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syahmiazri/Documents/VS CODE/"/>
    </mc:Choice>
  </mc:AlternateContent>
  <xr:revisionPtr revIDLastSave="0" documentId="13_ncr:1_{CAEA7E0D-F7C9-6F42-8215-588D8EC2C845}" xr6:coauthVersionLast="47" xr6:coauthVersionMax="47" xr10:uidLastSave="{00000000-0000-0000-0000-000000000000}"/>
  <bookViews>
    <workbookView xWindow="0" yWindow="500" windowWidth="28800" windowHeight="16000" activeTab="3" xr2:uid="{00000000-000D-0000-FFFF-FFFF00000000}"/>
  </bookViews>
  <sheets>
    <sheet name="Summary" sheetId="1" r:id="rId1"/>
    <sheet name="QR01 Daftar Aset " sheetId="7" r:id="rId2"/>
    <sheet name="Lamp 3 - Pelan Senggaraan QR02B" sheetId="5" state="hidden" r:id="rId3"/>
    <sheet name="QR03 Kejanggalaan &amp; Pembaikan" sheetId="8" r:id="rId4"/>
    <sheet name="QR02 Pelan Senggaraan" sheetId="9" r:id="rId5"/>
    <sheet name="QR03 Thermoscanning" sheetId="6" r:id="rId6"/>
    <sheet name="Sheet2" sheetId="12" r:id="rId7"/>
    <sheet name="Sheet3" sheetId="13" r:id="rId8"/>
    <sheet name="Sheet1" sheetId="11" r:id="rId9"/>
    <sheet name="HeightClearance 750-35-WI-02-02" sheetId="10" r:id="rId10"/>
  </sheets>
  <externalReferences>
    <externalReference r:id="rId11"/>
  </externalReferences>
  <definedNames>
    <definedName name="_xlnm._FilterDatabase" localSheetId="1" hidden="1">'QR01 Daftar Aset '!$B$2:$AI$5642</definedName>
    <definedName name="_xlnm._FilterDatabase" localSheetId="4" hidden="1">'QR02 Pelan Senggaraan'!$B$6:$R$2947</definedName>
    <definedName name="_xlnm._FilterDatabase" localSheetId="3" hidden="1">'QR03 Kejanggalaan &amp; Pembaikan'!$B$3:$BL$1393</definedName>
    <definedName name="_xlnm.Print_Area" localSheetId="4">'QR02 Pelan Senggaraan'!$A$1:$K$2387</definedName>
    <definedName name="Z_040131B5_9274_42AD_A267_889F9702A833_.wvu.FilterData" localSheetId="5" hidden="1">'QR03 Thermoscanning'!$A$10:$Z$165</definedName>
  </definedNames>
  <calcPr calcId="191028"/>
  <customWorkbookViews>
    <customWorkbookView name="Filter 1" guid="{040131B5-9274-42AD-A267-889F9702A833}" maximized="1" windowWidth="0" windowHeight="0" activeSheetId="0"/>
  </customWorkbookViews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6" i="1" l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D5" i="1"/>
  <c r="AB882" i="7"/>
  <c r="AB881" i="7"/>
  <c r="G5" i="1"/>
  <c r="H5" i="1"/>
  <c r="F5" i="1"/>
  <c r="E5" i="1"/>
  <c r="Y5" i="1"/>
  <c r="BB2" i="8"/>
  <c r="BH738" i="8"/>
  <c r="BI738" i="8"/>
  <c r="BI739" i="8"/>
  <c r="BI740" i="8"/>
  <c r="BI741" i="8"/>
  <c r="BI742" i="8"/>
  <c r="BI743" i="8"/>
  <c r="BI744" i="8"/>
  <c r="BI745" i="8"/>
  <c r="BI746" i="8"/>
  <c r="BI747" i="8"/>
  <c r="BI748" i="8"/>
  <c r="BI749" i="8"/>
  <c r="BI750" i="8"/>
  <c r="BI751" i="8"/>
  <c r="BI752" i="8"/>
  <c r="BI753" i="8"/>
  <c r="BI754" i="8"/>
  <c r="BI755" i="8"/>
  <c r="BI756" i="8"/>
  <c r="BI757" i="8"/>
  <c r="BI758" i="8"/>
  <c r="BI759" i="8"/>
  <c r="BI760" i="8"/>
  <c r="BI761" i="8"/>
  <c r="BI762" i="8"/>
  <c r="BI763" i="8"/>
  <c r="BI764" i="8"/>
  <c r="BI765" i="8"/>
  <c r="BI766" i="8"/>
  <c r="BI767" i="8"/>
  <c r="BI768" i="8"/>
  <c r="BI769" i="8"/>
  <c r="BI770" i="8"/>
  <c r="BI771" i="8"/>
  <c r="BI772" i="8"/>
  <c r="BI773" i="8"/>
  <c r="BI774" i="8"/>
  <c r="BI775" i="8"/>
  <c r="BI776" i="8"/>
  <c r="BI777" i="8"/>
  <c r="BI778" i="8"/>
  <c r="BI779" i="8"/>
  <c r="BI780" i="8"/>
  <c r="BI781" i="8"/>
  <c r="BI782" i="8"/>
  <c r="BI783" i="8"/>
  <c r="BI784" i="8"/>
  <c r="BI785" i="8"/>
  <c r="BI786" i="8"/>
  <c r="BI787" i="8"/>
  <c r="BI788" i="8"/>
  <c r="BI789" i="8"/>
  <c r="BI790" i="8"/>
  <c r="BI791" i="8"/>
  <c r="BI792" i="8"/>
  <c r="BI793" i="8"/>
  <c r="BI794" i="8"/>
  <c r="BI795" i="8"/>
  <c r="BI796" i="8"/>
  <c r="BI797" i="8"/>
  <c r="BI798" i="8"/>
  <c r="BI799" i="8"/>
  <c r="BI800" i="8"/>
  <c r="BI801" i="8"/>
  <c r="BI802" i="8"/>
  <c r="BI803" i="8"/>
  <c r="BI804" i="8"/>
  <c r="BI805" i="8"/>
  <c r="BI806" i="8"/>
  <c r="BI807" i="8"/>
  <c r="BI808" i="8"/>
  <c r="BI809" i="8"/>
  <c r="BI810" i="8"/>
  <c r="BI811" i="8"/>
  <c r="BI812" i="8"/>
  <c r="BI813" i="8"/>
  <c r="BI814" i="8"/>
  <c r="BI815" i="8"/>
  <c r="BI816" i="8"/>
  <c r="BI817" i="8"/>
  <c r="BI818" i="8"/>
  <c r="BI819" i="8"/>
  <c r="BI820" i="8"/>
  <c r="BI821" i="8"/>
  <c r="BI822" i="8"/>
  <c r="BI823" i="8"/>
  <c r="BI824" i="8"/>
  <c r="BI825" i="8"/>
  <c r="BI826" i="8"/>
  <c r="BI827" i="8"/>
  <c r="BI828" i="8"/>
  <c r="BI829" i="8"/>
  <c r="BI830" i="8"/>
  <c r="BI831" i="8"/>
  <c r="BI832" i="8"/>
  <c r="BI833" i="8"/>
  <c r="BI834" i="8"/>
  <c r="BI835" i="8"/>
  <c r="BI836" i="8"/>
  <c r="BI837" i="8"/>
  <c r="BI838" i="8"/>
  <c r="BI839" i="8"/>
  <c r="BI840" i="8"/>
  <c r="BI841" i="8"/>
  <c r="BI842" i="8"/>
  <c r="BI843" i="8"/>
  <c r="BI844" i="8"/>
  <c r="BI845" i="8"/>
  <c r="BI846" i="8"/>
  <c r="BI847" i="8"/>
  <c r="BI848" i="8"/>
  <c r="BI849" i="8"/>
  <c r="BI850" i="8"/>
  <c r="BI851" i="8"/>
  <c r="BI852" i="8"/>
  <c r="BI853" i="8"/>
  <c r="BI854" i="8"/>
  <c r="BI855" i="8"/>
  <c r="BI856" i="8"/>
  <c r="BI857" i="8"/>
  <c r="BI858" i="8"/>
  <c r="BI859" i="8"/>
  <c r="BI860" i="8"/>
  <c r="BI861" i="8"/>
  <c r="BI862" i="8"/>
  <c r="BI863" i="8"/>
  <c r="BI864" i="8"/>
  <c r="BI865" i="8"/>
  <c r="BI866" i="8"/>
  <c r="BI867" i="8"/>
  <c r="BI868" i="8"/>
  <c r="BI869" i="8"/>
  <c r="BI870" i="8"/>
  <c r="BI871" i="8"/>
  <c r="BI872" i="8"/>
  <c r="BI873" i="8"/>
  <c r="BI874" i="8"/>
  <c r="BI875" i="8"/>
  <c r="BI876" i="8"/>
  <c r="BI877" i="8"/>
  <c r="BI878" i="8"/>
  <c r="BI879" i="8"/>
  <c r="BI880" i="8"/>
  <c r="BI881" i="8"/>
  <c r="BI882" i="8"/>
  <c r="BI883" i="8"/>
  <c r="BI884" i="8"/>
  <c r="BI885" i="8"/>
  <c r="BI886" i="8"/>
  <c r="BI887" i="8"/>
  <c r="BI888" i="8"/>
  <c r="BI889" i="8"/>
  <c r="BI890" i="8"/>
  <c r="BI891" i="8"/>
  <c r="BI892" i="8"/>
  <c r="BI893" i="8"/>
  <c r="BI894" i="8"/>
  <c r="BI895" i="8"/>
  <c r="BI896" i="8"/>
  <c r="BI897" i="8"/>
  <c r="BI898" i="8"/>
  <c r="BI899" i="8"/>
  <c r="BI900" i="8"/>
  <c r="BI901" i="8"/>
  <c r="BI902" i="8"/>
  <c r="BI903" i="8"/>
  <c r="BI904" i="8"/>
  <c r="BI905" i="8"/>
  <c r="BI906" i="8"/>
  <c r="BI907" i="8"/>
  <c r="BI908" i="8"/>
  <c r="BI909" i="8"/>
  <c r="BI910" i="8"/>
  <c r="BI911" i="8"/>
  <c r="BI912" i="8"/>
  <c r="BI913" i="8"/>
  <c r="BI914" i="8"/>
  <c r="BI915" i="8"/>
  <c r="BI916" i="8"/>
  <c r="BI917" i="8"/>
  <c r="BI918" i="8"/>
  <c r="BI919" i="8"/>
  <c r="BI920" i="8"/>
  <c r="BI921" i="8"/>
  <c r="BI922" i="8"/>
  <c r="BI923" i="8"/>
  <c r="BI924" i="8"/>
  <c r="BI925" i="8"/>
  <c r="BI926" i="8"/>
  <c r="BI927" i="8"/>
  <c r="BI928" i="8"/>
  <c r="BI929" i="8"/>
  <c r="BI930" i="8"/>
  <c r="BI931" i="8"/>
  <c r="BI932" i="8"/>
  <c r="BI933" i="8"/>
  <c r="BI934" i="8"/>
  <c r="BI935" i="8"/>
  <c r="BI936" i="8"/>
  <c r="BI937" i="8"/>
  <c r="BI938" i="8"/>
  <c r="BI939" i="8"/>
  <c r="BI940" i="8"/>
  <c r="BI941" i="8"/>
  <c r="BI942" i="8"/>
  <c r="BI943" i="8"/>
  <c r="BI944" i="8"/>
  <c r="BI945" i="8"/>
  <c r="BI946" i="8"/>
  <c r="BI947" i="8"/>
  <c r="BI948" i="8"/>
  <c r="BI949" i="8"/>
  <c r="BI950" i="8"/>
  <c r="BI951" i="8"/>
  <c r="BI952" i="8"/>
  <c r="BI953" i="8"/>
  <c r="BI954" i="8"/>
  <c r="BI955" i="8"/>
  <c r="BI956" i="8"/>
  <c r="BI957" i="8"/>
  <c r="BI958" i="8"/>
  <c r="BI959" i="8"/>
  <c r="BI960" i="8"/>
  <c r="BI961" i="8"/>
  <c r="BI962" i="8"/>
  <c r="BI963" i="8"/>
  <c r="BI964" i="8"/>
  <c r="BI965" i="8"/>
  <c r="BI966" i="8"/>
  <c r="BI967" i="8"/>
  <c r="BI968" i="8"/>
  <c r="BI969" i="8"/>
  <c r="BI970" i="8"/>
  <c r="BI971" i="8"/>
  <c r="BI972" i="8"/>
  <c r="BI973" i="8"/>
  <c r="BI974" i="8"/>
  <c r="BI975" i="8"/>
  <c r="BI976" i="8"/>
  <c r="BI977" i="8"/>
  <c r="BI978" i="8"/>
  <c r="BI979" i="8"/>
  <c r="BI980" i="8"/>
  <c r="BI981" i="8"/>
  <c r="BI982" i="8"/>
  <c r="BI983" i="8"/>
  <c r="BI984" i="8"/>
  <c r="BI985" i="8"/>
  <c r="BI986" i="8"/>
  <c r="BI987" i="8"/>
  <c r="BI988" i="8"/>
  <c r="BI989" i="8"/>
  <c r="BI990" i="8"/>
  <c r="BI991" i="8"/>
  <c r="BI992" i="8"/>
  <c r="BI993" i="8"/>
  <c r="BI994" i="8"/>
  <c r="BI995" i="8"/>
  <c r="BI996" i="8"/>
  <c r="BI997" i="8"/>
  <c r="BI998" i="8"/>
  <c r="BI999" i="8"/>
  <c r="BI1000" i="8"/>
  <c r="BI1001" i="8"/>
  <c r="BI1002" i="8"/>
  <c r="BI1003" i="8"/>
  <c r="BI1004" i="8"/>
  <c r="BI1005" i="8"/>
  <c r="BI1006" i="8"/>
  <c r="BI1007" i="8"/>
  <c r="BI1008" i="8"/>
  <c r="BI1009" i="8"/>
  <c r="BI1010" i="8"/>
  <c r="BI1011" i="8"/>
  <c r="BI1012" i="8"/>
  <c r="BI1013" i="8"/>
  <c r="BI1014" i="8"/>
  <c r="BI1015" i="8"/>
  <c r="BI1016" i="8"/>
  <c r="BI1017" i="8"/>
  <c r="BI1018" i="8"/>
  <c r="BI1019" i="8"/>
  <c r="BI1020" i="8"/>
  <c r="BI1021" i="8"/>
  <c r="BI1022" i="8"/>
  <c r="BI1023" i="8"/>
  <c r="BI1024" i="8"/>
  <c r="BI1025" i="8"/>
  <c r="BI1026" i="8"/>
  <c r="BI1027" i="8"/>
  <c r="BI1028" i="8"/>
  <c r="BI1029" i="8"/>
  <c r="BI1030" i="8"/>
  <c r="BI1031" i="8"/>
  <c r="BI1032" i="8"/>
  <c r="BI1033" i="8"/>
  <c r="BI1034" i="8"/>
  <c r="BI1035" i="8"/>
  <c r="BI1036" i="8"/>
  <c r="BI1037" i="8"/>
  <c r="BI1038" i="8"/>
  <c r="BI1039" i="8"/>
  <c r="BI1040" i="8"/>
  <c r="BI1041" i="8"/>
  <c r="BI1042" i="8"/>
  <c r="BI1043" i="8"/>
  <c r="BI1044" i="8"/>
  <c r="BI1045" i="8"/>
  <c r="BI1046" i="8"/>
  <c r="BI1047" i="8"/>
  <c r="BI1048" i="8"/>
  <c r="BI1049" i="8"/>
  <c r="BI1050" i="8"/>
  <c r="BI1051" i="8"/>
  <c r="BI1052" i="8"/>
  <c r="BI1053" i="8"/>
  <c r="BI1054" i="8"/>
  <c r="BI1055" i="8"/>
  <c r="BI1056" i="8"/>
  <c r="BI1057" i="8"/>
  <c r="BI1058" i="8"/>
  <c r="BI1059" i="8"/>
  <c r="BI1060" i="8"/>
  <c r="BI1061" i="8"/>
  <c r="BI1062" i="8"/>
  <c r="BI1063" i="8"/>
  <c r="BI1064" i="8"/>
  <c r="BI1065" i="8"/>
  <c r="BI1066" i="8"/>
  <c r="BI1067" i="8"/>
  <c r="BI1068" i="8"/>
  <c r="BI1069" i="8"/>
  <c r="BI1070" i="8"/>
  <c r="BI1071" i="8"/>
  <c r="BI1072" i="8"/>
  <c r="BI1073" i="8"/>
  <c r="BI1074" i="8"/>
  <c r="BI1075" i="8"/>
  <c r="BI1076" i="8"/>
  <c r="BI1077" i="8"/>
  <c r="BI1078" i="8"/>
  <c r="BI1079" i="8"/>
  <c r="BI1080" i="8"/>
  <c r="BI1081" i="8"/>
  <c r="BI1082" i="8"/>
  <c r="BI1083" i="8"/>
  <c r="BI1084" i="8"/>
  <c r="BI1085" i="8"/>
  <c r="BI1086" i="8"/>
  <c r="BI1087" i="8"/>
  <c r="BI1088" i="8"/>
  <c r="BI1089" i="8"/>
  <c r="BI1090" i="8"/>
  <c r="BI1091" i="8"/>
  <c r="BI1092" i="8"/>
  <c r="BI1093" i="8"/>
  <c r="BI1094" i="8"/>
  <c r="BI1095" i="8"/>
  <c r="BI1096" i="8"/>
  <c r="BI1097" i="8"/>
  <c r="BI1098" i="8"/>
  <c r="BI1099" i="8"/>
  <c r="BI1100" i="8"/>
  <c r="BI1101" i="8"/>
  <c r="BI1102" i="8"/>
  <c r="BI1103" i="8"/>
  <c r="BI1104" i="8"/>
  <c r="BI1105" i="8"/>
  <c r="BI1106" i="8"/>
  <c r="BI1107" i="8"/>
  <c r="BI1108" i="8"/>
  <c r="BI1109" i="8"/>
  <c r="BI1110" i="8"/>
  <c r="BI1111" i="8"/>
  <c r="BI1112" i="8"/>
  <c r="BI1113" i="8"/>
  <c r="BI1114" i="8"/>
  <c r="BI1115" i="8"/>
  <c r="BI1116" i="8"/>
  <c r="BI1117" i="8"/>
  <c r="BI1118" i="8"/>
  <c r="BI1119" i="8"/>
  <c r="BI1120" i="8"/>
  <c r="BI1121" i="8"/>
  <c r="BI1122" i="8"/>
  <c r="BI1123" i="8"/>
  <c r="BI1124" i="8"/>
  <c r="BI1125" i="8"/>
  <c r="BI1126" i="8"/>
  <c r="BI1127" i="8"/>
  <c r="BI1128" i="8"/>
  <c r="BI1129" i="8"/>
  <c r="BI1130" i="8"/>
  <c r="BI1131" i="8"/>
  <c r="BI1132" i="8"/>
  <c r="BI1133" i="8"/>
  <c r="BI1134" i="8"/>
  <c r="BI1135" i="8"/>
  <c r="BI1136" i="8"/>
  <c r="BI1137" i="8"/>
  <c r="BI1138" i="8"/>
  <c r="BI1139" i="8"/>
  <c r="BI1140" i="8"/>
  <c r="BI1141" i="8"/>
  <c r="BI1142" i="8"/>
  <c r="BI1143" i="8"/>
  <c r="BI1144" i="8"/>
  <c r="BI1145" i="8"/>
  <c r="BI1146" i="8"/>
  <c r="BI1147" i="8"/>
  <c r="BI1148" i="8"/>
  <c r="BI1149" i="8"/>
  <c r="BI1150" i="8"/>
  <c r="BI1151" i="8"/>
  <c r="BI1152" i="8"/>
  <c r="BI1153" i="8"/>
  <c r="BI1154" i="8"/>
  <c r="BI1155" i="8"/>
  <c r="BI1156" i="8"/>
  <c r="BI1157" i="8"/>
  <c r="BI1158" i="8"/>
  <c r="BI1159" i="8"/>
  <c r="BI1160" i="8"/>
  <c r="BI1161" i="8"/>
  <c r="BI1162" i="8"/>
  <c r="BI1163" i="8"/>
  <c r="BI1164" i="8"/>
  <c r="BI1165" i="8"/>
  <c r="BI1166" i="8"/>
  <c r="BI1167" i="8"/>
  <c r="BI1168" i="8"/>
  <c r="BI1169" i="8"/>
  <c r="BI1170" i="8"/>
  <c r="BI1171" i="8"/>
  <c r="BI1172" i="8"/>
  <c r="BI1173" i="8"/>
  <c r="BI1174" i="8"/>
  <c r="BI1175" i="8"/>
  <c r="BI1176" i="8"/>
  <c r="BI1177" i="8"/>
  <c r="BI1178" i="8"/>
  <c r="BI1179" i="8"/>
  <c r="BI1180" i="8"/>
  <c r="BI1181" i="8"/>
  <c r="BI1182" i="8"/>
  <c r="BI1183" i="8"/>
  <c r="BI1184" i="8"/>
  <c r="BI1185" i="8"/>
  <c r="BI1186" i="8"/>
  <c r="BI1187" i="8"/>
  <c r="BI1188" i="8"/>
  <c r="BI1189" i="8"/>
  <c r="BI1190" i="8"/>
  <c r="BI1191" i="8"/>
  <c r="BI1192" i="8"/>
  <c r="BI1193" i="8"/>
  <c r="BI1194" i="8"/>
  <c r="BI1195" i="8"/>
  <c r="BI1196" i="8"/>
  <c r="BI1197" i="8"/>
  <c r="BI1198" i="8"/>
  <c r="BI1199" i="8"/>
  <c r="BI1200" i="8"/>
  <c r="BI1201" i="8"/>
  <c r="BI1202" i="8"/>
  <c r="BI1203" i="8"/>
  <c r="BI1204" i="8"/>
  <c r="BI1205" i="8"/>
  <c r="BI1206" i="8"/>
  <c r="BI1207" i="8"/>
  <c r="BI1208" i="8"/>
  <c r="BI1209" i="8"/>
  <c r="BI1210" i="8"/>
  <c r="BI1211" i="8"/>
  <c r="BI1212" i="8"/>
  <c r="BI1213" i="8"/>
  <c r="BI1214" i="8"/>
  <c r="BI1215" i="8"/>
  <c r="BI1216" i="8"/>
  <c r="BI1217" i="8"/>
  <c r="BI1218" i="8"/>
  <c r="BI1219" i="8"/>
  <c r="BI1220" i="8"/>
  <c r="BI1221" i="8"/>
  <c r="BI1222" i="8"/>
  <c r="BI1223" i="8"/>
  <c r="BI1224" i="8"/>
  <c r="BI1225" i="8"/>
  <c r="BI1226" i="8"/>
  <c r="BI1227" i="8"/>
  <c r="BI1228" i="8"/>
  <c r="BI1229" i="8"/>
  <c r="BI1230" i="8"/>
  <c r="BI1231" i="8"/>
  <c r="BI1232" i="8"/>
  <c r="BI1233" i="8"/>
  <c r="BI1234" i="8"/>
  <c r="BI1235" i="8"/>
  <c r="BI1236" i="8"/>
  <c r="BI1237" i="8"/>
  <c r="BI1238" i="8"/>
  <c r="BI1239" i="8"/>
  <c r="BI1240" i="8"/>
  <c r="BI1241" i="8"/>
  <c r="BI1242" i="8"/>
  <c r="BI1243" i="8"/>
  <c r="BI1244" i="8"/>
  <c r="BI1245" i="8"/>
  <c r="BI1246" i="8"/>
  <c r="BI1247" i="8"/>
  <c r="BI1248" i="8"/>
  <c r="BI1249" i="8"/>
  <c r="BI1250" i="8"/>
  <c r="BI1251" i="8"/>
  <c r="BI1252" i="8"/>
  <c r="BI1253" i="8"/>
  <c r="BI1254" i="8"/>
  <c r="BI1255" i="8"/>
  <c r="BI1256" i="8"/>
  <c r="BI1257" i="8"/>
  <c r="BI1258" i="8"/>
  <c r="BI1259" i="8"/>
  <c r="BI1260" i="8"/>
  <c r="BI1261" i="8"/>
  <c r="BI1262" i="8"/>
  <c r="BI1263" i="8"/>
  <c r="BI1264" i="8"/>
  <c r="BI1265" i="8"/>
  <c r="BI1266" i="8"/>
  <c r="BI1267" i="8"/>
  <c r="BI1268" i="8"/>
  <c r="BI1269" i="8"/>
  <c r="BI1270" i="8"/>
  <c r="BI1271" i="8"/>
  <c r="BI1272" i="8"/>
  <c r="BI1273" i="8"/>
  <c r="BI1274" i="8"/>
  <c r="BI1275" i="8"/>
  <c r="BI1276" i="8"/>
  <c r="BI1277" i="8"/>
  <c r="BI1278" i="8"/>
  <c r="BI1279" i="8"/>
  <c r="BI1280" i="8"/>
  <c r="BI1281" i="8"/>
  <c r="BI1282" i="8"/>
  <c r="BI1283" i="8"/>
  <c r="BI1284" i="8"/>
  <c r="BI1285" i="8"/>
  <c r="BI1286" i="8"/>
  <c r="BI1287" i="8"/>
  <c r="BI1288" i="8"/>
  <c r="BI1289" i="8"/>
  <c r="BI1290" i="8"/>
  <c r="BI1291" i="8"/>
  <c r="BI1292" i="8"/>
  <c r="BI1293" i="8"/>
  <c r="BI1294" i="8"/>
  <c r="BI1295" i="8"/>
  <c r="BI1296" i="8"/>
  <c r="BI1297" i="8"/>
  <c r="BI1298" i="8"/>
  <c r="BI1299" i="8"/>
  <c r="BI1300" i="8"/>
  <c r="BI1301" i="8"/>
  <c r="BI1302" i="8"/>
  <c r="BI1303" i="8"/>
  <c r="BI1304" i="8"/>
  <c r="BI1305" i="8"/>
  <c r="BI1306" i="8"/>
  <c r="BI1307" i="8"/>
  <c r="BI1308" i="8"/>
  <c r="BI1309" i="8"/>
  <c r="BI1310" i="8"/>
  <c r="BI1311" i="8"/>
  <c r="BI1312" i="8"/>
  <c r="BI1313" i="8"/>
  <c r="BI1314" i="8"/>
  <c r="BI1315" i="8"/>
  <c r="BI1316" i="8"/>
  <c r="BI1317" i="8"/>
  <c r="BI1318" i="8"/>
  <c r="BI1319" i="8"/>
  <c r="BI1320" i="8"/>
  <c r="BI1321" i="8"/>
  <c r="BI1322" i="8"/>
  <c r="BI1323" i="8"/>
  <c r="BI1324" i="8"/>
  <c r="BI1325" i="8"/>
  <c r="BI1326" i="8"/>
  <c r="BI1327" i="8"/>
  <c r="BI1328" i="8"/>
  <c r="BI1329" i="8"/>
  <c r="BI1330" i="8"/>
  <c r="BI1331" i="8"/>
  <c r="BI1332" i="8"/>
  <c r="BI1333" i="8"/>
  <c r="BI1334" i="8"/>
  <c r="BI1335" i="8"/>
  <c r="BI1336" i="8"/>
  <c r="BI1337" i="8"/>
  <c r="BI1338" i="8"/>
  <c r="BI1339" i="8"/>
  <c r="BI1340" i="8"/>
  <c r="BI1341" i="8"/>
  <c r="BI1342" i="8"/>
  <c r="BI1343" i="8"/>
  <c r="BI1344" i="8"/>
  <c r="BI1345" i="8"/>
  <c r="BI1346" i="8"/>
  <c r="BI1347" i="8"/>
  <c r="BI1348" i="8"/>
  <c r="BI1349" i="8"/>
  <c r="BI1350" i="8"/>
  <c r="BI1351" i="8"/>
  <c r="BI1352" i="8"/>
  <c r="BI1353" i="8"/>
  <c r="BI1354" i="8"/>
  <c r="BI1355" i="8"/>
  <c r="BI1356" i="8"/>
  <c r="BI1357" i="8"/>
  <c r="BI1358" i="8"/>
  <c r="BI1359" i="8"/>
  <c r="BI1360" i="8"/>
  <c r="BI1361" i="8"/>
  <c r="BI1362" i="8"/>
  <c r="BI1363" i="8"/>
  <c r="BI1364" i="8"/>
  <c r="BI1365" i="8"/>
  <c r="BI1366" i="8"/>
  <c r="BI1367" i="8"/>
  <c r="BI1368" i="8"/>
  <c r="BI1369" i="8"/>
  <c r="BI1370" i="8"/>
  <c r="BI1371" i="8"/>
  <c r="BI1372" i="8"/>
  <c r="BI1373" i="8"/>
  <c r="BI1374" i="8"/>
  <c r="BI1375" i="8"/>
  <c r="BI1376" i="8"/>
  <c r="BI1377" i="8"/>
  <c r="BI1378" i="8"/>
  <c r="BI1379" i="8"/>
  <c r="BI1380" i="8"/>
  <c r="BI1381" i="8"/>
  <c r="BI1382" i="8"/>
  <c r="BI1383" i="8"/>
  <c r="BI1384" i="8"/>
  <c r="BI1385" i="8"/>
  <c r="BI1386" i="8"/>
  <c r="BI1387" i="8"/>
  <c r="BI1388" i="8"/>
  <c r="BI1389" i="8"/>
  <c r="BI1390" i="8"/>
  <c r="BI1391" i="8"/>
  <c r="BI1392" i="8"/>
  <c r="BI1393" i="8"/>
  <c r="BI1394" i="8"/>
  <c r="BI1395" i="8"/>
  <c r="BI1396" i="8"/>
  <c r="BI1397" i="8"/>
  <c r="BI1398" i="8"/>
  <c r="BI1399" i="8"/>
  <c r="BI1400" i="8"/>
  <c r="BI1401" i="8"/>
  <c r="BI1402" i="8"/>
  <c r="BI1403" i="8"/>
  <c r="BI1404" i="8"/>
  <c r="BI1405" i="8"/>
  <c r="BI1406" i="8"/>
  <c r="BI1407" i="8"/>
  <c r="BI1408" i="8"/>
  <c r="BI1409" i="8"/>
  <c r="BI1410" i="8"/>
  <c r="BI1411" i="8"/>
  <c r="BI1412" i="8"/>
  <c r="BI1413" i="8"/>
  <c r="BI1414" i="8"/>
  <c r="BI1415" i="8"/>
  <c r="BI1416" i="8"/>
  <c r="BI1417" i="8"/>
  <c r="BI1418" i="8"/>
  <c r="BI1419" i="8"/>
  <c r="BI1420" i="8"/>
  <c r="BI1421" i="8"/>
  <c r="BI1422" i="8"/>
  <c r="BI1423" i="8"/>
  <c r="BI1424" i="8"/>
  <c r="BI1425" i="8"/>
  <c r="BI1426" i="8"/>
  <c r="BI1427" i="8"/>
  <c r="BI1428" i="8"/>
  <c r="BI1429" i="8"/>
  <c r="BI1430" i="8"/>
  <c r="BI1431" i="8"/>
  <c r="BI1432" i="8"/>
  <c r="BI1433" i="8"/>
  <c r="BI1434" i="8"/>
  <c r="BI1435" i="8"/>
  <c r="BI1436" i="8"/>
  <c r="BI1437" i="8"/>
  <c r="BI1438" i="8"/>
  <c r="BI1439" i="8"/>
  <c r="BI1440" i="8"/>
  <c r="BI1441" i="8"/>
  <c r="BI1442" i="8"/>
  <c r="BI1443" i="8"/>
  <c r="BI1444" i="8"/>
  <c r="BI1445" i="8"/>
  <c r="BI1446" i="8"/>
  <c r="BI1447" i="8"/>
  <c r="BI1448" i="8"/>
  <c r="BI1449" i="8"/>
  <c r="BI1450" i="8"/>
  <c r="BI1451" i="8"/>
  <c r="BI1452" i="8"/>
  <c r="BI1453" i="8"/>
  <c r="BI1454" i="8"/>
  <c r="BI1455" i="8"/>
  <c r="BI1456" i="8"/>
  <c r="BI1457" i="8"/>
  <c r="BI1458" i="8"/>
  <c r="BI1459" i="8"/>
  <c r="BI1460" i="8"/>
  <c r="BI1461" i="8"/>
  <c r="BI1462" i="8"/>
  <c r="BI1463" i="8"/>
  <c r="BI1464" i="8"/>
  <c r="BI1465" i="8"/>
  <c r="BI1466" i="8"/>
  <c r="BI1467" i="8"/>
  <c r="BI1468" i="8"/>
  <c r="BI1469" i="8"/>
  <c r="BI1470" i="8"/>
  <c r="BI1471" i="8"/>
  <c r="BI1472" i="8"/>
  <c r="BI1473" i="8"/>
  <c r="BI1474" i="8"/>
  <c r="BI1475" i="8"/>
  <c r="BI1476" i="8"/>
  <c r="BI1477" i="8"/>
  <c r="BI1478" i="8"/>
  <c r="BI1479" i="8"/>
  <c r="BI1480" i="8"/>
  <c r="BI1481" i="8"/>
  <c r="BI1482" i="8"/>
  <c r="BI1483" i="8"/>
  <c r="BI1484" i="8"/>
  <c r="BI1485" i="8"/>
  <c r="BI1486" i="8"/>
  <c r="BI1487" i="8"/>
  <c r="BI1488" i="8"/>
  <c r="BI1489" i="8"/>
  <c r="BI1490" i="8"/>
  <c r="BI1491" i="8"/>
  <c r="BI1492" i="8"/>
  <c r="BI1493" i="8"/>
  <c r="BI1494" i="8"/>
  <c r="BI1495" i="8"/>
  <c r="BI1496" i="8"/>
  <c r="BI1497" i="8"/>
  <c r="BI1498" i="8"/>
  <c r="BI1499" i="8"/>
  <c r="BI1500" i="8"/>
  <c r="BI1501" i="8"/>
  <c r="BI1502" i="8"/>
  <c r="BI1503" i="8"/>
  <c r="BI1504" i="8"/>
  <c r="BI1505" i="8"/>
  <c r="BI1506" i="8"/>
  <c r="BI1507" i="8"/>
  <c r="BI1508" i="8"/>
  <c r="BI1509" i="8"/>
  <c r="BI1510" i="8"/>
  <c r="BI1511" i="8"/>
  <c r="BI1512" i="8"/>
  <c r="BI1513" i="8"/>
  <c r="BI1514" i="8"/>
  <c r="BI1515" i="8"/>
  <c r="BI1516" i="8"/>
  <c r="BI1517" i="8"/>
  <c r="BI1518" i="8"/>
  <c r="BI1519" i="8"/>
  <c r="BI1520" i="8"/>
  <c r="BI1521" i="8"/>
  <c r="BI1522" i="8"/>
  <c r="BI1523" i="8"/>
  <c r="BI1524" i="8"/>
  <c r="BI1525" i="8"/>
  <c r="BI1526" i="8"/>
  <c r="BI1527" i="8"/>
  <c r="BI1528" i="8"/>
  <c r="BI1529" i="8"/>
  <c r="BI1530" i="8"/>
  <c r="BI1531" i="8"/>
  <c r="BI1532" i="8"/>
  <c r="BI1533" i="8"/>
  <c r="BI1534" i="8"/>
  <c r="BI1535" i="8"/>
  <c r="BI1536" i="8"/>
  <c r="BI1537" i="8"/>
  <c r="BI1538" i="8"/>
  <c r="BI1539" i="8"/>
  <c r="BI1540" i="8"/>
  <c r="BI1541" i="8"/>
  <c r="BI1542" i="8"/>
  <c r="BI1543" i="8"/>
  <c r="BI1544" i="8"/>
  <c r="BI1545" i="8"/>
  <c r="BI1546" i="8"/>
  <c r="BI1547" i="8"/>
  <c r="BI1548" i="8"/>
  <c r="BI1549" i="8"/>
  <c r="BI1550" i="8"/>
  <c r="BI1551" i="8"/>
  <c r="BI1552" i="8"/>
  <c r="BI1553" i="8"/>
  <c r="BI1554" i="8"/>
  <c r="BI1555" i="8"/>
  <c r="BI1556" i="8"/>
  <c r="BI1557" i="8"/>
  <c r="BI1558" i="8"/>
  <c r="BI1559" i="8"/>
  <c r="BI1560" i="8"/>
  <c r="BI1561" i="8"/>
  <c r="BI1562" i="8"/>
  <c r="BI1563" i="8"/>
  <c r="BI1564" i="8"/>
  <c r="BI1565" i="8"/>
  <c r="BI1566" i="8"/>
  <c r="BI1567" i="8"/>
  <c r="BI1568" i="8"/>
  <c r="BI1569" i="8"/>
  <c r="BI1570" i="8"/>
  <c r="BI1571" i="8"/>
  <c r="BI1572" i="8"/>
  <c r="BI1573" i="8"/>
  <c r="BI1574" i="8"/>
  <c r="BI1575" i="8"/>
  <c r="BI1576" i="8"/>
  <c r="BI1577" i="8"/>
  <c r="BI1578" i="8"/>
  <c r="BI1579" i="8"/>
  <c r="BI1580" i="8"/>
  <c r="BI1581" i="8"/>
  <c r="BI1582" i="8"/>
  <c r="BI1583" i="8"/>
  <c r="BI1584" i="8"/>
  <c r="BI1585" i="8"/>
  <c r="BI1586" i="8"/>
  <c r="BI1587" i="8"/>
  <c r="BI1588" i="8"/>
  <c r="BI1589" i="8"/>
  <c r="BI1590" i="8"/>
  <c r="BI1591" i="8"/>
  <c r="BI1592" i="8"/>
  <c r="BI1593" i="8"/>
  <c r="BI1594" i="8"/>
  <c r="BI1595" i="8"/>
  <c r="BI1596" i="8"/>
  <c r="BI1597" i="8"/>
  <c r="BI1598" i="8"/>
  <c r="BI1599" i="8"/>
  <c r="BI1600" i="8"/>
  <c r="BI1601" i="8"/>
  <c r="BI1602" i="8"/>
  <c r="BI1603" i="8"/>
  <c r="BI1604" i="8"/>
  <c r="BI1605" i="8"/>
  <c r="BI1606" i="8"/>
  <c r="BI1607" i="8"/>
  <c r="BI1608" i="8"/>
  <c r="BI1609" i="8"/>
  <c r="BI1610" i="8"/>
  <c r="BI1611" i="8"/>
  <c r="BI1612" i="8"/>
  <c r="BI1613" i="8"/>
  <c r="BI1614" i="8"/>
  <c r="BI1615" i="8"/>
  <c r="BI1616" i="8"/>
  <c r="BI1617" i="8"/>
  <c r="BI1618" i="8"/>
  <c r="BI1619" i="8"/>
  <c r="BI1620" i="8"/>
  <c r="BI1621" i="8"/>
  <c r="BI1622" i="8"/>
  <c r="BI1623" i="8"/>
  <c r="BI1624" i="8"/>
  <c r="BI1625" i="8"/>
  <c r="BI1626" i="8"/>
  <c r="BI1627" i="8"/>
  <c r="BI1628" i="8"/>
  <c r="BI1629" i="8"/>
  <c r="BI1630" i="8"/>
  <c r="BI1631" i="8"/>
  <c r="BI1632" i="8"/>
  <c r="BI1633" i="8"/>
  <c r="BI1634" i="8"/>
  <c r="BI1635" i="8"/>
  <c r="BI1636" i="8"/>
  <c r="BI1637" i="8"/>
  <c r="BI1638" i="8"/>
  <c r="BI1639" i="8"/>
  <c r="BI1640" i="8"/>
  <c r="BI1641" i="8"/>
  <c r="BI1642" i="8"/>
  <c r="BI1643" i="8"/>
  <c r="BI1644" i="8"/>
  <c r="BI1645" i="8"/>
  <c r="BI1646" i="8"/>
  <c r="BI1647" i="8"/>
  <c r="BI1648" i="8"/>
  <c r="BI1649" i="8"/>
  <c r="BI1650" i="8"/>
  <c r="BI1651" i="8"/>
  <c r="BI1652" i="8"/>
  <c r="BI1653" i="8"/>
  <c r="BI1654" i="8"/>
  <c r="BI1655" i="8"/>
  <c r="BI1656" i="8"/>
  <c r="BI1657" i="8"/>
  <c r="BI1658" i="8"/>
  <c r="BI1659" i="8"/>
  <c r="BI1660" i="8"/>
  <c r="BI1661" i="8"/>
  <c r="BI1662" i="8"/>
  <c r="BI1663" i="8"/>
  <c r="BI1664" i="8"/>
  <c r="BI1665" i="8"/>
  <c r="BI1666" i="8"/>
  <c r="BI1667" i="8"/>
  <c r="BI1668" i="8"/>
  <c r="BI1669" i="8"/>
  <c r="BI1670" i="8"/>
  <c r="BI1671" i="8"/>
  <c r="BI1672" i="8"/>
  <c r="BI1673" i="8"/>
  <c r="BI1674" i="8"/>
  <c r="BI1675" i="8"/>
  <c r="BI1676" i="8"/>
  <c r="BI1677" i="8"/>
  <c r="BI1678" i="8"/>
  <c r="BI1679" i="8"/>
  <c r="BI1680" i="8"/>
  <c r="BI1681" i="8"/>
  <c r="BI1682" i="8"/>
  <c r="BI1683" i="8"/>
  <c r="BI1684" i="8"/>
  <c r="BI1685" i="8"/>
  <c r="BI1686" i="8"/>
  <c r="BI1687" i="8"/>
  <c r="BI1688" i="8"/>
  <c r="BI1689" i="8"/>
  <c r="BI1690" i="8"/>
  <c r="BI1691" i="8"/>
  <c r="BI1692" i="8"/>
  <c r="BI1693" i="8"/>
  <c r="BI1694" i="8"/>
  <c r="BI1695" i="8"/>
  <c r="BI1696" i="8"/>
  <c r="BI1697" i="8"/>
  <c r="BI1698" i="8"/>
  <c r="BI1699" i="8"/>
  <c r="BI1700" i="8"/>
  <c r="BI1701" i="8"/>
  <c r="BI1702" i="8"/>
  <c r="BI1703" i="8"/>
  <c r="BI1704" i="8"/>
  <c r="BI1705" i="8"/>
  <c r="BI1706" i="8"/>
  <c r="BI1707" i="8"/>
  <c r="BI1708" i="8"/>
  <c r="BI1709" i="8"/>
  <c r="BI1710" i="8"/>
  <c r="BI1711" i="8"/>
  <c r="BI1712" i="8"/>
  <c r="BI1713" i="8"/>
  <c r="BI1714" i="8"/>
  <c r="BI1715" i="8"/>
  <c r="BI1716" i="8"/>
  <c r="BI1717" i="8"/>
  <c r="BI1718" i="8"/>
  <c r="BI1719" i="8"/>
  <c r="BI1720" i="8"/>
  <c r="BI1721" i="8"/>
  <c r="BI1722" i="8"/>
  <c r="BI1723" i="8"/>
  <c r="BI1724" i="8"/>
  <c r="BI1725" i="8"/>
  <c r="BI1726" i="8"/>
  <c r="BI1727" i="8"/>
  <c r="BI1728" i="8"/>
  <c r="BI1729" i="8"/>
  <c r="BI1730" i="8"/>
  <c r="BI1731" i="8"/>
  <c r="BI1732" i="8"/>
  <c r="BI1733" i="8"/>
  <c r="BI1734" i="8"/>
  <c r="BI1735" i="8"/>
  <c r="BI1736" i="8"/>
  <c r="BI1737" i="8"/>
  <c r="BI1738" i="8"/>
  <c r="BI1739" i="8"/>
  <c r="BI1740" i="8"/>
  <c r="BI1741" i="8"/>
  <c r="BI1742" i="8"/>
  <c r="BI1743" i="8"/>
  <c r="BI1744" i="8"/>
  <c r="BI1745" i="8"/>
  <c r="BI1746" i="8"/>
  <c r="BI1747" i="8"/>
  <c r="BI1748" i="8"/>
  <c r="BI1749" i="8"/>
  <c r="BI1750" i="8"/>
  <c r="BI1751" i="8"/>
  <c r="BI1752" i="8"/>
  <c r="BI1753" i="8"/>
  <c r="BI1754" i="8"/>
  <c r="BI1755" i="8"/>
  <c r="BI1756" i="8"/>
  <c r="BI1757" i="8"/>
  <c r="BI1758" i="8"/>
  <c r="BI1759" i="8"/>
  <c r="BI1760" i="8"/>
  <c r="BI1761" i="8"/>
  <c r="BI1762" i="8"/>
  <c r="BI1763" i="8"/>
  <c r="BI1764" i="8"/>
  <c r="BI1765" i="8"/>
  <c r="BI1766" i="8"/>
  <c r="BI1767" i="8"/>
  <c r="BI1768" i="8"/>
  <c r="BI1769" i="8"/>
  <c r="BI1770" i="8"/>
  <c r="BI1771" i="8"/>
  <c r="BI1772" i="8"/>
  <c r="BI1773" i="8"/>
  <c r="BI1774" i="8"/>
  <c r="BI1775" i="8"/>
  <c r="BI1776" i="8"/>
  <c r="BI1777" i="8"/>
  <c r="BI1778" i="8"/>
  <c r="BI1779" i="8"/>
  <c r="BI1780" i="8"/>
  <c r="BI1781" i="8"/>
  <c r="BI1782" i="8"/>
  <c r="BI1783" i="8"/>
  <c r="BI1784" i="8"/>
  <c r="BI1785" i="8"/>
  <c r="BI1786" i="8"/>
  <c r="BI1787" i="8"/>
  <c r="BI1788" i="8"/>
  <c r="BI1789" i="8"/>
  <c r="BI1790" i="8"/>
  <c r="BI1791" i="8"/>
  <c r="BI1792" i="8"/>
  <c r="BI1793" i="8"/>
  <c r="BI1794" i="8"/>
  <c r="BI1795" i="8"/>
  <c r="BI1796" i="8"/>
  <c r="BI1797" i="8"/>
  <c r="BI1798" i="8"/>
  <c r="BI1799" i="8"/>
  <c r="BI1800" i="8"/>
  <c r="BI1801" i="8"/>
  <c r="BI1802" i="8"/>
  <c r="BI1803" i="8"/>
  <c r="BI1804" i="8"/>
  <c r="BI1805" i="8"/>
  <c r="BI1806" i="8"/>
  <c r="BI1807" i="8"/>
  <c r="BI1808" i="8"/>
  <c r="BI1809" i="8"/>
  <c r="BI1810" i="8"/>
  <c r="BI1811" i="8"/>
  <c r="BI1812" i="8"/>
  <c r="BI1813" i="8"/>
  <c r="BI1814" i="8"/>
  <c r="BI1815" i="8"/>
  <c r="BI1816" i="8"/>
  <c r="BI1817" i="8"/>
  <c r="BI1818" i="8"/>
  <c r="BI1819" i="8"/>
  <c r="BI1820" i="8"/>
  <c r="BI1821" i="8"/>
  <c r="BI1822" i="8"/>
  <c r="BI1823" i="8"/>
  <c r="BI1824" i="8"/>
  <c r="BI1825" i="8"/>
  <c r="BI1826" i="8"/>
  <c r="BI1827" i="8"/>
  <c r="BI1828" i="8"/>
  <c r="BI1829" i="8"/>
  <c r="BI1830" i="8"/>
  <c r="BI1831" i="8"/>
  <c r="BI1832" i="8"/>
  <c r="BI1833" i="8"/>
  <c r="BI1834" i="8"/>
  <c r="BI1835" i="8"/>
  <c r="BI1836" i="8"/>
  <c r="BI1837" i="8"/>
  <c r="BI1838" i="8"/>
  <c r="BI1839" i="8"/>
  <c r="BI1840" i="8"/>
  <c r="BI1841" i="8"/>
  <c r="BI1842" i="8"/>
  <c r="BI1843" i="8"/>
  <c r="BI1844" i="8"/>
  <c r="BI1845" i="8"/>
  <c r="BI1846" i="8"/>
  <c r="BI1847" i="8"/>
  <c r="BI1848" i="8"/>
  <c r="BI1849" i="8"/>
  <c r="BI1850" i="8"/>
  <c r="BI1851" i="8"/>
  <c r="BI1852" i="8"/>
  <c r="BI1853" i="8"/>
  <c r="BI1854" i="8"/>
  <c r="BI1855" i="8"/>
  <c r="BI1856" i="8"/>
  <c r="BI1857" i="8"/>
  <c r="BI1858" i="8"/>
  <c r="BI1859" i="8"/>
  <c r="BI1860" i="8"/>
  <c r="BI1861" i="8"/>
  <c r="BI1862" i="8"/>
  <c r="BI1863" i="8"/>
  <c r="BI1864" i="8"/>
  <c r="BI1865" i="8"/>
  <c r="BI1866" i="8"/>
  <c r="BI1867" i="8"/>
  <c r="BI1868" i="8"/>
  <c r="BI1869" i="8"/>
  <c r="BI1870" i="8"/>
  <c r="BI1871" i="8"/>
  <c r="BI1872" i="8"/>
  <c r="BI1873" i="8"/>
  <c r="BI1874" i="8"/>
  <c r="BI1875" i="8"/>
  <c r="BI1876" i="8"/>
  <c r="BI1877" i="8"/>
  <c r="BI1878" i="8"/>
  <c r="BI1879" i="8"/>
  <c r="BI1880" i="8"/>
  <c r="BI1881" i="8"/>
  <c r="BI1882" i="8"/>
  <c r="BI1883" i="8"/>
  <c r="BI1884" i="8"/>
  <c r="BI1885" i="8"/>
  <c r="BI1886" i="8"/>
  <c r="BI1887" i="8"/>
  <c r="BI1888" i="8"/>
  <c r="BI1889" i="8"/>
  <c r="BI1890" i="8"/>
  <c r="BI1891" i="8"/>
  <c r="BI1892" i="8"/>
  <c r="BI1893" i="8"/>
  <c r="BI1894" i="8"/>
  <c r="BI1895" i="8"/>
  <c r="BI1896" i="8"/>
  <c r="BI1897" i="8"/>
  <c r="BI1898" i="8"/>
  <c r="BI1899" i="8"/>
  <c r="BI1900" i="8"/>
  <c r="BI1901" i="8"/>
  <c r="BI1902" i="8"/>
  <c r="BI1903" i="8"/>
  <c r="BI1904" i="8"/>
  <c r="BI1905" i="8"/>
  <c r="BI1906" i="8"/>
  <c r="BI1907" i="8"/>
  <c r="BI1908" i="8"/>
  <c r="BI1909" i="8"/>
  <c r="BI1910" i="8"/>
  <c r="BI1911" i="8"/>
  <c r="BI1912" i="8"/>
  <c r="BI1913" i="8"/>
  <c r="BI1914" i="8"/>
  <c r="BI1915" i="8"/>
  <c r="BI1916" i="8"/>
  <c r="BI1917" i="8"/>
  <c r="BI1918" i="8"/>
  <c r="BI1919" i="8"/>
  <c r="BI1920" i="8"/>
  <c r="BI1921" i="8"/>
  <c r="BI1922" i="8"/>
  <c r="BI1923" i="8"/>
  <c r="BI1924" i="8"/>
  <c r="BI1925" i="8"/>
  <c r="BI1926" i="8"/>
  <c r="BI1927" i="8"/>
  <c r="BI1928" i="8"/>
  <c r="BI1929" i="8"/>
  <c r="BI1930" i="8"/>
  <c r="BI1931" i="8"/>
  <c r="BI1932" i="8"/>
  <c r="BI1933" i="8"/>
  <c r="BI1934" i="8"/>
  <c r="BI1935" i="8"/>
  <c r="BI1936" i="8"/>
  <c r="BI1937" i="8"/>
  <c r="BI1938" i="8"/>
  <c r="BI1939" i="8"/>
  <c r="BI1940" i="8"/>
  <c r="BI1941" i="8"/>
  <c r="BI1942" i="8"/>
  <c r="BI1943" i="8"/>
  <c r="BI1944" i="8"/>
  <c r="BI1945" i="8"/>
  <c r="BI1946" i="8"/>
  <c r="BI1947" i="8"/>
  <c r="BI1948" i="8"/>
  <c r="BI1949" i="8"/>
  <c r="BI1950" i="8"/>
  <c r="BI1951" i="8"/>
  <c r="BI1952" i="8"/>
  <c r="BI1953" i="8"/>
  <c r="BI1954" i="8"/>
  <c r="BI1955" i="8"/>
  <c r="BI1956" i="8"/>
  <c r="BI1957" i="8"/>
  <c r="BI1958" i="8"/>
  <c r="BI1959" i="8"/>
  <c r="BI1960" i="8"/>
  <c r="BI1961" i="8"/>
  <c r="BI1962" i="8"/>
  <c r="BI1963" i="8"/>
  <c r="BI1964" i="8"/>
  <c r="BI1965" i="8"/>
  <c r="BI1966" i="8"/>
  <c r="BI1967" i="8"/>
  <c r="BI1968" i="8"/>
  <c r="BI1969" i="8"/>
  <c r="BI1970" i="8"/>
  <c r="BI1971" i="8"/>
  <c r="BI1972" i="8"/>
  <c r="BI1973" i="8"/>
  <c r="BI1974" i="8"/>
  <c r="BI1975" i="8"/>
  <c r="BI1976" i="8"/>
  <c r="BI1977" i="8"/>
  <c r="BI1978" i="8"/>
  <c r="BI1979" i="8"/>
  <c r="BI1980" i="8"/>
  <c r="BI1981" i="8"/>
  <c r="BI1982" i="8"/>
  <c r="BI1983" i="8"/>
  <c r="BI1984" i="8"/>
  <c r="BI1985" i="8"/>
  <c r="BI1986" i="8"/>
  <c r="BI1987" i="8"/>
  <c r="BI1988" i="8"/>
  <c r="BI1989" i="8"/>
  <c r="BI1990" i="8"/>
  <c r="BI1991" i="8"/>
  <c r="BI1992" i="8"/>
  <c r="BI1993" i="8"/>
  <c r="BI1994" i="8"/>
  <c r="BI1995" i="8"/>
  <c r="BI1996" i="8"/>
  <c r="BI1997" i="8"/>
  <c r="BI1998" i="8"/>
  <c r="BI1999" i="8"/>
  <c r="BI2000" i="8"/>
  <c r="BI2001" i="8"/>
  <c r="BI2002" i="8"/>
  <c r="BI2003" i="8"/>
  <c r="BI2004" i="8"/>
  <c r="BI2005" i="8"/>
  <c r="BI2006" i="8"/>
  <c r="BI2007" i="8"/>
  <c r="BI2008" i="8"/>
  <c r="BI2009" i="8"/>
  <c r="BI2010" i="8"/>
  <c r="BI2011" i="8"/>
  <c r="BI2012" i="8"/>
  <c r="BI2013" i="8"/>
  <c r="BI2014" i="8"/>
  <c r="BI2015" i="8"/>
  <c r="BI2016" i="8"/>
  <c r="BI2017" i="8"/>
  <c r="BI2018" i="8"/>
  <c r="BI2019" i="8"/>
  <c r="BI2020" i="8"/>
  <c r="BI2021" i="8"/>
  <c r="BI2022" i="8"/>
  <c r="BI2023" i="8"/>
  <c r="BI2024" i="8"/>
  <c r="BI2025" i="8"/>
  <c r="BI2026" i="8"/>
  <c r="BI2027" i="8"/>
  <c r="BI2028" i="8"/>
  <c r="BI2029" i="8"/>
  <c r="BI2030" i="8"/>
  <c r="BI2031" i="8"/>
  <c r="BI2032" i="8"/>
  <c r="BI2033" i="8"/>
  <c r="BI2034" i="8"/>
  <c r="BI2035" i="8"/>
  <c r="BI2036" i="8"/>
  <c r="BI2037" i="8"/>
  <c r="BI2038" i="8"/>
  <c r="BI2039" i="8"/>
  <c r="BI2040" i="8"/>
  <c r="BI2041" i="8"/>
  <c r="BI2042" i="8"/>
  <c r="BI2043" i="8"/>
  <c r="BI2044" i="8"/>
  <c r="BI2045" i="8"/>
  <c r="BI2046" i="8"/>
  <c r="BI2047" i="8"/>
  <c r="BI2048" i="8"/>
  <c r="BI2049" i="8"/>
  <c r="BI2050" i="8"/>
  <c r="BI2051" i="8"/>
  <c r="BI2052" i="8"/>
  <c r="BI2053" i="8"/>
  <c r="BI2054" i="8"/>
  <c r="BI2055" i="8"/>
  <c r="BI2056" i="8"/>
  <c r="BI2057" i="8"/>
  <c r="BI2058" i="8"/>
  <c r="BI2059" i="8"/>
  <c r="BI2060" i="8"/>
  <c r="BI2061" i="8"/>
  <c r="BI2062" i="8"/>
  <c r="BI2063" i="8"/>
  <c r="BI2064" i="8"/>
  <c r="BI2065" i="8"/>
  <c r="BI2066" i="8"/>
  <c r="BI2067" i="8"/>
  <c r="BI2068" i="8"/>
  <c r="BI2069" i="8"/>
  <c r="BI2070" i="8"/>
  <c r="BI2071" i="8"/>
  <c r="BI2072" i="8"/>
  <c r="BI2073" i="8"/>
  <c r="BI2074" i="8"/>
  <c r="BI2075" i="8"/>
  <c r="BI2076" i="8"/>
  <c r="BI2077" i="8"/>
  <c r="BI2078" i="8"/>
  <c r="BI2079" i="8"/>
  <c r="BI2080" i="8"/>
  <c r="BI2081" i="8"/>
  <c r="BI2082" i="8"/>
  <c r="BI2083" i="8"/>
  <c r="BI2084" i="8"/>
  <c r="BI2085" i="8"/>
  <c r="BI2086" i="8"/>
  <c r="BI2087" i="8"/>
  <c r="BI2088" i="8"/>
  <c r="BI2089" i="8"/>
  <c r="BI2090" i="8"/>
  <c r="BI2091" i="8"/>
  <c r="BI2092" i="8"/>
  <c r="BI2093" i="8"/>
  <c r="BI2094" i="8"/>
  <c r="BI2095" i="8"/>
  <c r="BI2096" i="8"/>
  <c r="BI2097" i="8"/>
  <c r="BI2098" i="8"/>
  <c r="BI2099" i="8"/>
  <c r="BI2100" i="8"/>
  <c r="BI2101" i="8"/>
  <c r="BI2102" i="8"/>
  <c r="BI2103" i="8"/>
  <c r="BI2104" i="8"/>
  <c r="BI2105" i="8"/>
  <c r="BI2106" i="8"/>
  <c r="BI2107" i="8"/>
  <c r="BI2108" i="8"/>
  <c r="BI2109" i="8"/>
  <c r="BI2110" i="8"/>
  <c r="BI2111" i="8"/>
  <c r="BI2112" i="8"/>
  <c r="BI2113" i="8"/>
  <c r="BI2114" i="8"/>
  <c r="BI2115" i="8"/>
  <c r="BI2116" i="8"/>
  <c r="BI2117" i="8"/>
  <c r="BI2118" i="8"/>
  <c r="BI2119" i="8"/>
  <c r="BI2120" i="8"/>
  <c r="BI2121" i="8"/>
  <c r="BI2122" i="8"/>
  <c r="BI2123" i="8"/>
  <c r="BI2124" i="8"/>
  <c r="BI2125" i="8"/>
  <c r="BI2126" i="8"/>
  <c r="BI2127" i="8"/>
  <c r="BI2128" i="8"/>
  <c r="BI2129" i="8"/>
  <c r="BI2130" i="8"/>
  <c r="BI2131" i="8"/>
  <c r="BI2132" i="8"/>
  <c r="BI2133" i="8"/>
  <c r="BI2134" i="8"/>
  <c r="BI2135" i="8"/>
  <c r="BI2136" i="8"/>
  <c r="BI2137" i="8"/>
  <c r="BI2138" i="8"/>
  <c r="BI2139" i="8"/>
  <c r="BI2140" i="8"/>
  <c r="BI2141" i="8"/>
  <c r="BI2142" i="8"/>
  <c r="BI2143" i="8"/>
  <c r="BI2144" i="8"/>
  <c r="BI2145" i="8"/>
  <c r="BI2146" i="8"/>
  <c r="BI2147" i="8"/>
  <c r="BI2148" i="8"/>
  <c r="BI2149" i="8"/>
  <c r="BI2150" i="8"/>
  <c r="BI2151" i="8"/>
  <c r="BI2152" i="8"/>
  <c r="BI2153" i="8"/>
  <c r="BI2154" i="8"/>
  <c r="BI2155" i="8"/>
  <c r="BI2156" i="8"/>
  <c r="BI2157" i="8"/>
  <c r="BI2158" i="8"/>
  <c r="BI2159" i="8"/>
  <c r="BI2160" i="8"/>
  <c r="BI2161" i="8"/>
  <c r="BI2162" i="8"/>
  <c r="BI2163" i="8"/>
  <c r="BI2164" i="8"/>
  <c r="BI2165" i="8"/>
  <c r="BI2166" i="8"/>
  <c r="BI2167" i="8"/>
  <c r="BI2168" i="8"/>
  <c r="BI2169" i="8"/>
  <c r="BI2170" i="8"/>
  <c r="BI2171" i="8"/>
  <c r="BI2172" i="8"/>
  <c r="BI2173" i="8"/>
  <c r="BI2174" i="8"/>
  <c r="BI2175" i="8"/>
  <c r="BI2176" i="8"/>
  <c r="BI2177" i="8"/>
  <c r="BI2178" i="8"/>
  <c r="BI2179" i="8"/>
  <c r="BI2180" i="8"/>
  <c r="BI2181" i="8"/>
  <c r="BI2182" i="8"/>
  <c r="BI2183" i="8"/>
  <c r="BI2184" i="8"/>
  <c r="BI2185" i="8"/>
  <c r="BI2186" i="8"/>
  <c r="BI2187" i="8"/>
  <c r="BI2188" i="8"/>
  <c r="BI2189" i="8"/>
  <c r="BI2190" i="8"/>
  <c r="BI2191" i="8"/>
  <c r="BI2192" i="8"/>
  <c r="BI2193" i="8"/>
  <c r="BI2194" i="8"/>
  <c r="BI2195" i="8"/>
  <c r="BI2196" i="8"/>
  <c r="BI2197" i="8"/>
  <c r="BI2198" i="8"/>
  <c r="BI2199" i="8"/>
  <c r="BI2200" i="8"/>
  <c r="BI2201" i="8"/>
  <c r="BI2202" i="8"/>
  <c r="BI2203" i="8"/>
  <c r="BI2204" i="8"/>
  <c r="BI2205" i="8"/>
  <c r="BI2206" i="8"/>
  <c r="BI2207" i="8"/>
  <c r="BI2208" i="8"/>
  <c r="BI2209" i="8"/>
  <c r="BI2210" i="8"/>
  <c r="BI2211" i="8"/>
  <c r="BI2212" i="8"/>
  <c r="BI2213" i="8"/>
  <c r="BI2214" i="8"/>
  <c r="BI2215" i="8"/>
  <c r="BI2216" i="8"/>
  <c r="BI2217" i="8"/>
  <c r="BI2218" i="8"/>
  <c r="BI2219" i="8"/>
  <c r="BI2220" i="8"/>
  <c r="BI2221" i="8"/>
  <c r="BI2222" i="8"/>
  <c r="BI2223" i="8"/>
  <c r="BI2224" i="8"/>
  <c r="BI2225" i="8"/>
  <c r="BI2226" i="8"/>
  <c r="BI2227" i="8"/>
  <c r="BI2228" i="8"/>
  <c r="BI2229" i="8"/>
  <c r="BI2230" i="8"/>
  <c r="BI2231" i="8"/>
  <c r="BI2232" i="8"/>
  <c r="BI2233" i="8"/>
  <c r="BI2234" i="8"/>
  <c r="BI2235" i="8"/>
  <c r="BI2236" i="8"/>
  <c r="BI2237" i="8"/>
  <c r="BI2238" i="8"/>
  <c r="BI2239" i="8"/>
  <c r="BI2240" i="8"/>
  <c r="BI2241" i="8"/>
  <c r="BI2242" i="8"/>
  <c r="BI2243" i="8"/>
  <c r="BI2244" i="8"/>
  <c r="BI2245" i="8"/>
  <c r="BI2246" i="8"/>
  <c r="BI2247" i="8"/>
  <c r="BI2248" i="8"/>
  <c r="BI2249" i="8"/>
  <c r="BI2250" i="8"/>
  <c r="BI2251" i="8"/>
  <c r="BI2252" i="8"/>
  <c r="BI2253" i="8"/>
  <c r="BI2254" i="8"/>
  <c r="BI2255" i="8"/>
  <c r="BI2256" i="8"/>
  <c r="BI2257" i="8"/>
  <c r="BI2258" i="8"/>
  <c r="BI2259" i="8"/>
  <c r="BI2260" i="8"/>
  <c r="BI2261" i="8"/>
  <c r="BI2262" i="8"/>
  <c r="BI2263" i="8"/>
  <c r="BI2264" i="8"/>
  <c r="BI2265" i="8"/>
  <c r="BI2266" i="8"/>
  <c r="BI2267" i="8"/>
  <c r="BI2268" i="8"/>
  <c r="BI2269" i="8"/>
  <c r="BI2270" i="8"/>
  <c r="BI2271" i="8"/>
  <c r="BI2272" i="8"/>
  <c r="BI2273" i="8"/>
  <c r="BI2274" i="8"/>
  <c r="BI2275" i="8"/>
  <c r="BI2276" i="8"/>
  <c r="BI2277" i="8"/>
  <c r="BI2278" i="8"/>
  <c r="BI2279" i="8"/>
  <c r="BI2280" i="8"/>
  <c r="BI2281" i="8"/>
  <c r="BI2282" i="8"/>
  <c r="BI2283" i="8"/>
  <c r="BI2284" i="8"/>
  <c r="BI2285" i="8"/>
  <c r="BI2286" i="8"/>
  <c r="BI2287" i="8"/>
  <c r="BI2288" i="8"/>
  <c r="BI2289" i="8"/>
  <c r="BI2290" i="8"/>
  <c r="BI2291" i="8"/>
  <c r="BI2292" i="8"/>
  <c r="BI2293" i="8"/>
  <c r="BI2294" i="8"/>
  <c r="BI2295" i="8"/>
  <c r="BI2296" i="8"/>
  <c r="BI2297" i="8"/>
  <c r="BI2298" i="8"/>
  <c r="BI2299" i="8"/>
  <c r="BI2300" i="8"/>
  <c r="BI2301" i="8"/>
  <c r="BI2302" i="8"/>
  <c r="BI2303" i="8"/>
  <c r="BI2304" i="8"/>
  <c r="BI2305" i="8"/>
  <c r="BI2306" i="8"/>
  <c r="BI2307" i="8"/>
  <c r="BI2308" i="8"/>
  <c r="BI2309" i="8"/>
  <c r="BI2310" i="8"/>
  <c r="BI2311" i="8"/>
  <c r="BI2312" i="8"/>
  <c r="BI2313" i="8"/>
  <c r="BI2314" i="8"/>
  <c r="BI2315" i="8"/>
  <c r="BI2316" i="8"/>
  <c r="BI2317" i="8"/>
  <c r="BI2318" i="8"/>
  <c r="BI2319" i="8"/>
  <c r="BI2320" i="8"/>
  <c r="BI2321" i="8"/>
  <c r="BI2322" i="8"/>
  <c r="BI2323" i="8"/>
  <c r="BI2324" i="8"/>
  <c r="BI2325" i="8"/>
  <c r="BI2326" i="8"/>
  <c r="BI2327" i="8"/>
  <c r="BI2328" i="8"/>
  <c r="BI2329" i="8"/>
  <c r="BI2330" i="8"/>
  <c r="BI2331" i="8"/>
  <c r="BI2332" i="8"/>
  <c r="BI2333" i="8"/>
  <c r="BI2334" i="8"/>
  <c r="BI2335" i="8"/>
  <c r="BI2336" i="8"/>
  <c r="BI2337" i="8"/>
  <c r="BI2338" i="8"/>
  <c r="BI2339" i="8"/>
  <c r="BI2340" i="8"/>
  <c r="BI2341" i="8"/>
  <c r="BI2342" i="8"/>
  <c r="BI2343" i="8"/>
  <c r="BI2344" i="8"/>
  <c r="BI2345" i="8"/>
  <c r="BI2346" i="8"/>
  <c r="BI2347" i="8"/>
  <c r="BI2348" i="8"/>
  <c r="BI2349" i="8"/>
  <c r="BI2350" i="8"/>
  <c r="BI2351" i="8"/>
  <c r="BI2352" i="8"/>
  <c r="BI2353" i="8"/>
  <c r="BI2354" i="8"/>
  <c r="BI2355" i="8"/>
  <c r="BI2356" i="8"/>
  <c r="BI2357" i="8"/>
  <c r="BI2358" i="8"/>
  <c r="BI2359" i="8"/>
  <c r="BI2360" i="8"/>
  <c r="BI2361" i="8"/>
  <c r="BI2362" i="8"/>
  <c r="BI2363" i="8"/>
  <c r="BI2364" i="8"/>
  <c r="BI2365" i="8"/>
  <c r="BI2366" i="8"/>
  <c r="BI2367" i="8"/>
  <c r="BI2368" i="8"/>
  <c r="BI2369" i="8"/>
  <c r="BI2370" i="8"/>
  <c r="BI2371" i="8"/>
  <c r="BI2372" i="8"/>
  <c r="BI2373" i="8"/>
  <c r="BI2374" i="8"/>
  <c r="BI2375" i="8"/>
  <c r="BI2376" i="8"/>
  <c r="BI2377" i="8"/>
  <c r="BI2378" i="8"/>
  <c r="BI2379" i="8"/>
  <c r="BI2380" i="8"/>
  <c r="BI2381" i="8"/>
  <c r="BI2382" i="8"/>
  <c r="BI2383" i="8"/>
  <c r="BI2384" i="8"/>
  <c r="BI2385" i="8"/>
  <c r="BI2386" i="8"/>
  <c r="BI2387" i="8"/>
  <c r="BI2388" i="8"/>
  <c r="BI2389" i="8"/>
  <c r="BI2390" i="8"/>
  <c r="BI2391" i="8"/>
  <c r="BI2392" i="8"/>
  <c r="BI2393" i="8"/>
  <c r="BI2394" i="8"/>
  <c r="BI2395" i="8"/>
  <c r="BI2396" i="8"/>
  <c r="BI2397" i="8"/>
  <c r="BI2398" i="8"/>
  <c r="BI2399" i="8"/>
  <c r="BI2400" i="8"/>
  <c r="BI2401" i="8"/>
  <c r="BI2402" i="8"/>
  <c r="BI2403" i="8"/>
  <c r="BI2404" i="8"/>
  <c r="BI2405" i="8"/>
  <c r="BI2406" i="8"/>
  <c r="BI2407" i="8"/>
  <c r="BI2408" i="8"/>
  <c r="BI2409" i="8"/>
  <c r="BI2410" i="8"/>
  <c r="BI2411" i="8"/>
  <c r="BI2412" i="8"/>
  <c r="BI2413" i="8"/>
  <c r="BI2414" i="8"/>
  <c r="BI2415" i="8"/>
  <c r="BI2416" i="8"/>
  <c r="BI2417" i="8"/>
  <c r="BI2418" i="8"/>
  <c r="BI2419" i="8"/>
  <c r="BI2420" i="8"/>
  <c r="BI2421" i="8"/>
  <c r="BI2422" i="8"/>
  <c r="BI2423" i="8"/>
  <c r="BI2424" i="8"/>
  <c r="BI2425" i="8"/>
  <c r="BI2426" i="8"/>
  <c r="BI2427" i="8"/>
  <c r="BI2428" i="8"/>
  <c r="BI2429" i="8"/>
  <c r="BI2430" i="8"/>
  <c r="BI2431" i="8"/>
  <c r="BI2432" i="8"/>
  <c r="BI2433" i="8"/>
  <c r="BI2434" i="8"/>
  <c r="BI2435" i="8"/>
  <c r="BI2436" i="8"/>
  <c r="BI2437" i="8"/>
  <c r="BI2438" i="8"/>
  <c r="BI2439" i="8"/>
  <c r="BI2440" i="8"/>
  <c r="BI2441" i="8"/>
  <c r="BI2442" i="8"/>
  <c r="BI2443" i="8"/>
  <c r="BI2444" i="8"/>
  <c r="BI2445" i="8"/>
  <c r="BI2446" i="8"/>
  <c r="BI2447" i="8"/>
  <c r="BI2448" i="8"/>
  <c r="BI2449" i="8"/>
  <c r="BI2450" i="8"/>
  <c r="BI2451" i="8"/>
  <c r="BI2452" i="8"/>
  <c r="BI2453" i="8"/>
  <c r="BI2454" i="8"/>
  <c r="BI2455" i="8"/>
  <c r="BI2456" i="8"/>
  <c r="BI2457" i="8"/>
  <c r="BI2458" i="8"/>
  <c r="BI2459" i="8"/>
  <c r="BI2460" i="8"/>
  <c r="BI2461" i="8"/>
  <c r="BI2462" i="8"/>
  <c r="BI2463" i="8"/>
  <c r="BI2464" i="8"/>
  <c r="BI2465" i="8"/>
  <c r="BI2466" i="8"/>
  <c r="BI2467" i="8"/>
  <c r="BI2468" i="8"/>
  <c r="BI2469" i="8"/>
  <c r="BI2470" i="8"/>
  <c r="BI2471" i="8"/>
  <c r="BI2472" i="8"/>
  <c r="BI2473" i="8"/>
  <c r="BI2474" i="8"/>
  <c r="BI2475" i="8"/>
  <c r="BI2476" i="8"/>
  <c r="BI2477" i="8"/>
  <c r="BI2478" i="8"/>
  <c r="BI2479" i="8"/>
  <c r="BI2480" i="8"/>
  <c r="BI2481" i="8"/>
  <c r="BI2482" i="8"/>
  <c r="BI2483" i="8"/>
  <c r="BI2484" i="8"/>
  <c r="BI2485" i="8"/>
  <c r="BI2486" i="8"/>
  <c r="BI2487" i="8"/>
  <c r="BI2488" i="8"/>
  <c r="BI2489" i="8"/>
  <c r="BI2490" i="8"/>
  <c r="BI2491" i="8"/>
  <c r="BI2492" i="8"/>
  <c r="BI2493" i="8"/>
  <c r="BI2494" i="8"/>
  <c r="BI2495" i="8"/>
  <c r="BI2496" i="8"/>
  <c r="BI2497" i="8"/>
  <c r="BI2498" i="8"/>
  <c r="BI2499" i="8"/>
  <c r="BI2500" i="8"/>
  <c r="BI2501" i="8"/>
  <c r="BI2502" i="8"/>
  <c r="BI2503" i="8"/>
  <c r="BI2504" i="8"/>
  <c r="BI2505" i="8"/>
  <c r="BI2506" i="8"/>
  <c r="BI2507" i="8"/>
  <c r="BI2508" i="8"/>
  <c r="BI2509" i="8"/>
  <c r="BI2510" i="8"/>
  <c r="BI2511" i="8"/>
  <c r="BI2512" i="8"/>
  <c r="BI2513" i="8"/>
  <c r="BI2514" i="8"/>
  <c r="BI2515" i="8"/>
  <c r="BI2516" i="8"/>
  <c r="BI2517" i="8"/>
  <c r="BI2518" i="8"/>
  <c r="BI2519" i="8"/>
  <c r="BI2520" i="8"/>
  <c r="BI2521" i="8"/>
  <c r="BI2522" i="8"/>
  <c r="BI2523" i="8"/>
  <c r="BI2524" i="8"/>
  <c r="BI2525" i="8"/>
  <c r="BI2526" i="8"/>
  <c r="BI2527" i="8"/>
  <c r="BI2528" i="8"/>
  <c r="BI2529" i="8"/>
  <c r="BI2530" i="8"/>
  <c r="BI2531" i="8"/>
  <c r="BI2532" i="8"/>
  <c r="BI2533" i="8"/>
  <c r="BI2534" i="8"/>
  <c r="BI2535" i="8"/>
  <c r="BI2536" i="8"/>
  <c r="BI2537" i="8"/>
  <c r="BI2538" i="8"/>
  <c r="BI2539" i="8"/>
  <c r="BI2540" i="8"/>
  <c r="BI2541" i="8"/>
  <c r="BI2542" i="8"/>
  <c r="BI2543" i="8"/>
  <c r="BI2544" i="8"/>
  <c r="BI2545" i="8"/>
  <c r="BI2546" i="8"/>
  <c r="BI2547" i="8"/>
  <c r="BI2548" i="8"/>
  <c r="BI2549" i="8"/>
  <c r="BI2550" i="8"/>
  <c r="BI2551" i="8"/>
  <c r="BI2552" i="8"/>
  <c r="BI2553" i="8"/>
  <c r="BI2554" i="8"/>
  <c r="BI2555" i="8"/>
  <c r="BI2556" i="8"/>
  <c r="BI2557" i="8"/>
  <c r="BI2558" i="8"/>
  <c r="BI2559" i="8"/>
  <c r="BI2560" i="8"/>
  <c r="BI2561" i="8"/>
  <c r="BI2562" i="8"/>
  <c r="BI2563" i="8"/>
  <c r="BI2564" i="8"/>
  <c r="BI2565" i="8"/>
  <c r="BI2566" i="8"/>
  <c r="BI2567" i="8"/>
  <c r="BI2568" i="8"/>
  <c r="BI2569" i="8"/>
  <c r="BI2570" i="8"/>
  <c r="BI2571" i="8"/>
  <c r="BI2572" i="8"/>
  <c r="BI2573" i="8"/>
  <c r="BI2574" i="8"/>
  <c r="BI2575" i="8"/>
  <c r="BI2576" i="8"/>
  <c r="BI2577" i="8"/>
  <c r="BI2578" i="8"/>
  <c r="BI2579" i="8"/>
  <c r="BI2580" i="8"/>
  <c r="BI2581" i="8"/>
  <c r="BI2582" i="8"/>
  <c r="BI2583" i="8"/>
  <c r="BI2584" i="8"/>
  <c r="BI2585" i="8"/>
  <c r="BI2586" i="8"/>
  <c r="BI2587" i="8"/>
  <c r="BI2588" i="8"/>
  <c r="BI2589" i="8"/>
  <c r="BI2590" i="8"/>
  <c r="BI2591" i="8"/>
  <c r="BI2592" i="8"/>
  <c r="BI2593" i="8"/>
  <c r="BI2594" i="8"/>
  <c r="BI2595" i="8"/>
  <c r="BI2596" i="8"/>
  <c r="BI2597" i="8"/>
  <c r="BI2598" i="8"/>
  <c r="BI2599" i="8"/>
  <c r="BI2600" i="8"/>
  <c r="BI2601" i="8"/>
  <c r="BI2602" i="8"/>
  <c r="BI2603" i="8"/>
  <c r="BI2604" i="8"/>
  <c r="BI2605" i="8"/>
  <c r="BI2606" i="8"/>
  <c r="BI2607" i="8"/>
  <c r="BI2608" i="8"/>
  <c r="BI2609" i="8"/>
  <c r="BI2610" i="8"/>
  <c r="BI2611" i="8"/>
  <c r="BI2612" i="8"/>
  <c r="BI2613" i="8"/>
  <c r="BI2614" i="8"/>
  <c r="BI2615" i="8"/>
  <c r="BI2616" i="8"/>
  <c r="BI2617" i="8"/>
  <c r="BI2618" i="8"/>
  <c r="BI2619" i="8"/>
  <c r="BI2620" i="8"/>
  <c r="BI2621" i="8"/>
  <c r="BI2622" i="8"/>
  <c r="BI2623" i="8"/>
  <c r="BI2624" i="8"/>
  <c r="BI2625" i="8"/>
  <c r="BI2626" i="8"/>
  <c r="BI2627" i="8"/>
  <c r="BI2628" i="8"/>
  <c r="BI2629" i="8"/>
  <c r="BI2630" i="8"/>
  <c r="BI2631" i="8"/>
  <c r="BI2632" i="8"/>
  <c r="BI2633" i="8"/>
  <c r="BI2634" i="8"/>
  <c r="BI2635" i="8"/>
  <c r="BI2636" i="8"/>
  <c r="BI2637" i="8"/>
  <c r="BI2638" i="8"/>
  <c r="BI2639" i="8"/>
  <c r="BI2640" i="8"/>
  <c r="BI2641" i="8"/>
  <c r="BI2642" i="8"/>
  <c r="BI2643" i="8"/>
  <c r="BI2644" i="8"/>
  <c r="BI2645" i="8"/>
  <c r="BI2646" i="8"/>
  <c r="BI2647" i="8"/>
  <c r="BI2648" i="8"/>
  <c r="BI2649" i="8"/>
  <c r="BI2650" i="8"/>
  <c r="BI2651" i="8"/>
  <c r="BI2652" i="8"/>
  <c r="BI2653" i="8"/>
  <c r="BI2654" i="8"/>
  <c r="BI2655" i="8"/>
  <c r="BI2656" i="8"/>
  <c r="BI2657" i="8"/>
  <c r="BI2658" i="8"/>
  <c r="BI2659" i="8"/>
  <c r="BI2660" i="8"/>
  <c r="BI2661" i="8"/>
  <c r="BI2662" i="8"/>
  <c r="BI2663" i="8"/>
  <c r="BI2664" i="8"/>
  <c r="BI2665" i="8"/>
  <c r="BI2666" i="8"/>
  <c r="BI2667" i="8"/>
  <c r="BI2668" i="8"/>
  <c r="BI2669" i="8"/>
  <c r="BI2670" i="8"/>
  <c r="BI2671" i="8"/>
  <c r="BI2672" i="8"/>
  <c r="BI2673" i="8"/>
  <c r="BI2674" i="8"/>
  <c r="BI2675" i="8"/>
  <c r="BI2676" i="8"/>
  <c r="BI2677" i="8"/>
  <c r="BI2678" i="8"/>
  <c r="BI2679" i="8"/>
  <c r="BI2680" i="8"/>
  <c r="BI2681" i="8"/>
  <c r="BI2682" i="8"/>
  <c r="BI2683" i="8"/>
  <c r="BI2684" i="8"/>
  <c r="BI2685" i="8"/>
  <c r="BI2686" i="8"/>
  <c r="BI2687" i="8"/>
  <c r="BI2688" i="8"/>
  <c r="BI2689" i="8"/>
  <c r="BI2690" i="8"/>
  <c r="BI2691" i="8"/>
  <c r="BI2692" i="8"/>
  <c r="BI2693" i="8"/>
  <c r="BI2694" i="8"/>
  <c r="BI2695" i="8"/>
  <c r="BI2696" i="8"/>
  <c r="BI2697" i="8"/>
  <c r="BI2698" i="8"/>
  <c r="BI2699" i="8"/>
  <c r="BI2700" i="8"/>
  <c r="BI2701" i="8"/>
  <c r="BI2702" i="8"/>
  <c r="BI2703" i="8"/>
  <c r="BI2704" i="8"/>
  <c r="BI2705" i="8"/>
  <c r="BI2706" i="8"/>
  <c r="BI2707" i="8"/>
  <c r="BI2708" i="8"/>
  <c r="BI2709" i="8"/>
  <c r="BI2710" i="8"/>
  <c r="BI2711" i="8"/>
  <c r="BI2712" i="8"/>
  <c r="BI2713" i="8"/>
  <c r="BI2714" i="8"/>
  <c r="BI2715" i="8"/>
  <c r="BI2716" i="8"/>
  <c r="BI2717" i="8"/>
  <c r="BI2718" i="8"/>
  <c r="BI2719" i="8"/>
  <c r="BI2720" i="8"/>
  <c r="BI2721" i="8"/>
  <c r="BI2722" i="8"/>
  <c r="BI2723" i="8"/>
  <c r="BI2724" i="8"/>
  <c r="BI2725" i="8"/>
  <c r="BI2726" i="8"/>
  <c r="BI2727" i="8"/>
  <c r="BI2728" i="8"/>
  <c r="BI2729" i="8"/>
  <c r="BI2730" i="8"/>
  <c r="BI2731" i="8"/>
  <c r="BI2732" i="8"/>
  <c r="BI2733" i="8"/>
  <c r="BI2734" i="8"/>
  <c r="BI2735" i="8"/>
  <c r="BI2736" i="8"/>
  <c r="BI2737" i="8"/>
  <c r="BI2738" i="8"/>
  <c r="BI2739" i="8"/>
  <c r="BI2740" i="8"/>
  <c r="BI2741" i="8"/>
  <c r="BI2742" i="8"/>
  <c r="BI2743" i="8"/>
  <c r="BI2744" i="8"/>
  <c r="BI2745" i="8"/>
  <c r="BI2746" i="8"/>
  <c r="BI2747" i="8"/>
  <c r="BI2748" i="8"/>
  <c r="BI2749" i="8"/>
  <c r="BI2750" i="8"/>
  <c r="BI2751" i="8"/>
  <c r="BI2752" i="8"/>
  <c r="BI2753" i="8"/>
  <c r="BI2754" i="8"/>
  <c r="BI2755" i="8"/>
  <c r="BI2756" i="8"/>
  <c r="BI2757" i="8"/>
  <c r="BI2758" i="8"/>
  <c r="BI2759" i="8"/>
  <c r="BI2760" i="8"/>
  <c r="BI2761" i="8"/>
  <c r="BI2762" i="8"/>
  <c r="BI2763" i="8"/>
  <c r="BI2764" i="8"/>
  <c r="BI2765" i="8"/>
  <c r="BI2766" i="8"/>
  <c r="BI2767" i="8"/>
  <c r="BI2768" i="8"/>
  <c r="BI2769" i="8"/>
  <c r="BI2770" i="8"/>
  <c r="BI2771" i="8"/>
  <c r="BI2772" i="8"/>
  <c r="BI2773" i="8"/>
  <c r="BI2774" i="8"/>
  <c r="BI2775" i="8"/>
  <c r="BI2776" i="8"/>
  <c r="BI2777" i="8"/>
  <c r="BI2778" i="8"/>
  <c r="BI2779" i="8"/>
  <c r="BI2780" i="8"/>
  <c r="BI2781" i="8"/>
  <c r="BI2782" i="8"/>
  <c r="BI2783" i="8"/>
  <c r="BI2784" i="8"/>
  <c r="BI2785" i="8"/>
  <c r="BI2786" i="8"/>
  <c r="BI2787" i="8"/>
  <c r="BI2788" i="8"/>
  <c r="BI2789" i="8"/>
  <c r="BI2790" i="8"/>
  <c r="BI2791" i="8"/>
  <c r="BI2792" i="8"/>
  <c r="BI2793" i="8"/>
  <c r="BI2794" i="8"/>
  <c r="BI2795" i="8"/>
  <c r="BI2796" i="8"/>
  <c r="BI2797" i="8"/>
  <c r="BI2798" i="8"/>
  <c r="BI2799" i="8"/>
  <c r="BI2800" i="8"/>
  <c r="BI2801" i="8"/>
  <c r="BI2802" i="8"/>
  <c r="BI2803" i="8"/>
  <c r="BI2804" i="8"/>
  <c r="BI2805" i="8"/>
  <c r="BI2806" i="8"/>
  <c r="BI2807" i="8"/>
  <c r="BI2808" i="8"/>
  <c r="BI2809" i="8"/>
  <c r="BI2810" i="8"/>
  <c r="BI2811" i="8"/>
  <c r="BI2812" i="8"/>
  <c r="BI2813" i="8"/>
  <c r="BI2814" i="8"/>
  <c r="BI2815" i="8"/>
  <c r="BI2816" i="8"/>
  <c r="BI2817" i="8"/>
  <c r="BI2818" i="8"/>
  <c r="BI2819" i="8"/>
  <c r="BI2820" i="8"/>
  <c r="BI2821" i="8"/>
  <c r="BI2822" i="8"/>
  <c r="BI2823" i="8"/>
  <c r="BI2824" i="8"/>
  <c r="BI2825" i="8"/>
  <c r="BI2826" i="8"/>
  <c r="BI2827" i="8"/>
  <c r="BI2828" i="8"/>
  <c r="BI2829" i="8"/>
  <c r="BI2830" i="8"/>
  <c r="BI2831" i="8"/>
  <c r="BI2832" i="8"/>
  <c r="BI2833" i="8"/>
  <c r="BI2834" i="8"/>
  <c r="BI2835" i="8"/>
  <c r="BI2836" i="8"/>
  <c r="BI2837" i="8"/>
  <c r="BI2838" i="8"/>
  <c r="BI2839" i="8"/>
  <c r="BI2840" i="8"/>
  <c r="BI2841" i="8"/>
  <c r="BI2842" i="8"/>
  <c r="BI2843" i="8"/>
  <c r="BI2844" i="8"/>
  <c r="BI2845" i="8"/>
  <c r="BI2846" i="8"/>
  <c r="BI2847" i="8"/>
  <c r="BI2848" i="8"/>
  <c r="BI2849" i="8"/>
  <c r="BI2850" i="8"/>
  <c r="BI2851" i="8"/>
  <c r="BI2852" i="8"/>
  <c r="BI2853" i="8"/>
  <c r="BI2854" i="8"/>
  <c r="BI2855" i="8"/>
  <c r="BI2856" i="8"/>
  <c r="BI2857" i="8"/>
  <c r="BI2858" i="8"/>
  <c r="BI2859" i="8"/>
  <c r="BI2860" i="8"/>
  <c r="BI2861" i="8"/>
  <c r="BI2862" i="8"/>
  <c r="BI2863" i="8"/>
  <c r="BI2864" i="8"/>
  <c r="BI2865" i="8"/>
  <c r="BI2866" i="8"/>
  <c r="BI2867" i="8"/>
  <c r="BI2868" i="8"/>
  <c r="BI2869" i="8"/>
  <c r="BI2870" i="8"/>
  <c r="BI2871" i="8"/>
  <c r="BI2872" i="8"/>
  <c r="BI2873" i="8"/>
  <c r="BI2874" i="8"/>
  <c r="BI2875" i="8"/>
  <c r="BI2876" i="8"/>
  <c r="BI2877" i="8"/>
  <c r="BI2878" i="8"/>
  <c r="BI2879" i="8"/>
  <c r="BI2880" i="8"/>
  <c r="BI2881" i="8"/>
  <c r="BI2882" i="8"/>
  <c r="BI2883" i="8"/>
  <c r="BI2884" i="8"/>
  <c r="BI2885" i="8"/>
  <c r="BI2886" i="8"/>
  <c r="BI2887" i="8"/>
  <c r="BI2888" i="8"/>
  <c r="BI2889" i="8"/>
  <c r="BI2890" i="8"/>
  <c r="BI2891" i="8"/>
  <c r="BI2892" i="8"/>
  <c r="BI2893" i="8"/>
  <c r="BI2894" i="8"/>
  <c r="BI2895" i="8"/>
  <c r="BI2896" i="8"/>
  <c r="BI2897" i="8"/>
  <c r="BI2898" i="8"/>
  <c r="BI2899" i="8"/>
  <c r="BI2900" i="8"/>
  <c r="BI2901" i="8"/>
  <c r="BI2902" i="8"/>
  <c r="BI2903" i="8"/>
  <c r="BI2904" i="8"/>
  <c r="BI2905" i="8"/>
  <c r="BI2906" i="8"/>
  <c r="BI2907" i="8"/>
  <c r="BI2908" i="8"/>
  <c r="BI2909" i="8"/>
  <c r="BI2910" i="8"/>
  <c r="BI2911" i="8"/>
  <c r="BI2912" i="8"/>
  <c r="BI2913" i="8"/>
  <c r="BI2914" i="8"/>
  <c r="BI2915" i="8"/>
  <c r="BI2916" i="8"/>
  <c r="BI2917" i="8"/>
  <c r="BI2918" i="8"/>
  <c r="BI2919" i="8"/>
  <c r="BI2920" i="8"/>
  <c r="BI2921" i="8"/>
  <c r="BI2922" i="8"/>
  <c r="BI2923" i="8"/>
  <c r="BI2924" i="8"/>
  <c r="BI2925" i="8"/>
  <c r="BI2926" i="8"/>
  <c r="BI2927" i="8"/>
  <c r="BI2928" i="8"/>
  <c r="BI2929" i="8"/>
  <c r="BI2930" i="8"/>
  <c r="BI2931" i="8"/>
  <c r="BI2932" i="8"/>
  <c r="BI2933" i="8"/>
  <c r="BI2934" i="8"/>
  <c r="BI2935" i="8"/>
  <c r="BI2936" i="8"/>
  <c r="BI2937" i="8"/>
  <c r="BI2938" i="8"/>
  <c r="BI2939" i="8"/>
  <c r="BI2940" i="8"/>
  <c r="BI2941" i="8"/>
  <c r="BI2942" i="8"/>
  <c r="BI2943" i="8"/>
  <c r="BI2944" i="8"/>
  <c r="BI2945" i="8"/>
  <c r="BI2946" i="8"/>
  <c r="BI2947" i="8"/>
  <c r="BI2948" i="8"/>
  <c r="BI2949" i="8"/>
  <c r="BI2950" i="8"/>
  <c r="BI2951" i="8"/>
  <c r="BI2952" i="8"/>
  <c r="BI2953" i="8"/>
  <c r="BI2954" i="8"/>
  <c r="BI2955" i="8"/>
  <c r="BI2956" i="8"/>
  <c r="BI2957" i="8"/>
  <c r="BI2958" i="8"/>
  <c r="BI2959" i="8"/>
  <c r="BI2960" i="8"/>
  <c r="BI2961" i="8"/>
  <c r="BI2962" i="8"/>
  <c r="BI2963" i="8"/>
  <c r="BI2964" i="8"/>
  <c r="BI2965" i="8"/>
  <c r="BI2966" i="8"/>
  <c r="BI2967" i="8"/>
  <c r="BI2968" i="8"/>
  <c r="BI2969" i="8"/>
  <c r="BI2970" i="8"/>
  <c r="BI2971" i="8"/>
  <c r="BI2972" i="8"/>
  <c r="BI2973" i="8"/>
  <c r="BI2974" i="8"/>
  <c r="BI2975" i="8"/>
  <c r="BI2976" i="8"/>
  <c r="BI2977" i="8"/>
  <c r="BI2978" i="8"/>
  <c r="BI2979" i="8"/>
  <c r="BI2980" i="8"/>
  <c r="BI2981" i="8"/>
  <c r="BI2982" i="8"/>
  <c r="BI2983" i="8"/>
  <c r="BI2984" i="8"/>
  <c r="BI2985" i="8"/>
  <c r="BI2986" i="8"/>
  <c r="BI2987" i="8"/>
  <c r="BI2988" i="8"/>
  <c r="BI2989" i="8"/>
  <c r="BI2990" i="8"/>
  <c r="BI2991" i="8"/>
  <c r="BI2992" i="8"/>
  <c r="BI2993" i="8"/>
  <c r="BI2994" i="8"/>
  <c r="BI2995" i="8"/>
  <c r="BI2996" i="8"/>
  <c r="BI2997" i="8"/>
  <c r="BI2998" i="8"/>
  <c r="BI2999" i="8"/>
  <c r="BI3000" i="8"/>
  <c r="BI3001" i="8"/>
  <c r="BI3002" i="8"/>
  <c r="BI3003" i="8"/>
  <c r="BI3004" i="8"/>
  <c r="BI3005" i="8"/>
  <c r="BI3006" i="8"/>
  <c r="BI3007" i="8"/>
  <c r="BI3008" i="8"/>
  <c r="BI3009" i="8"/>
  <c r="BI3010" i="8"/>
  <c r="BI3011" i="8"/>
  <c r="BI3012" i="8"/>
  <c r="BI3013" i="8"/>
  <c r="BI3014" i="8"/>
  <c r="BI3015" i="8"/>
  <c r="BI3016" i="8"/>
  <c r="BI3017" i="8"/>
  <c r="BI3018" i="8"/>
  <c r="BI3019" i="8"/>
  <c r="BI3020" i="8"/>
  <c r="BI3021" i="8"/>
  <c r="BI3022" i="8"/>
  <c r="BI3023" i="8"/>
  <c r="BI3024" i="8"/>
  <c r="BI3025" i="8"/>
  <c r="BI3026" i="8"/>
  <c r="BI3027" i="8"/>
  <c r="BI3028" i="8"/>
  <c r="BI3029" i="8"/>
  <c r="BI3030" i="8"/>
  <c r="BI3031" i="8"/>
  <c r="BI3032" i="8"/>
  <c r="BI3033" i="8"/>
  <c r="BI3034" i="8"/>
  <c r="BI3035" i="8"/>
  <c r="BI3036" i="8"/>
  <c r="BI3037" i="8"/>
  <c r="BI3038" i="8"/>
  <c r="BI3039" i="8"/>
  <c r="BI3040" i="8"/>
  <c r="BI3041" i="8"/>
  <c r="BI3042" i="8"/>
  <c r="BI3043" i="8"/>
  <c r="BI3044" i="8"/>
  <c r="BI3045" i="8"/>
  <c r="BI3046" i="8"/>
  <c r="BI3047" i="8"/>
  <c r="BI3048" i="8"/>
  <c r="BI3049" i="8"/>
  <c r="BI3050" i="8"/>
  <c r="BI3051" i="8"/>
  <c r="BI3052" i="8"/>
  <c r="BI3053" i="8"/>
  <c r="BI3054" i="8"/>
  <c r="BI3055" i="8"/>
  <c r="BI3056" i="8"/>
  <c r="BI3057" i="8"/>
  <c r="BI3058" i="8"/>
  <c r="BI3059" i="8"/>
  <c r="BI3060" i="8"/>
  <c r="BI3061" i="8"/>
  <c r="BI3062" i="8"/>
  <c r="BI3063" i="8"/>
  <c r="BI3064" i="8"/>
  <c r="BI3065" i="8"/>
  <c r="BI3066" i="8"/>
  <c r="BI3067" i="8"/>
  <c r="BI3068" i="8"/>
  <c r="BI3069" i="8"/>
  <c r="BI3070" i="8"/>
  <c r="BI3071" i="8"/>
  <c r="BI3072" i="8"/>
  <c r="BI3073" i="8"/>
  <c r="BI3074" i="8"/>
  <c r="BI3075" i="8"/>
  <c r="BI3076" i="8"/>
  <c r="BI3077" i="8"/>
  <c r="BI3078" i="8"/>
  <c r="BI3079" i="8"/>
  <c r="BI3080" i="8"/>
  <c r="BI3081" i="8"/>
  <c r="BI3082" i="8"/>
  <c r="BI3083" i="8"/>
  <c r="BI3084" i="8"/>
  <c r="BI3085" i="8"/>
  <c r="BI3086" i="8"/>
  <c r="BI3087" i="8"/>
  <c r="BI3088" i="8"/>
  <c r="BI3089" i="8"/>
  <c r="BI3090" i="8"/>
  <c r="BI3091" i="8"/>
  <c r="BI3092" i="8"/>
  <c r="BI3093" i="8"/>
  <c r="BI3094" i="8"/>
  <c r="BI3095" i="8"/>
  <c r="BI3096" i="8"/>
  <c r="BI3097" i="8"/>
  <c r="BI3098" i="8"/>
  <c r="BI3099" i="8"/>
  <c r="BI3100" i="8"/>
  <c r="BI3101" i="8"/>
  <c r="BI3102" i="8"/>
  <c r="BI3103" i="8"/>
  <c r="BI3104" i="8"/>
  <c r="BI3105" i="8"/>
  <c r="BI3106" i="8"/>
  <c r="BI3107" i="8"/>
  <c r="BI3108" i="8"/>
  <c r="BI3109" i="8"/>
  <c r="BI3110" i="8"/>
  <c r="BI3111" i="8"/>
  <c r="BI3112" i="8"/>
  <c r="BI3113" i="8"/>
  <c r="BI3114" i="8"/>
  <c r="BI3115" i="8"/>
  <c r="BI3116" i="8"/>
  <c r="BI3117" i="8"/>
  <c r="BI3118" i="8"/>
  <c r="BI3119" i="8"/>
  <c r="BI3120" i="8"/>
  <c r="BI3121" i="8"/>
  <c r="BI3122" i="8"/>
  <c r="BI3123" i="8"/>
  <c r="BI3124" i="8"/>
  <c r="BI3125" i="8"/>
  <c r="BI3126" i="8"/>
  <c r="BI3127" i="8"/>
  <c r="BI3128" i="8"/>
  <c r="BI3129" i="8"/>
  <c r="BI3130" i="8"/>
  <c r="BI3131" i="8"/>
  <c r="BI3132" i="8"/>
  <c r="BI3133" i="8"/>
  <c r="BI3134" i="8"/>
  <c r="BI3135" i="8"/>
  <c r="BI3136" i="8"/>
  <c r="BI3137" i="8"/>
  <c r="BI3138" i="8"/>
  <c r="BI3139" i="8"/>
  <c r="BI3140" i="8"/>
  <c r="BI3141" i="8"/>
  <c r="BI3142" i="8"/>
  <c r="BI3143" i="8"/>
  <c r="BI3144" i="8"/>
  <c r="BI3145" i="8"/>
  <c r="BI3146" i="8"/>
  <c r="BI3147" i="8"/>
  <c r="BI3148" i="8"/>
  <c r="BI3149" i="8"/>
  <c r="BI3150" i="8"/>
  <c r="BI3151" i="8"/>
  <c r="BI3152" i="8"/>
  <c r="BI3153" i="8"/>
  <c r="BI3154" i="8"/>
  <c r="BI3155" i="8"/>
  <c r="BI3156" i="8"/>
  <c r="BI3157" i="8"/>
  <c r="BI3158" i="8"/>
  <c r="BI3159" i="8"/>
  <c r="BI3160" i="8"/>
  <c r="BI3161" i="8"/>
  <c r="BI3162" i="8"/>
  <c r="BI3163" i="8"/>
  <c r="BI3164" i="8"/>
  <c r="BI3165" i="8"/>
  <c r="BI3166" i="8"/>
  <c r="BI3167" i="8"/>
  <c r="BI3168" i="8"/>
  <c r="BI3169" i="8"/>
  <c r="BI3170" i="8"/>
  <c r="BI3171" i="8"/>
  <c r="BI3172" i="8"/>
  <c r="BI3173" i="8"/>
  <c r="BI3174" i="8"/>
  <c r="BI3175" i="8"/>
  <c r="BI3176" i="8"/>
  <c r="BI3177" i="8"/>
  <c r="BI3178" i="8"/>
  <c r="BI3179" i="8"/>
  <c r="BI3180" i="8"/>
  <c r="BI3181" i="8"/>
  <c r="BI3182" i="8"/>
  <c r="BI3183" i="8"/>
  <c r="BI3184" i="8"/>
  <c r="BI3185" i="8"/>
  <c r="BI3186" i="8"/>
  <c r="BI3187" i="8"/>
  <c r="BI3188" i="8"/>
  <c r="BI3189" i="8"/>
  <c r="BI3190" i="8"/>
  <c r="BI3191" i="8"/>
  <c r="BI3192" i="8"/>
  <c r="BI3193" i="8"/>
  <c r="BI3194" i="8"/>
  <c r="BI3195" i="8"/>
  <c r="BI3196" i="8"/>
  <c r="BI3197" i="8"/>
  <c r="BI3198" i="8"/>
  <c r="BI3199" i="8"/>
  <c r="BI3200" i="8"/>
  <c r="BI3201" i="8"/>
  <c r="BI3202" i="8"/>
  <c r="BI3203" i="8"/>
  <c r="BI3204" i="8"/>
  <c r="BI3205" i="8"/>
  <c r="BI3206" i="8"/>
  <c r="BI3207" i="8"/>
  <c r="BI3208" i="8"/>
  <c r="BI3209" i="8"/>
  <c r="BI3210" i="8"/>
  <c r="BI3211" i="8"/>
  <c r="BI3212" i="8"/>
  <c r="BI3213" i="8"/>
  <c r="BI3214" i="8"/>
  <c r="BI3215" i="8"/>
  <c r="BI3216" i="8"/>
  <c r="BI3217" i="8"/>
  <c r="BI3218" i="8"/>
  <c r="BI3219" i="8"/>
  <c r="BI3220" i="8"/>
  <c r="BI3221" i="8"/>
  <c r="BI3222" i="8"/>
  <c r="BI3223" i="8"/>
  <c r="BI3224" i="8"/>
  <c r="BI3225" i="8"/>
  <c r="BI3226" i="8"/>
  <c r="BI3227" i="8"/>
  <c r="BI3228" i="8"/>
  <c r="BI3229" i="8"/>
  <c r="BI3230" i="8"/>
  <c r="BI3231" i="8"/>
  <c r="BI3232" i="8"/>
  <c r="BI3233" i="8"/>
  <c r="BI3234" i="8"/>
  <c r="BI3235" i="8"/>
  <c r="BI3236" i="8"/>
  <c r="BI3237" i="8"/>
  <c r="BI3238" i="8"/>
  <c r="BI3239" i="8"/>
  <c r="BI3240" i="8"/>
  <c r="BI3241" i="8"/>
  <c r="BI3242" i="8"/>
  <c r="BI3243" i="8"/>
  <c r="BI3244" i="8"/>
  <c r="BI3245" i="8"/>
  <c r="BI3246" i="8"/>
  <c r="BI3247" i="8"/>
  <c r="BI3248" i="8"/>
  <c r="BI3249" i="8"/>
  <c r="BI3250" i="8"/>
  <c r="BI3251" i="8"/>
  <c r="BI3252" i="8"/>
  <c r="BI3253" i="8"/>
  <c r="BI3254" i="8"/>
  <c r="BI3255" i="8"/>
  <c r="BI3256" i="8"/>
  <c r="BI3257" i="8"/>
  <c r="BI3258" i="8"/>
  <c r="BI3259" i="8"/>
  <c r="BI3260" i="8"/>
  <c r="BI3261" i="8"/>
  <c r="BI3262" i="8"/>
  <c r="BI3263" i="8"/>
  <c r="BI3264" i="8"/>
  <c r="BI3265" i="8"/>
  <c r="BI3266" i="8"/>
  <c r="BI3267" i="8"/>
  <c r="BI3268" i="8"/>
  <c r="BI3269" i="8"/>
  <c r="BI3270" i="8"/>
  <c r="BI3271" i="8"/>
  <c r="BI3272" i="8"/>
  <c r="BI3273" i="8"/>
  <c r="BI3274" i="8"/>
  <c r="BI3275" i="8"/>
  <c r="BI3276" i="8"/>
  <c r="BI3277" i="8"/>
  <c r="BI3278" i="8"/>
  <c r="BI3279" i="8"/>
  <c r="BI3280" i="8"/>
  <c r="BI3281" i="8"/>
  <c r="BI3282" i="8"/>
  <c r="BI3283" i="8"/>
  <c r="BI3284" i="8"/>
  <c r="BI3285" i="8"/>
  <c r="BI3286" i="8"/>
  <c r="BI3287" i="8"/>
  <c r="BI3288" i="8"/>
  <c r="BI3289" i="8"/>
  <c r="BI3290" i="8"/>
  <c r="BI3291" i="8"/>
  <c r="BI3292" i="8"/>
  <c r="BI3293" i="8"/>
  <c r="BI3294" i="8"/>
  <c r="BI3295" i="8"/>
  <c r="BI3296" i="8"/>
  <c r="BI3297" i="8"/>
  <c r="BI3298" i="8"/>
  <c r="BI3299" i="8"/>
  <c r="BI3300" i="8"/>
  <c r="BI3301" i="8"/>
  <c r="BI3302" i="8"/>
  <c r="BI3303" i="8"/>
  <c r="BI3304" i="8"/>
  <c r="BI3305" i="8"/>
  <c r="BI3306" i="8"/>
  <c r="BI3307" i="8"/>
  <c r="BI3308" i="8"/>
  <c r="BI3309" i="8"/>
  <c r="BI3310" i="8"/>
  <c r="BI3311" i="8"/>
  <c r="BI3312" i="8"/>
  <c r="BI3313" i="8"/>
  <c r="BI3314" i="8"/>
  <c r="BI3315" i="8"/>
  <c r="BI3316" i="8"/>
  <c r="BI3317" i="8"/>
  <c r="BI3318" i="8"/>
  <c r="BI3319" i="8"/>
  <c r="BI3320" i="8"/>
  <c r="BI3321" i="8"/>
  <c r="BI3322" i="8"/>
  <c r="BI3323" i="8"/>
  <c r="BI3324" i="8"/>
  <c r="BI3325" i="8"/>
  <c r="BI3326" i="8"/>
  <c r="BI3327" i="8"/>
  <c r="BI3328" i="8"/>
  <c r="BI3329" i="8"/>
  <c r="BI3330" i="8"/>
  <c r="BI3331" i="8"/>
  <c r="BI3332" i="8"/>
  <c r="BI3333" i="8"/>
  <c r="BI3334" i="8"/>
  <c r="BI3335" i="8"/>
  <c r="BI3336" i="8"/>
  <c r="BI3337" i="8"/>
  <c r="BI3338" i="8"/>
  <c r="BI3339" i="8"/>
  <c r="BI3340" i="8"/>
  <c r="BI3341" i="8"/>
  <c r="BI3342" i="8"/>
  <c r="BI3343" i="8"/>
  <c r="BI3344" i="8"/>
  <c r="BI3345" i="8"/>
  <c r="BI3346" i="8"/>
  <c r="BI3347" i="8"/>
  <c r="BI3348" i="8"/>
  <c r="BI3349" i="8"/>
  <c r="BI3350" i="8"/>
  <c r="BI3351" i="8"/>
  <c r="BI3352" i="8"/>
  <c r="BI3353" i="8"/>
  <c r="BI3354" i="8"/>
  <c r="BI3355" i="8"/>
  <c r="BI3356" i="8"/>
  <c r="BI3357" i="8"/>
  <c r="BI3358" i="8"/>
  <c r="BI3359" i="8"/>
  <c r="BI3360" i="8"/>
  <c r="BI3361" i="8"/>
  <c r="BI3362" i="8"/>
  <c r="BI3363" i="8"/>
  <c r="BI3364" i="8"/>
  <c r="BI3365" i="8"/>
  <c r="BI3366" i="8"/>
  <c r="BI3367" i="8"/>
  <c r="BI3368" i="8"/>
  <c r="BI3369" i="8"/>
  <c r="BI3370" i="8"/>
  <c r="BI3371" i="8"/>
  <c r="BI3372" i="8"/>
  <c r="BI3373" i="8"/>
  <c r="BI3374" i="8"/>
  <c r="BI3375" i="8"/>
  <c r="BI3376" i="8"/>
  <c r="BI3377" i="8"/>
  <c r="BI3378" i="8"/>
  <c r="BI3379" i="8"/>
  <c r="BI3380" i="8"/>
  <c r="BI3381" i="8"/>
  <c r="BI3382" i="8"/>
  <c r="BI3383" i="8"/>
  <c r="BI3384" i="8"/>
  <c r="BI3385" i="8"/>
  <c r="BI3386" i="8"/>
  <c r="BI3387" i="8"/>
  <c r="BI3388" i="8"/>
  <c r="BI3389" i="8"/>
  <c r="BI3390" i="8"/>
  <c r="BI3391" i="8"/>
  <c r="BI3392" i="8"/>
  <c r="BI3393" i="8"/>
  <c r="BI3394" i="8"/>
  <c r="BI3395" i="8"/>
  <c r="BI3396" i="8"/>
  <c r="BI3397" i="8"/>
  <c r="BI3398" i="8"/>
  <c r="BI3399" i="8"/>
  <c r="BI3400" i="8"/>
  <c r="BI3401" i="8"/>
  <c r="BI3402" i="8"/>
  <c r="BI3403" i="8"/>
  <c r="BI3404" i="8"/>
  <c r="BI3405" i="8"/>
  <c r="BI3406" i="8"/>
  <c r="BI3407" i="8"/>
  <c r="BI3408" i="8"/>
  <c r="BI3409" i="8"/>
  <c r="BI3410" i="8"/>
  <c r="BI3411" i="8"/>
  <c r="BI3412" i="8"/>
  <c r="BI3413" i="8"/>
  <c r="BI3414" i="8"/>
  <c r="BI3415" i="8"/>
  <c r="BI3416" i="8"/>
  <c r="BI3417" i="8"/>
  <c r="BI3418" i="8"/>
  <c r="BI3419" i="8"/>
  <c r="BI3420" i="8"/>
  <c r="BI3421" i="8"/>
  <c r="BI3422" i="8"/>
  <c r="BI3423" i="8"/>
  <c r="BI3424" i="8"/>
  <c r="BI3425" i="8"/>
  <c r="BI3426" i="8"/>
  <c r="BI3427" i="8"/>
  <c r="BI3428" i="8"/>
  <c r="BI3429" i="8"/>
  <c r="BI3430" i="8"/>
  <c r="BI3431" i="8"/>
  <c r="BI3432" i="8"/>
  <c r="BI3433" i="8"/>
  <c r="BI3434" i="8"/>
  <c r="BI3435" i="8"/>
  <c r="BI3436" i="8"/>
  <c r="BI3437" i="8"/>
  <c r="BI3438" i="8"/>
  <c r="BI3439" i="8"/>
  <c r="BI3440" i="8"/>
  <c r="BI3441" i="8"/>
  <c r="BI3442" i="8"/>
  <c r="BI3443" i="8"/>
  <c r="BI3444" i="8"/>
  <c r="BI3445" i="8"/>
  <c r="BI3446" i="8"/>
  <c r="BI3447" i="8"/>
  <c r="BI3448" i="8"/>
  <c r="BI3449" i="8"/>
  <c r="BI3450" i="8"/>
  <c r="BI3451" i="8"/>
  <c r="BI3452" i="8"/>
  <c r="BI3453" i="8"/>
  <c r="BI3454" i="8"/>
  <c r="BI3455" i="8"/>
  <c r="BI3456" i="8"/>
  <c r="BI3457" i="8"/>
  <c r="BI3458" i="8"/>
  <c r="BI3459" i="8"/>
  <c r="BI3460" i="8"/>
  <c r="BI3461" i="8"/>
  <c r="BI3462" i="8"/>
  <c r="BI3463" i="8"/>
  <c r="BI3464" i="8"/>
  <c r="BI3465" i="8"/>
  <c r="BI3466" i="8"/>
  <c r="BI3467" i="8"/>
  <c r="BI3468" i="8"/>
  <c r="BI3469" i="8"/>
  <c r="BI3470" i="8"/>
  <c r="BI3471" i="8"/>
  <c r="BI3472" i="8"/>
  <c r="BI3473" i="8"/>
  <c r="BI3474" i="8"/>
  <c r="BI3475" i="8"/>
  <c r="BI3476" i="8"/>
  <c r="BI3477" i="8"/>
  <c r="BI3478" i="8"/>
  <c r="BI3479" i="8"/>
  <c r="BI3480" i="8"/>
  <c r="BI3481" i="8"/>
  <c r="BI3482" i="8"/>
  <c r="BI3483" i="8"/>
  <c r="BI3484" i="8"/>
  <c r="BI3485" i="8"/>
  <c r="BI3486" i="8"/>
  <c r="BI3487" i="8"/>
  <c r="BI3488" i="8"/>
  <c r="BI3489" i="8"/>
  <c r="BI3490" i="8"/>
  <c r="BI3491" i="8"/>
  <c r="BI3492" i="8"/>
  <c r="BI3493" i="8"/>
  <c r="BI3494" i="8"/>
  <c r="BI3495" i="8"/>
  <c r="BI3496" i="8"/>
  <c r="BI3497" i="8"/>
  <c r="BI3498" i="8"/>
  <c r="BI3499" i="8"/>
  <c r="BI3500" i="8"/>
  <c r="BI3501" i="8"/>
  <c r="BI3502" i="8"/>
  <c r="BI3503" i="8"/>
  <c r="BI3504" i="8"/>
  <c r="BI3505" i="8"/>
  <c r="BI3506" i="8"/>
  <c r="BI3507" i="8"/>
  <c r="BI3508" i="8"/>
  <c r="BI3509" i="8"/>
  <c r="BI3510" i="8"/>
  <c r="BI3511" i="8"/>
  <c r="BI3512" i="8"/>
  <c r="BI3513" i="8"/>
  <c r="BI3514" i="8"/>
  <c r="BI3515" i="8"/>
  <c r="BI3516" i="8"/>
  <c r="BI3517" i="8"/>
  <c r="BI3518" i="8"/>
  <c r="BI3519" i="8"/>
  <c r="BI3520" i="8"/>
  <c r="BI3521" i="8"/>
  <c r="BI3522" i="8"/>
  <c r="BI3523" i="8"/>
  <c r="BI3524" i="8"/>
  <c r="BI3525" i="8"/>
  <c r="BI3526" i="8"/>
  <c r="BI3527" i="8"/>
  <c r="BI3528" i="8"/>
  <c r="BI3529" i="8"/>
  <c r="BI3530" i="8"/>
  <c r="BI3531" i="8"/>
  <c r="BI3532" i="8"/>
  <c r="BI3533" i="8"/>
  <c r="BI3534" i="8"/>
  <c r="BI3535" i="8"/>
  <c r="BI3536" i="8"/>
  <c r="BI3537" i="8"/>
  <c r="BI3538" i="8"/>
  <c r="BI3539" i="8"/>
  <c r="BI3540" i="8"/>
  <c r="BI3541" i="8"/>
  <c r="BI3542" i="8"/>
  <c r="BI3543" i="8"/>
  <c r="BI3544" i="8"/>
  <c r="BI3545" i="8"/>
  <c r="BI3546" i="8"/>
  <c r="BI3547" i="8"/>
  <c r="BI3548" i="8"/>
  <c r="BI3549" i="8"/>
  <c r="BI3550" i="8"/>
  <c r="BI3551" i="8"/>
  <c r="BI3552" i="8"/>
  <c r="BI3553" i="8"/>
  <c r="BI3554" i="8"/>
  <c r="BI3555" i="8"/>
  <c r="BI3556" i="8"/>
  <c r="BI3557" i="8"/>
  <c r="BI3558" i="8"/>
  <c r="BI3559" i="8"/>
  <c r="BI3560" i="8"/>
  <c r="BI3561" i="8"/>
  <c r="BI3562" i="8"/>
  <c r="BI3563" i="8"/>
  <c r="BI3564" i="8"/>
  <c r="BI3565" i="8"/>
  <c r="BI3566" i="8"/>
  <c r="BI3567" i="8"/>
  <c r="BI3568" i="8"/>
  <c r="BI3569" i="8"/>
  <c r="BI3570" i="8"/>
  <c r="BI3571" i="8"/>
  <c r="BI3572" i="8"/>
  <c r="BI3573" i="8"/>
  <c r="BI3574" i="8"/>
  <c r="BI3575" i="8"/>
  <c r="BI3576" i="8"/>
  <c r="BI3577" i="8"/>
  <c r="BI3578" i="8"/>
  <c r="BI3579" i="8"/>
  <c r="BI3580" i="8"/>
  <c r="BI3581" i="8"/>
  <c r="BI3582" i="8"/>
  <c r="BI3583" i="8"/>
  <c r="BI3584" i="8"/>
  <c r="BI3585" i="8"/>
  <c r="BI3586" i="8"/>
  <c r="BI3587" i="8"/>
  <c r="BI3588" i="8"/>
  <c r="BI3589" i="8"/>
  <c r="BI3590" i="8"/>
  <c r="BI3591" i="8"/>
  <c r="BI3592" i="8"/>
  <c r="BI3593" i="8"/>
  <c r="BI3594" i="8"/>
  <c r="BI3595" i="8"/>
  <c r="BI3596" i="8"/>
  <c r="BI3597" i="8"/>
  <c r="BI3598" i="8"/>
  <c r="BI3599" i="8"/>
  <c r="BI3600" i="8"/>
  <c r="BI3601" i="8"/>
  <c r="BI3602" i="8"/>
  <c r="BI3603" i="8"/>
  <c r="BI3604" i="8"/>
  <c r="BI3605" i="8"/>
  <c r="BI3606" i="8"/>
  <c r="BI3607" i="8"/>
  <c r="BI3608" i="8"/>
  <c r="BI3609" i="8"/>
  <c r="BI3610" i="8"/>
  <c r="BI3611" i="8"/>
  <c r="BI3612" i="8"/>
  <c r="BI3613" i="8"/>
  <c r="BI3614" i="8"/>
  <c r="BI3615" i="8"/>
  <c r="BI3616" i="8"/>
  <c r="BI3617" i="8"/>
  <c r="BI3618" i="8"/>
  <c r="BI3619" i="8"/>
  <c r="BI3620" i="8"/>
  <c r="BI3621" i="8"/>
  <c r="BI3622" i="8"/>
  <c r="BI3623" i="8"/>
  <c r="BI3624" i="8"/>
  <c r="BI3625" i="8"/>
  <c r="BI3626" i="8"/>
  <c r="BI3627" i="8"/>
  <c r="BI3628" i="8"/>
  <c r="BI3629" i="8"/>
  <c r="BI3630" i="8"/>
  <c r="BI3631" i="8"/>
  <c r="BI3632" i="8"/>
  <c r="BI3633" i="8"/>
  <c r="BI3634" i="8"/>
  <c r="BI3635" i="8"/>
  <c r="BI3636" i="8"/>
  <c r="BI3637" i="8"/>
  <c r="BI3638" i="8"/>
  <c r="BI3639" i="8"/>
  <c r="BI3640" i="8"/>
  <c r="BI3641" i="8"/>
  <c r="BI3642" i="8"/>
  <c r="BI3643" i="8"/>
  <c r="BI3644" i="8"/>
  <c r="BI3645" i="8"/>
  <c r="BI3646" i="8"/>
  <c r="BI3647" i="8"/>
  <c r="BI3648" i="8"/>
  <c r="BI3649" i="8"/>
  <c r="BI3650" i="8"/>
  <c r="BI3651" i="8"/>
  <c r="BI3652" i="8"/>
  <c r="BI3653" i="8"/>
  <c r="BI3654" i="8"/>
  <c r="BI3655" i="8"/>
  <c r="BI3656" i="8"/>
  <c r="BI3657" i="8"/>
  <c r="BI3658" i="8"/>
  <c r="BI3659" i="8"/>
  <c r="BI3660" i="8"/>
  <c r="BI3661" i="8"/>
  <c r="BI3662" i="8"/>
  <c r="BI3663" i="8"/>
  <c r="BI3664" i="8"/>
  <c r="BI3665" i="8"/>
  <c r="BI3666" i="8"/>
  <c r="BI3667" i="8"/>
  <c r="BI3668" i="8"/>
  <c r="BI3669" i="8"/>
  <c r="BI3670" i="8"/>
  <c r="BI3671" i="8"/>
  <c r="BI3672" i="8"/>
  <c r="BI3673" i="8"/>
  <c r="BI3674" i="8"/>
  <c r="BI3675" i="8"/>
  <c r="BI3676" i="8"/>
  <c r="BI3677" i="8"/>
  <c r="BI3678" i="8"/>
  <c r="BI3679" i="8"/>
  <c r="BI3680" i="8"/>
  <c r="BI3681" i="8"/>
  <c r="BI3682" i="8"/>
  <c r="BI3683" i="8"/>
  <c r="BI3684" i="8"/>
  <c r="BI3685" i="8"/>
  <c r="BI3686" i="8"/>
  <c r="BI3687" i="8"/>
  <c r="BI3688" i="8"/>
  <c r="BI3689" i="8"/>
  <c r="BI3690" i="8"/>
  <c r="BI3691" i="8"/>
  <c r="BI3692" i="8"/>
  <c r="BI3693" i="8"/>
  <c r="BI3694" i="8"/>
  <c r="BI3695" i="8"/>
  <c r="BI3696" i="8"/>
  <c r="BI3697" i="8"/>
  <c r="BI3698" i="8"/>
  <c r="BI3699" i="8"/>
  <c r="BI3700" i="8"/>
  <c r="BI3701" i="8"/>
  <c r="BI3702" i="8"/>
  <c r="BI3703" i="8"/>
  <c r="BI3704" i="8"/>
  <c r="BI3705" i="8"/>
  <c r="BI3706" i="8"/>
  <c r="BI3707" i="8"/>
  <c r="BI3708" i="8"/>
  <c r="BI3709" i="8"/>
  <c r="BI3710" i="8"/>
  <c r="BI3711" i="8"/>
  <c r="BI3712" i="8"/>
  <c r="BI3713" i="8"/>
  <c r="BI3714" i="8"/>
  <c r="BI3715" i="8"/>
  <c r="BI3716" i="8"/>
  <c r="BI3717" i="8"/>
  <c r="BI3718" i="8"/>
  <c r="BI3719" i="8"/>
  <c r="BI3720" i="8"/>
  <c r="BI3721" i="8"/>
  <c r="BI3722" i="8"/>
  <c r="BI3723" i="8"/>
  <c r="BI3724" i="8"/>
  <c r="BI3725" i="8"/>
  <c r="BI3726" i="8"/>
  <c r="BI3727" i="8"/>
  <c r="BI3728" i="8"/>
  <c r="BI3729" i="8"/>
  <c r="BI3730" i="8"/>
  <c r="BI3731" i="8"/>
  <c r="BI3732" i="8"/>
  <c r="BI3733" i="8"/>
  <c r="BI3734" i="8"/>
  <c r="BI3735" i="8"/>
  <c r="BI3736" i="8"/>
  <c r="BI3737" i="8"/>
  <c r="BI3738" i="8"/>
  <c r="BI3739" i="8"/>
  <c r="BI3740" i="8"/>
  <c r="BI3741" i="8"/>
  <c r="BI3742" i="8"/>
  <c r="BI3743" i="8"/>
  <c r="BI3744" i="8"/>
  <c r="BI3745" i="8"/>
  <c r="BI3746" i="8"/>
  <c r="BI3747" i="8"/>
  <c r="BI3748" i="8"/>
  <c r="BI3749" i="8"/>
  <c r="BI3750" i="8"/>
  <c r="BI3751" i="8"/>
  <c r="BI3752" i="8"/>
  <c r="BI3753" i="8"/>
  <c r="BI3754" i="8"/>
  <c r="BI3755" i="8"/>
  <c r="BI3756" i="8"/>
  <c r="BI3757" i="8"/>
  <c r="BI3758" i="8"/>
  <c r="BI3759" i="8"/>
  <c r="BI3760" i="8"/>
  <c r="BI3761" i="8"/>
  <c r="BI3762" i="8"/>
  <c r="BI3763" i="8"/>
  <c r="BI3764" i="8"/>
  <c r="BI3765" i="8"/>
  <c r="BI3766" i="8"/>
  <c r="BI3767" i="8"/>
  <c r="BI3768" i="8"/>
  <c r="BI3769" i="8"/>
  <c r="BI3770" i="8"/>
  <c r="BI3771" i="8"/>
  <c r="BI3772" i="8"/>
  <c r="BI3773" i="8"/>
  <c r="BI3774" i="8"/>
  <c r="BI3775" i="8"/>
  <c r="BI3776" i="8"/>
  <c r="BI3777" i="8"/>
  <c r="BI3778" i="8"/>
  <c r="BI3779" i="8"/>
  <c r="BI3780" i="8"/>
  <c r="BI3781" i="8"/>
  <c r="BI3782" i="8"/>
  <c r="BI3783" i="8"/>
  <c r="BI3784" i="8"/>
  <c r="BI3785" i="8"/>
  <c r="BI3786" i="8"/>
  <c r="BI3787" i="8"/>
  <c r="BI3788" i="8"/>
  <c r="BI3789" i="8"/>
  <c r="BI3790" i="8"/>
  <c r="BI3791" i="8"/>
  <c r="BI3792" i="8"/>
  <c r="BI3793" i="8"/>
  <c r="BI3794" i="8"/>
  <c r="BI3795" i="8"/>
  <c r="BI3796" i="8"/>
  <c r="BI3797" i="8"/>
  <c r="BI3798" i="8"/>
  <c r="BI3799" i="8"/>
  <c r="BI3800" i="8"/>
  <c r="BI3801" i="8"/>
  <c r="BI3802" i="8"/>
  <c r="BI3803" i="8"/>
  <c r="BI3804" i="8"/>
  <c r="BI3805" i="8"/>
  <c r="BI3806" i="8"/>
  <c r="BI3807" i="8"/>
  <c r="BI3808" i="8"/>
  <c r="BI3809" i="8"/>
  <c r="BI3810" i="8"/>
  <c r="BI3811" i="8"/>
  <c r="BI3812" i="8"/>
  <c r="BI3813" i="8"/>
  <c r="BI3814" i="8"/>
  <c r="BI3815" i="8"/>
  <c r="BI3816" i="8"/>
  <c r="BI3817" i="8"/>
  <c r="BI3818" i="8"/>
  <c r="BI3819" i="8"/>
  <c r="BI3820" i="8"/>
  <c r="BI3821" i="8"/>
  <c r="BI3822" i="8"/>
  <c r="BI3823" i="8"/>
  <c r="BI3824" i="8"/>
  <c r="BI3825" i="8"/>
  <c r="BI3826" i="8"/>
  <c r="BI3827" i="8"/>
  <c r="BI3828" i="8"/>
  <c r="BI3829" i="8"/>
  <c r="BI3830" i="8"/>
  <c r="BI3831" i="8"/>
  <c r="BI3832" i="8"/>
  <c r="BI3833" i="8"/>
  <c r="BI3834" i="8"/>
  <c r="BI3835" i="8"/>
  <c r="BI3836" i="8"/>
  <c r="BI3837" i="8"/>
  <c r="BI3838" i="8"/>
  <c r="BI3839" i="8"/>
  <c r="BI3840" i="8"/>
  <c r="BI3841" i="8"/>
  <c r="BI3842" i="8"/>
  <c r="BI3843" i="8"/>
  <c r="BI3844" i="8"/>
  <c r="BI3845" i="8"/>
  <c r="BI3846" i="8"/>
  <c r="BI3847" i="8"/>
  <c r="BI3848" i="8"/>
  <c r="BI3849" i="8"/>
  <c r="BI3850" i="8"/>
  <c r="BI3851" i="8"/>
  <c r="BI3852" i="8"/>
  <c r="BI3853" i="8"/>
  <c r="BI3854" i="8"/>
  <c r="BI3855" i="8"/>
  <c r="BI3856" i="8"/>
  <c r="BI3857" i="8"/>
  <c r="BI3858" i="8"/>
  <c r="BI3859" i="8"/>
  <c r="BI3860" i="8"/>
  <c r="BI3861" i="8"/>
  <c r="BI3862" i="8"/>
  <c r="BI3863" i="8"/>
  <c r="BI3864" i="8"/>
  <c r="BI3865" i="8"/>
  <c r="BI3866" i="8"/>
  <c r="BI3867" i="8"/>
  <c r="BI3868" i="8"/>
  <c r="BI3869" i="8"/>
  <c r="BI3870" i="8"/>
  <c r="BI3871" i="8"/>
  <c r="BI3872" i="8"/>
  <c r="BI3873" i="8"/>
  <c r="BI3874" i="8"/>
  <c r="BI3875" i="8"/>
  <c r="BI3876" i="8"/>
  <c r="BI3877" i="8"/>
  <c r="BI3878" i="8"/>
  <c r="BI3879" i="8"/>
  <c r="BI3880" i="8"/>
  <c r="BI3881" i="8"/>
  <c r="BI3882" i="8"/>
  <c r="BI3883" i="8"/>
  <c r="BI3884" i="8"/>
  <c r="BI3885" i="8"/>
  <c r="BI3886" i="8"/>
  <c r="BI3887" i="8"/>
  <c r="BI3888" i="8"/>
  <c r="BI3889" i="8"/>
  <c r="BI3890" i="8"/>
  <c r="BI3891" i="8"/>
  <c r="BI3892" i="8"/>
  <c r="BI3893" i="8"/>
  <c r="BI3894" i="8"/>
  <c r="BI3895" i="8"/>
  <c r="BI3896" i="8"/>
  <c r="BI3897" i="8"/>
  <c r="BI3898" i="8"/>
  <c r="BI3899" i="8"/>
  <c r="BI3900" i="8"/>
  <c r="BI3901" i="8"/>
  <c r="BI3902" i="8"/>
  <c r="BI3903" i="8"/>
  <c r="BI3904" i="8"/>
  <c r="BI3905" i="8"/>
  <c r="BI3906" i="8"/>
  <c r="BI3907" i="8"/>
  <c r="BI3908" i="8"/>
  <c r="BI3909" i="8"/>
  <c r="BI3910" i="8"/>
  <c r="BI3911" i="8"/>
  <c r="BI3912" i="8"/>
  <c r="BI3913" i="8"/>
  <c r="BI3914" i="8"/>
  <c r="BI3915" i="8"/>
  <c r="BI3916" i="8"/>
  <c r="BI3917" i="8"/>
  <c r="BI3918" i="8"/>
  <c r="BI3919" i="8"/>
  <c r="BI3920" i="8"/>
  <c r="BI3921" i="8"/>
  <c r="BI3922" i="8"/>
  <c r="BI3923" i="8"/>
  <c r="BI3924" i="8"/>
  <c r="BI3925" i="8"/>
  <c r="BI3926" i="8"/>
  <c r="BI3927" i="8"/>
  <c r="BI3928" i="8"/>
  <c r="BI3929" i="8"/>
  <c r="BI3930" i="8"/>
  <c r="BI3931" i="8"/>
  <c r="BI3932" i="8"/>
  <c r="BI3933" i="8"/>
  <c r="BI3934" i="8"/>
  <c r="BI3935" i="8"/>
  <c r="BI3936" i="8"/>
  <c r="BI3937" i="8"/>
  <c r="BI3938" i="8"/>
  <c r="BI3939" i="8"/>
  <c r="BI3940" i="8"/>
  <c r="BI3941" i="8"/>
  <c r="BI3942" i="8"/>
  <c r="BI3943" i="8"/>
  <c r="BI3944" i="8"/>
  <c r="BI3945" i="8"/>
  <c r="BI3946" i="8"/>
  <c r="BI3947" i="8"/>
  <c r="BI3948" i="8"/>
  <c r="BI3949" i="8"/>
  <c r="BI3950" i="8"/>
  <c r="BI3951" i="8"/>
  <c r="BI3952" i="8"/>
  <c r="BI3953" i="8"/>
  <c r="BI3954" i="8"/>
  <c r="BI3955" i="8"/>
  <c r="BI3956" i="8"/>
  <c r="BI3957" i="8"/>
  <c r="BI3958" i="8"/>
  <c r="BI3959" i="8"/>
  <c r="BI3960" i="8"/>
  <c r="BI3961" i="8"/>
  <c r="BI3962" i="8"/>
  <c r="BI3963" i="8"/>
  <c r="BI3964" i="8"/>
  <c r="BI3965" i="8"/>
  <c r="BI3966" i="8"/>
  <c r="BI3967" i="8"/>
  <c r="BI3968" i="8"/>
  <c r="BI3969" i="8"/>
  <c r="BI3970" i="8"/>
  <c r="BI3971" i="8"/>
  <c r="BI3972" i="8"/>
  <c r="BI3973" i="8"/>
  <c r="BI3974" i="8"/>
  <c r="BI3975" i="8"/>
  <c r="BI3976" i="8"/>
  <c r="BI3977" i="8"/>
  <c r="BI3978" i="8"/>
  <c r="BI3979" i="8"/>
  <c r="BI3980" i="8"/>
  <c r="BI3981" i="8"/>
  <c r="BI3982" i="8"/>
  <c r="BI3983" i="8"/>
  <c r="BI3984" i="8"/>
  <c r="BI3985" i="8"/>
  <c r="BI3986" i="8"/>
  <c r="BI3987" i="8"/>
  <c r="BI3988" i="8"/>
  <c r="BI3989" i="8"/>
  <c r="BI3990" i="8"/>
  <c r="BI3991" i="8"/>
  <c r="BI3992" i="8"/>
  <c r="BI3993" i="8"/>
  <c r="BI3994" i="8"/>
  <c r="BI3995" i="8"/>
  <c r="BI3996" i="8"/>
  <c r="BI3997" i="8"/>
  <c r="BI3998" i="8"/>
  <c r="BI3999" i="8"/>
  <c r="BI4000" i="8"/>
  <c r="BI4001" i="8"/>
  <c r="BI4002" i="8"/>
  <c r="BI4003" i="8"/>
  <c r="BI4004" i="8"/>
  <c r="BI4005" i="8"/>
  <c r="BI4006" i="8"/>
  <c r="BI4007" i="8"/>
  <c r="BI4008" i="8"/>
  <c r="BI4009" i="8"/>
  <c r="BI4010" i="8"/>
  <c r="BI4011" i="8"/>
  <c r="BI4012" i="8"/>
  <c r="BI4013" i="8"/>
  <c r="BI4014" i="8"/>
  <c r="BI4015" i="8"/>
  <c r="BI4016" i="8"/>
  <c r="BI4017" i="8"/>
  <c r="BI4018" i="8"/>
  <c r="BI4019" i="8"/>
  <c r="BI4020" i="8"/>
  <c r="BI4021" i="8"/>
  <c r="BI4022" i="8"/>
  <c r="BI4023" i="8"/>
  <c r="BI4024" i="8"/>
  <c r="BI4025" i="8"/>
  <c r="BI4026" i="8"/>
  <c r="BI4027" i="8"/>
  <c r="BI4028" i="8"/>
  <c r="BI4029" i="8"/>
  <c r="BI4030" i="8"/>
  <c r="BI4031" i="8"/>
  <c r="BI4032" i="8"/>
  <c r="BI4033" i="8"/>
  <c r="BI4034" i="8"/>
  <c r="BI4035" i="8"/>
  <c r="BI4036" i="8"/>
  <c r="BI4037" i="8"/>
  <c r="BI4038" i="8"/>
  <c r="BI4039" i="8"/>
  <c r="BI4040" i="8"/>
  <c r="BI4041" i="8"/>
  <c r="BI4042" i="8"/>
  <c r="BI4043" i="8"/>
  <c r="BI4044" i="8"/>
  <c r="BI4045" i="8"/>
  <c r="BI4046" i="8"/>
  <c r="BI4047" i="8"/>
  <c r="BI4048" i="8"/>
  <c r="BI4049" i="8"/>
  <c r="BI4050" i="8"/>
  <c r="BI4051" i="8"/>
  <c r="BI4052" i="8"/>
  <c r="BI4053" i="8"/>
  <c r="BI4054" i="8"/>
  <c r="BI4055" i="8"/>
  <c r="BI4056" i="8"/>
  <c r="BI4057" i="8"/>
  <c r="BI4058" i="8"/>
  <c r="BI4059" i="8"/>
  <c r="BI4060" i="8"/>
  <c r="BI4061" i="8"/>
  <c r="BI4062" i="8"/>
  <c r="BI4063" i="8"/>
  <c r="BI4064" i="8"/>
  <c r="BI4065" i="8"/>
  <c r="BI4066" i="8"/>
  <c r="BI4067" i="8"/>
  <c r="BI4068" i="8"/>
  <c r="BI4069" i="8"/>
  <c r="BI4070" i="8"/>
  <c r="BI4071" i="8"/>
  <c r="BI4072" i="8"/>
  <c r="BI4073" i="8"/>
  <c r="BI4074" i="8"/>
  <c r="BI4075" i="8"/>
  <c r="BI4076" i="8"/>
  <c r="BI4077" i="8"/>
  <c r="BI4078" i="8"/>
  <c r="BI4079" i="8"/>
  <c r="BI4080" i="8"/>
  <c r="BI4081" i="8"/>
  <c r="BI4082" i="8"/>
  <c r="BI4083" i="8"/>
  <c r="BI4084" i="8"/>
  <c r="BI4085" i="8"/>
  <c r="BI4086" i="8"/>
  <c r="BI4087" i="8"/>
  <c r="BI4088" i="8"/>
  <c r="BI4089" i="8"/>
  <c r="BI4090" i="8"/>
  <c r="BI4091" i="8"/>
  <c r="BI4092" i="8"/>
  <c r="BI4093" i="8"/>
  <c r="BI4094" i="8"/>
  <c r="BI4095" i="8"/>
  <c r="BI4096" i="8"/>
  <c r="BI4097" i="8"/>
  <c r="BI4098" i="8"/>
  <c r="BI4099" i="8"/>
  <c r="BI4100" i="8"/>
  <c r="BI4101" i="8"/>
  <c r="BI4102" i="8"/>
  <c r="BI4103" i="8"/>
  <c r="BI4104" i="8"/>
  <c r="BI4105" i="8"/>
  <c r="BI4106" i="8"/>
  <c r="BI4107" i="8"/>
  <c r="BI4108" i="8"/>
  <c r="BI4109" i="8"/>
  <c r="BI4110" i="8"/>
  <c r="BI4111" i="8"/>
  <c r="BI4112" i="8"/>
  <c r="BI4113" i="8"/>
  <c r="BI4114" i="8"/>
  <c r="BI4115" i="8"/>
  <c r="BI4116" i="8"/>
  <c r="BI4117" i="8"/>
  <c r="BI4118" i="8"/>
  <c r="BI4119" i="8"/>
  <c r="BI4120" i="8"/>
  <c r="BI4121" i="8"/>
  <c r="BI4122" i="8"/>
  <c r="BI4123" i="8"/>
  <c r="BI4124" i="8"/>
  <c r="BI4125" i="8"/>
  <c r="BI4126" i="8"/>
  <c r="BI4127" i="8"/>
  <c r="BI4128" i="8"/>
  <c r="BI4129" i="8"/>
  <c r="BI4130" i="8"/>
  <c r="BI4131" i="8"/>
  <c r="BI4132" i="8"/>
  <c r="BI4133" i="8"/>
  <c r="BI4134" i="8"/>
  <c r="BI4135" i="8"/>
  <c r="BI4136" i="8"/>
  <c r="BI4137" i="8"/>
  <c r="BI4138" i="8"/>
  <c r="BI4139" i="8"/>
  <c r="BI4140" i="8"/>
  <c r="BI4141" i="8"/>
  <c r="BI4142" i="8"/>
  <c r="BI4143" i="8"/>
  <c r="BI4144" i="8"/>
  <c r="BI4145" i="8"/>
  <c r="BI4146" i="8"/>
  <c r="BI4147" i="8"/>
  <c r="BI4148" i="8"/>
  <c r="BI4149" i="8"/>
  <c r="BI4150" i="8"/>
  <c r="BI4151" i="8"/>
  <c r="BI4152" i="8"/>
  <c r="BI4153" i="8"/>
  <c r="BI4154" i="8"/>
  <c r="BI4155" i="8"/>
  <c r="BI4156" i="8"/>
  <c r="BI4157" i="8"/>
  <c r="BI4158" i="8"/>
  <c r="BI4159" i="8"/>
  <c r="BI4160" i="8"/>
  <c r="BI4161" i="8"/>
  <c r="BI4162" i="8"/>
  <c r="BI4163" i="8"/>
  <c r="BI4164" i="8"/>
  <c r="BI4165" i="8"/>
  <c r="BI4166" i="8"/>
  <c r="BI4167" i="8"/>
  <c r="BI4168" i="8"/>
  <c r="BI4169" i="8"/>
  <c r="BI4170" i="8"/>
  <c r="BI4171" i="8"/>
  <c r="BI4172" i="8"/>
  <c r="BI4173" i="8"/>
  <c r="BI4174" i="8"/>
  <c r="BI4175" i="8"/>
  <c r="BI4176" i="8"/>
  <c r="BI4177" i="8"/>
  <c r="BI4178" i="8"/>
  <c r="BI4179" i="8"/>
  <c r="BI4180" i="8"/>
  <c r="BI4181" i="8"/>
  <c r="BI4182" i="8"/>
  <c r="BI4183" i="8"/>
  <c r="BI4184" i="8"/>
  <c r="BI4185" i="8"/>
  <c r="BI4186" i="8"/>
  <c r="BI4187" i="8"/>
  <c r="BI4188" i="8"/>
  <c r="BI4189" i="8"/>
  <c r="BI4190" i="8"/>
  <c r="BI4191" i="8"/>
  <c r="BI4192" i="8"/>
  <c r="BI4193" i="8"/>
  <c r="BI4194" i="8"/>
  <c r="BI4195" i="8"/>
  <c r="BI4196" i="8"/>
  <c r="BI4197" i="8"/>
  <c r="BI4198" i="8"/>
  <c r="BI4199" i="8"/>
  <c r="BI4200" i="8"/>
  <c r="BI4201" i="8"/>
  <c r="BI4202" i="8"/>
  <c r="BI4203" i="8"/>
  <c r="BI4204" i="8"/>
  <c r="BI4205" i="8"/>
  <c r="BI4206" i="8"/>
  <c r="BI4207" i="8"/>
  <c r="BI4208" i="8"/>
  <c r="BI4209" i="8"/>
  <c r="BI4210" i="8"/>
  <c r="BI4211" i="8"/>
  <c r="BI4212" i="8"/>
  <c r="BI4213" i="8"/>
  <c r="BI4214" i="8"/>
  <c r="BI4215" i="8"/>
  <c r="BI4216" i="8"/>
  <c r="BI4217" i="8"/>
  <c r="BI4218" i="8"/>
  <c r="BI4219" i="8"/>
  <c r="BI4220" i="8"/>
  <c r="BI4221" i="8"/>
  <c r="BI4222" i="8"/>
  <c r="BI4223" i="8"/>
  <c r="BI4224" i="8"/>
  <c r="BI4225" i="8"/>
  <c r="BI4226" i="8"/>
  <c r="BI4227" i="8"/>
  <c r="BI4228" i="8"/>
  <c r="BI4229" i="8"/>
  <c r="BI4230" i="8"/>
  <c r="BI4231" i="8"/>
  <c r="BI4232" i="8"/>
  <c r="BI4233" i="8"/>
  <c r="BI4234" i="8"/>
  <c r="BI4235" i="8"/>
  <c r="BI4236" i="8"/>
  <c r="BI4237" i="8"/>
  <c r="BI4238" i="8"/>
  <c r="BI4239" i="8"/>
  <c r="BI4240" i="8"/>
  <c r="BI4241" i="8"/>
  <c r="BI4242" i="8"/>
  <c r="BI4243" i="8"/>
  <c r="BI4244" i="8"/>
  <c r="BI4245" i="8"/>
  <c r="BI4246" i="8"/>
  <c r="BI4247" i="8"/>
  <c r="BI4248" i="8"/>
  <c r="BI4249" i="8"/>
  <c r="BI4250" i="8"/>
  <c r="BI4251" i="8"/>
  <c r="BI4252" i="8"/>
  <c r="BI4253" i="8"/>
  <c r="BI4254" i="8"/>
  <c r="BI4255" i="8"/>
  <c r="BI4256" i="8"/>
  <c r="BI4257" i="8"/>
  <c r="BI4258" i="8"/>
  <c r="BI4259" i="8"/>
  <c r="BI4260" i="8"/>
  <c r="BI4261" i="8"/>
  <c r="BI4262" i="8"/>
  <c r="BI4263" i="8"/>
  <c r="BI4264" i="8"/>
  <c r="BI4265" i="8"/>
  <c r="BI4266" i="8"/>
  <c r="BI4267" i="8"/>
  <c r="BI4268" i="8"/>
  <c r="BI4269" i="8"/>
  <c r="BI4270" i="8"/>
  <c r="BI4271" i="8"/>
  <c r="BI4272" i="8"/>
  <c r="BI4273" i="8"/>
  <c r="BI4274" i="8"/>
  <c r="BI4275" i="8"/>
  <c r="BI4276" i="8"/>
  <c r="BI4277" i="8"/>
  <c r="BI4278" i="8"/>
  <c r="BI4279" i="8"/>
  <c r="BI4280" i="8"/>
  <c r="BI4281" i="8"/>
  <c r="BI4282" i="8"/>
  <c r="BI4283" i="8"/>
  <c r="BI4284" i="8"/>
  <c r="BI4285" i="8"/>
  <c r="BI4286" i="8"/>
  <c r="BI4287" i="8"/>
  <c r="BI4288" i="8"/>
  <c r="BI4289" i="8"/>
  <c r="BI4290" i="8"/>
  <c r="BI4291" i="8"/>
  <c r="BI4292" i="8"/>
  <c r="BI4293" i="8"/>
  <c r="BI4294" i="8"/>
  <c r="BI4295" i="8"/>
  <c r="BI4296" i="8"/>
  <c r="BI4297" i="8"/>
  <c r="BI4298" i="8"/>
  <c r="BI4299" i="8"/>
  <c r="BI4300" i="8"/>
  <c r="BI4301" i="8"/>
  <c r="BI4302" i="8"/>
  <c r="BI4303" i="8"/>
  <c r="BI4304" i="8"/>
  <c r="BI4305" i="8"/>
  <c r="BI4306" i="8"/>
  <c r="BI4307" i="8"/>
  <c r="BI4308" i="8"/>
  <c r="BI4309" i="8"/>
  <c r="BI4310" i="8"/>
  <c r="BI4311" i="8"/>
  <c r="BI4312" i="8"/>
  <c r="BI4313" i="8"/>
  <c r="BI4314" i="8"/>
  <c r="BI4315" i="8"/>
  <c r="BI4316" i="8"/>
  <c r="BI4317" i="8"/>
  <c r="BI4318" i="8"/>
  <c r="BI4319" i="8"/>
  <c r="BI4320" i="8"/>
  <c r="BI4321" i="8"/>
  <c r="BI4322" i="8"/>
  <c r="BI4323" i="8"/>
  <c r="BI4324" i="8"/>
  <c r="BI4325" i="8"/>
  <c r="BI4326" i="8"/>
  <c r="BI4327" i="8"/>
  <c r="BI4328" i="8"/>
  <c r="BI4329" i="8"/>
  <c r="BI4330" i="8"/>
  <c r="BI4331" i="8"/>
  <c r="BI4332" i="8"/>
  <c r="BI4333" i="8"/>
  <c r="BI4334" i="8"/>
  <c r="BI4335" i="8"/>
  <c r="BI4336" i="8"/>
  <c r="BI4337" i="8"/>
  <c r="BI4338" i="8"/>
  <c r="BI4339" i="8"/>
  <c r="BI4340" i="8"/>
  <c r="BI4341" i="8"/>
  <c r="BI4342" i="8"/>
  <c r="BI4343" i="8"/>
  <c r="BI4344" i="8"/>
  <c r="BI4345" i="8"/>
  <c r="BI4346" i="8"/>
  <c r="BI4347" i="8"/>
  <c r="BI4348" i="8"/>
  <c r="BI4349" i="8"/>
  <c r="BI4350" i="8"/>
  <c r="BI4351" i="8"/>
  <c r="BI4352" i="8"/>
  <c r="BI4353" i="8"/>
  <c r="BI4354" i="8"/>
  <c r="BI4355" i="8"/>
  <c r="BI4356" i="8"/>
  <c r="BI4357" i="8"/>
  <c r="BI4358" i="8"/>
  <c r="BI4359" i="8"/>
  <c r="BI4360" i="8"/>
  <c r="BI4361" i="8"/>
  <c r="BI4362" i="8"/>
  <c r="BI4363" i="8"/>
  <c r="BI4364" i="8"/>
  <c r="BI4365" i="8"/>
  <c r="BI4366" i="8"/>
  <c r="BI4367" i="8"/>
  <c r="BI4368" i="8"/>
  <c r="BI4369" i="8"/>
  <c r="BI4370" i="8"/>
  <c r="BI4371" i="8"/>
  <c r="BI4372" i="8"/>
  <c r="BI4373" i="8"/>
  <c r="BI4374" i="8"/>
  <c r="BI4375" i="8"/>
  <c r="BI4376" i="8"/>
  <c r="BI4377" i="8"/>
  <c r="BI4378" i="8"/>
  <c r="BI4379" i="8"/>
  <c r="BI4380" i="8"/>
  <c r="BI4381" i="8"/>
  <c r="BI4382" i="8"/>
  <c r="BI4383" i="8"/>
  <c r="BI4384" i="8"/>
  <c r="BI4385" i="8"/>
  <c r="BI4386" i="8"/>
  <c r="BI4387" i="8"/>
  <c r="BI4388" i="8"/>
  <c r="BI4389" i="8"/>
  <c r="BI4390" i="8"/>
  <c r="BI4391" i="8"/>
  <c r="BI4392" i="8"/>
  <c r="BI4393" i="8"/>
  <c r="BI4394" i="8"/>
  <c r="BI4395" i="8"/>
  <c r="BI4396" i="8"/>
  <c r="BI4397" i="8"/>
  <c r="BI4398" i="8"/>
  <c r="BI4399" i="8"/>
  <c r="BI4400" i="8"/>
  <c r="BI4401" i="8"/>
  <c r="BI4402" i="8"/>
  <c r="BI4403" i="8"/>
  <c r="BI4404" i="8"/>
  <c r="BI4405" i="8"/>
  <c r="BI4406" i="8"/>
  <c r="BI4407" i="8"/>
  <c r="BI4408" i="8"/>
  <c r="BI4409" i="8"/>
  <c r="BI4410" i="8"/>
  <c r="BI4411" i="8"/>
  <c r="BI4412" i="8"/>
  <c r="BI4413" i="8"/>
  <c r="BI4414" i="8"/>
  <c r="BI4415" i="8"/>
  <c r="BI4416" i="8"/>
  <c r="BI4417" i="8"/>
  <c r="BI4418" i="8"/>
  <c r="BI4419" i="8"/>
  <c r="BI4420" i="8"/>
  <c r="BI4421" i="8"/>
  <c r="BI4422" i="8"/>
  <c r="BI4423" i="8"/>
  <c r="BI4424" i="8"/>
  <c r="BI4425" i="8"/>
  <c r="BI4426" i="8"/>
  <c r="BI4427" i="8"/>
  <c r="BI4428" i="8"/>
  <c r="BI4429" i="8"/>
  <c r="BI4430" i="8"/>
  <c r="BI4431" i="8"/>
  <c r="BI4432" i="8"/>
  <c r="BI4433" i="8"/>
  <c r="BI4434" i="8"/>
  <c r="BI4435" i="8"/>
  <c r="BI4436" i="8"/>
  <c r="BI4437" i="8"/>
  <c r="BI4438" i="8"/>
  <c r="BI4439" i="8"/>
  <c r="BI4440" i="8"/>
  <c r="BI4441" i="8"/>
  <c r="BI4442" i="8"/>
  <c r="BI4443" i="8"/>
  <c r="BI4444" i="8"/>
  <c r="BI4445" i="8"/>
  <c r="BI4446" i="8"/>
  <c r="BI4447" i="8"/>
  <c r="BI4448" i="8"/>
  <c r="BI4449" i="8"/>
  <c r="BI4450" i="8"/>
  <c r="BI4451" i="8"/>
  <c r="BI4452" i="8"/>
  <c r="BI4453" i="8"/>
  <c r="BI4454" i="8"/>
  <c r="BI4455" i="8"/>
  <c r="BI4456" i="8"/>
  <c r="BI4457" i="8"/>
  <c r="BI4458" i="8"/>
  <c r="BI4459" i="8"/>
  <c r="BI4460" i="8"/>
  <c r="BI4461" i="8"/>
  <c r="BI4462" i="8"/>
  <c r="BI4463" i="8"/>
  <c r="BI4464" i="8"/>
  <c r="BI4465" i="8"/>
  <c r="BI4466" i="8"/>
  <c r="BI4467" i="8"/>
  <c r="BI4468" i="8"/>
  <c r="BI4469" i="8"/>
  <c r="BI4470" i="8"/>
  <c r="BI4471" i="8"/>
  <c r="BI4472" i="8"/>
  <c r="BI4473" i="8"/>
  <c r="BI4474" i="8"/>
  <c r="BI4475" i="8"/>
  <c r="BI4476" i="8"/>
  <c r="BI4477" i="8"/>
  <c r="BI4478" i="8"/>
  <c r="BI4479" i="8"/>
  <c r="BI4480" i="8"/>
  <c r="BI4481" i="8"/>
  <c r="BI4482" i="8"/>
  <c r="BI4483" i="8"/>
  <c r="BI4484" i="8"/>
  <c r="BI4485" i="8"/>
  <c r="BI4486" i="8"/>
  <c r="BI4487" i="8"/>
  <c r="BI4488" i="8"/>
  <c r="BI4489" i="8"/>
  <c r="BI4490" i="8"/>
  <c r="BI4491" i="8"/>
  <c r="BI4492" i="8"/>
  <c r="BI4493" i="8"/>
  <c r="BI4494" i="8"/>
  <c r="BI4495" i="8"/>
  <c r="BI4496" i="8"/>
  <c r="BI4497" i="8"/>
  <c r="BI4498" i="8"/>
  <c r="BI4499" i="8"/>
  <c r="BI4500" i="8"/>
  <c r="BI4501" i="8"/>
  <c r="BI4502" i="8"/>
  <c r="BI4503" i="8"/>
  <c r="BI4504" i="8"/>
  <c r="BI4505" i="8"/>
  <c r="BI4506" i="8"/>
  <c r="BI4507" i="8"/>
  <c r="BI4508" i="8"/>
  <c r="BI4509" i="8"/>
  <c r="BI4510" i="8"/>
  <c r="BI4511" i="8"/>
  <c r="BI4512" i="8"/>
  <c r="BI4513" i="8"/>
  <c r="BI4514" i="8"/>
  <c r="BI4515" i="8"/>
  <c r="BI4516" i="8"/>
  <c r="BI4517" i="8"/>
  <c r="BI4518" i="8"/>
  <c r="BI4519" i="8"/>
  <c r="BI4520" i="8"/>
  <c r="BI4521" i="8"/>
  <c r="BI4522" i="8"/>
  <c r="BI4523" i="8"/>
  <c r="BI4524" i="8"/>
  <c r="BI4525" i="8"/>
  <c r="BI4526" i="8"/>
  <c r="BI4527" i="8"/>
  <c r="BI4528" i="8"/>
  <c r="BI4529" i="8"/>
  <c r="BI4530" i="8"/>
  <c r="BI4531" i="8"/>
  <c r="BI4532" i="8"/>
  <c r="BI4533" i="8"/>
  <c r="BI4534" i="8"/>
  <c r="BI4535" i="8"/>
  <c r="BI4536" i="8"/>
  <c r="BI4537" i="8"/>
  <c r="BI4538" i="8"/>
  <c r="BI4539" i="8"/>
  <c r="BI4540" i="8"/>
  <c r="BI4541" i="8"/>
  <c r="BI4542" i="8"/>
  <c r="BI4543" i="8"/>
  <c r="BI4544" i="8"/>
  <c r="BI4545" i="8"/>
  <c r="BI4546" i="8"/>
  <c r="BI4547" i="8"/>
  <c r="BI4548" i="8"/>
  <c r="BI4549" i="8"/>
  <c r="BI4550" i="8"/>
  <c r="BI4551" i="8"/>
  <c r="BI4552" i="8"/>
  <c r="BI4553" i="8"/>
  <c r="BI4554" i="8"/>
  <c r="BI4555" i="8"/>
  <c r="BI4556" i="8"/>
  <c r="BI4557" i="8"/>
  <c r="BI4558" i="8"/>
  <c r="BI4559" i="8"/>
  <c r="BI4560" i="8"/>
  <c r="BI4561" i="8"/>
  <c r="BI4562" i="8"/>
  <c r="BI4563" i="8"/>
  <c r="BI4564" i="8"/>
  <c r="BI4565" i="8"/>
  <c r="BI4566" i="8"/>
  <c r="BI4567" i="8"/>
  <c r="BI4568" i="8"/>
  <c r="BI4569" i="8"/>
  <c r="BI4570" i="8"/>
  <c r="BI4571" i="8"/>
  <c r="BI4572" i="8"/>
  <c r="BI4573" i="8"/>
  <c r="BI4574" i="8"/>
  <c r="BI4575" i="8"/>
  <c r="BI4576" i="8"/>
  <c r="BI4577" i="8"/>
  <c r="BI4578" i="8"/>
  <c r="BI4579" i="8"/>
  <c r="BI4580" i="8"/>
  <c r="BI4581" i="8"/>
  <c r="BI4582" i="8"/>
  <c r="BI4583" i="8"/>
  <c r="BI4584" i="8"/>
  <c r="BI4585" i="8"/>
  <c r="BI4586" i="8"/>
  <c r="BI4587" i="8"/>
  <c r="BI4588" i="8"/>
  <c r="BI4589" i="8"/>
  <c r="BI4590" i="8"/>
  <c r="BI4591" i="8"/>
  <c r="BI4592" i="8"/>
  <c r="BI4593" i="8"/>
  <c r="BI4594" i="8"/>
  <c r="BI4595" i="8"/>
  <c r="BI4596" i="8"/>
  <c r="BI4597" i="8"/>
  <c r="BI4598" i="8"/>
  <c r="BI4599" i="8"/>
  <c r="BI4600" i="8"/>
  <c r="BI4601" i="8"/>
  <c r="BI4602" i="8"/>
  <c r="BI4603" i="8"/>
  <c r="BI4604" i="8"/>
  <c r="BI4605" i="8"/>
  <c r="BI4606" i="8"/>
  <c r="BI4607" i="8"/>
  <c r="BI4608" i="8"/>
  <c r="BI4609" i="8"/>
  <c r="BI4610" i="8"/>
  <c r="BI4611" i="8"/>
  <c r="BI4612" i="8"/>
  <c r="BI4613" i="8"/>
  <c r="BI4614" i="8"/>
  <c r="BI4615" i="8"/>
  <c r="BI4616" i="8"/>
  <c r="BI4617" i="8"/>
  <c r="BI4618" i="8"/>
  <c r="BI4619" i="8"/>
  <c r="BI4620" i="8"/>
  <c r="BI4621" i="8"/>
  <c r="BI4622" i="8"/>
  <c r="BI4623" i="8"/>
  <c r="BI4624" i="8"/>
  <c r="BI4625" i="8"/>
  <c r="BI4626" i="8"/>
  <c r="BI4627" i="8"/>
  <c r="BI4628" i="8"/>
  <c r="BI4629" i="8"/>
  <c r="BI4630" i="8"/>
  <c r="BI4631" i="8"/>
  <c r="BI4632" i="8"/>
  <c r="BI4633" i="8"/>
  <c r="BI4634" i="8"/>
  <c r="BI4635" i="8"/>
  <c r="BI4636" i="8"/>
  <c r="BI4637" i="8"/>
  <c r="BI4638" i="8"/>
  <c r="BI4639" i="8"/>
  <c r="BI4640" i="8"/>
  <c r="BI4641" i="8"/>
  <c r="BI4642" i="8"/>
  <c r="BI4643" i="8"/>
  <c r="BI4644" i="8"/>
  <c r="BI4645" i="8"/>
  <c r="BI4646" i="8"/>
  <c r="BI4647" i="8"/>
  <c r="BI4648" i="8"/>
  <c r="BI4649" i="8"/>
  <c r="BI4650" i="8"/>
  <c r="BI4651" i="8"/>
  <c r="BI4652" i="8"/>
  <c r="BI4653" i="8"/>
  <c r="BI4654" i="8"/>
  <c r="BI4655" i="8"/>
  <c r="BI4656" i="8"/>
  <c r="BI4657" i="8"/>
  <c r="BI4658" i="8"/>
  <c r="BI4659" i="8"/>
  <c r="BI4660" i="8"/>
  <c r="BI4661" i="8"/>
  <c r="BI4662" i="8"/>
  <c r="BI4663" i="8"/>
  <c r="BI4664" i="8"/>
  <c r="BI4665" i="8"/>
  <c r="BI4666" i="8"/>
  <c r="BI4667" i="8"/>
  <c r="BI4668" i="8"/>
  <c r="BI4669" i="8"/>
  <c r="BI4670" i="8"/>
  <c r="BI4671" i="8"/>
  <c r="BI4672" i="8"/>
  <c r="BI4673" i="8"/>
  <c r="BI4674" i="8"/>
  <c r="BI4675" i="8"/>
  <c r="BI4676" i="8"/>
  <c r="BI4677" i="8"/>
  <c r="BI4678" i="8"/>
  <c r="BI4679" i="8"/>
  <c r="BI4680" i="8"/>
  <c r="BI4681" i="8"/>
  <c r="BI4682" i="8"/>
  <c r="BI4683" i="8"/>
  <c r="BI4684" i="8"/>
  <c r="BI4685" i="8"/>
  <c r="BI4686" i="8"/>
  <c r="BI4687" i="8"/>
  <c r="BI4688" i="8"/>
  <c r="BI4689" i="8"/>
  <c r="BI4690" i="8"/>
  <c r="BI4691" i="8"/>
  <c r="BI4692" i="8"/>
  <c r="BI4693" i="8"/>
  <c r="BI4694" i="8"/>
  <c r="BI4695" i="8"/>
  <c r="BI4696" i="8"/>
  <c r="BI4697" i="8"/>
  <c r="BI4698" i="8"/>
  <c r="BI4699" i="8"/>
  <c r="BI4700" i="8"/>
  <c r="BI4701" i="8"/>
  <c r="BI4702" i="8"/>
  <c r="BI4703" i="8"/>
  <c r="BI4704" i="8"/>
  <c r="BI4705" i="8"/>
  <c r="BI4706" i="8"/>
  <c r="BI4707" i="8"/>
  <c r="BI4708" i="8"/>
  <c r="BI4709" i="8"/>
  <c r="BI4710" i="8"/>
  <c r="BI4711" i="8"/>
  <c r="BI4712" i="8"/>
  <c r="BI4713" i="8"/>
  <c r="BI4714" i="8"/>
  <c r="BI4715" i="8"/>
  <c r="BI4716" i="8"/>
  <c r="BI4717" i="8"/>
  <c r="BI4718" i="8"/>
  <c r="BI4719" i="8"/>
  <c r="BI4720" i="8"/>
  <c r="BI4721" i="8"/>
  <c r="BI4722" i="8"/>
  <c r="BI4723" i="8"/>
  <c r="BI4724" i="8"/>
  <c r="BI4725" i="8"/>
  <c r="BI4726" i="8"/>
  <c r="BI4727" i="8"/>
  <c r="BI4728" i="8"/>
  <c r="BI4729" i="8"/>
  <c r="BI4730" i="8"/>
  <c r="BI4731" i="8"/>
  <c r="BI4732" i="8"/>
  <c r="BI4733" i="8"/>
  <c r="BI4734" i="8"/>
  <c r="BI4735" i="8"/>
  <c r="BI4736" i="8"/>
  <c r="BI4737" i="8"/>
  <c r="BI4738" i="8"/>
  <c r="BI4739" i="8"/>
  <c r="BI4740" i="8"/>
  <c r="BI4741" i="8"/>
  <c r="BI4742" i="8"/>
  <c r="BI4743" i="8"/>
  <c r="BI4744" i="8"/>
  <c r="BI4745" i="8"/>
  <c r="BI4746" i="8"/>
  <c r="BI4747" i="8"/>
  <c r="BI4748" i="8"/>
  <c r="BI4749" i="8"/>
  <c r="BI4750" i="8"/>
  <c r="BI4751" i="8"/>
  <c r="BI4752" i="8"/>
  <c r="BI4753" i="8"/>
  <c r="BI4754" i="8"/>
  <c r="BI4755" i="8"/>
  <c r="BI4756" i="8"/>
  <c r="BI4757" i="8"/>
  <c r="BI4758" i="8"/>
  <c r="BI4759" i="8"/>
  <c r="BI4760" i="8"/>
  <c r="BI4761" i="8"/>
  <c r="BI4762" i="8"/>
  <c r="BI4763" i="8"/>
  <c r="BI4764" i="8"/>
  <c r="BI4765" i="8"/>
  <c r="BI4766" i="8"/>
  <c r="BI4767" i="8"/>
  <c r="BI4768" i="8"/>
  <c r="BI4769" i="8"/>
  <c r="BI4770" i="8"/>
  <c r="BI4771" i="8"/>
  <c r="BI4772" i="8"/>
  <c r="BI4773" i="8"/>
  <c r="BI4774" i="8"/>
  <c r="BI4775" i="8"/>
  <c r="BI4776" i="8"/>
  <c r="BI4777" i="8"/>
  <c r="BI4778" i="8"/>
  <c r="BI4779" i="8"/>
  <c r="BI4780" i="8"/>
  <c r="BI4781" i="8"/>
  <c r="BI4782" i="8"/>
  <c r="BI4783" i="8"/>
  <c r="BI4784" i="8"/>
  <c r="BI4785" i="8"/>
  <c r="BI4786" i="8"/>
  <c r="BI4787" i="8"/>
  <c r="BI4788" i="8"/>
  <c r="BI4789" i="8"/>
  <c r="BI4790" i="8"/>
  <c r="BI4791" i="8"/>
  <c r="BI4792" i="8"/>
  <c r="BI4793" i="8"/>
  <c r="BI4794" i="8"/>
  <c r="BI4795" i="8"/>
  <c r="BI4796" i="8"/>
  <c r="BI4797" i="8"/>
  <c r="BI4798" i="8"/>
  <c r="BI4799" i="8"/>
  <c r="BI4800" i="8"/>
  <c r="BI4801" i="8"/>
  <c r="BI4802" i="8"/>
  <c r="BI4803" i="8"/>
  <c r="BI4804" i="8"/>
  <c r="BI4805" i="8"/>
  <c r="BI4806" i="8"/>
  <c r="BI4807" i="8"/>
  <c r="BI4808" i="8"/>
  <c r="BI4809" i="8"/>
  <c r="BI4810" i="8"/>
  <c r="BI4811" i="8"/>
  <c r="BI4812" i="8"/>
  <c r="BI4813" i="8"/>
  <c r="BI4814" i="8"/>
  <c r="BI4815" i="8"/>
  <c r="BI4816" i="8"/>
  <c r="BI4817" i="8"/>
  <c r="BI4818" i="8"/>
  <c r="BI4819" i="8"/>
  <c r="BI4820" i="8"/>
  <c r="BI4821" i="8"/>
  <c r="BI4822" i="8"/>
  <c r="BI4823" i="8"/>
  <c r="BI4824" i="8"/>
  <c r="BI4825" i="8"/>
  <c r="BI4826" i="8"/>
  <c r="BI4827" i="8"/>
  <c r="BI4828" i="8"/>
  <c r="BI4829" i="8"/>
  <c r="BI4830" i="8"/>
  <c r="BI4831" i="8"/>
  <c r="BI4832" i="8"/>
  <c r="BI4833" i="8"/>
  <c r="BI4834" i="8"/>
  <c r="BI4835" i="8"/>
  <c r="BI4836" i="8"/>
  <c r="BI4837" i="8"/>
  <c r="BI4838" i="8"/>
  <c r="BI4839" i="8"/>
  <c r="BI4840" i="8"/>
  <c r="BI4841" i="8"/>
  <c r="BI4842" i="8"/>
  <c r="BI4843" i="8"/>
  <c r="BI4844" i="8"/>
  <c r="BI4845" i="8"/>
  <c r="BI4846" i="8"/>
  <c r="BI4847" i="8"/>
  <c r="BI4848" i="8"/>
  <c r="BI4849" i="8"/>
  <c r="BI4850" i="8"/>
  <c r="BI4851" i="8"/>
  <c r="BI4852" i="8"/>
  <c r="BI4853" i="8"/>
  <c r="BI4854" i="8"/>
  <c r="BI4855" i="8"/>
  <c r="BI4856" i="8"/>
  <c r="BI4857" i="8"/>
  <c r="BI4858" i="8"/>
  <c r="BI4859" i="8"/>
  <c r="BI4860" i="8"/>
  <c r="BI4861" i="8"/>
  <c r="BI4862" i="8"/>
  <c r="BI4863" i="8"/>
  <c r="BI4864" i="8"/>
  <c r="BI4865" i="8"/>
  <c r="BI4866" i="8"/>
  <c r="BI4867" i="8"/>
  <c r="BI4868" i="8"/>
  <c r="BI4869" i="8"/>
  <c r="BI4870" i="8"/>
  <c r="BI4871" i="8"/>
  <c r="BI4872" i="8"/>
  <c r="BI4873" i="8"/>
  <c r="BI4874" i="8"/>
  <c r="BI4875" i="8"/>
  <c r="BI4876" i="8"/>
  <c r="BI4877" i="8"/>
  <c r="BI4878" i="8"/>
  <c r="BI4879" i="8"/>
  <c r="BI4880" i="8"/>
  <c r="BI4881" i="8"/>
  <c r="BI4882" i="8"/>
  <c r="BI4883" i="8"/>
  <c r="BI4884" i="8"/>
  <c r="BI4885" i="8"/>
  <c r="BI4886" i="8"/>
  <c r="BI4887" i="8"/>
  <c r="BI4888" i="8"/>
  <c r="BI4889" i="8"/>
  <c r="BI4890" i="8"/>
  <c r="BI4891" i="8"/>
  <c r="BI4892" i="8"/>
  <c r="BI4893" i="8"/>
  <c r="BI4894" i="8"/>
  <c r="BI4895" i="8"/>
  <c r="BI4896" i="8"/>
  <c r="BI4897" i="8"/>
  <c r="BI4898" i="8"/>
  <c r="BI4899" i="8"/>
  <c r="BI4900" i="8"/>
  <c r="BI4901" i="8"/>
  <c r="BI4902" i="8"/>
  <c r="BI4903" i="8"/>
  <c r="BI4904" i="8"/>
  <c r="BI4905" i="8"/>
  <c r="BI4906" i="8"/>
  <c r="BI4907" i="8"/>
  <c r="BI4908" i="8"/>
  <c r="BI4909" i="8"/>
  <c r="BI4910" i="8"/>
  <c r="BI4911" i="8"/>
  <c r="BI4912" i="8"/>
  <c r="BI4913" i="8"/>
  <c r="BI4914" i="8"/>
  <c r="BI4915" i="8"/>
  <c r="BI4916" i="8"/>
  <c r="BI4917" i="8"/>
  <c r="BI4918" i="8"/>
  <c r="BI4919" i="8"/>
  <c r="BI4920" i="8"/>
  <c r="BI4921" i="8"/>
  <c r="BI4922" i="8"/>
  <c r="BI4923" i="8"/>
  <c r="BI4924" i="8"/>
  <c r="BI4925" i="8"/>
  <c r="BI4926" i="8"/>
  <c r="BI4927" i="8"/>
  <c r="BI4928" i="8"/>
  <c r="BI4929" i="8"/>
  <c r="BI4930" i="8"/>
  <c r="BI4931" i="8"/>
  <c r="BI4932" i="8"/>
  <c r="BI4933" i="8"/>
  <c r="BI4934" i="8"/>
  <c r="BI4935" i="8"/>
  <c r="BI4936" i="8"/>
  <c r="BI4937" i="8"/>
  <c r="BI4938" i="8"/>
  <c r="BI4939" i="8"/>
  <c r="BI4940" i="8"/>
  <c r="BI4941" i="8"/>
  <c r="BI4942" i="8"/>
  <c r="BI4943" i="8"/>
  <c r="BI4944" i="8"/>
  <c r="BI4945" i="8"/>
  <c r="BI4946" i="8"/>
  <c r="BI4947" i="8"/>
  <c r="BI4948" i="8"/>
  <c r="BI4949" i="8"/>
  <c r="BI4950" i="8"/>
  <c r="BI4951" i="8"/>
  <c r="BI4952" i="8"/>
  <c r="BI4953" i="8"/>
  <c r="BI4954" i="8"/>
  <c r="BI4955" i="8"/>
  <c r="BI4956" i="8"/>
  <c r="BI4957" i="8"/>
  <c r="BI4958" i="8"/>
  <c r="BI4959" i="8"/>
  <c r="BI4960" i="8"/>
  <c r="BI4961" i="8"/>
  <c r="BI4962" i="8"/>
  <c r="BI4963" i="8"/>
  <c r="BI4964" i="8"/>
  <c r="BI4965" i="8"/>
  <c r="BI4966" i="8"/>
  <c r="BI4967" i="8"/>
  <c r="BI4968" i="8"/>
  <c r="BI4969" i="8"/>
  <c r="BI4970" i="8"/>
  <c r="BI4971" i="8"/>
  <c r="BI4972" i="8"/>
  <c r="BI4973" i="8"/>
  <c r="BI4974" i="8"/>
  <c r="BI4975" i="8"/>
  <c r="BI4976" i="8"/>
  <c r="BI4977" i="8"/>
  <c r="BI4978" i="8"/>
  <c r="BI4979" i="8"/>
  <c r="BI4980" i="8"/>
  <c r="BI4981" i="8"/>
  <c r="BI4982" i="8"/>
  <c r="BI4983" i="8"/>
  <c r="BI4984" i="8"/>
  <c r="BI4985" i="8"/>
  <c r="BI4986" i="8"/>
  <c r="BI4987" i="8"/>
  <c r="BI4988" i="8"/>
  <c r="BI4989" i="8"/>
  <c r="BI4990" i="8"/>
  <c r="BI4991" i="8"/>
  <c r="BI4992" i="8"/>
  <c r="BI4993" i="8"/>
  <c r="BI4994" i="8"/>
  <c r="BI4995" i="8"/>
  <c r="BI4996" i="8"/>
  <c r="BI4997" i="8"/>
  <c r="BI4998" i="8"/>
  <c r="BI4999" i="8"/>
  <c r="BI5000" i="8"/>
  <c r="BI5001" i="8"/>
  <c r="BI5002" i="8"/>
  <c r="BI5003" i="8"/>
  <c r="BI5004" i="8"/>
  <c r="BI5005" i="8"/>
  <c r="BI5006" i="8"/>
  <c r="BI5007" i="8"/>
  <c r="BI5008" i="8"/>
  <c r="BI5009" i="8"/>
  <c r="BI5010" i="8"/>
  <c r="BI5011" i="8"/>
  <c r="BI5012" i="8"/>
  <c r="BI5013" i="8"/>
  <c r="BI5014" i="8"/>
  <c r="BI5015" i="8"/>
  <c r="BI5016" i="8"/>
  <c r="BI5017" i="8"/>
  <c r="BI5018" i="8"/>
  <c r="BI5019" i="8"/>
  <c r="BI5020" i="8"/>
  <c r="BI5021" i="8"/>
  <c r="BI5022" i="8"/>
  <c r="BI5023" i="8"/>
  <c r="BI5024" i="8"/>
  <c r="BI5025" i="8"/>
  <c r="BI5026" i="8"/>
  <c r="BI5027" i="8"/>
  <c r="BI5028" i="8"/>
  <c r="BI5029" i="8"/>
  <c r="BI5030" i="8"/>
  <c r="BI5031" i="8"/>
  <c r="BI5032" i="8"/>
  <c r="BI5033" i="8"/>
  <c r="BI5034" i="8"/>
  <c r="BI5035" i="8"/>
  <c r="BI5036" i="8"/>
  <c r="BI5037" i="8"/>
  <c r="BI5038" i="8"/>
  <c r="BI5039" i="8"/>
  <c r="BI5040" i="8"/>
  <c r="BI5041" i="8"/>
  <c r="BI5042" i="8"/>
  <c r="BI5043" i="8"/>
  <c r="BI5044" i="8"/>
  <c r="BI5045" i="8"/>
  <c r="BI5046" i="8"/>
  <c r="BI5047" i="8"/>
  <c r="BI5048" i="8"/>
  <c r="BI5049" i="8"/>
  <c r="BI5050" i="8"/>
  <c r="BI5051" i="8"/>
  <c r="BI5052" i="8"/>
  <c r="BI5053" i="8"/>
  <c r="BI5054" i="8"/>
  <c r="BI5055" i="8"/>
  <c r="BI5056" i="8"/>
  <c r="BI5057" i="8"/>
  <c r="BI5058" i="8"/>
  <c r="BI5059" i="8"/>
  <c r="BI5060" i="8"/>
  <c r="BI5061" i="8"/>
  <c r="BI5062" i="8"/>
  <c r="BI5063" i="8"/>
  <c r="BI5064" i="8"/>
  <c r="BI5065" i="8"/>
  <c r="BI5066" i="8"/>
  <c r="BI5067" i="8"/>
  <c r="BI5068" i="8"/>
  <c r="BI5069" i="8"/>
  <c r="BI5070" i="8"/>
  <c r="BI5071" i="8"/>
  <c r="BI5072" i="8"/>
  <c r="BI5073" i="8"/>
  <c r="BI5074" i="8"/>
  <c r="BI5075" i="8"/>
  <c r="BI5076" i="8"/>
  <c r="BI5077" i="8"/>
  <c r="BI5078" i="8"/>
  <c r="BI5079" i="8"/>
  <c r="BI5080" i="8"/>
  <c r="BI5081" i="8"/>
  <c r="BI5082" i="8"/>
  <c r="BI5083" i="8"/>
  <c r="BI5084" i="8"/>
  <c r="BI5085" i="8"/>
  <c r="BI5086" i="8"/>
  <c r="BI5087" i="8"/>
  <c r="BI5088" i="8"/>
  <c r="BI5089" i="8"/>
  <c r="BI5090" i="8"/>
  <c r="BI5091" i="8"/>
  <c r="BI5092" i="8"/>
  <c r="BI5093" i="8"/>
  <c r="BI5094" i="8"/>
  <c r="BI5095" i="8"/>
  <c r="BI5096" i="8"/>
  <c r="BI5097" i="8"/>
  <c r="BI5098" i="8"/>
  <c r="BI5099" i="8"/>
  <c r="BI5100" i="8"/>
  <c r="BI5101" i="8"/>
  <c r="BI5102" i="8"/>
  <c r="BI5103" i="8"/>
  <c r="BI5104" i="8"/>
  <c r="BI5105" i="8"/>
  <c r="BI5106" i="8"/>
  <c r="BI5107" i="8"/>
  <c r="BI5108" i="8"/>
  <c r="BI5109" i="8"/>
  <c r="BI5110" i="8"/>
  <c r="BI5111" i="8"/>
  <c r="BI5112" i="8"/>
  <c r="BI5113" i="8"/>
  <c r="BI5114" i="8"/>
  <c r="BI5115" i="8"/>
  <c r="BI5116" i="8"/>
  <c r="BI5117" i="8"/>
  <c r="BI5118" i="8"/>
  <c r="BI5119" i="8"/>
  <c r="BI5120" i="8"/>
  <c r="BI5121" i="8"/>
  <c r="BI5122" i="8"/>
  <c r="BI5123" i="8"/>
  <c r="BI5124" i="8"/>
  <c r="BI5125" i="8"/>
  <c r="BI5126" i="8"/>
  <c r="BI5127" i="8"/>
  <c r="BI5128" i="8"/>
  <c r="BI5129" i="8"/>
  <c r="BI5130" i="8"/>
  <c r="BI5131" i="8"/>
  <c r="BI5132" i="8"/>
  <c r="BI5133" i="8"/>
  <c r="BI5134" i="8"/>
  <c r="BI5135" i="8"/>
  <c r="BI5136" i="8"/>
  <c r="BI5137" i="8"/>
  <c r="BI5138" i="8"/>
  <c r="BI5139" i="8"/>
  <c r="BI5140" i="8"/>
  <c r="BI5141" i="8"/>
  <c r="BI5142" i="8"/>
  <c r="BI5143" i="8"/>
  <c r="BI5144" i="8"/>
  <c r="BI5145" i="8"/>
  <c r="BI5146" i="8"/>
  <c r="BI5147" i="8"/>
  <c r="BI5148" i="8"/>
  <c r="BI5149" i="8"/>
  <c r="BI5150" i="8"/>
  <c r="BI5151" i="8"/>
  <c r="BI5152" i="8"/>
  <c r="BI5153" i="8"/>
  <c r="BI5154" i="8"/>
  <c r="BI5155" i="8"/>
  <c r="BI5156" i="8"/>
  <c r="BI5157" i="8"/>
  <c r="BI5158" i="8"/>
  <c r="BI5159" i="8"/>
  <c r="BI5160" i="8"/>
  <c r="BI5161" i="8"/>
  <c r="BI5162" i="8"/>
  <c r="BI5163" i="8"/>
  <c r="BI5164" i="8"/>
  <c r="BI5165" i="8"/>
  <c r="BI5166" i="8"/>
  <c r="BI5167" i="8"/>
  <c r="BI5168" i="8"/>
  <c r="BI5169" i="8"/>
  <c r="BI5170" i="8"/>
  <c r="BI5171" i="8"/>
  <c r="BI5172" i="8"/>
  <c r="BI5173" i="8"/>
  <c r="BI5174" i="8"/>
  <c r="BI5175" i="8"/>
  <c r="BI5176" i="8"/>
  <c r="BI5177" i="8"/>
  <c r="BI5178" i="8"/>
  <c r="BI5179" i="8"/>
  <c r="BI5180" i="8"/>
  <c r="BI5181" i="8"/>
  <c r="BI5182" i="8"/>
  <c r="BI5183" i="8"/>
  <c r="BI5184" i="8"/>
  <c r="BI5185" i="8"/>
  <c r="BI5186" i="8"/>
  <c r="BI5187" i="8"/>
  <c r="BI5188" i="8"/>
  <c r="BI5189" i="8"/>
  <c r="BI5190" i="8"/>
  <c r="BI5191" i="8"/>
  <c r="BI5192" i="8"/>
  <c r="BI5193" i="8"/>
  <c r="BI5194" i="8"/>
  <c r="BI5195" i="8"/>
  <c r="BI5196" i="8"/>
  <c r="BI5197" i="8"/>
  <c r="BI5198" i="8"/>
  <c r="BI5199" i="8"/>
  <c r="BI5200" i="8"/>
  <c r="BI5201" i="8"/>
  <c r="BI5202" i="8"/>
  <c r="BI5203" i="8"/>
  <c r="BI5204" i="8"/>
  <c r="BI5205" i="8"/>
  <c r="BI5206" i="8"/>
  <c r="BI5207" i="8"/>
  <c r="BI5208" i="8"/>
  <c r="BI5209" i="8"/>
  <c r="BI5210" i="8"/>
  <c r="BI5211" i="8"/>
  <c r="BI5212" i="8"/>
  <c r="BI5213" i="8"/>
  <c r="BI5214" i="8"/>
  <c r="BI5215" i="8"/>
  <c r="BI5216" i="8"/>
  <c r="BI5217" i="8"/>
  <c r="BI5218" i="8"/>
  <c r="BI5219" i="8"/>
  <c r="BI5220" i="8"/>
  <c r="BI5221" i="8"/>
  <c r="BI5222" i="8"/>
  <c r="BI5223" i="8"/>
  <c r="BI5224" i="8"/>
  <c r="BI5225" i="8"/>
  <c r="BI5226" i="8"/>
  <c r="BI5227" i="8"/>
  <c r="BI5228" i="8"/>
  <c r="BI5229" i="8"/>
  <c r="BI5230" i="8"/>
  <c r="BI5231" i="8"/>
  <c r="BI5232" i="8"/>
  <c r="BI5233" i="8"/>
  <c r="BI5234" i="8"/>
  <c r="BI5235" i="8"/>
  <c r="BI5236" i="8"/>
  <c r="BI5237" i="8"/>
  <c r="BI5238" i="8"/>
  <c r="BI5239" i="8"/>
  <c r="BI5240" i="8"/>
  <c r="BI5241" i="8"/>
  <c r="BI5242" i="8"/>
  <c r="BI5243" i="8"/>
  <c r="BI5244" i="8"/>
  <c r="BI5245" i="8"/>
  <c r="BI5246" i="8"/>
  <c r="BI5247" i="8"/>
  <c r="BI5248" i="8"/>
  <c r="BI5249" i="8"/>
  <c r="BI5250" i="8"/>
  <c r="BI5251" i="8"/>
  <c r="BI5252" i="8"/>
  <c r="BI5253" i="8"/>
  <c r="BI5254" i="8"/>
  <c r="BI5255" i="8"/>
  <c r="BI5256" i="8"/>
  <c r="BI5257" i="8"/>
  <c r="BI5258" i="8"/>
  <c r="BI5259" i="8"/>
  <c r="BI5260" i="8"/>
  <c r="BI5261" i="8"/>
  <c r="BI5262" i="8"/>
  <c r="BI5263" i="8"/>
  <c r="BI5264" i="8"/>
  <c r="BI5265" i="8"/>
  <c r="BI5266" i="8"/>
  <c r="BI5267" i="8"/>
  <c r="BI5268" i="8"/>
  <c r="BI5269" i="8"/>
  <c r="BI5270" i="8"/>
  <c r="BI5271" i="8"/>
  <c r="BI5272" i="8"/>
  <c r="BI5273" i="8"/>
  <c r="BI5274" i="8"/>
  <c r="BI5275" i="8"/>
  <c r="BI5276" i="8"/>
  <c r="BI5277" i="8"/>
  <c r="BI5278" i="8"/>
  <c r="BI5279" i="8"/>
  <c r="BI5280" i="8"/>
  <c r="BI5281" i="8"/>
  <c r="BI5282" i="8"/>
  <c r="BI5283" i="8"/>
  <c r="BI5284" i="8"/>
  <c r="BI5285" i="8"/>
  <c r="BI5286" i="8"/>
  <c r="BI5287" i="8"/>
  <c r="BI5288" i="8"/>
  <c r="BI5289" i="8"/>
  <c r="BI5290" i="8"/>
  <c r="BI5291" i="8"/>
  <c r="BI5292" i="8"/>
  <c r="BI5293" i="8"/>
  <c r="BI5294" i="8"/>
  <c r="BI5295" i="8"/>
  <c r="BI5296" i="8"/>
  <c r="BI5297" i="8"/>
  <c r="BI5298" i="8"/>
  <c r="BI5299" i="8"/>
  <c r="BI5300" i="8"/>
  <c r="BI5301" i="8"/>
  <c r="BI5302" i="8"/>
  <c r="BI5303" i="8"/>
  <c r="BI5304" i="8"/>
  <c r="BI5305" i="8"/>
  <c r="BI5306" i="8"/>
  <c r="BI5307" i="8"/>
  <c r="BI5308" i="8"/>
  <c r="BI5309" i="8"/>
  <c r="BI5310" i="8"/>
  <c r="BI5311" i="8"/>
  <c r="BI5312" i="8"/>
  <c r="BI5313" i="8"/>
  <c r="BI5314" i="8"/>
  <c r="BI5315" i="8"/>
  <c r="BI5316" i="8"/>
  <c r="BI5317" i="8"/>
  <c r="BI5318" i="8"/>
  <c r="BI5319" i="8"/>
  <c r="BI5320" i="8"/>
  <c r="BI5321" i="8"/>
  <c r="BI5322" i="8"/>
  <c r="BI5323" i="8"/>
  <c r="BI5324" i="8"/>
  <c r="BI5325" i="8"/>
  <c r="BI5326" i="8"/>
  <c r="BI5327" i="8"/>
  <c r="BI5328" i="8"/>
  <c r="BI5329" i="8"/>
  <c r="BI5330" i="8"/>
  <c r="BI5331" i="8"/>
  <c r="BI5332" i="8"/>
  <c r="BI5333" i="8"/>
  <c r="BI5334" i="8"/>
  <c r="BI5335" i="8"/>
  <c r="BI5336" i="8"/>
  <c r="BI5337" i="8"/>
  <c r="BI5338" i="8"/>
  <c r="BI5339" i="8"/>
  <c r="BI5340" i="8"/>
  <c r="BI5341" i="8"/>
  <c r="BI5342" i="8"/>
  <c r="BI5343" i="8"/>
  <c r="BI5344" i="8"/>
  <c r="BI5345" i="8"/>
  <c r="BI5346" i="8"/>
  <c r="BI5347" i="8"/>
  <c r="BI5348" i="8"/>
  <c r="BI5349" i="8"/>
  <c r="BI5350" i="8"/>
  <c r="BI5351" i="8"/>
  <c r="BI5352" i="8"/>
  <c r="BI5353" i="8"/>
  <c r="BI5354" i="8"/>
  <c r="BI5355" i="8"/>
  <c r="BI5356" i="8"/>
  <c r="BI5357" i="8"/>
  <c r="BI5358" i="8"/>
  <c r="BI5359" i="8"/>
  <c r="BI5360" i="8"/>
  <c r="BI5361" i="8"/>
  <c r="BI5362" i="8"/>
  <c r="BI5363" i="8"/>
  <c r="BI5364" i="8"/>
  <c r="BI5365" i="8"/>
  <c r="BI5366" i="8"/>
  <c r="BI5367" i="8"/>
  <c r="BI5368" i="8"/>
  <c r="BI5369" i="8"/>
  <c r="BI5370" i="8"/>
  <c r="BI5371" i="8"/>
  <c r="BI5372" i="8"/>
  <c r="BI5373" i="8"/>
  <c r="BI5374" i="8"/>
  <c r="BI5375" i="8"/>
  <c r="BI5376" i="8"/>
  <c r="BI5377" i="8"/>
  <c r="BI5378" i="8"/>
  <c r="BI5379" i="8"/>
  <c r="BI5380" i="8"/>
  <c r="BI5381" i="8"/>
  <c r="BI5382" i="8"/>
  <c r="BI5383" i="8"/>
  <c r="BI5384" i="8"/>
  <c r="BI5385" i="8"/>
  <c r="BI5386" i="8"/>
  <c r="BI5387" i="8"/>
  <c r="BI5388" i="8"/>
  <c r="BI5389" i="8"/>
  <c r="BI5390" i="8"/>
  <c r="BI5391" i="8"/>
  <c r="BI5392" i="8"/>
  <c r="BI5393" i="8"/>
  <c r="BI5394" i="8"/>
  <c r="BI5395" i="8"/>
  <c r="BI5396" i="8"/>
  <c r="BI5397" i="8"/>
  <c r="BI5398" i="8"/>
  <c r="BI5399" i="8"/>
  <c r="BI5400" i="8"/>
  <c r="BI5401" i="8"/>
  <c r="BI5402" i="8"/>
  <c r="BI5403" i="8"/>
  <c r="BI5404" i="8"/>
  <c r="BI5405" i="8"/>
  <c r="BI5406" i="8"/>
  <c r="BI5407" i="8"/>
  <c r="BI5408" i="8"/>
  <c r="BI5409" i="8"/>
  <c r="BI5410" i="8"/>
  <c r="BI5411" i="8"/>
  <c r="BI5412" i="8"/>
  <c r="BI5413" i="8"/>
  <c r="BI5414" i="8"/>
  <c r="BI5415" i="8"/>
  <c r="BI5416" i="8"/>
  <c r="BI5417" i="8"/>
  <c r="BI5418" i="8"/>
  <c r="BI5419" i="8"/>
  <c r="BI5420" i="8"/>
  <c r="BI5421" i="8"/>
  <c r="BI5422" i="8"/>
  <c r="BI5423" i="8"/>
  <c r="BI5424" i="8"/>
  <c r="BI5425" i="8"/>
  <c r="BI5426" i="8"/>
  <c r="BI5427" i="8"/>
  <c r="BI5428" i="8"/>
  <c r="BI5429" i="8"/>
  <c r="BI5430" i="8"/>
  <c r="BI5431" i="8"/>
  <c r="BI5432" i="8"/>
  <c r="BI5433" i="8"/>
  <c r="BI5434" i="8"/>
  <c r="BI5435" i="8"/>
  <c r="BI5436" i="8"/>
  <c r="BI5437" i="8"/>
  <c r="BI5438" i="8"/>
  <c r="BI5439" i="8"/>
  <c r="BI5440" i="8"/>
  <c r="BI5441" i="8"/>
  <c r="BI5442" i="8"/>
  <c r="BI5443" i="8"/>
  <c r="BI5444" i="8"/>
  <c r="BI5445" i="8"/>
  <c r="BI5446" i="8"/>
  <c r="BI5447" i="8"/>
  <c r="BI5448" i="8"/>
  <c r="BI5449" i="8"/>
  <c r="BI5450" i="8"/>
  <c r="BI5451" i="8"/>
  <c r="BI5452" i="8"/>
  <c r="BI5453" i="8"/>
  <c r="BI5454" i="8"/>
  <c r="BI5455" i="8"/>
  <c r="BI5456" i="8"/>
  <c r="BI5457" i="8"/>
  <c r="BI5458" i="8"/>
  <c r="BI5459" i="8"/>
  <c r="BI5460" i="8"/>
  <c r="BI5461" i="8"/>
  <c r="BI5462" i="8"/>
  <c r="BI5463" i="8"/>
  <c r="BI5464" i="8"/>
  <c r="BI5465" i="8"/>
  <c r="BI5466" i="8"/>
  <c r="BI5467" i="8"/>
  <c r="BI5468" i="8"/>
  <c r="BI5469" i="8"/>
  <c r="BI5470" i="8"/>
  <c r="BI5471" i="8"/>
  <c r="BI5472" i="8"/>
  <c r="BI5473" i="8"/>
  <c r="BI5474" i="8"/>
  <c r="BI5475" i="8"/>
  <c r="BI5476" i="8"/>
  <c r="BI5477" i="8"/>
  <c r="BI5478" i="8"/>
  <c r="BI5479" i="8"/>
  <c r="BI5480" i="8"/>
  <c r="BI5481" i="8"/>
  <c r="BI5482" i="8"/>
  <c r="BI5483" i="8"/>
  <c r="BI5484" i="8"/>
  <c r="BI5485" i="8"/>
  <c r="BI5486" i="8"/>
  <c r="BI5487" i="8"/>
  <c r="BI5488" i="8"/>
  <c r="BI5489" i="8"/>
  <c r="BI5490" i="8"/>
  <c r="BI5491" i="8"/>
  <c r="BI5492" i="8"/>
  <c r="BI5493" i="8"/>
  <c r="BI5494" i="8"/>
  <c r="BI5495" i="8"/>
  <c r="BI5496" i="8"/>
  <c r="BI5497" i="8"/>
  <c r="BI5498" i="8"/>
  <c r="BI5499" i="8"/>
  <c r="BI5500" i="8"/>
  <c r="BI5501" i="8"/>
  <c r="BI5502" i="8"/>
  <c r="BI5503" i="8"/>
  <c r="BI5504" i="8"/>
  <c r="BI5505" i="8"/>
  <c r="BI5506" i="8"/>
  <c r="BI5507" i="8"/>
  <c r="BI5508" i="8"/>
  <c r="BI5509" i="8"/>
  <c r="BI5510" i="8"/>
  <c r="BI5511" i="8"/>
  <c r="BI5512" i="8"/>
  <c r="BI5513" i="8"/>
  <c r="BI5514" i="8"/>
  <c r="BI5515" i="8"/>
  <c r="BI5516" i="8"/>
  <c r="BI5517" i="8"/>
  <c r="BI5518" i="8"/>
  <c r="BI5519" i="8"/>
  <c r="BI5520" i="8"/>
  <c r="BI5521" i="8"/>
  <c r="BI5522" i="8"/>
  <c r="BI5523" i="8"/>
  <c r="BI5524" i="8"/>
  <c r="BI5525" i="8"/>
  <c r="BI5526" i="8"/>
  <c r="BI5527" i="8"/>
  <c r="BI5528" i="8"/>
  <c r="BI5529" i="8"/>
  <c r="BI5530" i="8"/>
  <c r="BI5531" i="8"/>
  <c r="BI5532" i="8"/>
  <c r="BI5533" i="8"/>
  <c r="BI5534" i="8"/>
  <c r="BI5535" i="8"/>
  <c r="BI5536" i="8"/>
  <c r="BI5537" i="8"/>
  <c r="BI5538" i="8"/>
  <c r="BI5539" i="8"/>
  <c r="BI5540" i="8"/>
  <c r="BI5541" i="8"/>
  <c r="BI5542" i="8"/>
  <c r="BI5543" i="8"/>
  <c r="BI5544" i="8"/>
  <c r="BI5545" i="8"/>
  <c r="BI5546" i="8"/>
  <c r="BI5547" i="8"/>
  <c r="BI5548" i="8"/>
  <c r="BI5549" i="8"/>
  <c r="BI5550" i="8"/>
  <c r="BI5551" i="8"/>
  <c r="BI5552" i="8"/>
  <c r="BI5553" i="8"/>
  <c r="BI5554" i="8"/>
  <c r="BI5555" i="8"/>
  <c r="BI5556" i="8"/>
  <c r="BI5557" i="8"/>
  <c r="BI5558" i="8"/>
  <c r="BI5559" i="8"/>
  <c r="BI5560" i="8"/>
  <c r="BI5561" i="8"/>
  <c r="BI5562" i="8"/>
  <c r="BI5563" i="8"/>
  <c r="BI5564" i="8"/>
  <c r="BI5565" i="8"/>
  <c r="BI5566" i="8"/>
  <c r="BI5567" i="8"/>
  <c r="BI5568" i="8"/>
  <c r="BI5569" i="8"/>
  <c r="BI5570" i="8"/>
  <c r="BI5571" i="8"/>
  <c r="BI5572" i="8"/>
  <c r="BI5573" i="8"/>
  <c r="BI5574" i="8"/>
  <c r="BI5575" i="8"/>
  <c r="BI5576" i="8"/>
  <c r="BI5577" i="8"/>
  <c r="BI5578" i="8"/>
  <c r="BI5579" i="8"/>
  <c r="BI5580" i="8"/>
  <c r="BI5581" i="8"/>
  <c r="BI5582" i="8"/>
  <c r="BI5583" i="8"/>
  <c r="BI5584" i="8"/>
  <c r="BI5585" i="8"/>
  <c r="BI5586" i="8"/>
  <c r="BI5587" i="8"/>
  <c r="BI5588" i="8"/>
  <c r="BI5589" i="8"/>
  <c r="BI5590" i="8"/>
  <c r="BI5591" i="8"/>
  <c r="BI5592" i="8"/>
  <c r="BI5593" i="8"/>
  <c r="BI5594" i="8"/>
  <c r="BI5595" i="8"/>
  <c r="BI5596" i="8"/>
  <c r="BI5597" i="8"/>
  <c r="BI5598" i="8"/>
  <c r="BI5599" i="8"/>
  <c r="BI5600" i="8"/>
  <c r="BI5601" i="8"/>
  <c r="BI5602" i="8"/>
  <c r="BI5603" i="8"/>
  <c r="BI5604" i="8"/>
  <c r="BI5605" i="8"/>
  <c r="BI5606" i="8"/>
  <c r="BI5607" i="8"/>
  <c r="BI5608" i="8"/>
  <c r="BI5609" i="8"/>
  <c r="BI5610" i="8"/>
  <c r="BI5611" i="8"/>
  <c r="BI5612" i="8"/>
  <c r="BI5613" i="8"/>
  <c r="BI5614" i="8"/>
  <c r="BI5615" i="8"/>
  <c r="BI5616" i="8"/>
  <c r="BI5617" i="8"/>
  <c r="BI5618" i="8"/>
  <c r="BI5619" i="8"/>
  <c r="BI5620" i="8"/>
  <c r="BI5621" i="8"/>
  <c r="BI5622" i="8"/>
  <c r="BI5623" i="8"/>
  <c r="BI5624" i="8"/>
  <c r="BI5625" i="8"/>
  <c r="BI5626" i="8"/>
  <c r="BI5627" i="8"/>
  <c r="BI5628" i="8"/>
  <c r="BI5629" i="8"/>
  <c r="BI5630" i="8"/>
  <c r="BI5631" i="8"/>
  <c r="BI5632" i="8"/>
  <c r="BI5633" i="8"/>
  <c r="BI5634" i="8"/>
  <c r="BI5635" i="8"/>
  <c r="BI5636" i="8"/>
  <c r="BI5637" i="8"/>
  <c r="BI5638" i="8"/>
  <c r="BI5639" i="8"/>
  <c r="BI5640" i="8"/>
  <c r="BI5641" i="8"/>
  <c r="BI5642" i="8"/>
  <c r="BI5643" i="8"/>
  <c r="BI5644" i="8"/>
  <c r="BI5645" i="8"/>
  <c r="BI5646" i="8"/>
  <c r="BI5647" i="8"/>
  <c r="BI5648" i="8"/>
  <c r="BI5649" i="8"/>
  <c r="BI5650" i="8"/>
  <c r="BI5651" i="8"/>
  <c r="BI5652" i="8"/>
  <c r="BI5653" i="8"/>
  <c r="BI5654" i="8"/>
  <c r="BI5655" i="8"/>
  <c r="BI5656" i="8"/>
  <c r="BI5657" i="8"/>
  <c r="BI5658" i="8"/>
  <c r="BI5659" i="8"/>
  <c r="BI5660" i="8"/>
  <c r="BI5661" i="8"/>
  <c r="BI5662" i="8"/>
  <c r="BI5663" i="8"/>
  <c r="BI5664" i="8"/>
  <c r="BI5665" i="8"/>
  <c r="BI5666" i="8"/>
  <c r="BI5667" i="8"/>
  <c r="BI5668" i="8"/>
  <c r="BI5669" i="8"/>
  <c r="BI5670" i="8"/>
  <c r="BI5671" i="8"/>
  <c r="BI5672" i="8"/>
  <c r="BI5673" i="8"/>
  <c r="BI5674" i="8"/>
  <c r="BI5675" i="8"/>
  <c r="BI5676" i="8"/>
  <c r="BI5677" i="8"/>
  <c r="BI5678" i="8"/>
  <c r="BI5679" i="8"/>
  <c r="BI5680" i="8"/>
  <c r="BI5681" i="8"/>
  <c r="BI5682" i="8"/>
  <c r="BI5683" i="8"/>
  <c r="BI5684" i="8"/>
  <c r="BI5685" i="8"/>
  <c r="BI5686" i="8"/>
  <c r="BI5687" i="8"/>
  <c r="BI5688" i="8"/>
  <c r="BI5689" i="8"/>
  <c r="BI5690" i="8"/>
  <c r="BI5691" i="8"/>
  <c r="BI5692" i="8"/>
  <c r="BI5693" i="8"/>
  <c r="BI5694" i="8"/>
  <c r="BI5695" i="8"/>
  <c r="BI5696" i="8"/>
  <c r="BI5697" i="8"/>
  <c r="BI5698" i="8"/>
  <c r="BI5699" i="8"/>
  <c r="BI5700" i="8"/>
  <c r="BI5701" i="8"/>
  <c r="BI5702" i="8"/>
  <c r="BI5703" i="8"/>
  <c r="BI5704" i="8"/>
  <c r="BI5705" i="8"/>
  <c r="BI5706" i="8"/>
  <c r="BI5707" i="8"/>
  <c r="BI5708" i="8"/>
  <c r="BI5709" i="8"/>
  <c r="BI5710" i="8"/>
  <c r="BI5711" i="8"/>
  <c r="BI5712" i="8"/>
  <c r="BI5713" i="8"/>
  <c r="BI5714" i="8"/>
  <c r="BI5715" i="8"/>
  <c r="BI5716" i="8"/>
  <c r="BI5717" i="8"/>
  <c r="BI5718" i="8"/>
  <c r="BI5719" i="8"/>
  <c r="BI5720" i="8"/>
  <c r="BI5721" i="8"/>
  <c r="BI5722" i="8"/>
  <c r="BI5723" i="8"/>
  <c r="BI5724" i="8"/>
  <c r="BI5725" i="8"/>
  <c r="BI5726" i="8"/>
  <c r="BI5727" i="8"/>
  <c r="BI5728" i="8"/>
  <c r="BI5729" i="8"/>
  <c r="BI5730" i="8"/>
  <c r="BI5731" i="8"/>
  <c r="BI5732" i="8"/>
  <c r="BI5733" i="8"/>
  <c r="BI5734" i="8"/>
  <c r="BI5735" i="8"/>
  <c r="BI5736" i="8"/>
  <c r="BI5737" i="8"/>
  <c r="BI5738" i="8"/>
  <c r="BI5739" i="8"/>
  <c r="BI5740" i="8"/>
  <c r="BI5741" i="8"/>
  <c r="BI5742" i="8"/>
  <c r="BI5743" i="8"/>
  <c r="BI5744" i="8"/>
  <c r="BI5745" i="8"/>
  <c r="BI5746" i="8"/>
  <c r="BI5747" i="8"/>
  <c r="BI5748" i="8"/>
  <c r="BI5749" i="8"/>
  <c r="BI5750" i="8"/>
  <c r="BI5751" i="8"/>
  <c r="BI5752" i="8"/>
  <c r="BI5753" i="8"/>
  <c r="BI5754" i="8"/>
  <c r="BI5755" i="8"/>
  <c r="BI5756" i="8"/>
  <c r="BI5757" i="8"/>
  <c r="BI5758" i="8"/>
  <c r="BI5759" i="8"/>
  <c r="BI5760" i="8"/>
  <c r="BI5761" i="8"/>
  <c r="BI5762" i="8"/>
  <c r="BI5763" i="8"/>
  <c r="BI5764" i="8"/>
  <c r="BI5765" i="8"/>
  <c r="BI5766" i="8"/>
  <c r="BI5767" i="8"/>
  <c r="BI5768" i="8"/>
  <c r="BI5769" i="8"/>
  <c r="BI5770" i="8"/>
  <c r="BI5771" i="8"/>
  <c r="BI5772" i="8"/>
  <c r="BI5773" i="8"/>
  <c r="BI5774" i="8"/>
  <c r="BI5775" i="8"/>
  <c r="BI5776" i="8"/>
  <c r="BI5777" i="8"/>
  <c r="BI5778" i="8"/>
  <c r="BI5779" i="8"/>
  <c r="BI5780" i="8"/>
  <c r="BI5781" i="8"/>
  <c r="BI5782" i="8"/>
  <c r="BI5783" i="8"/>
  <c r="BI5784" i="8"/>
  <c r="BI5785" i="8"/>
  <c r="BI5786" i="8"/>
  <c r="BI5787" i="8"/>
  <c r="BI5788" i="8"/>
  <c r="BI5789" i="8"/>
  <c r="BI5790" i="8"/>
  <c r="BI5791" i="8"/>
  <c r="BI5792" i="8"/>
  <c r="BI5793" i="8"/>
  <c r="BI5794" i="8"/>
  <c r="BI5795" i="8"/>
  <c r="BI5796" i="8"/>
  <c r="BI5797" i="8"/>
  <c r="BI5798" i="8"/>
  <c r="BI5799" i="8"/>
  <c r="BI5800" i="8"/>
  <c r="BI5801" i="8"/>
  <c r="BI5802" i="8"/>
  <c r="BI5803" i="8"/>
  <c r="BI5804" i="8"/>
  <c r="BI5805" i="8"/>
  <c r="BI5806" i="8"/>
  <c r="BI5807" i="8"/>
  <c r="BI5808" i="8"/>
  <c r="BI5809" i="8"/>
  <c r="BI5810" i="8"/>
  <c r="BI5811" i="8"/>
  <c r="BI5812" i="8"/>
  <c r="BI5813" i="8"/>
  <c r="BI5814" i="8"/>
  <c r="BI5815" i="8"/>
  <c r="BI5816" i="8"/>
  <c r="BI5817" i="8"/>
  <c r="BI5818" i="8"/>
  <c r="BI5819" i="8"/>
  <c r="BI5820" i="8"/>
  <c r="BI5821" i="8"/>
  <c r="BI5822" i="8"/>
  <c r="BI5823" i="8"/>
  <c r="BI5824" i="8"/>
  <c r="BI5825" i="8"/>
  <c r="BI5826" i="8"/>
  <c r="BI5827" i="8"/>
  <c r="BI5828" i="8"/>
  <c r="BI5829" i="8"/>
  <c r="BI5830" i="8"/>
  <c r="BI5831" i="8"/>
  <c r="BI5832" i="8"/>
  <c r="BI5833" i="8"/>
  <c r="BI5834" i="8"/>
  <c r="BI5835" i="8"/>
  <c r="BI5836" i="8"/>
  <c r="BI5837" i="8"/>
  <c r="BI5838" i="8"/>
  <c r="BI5839" i="8"/>
  <c r="BI5840" i="8"/>
  <c r="BI5841" i="8"/>
  <c r="BI5842" i="8"/>
  <c r="BI5843" i="8"/>
  <c r="BI5844" i="8"/>
  <c r="BI5845" i="8"/>
  <c r="BI5846" i="8"/>
  <c r="BI5847" i="8"/>
  <c r="BI5848" i="8"/>
  <c r="BI5849" i="8"/>
  <c r="BI5850" i="8"/>
  <c r="BI5851" i="8"/>
  <c r="BI5852" i="8"/>
  <c r="BI5853" i="8"/>
  <c r="BI5854" i="8"/>
  <c r="BI5855" i="8"/>
  <c r="BI5856" i="8"/>
  <c r="BI5857" i="8"/>
  <c r="BI5858" i="8"/>
  <c r="BI5859" i="8"/>
  <c r="BI5860" i="8"/>
  <c r="BI5861" i="8"/>
  <c r="BI5862" i="8"/>
  <c r="BI5863" i="8"/>
  <c r="BI5864" i="8"/>
  <c r="BI5865" i="8"/>
  <c r="BI5866" i="8"/>
  <c r="BI5867" i="8"/>
  <c r="BI5868" i="8"/>
  <c r="BI5869" i="8"/>
  <c r="BI5870" i="8"/>
  <c r="BI5871" i="8"/>
  <c r="BI5872" i="8"/>
  <c r="BI5873" i="8"/>
  <c r="BI5874" i="8"/>
  <c r="BI5875" i="8"/>
  <c r="BI5876" i="8"/>
  <c r="BI5877" i="8"/>
  <c r="BI5878" i="8"/>
  <c r="BI5879" i="8"/>
  <c r="BI5880" i="8"/>
  <c r="BI5881" i="8"/>
  <c r="BI5882" i="8"/>
  <c r="BI5883" i="8"/>
  <c r="BI5884" i="8"/>
  <c r="BI5885" i="8"/>
  <c r="BI5886" i="8"/>
  <c r="BI5887" i="8"/>
  <c r="BI5888" i="8"/>
  <c r="BI5889" i="8"/>
  <c r="BI5890" i="8"/>
  <c r="BI5891" i="8"/>
  <c r="BI5892" i="8"/>
  <c r="BI5893" i="8"/>
  <c r="BI5894" i="8"/>
  <c r="BI5895" i="8"/>
  <c r="BI5896" i="8"/>
  <c r="BI5897" i="8"/>
  <c r="BI5898" i="8"/>
  <c r="BI5899" i="8"/>
  <c r="BI5900" i="8"/>
  <c r="BI5901" i="8"/>
  <c r="BI5902" i="8"/>
  <c r="BI5903" i="8"/>
  <c r="BI5904" i="8"/>
  <c r="BI5905" i="8"/>
  <c r="BI5906" i="8"/>
  <c r="BI5907" i="8"/>
  <c r="BI5908" i="8"/>
  <c r="BI5909" i="8"/>
  <c r="BI5910" i="8"/>
  <c r="BI5911" i="8"/>
  <c r="BI5912" i="8"/>
  <c r="BI5913" i="8"/>
  <c r="BI5914" i="8"/>
  <c r="BI5915" i="8"/>
  <c r="BI5916" i="8"/>
  <c r="BI5917" i="8"/>
  <c r="BI5918" i="8"/>
  <c r="BI5919" i="8"/>
  <c r="BI5920" i="8"/>
  <c r="BI5921" i="8"/>
  <c r="BI5922" i="8"/>
  <c r="BI5923" i="8"/>
  <c r="BI5924" i="8"/>
  <c r="BI5925" i="8"/>
  <c r="BI5926" i="8"/>
  <c r="BI5927" i="8"/>
  <c r="BI5928" i="8"/>
  <c r="BI5929" i="8"/>
  <c r="BI5930" i="8"/>
  <c r="BI5931" i="8"/>
  <c r="BI5932" i="8"/>
  <c r="BI5933" i="8"/>
  <c r="BI5934" i="8"/>
  <c r="BI5935" i="8"/>
  <c r="BI5936" i="8"/>
  <c r="BI5937" i="8"/>
  <c r="BI5938" i="8"/>
  <c r="BI5939" i="8"/>
  <c r="BI5940" i="8"/>
  <c r="BI5941" i="8"/>
  <c r="BI5942" i="8"/>
  <c r="BI5943" i="8"/>
  <c r="BI5944" i="8"/>
  <c r="BI5945" i="8"/>
  <c r="BI5946" i="8"/>
  <c r="BI5947" i="8"/>
  <c r="BI5948" i="8"/>
  <c r="BI5949" i="8"/>
  <c r="BI5950" i="8"/>
  <c r="BI5951" i="8"/>
  <c r="BI5952" i="8"/>
  <c r="BI5953" i="8"/>
  <c r="BI5954" i="8"/>
  <c r="BI5955" i="8"/>
  <c r="BI5956" i="8"/>
  <c r="BI5957" i="8"/>
  <c r="BI5958" i="8"/>
  <c r="BI5959" i="8"/>
  <c r="BI5960" i="8"/>
  <c r="BI5961" i="8"/>
  <c r="BI5962" i="8"/>
  <c r="BI5963" i="8"/>
  <c r="BI5964" i="8"/>
  <c r="BI5965" i="8"/>
  <c r="BI5966" i="8"/>
  <c r="BI5967" i="8"/>
  <c r="BI5968" i="8"/>
  <c r="BI5969" i="8"/>
  <c r="BI5970" i="8"/>
  <c r="BI5971" i="8"/>
  <c r="BI5972" i="8"/>
  <c r="BI5973" i="8"/>
  <c r="BI5974" i="8"/>
  <c r="BI5975" i="8"/>
  <c r="BI5976" i="8"/>
  <c r="BI5977" i="8"/>
  <c r="BI5978" i="8"/>
  <c r="BI5979" i="8"/>
  <c r="BI5980" i="8"/>
  <c r="BI5981" i="8"/>
  <c r="BI5982" i="8"/>
  <c r="BI5983" i="8"/>
  <c r="BI5984" i="8"/>
  <c r="BI5985" i="8"/>
  <c r="BI5986" i="8"/>
  <c r="BI5987" i="8"/>
  <c r="BI5988" i="8"/>
  <c r="BI5989" i="8"/>
  <c r="BI5990" i="8"/>
  <c r="BI5991" i="8"/>
  <c r="BI5992" i="8"/>
  <c r="BI5993" i="8"/>
  <c r="BI5994" i="8"/>
  <c r="BI5995" i="8"/>
  <c r="BI5996" i="8"/>
  <c r="BI5997" i="8"/>
  <c r="BI5998" i="8"/>
  <c r="BI5999" i="8"/>
  <c r="BI6000" i="8"/>
  <c r="BI6001" i="8"/>
  <c r="BI6002" i="8"/>
  <c r="BI6003" i="8"/>
  <c r="BI6004" i="8"/>
  <c r="BI6005" i="8"/>
  <c r="BI6006" i="8"/>
  <c r="BI6007" i="8"/>
  <c r="BI6008" i="8"/>
  <c r="BI6009" i="8"/>
  <c r="BI6010" i="8"/>
  <c r="BI6011" i="8"/>
  <c r="BI6012" i="8"/>
  <c r="BI6013" i="8"/>
  <c r="BI6014" i="8"/>
  <c r="BI6015" i="8"/>
  <c r="BI6016" i="8"/>
  <c r="BI6017" i="8"/>
  <c r="BI6018" i="8"/>
  <c r="BI6019" i="8"/>
  <c r="BI6020" i="8"/>
  <c r="BI6021" i="8"/>
  <c r="BI6022" i="8"/>
  <c r="BI6023" i="8"/>
  <c r="BI6024" i="8"/>
  <c r="BI6025" i="8"/>
  <c r="BI6026" i="8"/>
  <c r="BI6027" i="8"/>
  <c r="BI6028" i="8"/>
  <c r="BI6029" i="8"/>
  <c r="BI6030" i="8"/>
  <c r="BI6031" i="8"/>
  <c r="BI6032" i="8"/>
  <c r="BI6033" i="8"/>
  <c r="BI6034" i="8"/>
  <c r="BI6035" i="8"/>
  <c r="BI6036" i="8"/>
  <c r="BI6037" i="8"/>
  <c r="BI6038" i="8"/>
  <c r="BI6039" i="8"/>
  <c r="BI6040" i="8"/>
  <c r="BI6041" i="8"/>
  <c r="BI6042" i="8"/>
  <c r="BI6043" i="8"/>
  <c r="BI6044" i="8"/>
  <c r="BI6045" i="8"/>
  <c r="BI6046" i="8"/>
  <c r="BI6047" i="8"/>
  <c r="BI6048" i="8"/>
  <c r="BI6049" i="8"/>
  <c r="BI6050" i="8"/>
  <c r="BI6051" i="8"/>
  <c r="BI6052" i="8"/>
  <c r="BI6053" i="8"/>
  <c r="BI6054" i="8"/>
  <c r="BI6055" i="8"/>
  <c r="BI6056" i="8"/>
  <c r="BI6057" i="8"/>
  <c r="BI6058" i="8"/>
  <c r="BI6059" i="8"/>
  <c r="BI6060" i="8"/>
  <c r="BI6061" i="8"/>
  <c r="BI6062" i="8"/>
  <c r="BI6063" i="8"/>
  <c r="BI6064" i="8"/>
  <c r="BI6065" i="8"/>
  <c r="BI6066" i="8"/>
  <c r="BI6067" i="8"/>
  <c r="BI6068" i="8"/>
  <c r="BI6069" i="8"/>
  <c r="BI6070" i="8"/>
  <c r="BI6071" i="8"/>
  <c r="BI6072" i="8"/>
  <c r="BI6073" i="8"/>
  <c r="BI6074" i="8"/>
  <c r="BI6075" i="8"/>
  <c r="BI6076" i="8"/>
  <c r="BI6077" i="8"/>
  <c r="BI6078" i="8"/>
  <c r="BI6079" i="8"/>
  <c r="BI6080" i="8"/>
  <c r="BI6081" i="8"/>
  <c r="BI6082" i="8"/>
  <c r="BI6083" i="8"/>
  <c r="BI6084" i="8"/>
  <c r="BI6085" i="8"/>
  <c r="BI6086" i="8"/>
  <c r="BI6087" i="8"/>
  <c r="BI6088" i="8"/>
  <c r="BI6089" i="8"/>
  <c r="BI6090" i="8"/>
  <c r="BI6091" i="8"/>
  <c r="BI6092" i="8"/>
  <c r="BI6093" i="8"/>
  <c r="BI6094" i="8"/>
  <c r="BI6095" i="8"/>
  <c r="BI6096" i="8"/>
  <c r="BI6097" i="8"/>
  <c r="BI6098" i="8"/>
  <c r="BI6099" i="8"/>
  <c r="BI6100" i="8"/>
  <c r="BI6101" i="8"/>
  <c r="BI6102" i="8"/>
  <c r="BI6103" i="8"/>
  <c r="BI6104" i="8"/>
  <c r="BI6105" i="8"/>
  <c r="BI6106" i="8"/>
  <c r="BI6107" i="8"/>
  <c r="BI6108" i="8"/>
  <c r="BI6109" i="8"/>
  <c r="BI6110" i="8"/>
  <c r="BI6111" i="8"/>
  <c r="BI6112" i="8"/>
  <c r="BI6113" i="8"/>
  <c r="BI6114" i="8"/>
  <c r="BI6115" i="8"/>
  <c r="BI6116" i="8"/>
  <c r="BI6117" i="8"/>
  <c r="BI6118" i="8"/>
  <c r="BI6119" i="8"/>
  <c r="BI6120" i="8"/>
  <c r="BI6121" i="8"/>
  <c r="BI6122" i="8"/>
  <c r="BI6123" i="8"/>
  <c r="BI6124" i="8"/>
  <c r="BI6125" i="8"/>
  <c r="BI6126" i="8"/>
  <c r="BI6127" i="8"/>
  <c r="BI6128" i="8"/>
  <c r="BI6129" i="8"/>
  <c r="BI6130" i="8"/>
  <c r="BI6131" i="8"/>
  <c r="BI6132" i="8"/>
  <c r="BI6133" i="8"/>
  <c r="BI6134" i="8"/>
  <c r="BI6135" i="8"/>
  <c r="BI6136" i="8"/>
  <c r="BI6137" i="8"/>
  <c r="BI6138" i="8"/>
  <c r="BI6139" i="8"/>
  <c r="BI6140" i="8"/>
  <c r="BI6141" i="8"/>
  <c r="BI6142" i="8"/>
  <c r="BI6143" i="8"/>
  <c r="BI6144" i="8"/>
  <c r="BI6145" i="8"/>
  <c r="BI6146" i="8"/>
  <c r="BI6147" i="8"/>
  <c r="BI6148" i="8"/>
  <c r="BI6149" i="8"/>
  <c r="BI6150" i="8"/>
  <c r="BI6151" i="8"/>
  <c r="BI6152" i="8"/>
  <c r="BI6153" i="8"/>
  <c r="BI6154" i="8"/>
  <c r="BI6155" i="8"/>
  <c r="BI6156" i="8"/>
  <c r="BI6157" i="8"/>
  <c r="BI6158" i="8"/>
  <c r="BI6159" i="8"/>
  <c r="BI6160" i="8"/>
  <c r="BI6161" i="8"/>
  <c r="BI6162" i="8"/>
  <c r="BI6163" i="8"/>
  <c r="BI6164" i="8"/>
  <c r="BI6165" i="8"/>
  <c r="BI6166" i="8"/>
  <c r="BI6167" i="8"/>
  <c r="BI6168" i="8"/>
  <c r="BI6169" i="8"/>
  <c r="BI6170" i="8"/>
  <c r="BI6171" i="8"/>
  <c r="BI6172" i="8"/>
  <c r="BI6173" i="8"/>
  <c r="BI6174" i="8"/>
  <c r="BI6175" i="8"/>
  <c r="BI6176" i="8"/>
  <c r="BI6177" i="8"/>
  <c r="BI6178" i="8"/>
  <c r="BI6179" i="8"/>
  <c r="BI6180" i="8"/>
  <c r="BI6181" i="8"/>
  <c r="BI6182" i="8"/>
  <c r="BI6183" i="8"/>
  <c r="BI6184" i="8"/>
  <c r="BI6185" i="8"/>
  <c r="BI6186" i="8"/>
  <c r="BI6187" i="8"/>
  <c r="BI6188" i="8"/>
  <c r="BI6189" i="8"/>
  <c r="BI6190" i="8"/>
  <c r="BI6191" i="8"/>
  <c r="BI6192" i="8"/>
  <c r="BI6193" i="8"/>
  <c r="BI6194" i="8"/>
  <c r="BI6195" i="8"/>
  <c r="BI6196" i="8"/>
  <c r="BI6197" i="8"/>
  <c r="BI6198" i="8"/>
  <c r="BI6199" i="8"/>
  <c r="BI6200" i="8"/>
  <c r="BI6201" i="8"/>
  <c r="BI6202" i="8"/>
  <c r="BI6203" i="8"/>
  <c r="BI6204" i="8"/>
  <c r="BI6205" i="8"/>
  <c r="BI6206" i="8"/>
  <c r="BI6207" i="8"/>
  <c r="BI6208" i="8"/>
  <c r="BI6209" i="8"/>
  <c r="BI6210" i="8"/>
  <c r="BI6211" i="8"/>
  <c r="BI6212" i="8"/>
  <c r="BI6213" i="8"/>
  <c r="BI6214" i="8"/>
  <c r="BI6215" i="8"/>
  <c r="BI6216" i="8"/>
  <c r="BI6217" i="8"/>
  <c r="BI6218" i="8"/>
  <c r="BI6219" i="8"/>
  <c r="BI6220" i="8"/>
  <c r="BI6221" i="8"/>
  <c r="BI6222" i="8"/>
  <c r="BI6223" i="8"/>
  <c r="BI6224" i="8"/>
  <c r="BI6225" i="8"/>
  <c r="BI6226" i="8"/>
  <c r="BI6227" i="8"/>
  <c r="BI6228" i="8"/>
  <c r="BI6229" i="8"/>
  <c r="BI6230" i="8"/>
  <c r="BI6231" i="8"/>
  <c r="BI6232" i="8"/>
  <c r="BI6233" i="8"/>
  <c r="BI6234" i="8"/>
  <c r="BI6235" i="8"/>
  <c r="BI6236" i="8"/>
  <c r="BI6237" i="8"/>
  <c r="BI6238" i="8"/>
  <c r="BI6239" i="8"/>
  <c r="BI6240" i="8"/>
  <c r="BI6241" i="8"/>
  <c r="BI6242" i="8"/>
  <c r="BI6243" i="8"/>
  <c r="BI6244" i="8"/>
  <c r="BI6245" i="8"/>
  <c r="BI6246" i="8"/>
  <c r="BI6247" i="8"/>
  <c r="BI6248" i="8"/>
  <c r="BI6249" i="8"/>
  <c r="BI6250" i="8"/>
  <c r="BI6251" i="8"/>
  <c r="BI6252" i="8"/>
  <c r="BI6253" i="8"/>
  <c r="BI6254" i="8"/>
  <c r="BI6255" i="8"/>
  <c r="BI6256" i="8"/>
  <c r="BI6257" i="8"/>
  <c r="BI6258" i="8"/>
  <c r="BI6259" i="8"/>
  <c r="BI6260" i="8"/>
  <c r="BI6261" i="8"/>
  <c r="BI6262" i="8"/>
  <c r="BI6263" i="8"/>
  <c r="BI6264" i="8"/>
  <c r="BI6265" i="8"/>
  <c r="BI6266" i="8"/>
  <c r="BI6267" i="8"/>
  <c r="BI6268" i="8"/>
  <c r="BI6269" i="8"/>
  <c r="BI6270" i="8"/>
  <c r="BI6271" i="8"/>
  <c r="BI6272" i="8"/>
  <c r="BI6273" i="8"/>
  <c r="BI6274" i="8"/>
  <c r="BI6275" i="8"/>
  <c r="BI6276" i="8"/>
  <c r="BI6277" i="8"/>
  <c r="BI6278" i="8"/>
  <c r="BI6279" i="8"/>
  <c r="BI6280" i="8"/>
  <c r="BI6281" i="8"/>
  <c r="BI6282" i="8"/>
  <c r="BI6283" i="8"/>
  <c r="BI6284" i="8"/>
  <c r="BI6285" i="8"/>
  <c r="BI6286" i="8"/>
  <c r="BI6287" i="8"/>
  <c r="BI6288" i="8"/>
  <c r="BI6289" i="8"/>
  <c r="BI6290" i="8"/>
  <c r="BI6291" i="8"/>
  <c r="BI6292" i="8"/>
  <c r="BI6293" i="8"/>
  <c r="BI6294" i="8"/>
  <c r="BI6295" i="8"/>
  <c r="BI6296" i="8"/>
  <c r="BI6297" i="8"/>
  <c r="BI6298" i="8"/>
  <c r="BI6299" i="8"/>
  <c r="BI6300" i="8"/>
  <c r="BI6301" i="8"/>
  <c r="BI6302" i="8"/>
  <c r="BI6303" i="8"/>
  <c r="BI6304" i="8"/>
  <c r="BI6305" i="8"/>
  <c r="BI6306" i="8"/>
  <c r="BI6307" i="8"/>
  <c r="BI6308" i="8"/>
  <c r="BI6309" i="8"/>
  <c r="BI6310" i="8"/>
  <c r="BI6311" i="8"/>
  <c r="BI6312" i="8"/>
  <c r="BI6313" i="8"/>
  <c r="BI6314" i="8"/>
  <c r="BI6315" i="8"/>
  <c r="BI6316" i="8"/>
  <c r="BI6317" i="8"/>
  <c r="BI6318" i="8"/>
  <c r="BI6319" i="8"/>
  <c r="BI6320" i="8"/>
  <c r="BI6321" i="8"/>
  <c r="BI6322" i="8"/>
  <c r="BI6323" i="8"/>
  <c r="BI6324" i="8"/>
  <c r="BI6325" i="8"/>
  <c r="BI6326" i="8"/>
  <c r="BI6327" i="8"/>
  <c r="BI6328" i="8"/>
  <c r="BI6329" i="8"/>
  <c r="BI6330" i="8"/>
  <c r="BI6331" i="8"/>
  <c r="BI6332" i="8"/>
  <c r="BI6333" i="8"/>
  <c r="BI6334" i="8"/>
  <c r="BI6335" i="8"/>
  <c r="BI6336" i="8"/>
  <c r="BI6337" i="8"/>
  <c r="BI6338" i="8"/>
  <c r="BI6339" i="8"/>
  <c r="BI6340" i="8"/>
  <c r="BI6341" i="8"/>
  <c r="BI6342" i="8"/>
  <c r="BI6343" i="8"/>
  <c r="BI6344" i="8"/>
  <c r="BI6345" i="8"/>
  <c r="BI6346" i="8"/>
  <c r="BI6347" i="8"/>
  <c r="BI6348" i="8"/>
  <c r="BI6349" i="8"/>
  <c r="BI6350" i="8"/>
  <c r="BI6351" i="8"/>
  <c r="BI6352" i="8"/>
  <c r="BI6353" i="8"/>
  <c r="BI6354" i="8"/>
  <c r="BI6355" i="8"/>
  <c r="BI6356" i="8"/>
  <c r="BI6357" i="8"/>
  <c r="BI6358" i="8"/>
  <c r="BI6359" i="8"/>
  <c r="BI6360" i="8"/>
  <c r="BI6361" i="8"/>
  <c r="BI6362" i="8"/>
  <c r="BI6363" i="8"/>
  <c r="BI6364" i="8"/>
  <c r="BI6365" i="8"/>
  <c r="BI6366" i="8"/>
  <c r="BI6367" i="8"/>
  <c r="BI6368" i="8"/>
  <c r="BI6369" i="8"/>
  <c r="BI6370" i="8"/>
  <c r="BI6371" i="8"/>
  <c r="BI6372" i="8"/>
  <c r="BI6373" i="8"/>
  <c r="BI6374" i="8"/>
  <c r="BI6375" i="8"/>
  <c r="BI6376" i="8"/>
  <c r="BI6377" i="8"/>
  <c r="BI6378" i="8"/>
  <c r="BI6379" i="8"/>
  <c r="BI6380" i="8"/>
  <c r="BI6381" i="8"/>
  <c r="BI6382" i="8"/>
  <c r="BI6383" i="8"/>
  <c r="BI6384" i="8"/>
  <c r="BI6385" i="8"/>
  <c r="BI6386" i="8"/>
  <c r="BI6387" i="8"/>
  <c r="BI6388" i="8"/>
  <c r="BI6389" i="8"/>
  <c r="BI6390" i="8"/>
  <c r="BI6391" i="8"/>
  <c r="BI6392" i="8"/>
  <c r="BI6393" i="8"/>
  <c r="BI6394" i="8"/>
  <c r="BI6395" i="8"/>
  <c r="BI6396" i="8"/>
  <c r="BI6397" i="8"/>
  <c r="BI6398" i="8"/>
  <c r="BI6399" i="8"/>
  <c r="BI6400" i="8"/>
  <c r="BI6401" i="8"/>
  <c r="BI6402" i="8"/>
  <c r="BI6403" i="8"/>
  <c r="BI6404" i="8"/>
  <c r="BI6405" i="8"/>
  <c r="BI6406" i="8"/>
  <c r="BI6407" i="8"/>
  <c r="BI6408" i="8"/>
  <c r="BI6409" i="8"/>
  <c r="BI6410" i="8"/>
  <c r="BI6411" i="8"/>
  <c r="BI6412" i="8"/>
  <c r="BI6413" i="8"/>
  <c r="BI6414" i="8"/>
  <c r="BI6415" i="8"/>
  <c r="BI6416" i="8"/>
  <c r="BI6417" i="8"/>
  <c r="BI6418" i="8"/>
  <c r="BI6419" i="8"/>
  <c r="BI6420" i="8"/>
  <c r="BI6421" i="8"/>
  <c r="BI6422" i="8"/>
  <c r="BI6423" i="8"/>
  <c r="BI6424" i="8"/>
  <c r="BI6425" i="8"/>
  <c r="BI6426" i="8"/>
  <c r="BI6427" i="8"/>
  <c r="BI6428" i="8"/>
  <c r="BI6429" i="8"/>
  <c r="BI6430" i="8"/>
  <c r="BI6431" i="8"/>
  <c r="BI6432" i="8"/>
  <c r="BI6433" i="8"/>
  <c r="BI6434" i="8"/>
  <c r="BI6435" i="8"/>
  <c r="BI6436" i="8"/>
  <c r="BI6437" i="8"/>
  <c r="BI6438" i="8"/>
  <c r="BI6439" i="8"/>
  <c r="BI6440" i="8"/>
  <c r="BI6441" i="8"/>
  <c r="BI6442" i="8"/>
  <c r="BI6443" i="8"/>
  <c r="BI6444" i="8"/>
  <c r="BI6445" i="8"/>
  <c r="BI6446" i="8"/>
  <c r="BI6447" i="8"/>
  <c r="BI6448" i="8"/>
  <c r="BI6449" i="8"/>
  <c r="BI6450" i="8"/>
  <c r="BI6451" i="8"/>
  <c r="BI6452" i="8"/>
  <c r="BI6453" i="8"/>
  <c r="BI6454" i="8"/>
  <c r="BI6455" i="8"/>
  <c r="BI6456" i="8"/>
  <c r="BI6457" i="8"/>
  <c r="BI6458" i="8"/>
  <c r="BI6459" i="8"/>
  <c r="BI6460" i="8"/>
  <c r="BI6461" i="8"/>
  <c r="BI6462" i="8"/>
  <c r="BI6463" i="8"/>
  <c r="BI6464" i="8"/>
  <c r="BI6465" i="8"/>
  <c r="BI6466" i="8"/>
  <c r="BI6467" i="8"/>
  <c r="BI6468" i="8"/>
  <c r="BI6469" i="8"/>
  <c r="BI6470" i="8"/>
  <c r="BI6471" i="8"/>
  <c r="BI6472" i="8"/>
  <c r="BI6473" i="8"/>
  <c r="BI6474" i="8"/>
  <c r="BI6475" i="8"/>
  <c r="BI6476" i="8"/>
  <c r="BI6477" i="8"/>
  <c r="BI6478" i="8"/>
  <c r="BI6479" i="8"/>
  <c r="BI6480" i="8"/>
  <c r="BI6481" i="8"/>
  <c r="BI6482" i="8"/>
  <c r="BI6483" i="8"/>
  <c r="BI6484" i="8"/>
  <c r="BI6485" i="8"/>
  <c r="BI6486" i="8"/>
  <c r="BI6487" i="8"/>
  <c r="BI6488" i="8"/>
  <c r="BI6489" i="8"/>
  <c r="BI6490" i="8"/>
  <c r="BI6491" i="8"/>
  <c r="BI6492" i="8"/>
  <c r="BI6493" i="8"/>
  <c r="BI6494" i="8"/>
  <c r="BI6495" i="8"/>
  <c r="BI6496" i="8"/>
  <c r="BI6497" i="8"/>
  <c r="BI6498" i="8"/>
  <c r="BI6499" i="8"/>
  <c r="BI6500" i="8"/>
  <c r="BI6501" i="8"/>
  <c r="BI6502" i="8"/>
  <c r="BI6503" i="8"/>
  <c r="BI6504" i="8"/>
  <c r="BI6505" i="8"/>
  <c r="BI6506" i="8"/>
  <c r="BI6507" i="8"/>
  <c r="BI6508" i="8"/>
  <c r="BI6509" i="8"/>
  <c r="BI6510" i="8"/>
  <c r="BI6511" i="8"/>
  <c r="BI6512" i="8"/>
  <c r="BI6513" i="8"/>
  <c r="BI6514" i="8"/>
  <c r="BI6515" i="8"/>
  <c r="BI6516" i="8"/>
  <c r="BI6517" i="8"/>
  <c r="BI6518" i="8"/>
  <c r="BI6519" i="8"/>
  <c r="BI6520" i="8"/>
  <c r="BI6521" i="8"/>
  <c r="BI6522" i="8"/>
  <c r="BI6523" i="8"/>
  <c r="BI6524" i="8"/>
  <c r="BI6525" i="8"/>
  <c r="BI6526" i="8"/>
  <c r="BI6527" i="8"/>
  <c r="BI6528" i="8"/>
  <c r="BI6529" i="8"/>
  <c r="BI6530" i="8"/>
  <c r="BI6531" i="8"/>
  <c r="BI6532" i="8"/>
  <c r="BI6533" i="8"/>
  <c r="BI6534" i="8"/>
  <c r="BI6535" i="8"/>
  <c r="BI6536" i="8"/>
  <c r="BI6537" i="8"/>
  <c r="BI6538" i="8"/>
  <c r="BI6539" i="8"/>
  <c r="BI6540" i="8"/>
  <c r="BI6541" i="8"/>
  <c r="BI6542" i="8"/>
  <c r="BI6543" i="8"/>
  <c r="BI6544" i="8"/>
  <c r="BI6545" i="8"/>
  <c r="BI6546" i="8"/>
  <c r="BI6547" i="8"/>
  <c r="BI6548" i="8"/>
  <c r="BI6549" i="8"/>
  <c r="BI6550" i="8"/>
  <c r="BI6551" i="8"/>
  <c r="BI6552" i="8"/>
  <c r="BI6553" i="8"/>
  <c r="BI6554" i="8"/>
  <c r="BI6555" i="8"/>
  <c r="BI6556" i="8"/>
  <c r="BI6557" i="8"/>
  <c r="BI6558" i="8"/>
  <c r="BI6559" i="8"/>
  <c r="BI6560" i="8"/>
  <c r="BI6561" i="8"/>
  <c r="BI6562" i="8"/>
  <c r="BI6563" i="8"/>
  <c r="BI6564" i="8"/>
  <c r="BI6565" i="8"/>
  <c r="BI6566" i="8"/>
  <c r="BI6567" i="8"/>
  <c r="BI6568" i="8"/>
  <c r="BI6569" i="8"/>
  <c r="BI6570" i="8"/>
  <c r="BI6571" i="8"/>
  <c r="BI6572" i="8"/>
  <c r="BI6573" i="8"/>
  <c r="BI6574" i="8"/>
  <c r="BI6575" i="8"/>
  <c r="BI6576" i="8"/>
  <c r="BI6577" i="8"/>
  <c r="BI6578" i="8"/>
  <c r="BI6579" i="8"/>
  <c r="BI6580" i="8"/>
  <c r="BI6581" i="8"/>
  <c r="BI6582" i="8"/>
  <c r="BI6583" i="8"/>
  <c r="BI6584" i="8"/>
  <c r="BI6585" i="8"/>
  <c r="BI6586" i="8"/>
  <c r="BI6587" i="8"/>
  <c r="BI6588" i="8"/>
  <c r="BI6589" i="8"/>
  <c r="BI6590" i="8"/>
  <c r="BI6591" i="8"/>
  <c r="BI6592" i="8"/>
  <c r="BI6593" i="8"/>
  <c r="BI6594" i="8"/>
  <c r="BI6595" i="8"/>
  <c r="BI6596" i="8"/>
  <c r="BI6597" i="8"/>
  <c r="BI6598" i="8"/>
  <c r="BI6599" i="8"/>
  <c r="BI6600" i="8"/>
  <c r="BI6601" i="8"/>
  <c r="BI6602" i="8"/>
  <c r="BI6603" i="8"/>
  <c r="BI6604" i="8"/>
  <c r="BI6605" i="8"/>
  <c r="BI6606" i="8"/>
  <c r="BI6607" i="8"/>
  <c r="BI6608" i="8"/>
  <c r="BI6609" i="8"/>
  <c r="BI6610" i="8"/>
  <c r="BI6611" i="8"/>
  <c r="BI6612" i="8"/>
  <c r="BI6613" i="8"/>
  <c r="BI6614" i="8"/>
  <c r="BI6615" i="8"/>
  <c r="BI6616" i="8"/>
  <c r="BI6617" i="8"/>
  <c r="BI6618" i="8"/>
  <c r="BI6619" i="8"/>
  <c r="BI6620" i="8"/>
  <c r="BI6621" i="8"/>
  <c r="BI6622" i="8"/>
  <c r="BI6623" i="8"/>
  <c r="BI6624" i="8"/>
  <c r="BI6625" i="8"/>
  <c r="BI6626" i="8"/>
  <c r="BI6627" i="8"/>
  <c r="BI6628" i="8"/>
  <c r="BI6629" i="8"/>
  <c r="BI6630" i="8"/>
  <c r="BI6631" i="8"/>
  <c r="BI6632" i="8"/>
  <c r="BI6633" i="8"/>
  <c r="BI6634" i="8"/>
  <c r="BI6635" i="8"/>
  <c r="BI6636" i="8"/>
  <c r="BI6637" i="8"/>
  <c r="BI6638" i="8"/>
  <c r="BI6639" i="8"/>
  <c r="BI6640" i="8"/>
  <c r="BI6641" i="8"/>
  <c r="BI6642" i="8"/>
  <c r="BI6643" i="8"/>
  <c r="BI6644" i="8"/>
  <c r="BI6645" i="8"/>
  <c r="BI6646" i="8"/>
  <c r="BI6647" i="8"/>
  <c r="BI6648" i="8"/>
  <c r="BI6649" i="8"/>
  <c r="BI6650" i="8"/>
  <c r="BI6651" i="8"/>
  <c r="BI6652" i="8"/>
  <c r="BI6653" i="8"/>
  <c r="BI6654" i="8"/>
  <c r="BI6655" i="8"/>
  <c r="BI6656" i="8"/>
  <c r="BI6657" i="8"/>
  <c r="BI6658" i="8"/>
  <c r="BI6659" i="8"/>
  <c r="BI6660" i="8"/>
  <c r="BI6661" i="8"/>
  <c r="BI6662" i="8"/>
  <c r="BI6663" i="8"/>
  <c r="BI6664" i="8"/>
  <c r="BI6665" i="8"/>
  <c r="BI6666" i="8"/>
  <c r="BI6667" i="8"/>
  <c r="BI6668" i="8"/>
  <c r="BI6669" i="8"/>
  <c r="BI6670" i="8"/>
  <c r="BI6671" i="8"/>
  <c r="BI6672" i="8"/>
  <c r="BI6673" i="8"/>
  <c r="BI6674" i="8"/>
  <c r="BI6675" i="8"/>
  <c r="BI6676" i="8"/>
  <c r="BI6677" i="8"/>
  <c r="BI6678" i="8"/>
  <c r="BI6679" i="8"/>
  <c r="BI6680" i="8"/>
  <c r="BI6681" i="8"/>
  <c r="BI6682" i="8"/>
  <c r="BI6683" i="8"/>
  <c r="BI6684" i="8"/>
  <c r="BI6685" i="8"/>
  <c r="BI6686" i="8"/>
  <c r="BI6687" i="8"/>
  <c r="BI6688" i="8"/>
  <c r="BI6689" i="8"/>
  <c r="BI6690" i="8"/>
  <c r="BI6691" i="8"/>
  <c r="BI6692" i="8"/>
  <c r="BI6693" i="8"/>
  <c r="BI6694" i="8"/>
  <c r="BI6695" i="8"/>
  <c r="BI6696" i="8"/>
  <c r="BI6697" i="8"/>
  <c r="BI6698" i="8"/>
  <c r="BI6699" i="8"/>
  <c r="BI6700" i="8"/>
  <c r="BI6701" i="8"/>
  <c r="BI6702" i="8"/>
  <c r="BI6703" i="8"/>
  <c r="BI6704" i="8"/>
  <c r="BI6705" i="8"/>
  <c r="BI6706" i="8"/>
  <c r="BI6707" i="8"/>
  <c r="BI6708" i="8"/>
  <c r="BI6709" i="8"/>
  <c r="BI6710" i="8"/>
  <c r="BI6711" i="8"/>
  <c r="BI6712" i="8"/>
  <c r="BI6713" i="8"/>
  <c r="BI6714" i="8"/>
  <c r="BI6715" i="8"/>
  <c r="BI6716" i="8"/>
  <c r="BI6717" i="8"/>
  <c r="BI6718" i="8"/>
  <c r="BI6719" i="8"/>
  <c r="BI6720" i="8"/>
  <c r="BI6721" i="8"/>
  <c r="BI6722" i="8"/>
  <c r="BI6723" i="8"/>
  <c r="BI6724" i="8"/>
  <c r="BI6725" i="8"/>
  <c r="BI6726" i="8"/>
  <c r="BI6727" i="8"/>
  <c r="BI6728" i="8"/>
  <c r="BI6729" i="8"/>
  <c r="BI6730" i="8"/>
  <c r="BI6731" i="8"/>
  <c r="BI6732" i="8"/>
  <c r="BI6733" i="8"/>
  <c r="BI6734" i="8"/>
  <c r="BI6735" i="8"/>
  <c r="BI6736" i="8"/>
  <c r="BI6737" i="8"/>
  <c r="BI6738" i="8"/>
  <c r="BI6739" i="8"/>
  <c r="BI6740" i="8"/>
  <c r="BI6741" i="8"/>
  <c r="BI6742" i="8"/>
  <c r="BI6743" i="8"/>
  <c r="BI6744" i="8"/>
  <c r="BI6745" i="8"/>
  <c r="BI6746" i="8"/>
  <c r="BI6747" i="8"/>
  <c r="BI6748" i="8"/>
  <c r="BI6749" i="8"/>
  <c r="BI6750" i="8"/>
  <c r="BI6751" i="8"/>
  <c r="BI6752" i="8"/>
  <c r="BI6753" i="8"/>
  <c r="BI6754" i="8"/>
  <c r="BI6755" i="8"/>
  <c r="BI6756" i="8"/>
  <c r="BI6757" i="8"/>
  <c r="BI6758" i="8"/>
  <c r="BI6759" i="8"/>
  <c r="BI6760" i="8"/>
  <c r="BI6761" i="8"/>
  <c r="BI6762" i="8"/>
  <c r="BI6763" i="8"/>
  <c r="BI6764" i="8"/>
  <c r="BI6765" i="8"/>
  <c r="BI6766" i="8"/>
  <c r="BI6767" i="8"/>
  <c r="BI6768" i="8"/>
  <c r="BI6769" i="8"/>
  <c r="BI6770" i="8"/>
  <c r="BI6771" i="8"/>
  <c r="BI6772" i="8"/>
  <c r="BI6773" i="8"/>
  <c r="BI6774" i="8"/>
  <c r="BI6775" i="8"/>
  <c r="BI6776" i="8"/>
  <c r="BI6777" i="8"/>
  <c r="BI6778" i="8"/>
  <c r="BI6779" i="8"/>
  <c r="BI6780" i="8"/>
  <c r="BI6781" i="8"/>
  <c r="BI6782" i="8"/>
  <c r="BI6783" i="8"/>
  <c r="BI6784" i="8"/>
  <c r="BI6785" i="8"/>
  <c r="BI6786" i="8"/>
  <c r="BI6787" i="8"/>
  <c r="BI6788" i="8"/>
  <c r="BI6789" i="8"/>
  <c r="BI6790" i="8"/>
  <c r="BI6791" i="8"/>
  <c r="BI6792" i="8"/>
  <c r="BI6793" i="8"/>
  <c r="BI6794" i="8"/>
  <c r="BI6795" i="8"/>
  <c r="BI6796" i="8"/>
  <c r="BI6797" i="8"/>
  <c r="BI6798" i="8"/>
  <c r="BI6799" i="8"/>
  <c r="BI6800" i="8"/>
  <c r="BI6801" i="8"/>
  <c r="BI6802" i="8"/>
  <c r="BI6803" i="8"/>
  <c r="BI6804" i="8"/>
  <c r="BI6805" i="8"/>
  <c r="BI6806" i="8"/>
  <c r="BI6807" i="8"/>
  <c r="BI6808" i="8"/>
  <c r="BI6809" i="8"/>
  <c r="BI6810" i="8"/>
  <c r="BI6811" i="8"/>
  <c r="BI6812" i="8"/>
  <c r="BI6813" i="8"/>
  <c r="BI6814" i="8"/>
  <c r="BI6815" i="8"/>
  <c r="BI6816" i="8"/>
  <c r="BI6817" i="8"/>
  <c r="BI6818" i="8"/>
  <c r="BI6819" i="8"/>
  <c r="BI6820" i="8"/>
  <c r="BI6821" i="8"/>
  <c r="BI6822" i="8"/>
  <c r="BI6823" i="8"/>
  <c r="BI6824" i="8"/>
  <c r="BI6825" i="8"/>
  <c r="BI6826" i="8"/>
  <c r="BI6827" i="8"/>
  <c r="BI6828" i="8"/>
  <c r="BI6829" i="8"/>
  <c r="BI6830" i="8"/>
  <c r="BI6831" i="8"/>
  <c r="BI6832" i="8"/>
  <c r="BI6833" i="8"/>
  <c r="BI6834" i="8"/>
  <c r="BI6835" i="8"/>
  <c r="BI6836" i="8"/>
  <c r="BI6837" i="8"/>
  <c r="BI6838" i="8"/>
  <c r="BI6839" i="8"/>
  <c r="BI6840" i="8"/>
  <c r="BI6841" i="8"/>
  <c r="BI6842" i="8"/>
  <c r="BI6843" i="8"/>
  <c r="BI6844" i="8"/>
  <c r="BI6845" i="8"/>
  <c r="BI6846" i="8"/>
  <c r="BI6847" i="8"/>
  <c r="BI6848" i="8"/>
  <c r="BI6849" i="8"/>
  <c r="BI6850" i="8"/>
  <c r="BI6851" i="8"/>
  <c r="BI6852" i="8"/>
  <c r="BI6853" i="8"/>
  <c r="BI6854" i="8"/>
  <c r="BI6855" i="8"/>
  <c r="BI6856" i="8"/>
  <c r="BI6857" i="8"/>
  <c r="BI6858" i="8"/>
  <c r="BI6859" i="8"/>
  <c r="BI6860" i="8"/>
  <c r="BI6861" i="8"/>
  <c r="BI6862" i="8"/>
  <c r="BI6863" i="8"/>
  <c r="BI6864" i="8"/>
  <c r="BI6865" i="8"/>
  <c r="BI6866" i="8"/>
  <c r="BI6867" i="8"/>
  <c r="BI6868" i="8"/>
  <c r="BI6869" i="8"/>
  <c r="BI6870" i="8"/>
  <c r="BI6871" i="8"/>
  <c r="BI6872" i="8"/>
  <c r="BI6873" i="8"/>
  <c r="BI6874" i="8"/>
  <c r="BI6875" i="8"/>
  <c r="BI6876" i="8"/>
  <c r="BI6877" i="8"/>
  <c r="BI6878" i="8"/>
  <c r="BI6879" i="8"/>
  <c r="BI6880" i="8"/>
  <c r="BI6881" i="8"/>
  <c r="BI6882" i="8"/>
  <c r="BI6883" i="8"/>
  <c r="BI6884" i="8"/>
  <c r="BI6885" i="8"/>
  <c r="BI6886" i="8"/>
  <c r="BI6887" i="8"/>
  <c r="BI6888" i="8"/>
  <c r="BI6889" i="8"/>
  <c r="BI6890" i="8"/>
  <c r="BI6891" i="8"/>
  <c r="BI6892" i="8"/>
  <c r="BI6893" i="8"/>
  <c r="BI6894" i="8"/>
  <c r="BI6895" i="8"/>
  <c r="BI6896" i="8"/>
  <c r="BI6897" i="8"/>
  <c r="BI6898" i="8"/>
  <c r="BI6899" i="8"/>
  <c r="BI6900" i="8"/>
  <c r="BI6901" i="8"/>
  <c r="BI6902" i="8"/>
  <c r="BI6903" i="8"/>
  <c r="BI6904" i="8"/>
  <c r="BI6905" i="8"/>
  <c r="BI6906" i="8"/>
  <c r="BI6907" i="8"/>
  <c r="BI6908" i="8"/>
  <c r="BI6909" i="8"/>
  <c r="BI6910" i="8"/>
  <c r="BI6911" i="8"/>
  <c r="BI6912" i="8"/>
  <c r="BI6913" i="8"/>
  <c r="BI6914" i="8"/>
  <c r="BI6915" i="8"/>
  <c r="BI6916" i="8"/>
  <c r="BI6917" i="8"/>
  <c r="BI6918" i="8"/>
  <c r="BI6919" i="8"/>
  <c r="BI6920" i="8"/>
  <c r="BI6921" i="8"/>
  <c r="BI6922" i="8"/>
  <c r="BI6923" i="8"/>
  <c r="BI6924" i="8"/>
  <c r="BI6925" i="8"/>
  <c r="BI6926" i="8"/>
  <c r="BI6927" i="8"/>
  <c r="BI6928" i="8"/>
  <c r="BI6929" i="8"/>
  <c r="BI6930" i="8"/>
  <c r="BI6931" i="8"/>
  <c r="BI6932" i="8"/>
  <c r="BI6933" i="8"/>
  <c r="BI6934" i="8"/>
  <c r="BI6935" i="8"/>
  <c r="BI6936" i="8"/>
  <c r="BI6937" i="8"/>
  <c r="BI6938" i="8"/>
  <c r="BI6939" i="8"/>
  <c r="BI6940" i="8"/>
  <c r="BI6941" i="8"/>
  <c r="BI6942" i="8"/>
  <c r="BI6943" i="8"/>
  <c r="BI6944" i="8"/>
  <c r="BI6945" i="8"/>
  <c r="BI6946" i="8"/>
  <c r="BI6947" i="8"/>
  <c r="BI6948" i="8"/>
  <c r="BI6949" i="8"/>
  <c r="BI6950" i="8"/>
  <c r="BI6951" i="8"/>
  <c r="BI6952" i="8"/>
  <c r="BI6953" i="8"/>
  <c r="BI6954" i="8"/>
  <c r="BI6955" i="8"/>
  <c r="BI6956" i="8"/>
  <c r="BI6957" i="8"/>
  <c r="BI6958" i="8"/>
  <c r="BI6959" i="8"/>
  <c r="BI6960" i="8"/>
  <c r="BI6961" i="8"/>
  <c r="BI6962" i="8"/>
  <c r="BI6963" i="8"/>
  <c r="BI6964" i="8"/>
  <c r="BI6965" i="8"/>
  <c r="BI6966" i="8"/>
  <c r="BI6967" i="8"/>
  <c r="BI6968" i="8"/>
  <c r="BI6969" i="8"/>
  <c r="BI6970" i="8"/>
  <c r="BI6971" i="8"/>
  <c r="BI6972" i="8"/>
  <c r="BI6973" i="8"/>
  <c r="BI6974" i="8"/>
  <c r="BI6975" i="8"/>
  <c r="BI6976" i="8"/>
  <c r="BI6977" i="8"/>
  <c r="BI6978" i="8"/>
  <c r="BI6979" i="8"/>
  <c r="BI6980" i="8"/>
  <c r="BI6981" i="8"/>
  <c r="BI6982" i="8"/>
  <c r="BI6983" i="8"/>
  <c r="BI6984" i="8"/>
  <c r="BI6985" i="8"/>
  <c r="BI6986" i="8"/>
  <c r="BI6987" i="8"/>
  <c r="BI6988" i="8"/>
  <c r="BI6989" i="8"/>
  <c r="BI6990" i="8"/>
  <c r="BI6991" i="8"/>
  <c r="BI6992" i="8"/>
  <c r="BI6993" i="8"/>
  <c r="BI6994" i="8"/>
  <c r="BI6995" i="8"/>
  <c r="BI6996" i="8"/>
  <c r="BI6997" i="8"/>
  <c r="BI6998" i="8"/>
  <c r="BI6999" i="8"/>
  <c r="BI7000" i="8"/>
  <c r="BI7001" i="8"/>
  <c r="BI7002" i="8"/>
  <c r="BI7003" i="8"/>
  <c r="BI7004" i="8"/>
  <c r="BI7005" i="8"/>
  <c r="BI7006" i="8"/>
  <c r="BI7007" i="8"/>
  <c r="BI7008" i="8"/>
  <c r="BI7009" i="8"/>
  <c r="BI7010" i="8"/>
  <c r="BI7011" i="8"/>
  <c r="BI7012" i="8"/>
  <c r="BI7013" i="8"/>
  <c r="BI7014" i="8"/>
  <c r="BI7015" i="8"/>
  <c r="BI7016" i="8"/>
  <c r="BI7017" i="8"/>
  <c r="BI7018" i="8"/>
  <c r="BI7019" i="8"/>
  <c r="BI7020" i="8"/>
  <c r="BI7021" i="8"/>
  <c r="BI7022" i="8"/>
  <c r="BI7023" i="8"/>
  <c r="BI7024" i="8"/>
  <c r="BI7025" i="8"/>
  <c r="BI7026" i="8"/>
  <c r="BI7027" i="8"/>
  <c r="BI7028" i="8"/>
  <c r="BI7029" i="8"/>
  <c r="BI7030" i="8"/>
  <c r="BI7031" i="8"/>
  <c r="BI7032" i="8"/>
  <c r="BI7033" i="8"/>
  <c r="BI7034" i="8"/>
  <c r="BI7035" i="8"/>
  <c r="BI7036" i="8"/>
  <c r="BI7037" i="8"/>
  <c r="BI7038" i="8"/>
  <c r="BI7039" i="8"/>
  <c r="BI7040" i="8"/>
  <c r="BI7041" i="8"/>
  <c r="BI7042" i="8"/>
  <c r="BI7043" i="8"/>
  <c r="BI7044" i="8"/>
  <c r="BI7045" i="8"/>
  <c r="BI7046" i="8"/>
  <c r="BI7047" i="8"/>
  <c r="BI7048" i="8"/>
  <c r="BI7049" i="8"/>
  <c r="BI7050" i="8"/>
  <c r="BI7051" i="8"/>
  <c r="BI7052" i="8"/>
  <c r="BI7053" i="8"/>
  <c r="BI7054" i="8"/>
  <c r="BI7055" i="8"/>
  <c r="BI7056" i="8"/>
  <c r="BI7057" i="8"/>
  <c r="BI7058" i="8"/>
  <c r="BI7059" i="8"/>
  <c r="BI7060" i="8"/>
  <c r="BI7061" i="8"/>
  <c r="BI7062" i="8"/>
  <c r="BI7063" i="8"/>
  <c r="BI7064" i="8"/>
  <c r="BI7065" i="8"/>
  <c r="BI7066" i="8"/>
  <c r="BI7067" i="8"/>
  <c r="BI7068" i="8"/>
  <c r="BI7069" i="8"/>
  <c r="BI7070" i="8"/>
  <c r="BI7071" i="8"/>
  <c r="BI7072" i="8"/>
  <c r="BI7073" i="8"/>
  <c r="BI7074" i="8"/>
  <c r="BI7075" i="8"/>
  <c r="BI7076" i="8"/>
  <c r="BI7077" i="8"/>
  <c r="BI7078" i="8"/>
  <c r="BI7079" i="8"/>
  <c r="BI7080" i="8"/>
  <c r="BI7081" i="8"/>
  <c r="BI7082" i="8"/>
  <c r="BI7083" i="8"/>
  <c r="BI7084" i="8"/>
  <c r="BI7085" i="8"/>
  <c r="BI7086" i="8"/>
  <c r="BI7087" i="8"/>
  <c r="BI7088" i="8"/>
  <c r="BI7089" i="8"/>
  <c r="BI7090" i="8"/>
  <c r="BI7091" i="8"/>
  <c r="BI7092" i="8"/>
  <c r="BI7093" i="8"/>
  <c r="BI7094" i="8"/>
  <c r="BI7095" i="8"/>
  <c r="BI7096" i="8"/>
  <c r="BI7097" i="8"/>
  <c r="BI7098" i="8"/>
  <c r="BI7099" i="8"/>
  <c r="BI7100" i="8"/>
  <c r="BI7101" i="8"/>
  <c r="BI7102" i="8"/>
  <c r="BI7103" i="8"/>
  <c r="BI7104" i="8"/>
  <c r="BI7105" i="8"/>
  <c r="BI7106" i="8"/>
  <c r="BI7107" i="8"/>
  <c r="BI7108" i="8"/>
  <c r="BI7109" i="8"/>
  <c r="BI7110" i="8"/>
  <c r="BI7111" i="8"/>
  <c r="BI7112" i="8"/>
  <c r="BI7113" i="8"/>
  <c r="BI7114" i="8"/>
  <c r="BI7115" i="8"/>
  <c r="BI7116" i="8"/>
  <c r="BI7117" i="8"/>
  <c r="BI7118" i="8"/>
  <c r="BI7119" i="8"/>
  <c r="BI7120" i="8"/>
  <c r="BI7121" i="8"/>
  <c r="BI7122" i="8"/>
  <c r="BI7123" i="8"/>
  <c r="BI7124" i="8"/>
  <c r="BI7125" i="8"/>
  <c r="BI7126" i="8"/>
  <c r="BI7127" i="8"/>
  <c r="BI7128" i="8"/>
  <c r="BI7129" i="8"/>
  <c r="BI7130" i="8"/>
  <c r="BI7131" i="8"/>
  <c r="BI7132" i="8"/>
  <c r="BI7133" i="8"/>
  <c r="BI7134" i="8"/>
  <c r="BI7135" i="8"/>
  <c r="BI7136" i="8"/>
  <c r="BI7137" i="8"/>
  <c r="BI7138" i="8"/>
  <c r="BI7139" i="8"/>
  <c r="BI7140" i="8"/>
  <c r="BI7141" i="8"/>
  <c r="BI7142" i="8"/>
  <c r="BI7143" i="8"/>
  <c r="BI7144" i="8"/>
  <c r="BI7145" i="8"/>
  <c r="BI7146" i="8"/>
  <c r="BI7147" i="8"/>
  <c r="BI7148" i="8"/>
  <c r="BI7149" i="8"/>
  <c r="BI7150" i="8"/>
  <c r="BI7151" i="8"/>
  <c r="BI7152" i="8"/>
  <c r="BI7153" i="8"/>
  <c r="BI7154" i="8"/>
  <c r="BI7155" i="8"/>
  <c r="BI7156" i="8"/>
  <c r="BI7157" i="8"/>
  <c r="BI7158" i="8"/>
  <c r="BI7159" i="8"/>
  <c r="BI7160" i="8"/>
  <c r="BI7161" i="8"/>
  <c r="BI7162" i="8"/>
  <c r="BI7163" i="8"/>
  <c r="BI7164" i="8"/>
  <c r="BI7165" i="8"/>
  <c r="BI7166" i="8"/>
  <c r="BI7167" i="8"/>
  <c r="BI7168" i="8"/>
  <c r="BI7169" i="8"/>
  <c r="BI7170" i="8"/>
  <c r="BI7171" i="8"/>
  <c r="BI7172" i="8"/>
  <c r="BI7173" i="8"/>
  <c r="BI7174" i="8"/>
  <c r="BI7175" i="8"/>
  <c r="BI7176" i="8"/>
  <c r="BI7177" i="8"/>
  <c r="BI7178" i="8"/>
  <c r="BI7179" i="8"/>
  <c r="BI7180" i="8"/>
  <c r="BI7181" i="8"/>
  <c r="BI7182" i="8"/>
  <c r="BI7183" i="8"/>
  <c r="BI7184" i="8"/>
  <c r="BI7185" i="8"/>
  <c r="BI7186" i="8"/>
  <c r="BI7187" i="8"/>
  <c r="BI7188" i="8"/>
  <c r="BI7189" i="8"/>
  <c r="BI7190" i="8"/>
  <c r="BI7191" i="8"/>
  <c r="BI7192" i="8"/>
  <c r="BI7193" i="8"/>
  <c r="BI7194" i="8"/>
  <c r="BI7195" i="8"/>
  <c r="BI7196" i="8"/>
  <c r="BI7197" i="8"/>
  <c r="BI7198" i="8"/>
  <c r="BI7199" i="8"/>
  <c r="BI7200" i="8"/>
  <c r="BI7201" i="8"/>
  <c r="BI7202" i="8"/>
  <c r="BI7203" i="8"/>
  <c r="BI7204" i="8"/>
  <c r="BI7205" i="8"/>
  <c r="BI7206" i="8"/>
  <c r="BI7207" i="8"/>
  <c r="BI7208" i="8"/>
  <c r="BI7209" i="8"/>
  <c r="BI7210" i="8"/>
  <c r="BI7211" i="8"/>
  <c r="BI7212" i="8"/>
  <c r="BI7213" i="8"/>
  <c r="BI7214" i="8"/>
  <c r="BI7215" i="8"/>
  <c r="BI7216" i="8"/>
  <c r="BI7217" i="8"/>
  <c r="BI7218" i="8"/>
  <c r="BI7219" i="8"/>
  <c r="BI7220" i="8"/>
  <c r="BI7221" i="8"/>
  <c r="BI7222" i="8"/>
  <c r="BI7223" i="8"/>
  <c r="BI7224" i="8"/>
  <c r="BI7225" i="8"/>
  <c r="BI7226" i="8"/>
  <c r="BI7227" i="8"/>
  <c r="BI7228" i="8"/>
  <c r="BI7229" i="8"/>
  <c r="BI7230" i="8"/>
  <c r="BI7231" i="8"/>
  <c r="BI7232" i="8"/>
  <c r="BI7233" i="8"/>
  <c r="BI7234" i="8"/>
  <c r="BI7235" i="8"/>
  <c r="BI7236" i="8"/>
  <c r="BI7237" i="8"/>
  <c r="BI7238" i="8"/>
  <c r="BI7239" i="8"/>
  <c r="BI7240" i="8"/>
  <c r="BI7241" i="8"/>
  <c r="BI7242" i="8"/>
  <c r="BI7243" i="8"/>
  <c r="BI7244" i="8"/>
  <c r="BI7245" i="8"/>
  <c r="BI7246" i="8"/>
  <c r="BI7247" i="8"/>
  <c r="BI7248" i="8"/>
  <c r="BI7249" i="8"/>
  <c r="BI7250" i="8"/>
  <c r="BI7251" i="8"/>
  <c r="BI7252" i="8"/>
  <c r="BI7253" i="8"/>
  <c r="BI7254" i="8"/>
  <c r="BI7255" i="8"/>
  <c r="BI7256" i="8"/>
  <c r="BI7257" i="8"/>
  <c r="BI7258" i="8"/>
  <c r="BI7259" i="8"/>
  <c r="BI7260" i="8"/>
  <c r="BI7261" i="8"/>
  <c r="BI7262" i="8"/>
  <c r="BI7263" i="8"/>
  <c r="BI7264" i="8"/>
  <c r="BI7265" i="8"/>
  <c r="BI7266" i="8"/>
  <c r="BI7267" i="8"/>
  <c r="BI7268" i="8"/>
  <c r="BI7269" i="8"/>
  <c r="BI7270" i="8"/>
  <c r="BI7271" i="8"/>
  <c r="BI7272" i="8"/>
  <c r="BI7273" i="8"/>
  <c r="BI7274" i="8"/>
  <c r="BI7275" i="8"/>
  <c r="BI7276" i="8"/>
  <c r="BI7277" i="8"/>
  <c r="BI7278" i="8"/>
  <c r="BI7279" i="8"/>
  <c r="BI7280" i="8"/>
  <c r="BI7281" i="8"/>
  <c r="BI7282" i="8"/>
  <c r="BI7283" i="8"/>
  <c r="BI7284" i="8"/>
  <c r="BI7285" i="8"/>
  <c r="BI7286" i="8"/>
  <c r="BI7287" i="8"/>
  <c r="BI7288" i="8"/>
  <c r="BI7289" i="8"/>
  <c r="BI7290" i="8"/>
  <c r="BI7291" i="8"/>
  <c r="BI7292" i="8"/>
  <c r="BI7293" i="8"/>
  <c r="BI7294" i="8"/>
  <c r="BI7295" i="8"/>
  <c r="BI7296" i="8"/>
  <c r="BI7297" i="8"/>
  <c r="BI7298" i="8"/>
  <c r="BI7299" i="8"/>
  <c r="BI7300" i="8"/>
  <c r="BI7301" i="8"/>
  <c r="BI7302" i="8"/>
  <c r="BI7303" i="8"/>
  <c r="BI7304" i="8"/>
  <c r="BI7305" i="8"/>
  <c r="BI7306" i="8"/>
  <c r="BI7307" i="8"/>
  <c r="BI7308" i="8"/>
  <c r="BI7309" i="8"/>
  <c r="BI7310" i="8"/>
  <c r="BI7311" i="8"/>
  <c r="BI7312" i="8"/>
  <c r="BI7313" i="8"/>
  <c r="BI7314" i="8"/>
  <c r="BI7315" i="8"/>
  <c r="BI7316" i="8"/>
  <c r="BI7317" i="8"/>
  <c r="BI7318" i="8"/>
  <c r="BI7319" i="8"/>
  <c r="BI7320" i="8"/>
  <c r="BI7321" i="8"/>
  <c r="BI7322" i="8"/>
  <c r="BI7323" i="8"/>
  <c r="BI7324" i="8"/>
  <c r="BI7325" i="8"/>
  <c r="BI7326" i="8"/>
  <c r="BI7327" i="8"/>
  <c r="BI7328" i="8"/>
  <c r="BI7329" i="8"/>
  <c r="BI7330" i="8"/>
  <c r="BI7331" i="8"/>
  <c r="BI7332" i="8"/>
  <c r="BI7333" i="8"/>
  <c r="BI7334" i="8"/>
  <c r="BI7335" i="8"/>
  <c r="BI7336" i="8"/>
  <c r="BI7337" i="8"/>
  <c r="BI7338" i="8"/>
  <c r="BI7339" i="8"/>
  <c r="BI7340" i="8"/>
  <c r="BI7341" i="8"/>
  <c r="BI7342" i="8"/>
  <c r="BI7343" i="8"/>
  <c r="BI7344" i="8"/>
  <c r="BI7345" i="8"/>
  <c r="BI7346" i="8"/>
  <c r="BI7347" i="8"/>
  <c r="BI7348" i="8"/>
  <c r="BI7349" i="8"/>
  <c r="BI7350" i="8"/>
  <c r="BI7351" i="8"/>
  <c r="BI7352" i="8"/>
  <c r="BI7353" i="8"/>
  <c r="BI7354" i="8"/>
  <c r="BI7355" i="8"/>
  <c r="BI7356" i="8"/>
  <c r="BI7357" i="8"/>
  <c r="BI7358" i="8"/>
  <c r="BI7359" i="8"/>
  <c r="BI7360" i="8"/>
  <c r="BI7361" i="8"/>
  <c r="BI7362" i="8"/>
  <c r="BI7363" i="8"/>
  <c r="BI7364" i="8"/>
  <c r="BI7365" i="8"/>
  <c r="BI7366" i="8"/>
  <c r="BI7367" i="8"/>
  <c r="BI7368" i="8"/>
  <c r="BI7369" i="8"/>
  <c r="BI7370" i="8"/>
  <c r="BI7371" i="8"/>
  <c r="BI7372" i="8"/>
  <c r="BI7373" i="8"/>
  <c r="BI7374" i="8"/>
  <c r="BI7375" i="8"/>
  <c r="BI7376" i="8"/>
  <c r="BI7377" i="8"/>
  <c r="BI7378" i="8"/>
  <c r="BI7379" i="8"/>
  <c r="BI7380" i="8"/>
  <c r="BI7381" i="8"/>
  <c r="BI7382" i="8"/>
  <c r="BI7383" i="8"/>
  <c r="BI7384" i="8"/>
  <c r="BI7385" i="8"/>
  <c r="BI7386" i="8"/>
  <c r="BI7387" i="8"/>
  <c r="BI7388" i="8"/>
  <c r="BI7389" i="8"/>
  <c r="BI7390" i="8"/>
  <c r="BI7391" i="8"/>
  <c r="BI7392" i="8"/>
  <c r="BI7393" i="8"/>
  <c r="BI7394" i="8"/>
  <c r="BI7395" i="8"/>
  <c r="BI7396" i="8"/>
  <c r="BI7397" i="8"/>
  <c r="BI7398" i="8"/>
  <c r="BI7399" i="8"/>
  <c r="BI7400" i="8"/>
  <c r="BI7401" i="8"/>
  <c r="BI7402" i="8"/>
  <c r="BI7403" i="8"/>
  <c r="BI7404" i="8"/>
  <c r="BI7405" i="8"/>
  <c r="BI7406" i="8"/>
  <c r="BI7407" i="8"/>
  <c r="BI7408" i="8"/>
  <c r="BI7409" i="8"/>
  <c r="BI7410" i="8"/>
  <c r="BI7411" i="8"/>
  <c r="BI7412" i="8"/>
  <c r="BI7413" i="8"/>
  <c r="BI7414" i="8"/>
  <c r="BI7415" i="8"/>
  <c r="BI7416" i="8"/>
  <c r="BI7417" i="8"/>
  <c r="BI7418" i="8"/>
  <c r="BI7419" i="8"/>
  <c r="BI7420" i="8"/>
  <c r="BI7421" i="8"/>
  <c r="BI7422" i="8"/>
  <c r="BI7423" i="8"/>
  <c r="BI7424" i="8"/>
  <c r="BI7425" i="8"/>
  <c r="BI7426" i="8"/>
  <c r="BI7427" i="8"/>
  <c r="BI7428" i="8"/>
  <c r="BI7429" i="8"/>
  <c r="BI7430" i="8"/>
  <c r="BI7431" i="8"/>
  <c r="BI7432" i="8"/>
  <c r="BI7433" i="8"/>
  <c r="BI7434" i="8"/>
  <c r="BI7435" i="8"/>
  <c r="BI7436" i="8"/>
  <c r="BI7437" i="8"/>
  <c r="BI7438" i="8"/>
  <c r="BI7439" i="8"/>
  <c r="BI7440" i="8"/>
  <c r="BI7441" i="8"/>
  <c r="BI7442" i="8"/>
  <c r="BI7443" i="8"/>
  <c r="BI7444" i="8"/>
  <c r="BI7445" i="8"/>
  <c r="BI7446" i="8"/>
  <c r="BI7447" i="8"/>
  <c r="BI7448" i="8"/>
  <c r="BI7449" i="8"/>
  <c r="BI7450" i="8"/>
  <c r="BI7451" i="8"/>
  <c r="BI7452" i="8"/>
  <c r="BI7453" i="8"/>
  <c r="BI7454" i="8"/>
  <c r="BI7455" i="8"/>
  <c r="BI7456" i="8"/>
  <c r="BI7457" i="8"/>
  <c r="BI7458" i="8"/>
  <c r="BI7459" i="8"/>
  <c r="BI7460" i="8"/>
  <c r="BI7461" i="8"/>
  <c r="BI7462" i="8"/>
  <c r="BI7463" i="8"/>
  <c r="BI7464" i="8"/>
  <c r="BI7465" i="8"/>
  <c r="BI7466" i="8"/>
  <c r="BI7467" i="8"/>
  <c r="BI7468" i="8"/>
  <c r="BI7469" i="8"/>
  <c r="BI7470" i="8"/>
  <c r="BI7471" i="8"/>
  <c r="BI7472" i="8"/>
  <c r="BI7473" i="8"/>
  <c r="BI7474" i="8"/>
  <c r="BI7475" i="8"/>
  <c r="BI7476" i="8"/>
  <c r="BI7477" i="8"/>
  <c r="BI7478" i="8"/>
  <c r="BI7479" i="8"/>
  <c r="BI7480" i="8"/>
  <c r="BI7481" i="8"/>
  <c r="BI7482" i="8"/>
  <c r="BI7483" i="8"/>
  <c r="BI7484" i="8"/>
  <c r="BI7485" i="8"/>
  <c r="BI7486" i="8"/>
  <c r="BI7487" i="8"/>
  <c r="BI7488" i="8"/>
  <c r="BI7489" i="8"/>
  <c r="BI7490" i="8"/>
  <c r="BI7491" i="8"/>
  <c r="BI7492" i="8"/>
  <c r="BI7493" i="8"/>
  <c r="BI7494" i="8"/>
  <c r="BI7495" i="8"/>
  <c r="BI7496" i="8"/>
  <c r="BI7497" i="8"/>
  <c r="BI7498" i="8"/>
  <c r="BI7499" i="8"/>
  <c r="BI7500" i="8"/>
  <c r="BI7501" i="8"/>
  <c r="BI7502" i="8"/>
  <c r="BI7503" i="8"/>
  <c r="BI7504" i="8"/>
  <c r="BI7505" i="8"/>
  <c r="BI7506" i="8"/>
  <c r="BI7507" i="8"/>
  <c r="BI7508" i="8"/>
  <c r="BI7509" i="8"/>
  <c r="BI7510" i="8"/>
  <c r="BI7511" i="8"/>
  <c r="BI7512" i="8"/>
  <c r="BI7513" i="8"/>
  <c r="BI7514" i="8"/>
  <c r="BI7515" i="8"/>
  <c r="BI7516" i="8"/>
  <c r="BI7517" i="8"/>
  <c r="BI7518" i="8"/>
  <c r="BI7519" i="8"/>
  <c r="BI7520" i="8"/>
  <c r="BI7521" i="8"/>
  <c r="BI7522" i="8"/>
  <c r="BI7523" i="8"/>
  <c r="BI7524" i="8"/>
  <c r="BI7525" i="8"/>
  <c r="BI7526" i="8"/>
  <c r="BI7527" i="8"/>
  <c r="BI7528" i="8"/>
  <c r="BI7529" i="8"/>
  <c r="BI7530" i="8"/>
  <c r="BI7531" i="8"/>
  <c r="BI7532" i="8"/>
  <c r="BI7533" i="8"/>
  <c r="BI7534" i="8"/>
  <c r="BI7535" i="8"/>
  <c r="BI7536" i="8"/>
  <c r="BI7537" i="8"/>
  <c r="BI7538" i="8"/>
  <c r="BI7539" i="8"/>
  <c r="BI7540" i="8"/>
  <c r="BI7541" i="8"/>
  <c r="BI7542" i="8"/>
  <c r="BI7543" i="8"/>
  <c r="BI7544" i="8"/>
  <c r="BI7545" i="8"/>
  <c r="BI7546" i="8"/>
  <c r="BI7547" i="8"/>
  <c r="BI7548" i="8"/>
  <c r="BI7549" i="8"/>
  <c r="BI7550" i="8"/>
  <c r="BI7551" i="8"/>
  <c r="BI7552" i="8"/>
  <c r="BI7553" i="8"/>
  <c r="BI7554" i="8"/>
  <c r="BI7555" i="8"/>
  <c r="BI7556" i="8"/>
  <c r="BI7557" i="8"/>
  <c r="BI7558" i="8"/>
  <c r="BI7559" i="8"/>
  <c r="BI7560" i="8"/>
  <c r="BI7561" i="8"/>
  <c r="BI7562" i="8"/>
  <c r="BI7563" i="8"/>
  <c r="BI7564" i="8"/>
  <c r="BI7565" i="8"/>
  <c r="BI7566" i="8"/>
  <c r="BI7567" i="8"/>
  <c r="BI7568" i="8"/>
  <c r="BI7569" i="8"/>
  <c r="BI7570" i="8"/>
  <c r="BI7571" i="8"/>
  <c r="BI7572" i="8"/>
  <c r="BI7573" i="8"/>
  <c r="BI7574" i="8"/>
  <c r="BI7575" i="8"/>
  <c r="BI7576" i="8"/>
  <c r="BI7577" i="8"/>
  <c r="BI7578" i="8"/>
  <c r="BI7579" i="8"/>
  <c r="BI7580" i="8"/>
  <c r="BI7581" i="8"/>
  <c r="BI7582" i="8"/>
  <c r="BI7583" i="8"/>
  <c r="BI7584" i="8"/>
  <c r="BI7585" i="8"/>
  <c r="BI7586" i="8"/>
  <c r="BI7587" i="8"/>
  <c r="BI7588" i="8"/>
  <c r="BI7589" i="8"/>
  <c r="BI7590" i="8"/>
  <c r="BI7591" i="8"/>
  <c r="BI7592" i="8"/>
  <c r="BI7593" i="8"/>
  <c r="BI7594" i="8"/>
  <c r="BI7595" i="8"/>
  <c r="BI7596" i="8"/>
  <c r="BI7597" i="8"/>
  <c r="BI7598" i="8"/>
  <c r="BI7599" i="8"/>
  <c r="BI7600" i="8"/>
  <c r="BI7601" i="8"/>
  <c r="BI7602" i="8"/>
  <c r="BI7603" i="8"/>
  <c r="BI7604" i="8"/>
  <c r="BI7605" i="8"/>
  <c r="BI7606" i="8"/>
  <c r="BI7607" i="8"/>
  <c r="BI7608" i="8"/>
  <c r="BI7609" i="8"/>
  <c r="BI7610" i="8"/>
  <c r="BI7611" i="8"/>
  <c r="BI7612" i="8"/>
  <c r="BI7613" i="8"/>
  <c r="BI7614" i="8"/>
  <c r="BI7615" i="8"/>
  <c r="BI7616" i="8"/>
  <c r="BI7617" i="8"/>
  <c r="BI7618" i="8"/>
  <c r="BI7619" i="8"/>
  <c r="BI7620" i="8"/>
  <c r="BI7621" i="8"/>
  <c r="BI7622" i="8"/>
  <c r="BI7623" i="8"/>
  <c r="BI7624" i="8"/>
  <c r="BI7625" i="8"/>
  <c r="BI7626" i="8"/>
  <c r="BI7627" i="8"/>
  <c r="BI7628" i="8"/>
  <c r="BI7629" i="8"/>
  <c r="BI7630" i="8"/>
  <c r="BI7631" i="8"/>
  <c r="BI7632" i="8"/>
  <c r="BI7633" i="8"/>
  <c r="BI7634" i="8"/>
  <c r="BI7635" i="8"/>
  <c r="BI7636" i="8"/>
  <c r="BI7637" i="8"/>
  <c r="BI7638" i="8"/>
  <c r="BI7639" i="8"/>
  <c r="BI7640" i="8"/>
  <c r="BI7641" i="8"/>
  <c r="BI7642" i="8"/>
  <c r="BI7643" i="8"/>
  <c r="BI7644" i="8"/>
  <c r="BI7645" i="8"/>
  <c r="BI7646" i="8"/>
  <c r="BI7647" i="8"/>
  <c r="BI7648" i="8"/>
  <c r="BI7649" i="8"/>
  <c r="BI7650" i="8"/>
  <c r="BI7651" i="8"/>
  <c r="BI7652" i="8"/>
  <c r="BI7653" i="8"/>
  <c r="BI7654" i="8"/>
  <c r="BI7655" i="8"/>
  <c r="BI7656" i="8"/>
  <c r="BI7657" i="8"/>
  <c r="BI7658" i="8"/>
  <c r="BI7659" i="8"/>
  <c r="BI7660" i="8"/>
  <c r="BI7661" i="8"/>
  <c r="BI7662" i="8"/>
  <c r="BI7663" i="8"/>
  <c r="BI7664" i="8"/>
  <c r="BI7665" i="8"/>
  <c r="BI7666" i="8"/>
  <c r="BI7667" i="8"/>
  <c r="BI7668" i="8"/>
  <c r="BI7669" i="8"/>
  <c r="BI7670" i="8"/>
  <c r="BI7671" i="8"/>
  <c r="BI7672" i="8"/>
  <c r="BI7673" i="8"/>
  <c r="BI7674" i="8"/>
  <c r="BI7675" i="8"/>
  <c r="BI7676" i="8"/>
  <c r="BI7677" i="8"/>
  <c r="BI7678" i="8"/>
  <c r="BI7679" i="8"/>
  <c r="BI7680" i="8"/>
  <c r="BI7681" i="8"/>
  <c r="BI7682" i="8"/>
  <c r="BI7683" i="8"/>
  <c r="BI7684" i="8"/>
  <c r="BI7685" i="8"/>
  <c r="BI7686" i="8"/>
  <c r="BI7687" i="8"/>
  <c r="BI7688" i="8"/>
  <c r="BI7689" i="8"/>
  <c r="BI7690" i="8"/>
  <c r="BI7691" i="8"/>
  <c r="BI7692" i="8"/>
  <c r="BI7693" i="8"/>
  <c r="BI7694" i="8"/>
  <c r="BI7695" i="8"/>
  <c r="BI7696" i="8"/>
  <c r="BI7697" i="8"/>
  <c r="BI7698" i="8"/>
  <c r="BI7699" i="8"/>
  <c r="BI7700" i="8"/>
  <c r="BI7701" i="8"/>
  <c r="BI7702" i="8"/>
  <c r="BI7703" i="8"/>
  <c r="BI7704" i="8"/>
  <c r="BI7705" i="8"/>
  <c r="BI7706" i="8"/>
  <c r="BI7707" i="8"/>
  <c r="BI7708" i="8"/>
  <c r="BI7709" i="8"/>
  <c r="BI7710" i="8"/>
  <c r="BI7711" i="8"/>
  <c r="BI7712" i="8"/>
  <c r="BI7713" i="8"/>
  <c r="BI7714" i="8"/>
  <c r="BI7715" i="8"/>
  <c r="BI7716" i="8"/>
  <c r="BI7717" i="8"/>
  <c r="BI7718" i="8"/>
  <c r="BI7719" i="8"/>
  <c r="BI7720" i="8"/>
  <c r="BI7721" i="8"/>
  <c r="BI7722" i="8"/>
  <c r="BI7723" i="8"/>
  <c r="BI7724" i="8"/>
  <c r="BI7725" i="8"/>
  <c r="BI7726" i="8"/>
  <c r="BI7727" i="8"/>
  <c r="BI7728" i="8"/>
  <c r="BI7729" i="8"/>
  <c r="BI7730" i="8"/>
  <c r="BI7731" i="8"/>
  <c r="BI7732" i="8"/>
  <c r="BI7733" i="8"/>
  <c r="BI7734" i="8"/>
  <c r="BI7735" i="8"/>
  <c r="BI7736" i="8"/>
  <c r="BI7737" i="8"/>
  <c r="BI7738" i="8"/>
  <c r="BI7739" i="8"/>
  <c r="BI7740" i="8"/>
  <c r="BI7741" i="8"/>
  <c r="BI7742" i="8"/>
  <c r="BI7743" i="8"/>
  <c r="BI7744" i="8"/>
  <c r="BI7745" i="8"/>
  <c r="BI7746" i="8"/>
  <c r="BI7747" i="8"/>
  <c r="BI7748" i="8"/>
  <c r="BI7749" i="8"/>
  <c r="BI7750" i="8"/>
  <c r="BI7751" i="8"/>
  <c r="BI7752" i="8"/>
  <c r="BI7753" i="8"/>
  <c r="BI7754" i="8"/>
  <c r="BI7755" i="8"/>
  <c r="BI7756" i="8"/>
  <c r="BI7757" i="8"/>
  <c r="BI7758" i="8"/>
  <c r="BI7759" i="8"/>
  <c r="BI7760" i="8"/>
  <c r="BI7761" i="8"/>
  <c r="BI7762" i="8"/>
  <c r="BI7763" i="8"/>
  <c r="BI7764" i="8"/>
  <c r="BI7765" i="8"/>
  <c r="BI7766" i="8"/>
  <c r="BI7767" i="8"/>
  <c r="BI7768" i="8"/>
  <c r="BI7769" i="8"/>
  <c r="BI7770" i="8"/>
  <c r="BI7771" i="8"/>
  <c r="BI7772" i="8"/>
  <c r="BI7773" i="8"/>
  <c r="BI7774" i="8"/>
  <c r="BI7775" i="8"/>
  <c r="BI7776" i="8"/>
  <c r="BI7777" i="8"/>
  <c r="BI7778" i="8"/>
  <c r="BI7779" i="8"/>
  <c r="BI7780" i="8"/>
  <c r="BI7781" i="8"/>
  <c r="BI7782" i="8"/>
  <c r="BI7783" i="8"/>
  <c r="BI7784" i="8"/>
  <c r="BI7785" i="8"/>
  <c r="BI7786" i="8"/>
  <c r="BI7787" i="8"/>
  <c r="BI7788" i="8"/>
  <c r="BI7789" i="8"/>
  <c r="BI7790" i="8"/>
  <c r="BI7791" i="8"/>
  <c r="BI7792" i="8"/>
  <c r="BI7793" i="8"/>
  <c r="BI7794" i="8"/>
  <c r="BI7795" i="8"/>
  <c r="BI7796" i="8"/>
  <c r="BI7797" i="8"/>
  <c r="BI7798" i="8"/>
  <c r="BI7799" i="8"/>
  <c r="BI7800" i="8"/>
  <c r="BI7801" i="8"/>
  <c r="BI7802" i="8"/>
  <c r="BI7803" i="8"/>
  <c r="BI7804" i="8"/>
  <c r="BI7805" i="8"/>
  <c r="BI7806" i="8"/>
  <c r="BI7807" i="8"/>
  <c r="BI7808" i="8"/>
  <c r="BI7809" i="8"/>
  <c r="BI7810" i="8"/>
  <c r="BI7811" i="8"/>
  <c r="BI7812" i="8"/>
  <c r="BI7813" i="8"/>
  <c r="BI7814" i="8"/>
  <c r="BI7815" i="8"/>
  <c r="BI7816" i="8"/>
  <c r="BI7817" i="8"/>
  <c r="BI7818" i="8"/>
  <c r="BI7819" i="8"/>
  <c r="BI7820" i="8"/>
  <c r="BI7821" i="8"/>
  <c r="BI7822" i="8"/>
  <c r="BI7823" i="8"/>
  <c r="BI7824" i="8"/>
  <c r="BI7825" i="8"/>
  <c r="BI7826" i="8"/>
  <c r="BI7827" i="8"/>
  <c r="BI7828" i="8"/>
  <c r="BI7829" i="8"/>
  <c r="BI7830" i="8"/>
  <c r="BI7831" i="8"/>
  <c r="BI7832" i="8"/>
  <c r="BI7833" i="8"/>
  <c r="BI7834" i="8"/>
  <c r="BI7835" i="8"/>
  <c r="BI7836" i="8"/>
  <c r="BI7837" i="8"/>
  <c r="BI7838" i="8"/>
  <c r="BI7839" i="8"/>
  <c r="BI7840" i="8"/>
  <c r="BI7841" i="8"/>
  <c r="BI7842" i="8"/>
  <c r="BI7843" i="8"/>
  <c r="BI7844" i="8"/>
  <c r="BI7845" i="8"/>
  <c r="BI7846" i="8"/>
  <c r="BI7847" i="8"/>
  <c r="BI7848" i="8"/>
  <c r="BI7849" i="8"/>
  <c r="BI7850" i="8"/>
  <c r="BI7851" i="8"/>
  <c r="BI7852" i="8"/>
  <c r="BI7853" i="8"/>
  <c r="BI7854" i="8"/>
  <c r="BI7855" i="8"/>
  <c r="BI7856" i="8"/>
  <c r="BI7857" i="8"/>
  <c r="BI7858" i="8"/>
  <c r="BI7859" i="8"/>
  <c r="BI7860" i="8"/>
  <c r="BI7861" i="8"/>
  <c r="BI7862" i="8"/>
  <c r="BI7863" i="8"/>
  <c r="BI7864" i="8"/>
  <c r="BI7865" i="8"/>
  <c r="BI7866" i="8"/>
  <c r="BI7867" i="8"/>
  <c r="BI7868" i="8"/>
  <c r="BI7869" i="8"/>
  <c r="BI7870" i="8"/>
  <c r="BI7871" i="8"/>
  <c r="BI7872" i="8"/>
  <c r="BI7873" i="8"/>
  <c r="BI7874" i="8"/>
  <c r="BI7875" i="8"/>
  <c r="BI7876" i="8"/>
  <c r="BI7877" i="8"/>
  <c r="BI7878" i="8"/>
  <c r="BI7879" i="8"/>
  <c r="BI7880" i="8"/>
  <c r="BI7881" i="8"/>
  <c r="BI7882" i="8"/>
  <c r="BI7883" i="8"/>
  <c r="BI7884" i="8"/>
  <c r="BI7885" i="8"/>
  <c r="BI7886" i="8"/>
  <c r="BI7887" i="8"/>
  <c r="BI7888" i="8"/>
  <c r="BI7889" i="8"/>
  <c r="BI7890" i="8"/>
  <c r="BI7891" i="8"/>
  <c r="BI7892" i="8"/>
  <c r="BI7893" i="8"/>
  <c r="BI7894" i="8"/>
  <c r="BI7895" i="8"/>
  <c r="BI7896" i="8"/>
  <c r="BI7897" i="8"/>
  <c r="BI7898" i="8"/>
  <c r="BI7899" i="8"/>
  <c r="BI7900" i="8"/>
  <c r="BI7901" i="8"/>
  <c r="BI7902" i="8"/>
  <c r="BI7903" i="8"/>
  <c r="BI7904" i="8"/>
  <c r="BI7905" i="8"/>
  <c r="BI7906" i="8"/>
  <c r="BI7907" i="8"/>
  <c r="BI7908" i="8"/>
  <c r="BI7909" i="8"/>
  <c r="BI7910" i="8"/>
  <c r="BI7911" i="8"/>
  <c r="BI7912" i="8"/>
  <c r="BI7913" i="8"/>
  <c r="BI7914" i="8"/>
  <c r="BI7915" i="8"/>
  <c r="BI7916" i="8"/>
  <c r="BI7917" i="8"/>
  <c r="BI7918" i="8"/>
  <c r="BI7919" i="8"/>
  <c r="BI7920" i="8"/>
  <c r="BI7921" i="8"/>
  <c r="BI7922" i="8"/>
  <c r="BI7923" i="8"/>
  <c r="BI7924" i="8"/>
  <c r="BI7925" i="8"/>
  <c r="BI7926" i="8"/>
  <c r="BI7927" i="8"/>
  <c r="BI7928" i="8"/>
  <c r="BI7929" i="8"/>
  <c r="BI7930" i="8"/>
  <c r="BI7931" i="8"/>
  <c r="BI7932" i="8"/>
  <c r="BI7933" i="8"/>
  <c r="BI7934" i="8"/>
  <c r="BI7935" i="8"/>
  <c r="BI7936" i="8"/>
  <c r="BI7937" i="8"/>
  <c r="BI7938" i="8"/>
  <c r="BI7939" i="8"/>
  <c r="BI7940" i="8"/>
  <c r="BI7941" i="8"/>
  <c r="BI7942" i="8"/>
  <c r="BI7943" i="8"/>
  <c r="BI7944" i="8"/>
  <c r="BI7945" i="8"/>
  <c r="BI7946" i="8"/>
  <c r="BI7947" i="8"/>
  <c r="BI7948" i="8"/>
  <c r="BI7949" i="8"/>
  <c r="BI7950" i="8"/>
  <c r="BI7951" i="8"/>
  <c r="BI7952" i="8"/>
  <c r="BI7953" i="8"/>
  <c r="BI7954" i="8"/>
  <c r="BI7955" i="8"/>
  <c r="BI7956" i="8"/>
  <c r="BI7957" i="8"/>
  <c r="BI7958" i="8"/>
  <c r="BI7959" i="8"/>
  <c r="BI7960" i="8"/>
  <c r="BI7961" i="8"/>
  <c r="BI7962" i="8"/>
  <c r="BI7963" i="8"/>
  <c r="BI7964" i="8"/>
  <c r="BI7965" i="8"/>
  <c r="BI7966" i="8"/>
  <c r="BI7967" i="8"/>
  <c r="BI7968" i="8"/>
  <c r="BI7969" i="8"/>
  <c r="BI7970" i="8"/>
  <c r="BI7971" i="8"/>
  <c r="BI7972" i="8"/>
  <c r="BI7973" i="8"/>
  <c r="BI7974" i="8"/>
  <c r="BI7975" i="8"/>
  <c r="BI7976" i="8"/>
  <c r="BI7977" i="8"/>
  <c r="BI7978" i="8"/>
  <c r="BI7979" i="8"/>
  <c r="BI7980" i="8"/>
  <c r="BI7981" i="8"/>
  <c r="BI7982" i="8"/>
  <c r="BI7983" i="8"/>
  <c r="BI7984" i="8"/>
  <c r="BI7985" i="8"/>
  <c r="BI7986" i="8"/>
  <c r="BI7987" i="8"/>
  <c r="BI7988" i="8"/>
  <c r="BI7989" i="8"/>
  <c r="BI7990" i="8"/>
  <c r="BI7991" i="8"/>
  <c r="BI7992" i="8"/>
  <c r="BI7993" i="8"/>
  <c r="BI7994" i="8"/>
  <c r="BI7995" i="8"/>
  <c r="BI7996" i="8"/>
  <c r="BI7997" i="8"/>
  <c r="BI7998" i="8"/>
  <c r="BI7999" i="8"/>
  <c r="BI8000" i="8"/>
  <c r="BI8001" i="8"/>
  <c r="BI8002" i="8"/>
  <c r="BI8003" i="8"/>
  <c r="BI8004" i="8"/>
  <c r="BI8005" i="8"/>
  <c r="BI8006" i="8"/>
  <c r="BI8007" i="8"/>
  <c r="BI8008" i="8"/>
  <c r="BI8009" i="8"/>
  <c r="BI8010" i="8"/>
  <c r="BI8011" i="8"/>
  <c r="BI8012" i="8"/>
  <c r="BI8013" i="8"/>
  <c r="BI8014" i="8"/>
  <c r="BI8015" i="8"/>
  <c r="BI8016" i="8"/>
  <c r="BI8017" i="8"/>
  <c r="BI8018" i="8"/>
  <c r="BI8019" i="8"/>
  <c r="BI8020" i="8"/>
  <c r="BI8021" i="8"/>
  <c r="BI8022" i="8"/>
  <c r="BI8023" i="8"/>
  <c r="BI8024" i="8"/>
  <c r="BI8025" i="8"/>
  <c r="BI8026" i="8"/>
  <c r="BI8027" i="8"/>
  <c r="BI8028" i="8"/>
  <c r="BI8029" i="8"/>
  <c r="BI8030" i="8"/>
  <c r="BI8031" i="8"/>
  <c r="BI8032" i="8"/>
  <c r="BI8033" i="8"/>
  <c r="BI8034" i="8"/>
  <c r="BI8035" i="8"/>
  <c r="BI8036" i="8"/>
  <c r="BI8037" i="8"/>
  <c r="BI8038" i="8"/>
  <c r="BI8039" i="8"/>
  <c r="BI8040" i="8"/>
  <c r="BI8041" i="8"/>
  <c r="BI8042" i="8"/>
  <c r="BI8043" i="8"/>
  <c r="BI8044" i="8"/>
  <c r="BI8045" i="8"/>
  <c r="BI8046" i="8"/>
  <c r="BI8047" i="8"/>
  <c r="BI8048" i="8"/>
  <c r="BI8049" i="8"/>
  <c r="BI8050" i="8"/>
  <c r="BI8051" i="8"/>
  <c r="BI8052" i="8"/>
  <c r="BI8053" i="8"/>
  <c r="BI8054" i="8"/>
  <c r="BI8055" i="8"/>
  <c r="BI8056" i="8"/>
  <c r="BI8057" i="8"/>
  <c r="BI8058" i="8"/>
  <c r="BI8059" i="8"/>
  <c r="BI8060" i="8"/>
  <c r="BI8061" i="8"/>
  <c r="BI8062" i="8"/>
  <c r="BI8063" i="8"/>
  <c r="BI8064" i="8"/>
  <c r="BI8065" i="8"/>
  <c r="BI8066" i="8"/>
  <c r="BI8067" i="8"/>
  <c r="BI8068" i="8"/>
  <c r="BI8069" i="8"/>
  <c r="BI8070" i="8"/>
  <c r="BI8071" i="8"/>
  <c r="BI8072" i="8"/>
  <c r="BI8073" i="8"/>
  <c r="BI8074" i="8"/>
  <c r="BI8075" i="8"/>
  <c r="BI8076" i="8"/>
  <c r="BI8077" i="8"/>
  <c r="BI8078" i="8"/>
  <c r="BI8079" i="8"/>
  <c r="BI8080" i="8"/>
  <c r="BI8081" i="8"/>
  <c r="BI8082" i="8"/>
  <c r="BI8083" i="8"/>
  <c r="BI8084" i="8"/>
  <c r="BI8085" i="8"/>
  <c r="BI8086" i="8"/>
  <c r="BI8087" i="8"/>
  <c r="BI8088" i="8"/>
  <c r="BI8089" i="8"/>
  <c r="BI8090" i="8"/>
  <c r="BI8091" i="8"/>
  <c r="BI8092" i="8"/>
  <c r="BI8093" i="8"/>
  <c r="BI8094" i="8"/>
  <c r="BI8095" i="8"/>
  <c r="BI8096" i="8"/>
  <c r="BI8097" i="8"/>
  <c r="BI8098" i="8"/>
  <c r="BI8099" i="8"/>
  <c r="BI8100" i="8"/>
  <c r="BI8101" i="8"/>
  <c r="BI8102" i="8"/>
  <c r="BI8103" i="8"/>
  <c r="BI8104" i="8"/>
  <c r="BI8105" i="8"/>
  <c r="BI8106" i="8"/>
  <c r="BI8107" i="8"/>
  <c r="BI8108" i="8"/>
  <c r="BI8109" i="8"/>
  <c r="BI8110" i="8"/>
  <c r="BI8111" i="8"/>
  <c r="BI8112" i="8"/>
  <c r="BI8113" i="8"/>
  <c r="BI8114" i="8"/>
  <c r="BI8115" i="8"/>
  <c r="BI8116" i="8"/>
  <c r="BI8117" i="8"/>
  <c r="BI8118" i="8"/>
  <c r="BI8119" i="8"/>
  <c r="BI8120" i="8"/>
  <c r="BI8121" i="8"/>
  <c r="BI8122" i="8"/>
  <c r="BI8123" i="8"/>
  <c r="BI8124" i="8"/>
  <c r="BI8125" i="8"/>
  <c r="BI8126" i="8"/>
  <c r="BI8127" i="8"/>
  <c r="BI8128" i="8"/>
  <c r="BI8129" i="8"/>
  <c r="BI8130" i="8"/>
  <c r="BI8131" i="8"/>
  <c r="BI8132" i="8"/>
  <c r="BI8133" i="8"/>
  <c r="BI8134" i="8"/>
  <c r="BI8135" i="8"/>
  <c r="BI8136" i="8"/>
  <c r="BI8137" i="8"/>
  <c r="BI8138" i="8"/>
  <c r="BI8139" i="8"/>
  <c r="BI8140" i="8"/>
  <c r="BI8141" i="8"/>
  <c r="BI8142" i="8"/>
  <c r="BI8143" i="8"/>
  <c r="BI8144" i="8"/>
  <c r="BI8145" i="8"/>
  <c r="BI8146" i="8"/>
  <c r="BI8147" i="8"/>
  <c r="BI8148" i="8"/>
  <c r="BI8149" i="8"/>
  <c r="BI8150" i="8"/>
  <c r="BI8151" i="8"/>
  <c r="BI8152" i="8"/>
  <c r="BI8153" i="8"/>
  <c r="BI8154" i="8"/>
  <c r="BI8155" i="8"/>
  <c r="BI8156" i="8"/>
  <c r="BI8157" i="8"/>
  <c r="BI8158" i="8"/>
  <c r="BI8159" i="8"/>
  <c r="BI8160" i="8"/>
  <c r="BI8161" i="8"/>
  <c r="BI8162" i="8"/>
  <c r="BI8163" i="8"/>
  <c r="BI8164" i="8"/>
  <c r="BI8165" i="8"/>
  <c r="BI8166" i="8"/>
  <c r="BI8167" i="8"/>
  <c r="BI8168" i="8"/>
  <c r="BI8169" i="8"/>
  <c r="BI8170" i="8"/>
  <c r="BI8171" i="8"/>
  <c r="BI8172" i="8"/>
  <c r="BI8173" i="8"/>
  <c r="BI8174" i="8"/>
  <c r="BI8175" i="8"/>
  <c r="BI8176" i="8"/>
  <c r="BI8177" i="8"/>
  <c r="BI8178" i="8"/>
  <c r="BI8179" i="8"/>
  <c r="BI8180" i="8"/>
  <c r="BI8181" i="8"/>
  <c r="BI8182" i="8"/>
  <c r="BI8183" i="8"/>
  <c r="BI8184" i="8"/>
  <c r="BI8185" i="8"/>
  <c r="BI8186" i="8"/>
  <c r="BI8187" i="8"/>
  <c r="BI8188" i="8"/>
  <c r="BI8189" i="8"/>
  <c r="BI8190" i="8"/>
  <c r="BI8191" i="8"/>
  <c r="BI8192" i="8"/>
  <c r="BI8193" i="8"/>
  <c r="BI8194" i="8"/>
  <c r="BI8195" i="8"/>
  <c r="BI8196" i="8"/>
  <c r="BI8197" i="8"/>
  <c r="BI8198" i="8"/>
  <c r="BI8199" i="8"/>
  <c r="BI8200" i="8"/>
  <c r="BI8201" i="8"/>
  <c r="BI8202" i="8"/>
  <c r="BI8203" i="8"/>
  <c r="BI8204" i="8"/>
  <c r="BI8205" i="8"/>
  <c r="BI8206" i="8"/>
  <c r="BI8207" i="8"/>
  <c r="BI8208" i="8"/>
  <c r="BI8209" i="8"/>
  <c r="BI8210" i="8"/>
  <c r="BI8211" i="8"/>
  <c r="BI8212" i="8"/>
  <c r="BI8213" i="8"/>
  <c r="BI8214" i="8"/>
  <c r="BI8215" i="8"/>
  <c r="BI8216" i="8"/>
  <c r="BI8217" i="8"/>
  <c r="BI8218" i="8"/>
  <c r="BI8219" i="8"/>
  <c r="BI8220" i="8"/>
  <c r="BI8221" i="8"/>
  <c r="BI8222" i="8"/>
  <c r="BI8223" i="8"/>
  <c r="BI8224" i="8"/>
  <c r="BI8225" i="8"/>
  <c r="BI8226" i="8"/>
  <c r="BI8227" i="8"/>
  <c r="BI8228" i="8"/>
  <c r="BI8229" i="8"/>
  <c r="BI8230" i="8"/>
  <c r="BI8231" i="8"/>
  <c r="BI8232" i="8"/>
  <c r="BI8233" i="8"/>
  <c r="BI8234" i="8"/>
  <c r="BI8235" i="8"/>
  <c r="BI8236" i="8"/>
  <c r="BI8237" i="8"/>
  <c r="BI8238" i="8"/>
  <c r="BI8239" i="8"/>
  <c r="BI8240" i="8"/>
  <c r="BI8241" i="8"/>
  <c r="BI8242" i="8"/>
  <c r="BI8243" i="8"/>
  <c r="BI8244" i="8"/>
  <c r="BI8245" i="8"/>
  <c r="BI8246" i="8"/>
  <c r="BI8247" i="8"/>
  <c r="BI8248" i="8"/>
  <c r="BI8249" i="8"/>
  <c r="BI8250" i="8"/>
  <c r="BI8251" i="8"/>
  <c r="BI8252" i="8"/>
  <c r="BI8253" i="8"/>
  <c r="BI8254" i="8"/>
  <c r="BI8255" i="8"/>
  <c r="BI8256" i="8"/>
  <c r="BI8257" i="8"/>
  <c r="BI8258" i="8"/>
  <c r="BI8259" i="8"/>
  <c r="BI8260" i="8"/>
  <c r="BI8261" i="8"/>
  <c r="BI8262" i="8"/>
  <c r="BI8263" i="8"/>
  <c r="BI8264" i="8"/>
  <c r="BI8265" i="8"/>
  <c r="BI8266" i="8"/>
  <c r="BI8267" i="8"/>
  <c r="BI8268" i="8"/>
  <c r="BI8269" i="8"/>
  <c r="BI8270" i="8"/>
  <c r="BI8271" i="8"/>
  <c r="BI8272" i="8"/>
  <c r="BI8273" i="8"/>
  <c r="BI8274" i="8"/>
  <c r="BI8275" i="8"/>
  <c r="BI8276" i="8"/>
  <c r="BI8277" i="8"/>
  <c r="BI8278" i="8"/>
  <c r="BI8279" i="8"/>
  <c r="BI8280" i="8"/>
  <c r="BI8281" i="8"/>
  <c r="BI8282" i="8"/>
  <c r="BI8283" i="8"/>
  <c r="BI8284" i="8"/>
  <c r="BI8285" i="8"/>
  <c r="BI8286" i="8"/>
  <c r="BI8287" i="8"/>
  <c r="BI8288" i="8"/>
  <c r="BI8289" i="8"/>
  <c r="BI8290" i="8"/>
  <c r="BI8291" i="8"/>
  <c r="BI8292" i="8"/>
  <c r="BI8293" i="8"/>
  <c r="BI8294" i="8"/>
  <c r="BI8295" i="8"/>
  <c r="BI8296" i="8"/>
  <c r="BI8297" i="8"/>
  <c r="BI8298" i="8"/>
  <c r="BI8299" i="8"/>
  <c r="BI8300" i="8"/>
  <c r="BI8301" i="8"/>
  <c r="BI8302" i="8"/>
  <c r="BI8303" i="8"/>
  <c r="BI8304" i="8"/>
  <c r="BI8305" i="8"/>
  <c r="BI8306" i="8"/>
  <c r="BI8307" i="8"/>
  <c r="BI8308" i="8"/>
  <c r="BI8309" i="8"/>
  <c r="BI8310" i="8"/>
  <c r="BI8311" i="8"/>
  <c r="BI8312" i="8"/>
  <c r="BI8313" i="8"/>
  <c r="BI8314" i="8"/>
  <c r="BI8315" i="8"/>
  <c r="BI8316" i="8"/>
  <c r="BI8317" i="8"/>
  <c r="BI8318" i="8"/>
  <c r="BI8319" i="8"/>
  <c r="BI8320" i="8"/>
  <c r="BI8321" i="8"/>
  <c r="BI8322" i="8"/>
  <c r="BI8323" i="8"/>
  <c r="BI8324" i="8"/>
  <c r="BI8325" i="8"/>
  <c r="BI8326" i="8"/>
  <c r="BI8327" i="8"/>
  <c r="BI8328" i="8"/>
  <c r="BI8329" i="8"/>
  <c r="BI8330" i="8"/>
  <c r="BI8331" i="8"/>
  <c r="BI8332" i="8"/>
  <c r="BI8333" i="8"/>
  <c r="BI8334" i="8"/>
  <c r="BI8335" i="8"/>
  <c r="BI8336" i="8"/>
  <c r="BI8337" i="8"/>
  <c r="BI8338" i="8"/>
  <c r="BI8339" i="8"/>
  <c r="BI8340" i="8"/>
  <c r="BI8341" i="8"/>
  <c r="BI8342" i="8"/>
  <c r="BI8343" i="8"/>
  <c r="BI8344" i="8"/>
  <c r="BI8345" i="8"/>
  <c r="BI8346" i="8"/>
  <c r="BI8347" i="8"/>
  <c r="BI8348" i="8"/>
  <c r="BI8349" i="8"/>
  <c r="BI8350" i="8"/>
  <c r="BI8351" i="8"/>
  <c r="BI8352" i="8"/>
  <c r="BI8353" i="8"/>
  <c r="BI8354" i="8"/>
  <c r="BI8355" i="8"/>
  <c r="BI8356" i="8"/>
  <c r="BI8357" i="8"/>
  <c r="BI8358" i="8"/>
  <c r="BI8359" i="8"/>
  <c r="BI8360" i="8"/>
  <c r="BI8361" i="8"/>
  <c r="BI8362" i="8"/>
  <c r="BI8363" i="8"/>
  <c r="BI8364" i="8"/>
  <c r="BI8365" i="8"/>
  <c r="BI8366" i="8"/>
  <c r="BI8367" i="8"/>
  <c r="BI8368" i="8"/>
  <c r="BI8369" i="8"/>
  <c r="BI8370" i="8"/>
  <c r="BI8371" i="8"/>
  <c r="BI8372" i="8"/>
  <c r="BI8373" i="8"/>
  <c r="BI8374" i="8"/>
  <c r="BI8375" i="8"/>
  <c r="BI8376" i="8"/>
  <c r="BI8377" i="8"/>
  <c r="BI8378" i="8"/>
  <c r="BI8379" i="8"/>
  <c r="BI8380" i="8"/>
  <c r="BI8381" i="8"/>
  <c r="BI8382" i="8"/>
  <c r="BI8383" i="8"/>
  <c r="BI8384" i="8"/>
  <c r="BI8385" i="8"/>
  <c r="BI8386" i="8"/>
  <c r="BI8387" i="8"/>
  <c r="BI8388" i="8"/>
  <c r="BI8389" i="8"/>
  <c r="BI8390" i="8"/>
  <c r="BI8391" i="8"/>
  <c r="BI8392" i="8"/>
  <c r="BI8393" i="8"/>
  <c r="BI8394" i="8"/>
  <c r="BI8395" i="8"/>
  <c r="BI8396" i="8"/>
  <c r="BI8397" i="8"/>
  <c r="BI8398" i="8"/>
  <c r="BI8399" i="8"/>
  <c r="BI8400" i="8"/>
  <c r="BI8401" i="8"/>
  <c r="BI8402" i="8"/>
  <c r="BI8403" i="8"/>
  <c r="BI8404" i="8"/>
  <c r="BI8405" i="8"/>
  <c r="BI8406" i="8"/>
  <c r="BI8407" i="8"/>
  <c r="BI8408" i="8"/>
  <c r="BI8409" i="8"/>
  <c r="BI8410" i="8"/>
  <c r="BI8411" i="8"/>
  <c r="BI8412" i="8"/>
  <c r="BI8413" i="8"/>
  <c r="BI8414" i="8"/>
  <c r="BI8415" i="8"/>
  <c r="BI8416" i="8"/>
  <c r="BI8417" i="8"/>
  <c r="BI8418" i="8"/>
  <c r="BI8419" i="8"/>
  <c r="BI8420" i="8"/>
  <c r="BI8421" i="8"/>
  <c r="BI8422" i="8"/>
  <c r="BI8423" i="8"/>
  <c r="BI8424" i="8"/>
  <c r="BI8425" i="8"/>
  <c r="BI8426" i="8"/>
  <c r="BI8427" i="8"/>
  <c r="BI8428" i="8"/>
  <c r="BI8429" i="8"/>
  <c r="BI8430" i="8"/>
  <c r="BI8431" i="8"/>
  <c r="BI8432" i="8"/>
  <c r="BI8433" i="8"/>
  <c r="BI8434" i="8"/>
  <c r="BI8435" i="8"/>
  <c r="BI8436" i="8"/>
  <c r="BI8437" i="8"/>
  <c r="BI8438" i="8"/>
  <c r="BI8439" i="8"/>
  <c r="BI8440" i="8"/>
  <c r="BI8441" i="8"/>
  <c r="BI8442" i="8"/>
  <c r="BI8443" i="8"/>
  <c r="BI8444" i="8"/>
  <c r="BI8445" i="8"/>
  <c r="BI8446" i="8"/>
  <c r="BI8447" i="8"/>
  <c r="BI8448" i="8"/>
  <c r="BI8449" i="8"/>
  <c r="BI8450" i="8"/>
  <c r="BI8451" i="8"/>
  <c r="BI8452" i="8"/>
  <c r="BI8453" i="8"/>
  <c r="BI8454" i="8"/>
  <c r="BI8455" i="8"/>
  <c r="BI8456" i="8"/>
  <c r="BI8457" i="8"/>
  <c r="BI8458" i="8"/>
  <c r="BI8459" i="8"/>
  <c r="BI8460" i="8"/>
  <c r="BI8461" i="8"/>
  <c r="BI8462" i="8"/>
  <c r="BI8463" i="8"/>
  <c r="BI8464" i="8"/>
  <c r="BI8465" i="8"/>
  <c r="BI8466" i="8"/>
  <c r="BI8467" i="8"/>
  <c r="BI8468" i="8"/>
  <c r="BI8469" i="8"/>
  <c r="BI8470" i="8"/>
  <c r="BI8471" i="8"/>
  <c r="BI8472" i="8"/>
  <c r="BI8473" i="8"/>
  <c r="BI8474" i="8"/>
  <c r="BI8475" i="8"/>
  <c r="BI8476" i="8"/>
  <c r="BI8477" i="8"/>
  <c r="BI8478" i="8"/>
  <c r="BI8479" i="8"/>
  <c r="BI8480" i="8"/>
  <c r="BI8481" i="8"/>
  <c r="BI8482" i="8"/>
  <c r="BI8483" i="8"/>
  <c r="BI8484" i="8"/>
  <c r="BI8485" i="8"/>
  <c r="BI8486" i="8"/>
  <c r="BI8487" i="8"/>
  <c r="BI8488" i="8"/>
  <c r="BI8489" i="8"/>
  <c r="BI8490" i="8"/>
  <c r="BI8491" i="8"/>
  <c r="BI8492" i="8"/>
  <c r="BI8493" i="8"/>
  <c r="BI8494" i="8"/>
  <c r="BI8495" i="8"/>
  <c r="BI8496" i="8"/>
  <c r="BI8497" i="8"/>
  <c r="BI8498" i="8"/>
  <c r="BI8499" i="8"/>
  <c r="BI8500" i="8"/>
  <c r="BI8501" i="8"/>
  <c r="BI8502" i="8"/>
  <c r="BI8503" i="8"/>
  <c r="BI8504" i="8"/>
  <c r="BI8505" i="8"/>
  <c r="BI8506" i="8"/>
  <c r="BI8507" i="8"/>
  <c r="BI8508" i="8"/>
  <c r="BI8509" i="8"/>
  <c r="BI8510" i="8"/>
  <c r="BI8511" i="8"/>
  <c r="BI8512" i="8"/>
  <c r="BI8513" i="8"/>
  <c r="BI8514" i="8"/>
  <c r="BI8515" i="8"/>
  <c r="BI8516" i="8"/>
  <c r="BI8517" i="8"/>
  <c r="BI8518" i="8"/>
  <c r="BI8519" i="8"/>
  <c r="BI8520" i="8"/>
  <c r="BI8521" i="8"/>
  <c r="BI8522" i="8"/>
  <c r="BI8523" i="8"/>
  <c r="BI8524" i="8"/>
  <c r="BI8525" i="8"/>
  <c r="BI8526" i="8"/>
  <c r="BI8527" i="8"/>
  <c r="BI8528" i="8"/>
  <c r="BI8529" i="8"/>
  <c r="BI8530" i="8"/>
  <c r="BI8531" i="8"/>
  <c r="BI8532" i="8"/>
  <c r="BI8533" i="8"/>
  <c r="BI8534" i="8"/>
  <c r="BI8535" i="8"/>
  <c r="BI8536" i="8"/>
  <c r="BI8537" i="8"/>
  <c r="BI8538" i="8"/>
  <c r="BI8539" i="8"/>
  <c r="BI8540" i="8"/>
  <c r="BI8541" i="8"/>
  <c r="BI8542" i="8"/>
  <c r="BI8543" i="8"/>
  <c r="BI8544" i="8"/>
  <c r="BI8545" i="8"/>
  <c r="BI8546" i="8"/>
  <c r="BI8547" i="8"/>
  <c r="BI8548" i="8"/>
  <c r="BI8549" i="8"/>
  <c r="BI8550" i="8"/>
  <c r="BI8551" i="8"/>
  <c r="BI8552" i="8"/>
  <c r="BI8553" i="8"/>
  <c r="BI8554" i="8"/>
  <c r="BI8555" i="8"/>
  <c r="BI8556" i="8"/>
  <c r="BI8557" i="8"/>
  <c r="BI8558" i="8"/>
  <c r="BI8559" i="8"/>
  <c r="BI8560" i="8"/>
  <c r="BI8561" i="8"/>
  <c r="BI8562" i="8"/>
  <c r="BI8563" i="8"/>
  <c r="BI8564" i="8"/>
  <c r="BI8565" i="8"/>
  <c r="BI8566" i="8"/>
  <c r="BI8567" i="8"/>
  <c r="BI8568" i="8"/>
  <c r="BI8569" i="8"/>
  <c r="BI8570" i="8"/>
  <c r="BI8571" i="8"/>
  <c r="BI8572" i="8"/>
  <c r="BI8573" i="8"/>
  <c r="BI8574" i="8"/>
  <c r="BI8575" i="8"/>
  <c r="BI8576" i="8"/>
  <c r="BI8577" i="8"/>
  <c r="BI8578" i="8"/>
  <c r="BI8579" i="8"/>
  <c r="BI8580" i="8"/>
  <c r="BI8581" i="8"/>
  <c r="BI8582" i="8"/>
  <c r="BI8583" i="8"/>
  <c r="BI8584" i="8"/>
  <c r="BI8585" i="8"/>
  <c r="BI8586" i="8"/>
  <c r="BI8587" i="8"/>
  <c r="BI8588" i="8"/>
  <c r="BI8589" i="8"/>
  <c r="BI8590" i="8"/>
  <c r="BI8591" i="8"/>
  <c r="BI8592" i="8"/>
  <c r="BI8593" i="8"/>
  <c r="BI8594" i="8"/>
  <c r="BI8595" i="8"/>
  <c r="BI8596" i="8"/>
  <c r="BI8597" i="8"/>
  <c r="BI8598" i="8"/>
  <c r="BI8599" i="8"/>
  <c r="BI8600" i="8"/>
  <c r="BI8601" i="8"/>
  <c r="BI8602" i="8"/>
  <c r="BI8603" i="8"/>
  <c r="BI8604" i="8"/>
  <c r="BI8605" i="8"/>
  <c r="BI8606" i="8"/>
  <c r="BI8607" i="8"/>
  <c r="BI8608" i="8"/>
  <c r="BI8609" i="8"/>
  <c r="BI8610" i="8"/>
  <c r="BI8611" i="8"/>
  <c r="BI8612" i="8"/>
  <c r="BI8613" i="8"/>
  <c r="BI8614" i="8"/>
  <c r="BI8615" i="8"/>
  <c r="BI8616" i="8"/>
  <c r="BI8617" i="8"/>
  <c r="BI8618" i="8"/>
  <c r="BI8619" i="8"/>
  <c r="BI8620" i="8"/>
  <c r="BI8621" i="8"/>
  <c r="BI8622" i="8"/>
  <c r="BI8623" i="8"/>
  <c r="BI8624" i="8"/>
  <c r="BI8625" i="8"/>
  <c r="BI8626" i="8"/>
  <c r="BI8627" i="8"/>
  <c r="BI8628" i="8"/>
  <c r="BI8629" i="8"/>
  <c r="BI8630" i="8"/>
  <c r="BI8631" i="8"/>
  <c r="BI8632" i="8"/>
  <c r="BI8633" i="8"/>
  <c r="BI8634" i="8"/>
  <c r="BI8635" i="8"/>
  <c r="BI8636" i="8"/>
  <c r="BI8637" i="8"/>
  <c r="BI8638" i="8"/>
  <c r="BI8639" i="8"/>
  <c r="BI8640" i="8"/>
  <c r="BI8641" i="8"/>
  <c r="BI8642" i="8"/>
  <c r="BI8643" i="8"/>
  <c r="BI8644" i="8"/>
  <c r="BI8645" i="8"/>
  <c r="BI8646" i="8"/>
  <c r="BI8647" i="8"/>
  <c r="BI8648" i="8"/>
  <c r="BI8649" i="8"/>
  <c r="BI8650" i="8"/>
  <c r="BI8651" i="8"/>
  <c r="BI8652" i="8"/>
  <c r="BI8653" i="8"/>
  <c r="BI8654" i="8"/>
  <c r="BI8655" i="8"/>
  <c r="BI8656" i="8"/>
  <c r="BI8657" i="8"/>
  <c r="BI8658" i="8"/>
  <c r="BI8659" i="8"/>
  <c r="BI8660" i="8"/>
  <c r="BI8661" i="8"/>
  <c r="BI8662" i="8"/>
  <c r="BI8663" i="8"/>
  <c r="BI8664" i="8"/>
  <c r="BI8665" i="8"/>
  <c r="BI8666" i="8"/>
  <c r="BI8667" i="8"/>
  <c r="BI8668" i="8"/>
  <c r="BI8669" i="8"/>
  <c r="BI8670" i="8"/>
  <c r="BI8671" i="8"/>
  <c r="BI8672" i="8"/>
  <c r="BI8673" i="8"/>
  <c r="BI8674" i="8"/>
  <c r="BI8675" i="8"/>
  <c r="BI8676" i="8"/>
  <c r="BI8677" i="8"/>
  <c r="BI8678" i="8"/>
  <c r="BI8679" i="8"/>
  <c r="BI8680" i="8"/>
  <c r="BI8681" i="8"/>
  <c r="BI8682" i="8"/>
  <c r="BI8683" i="8"/>
  <c r="BI8684" i="8"/>
  <c r="BI8685" i="8"/>
  <c r="BI8686" i="8"/>
  <c r="BI8687" i="8"/>
  <c r="BI8688" i="8"/>
  <c r="BI8689" i="8"/>
  <c r="BI8690" i="8"/>
  <c r="BI8691" i="8"/>
  <c r="BI8692" i="8"/>
  <c r="BI8693" i="8"/>
  <c r="BI8694" i="8"/>
  <c r="BI8695" i="8"/>
  <c r="BI8696" i="8"/>
  <c r="BI8697" i="8"/>
  <c r="BI8698" i="8"/>
  <c r="BI8699" i="8"/>
  <c r="BI8700" i="8"/>
  <c r="BI8701" i="8"/>
  <c r="BI8702" i="8"/>
  <c r="BI8703" i="8"/>
  <c r="BI8704" i="8"/>
  <c r="BI8705" i="8"/>
  <c r="BI8706" i="8"/>
  <c r="BI8707" i="8"/>
  <c r="BI8708" i="8"/>
  <c r="BI8709" i="8"/>
  <c r="BI8710" i="8"/>
  <c r="BI8711" i="8"/>
  <c r="BI8712" i="8"/>
  <c r="BI8713" i="8"/>
  <c r="BI8714" i="8"/>
  <c r="BI8715" i="8"/>
  <c r="BI8716" i="8"/>
  <c r="BI8717" i="8"/>
  <c r="BI8718" i="8"/>
  <c r="BI8719" i="8"/>
  <c r="BI8720" i="8"/>
  <c r="BI8721" i="8"/>
  <c r="BI8722" i="8"/>
  <c r="BI8723" i="8"/>
  <c r="BI8724" i="8"/>
  <c r="BI8725" i="8"/>
  <c r="BI8726" i="8"/>
  <c r="BI8727" i="8"/>
  <c r="BI8728" i="8"/>
  <c r="BI8729" i="8"/>
  <c r="BI8730" i="8"/>
  <c r="BI8731" i="8"/>
  <c r="BI8732" i="8"/>
  <c r="BI8733" i="8"/>
  <c r="BI8734" i="8"/>
  <c r="BI8735" i="8"/>
  <c r="BI8736" i="8"/>
  <c r="BI8737" i="8"/>
  <c r="BI8738" i="8"/>
  <c r="BI8739" i="8"/>
  <c r="BI8740" i="8"/>
  <c r="BI8741" i="8"/>
  <c r="BI8742" i="8"/>
  <c r="BI8743" i="8"/>
  <c r="BI8744" i="8"/>
  <c r="BI8745" i="8"/>
  <c r="BI8746" i="8"/>
  <c r="BI8747" i="8"/>
  <c r="BI8748" i="8"/>
  <c r="BI8749" i="8"/>
  <c r="BI8750" i="8"/>
  <c r="BI8751" i="8"/>
  <c r="BI8752" i="8"/>
  <c r="BI8753" i="8"/>
  <c r="BI8754" i="8"/>
  <c r="BI8755" i="8"/>
  <c r="BI8756" i="8"/>
  <c r="BI8757" i="8"/>
  <c r="BI8758" i="8"/>
  <c r="BI8759" i="8"/>
  <c r="BI8760" i="8"/>
  <c r="BI8761" i="8"/>
  <c r="BI8762" i="8"/>
  <c r="BI8763" i="8"/>
  <c r="BI8764" i="8"/>
  <c r="BI8765" i="8"/>
  <c r="BI8766" i="8"/>
  <c r="BI8767" i="8"/>
  <c r="BI8768" i="8"/>
  <c r="BI8769" i="8"/>
  <c r="BI8770" i="8"/>
  <c r="BI8771" i="8"/>
  <c r="BI8772" i="8"/>
  <c r="BI8773" i="8"/>
  <c r="BI8774" i="8"/>
  <c r="BI8775" i="8"/>
  <c r="BI8776" i="8"/>
  <c r="BI8777" i="8"/>
  <c r="BI8778" i="8"/>
  <c r="BI8779" i="8"/>
  <c r="BI8780" i="8"/>
  <c r="BI8781" i="8"/>
  <c r="BI8782" i="8"/>
  <c r="BI8783" i="8"/>
  <c r="BI8784" i="8"/>
  <c r="BI8785" i="8"/>
  <c r="BI8786" i="8"/>
  <c r="BI8787" i="8"/>
  <c r="BI8788" i="8"/>
  <c r="BI8789" i="8"/>
  <c r="BI8790" i="8"/>
  <c r="BI8791" i="8"/>
  <c r="BI8792" i="8"/>
  <c r="BI8793" i="8"/>
  <c r="BI8794" i="8"/>
  <c r="BI8795" i="8"/>
  <c r="BI8796" i="8"/>
  <c r="BI8797" i="8"/>
  <c r="BI8798" i="8"/>
  <c r="BI8799" i="8"/>
  <c r="BI8800" i="8"/>
  <c r="BI8801" i="8"/>
  <c r="BI8802" i="8"/>
  <c r="BI8803" i="8"/>
  <c r="BI8804" i="8"/>
  <c r="BI8805" i="8"/>
  <c r="BI8806" i="8"/>
  <c r="BI8807" i="8"/>
  <c r="BI8808" i="8"/>
  <c r="BI8809" i="8"/>
  <c r="BI8810" i="8"/>
  <c r="BI8811" i="8"/>
  <c r="BI8812" i="8"/>
  <c r="BI8813" i="8"/>
  <c r="BI8814" i="8"/>
  <c r="BI8815" i="8"/>
  <c r="BI8816" i="8"/>
  <c r="BI8817" i="8"/>
  <c r="BI8818" i="8"/>
  <c r="BI8819" i="8"/>
  <c r="BI8820" i="8"/>
  <c r="BI8821" i="8"/>
  <c r="BI8822" i="8"/>
  <c r="BI8823" i="8"/>
  <c r="BI8824" i="8"/>
  <c r="BI8825" i="8"/>
  <c r="BI8826" i="8"/>
  <c r="BI8827" i="8"/>
  <c r="BI8828" i="8"/>
  <c r="BI8829" i="8"/>
  <c r="BI8830" i="8"/>
  <c r="BI8831" i="8"/>
  <c r="BI8832" i="8"/>
  <c r="BI8833" i="8"/>
  <c r="BI8834" i="8"/>
  <c r="BI8835" i="8"/>
  <c r="BI8836" i="8"/>
  <c r="BI8837" i="8"/>
  <c r="BI8838" i="8"/>
  <c r="BI8839" i="8"/>
  <c r="BI8840" i="8"/>
  <c r="BI8841" i="8"/>
  <c r="BI8842" i="8"/>
  <c r="BI8843" i="8"/>
  <c r="BI8844" i="8"/>
  <c r="BI8845" i="8"/>
  <c r="BI8846" i="8"/>
  <c r="BI8847" i="8"/>
  <c r="BI8848" i="8"/>
  <c r="BI8849" i="8"/>
  <c r="BI8850" i="8"/>
  <c r="BI8851" i="8"/>
  <c r="BI8852" i="8"/>
  <c r="BI8853" i="8"/>
  <c r="BI8854" i="8"/>
  <c r="BI8855" i="8"/>
  <c r="BI8856" i="8"/>
  <c r="BI8857" i="8"/>
  <c r="BI8858" i="8"/>
  <c r="BI8859" i="8"/>
  <c r="BI8860" i="8"/>
  <c r="BI8861" i="8"/>
  <c r="BI8862" i="8"/>
  <c r="BI8863" i="8"/>
  <c r="BI8864" i="8"/>
  <c r="BI8865" i="8"/>
  <c r="BI8866" i="8"/>
  <c r="BI8867" i="8"/>
  <c r="BI8868" i="8"/>
  <c r="BI8869" i="8"/>
  <c r="BI8870" i="8"/>
  <c r="BI8871" i="8"/>
  <c r="BI8872" i="8"/>
  <c r="BI8873" i="8"/>
  <c r="BI8874" i="8"/>
  <c r="BI8875" i="8"/>
  <c r="BI8876" i="8"/>
  <c r="BI8877" i="8"/>
  <c r="BI8878" i="8"/>
  <c r="BI8879" i="8"/>
  <c r="BI8880" i="8"/>
  <c r="BI8881" i="8"/>
  <c r="BI8882" i="8"/>
  <c r="BI8883" i="8"/>
  <c r="BI8884" i="8"/>
  <c r="BI8885" i="8"/>
  <c r="BI8886" i="8"/>
  <c r="BI8887" i="8"/>
  <c r="BI8888" i="8"/>
  <c r="BI8889" i="8"/>
  <c r="BI8890" i="8"/>
  <c r="BI8891" i="8"/>
  <c r="BI8892" i="8"/>
  <c r="BI8893" i="8"/>
  <c r="BI8894" i="8"/>
  <c r="BI8895" i="8"/>
  <c r="BI8896" i="8"/>
  <c r="BI8897" i="8"/>
  <c r="BI8898" i="8"/>
  <c r="BI8899" i="8"/>
  <c r="BI8900" i="8"/>
  <c r="BI8901" i="8"/>
  <c r="BI8902" i="8"/>
  <c r="BI8903" i="8"/>
  <c r="BI8904" i="8"/>
  <c r="BI8905" i="8"/>
  <c r="BI8906" i="8"/>
  <c r="BI8907" i="8"/>
  <c r="BI8908" i="8"/>
  <c r="BI8909" i="8"/>
  <c r="BI8910" i="8"/>
  <c r="BI8911" i="8"/>
  <c r="BI8912" i="8"/>
  <c r="BI8913" i="8"/>
  <c r="BI8914" i="8"/>
  <c r="BI8915" i="8"/>
  <c r="BI8916" i="8"/>
  <c r="BI8917" i="8"/>
  <c r="BI8918" i="8"/>
  <c r="BI8919" i="8"/>
  <c r="BI8920" i="8"/>
  <c r="BI8921" i="8"/>
  <c r="BI8922" i="8"/>
  <c r="BI8923" i="8"/>
  <c r="BI8924" i="8"/>
  <c r="BI8925" i="8"/>
  <c r="BI8926" i="8"/>
  <c r="BI8927" i="8"/>
  <c r="BI8928" i="8"/>
  <c r="BI8929" i="8"/>
  <c r="BI8930" i="8"/>
  <c r="BI8931" i="8"/>
  <c r="BI8932" i="8"/>
  <c r="BI8933" i="8"/>
  <c r="BI8934" i="8"/>
  <c r="BI8935" i="8"/>
  <c r="BI8936" i="8"/>
  <c r="BI8937" i="8"/>
  <c r="BI8938" i="8"/>
  <c r="BI8939" i="8"/>
  <c r="BI8940" i="8"/>
  <c r="BI8941" i="8"/>
  <c r="BI8942" i="8"/>
  <c r="BI8943" i="8"/>
  <c r="BI8944" i="8"/>
  <c r="BI8945" i="8"/>
  <c r="BI8946" i="8"/>
  <c r="BI8947" i="8"/>
  <c r="BI8948" i="8"/>
  <c r="BI8949" i="8"/>
  <c r="BI8950" i="8"/>
  <c r="BI8951" i="8"/>
  <c r="BI8952" i="8"/>
  <c r="BI8953" i="8"/>
  <c r="BI8954" i="8"/>
  <c r="BI8955" i="8"/>
  <c r="BI8956" i="8"/>
  <c r="BI8957" i="8"/>
  <c r="BI8958" i="8"/>
  <c r="BI8959" i="8"/>
  <c r="BI8960" i="8"/>
  <c r="BI8961" i="8"/>
  <c r="BI8962" i="8"/>
  <c r="BI8963" i="8"/>
  <c r="BI8964" i="8"/>
  <c r="BI8965" i="8"/>
  <c r="BI8966" i="8"/>
  <c r="BI8967" i="8"/>
  <c r="BI8968" i="8"/>
  <c r="BI8969" i="8"/>
  <c r="BI8970" i="8"/>
  <c r="BI8971" i="8"/>
  <c r="BI8972" i="8"/>
  <c r="BI8973" i="8"/>
  <c r="BI8974" i="8"/>
  <c r="BI8975" i="8"/>
  <c r="BI8976" i="8"/>
  <c r="BI8977" i="8"/>
  <c r="BI8978" i="8"/>
  <c r="BI8979" i="8"/>
  <c r="BI8980" i="8"/>
  <c r="BI8981" i="8"/>
  <c r="BI8982" i="8"/>
  <c r="BI8983" i="8"/>
  <c r="BI8984" i="8"/>
  <c r="BI8985" i="8"/>
  <c r="BI8986" i="8"/>
  <c r="BI8987" i="8"/>
  <c r="BI8988" i="8"/>
  <c r="BI8989" i="8"/>
  <c r="BI8990" i="8"/>
  <c r="BI8991" i="8"/>
  <c r="BI8992" i="8"/>
  <c r="BI8993" i="8"/>
  <c r="BI8994" i="8"/>
  <c r="BI8995" i="8"/>
  <c r="BI8996" i="8"/>
  <c r="BI8997" i="8"/>
  <c r="BI8998" i="8"/>
  <c r="BI8999" i="8"/>
  <c r="BI9000" i="8"/>
  <c r="BI9001" i="8"/>
  <c r="BI9002" i="8"/>
  <c r="BI9003" i="8"/>
  <c r="BI9004" i="8"/>
  <c r="BI9005" i="8"/>
  <c r="BI9006" i="8"/>
  <c r="BI9007" i="8"/>
  <c r="BI9008" i="8"/>
  <c r="BI9009" i="8"/>
  <c r="BI9010" i="8"/>
  <c r="BI9011" i="8"/>
  <c r="BI9012" i="8"/>
  <c r="BI9013" i="8"/>
  <c r="BI9014" i="8"/>
  <c r="BI9015" i="8"/>
  <c r="BI9016" i="8"/>
  <c r="BI9017" i="8"/>
  <c r="BI9018" i="8"/>
  <c r="BI9019" i="8"/>
  <c r="BI9020" i="8"/>
  <c r="BI9021" i="8"/>
  <c r="BI9022" i="8"/>
  <c r="BI9023" i="8"/>
  <c r="BI9024" i="8"/>
  <c r="BI9025" i="8"/>
  <c r="BI9026" i="8"/>
  <c r="BI9027" i="8"/>
  <c r="BI9028" i="8"/>
  <c r="BI9029" i="8"/>
  <c r="BI9030" i="8"/>
  <c r="BI9031" i="8"/>
  <c r="BI9032" i="8"/>
  <c r="BI9033" i="8"/>
  <c r="BI9034" i="8"/>
  <c r="BI9035" i="8"/>
  <c r="BI9036" i="8"/>
  <c r="BI9037" i="8"/>
  <c r="BI9038" i="8"/>
  <c r="BI9039" i="8"/>
  <c r="BI9040" i="8"/>
  <c r="BI9041" i="8"/>
  <c r="BI9042" i="8"/>
  <c r="BI9043" i="8"/>
  <c r="BI9044" i="8"/>
  <c r="BI9045" i="8"/>
  <c r="BI9046" i="8"/>
  <c r="BI9047" i="8"/>
  <c r="BI9048" i="8"/>
  <c r="BI9049" i="8"/>
  <c r="BI9050" i="8"/>
  <c r="BI9051" i="8"/>
  <c r="BI9052" i="8"/>
  <c r="BI9053" i="8"/>
  <c r="BI9054" i="8"/>
  <c r="BI9055" i="8"/>
  <c r="BI9056" i="8"/>
  <c r="BI9057" i="8"/>
  <c r="BI9058" i="8"/>
  <c r="BI9059" i="8"/>
  <c r="BI9060" i="8"/>
  <c r="BI9061" i="8"/>
  <c r="BI9062" i="8"/>
  <c r="BI9063" i="8"/>
  <c r="BI9064" i="8"/>
  <c r="BI9065" i="8"/>
  <c r="BI9066" i="8"/>
  <c r="BI9067" i="8"/>
  <c r="BI9068" i="8"/>
  <c r="BI9069" i="8"/>
  <c r="BI9070" i="8"/>
  <c r="BI9071" i="8"/>
  <c r="BI9072" i="8"/>
  <c r="BI9073" i="8"/>
  <c r="BI9074" i="8"/>
  <c r="BI9075" i="8"/>
  <c r="BI9076" i="8"/>
  <c r="BI9077" i="8"/>
  <c r="BI9078" i="8"/>
  <c r="BI9079" i="8"/>
  <c r="BI9080" i="8"/>
  <c r="BI9081" i="8"/>
  <c r="BI9082" i="8"/>
  <c r="BI9083" i="8"/>
  <c r="BI9084" i="8"/>
  <c r="BI9085" i="8"/>
  <c r="BI9086" i="8"/>
  <c r="BI9087" i="8"/>
  <c r="BI9088" i="8"/>
  <c r="BI9089" i="8"/>
  <c r="BI9090" i="8"/>
  <c r="BI9091" i="8"/>
  <c r="BI9092" i="8"/>
  <c r="BI9093" i="8"/>
  <c r="BI9094" i="8"/>
  <c r="BI9095" i="8"/>
  <c r="BI9096" i="8"/>
  <c r="BI9097" i="8"/>
  <c r="BI9098" i="8"/>
  <c r="BI9099" i="8"/>
  <c r="BI9100" i="8"/>
  <c r="BI9101" i="8"/>
  <c r="BI9102" i="8"/>
  <c r="BI9103" i="8"/>
  <c r="BI9104" i="8"/>
  <c r="BI9105" i="8"/>
  <c r="BI9106" i="8"/>
  <c r="BI9107" i="8"/>
  <c r="BI9108" i="8"/>
  <c r="BI9109" i="8"/>
  <c r="BI9110" i="8"/>
  <c r="BI9111" i="8"/>
  <c r="BI9112" i="8"/>
  <c r="BI9113" i="8"/>
  <c r="BI9114" i="8"/>
  <c r="BI9115" i="8"/>
  <c r="BI9116" i="8"/>
  <c r="BI9117" i="8"/>
  <c r="BI9118" i="8"/>
  <c r="BI9119" i="8"/>
  <c r="BI9120" i="8"/>
  <c r="BI9121" i="8"/>
  <c r="BI9122" i="8"/>
  <c r="BI9123" i="8"/>
  <c r="BI9124" i="8"/>
  <c r="BI9125" i="8"/>
  <c r="BI9126" i="8"/>
  <c r="BI9127" i="8"/>
  <c r="BI9128" i="8"/>
  <c r="BI9129" i="8"/>
  <c r="BI9130" i="8"/>
  <c r="BI9131" i="8"/>
  <c r="BI9132" i="8"/>
  <c r="BI9133" i="8"/>
  <c r="BI9134" i="8"/>
  <c r="BI9135" i="8"/>
  <c r="BI9136" i="8"/>
  <c r="BI9137" i="8"/>
  <c r="BI9138" i="8"/>
  <c r="BI9139" i="8"/>
  <c r="BI9140" i="8"/>
  <c r="BI9141" i="8"/>
  <c r="BI9142" i="8"/>
  <c r="BI9143" i="8"/>
  <c r="BI9144" i="8"/>
  <c r="BI9145" i="8"/>
  <c r="BI9146" i="8"/>
  <c r="BI9147" i="8"/>
  <c r="BI9148" i="8"/>
  <c r="BI9149" i="8"/>
  <c r="BI9150" i="8"/>
  <c r="BI9151" i="8"/>
  <c r="BI9152" i="8"/>
  <c r="BI9153" i="8"/>
  <c r="BI9154" i="8"/>
  <c r="BI9155" i="8"/>
  <c r="BI9156" i="8"/>
  <c r="BI9157" i="8"/>
  <c r="BI9158" i="8"/>
  <c r="BI9159" i="8"/>
  <c r="BI9160" i="8"/>
  <c r="BI9161" i="8"/>
  <c r="BI9162" i="8"/>
  <c r="BI9163" i="8"/>
  <c r="BI9164" i="8"/>
  <c r="BI9165" i="8"/>
  <c r="BI9166" i="8"/>
  <c r="BI9167" i="8"/>
  <c r="BI9168" i="8"/>
  <c r="BI9169" i="8"/>
  <c r="BI9170" i="8"/>
  <c r="BI9171" i="8"/>
  <c r="BI9172" i="8"/>
  <c r="BI9173" i="8"/>
  <c r="BI9174" i="8"/>
  <c r="BI9175" i="8"/>
  <c r="BI9176" i="8"/>
  <c r="BI9177" i="8"/>
  <c r="BI9178" i="8"/>
  <c r="BI9179" i="8"/>
  <c r="BI9180" i="8"/>
  <c r="BI9181" i="8"/>
  <c r="BI9182" i="8"/>
  <c r="BI9183" i="8"/>
  <c r="BI9184" i="8"/>
  <c r="BI9185" i="8"/>
  <c r="BI9186" i="8"/>
  <c r="BI9187" i="8"/>
  <c r="BI9188" i="8"/>
  <c r="BI9189" i="8"/>
  <c r="BI9190" i="8"/>
  <c r="BI9191" i="8"/>
  <c r="BI9192" i="8"/>
  <c r="BI9193" i="8"/>
  <c r="BI9194" i="8"/>
  <c r="BI9195" i="8"/>
  <c r="BI9196" i="8"/>
  <c r="BI9197" i="8"/>
  <c r="BI9198" i="8"/>
  <c r="BI9199" i="8"/>
  <c r="BI9200" i="8"/>
  <c r="BI9201" i="8"/>
  <c r="BI9202" i="8"/>
  <c r="BI9203" i="8"/>
  <c r="BI9204" i="8"/>
  <c r="BI9205" i="8"/>
  <c r="BI9206" i="8"/>
  <c r="BI9207" i="8"/>
  <c r="BI9208" i="8"/>
  <c r="BI9209" i="8"/>
  <c r="BI9210" i="8"/>
  <c r="BI9211" i="8"/>
  <c r="BI9212" i="8"/>
  <c r="BI9213" i="8"/>
  <c r="BI9214" i="8"/>
  <c r="BI9215" i="8"/>
  <c r="BI9216" i="8"/>
  <c r="BI9217" i="8"/>
  <c r="BI9218" i="8"/>
  <c r="BI9219" i="8"/>
  <c r="BI9220" i="8"/>
  <c r="BI9221" i="8"/>
  <c r="BI9222" i="8"/>
  <c r="BI9223" i="8"/>
  <c r="BI9224" i="8"/>
  <c r="BI9225" i="8"/>
  <c r="BI9226" i="8"/>
  <c r="BI9227" i="8"/>
  <c r="BI9228" i="8"/>
  <c r="BI9229" i="8"/>
  <c r="BI9230" i="8"/>
  <c r="BI9231" i="8"/>
  <c r="BI9232" i="8"/>
  <c r="BI9233" i="8"/>
  <c r="BI9234" i="8"/>
  <c r="BI9235" i="8"/>
  <c r="BI9236" i="8"/>
  <c r="BI9237" i="8"/>
  <c r="BI9238" i="8"/>
  <c r="BI9239" i="8"/>
  <c r="BI9240" i="8"/>
  <c r="BI9241" i="8"/>
  <c r="BI9242" i="8"/>
  <c r="BI9243" i="8"/>
  <c r="BI9244" i="8"/>
  <c r="BI9245" i="8"/>
  <c r="BI9246" i="8"/>
  <c r="BI9247" i="8"/>
  <c r="BI9248" i="8"/>
  <c r="BI9249" i="8"/>
  <c r="BI9250" i="8"/>
  <c r="BI9251" i="8"/>
  <c r="BI9252" i="8"/>
  <c r="BI9253" i="8"/>
  <c r="BI9254" i="8"/>
  <c r="BI9255" i="8"/>
  <c r="BI9256" i="8"/>
  <c r="BI9257" i="8"/>
  <c r="BI9258" i="8"/>
  <c r="BI9259" i="8"/>
  <c r="BI9260" i="8"/>
  <c r="BI9261" i="8"/>
  <c r="BI9262" i="8"/>
  <c r="BI9263" i="8"/>
  <c r="BI9264" i="8"/>
  <c r="BI9265" i="8"/>
  <c r="BI9266" i="8"/>
  <c r="BI9267" i="8"/>
  <c r="BI9268" i="8"/>
  <c r="BI9269" i="8"/>
  <c r="BI9270" i="8"/>
  <c r="BI9271" i="8"/>
  <c r="BI9272" i="8"/>
  <c r="BI9273" i="8"/>
  <c r="BI9274" i="8"/>
  <c r="BI9275" i="8"/>
  <c r="BI9276" i="8"/>
  <c r="BI9277" i="8"/>
  <c r="BI9278" i="8"/>
  <c r="BI9279" i="8"/>
  <c r="BI9280" i="8"/>
  <c r="BI9281" i="8"/>
  <c r="BI9282" i="8"/>
  <c r="BI9283" i="8"/>
  <c r="BI9284" i="8"/>
  <c r="BI9285" i="8"/>
  <c r="BI9286" i="8"/>
  <c r="BI9287" i="8"/>
  <c r="BI9288" i="8"/>
  <c r="BI9289" i="8"/>
  <c r="BI9290" i="8"/>
  <c r="BI9291" i="8"/>
  <c r="BI9292" i="8"/>
  <c r="BI9293" i="8"/>
  <c r="BI9294" i="8"/>
  <c r="BI9295" i="8"/>
  <c r="BI9296" i="8"/>
  <c r="BI9297" i="8"/>
  <c r="BI9298" i="8"/>
  <c r="BI9299" i="8"/>
  <c r="BI9300" i="8"/>
  <c r="BI9301" i="8"/>
  <c r="BI9302" i="8"/>
  <c r="BI9303" i="8"/>
  <c r="BI9304" i="8"/>
  <c r="BI9305" i="8"/>
  <c r="BI9306" i="8"/>
  <c r="BI9307" i="8"/>
  <c r="BI9308" i="8"/>
  <c r="BI9309" i="8"/>
  <c r="BI9310" i="8"/>
  <c r="BI9311" i="8"/>
  <c r="BI9312" i="8"/>
  <c r="BI9313" i="8"/>
  <c r="BI9314" i="8"/>
  <c r="BI9315" i="8"/>
  <c r="BI9316" i="8"/>
  <c r="BI9317" i="8"/>
  <c r="BI9318" i="8"/>
  <c r="BI9319" i="8"/>
  <c r="BI9320" i="8"/>
  <c r="BI9321" i="8"/>
  <c r="BI9322" i="8"/>
  <c r="BI9323" i="8"/>
  <c r="BI9324" i="8"/>
  <c r="BI9325" i="8"/>
  <c r="BI9326" i="8"/>
  <c r="BI9327" i="8"/>
  <c r="BI9328" i="8"/>
  <c r="BI9329" i="8"/>
  <c r="BI9330" i="8"/>
  <c r="BI9331" i="8"/>
  <c r="BI9332" i="8"/>
  <c r="BI9333" i="8"/>
  <c r="BI9334" i="8"/>
  <c r="BI9335" i="8"/>
  <c r="BI9336" i="8"/>
  <c r="BI9337" i="8"/>
  <c r="BI9338" i="8"/>
  <c r="BI9339" i="8"/>
  <c r="BI9340" i="8"/>
  <c r="BI9341" i="8"/>
  <c r="BI9342" i="8"/>
  <c r="BI9343" i="8"/>
  <c r="BI9344" i="8"/>
  <c r="BI9345" i="8"/>
  <c r="BI9346" i="8"/>
  <c r="BI9347" i="8"/>
  <c r="BI9348" i="8"/>
  <c r="BI9349" i="8"/>
  <c r="BI9350" i="8"/>
  <c r="BI9351" i="8"/>
  <c r="BI9352" i="8"/>
  <c r="BI9353" i="8"/>
  <c r="BI9354" i="8"/>
  <c r="BI9355" i="8"/>
  <c r="BI9356" i="8"/>
  <c r="BI9357" i="8"/>
  <c r="BI9358" i="8"/>
  <c r="BI9359" i="8"/>
  <c r="BI9360" i="8"/>
  <c r="BI9361" i="8"/>
  <c r="BI9362" i="8"/>
  <c r="BI9363" i="8"/>
  <c r="BI9364" i="8"/>
  <c r="BI9365" i="8"/>
  <c r="BI9366" i="8"/>
  <c r="BI9367" i="8"/>
  <c r="BI9368" i="8"/>
  <c r="BI9369" i="8"/>
  <c r="BI9370" i="8"/>
  <c r="BI9371" i="8"/>
  <c r="BI9372" i="8"/>
  <c r="BI9373" i="8"/>
  <c r="BI9374" i="8"/>
  <c r="BI9375" i="8"/>
  <c r="BI9376" i="8"/>
  <c r="BI9377" i="8"/>
  <c r="BI9378" i="8"/>
  <c r="BI9379" i="8"/>
  <c r="BI9380" i="8"/>
  <c r="BI9381" i="8"/>
  <c r="BI9382" i="8"/>
  <c r="BI9383" i="8"/>
  <c r="BI9384" i="8"/>
  <c r="BI9385" i="8"/>
  <c r="BI9386" i="8"/>
  <c r="BI9387" i="8"/>
  <c r="BI9388" i="8"/>
  <c r="BI9389" i="8"/>
  <c r="BI9390" i="8"/>
  <c r="BI9391" i="8"/>
  <c r="BI9392" i="8"/>
  <c r="BI9393" i="8"/>
  <c r="BI9394" i="8"/>
  <c r="BI9395" i="8"/>
  <c r="BI9396" i="8"/>
  <c r="BI9397" i="8"/>
  <c r="BI9398" i="8"/>
  <c r="BI9399" i="8"/>
  <c r="BI9400" i="8"/>
  <c r="BI9401" i="8"/>
  <c r="BI9402" i="8"/>
  <c r="BI9403" i="8"/>
  <c r="BI9404" i="8"/>
  <c r="BI9405" i="8"/>
  <c r="BI9406" i="8"/>
  <c r="BI9407" i="8"/>
  <c r="BI9408" i="8"/>
  <c r="BI9409" i="8"/>
  <c r="BI9410" i="8"/>
  <c r="BI9411" i="8"/>
  <c r="BI9412" i="8"/>
  <c r="BI9413" i="8"/>
  <c r="BI9414" i="8"/>
  <c r="BI9415" i="8"/>
  <c r="BI9416" i="8"/>
  <c r="BI9417" i="8"/>
  <c r="BI9418" i="8"/>
  <c r="BI9419" i="8"/>
  <c r="BI9420" i="8"/>
  <c r="BI9421" i="8"/>
  <c r="BI9422" i="8"/>
  <c r="BI9423" i="8"/>
  <c r="BI9424" i="8"/>
  <c r="BI9425" i="8"/>
  <c r="BI9426" i="8"/>
  <c r="BI9427" i="8"/>
  <c r="BI9428" i="8"/>
  <c r="BI9429" i="8"/>
  <c r="BI9430" i="8"/>
  <c r="BI9431" i="8"/>
  <c r="BI9432" i="8"/>
  <c r="BI9433" i="8"/>
  <c r="BI9434" i="8"/>
  <c r="BI9435" i="8"/>
  <c r="BI9436" i="8"/>
  <c r="BI9437" i="8"/>
  <c r="BI9438" i="8"/>
  <c r="BI9439" i="8"/>
  <c r="BI9440" i="8"/>
  <c r="BI9441" i="8"/>
  <c r="BI9442" i="8"/>
  <c r="BI9443" i="8"/>
  <c r="BI9444" i="8"/>
  <c r="BI9445" i="8"/>
  <c r="BI9446" i="8"/>
  <c r="BI9447" i="8"/>
  <c r="BI9448" i="8"/>
  <c r="BI9449" i="8"/>
  <c r="BI9450" i="8"/>
  <c r="BI9451" i="8"/>
  <c r="BI9452" i="8"/>
  <c r="BI9453" i="8"/>
  <c r="BI9454" i="8"/>
  <c r="BI9455" i="8"/>
  <c r="BI9456" i="8"/>
  <c r="BI9457" i="8"/>
  <c r="BI9458" i="8"/>
  <c r="BI9459" i="8"/>
  <c r="BI9460" i="8"/>
  <c r="BI9461" i="8"/>
  <c r="BI9462" i="8"/>
  <c r="BI9463" i="8"/>
  <c r="BI9464" i="8"/>
  <c r="BI9465" i="8"/>
  <c r="BI9466" i="8"/>
  <c r="BI9467" i="8"/>
  <c r="BI9468" i="8"/>
  <c r="BI9469" i="8"/>
  <c r="BI9470" i="8"/>
  <c r="BI9471" i="8"/>
  <c r="BI9472" i="8"/>
  <c r="BI9473" i="8"/>
  <c r="BI9474" i="8"/>
  <c r="BI9475" i="8"/>
  <c r="BI9476" i="8"/>
  <c r="BI9477" i="8"/>
  <c r="BI9478" i="8"/>
  <c r="BI9479" i="8"/>
  <c r="BI9480" i="8"/>
  <c r="BI9481" i="8"/>
  <c r="BI9482" i="8"/>
  <c r="BI9483" i="8"/>
  <c r="BI9484" i="8"/>
  <c r="BI9485" i="8"/>
  <c r="BI9486" i="8"/>
  <c r="BI9487" i="8"/>
  <c r="BI9488" i="8"/>
  <c r="BI9489" i="8"/>
  <c r="BI9490" i="8"/>
  <c r="BI9491" i="8"/>
  <c r="BI9492" i="8"/>
  <c r="BI9493" i="8"/>
  <c r="BI9494" i="8"/>
  <c r="BI9495" i="8"/>
  <c r="BI9496" i="8"/>
  <c r="BI9497" i="8"/>
  <c r="BI9498" i="8"/>
  <c r="BI9499" i="8"/>
  <c r="BI9500" i="8"/>
  <c r="BI9501" i="8"/>
  <c r="BI9502" i="8"/>
  <c r="BI9503" i="8"/>
  <c r="BI9504" i="8"/>
  <c r="BI9505" i="8"/>
  <c r="BI9506" i="8"/>
  <c r="BI9507" i="8"/>
  <c r="BI9508" i="8"/>
  <c r="BI9509" i="8"/>
  <c r="BI9510" i="8"/>
  <c r="BI9511" i="8"/>
  <c r="BI9512" i="8"/>
  <c r="BI9513" i="8"/>
  <c r="BI9514" i="8"/>
  <c r="BI9515" i="8"/>
  <c r="BI9516" i="8"/>
  <c r="BI9517" i="8"/>
  <c r="BI9518" i="8"/>
  <c r="BI9519" i="8"/>
  <c r="BI9520" i="8"/>
  <c r="BI9521" i="8"/>
  <c r="BI9522" i="8"/>
  <c r="BI9523" i="8"/>
  <c r="BI9524" i="8"/>
  <c r="BI9525" i="8"/>
  <c r="BI9526" i="8"/>
  <c r="BI9527" i="8"/>
  <c r="BI9528" i="8"/>
  <c r="BI9529" i="8"/>
  <c r="BI9530" i="8"/>
  <c r="BI9531" i="8"/>
  <c r="BI9532" i="8"/>
  <c r="BI9533" i="8"/>
  <c r="BI9534" i="8"/>
  <c r="BI9535" i="8"/>
  <c r="BI9536" i="8"/>
  <c r="BI9537" i="8"/>
  <c r="BI9538" i="8"/>
  <c r="BI9539" i="8"/>
  <c r="BI9540" i="8"/>
  <c r="BI9541" i="8"/>
  <c r="BI9542" i="8"/>
  <c r="BI9543" i="8"/>
  <c r="BI9544" i="8"/>
  <c r="BI9545" i="8"/>
  <c r="BI9546" i="8"/>
  <c r="BI9547" i="8"/>
  <c r="BI9548" i="8"/>
  <c r="BI9549" i="8"/>
  <c r="BI9550" i="8"/>
  <c r="BI9551" i="8"/>
  <c r="BI9552" i="8"/>
  <c r="BI9553" i="8"/>
  <c r="BI9554" i="8"/>
  <c r="BI9555" i="8"/>
  <c r="BI9556" i="8"/>
  <c r="BI9557" i="8"/>
  <c r="BI9558" i="8"/>
  <c r="BI9559" i="8"/>
  <c r="BI9560" i="8"/>
  <c r="BI9561" i="8"/>
  <c r="BI9562" i="8"/>
  <c r="BI9563" i="8"/>
  <c r="BI9564" i="8"/>
  <c r="BI9565" i="8"/>
  <c r="BI9566" i="8"/>
  <c r="BI9567" i="8"/>
  <c r="BI9568" i="8"/>
  <c r="BI9569" i="8"/>
  <c r="BI9570" i="8"/>
  <c r="BI9571" i="8"/>
  <c r="BI9572" i="8"/>
  <c r="BI9573" i="8"/>
  <c r="BI9574" i="8"/>
  <c r="BI9575" i="8"/>
  <c r="BI9576" i="8"/>
  <c r="BI9577" i="8"/>
  <c r="BI9578" i="8"/>
  <c r="BI9579" i="8"/>
  <c r="BI9580" i="8"/>
  <c r="BI9581" i="8"/>
  <c r="BI9582" i="8"/>
  <c r="BI9583" i="8"/>
  <c r="BI9584" i="8"/>
  <c r="BI9585" i="8"/>
  <c r="BI9586" i="8"/>
  <c r="BI9587" i="8"/>
  <c r="BI9588" i="8"/>
  <c r="BI9589" i="8"/>
  <c r="BI9590" i="8"/>
  <c r="BI9591" i="8"/>
  <c r="BI9592" i="8"/>
  <c r="BI9593" i="8"/>
  <c r="BI9594" i="8"/>
  <c r="BI9595" i="8"/>
  <c r="BI9596" i="8"/>
  <c r="BI9597" i="8"/>
  <c r="BI9598" i="8"/>
  <c r="BI9599" i="8"/>
  <c r="BI9600" i="8"/>
  <c r="BI9601" i="8"/>
  <c r="BI9602" i="8"/>
  <c r="BI9603" i="8"/>
  <c r="BI9604" i="8"/>
  <c r="BI9605" i="8"/>
  <c r="BI9606" i="8"/>
  <c r="BI9607" i="8"/>
  <c r="BI9608" i="8"/>
  <c r="BI9609" i="8"/>
  <c r="BI9610" i="8"/>
  <c r="BI9611" i="8"/>
  <c r="BI9612" i="8"/>
  <c r="BI9613" i="8"/>
  <c r="BI9614" i="8"/>
  <c r="BI9615" i="8"/>
  <c r="BI9616" i="8"/>
  <c r="BI9617" i="8"/>
  <c r="BI9618" i="8"/>
  <c r="BI9619" i="8"/>
  <c r="BI9620" i="8"/>
  <c r="BI9621" i="8"/>
  <c r="BI9622" i="8"/>
  <c r="BI9623" i="8"/>
  <c r="BI9624" i="8"/>
  <c r="BI9625" i="8"/>
  <c r="BI9626" i="8"/>
  <c r="BI9627" i="8"/>
  <c r="BI9628" i="8"/>
  <c r="BI9629" i="8"/>
  <c r="BI9630" i="8"/>
  <c r="BI9631" i="8"/>
  <c r="BI9632" i="8"/>
  <c r="BI9633" i="8"/>
  <c r="BI9634" i="8"/>
  <c r="BI9635" i="8"/>
  <c r="BI9636" i="8"/>
  <c r="BI9637" i="8"/>
  <c r="BI9638" i="8"/>
  <c r="BI9639" i="8"/>
  <c r="BI9640" i="8"/>
  <c r="BI9641" i="8"/>
  <c r="BI9642" i="8"/>
  <c r="BI9643" i="8"/>
  <c r="BI9644" i="8"/>
  <c r="BI9645" i="8"/>
  <c r="BI9646" i="8"/>
  <c r="BI9647" i="8"/>
  <c r="BI9648" i="8"/>
  <c r="BI9649" i="8"/>
  <c r="BI9650" i="8"/>
  <c r="BI9651" i="8"/>
  <c r="BI9652" i="8"/>
  <c r="BI9653" i="8"/>
  <c r="BI9654" i="8"/>
  <c r="BI9655" i="8"/>
  <c r="BI9656" i="8"/>
  <c r="BI9657" i="8"/>
  <c r="BI9658" i="8"/>
  <c r="BI9659" i="8"/>
  <c r="BI9660" i="8"/>
  <c r="BI9661" i="8"/>
  <c r="BI9662" i="8"/>
  <c r="BI9663" i="8"/>
  <c r="BI9664" i="8"/>
  <c r="BI9665" i="8"/>
  <c r="BI9666" i="8"/>
  <c r="BI9667" i="8"/>
  <c r="BI9668" i="8"/>
  <c r="BI9669" i="8"/>
  <c r="BI9670" i="8"/>
  <c r="BI9671" i="8"/>
  <c r="BI9672" i="8"/>
  <c r="BI9673" i="8"/>
  <c r="BI9674" i="8"/>
  <c r="BI9675" i="8"/>
  <c r="BI9676" i="8"/>
  <c r="BI9677" i="8"/>
  <c r="BI9678" i="8"/>
  <c r="BI9679" i="8"/>
  <c r="BI9680" i="8"/>
  <c r="BI9681" i="8"/>
  <c r="BI9682" i="8"/>
  <c r="BI9683" i="8"/>
  <c r="BI9684" i="8"/>
  <c r="BI9685" i="8"/>
  <c r="BI9686" i="8"/>
  <c r="BI9687" i="8"/>
  <c r="BI9688" i="8"/>
  <c r="BI9689" i="8"/>
  <c r="BI9690" i="8"/>
  <c r="BI9691" i="8"/>
  <c r="BI9692" i="8"/>
  <c r="BI9693" i="8"/>
  <c r="BI9694" i="8"/>
  <c r="BI9695" i="8"/>
  <c r="BI9696" i="8"/>
  <c r="BI9697" i="8"/>
  <c r="BI9698" i="8"/>
  <c r="BI9699" i="8"/>
  <c r="BI9700" i="8"/>
  <c r="BI9701" i="8"/>
  <c r="BI9702" i="8"/>
  <c r="BI9703" i="8"/>
  <c r="BI9704" i="8"/>
  <c r="BI9705" i="8"/>
  <c r="BI9706" i="8"/>
  <c r="BI9707" i="8"/>
  <c r="BI9708" i="8"/>
  <c r="BI9709" i="8"/>
  <c r="BI9710" i="8"/>
  <c r="BI9711" i="8"/>
  <c r="BI9712" i="8"/>
  <c r="BI9713" i="8"/>
  <c r="BI9714" i="8"/>
  <c r="BI9715" i="8"/>
  <c r="BI9716" i="8"/>
  <c r="BI9717" i="8"/>
  <c r="BI9718" i="8"/>
  <c r="BI9719" i="8"/>
  <c r="BI9720" i="8"/>
  <c r="BI9721" i="8"/>
  <c r="BI9722" i="8"/>
  <c r="BI9723" i="8"/>
  <c r="BI9724" i="8"/>
  <c r="BI9725" i="8"/>
  <c r="BI9726" i="8"/>
  <c r="BI9727" i="8"/>
  <c r="BI9728" i="8"/>
  <c r="BI9729" i="8"/>
  <c r="BI9730" i="8"/>
  <c r="BI9731" i="8"/>
  <c r="BI9732" i="8"/>
  <c r="BI9733" i="8"/>
  <c r="BI9734" i="8"/>
  <c r="BI9735" i="8"/>
  <c r="BI9736" i="8"/>
  <c r="BI9737" i="8"/>
  <c r="BI9738" i="8"/>
  <c r="BI9739" i="8"/>
  <c r="BI9740" i="8"/>
  <c r="BI9741" i="8"/>
  <c r="BI9742" i="8"/>
  <c r="BI9743" i="8"/>
  <c r="BI9744" i="8"/>
  <c r="BI9745" i="8"/>
  <c r="BI9746" i="8"/>
  <c r="BI9747" i="8"/>
  <c r="BI9748" i="8"/>
  <c r="BI9749" i="8"/>
  <c r="BI9750" i="8"/>
  <c r="BI9751" i="8"/>
  <c r="BI9752" i="8"/>
  <c r="BI9753" i="8"/>
  <c r="BI9754" i="8"/>
  <c r="BI9755" i="8"/>
  <c r="BI9756" i="8"/>
  <c r="BI9757" i="8"/>
  <c r="BI9758" i="8"/>
  <c r="BI9759" i="8"/>
  <c r="BI9760" i="8"/>
  <c r="BI9761" i="8"/>
  <c r="BI9762" i="8"/>
  <c r="BI9763" i="8"/>
  <c r="BI9764" i="8"/>
  <c r="BI9765" i="8"/>
  <c r="BI9766" i="8"/>
  <c r="BI9767" i="8"/>
  <c r="BI9768" i="8"/>
  <c r="BI9769" i="8"/>
  <c r="BI9770" i="8"/>
  <c r="BI9771" i="8"/>
  <c r="BI9772" i="8"/>
  <c r="BI9773" i="8"/>
  <c r="BI9774" i="8"/>
  <c r="BI9775" i="8"/>
  <c r="BI9776" i="8"/>
  <c r="BI9777" i="8"/>
  <c r="BI9778" i="8"/>
  <c r="BI9779" i="8"/>
  <c r="BI9780" i="8"/>
  <c r="BI9781" i="8"/>
  <c r="BI9782" i="8"/>
  <c r="BI9783" i="8"/>
  <c r="BI9784" i="8"/>
  <c r="BI9785" i="8"/>
  <c r="BI9786" i="8"/>
  <c r="BI9787" i="8"/>
  <c r="BI9788" i="8"/>
  <c r="BI9789" i="8"/>
  <c r="BI9790" i="8"/>
  <c r="BI9791" i="8"/>
  <c r="BI9792" i="8"/>
  <c r="BI9793" i="8"/>
  <c r="BI9794" i="8"/>
  <c r="BI9795" i="8"/>
  <c r="BI9796" i="8"/>
  <c r="BI9797" i="8"/>
  <c r="BI9798" i="8"/>
  <c r="BI9799" i="8"/>
  <c r="BI9800" i="8"/>
  <c r="BI9801" i="8"/>
  <c r="BI9802" i="8"/>
  <c r="BI9803" i="8"/>
  <c r="BI9804" i="8"/>
  <c r="BI9805" i="8"/>
  <c r="BI9806" i="8"/>
  <c r="BI9807" i="8"/>
  <c r="BI9808" i="8"/>
  <c r="BI9809" i="8"/>
  <c r="BI9810" i="8"/>
  <c r="BI9811" i="8"/>
  <c r="BI9812" i="8"/>
  <c r="BI9813" i="8"/>
  <c r="BI9814" i="8"/>
  <c r="BI9815" i="8"/>
  <c r="BI9816" i="8"/>
  <c r="BI9817" i="8"/>
  <c r="BI9818" i="8"/>
  <c r="BI9819" i="8"/>
  <c r="BI9820" i="8"/>
  <c r="BI9821" i="8"/>
  <c r="BI9822" i="8"/>
  <c r="BI9823" i="8"/>
  <c r="BI9824" i="8"/>
  <c r="BI9825" i="8"/>
  <c r="BI9826" i="8"/>
  <c r="BI9827" i="8"/>
  <c r="BI9828" i="8"/>
  <c r="BI9829" i="8"/>
  <c r="BI9830" i="8"/>
  <c r="BI9831" i="8"/>
  <c r="BI9832" i="8"/>
  <c r="BI9833" i="8"/>
  <c r="BI9834" i="8"/>
  <c r="BI9835" i="8"/>
  <c r="BI9836" i="8"/>
  <c r="BI9837" i="8"/>
  <c r="BI9838" i="8"/>
  <c r="BI9839" i="8"/>
  <c r="BI9840" i="8"/>
  <c r="BI9841" i="8"/>
  <c r="BI9842" i="8"/>
  <c r="BI9843" i="8"/>
  <c r="BI9844" i="8"/>
  <c r="BI9845" i="8"/>
  <c r="BI9846" i="8"/>
  <c r="BI9847" i="8"/>
  <c r="BI9848" i="8"/>
  <c r="BI9849" i="8"/>
  <c r="BI9850" i="8"/>
  <c r="BI9851" i="8"/>
  <c r="BI9852" i="8"/>
  <c r="BI9853" i="8"/>
  <c r="BI9854" i="8"/>
  <c r="BI9855" i="8"/>
  <c r="BI9856" i="8"/>
  <c r="BI9857" i="8"/>
  <c r="BI9858" i="8"/>
  <c r="BI9859" i="8"/>
  <c r="BI9860" i="8"/>
  <c r="BI9861" i="8"/>
  <c r="BI9862" i="8"/>
  <c r="BI9863" i="8"/>
  <c r="BI9864" i="8"/>
  <c r="BI9865" i="8"/>
  <c r="BI9866" i="8"/>
  <c r="BI9867" i="8"/>
  <c r="BI9868" i="8"/>
  <c r="BI9869" i="8"/>
  <c r="BI9870" i="8"/>
  <c r="BI9871" i="8"/>
  <c r="BI9872" i="8"/>
  <c r="BI9873" i="8"/>
  <c r="BI9874" i="8"/>
  <c r="BI9875" i="8"/>
  <c r="BI9876" i="8"/>
  <c r="BI9877" i="8"/>
  <c r="BI9878" i="8"/>
  <c r="BI9879" i="8"/>
  <c r="BI9880" i="8"/>
  <c r="BI9881" i="8"/>
  <c r="BI9882" i="8"/>
  <c r="BI9883" i="8"/>
  <c r="BI9884" i="8"/>
  <c r="BI9885" i="8"/>
  <c r="BI9886" i="8"/>
  <c r="BI9887" i="8"/>
  <c r="BI9888" i="8"/>
  <c r="BI9889" i="8"/>
  <c r="BI9890" i="8"/>
  <c r="BI9891" i="8"/>
  <c r="BI9892" i="8"/>
  <c r="BI9893" i="8"/>
  <c r="BI9894" i="8"/>
  <c r="BI9895" i="8"/>
  <c r="BI9896" i="8"/>
  <c r="BI9897" i="8"/>
  <c r="BI9898" i="8"/>
  <c r="BI9899" i="8"/>
  <c r="BI9900" i="8"/>
  <c r="BI9901" i="8"/>
  <c r="BI9902" i="8"/>
  <c r="BI9903" i="8"/>
  <c r="BI9904" i="8"/>
  <c r="BI9905" i="8"/>
  <c r="BI9906" i="8"/>
  <c r="BI9907" i="8"/>
  <c r="BI9908" i="8"/>
  <c r="BI9909" i="8"/>
  <c r="BI9910" i="8"/>
  <c r="BI9911" i="8"/>
  <c r="BI9912" i="8"/>
  <c r="BI9913" i="8"/>
  <c r="BI9914" i="8"/>
  <c r="BI9915" i="8"/>
  <c r="BI9916" i="8"/>
  <c r="BI9917" i="8"/>
  <c r="BI9918" i="8"/>
  <c r="BI9919" i="8"/>
  <c r="BI9920" i="8"/>
  <c r="BI9921" i="8"/>
  <c r="BI9922" i="8"/>
  <c r="BI9923" i="8"/>
  <c r="BI9924" i="8"/>
  <c r="BI9925" i="8"/>
  <c r="BI9926" i="8"/>
  <c r="BI9927" i="8"/>
  <c r="BI9928" i="8"/>
  <c r="BI9929" i="8"/>
  <c r="BI9930" i="8"/>
  <c r="BI9931" i="8"/>
  <c r="BI9932" i="8"/>
  <c r="BI9933" i="8"/>
  <c r="BI9934" i="8"/>
  <c r="BI9935" i="8"/>
  <c r="BI9936" i="8"/>
  <c r="BI9937" i="8"/>
  <c r="BI9938" i="8"/>
  <c r="BI9939" i="8"/>
  <c r="BI9940" i="8"/>
  <c r="BI9941" i="8"/>
  <c r="BI9942" i="8"/>
  <c r="BI9943" i="8"/>
  <c r="BI9944" i="8"/>
  <c r="BI9945" i="8"/>
  <c r="BI9946" i="8"/>
  <c r="BI9947" i="8"/>
  <c r="BI9948" i="8"/>
  <c r="BI9949" i="8"/>
  <c r="BI9950" i="8"/>
  <c r="BI9951" i="8"/>
  <c r="BI9952" i="8"/>
  <c r="BI9953" i="8"/>
  <c r="BI9954" i="8"/>
  <c r="BI9955" i="8"/>
  <c r="BI9956" i="8"/>
  <c r="BI9957" i="8"/>
  <c r="BI9958" i="8"/>
  <c r="BI9959" i="8"/>
  <c r="BI9960" i="8"/>
  <c r="BI9961" i="8"/>
  <c r="BI9962" i="8"/>
  <c r="BI9963" i="8"/>
  <c r="BI9964" i="8"/>
  <c r="BI9965" i="8"/>
  <c r="BI9966" i="8"/>
  <c r="BI9967" i="8"/>
  <c r="BI9968" i="8"/>
  <c r="BI9969" i="8"/>
  <c r="BI9970" i="8"/>
  <c r="BI9971" i="8"/>
  <c r="BI9972" i="8"/>
  <c r="BI9973" i="8"/>
  <c r="BI9974" i="8"/>
  <c r="BI9975" i="8"/>
  <c r="BI9976" i="8"/>
  <c r="BI9977" i="8"/>
  <c r="BI9978" i="8"/>
  <c r="BI9979" i="8"/>
  <c r="BI9980" i="8"/>
  <c r="BI9981" i="8"/>
  <c r="BI9982" i="8"/>
  <c r="BI9983" i="8"/>
  <c r="BI9984" i="8"/>
  <c r="BI9985" i="8"/>
  <c r="BI9986" i="8"/>
  <c r="BI9987" i="8"/>
  <c r="BI9988" i="8"/>
  <c r="BI9989" i="8"/>
  <c r="BI9990" i="8"/>
  <c r="BI9991" i="8"/>
  <c r="BI9992" i="8"/>
  <c r="BI9993" i="8"/>
  <c r="BI9994" i="8"/>
  <c r="BI9995" i="8"/>
  <c r="BI9996" i="8"/>
  <c r="BI9997" i="8"/>
  <c r="BI9998" i="8"/>
  <c r="BI9999" i="8"/>
  <c r="BI10000" i="8"/>
  <c r="BI10001" i="8"/>
  <c r="BI10002" i="8"/>
  <c r="BI10003" i="8"/>
  <c r="BI10004" i="8"/>
  <c r="BI10005" i="8"/>
  <c r="BI10006" i="8"/>
  <c r="BI10007" i="8"/>
  <c r="BI10008" i="8"/>
  <c r="BI10009" i="8"/>
  <c r="BI10010" i="8"/>
  <c r="BI10011" i="8"/>
  <c r="BI10012" i="8"/>
  <c r="BI10013" i="8"/>
  <c r="BI10014" i="8"/>
  <c r="BI10015" i="8"/>
  <c r="BI10016" i="8"/>
  <c r="BI10017" i="8"/>
  <c r="BI10018" i="8"/>
  <c r="BI10019" i="8"/>
  <c r="BI10020" i="8"/>
  <c r="BI10021" i="8"/>
  <c r="BI10022" i="8"/>
  <c r="BI10023" i="8"/>
  <c r="BI10024" i="8"/>
  <c r="BI10025" i="8"/>
  <c r="BI10026" i="8"/>
  <c r="BI10027" i="8"/>
  <c r="BI10028" i="8"/>
  <c r="BI10029" i="8"/>
  <c r="BI10030" i="8"/>
  <c r="BI10031" i="8"/>
  <c r="BI10032" i="8"/>
  <c r="BI10033" i="8"/>
  <c r="BI10034" i="8"/>
  <c r="BI10035" i="8"/>
  <c r="BI10036" i="8"/>
  <c r="BI10037" i="8"/>
  <c r="BI10038" i="8"/>
  <c r="BI10039" i="8"/>
  <c r="BI10040" i="8"/>
  <c r="BI10041" i="8"/>
  <c r="BI10042" i="8"/>
  <c r="BI10043" i="8"/>
  <c r="BI10044" i="8"/>
  <c r="BI10045" i="8"/>
  <c r="BI10046" i="8"/>
  <c r="BI10047" i="8"/>
  <c r="BI10048" i="8"/>
  <c r="BI10049" i="8"/>
  <c r="BI10050" i="8"/>
  <c r="BI10051" i="8"/>
  <c r="BI10052" i="8"/>
  <c r="BI10053" i="8"/>
  <c r="BI10054" i="8"/>
  <c r="BI10055" i="8"/>
  <c r="BI10056" i="8"/>
  <c r="BI10057" i="8"/>
  <c r="BI10058" i="8"/>
  <c r="BI10059" i="8"/>
  <c r="BI10060" i="8"/>
  <c r="BI10061" i="8"/>
  <c r="BI10062" i="8"/>
  <c r="BI10063" i="8"/>
  <c r="BI10064" i="8"/>
  <c r="BI10065" i="8"/>
  <c r="BI10066" i="8"/>
  <c r="BI10067" i="8"/>
  <c r="BI10068" i="8"/>
  <c r="BI10069" i="8"/>
  <c r="BI10070" i="8"/>
  <c r="BI10071" i="8"/>
  <c r="BI10072" i="8"/>
  <c r="BI10073" i="8"/>
  <c r="BI10074" i="8"/>
  <c r="BI10075" i="8"/>
  <c r="BI10076" i="8"/>
  <c r="BI10077" i="8"/>
  <c r="BI10078" i="8"/>
  <c r="BI10079" i="8"/>
  <c r="BI10080" i="8"/>
  <c r="BI10081" i="8"/>
  <c r="BI10082" i="8"/>
  <c r="BI10083" i="8"/>
  <c r="BI10084" i="8"/>
  <c r="BI10085" i="8"/>
  <c r="BI10086" i="8"/>
  <c r="BI10087" i="8"/>
  <c r="BI10088" i="8"/>
  <c r="BI10089" i="8"/>
  <c r="BI10090" i="8"/>
  <c r="BI10091" i="8"/>
  <c r="BI10092" i="8"/>
  <c r="BI10093" i="8"/>
  <c r="BI10094" i="8"/>
  <c r="BI10095" i="8"/>
  <c r="BI10096" i="8"/>
  <c r="BI10097" i="8"/>
  <c r="BI10098" i="8"/>
  <c r="BI10099" i="8"/>
  <c r="BI10100" i="8"/>
  <c r="BI10101" i="8"/>
  <c r="BI10102" i="8"/>
  <c r="BI10103" i="8"/>
  <c r="BI10104" i="8"/>
  <c r="BI10105" i="8"/>
  <c r="BI10106" i="8"/>
  <c r="BI10107" i="8"/>
  <c r="BI10108" i="8"/>
  <c r="BI10109" i="8"/>
  <c r="BI10110" i="8"/>
  <c r="BI10111" i="8"/>
  <c r="BI10112" i="8"/>
  <c r="BI10113" i="8"/>
  <c r="BI10114" i="8"/>
  <c r="BI10115" i="8"/>
  <c r="BI10116" i="8"/>
  <c r="BI10117" i="8"/>
  <c r="BI10118" i="8"/>
  <c r="BI10119" i="8"/>
  <c r="BI10120" i="8"/>
  <c r="BI10121" i="8"/>
  <c r="BI10122" i="8"/>
  <c r="BI10123" i="8"/>
  <c r="BI10124" i="8"/>
  <c r="BI10125" i="8"/>
  <c r="BI10126" i="8"/>
  <c r="BI10127" i="8"/>
  <c r="BI10128" i="8"/>
  <c r="BI10129" i="8"/>
  <c r="BI10130" i="8"/>
  <c r="BI10131" i="8"/>
  <c r="BI10132" i="8"/>
  <c r="BI10133" i="8"/>
  <c r="BI10134" i="8"/>
  <c r="BI10135" i="8"/>
  <c r="BI10136" i="8"/>
  <c r="BI10137" i="8"/>
  <c r="BI10138" i="8"/>
  <c r="BI10139" i="8"/>
  <c r="BI10140" i="8"/>
  <c r="BI10141" i="8"/>
  <c r="BI10142" i="8"/>
  <c r="BI10143" i="8"/>
  <c r="BI10144" i="8"/>
  <c r="BI10145" i="8"/>
  <c r="BI10146" i="8"/>
  <c r="BI10147" i="8"/>
  <c r="BI10148" i="8"/>
  <c r="BI10149" i="8"/>
  <c r="BI10150" i="8"/>
  <c r="BI10151" i="8"/>
  <c r="BI10152" i="8"/>
  <c r="BI10153" i="8"/>
  <c r="BI10154" i="8"/>
  <c r="BI10155" i="8"/>
  <c r="BI10156" i="8"/>
  <c r="BI10157" i="8"/>
  <c r="BI10158" i="8"/>
  <c r="BI10159" i="8"/>
  <c r="BI10160" i="8"/>
  <c r="BI10161" i="8"/>
  <c r="BI10162" i="8"/>
  <c r="BI10163" i="8"/>
  <c r="BI10164" i="8"/>
  <c r="BI10165" i="8"/>
  <c r="BI10166" i="8"/>
  <c r="BI10167" i="8"/>
  <c r="BI10168" i="8"/>
  <c r="BI10169" i="8"/>
  <c r="BI10170" i="8"/>
  <c r="BI10171" i="8"/>
  <c r="BI10172" i="8"/>
  <c r="BI10173" i="8"/>
  <c r="BI10174" i="8"/>
  <c r="BI10175" i="8"/>
  <c r="BI10176" i="8"/>
  <c r="BI10177" i="8"/>
  <c r="BI10178" i="8"/>
  <c r="BI10179" i="8"/>
  <c r="BI10180" i="8"/>
  <c r="BI10181" i="8"/>
  <c r="BI10182" i="8"/>
  <c r="BI10183" i="8"/>
  <c r="BI10184" i="8"/>
  <c r="BI10185" i="8"/>
  <c r="BI10186" i="8"/>
  <c r="BI10187" i="8"/>
  <c r="BI10188" i="8"/>
  <c r="BI10189" i="8"/>
  <c r="BI10190" i="8"/>
  <c r="BI10191" i="8"/>
  <c r="BI10192" i="8"/>
  <c r="BI10193" i="8"/>
  <c r="BI10194" i="8"/>
  <c r="BI10195" i="8"/>
  <c r="BI10196" i="8"/>
  <c r="BI10197" i="8"/>
  <c r="BI10198" i="8"/>
  <c r="BI10199" i="8"/>
  <c r="BI10200" i="8"/>
  <c r="BI10201" i="8"/>
  <c r="BI10202" i="8"/>
  <c r="BI10203" i="8"/>
  <c r="BI10204" i="8"/>
  <c r="BI10205" i="8"/>
  <c r="BI10206" i="8"/>
  <c r="BI10207" i="8"/>
  <c r="BI10208" i="8"/>
  <c r="BI10209" i="8"/>
  <c r="BI10210" i="8"/>
  <c r="BI10211" i="8"/>
  <c r="BI10212" i="8"/>
  <c r="BI10213" i="8"/>
  <c r="BI10214" i="8"/>
  <c r="BI10215" i="8"/>
  <c r="BI10216" i="8"/>
  <c r="BI10217" i="8"/>
  <c r="BI10218" i="8"/>
  <c r="BI10219" i="8"/>
  <c r="BI10220" i="8"/>
  <c r="BI10221" i="8"/>
  <c r="BI10222" i="8"/>
  <c r="BI10223" i="8"/>
  <c r="BI10224" i="8"/>
  <c r="BI10225" i="8"/>
  <c r="BI10226" i="8"/>
  <c r="BI10227" i="8"/>
  <c r="BI10228" i="8"/>
  <c r="BI10229" i="8"/>
  <c r="BI10230" i="8"/>
  <c r="BI10231" i="8"/>
  <c r="BI10232" i="8"/>
  <c r="BI10233" i="8"/>
  <c r="BI10234" i="8"/>
  <c r="BI10235" i="8"/>
  <c r="BI10236" i="8"/>
  <c r="BI10237" i="8"/>
  <c r="BI10238" i="8"/>
  <c r="BI10239" i="8"/>
  <c r="BI10240" i="8"/>
  <c r="BI10241" i="8"/>
  <c r="BI10242" i="8"/>
  <c r="BI10243" i="8"/>
  <c r="BI10244" i="8"/>
  <c r="BI10245" i="8"/>
  <c r="BI10246" i="8"/>
  <c r="BI10247" i="8"/>
  <c r="BI10248" i="8"/>
  <c r="BI10249" i="8"/>
  <c r="BI10250" i="8"/>
  <c r="BI10251" i="8"/>
  <c r="BI10252" i="8"/>
  <c r="BI10253" i="8"/>
  <c r="BI10254" i="8"/>
  <c r="BI10255" i="8"/>
  <c r="BI10256" i="8"/>
  <c r="BI10257" i="8"/>
  <c r="BI10258" i="8"/>
  <c r="BI10259" i="8"/>
  <c r="BI10260" i="8"/>
  <c r="BI10261" i="8"/>
  <c r="BI10262" i="8"/>
  <c r="BI10263" i="8"/>
  <c r="BI10264" i="8"/>
  <c r="BI10265" i="8"/>
  <c r="BI10266" i="8"/>
  <c r="BI10267" i="8"/>
  <c r="BI10268" i="8"/>
  <c r="BI10269" i="8"/>
  <c r="BI10270" i="8"/>
  <c r="BI10271" i="8"/>
  <c r="BI10272" i="8"/>
  <c r="BI10273" i="8"/>
  <c r="BI10274" i="8"/>
  <c r="BI10275" i="8"/>
  <c r="BI10276" i="8"/>
  <c r="BI10277" i="8"/>
  <c r="BI10278" i="8"/>
  <c r="BI10279" i="8"/>
  <c r="BI10280" i="8"/>
  <c r="BI10281" i="8"/>
  <c r="BI10282" i="8"/>
  <c r="BI10283" i="8"/>
  <c r="BI10284" i="8"/>
  <c r="BI10285" i="8"/>
  <c r="BI10286" i="8"/>
  <c r="BI10287" i="8"/>
  <c r="BI10288" i="8"/>
  <c r="BI10289" i="8"/>
  <c r="BI10290" i="8"/>
  <c r="BI10291" i="8"/>
  <c r="BI10292" i="8"/>
  <c r="BI10293" i="8"/>
  <c r="BI10294" i="8"/>
  <c r="BI10295" i="8"/>
  <c r="BI10296" i="8"/>
  <c r="BI10297" i="8"/>
  <c r="BI10298" i="8"/>
  <c r="BI10299" i="8"/>
  <c r="BI10300" i="8"/>
  <c r="BI10301" i="8"/>
  <c r="BI10302" i="8"/>
  <c r="BI10303" i="8"/>
  <c r="BI10304" i="8"/>
  <c r="BI10305" i="8"/>
  <c r="BI10306" i="8"/>
  <c r="BI10307" i="8"/>
  <c r="BI10308" i="8"/>
  <c r="BI10309" i="8"/>
  <c r="BI10310" i="8"/>
  <c r="BI10311" i="8"/>
  <c r="BI10312" i="8"/>
  <c r="BI10313" i="8"/>
  <c r="BI10314" i="8"/>
  <c r="BI10315" i="8"/>
  <c r="BI10316" i="8"/>
  <c r="BI10317" i="8"/>
  <c r="BI10318" i="8"/>
  <c r="BI10319" i="8"/>
  <c r="BI10320" i="8"/>
  <c r="BI10321" i="8"/>
  <c r="BI10322" i="8"/>
  <c r="BI10323" i="8"/>
  <c r="BI10324" i="8"/>
  <c r="BI10325" i="8"/>
  <c r="BI10326" i="8"/>
  <c r="BI10327" i="8"/>
  <c r="BI10328" i="8"/>
  <c r="BI10329" i="8"/>
  <c r="BI10330" i="8"/>
  <c r="BI10331" i="8"/>
  <c r="BI10332" i="8"/>
  <c r="BI10333" i="8"/>
  <c r="BI10334" i="8"/>
  <c r="BI10335" i="8"/>
  <c r="BI10336" i="8"/>
  <c r="BI10337" i="8"/>
  <c r="BI10338" i="8"/>
  <c r="BI10339" i="8"/>
  <c r="BI10340" i="8"/>
  <c r="BI10341" i="8"/>
  <c r="BI10342" i="8"/>
  <c r="BI10343" i="8"/>
  <c r="BI10344" i="8"/>
  <c r="BI10345" i="8"/>
  <c r="BI10346" i="8"/>
  <c r="BI10347" i="8"/>
  <c r="BI10348" i="8"/>
  <c r="BI10349" i="8"/>
  <c r="BI10350" i="8"/>
  <c r="BI10351" i="8"/>
  <c r="BI10352" i="8"/>
  <c r="BI10353" i="8"/>
  <c r="BI10354" i="8"/>
  <c r="BI10355" i="8"/>
  <c r="BI10356" i="8"/>
  <c r="BI10357" i="8"/>
  <c r="BI10358" i="8"/>
  <c r="BI10359" i="8"/>
  <c r="BI10360" i="8"/>
  <c r="BI10361" i="8"/>
  <c r="BI10362" i="8"/>
  <c r="BI10363" i="8"/>
  <c r="BI10364" i="8"/>
  <c r="BI10365" i="8"/>
  <c r="BI10366" i="8"/>
  <c r="BI10367" i="8"/>
  <c r="BI10368" i="8"/>
  <c r="BI10369" i="8"/>
  <c r="BI10370" i="8"/>
  <c r="BI10371" i="8"/>
  <c r="BI10372" i="8"/>
  <c r="BI10373" i="8"/>
  <c r="BI10374" i="8"/>
  <c r="BI10375" i="8"/>
  <c r="BI10376" i="8"/>
  <c r="BI10377" i="8"/>
  <c r="BI10378" i="8"/>
  <c r="BI10379" i="8"/>
  <c r="BI10380" i="8"/>
  <c r="BI10381" i="8"/>
  <c r="BI10382" i="8"/>
  <c r="BI10383" i="8"/>
  <c r="BI10384" i="8"/>
  <c r="BI10385" i="8"/>
  <c r="BI10386" i="8"/>
  <c r="BI10387" i="8"/>
  <c r="BI10388" i="8"/>
  <c r="BI10389" i="8"/>
  <c r="BI10390" i="8"/>
  <c r="BI10391" i="8"/>
  <c r="BI10392" i="8"/>
  <c r="BI10393" i="8"/>
  <c r="BI10394" i="8"/>
  <c r="BI10395" i="8"/>
  <c r="BI10396" i="8"/>
  <c r="BI10397" i="8"/>
  <c r="BI10398" i="8"/>
  <c r="BI10399" i="8"/>
  <c r="BI10400" i="8"/>
  <c r="BI10401" i="8"/>
  <c r="BI10402" i="8"/>
  <c r="BI10403" i="8"/>
  <c r="BI10404" i="8"/>
  <c r="BI10405" i="8"/>
  <c r="BI10406" i="8"/>
  <c r="BI10407" i="8"/>
  <c r="BI10408" i="8"/>
  <c r="BI10409" i="8"/>
  <c r="BI10410" i="8"/>
  <c r="BI10411" i="8"/>
  <c r="BI10412" i="8"/>
  <c r="BI10413" i="8"/>
  <c r="BI10414" i="8"/>
  <c r="BI10415" i="8"/>
  <c r="BI10416" i="8"/>
  <c r="BI10417" i="8"/>
  <c r="BI10418" i="8"/>
  <c r="BI10419" i="8"/>
  <c r="BI10420" i="8"/>
  <c r="BI10421" i="8"/>
  <c r="BI10422" i="8"/>
  <c r="BI10423" i="8"/>
  <c r="BI10424" i="8"/>
  <c r="BI10425" i="8"/>
  <c r="BI10426" i="8"/>
  <c r="BI10427" i="8"/>
  <c r="BI10428" i="8"/>
  <c r="BI10429" i="8"/>
  <c r="BI10430" i="8"/>
  <c r="BI10431" i="8"/>
  <c r="BI10432" i="8"/>
  <c r="BI10433" i="8"/>
  <c r="BI10434" i="8"/>
  <c r="BI10435" i="8"/>
  <c r="BI10436" i="8"/>
  <c r="BI10437" i="8"/>
  <c r="BI10438" i="8"/>
  <c r="BI10439" i="8"/>
  <c r="BI10440" i="8"/>
  <c r="BI10441" i="8"/>
  <c r="BI10442" i="8"/>
  <c r="BI10443" i="8"/>
  <c r="BI10444" i="8"/>
  <c r="BI10445" i="8"/>
  <c r="BI10446" i="8"/>
  <c r="BI10447" i="8"/>
  <c r="BI10448" i="8"/>
  <c r="BI10449" i="8"/>
  <c r="BI10450" i="8"/>
  <c r="BI10451" i="8"/>
  <c r="BI10452" i="8"/>
  <c r="BI10453" i="8"/>
  <c r="BI10454" i="8"/>
  <c r="BI10455" i="8"/>
  <c r="BI10456" i="8"/>
  <c r="BI10457" i="8"/>
  <c r="BI10458" i="8"/>
  <c r="BI10459" i="8"/>
  <c r="BI10460" i="8"/>
  <c r="BI10461" i="8"/>
  <c r="BI10462" i="8"/>
  <c r="BI10463" i="8"/>
  <c r="BI10464" i="8"/>
  <c r="BI10465" i="8"/>
  <c r="BI10466" i="8"/>
  <c r="BI10467" i="8"/>
  <c r="BI10468" i="8"/>
  <c r="BI10469" i="8"/>
  <c r="BI10470" i="8"/>
  <c r="BI10471" i="8"/>
  <c r="BI10472" i="8"/>
  <c r="BI10473" i="8"/>
  <c r="BI10474" i="8"/>
  <c r="BI10475" i="8"/>
  <c r="BI10476" i="8"/>
  <c r="BI10477" i="8"/>
  <c r="BI10478" i="8"/>
  <c r="BI10479" i="8"/>
  <c r="BI10480" i="8"/>
  <c r="BI10481" i="8"/>
  <c r="BI10482" i="8"/>
  <c r="BI10483" i="8"/>
  <c r="BI10484" i="8"/>
  <c r="BI10485" i="8"/>
  <c r="BI10486" i="8"/>
  <c r="BI10487" i="8"/>
  <c r="BI10488" i="8"/>
  <c r="BI10489" i="8"/>
  <c r="BI10490" i="8"/>
  <c r="BI10491" i="8"/>
  <c r="BI10492" i="8"/>
  <c r="BI10493" i="8"/>
  <c r="BI10494" i="8"/>
  <c r="BI10495" i="8"/>
  <c r="BI10496" i="8"/>
  <c r="BI10497" i="8"/>
  <c r="BI10498" i="8"/>
  <c r="BI10499" i="8"/>
  <c r="BI10500" i="8"/>
  <c r="BI10501" i="8"/>
  <c r="BI10502" i="8"/>
  <c r="BI10503" i="8"/>
  <c r="BI10504" i="8"/>
  <c r="BI10505" i="8"/>
  <c r="BI10506" i="8"/>
  <c r="BI10507" i="8"/>
  <c r="BI10508" i="8"/>
  <c r="BI10509" i="8"/>
  <c r="BI10510" i="8"/>
  <c r="BI10511" i="8"/>
  <c r="BI10512" i="8"/>
  <c r="BI10513" i="8"/>
  <c r="BI10514" i="8"/>
  <c r="BI10515" i="8"/>
  <c r="BI10516" i="8"/>
  <c r="BI10517" i="8"/>
  <c r="BI10518" i="8"/>
  <c r="BI10519" i="8"/>
  <c r="BI10520" i="8"/>
  <c r="BI10521" i="8"/>
  <c r="BI10522" i="8"/>
  <c r="BI10523" i="8"/>
  <c r="BI10524" i="8"/>
  <c r="BI10525" i="8"/>
  <c r="BI10526" i="8"/>
  <c r="BI10527" i="8"/>
  <c r="BI10528" i="8"/>
  <c r="BI10529" i="8"/>
  <c r="BI10530" i="8"/>
  <c r="BI10531" i="8"/>
  <c r="BI10532" i="8"/>
  <c r="BI10533" i="8"/>
  <c r="BI10534" i="8"/>
  <c r="BI10535" i="8"/>
  <c r="BI10536" i="8"/>
  <c r="BI10537" i="8"/>
  <c r="BI10538" i="8"/>
  <c r="BI10539" i="8"/>
  <c r="BI10540" i="8"/>
  <c r="BI10541" i="8"/>
  <c r="BI10542" i="8"/>
  <c r="BI10543" i="8"/>
  <c r="BI10544" i="8"/>
  <c r="BI10545" i="8"/>
  <c r="BI10546" i="8"/>
  <c r="BI10547" i="8"/>
  <c r="BI10548" i="8"/>
  <c r="BI10549" i="8"/>
  <c r="BI10550" i="8"/>
  <c r="BI10551" i="8"/>
  <c r="BI10552" i="8"/>
  <c r="BI10553" i="8"/>
  <c r="BI10554" i="8"/>
  <c r="BI10555" i="8"/>
  <c r="BI10556" i="8"/>
  <c r="BI10557" i="8"/>
  <c r="BI10558" i="8"/>
  <c r="BI10559" i="8"/>
  <c r="BI10560" i="8"/>
  <c r="BI10561" i="8"/>
  <c r="BI10562" i="8"/>
  <c r="BI10563" i="8"/>
  <c r="BI10564" i="8"/>
  <c r="BI10565" i="8"/>
  <c r="BI10566" i="8"/>
  <c r="BI10567" i="8"/>
  <c r="BI10568" i="8"/>
  <c r="BI10569" i="8"/>
  <c r="BI10570" i="8"/>
  <c r="BI10571" i="8"/>
  <c r="BI10572" i="8"/>
  <c r="BI10573" i="8"/>
  <c r="BI10574" i="8"/>
  <c r="BI10575" i="8"/>
  <c r="BI10576" i="8"/>
  <c r="BI10577" i="8"/>
  <c r="BI10578" i="8"/>
  <c r="BI10579" i="8"/>
  <c r="BI10580" i="8"/>
  <c r="BI10581" i="8"/>
  <c r="BI10582" i="8"/>
  <c r="BI10583" i="8"/>
  <c r="BI10584" i="8"/>
  <c r="BI10585" i="8"/>
  <c r="BI10586" i="8"/>
  <c r="BI10587" i="8"/>
  <c r="BI10588" i="8"/>
  <c r="BI10589" i="8"/>
  <c r="BI10590" i="8"/>
  <c r="BI10591" i="8"/>
  <c r="BI10592" i="8"/>
  <c r="BI10593" i="8"/>
  <c r="BI10594" i="8"/>
  <c r="BI10595" i="8"/>
  <c r="BI10596" i="8"/>
  <c r="BI10597" i="8"/>
  <c r="BI10598" i="8"/>
  <c r="BI10599" i="8"/>
  <c r="BI10600" i="8"/>
  <c r="BI10601" i="8"/>
  <c r="BI10602" i="8"/>
  <c r="BI10603" i="8"/>
  <c r="BI10604" i="8"/>
  <c r="BI10605" i="8"/>
  <c r="BI10606" i="8"/>
  <c r="BI10607" i="8"/>
  <c r="BI10608" i="8"/>
  <c r="BI10609" i="8"/>
  <c r="BI10610" i="8"/>
  <c r="BI10611" i="8"/>
  <c r="BI10612" i="8"/>
  <c r="BI10613" i="8"/>
  <c r="BI10614" i="8"/>
  <c r="BI10615" i="8"/>
  <c r="BI10616" i="8"/>
  <c r="BI10617" i="8"/>
  <c r="BI10618" i="8"/>
  <c r="BI10619" i="8"/>
  <c r="BI10620" i="8"/>
  <c r="BI10621" i="8"/>
  <c r="BI10622" i="8"/>
  <c r="BI10623" i="8"/>
  <c r="BI10624" i="8"/>
  <c r="BI10625" i="8"/>
  <c r="BI10626" i="8"/>
  <c r="BI10627" i="8"/>
  <c r="BI10628" i="8"/>
  <c r="BI10629" i="8"/>
  <c r="BI10630" i="8"/>
  <c r="BI10631" i="8"/>
  <c r="BI10632" i="8"/>
  <c r="BI10633" i="8"/>
  <c r="BI10634" i="8"/>
  <c r="BI10635" i="8"/>
  <c r="BI10636" i="8"/>
  <c r="BI10637" i="8"/>
  <c r="BI10638" i="8"/>
  <c r="BI10639" i="8"/>
  <c r="BI10640" i="8"/>
  <c r="BI10641" i="8"/>
  <c r="BI10642" i="8"/>
  <c r="BI10643" i="8"/>
  <c r="BI10644" i="8"/>
  <c r="BI10645" i="8"/>
  <c r="BI10646" i="8"/>
  <c r="BI10647" i="8"/>
  <c r="BI10648" i="8"/>
  <c r="BI10649" i="8"/>
  <c r="BI10650" i="8"/>
  <c r="BI10651" i="8"/>
  <c r="BI10652" i="8"/>
  <c r="BI10653" i="8"/>
  <c r="BI10654" i="8"/>
  <c r="BI10655" i="8"/>
  <c r="BI10656" i="8"/>
  <c r="BI10657" i="8"/>
  <c r="BI10658" i="8"/>
  <c r="BI10659" i="8"/>
  <c r="BI10660" i="8"/>
  <c r="BI10661" i="8"/>
  <c r="BI10662" i="8"/>
  <c r="BI10663" i="8"/>
  <c r="BI10664" i="8"/>
  <c r="BI10665" i="8"/>
  <c r="BI10666" i="8"/>
  <c r="BI10667" i="8"/>
  <c r="BI10668" i="8"/>
  <c r="BI10669" i="8"/>
  <c r="BI10670" i="8"/>
  <c r="BI10671" i="8"/>
  <c r="BI10672" i="8"/>
  <c r="BI10673" i="8"/>
  <c r="BI10674" i="8"/>
  <c r="BI10675" i="8"/>
  <c r="BI10676" i="8"/>
  <c r="BI10677" i="8"/>
  <c r="BI10678" i="8"/>
  <c r="BI10679" i="8"/>
  <c r="BI10680" i="8"/>
  <c r="BI10681" i="8"/>
  <c r="BI10682" i="8"/>
  <c r="BI10683" i="8"/>
  <c r="BI10684" i="8"/>
  <c r="BI10685" i="8"/>
  <c r="BI10686" i="8"/>
  <c r="BI10687" i="8"/>
  <c r="BI10688" i="8"/>
  <c r="BI10689" i="8"/>
  <c r="BI10690" i="8"/>
  <c r="BI10691" i="8"/>
  <c r="BI10692" i="8"/>
  <c r="BI10693" i="8"/>
  <c r="BI10694" i="8"/>
  <c r="BI10695" i="8"/>
  <c r="BI10696" i="8"/>
  <c r="BI10697" i="8"/>
  <c r="BI10698" i="8"/>
  <c r="BI10699" i="8"/>
  <c r="BI10700" i="8"/>
  <c r="BI10701" i="8"/>
  <c r="BI10702" i="8"/>
  <c r="BI10703" i="8"/>
  <c r="BI10704" i="8"/>
  <c r="BI10705" i="8"/>
  <c r="BI10706" i="8"/>
  <c r="BI10707" i="8"/>
  <c r="BI10708" i="8"/>
  <c r="BI10709" i="8"/>
  <c r="BI10710" i="8"/>
  <c r="BI10711" i="8"/>
  <c r="BI10712" i="8"/>
  <c r="BI10713" i="8"/>
  <c r="BI10714" i="8"/>
  <c r="BI10715" i="8"/>
  <c r="BI10716" i="8"/>
  <c r="BI10717" i="8"/>
  <c r="BI10718" i="8"/>
  <c r="BI10719" i="8"/>
  <c r="BI10720" i="8"/>
  <c r="BI10721" i="8"/>
  <c r="BI10722" i="8"/>
  <c r="BI10723" i="8"/>
  <c r="BI10724" i="8"/>
  <c r="BI10725" i="8"/>
  <c r="BI10726" i="8"/>
  <c r="BI10727" i="8"/>
  <c r="BI10728" i="8"/>
  <c r="BI10729" i="8"/>
  <c r="BI10730" i="8"/>
  <c r="BI10731" i="8"/>
  <c r="BI10732" i="8"/>
  <c r="BI10733" i="8"/>
  <c r="BI10734" i="8"/>
  <c r="BI10735" i="8"/>
  <c r="BI10736" i="8"/>
  <c r="BI10737" i="8"/>
  <c r="BI10738" i="8"/>
  <c r="BI10739" i="8"/>
  <c r="BI10740" i="8"/>
  <c r="BI10741" i="8"/>
  <c r="BI10742" i="8"/>
  <c r="BI10743" i="8"/>
  <c r="BI10744" i="8"/>
  <c r="BI10745" i="8"/>
  <c r="BI10746" i="8"/>
  <c r="BI10747" i="8"/>
  <c r="BI10748" i="8"/>
  <c r="BI10749" i="8"/>
  <c r="BI10750" i="8"/>
  <c r="BI10751" i="8"/>
  <c r="BI10752" i="8"/>
  <c r="BI10753" i="8"/>
  <c r="BI10754" i="8"/>
  <c r="BI10755" i="8"/>
  <c r="BI10756" i="8"/>
  <c r="BI10757" i="8"/>
  <c r="BI10758" i="8"/>
  <c r="BI10759" i="8"/>
  <c r="BI10760" i="8"/>
  <c r="BI10761" i="8"/>
  <c r="BI10762" i="8"/>
  <c r="BI10763" i="8"/>
  <c r="BI10764" i="8"/>
  <c r="BI10765" i="8"/>
  <c r="BI10766" i="8"/>
  <c r="BI10767" i="8"/>
  <c r="BI10768" i="8"/>
  <c r="BI10769" i="8"/>
  <c r="BI10770" i="8"/>
  <c r="BI10771" i="8"/>
  <c r="BI10772" i="8"/>
  <c r="BI10773" i="8"/>
  <c r="BI10774" i="8"/>
  <c r="BI10775" i="8"/>
  <c r="BI10776" i="8"/>
  <c r="BI10777" i="8"/>
  <c r="BI10778" i="8"/>
  <c r="BI10779" i="8"/>
  <c r="BI10780" i="8"/>
  <c r="BI10781" i="8"/>
  <c r="BI10782" i="8"/>
  <c r="BI10783" i="8"/>
  <c r="BI10784" i="8"/>
  <c r="BI10785" i="8"/>
  <c r="BI10786" i="8"/>
  <c r="BI10787" i="8"/>
  <c r="BI10788" i="8"/>
  <c r="BI10789" i="8"/>
  <c r="BI10790" i="8"/>
  <c r="BI10791" i="8"/>
  <c r="BI10792" i="8"/>
  <c r="BI10793" i="8"/>
  <c r="BI10794" i="8"/>
  <c r="BI10795" i="8"/>
  <c r="BI10796" i="8"/>
  <c r="BI10797" i="8"/>
  <c r="BI10798" i="8"/>
  <c r="BI10799" i="8"/>
  <c r="BI10800" i="8"/>
  <c r="BI10801" i="8"/>
  <c r="BI10802" i="8"/>
  <c r="BI10803" i="8"/>
  <c r="BI10804" i="8"/>
  <c r="BI10805" i="8"/>
  <c r="BI10806" i="8"/>
  <c r="BI10807" i="8"/>
  <c r="BI10808" i="8"/>
  <c r="BI10809" i="8"/>
  <c r="BI10810" i="8"/>
  <c r="BI10811" i="8"/>
  <c r="BI10812" i="8"/>
  <c r="BI10813" i="8"/>
  <c r="BI10814" i="8"/>
  <c r="BI10815" i="8"/>
  <c r="BI10816" i="8"/>
  <c r="BI10817" i="8"/>
  <c r="BI10818" i="8"/>
  <c r="BI10819" i="8"/>
  <c r="BI10820" i="8"/>
  <c r="BI10821" i="8"/>
  <c r="BI10822" i="8"/>
  <c r="BI10823" i="8"/>
  <c r="BI10824" i="8"/>
  <c r="BI10825" i="8"/>
  <c r="BI10826" i="8"/>
  <c r="BI10827" i="8"/>
  <c r="BI10828" i="8"/>
  <c r="BI10829" i="8"/>
  <c r="BI10830" i="8"/>
  <c r="BI10831" i="8"/>
  <c r="BI10832" i="8"/>
  <c r="BI10833" i="8"/>
  <c r="BI10834" i="8"/>
  <c r="BI10835" i="8"/>
  <c r="BI10836" i="8"/>
  <c r="BI10837" i="8"/>
  <c r="BI10838" i="8"/>
  <c r="BI10839" i="8"/>
  <c r="BI10840" i="8"/>
  <c r="BI10841" i="8"/>
  <c r="BI10842" i="8"/>
  <c r="BI10843" i="8"/>
  <c r="BI10844" i="8"/>
  <c r="BI10845" i="8"/>
  <c r="BI10846" i="8"/>
  <c r="BI10847" i="8"/>
  <c r="BI10848" i="8"/>
  <c r="BI10849" i="8"/>
  <c r="BI10850" i="8"/>
  <c r="BI10851" i="8"/>
  <c r="BI10852" i="8"/>
  <c r="BI10853" i="8"/>
  <c r="BI10854" i="8"/>
  <c r="BI10855" i="8"/>
  <c r="BI10856" i="8"/>
  <c r="BI10857" i="8"/>
  <c r="BI10858" i="8"/>
  <c r="BI10859" i="8"/>
  <c r="BI10860" i="8"/>
  <c r="BI10861" i="8"/>
  <c r="BI10862" i="8"/>
  <c r="BI10863" i="8"/>
  <c r="BI10864" i="8"/>
  <c r="BI10865" i="8"/>
  <c r="BI10866" i="8"/>
  <c r="BI10867" i="8"/>
  <c r="BI10868" i="8"/>
  <c r="BI10869" i="8"/>
  <c r="BI10870" i="8"/>
  <c r="BI10871" i="8"/>
  <c r="BI10872" i="8"/>
  <c r="BI10873" i="8"/>
  <c r="BI10874" i="8"/>
  <c r="BI10875" i="8"/>
  <c r="BI10876" i="8"/>
  <c r="BI10877" i="8"/>
  <c r="BI10878" i="8"/>
  <c r="BI10879" i="8"/>
  <c r="BI10880" i="8"/>
  <c r="BI10881" i="8"/>
  <c r="BI10882" i="8"/>
  <c r="BI10883" i="8"/>
  <c r="BI10884" i="8"/>
  <c r="BI10885" i="8"/>
  <c r="BI10886" i="8"/>
  <c r="BI10887" i="8"/>
  <c r="BI10888" i="8"/>
  <c r="BI10889" i="8"/>
  <c r="BI10890" i="8"/>
  <c r="BI10891" i="8"/>
  <c r="BI10892" i="8"/>
  <c r="BI10893" i="8"/>
  <c r="BI10894" i="8"/>
  <c r="BI10895" i="8"/>
  <c r="BI10896" i="8"/>
  <c r="BI10897" i="8"/>
  <c r="BI10898" i="8"/>
  <c r="BI10899" i="8"/>
  <c r="BI10900" i="8"/>
  <c r="BI10901" i="8"/>
  <c r="BI10902" i="8"/>
  <c r="BI10903" i="8"/>
  <c r="BI10904" i="8"/>
  <c r="BI10905" i="8"/>
  <c r="BI10906" i="8"/>
  <c r="BI10907" i="8"/>
  <c r="BI10908" i="8"/>
  <c r="BI10909" i="8"/>
  <c r="BI10910" i="8"/>
  <c r="BI10911" i="8"/>
  <c r="BI10912" i="8"/>
  <c r="BI10913" i="8"/>
  <c r="BI10914" i="8"/>
  <c r="BI10915" i="8"/>
  <c r="BI10916" i="8"/>
  <c r="BI10917" i="8"/>
  <c r="BI10918" i="8"/>
  <c r="BI10919" i="8"/>
  <c r="BI10920" i="8"/>
  <c r="BI10921" i="8"/>
  <c r="BI10922" i="8"/>
  <c r="BI10923" i="8"/>
  <c r="BI10924" i="8"/>
  <c r="BI10925" i="8"/>
  <c r="BI10926" i="8"/>
  <c r="BI10927" i="8"/>
  <c r="BI10928" i="8"/>
  <c r="BI10929" i="8"/>
  <c r="BI10930" i="8"/>
  <c r="BI10931" i="8"/>
  <c r="BI10932" i="8"/>
  <c r="BI10933" i="8"/>
  <c r="BI10934" i="8"/>
  <c r="BI10935" i="8"/>
  <c r="BI10936" i="8"/>
  <c r="BI10937" i="8"/>
  <c r="BI10938" i="8"/>
  <c r="BI10939" i="8"/>
  <c r="BI10940" i="8"/>
  <c r="BI10941" i="8"/>
  <c r="BI10942" i="8"/>
  <c r="BI10943" i="8"/>
  <c r="BI10944" i="8"/>
  <c r="BI10945" i="8"/>
  <c r="BI10946" i="8"/>
  <c r="BI10947" i="8"/>
  <c r="BI10948" i="8"/>
  <c r="BI10949" i="8"/>
  <c r="BI10950" i="8"/>
  <c r="BI10951" i="8"/>
  <c r="BI10952" i="8"/>
  <c r="BI10953" i="8"/>
  <c r="BI10954" i="8"/>
  <c r="BI10955" i="8"/>
  <c r="BI10956" i="8"/>
  <c r="BI10957" i="8"/>
  <c r="BI10958" i="8"/>
  <c r="BI10959" i="8"/>
  <c r="BI10960" i="8"/>
  <c r="BI10961" i="8"/>
  <c r="BI10962" i="8"/>
  <c r="BI10963" i="8"/>
  <c r="BI10964" i="8"/>
  <c r="BI10965" i="8"/>
  <c r="BI10966" i="8"/>
  <c r="BI10967" i="8"/>
  <c r="BI10968" i="8"/>
  <c r="BI10969" i="8"/>
  <c r="BI10970" i="8"/>
  <c r="BI10971" i="8"/>
  <c r="BI10972" i="8"/>
  <c r="BI10973" i="8"/>
  <c r="BI10974" i="8"/>
  <c r="BI10975" i="8"/>
  <c r="BI10976" i="8"/>
  <c r="BI10977" i="8"/>
  <c r="BI10978" i="8"/>
  <c r="BI10979" i="8"/>
  <c r="BI10980" i="8"/>
  <c r="BI10981" i="8"/>
  <c r="BI10982" i="8"/>
  <c r="BI10983" i="8"/>
  <c r="BI10984" i="8"/>
  <c r="BI10985" i="8"/>
  <c r="BI10986" i="8"/>
  <c r="BI10987" i="8"/>
  <c r="BI10988" i="8"/>
  <c r="BI10989" i="8"/>
  <c r="BI10990" i="8"/>
  <c r="BI10991" i="8"/>
  <c r="BI10992" i="8"/>
  <c r="BI10993" i="8"/>
  <c r="BI10994" i="8"/>
  <c r="BI10995" i="8"/>
  <c r="BI10996" i="8"/>
  <c r="BI10997" i="8"/>
  <c r="BI10998" i="8"/>
  <c r="BI10999" i="8"/>
  <c r="BI11000" i="8"/>
  <c r="BI11001" i="8"/>
  <c r="BI11002" i="8"/>
  <c r="BI11003" i="8"/>
  <c r="BI11004" i="8"/>
  <c r="BI11005" i="8"/>
  <c r="BI11006" i="8"/>
  <c r="BI11007" i="8"/>
  <c r="BI11008" i="8"/>
  <c r="BI11009" i="8"/>
  <c r="BI11010" i="8"/>
  <c r="BI11011" i="8"/>
  <c r="BI11012" i="8"/>
  <c r="BI11013" i="8"/>
  <c r="BI11014" i="8"/>
  <c r="BI11015" i="8"/>
  <c r="BI11016" i="8"/>
  <c r="BI11017" i="8"/>
  <c r="BI11018" i="8"/>
  <c r="BI11019" i="8"/>
  <c r="BI11020" i="8"/>
  <c r="BI11021" i="8"/>
  <c r="BI11022" i="8"/>
  <c r="BI11023" i="8"/>
  <c r="BI11024" i="8"/>
  <c r="BI11025" i="8"/>
  <c r="BI11026" i="8"/>
  <c r="BI11027" i="8"/>
  <c r="BI11028" i="8"/>
  <c r="BI11029" i="8"/>
  <c r="BI11030" i="8"/>
  <c r="BI11031" i="8"/>
  <c r="BI11032" i="8"/>
  <c r="BI11033" i="8"/>
  <c r="BI11034" i="8"/>
  <c r="BI11035" i="8"/>
  <c r="BI11036" i="8"/>
  <c r="BI11037" i="8"/>
  <c r="BI11038" i="8"/>
  <c r="BI11039" i="8"/>
  <c r="BI11040" i="8"/>
  <c r="BI11041" i="8"/>
  <c r="BI11042" i="8"/>
  <c r="BI11043" i="8"/>
  <c r="BI11044" i="8"/>
  <c r="BI11045" i="8"/>
  <c r="BI11046" i="8"/>
  <c r="BI11047" i="8"/>
  <c r="BI11048" i="8"/>
  <c r="BI11049" i="8"/>
  <c r="BI11050" i="8"/>
  <c r="BI11051" i="8"/>
  <c r="BI11052" i="8"/>
  <c r="BI11053" i="8"/>
  <c r="BI11054" i="8"/>
  <c r="BI11055" i="8"/>
  <c r="BI11056" i="8"/>
  <c r="BI11057" i="8"/>
  <c r="BI11058" i="8"/>
  <c r="BI11059" i="8"/>
  <c r="BI11060" i="8"/>
  <c r="BI11061" i="8"/>
  <c r="BI11062" i="8"/>
  <c r="BI11063" i="8"/>
  <c r="BI11064" i="8"/>
  <c r="BI11065" i="8"/>
  <c r="BI11066" i="8"/>
  <c r="BI11067" i="8"/>
  <c r="BI11068" i="8"/>
  <c r="BI11069" i="8"/>
  <c r="BI11070" i="8"/>
  <c r="BI11071" i="8"/>
  <c r="BI11072" i="8"/>
  <c r="BI11073" i="8"/>
  <c r="BI11074" i="8"/>
  <c r="BI11075" i="8"/>
  <c r="BI11076" i="8"/>
  <c r="BI11077" i="8"/>
  <c r="BI11078" i="8"/>
  <c r="BI11079" i="8"/>
  <c r="BI11080" i="8"/>
  <c r="BI11081" i="8"/>
  <c r="BI11082" i="8"/>
  <c r="BI11083" i="8"/>
  <c r="BI11084" i="8"/>
  <c r="BI11085" i="8"/>
  <c r="BI11086" i="8"/>
  <c r="BI11087" i="8"/>
  <c r="BI11088" i="8"/>
  <c r="BI11089" i="8"/>
  <c r="BI11090" i="8"/>
  <c r="BI11091" i="8"/>
  <c r="BI11092" i="8"/>
  <c r="BI11093" i="8"/>
  <c r="BI11094" i="8"/>
  <c r="BI11095" i="8"/>
  <c r="BI11096" i="8"/>
  <c r="BI11097" i="8"/>
  <c r="BI11098" i="8"/>
  <c r="BI11099" i="8"/>
  <c r="BI11100" i="8"/>
  <c r="BI11101" i="8"/>
  <c r="BI11102" i="8"/>
  <c r="BI11103" i="8"/>
  <c r="BI11104" i="8"/>
  <c r="BI11105" i="8"/>
  <c r="BI11106" i="8"/>
  <c r="BI11107" i="8"/>
  <c r="BI11108" i="8"/>
  <c r="BI11109" i="8"/>
  <c r="BI11110" i="8"/>
  <c r="BI11111" i="8"/>
  <c r="BI11112" i="8"/>
  <c r="BI11113" i="8"/>
  <c r="BI11114" i="8"/>
  <c r="BI11115" i="8"/>
  <c r="BI11116" i="8"/>
  <c r="BI11117" i="8"/>
  <c r="BI11118" i="8"/>
  <c r="BI11119" i="8"/>
  <c r="BI11120" i="8"/>
  <c r="BI11121" i="8"/>
  <c r="BI11122" i="8"/>
  <c r="BI11123" i="8"/>
  <c r="BI11124" i="8"/>
  <c r="BI11125" i="8"/>
  <c r="BI11126" i="8"/>
  <c r="BI11127" i="8"/>
  <c r="BI11128" i="8"/>
  <c r="BI11129" i="8"/>
  <c r="BI11130" i="8"/>
  <c r="BI11131" i="8"/>
  <c r="BI11132" i="8"/>
  <c r="BI11133" i="8"/>
  <c r="BI11134" i="8"/>
  <c r="BI11135" i="8"/>
  <c r="BI11136" i="8"/>
  <c r="BI11137" i="8"/>
  <c r="BI11138" i="8"/>
  <c r="BI11139" i="8"/>
  <c r="BI11140" i="8"/>
  <c r="BI11141" i="8"/>
  <c r="BI11142" i="8"/>
  <c r="BI11143" i="8"/>
  <c r="BI11144" i="8"/>
  <c r="BI11145" i="8"/>
  <c r="BI11146" i="8"/>
  <c r="BI11147" i="8"/>
  <c r="BI11148" i="8"/>
  <c r="BI11149" i="8"/>
  <c r="BI11150" i="8"/>
  <c r="BI11151" i="8"/>
  <c r="BI11152" i="8"/>
  <c r="BI11153" i="8"/>
  <c r="BI11154" i="8"/>
  <c r="BI11155" i="8"/>
  <c r="BI11156" i="8"/>
  <c r="BI11157" i="8"/>
  <c r="BI11158" i="8"/>
  <c r="BI11159" i="8"/>
  <c r="BI11160" i="8"/>
  <c r="BI11161" i="8"/>
  <c r="BI11162" i="8"/>
  <c r="BI11163" i="8"/>
  <c r="BI11164" i="8"/>
  <c r="BI11165" i="8"/>
  <c r="BI11166" i="8"/>
  <c r="BI11167" i="8"/>
  <c r="BI11168" i="8"/>
  <c r="BI11169" i="8"/>
  <c r="BI11170" i="8"/>
  <c r="BI11171" i="8"/>
  <c r="BI11172" i="8"/>
  <c r="BI11173" i="8"/>
  <c r="BI11174" i="8"/>
  <c r="BI11175" i="8"/>
  <c r="BI11176" i="8"/>
  <c r="BI11177" i="8"/>
  <c r="BI11178" i="8"/>
  <c r="BI11179" i="8"/>
  <c r="BI11180" i="8"/>
  <c r="BI11181" i="8"/>
  <c r="BI11182" i="8"/>
  <c r="BI11183" i="8"/>
  <c r="BI11184" i="8"/>
  <c r="BI11185" i="8"/>
  <c r="BI11186" i="8"/>
  <c r="BI11187" i="8"/>
  <c r="BI11188" i="8"/>
  <c r="BI11189" i="8"/>
  <c r="BI11190" i="8"/>
  <c r="BI11191" i="8"/>
  <c r="BI11192" i="8"/>
  <c r="BI11193" i="8"/>
  <c r="BI11194" i="8"/>
  <c r="BI11195" i="8"/>
  <c r="BI11196" i="8"/>
  <c r="BI11197" i="8"/>
  <c r="BI11198" i="8"/>
  <c r="BI11199" i="8"/>
  <c r="BI11200" i="8"/>
  <c r="BI11201" i="8"/>
  <c r="BI11202" i="8"/>
  <c r="BI11203" i="8"/>
  <c r="BI11204" i="8"/>
  <c r="BI11205" i="8"/>
  <c r="BI11206" i="8"/>
  <c r="BI11207" i="8"/>
  <c r="BI11208" i="8"/>
  <c r="BI11209" i="8"/>
  <c r="BI11210" i="8"/>
  <c r="BI11211" i="8"/>
  <c r="BI11212" i="8"/>
  <c r="BI11213" i="8"/>
  <c r="BI11214" i="8"/>
  <c r="BI11215" i="8"/>
  <c r="BI11216" i="8"/>
  <c r="BI11217" i="8"/>
  <c r="BI11218" i="8"/>
  <c r="BI11219" i="8"/>
  <c r="BI11220" i="8"/>
  <c r="BI11221" i="8"/>
  <c r="BI11222" i="8"/>
  <c r="BI11223" i="8"/>
  <c r="BI11224" i="8"/>
  <c r="BI11225" i="8"/>
  <c r="BI11226" i="8"/>
  <c r="BI11227" i="8"/>
  <c r="BI11228" i="8"/>
  <c r="BI11229" i="8"/>
  <c r="BI11230" i="8"/>
  <c r="BI11231" i="8"/>
  <c r="BI11232" i="8"/>
  <c r="BI11233" i="8"/>
  <c r="BI11234" i="8"/>
  <c r="BI11235" i="8"/>
  <c r="BI11236" i="8"/>
  <c r="BI11237" i="8"/>
  <c r="BI11238" i="8"/>
  <c r="BI11239" i="8"/>
  <c r="BI11240" i="8"/>
  <c r="BI11241" i="8"/>
  <c r="BI11242" i="8"/>
  <c r="BI11243" i="8"/>
  <c r="BI11244" i="8"/>
  <c r="BI11245" i="8"/>
  <c r="BI11246" i="8"/>
  <c r="BI11247" i="8"/>
  <c r="BI11248" i="8"/>
  <c r="BI11249" i="8"/>
  <c r="BI11250" i="8"/>
  <c r="BI11251" i="8"/>
  <c r="BI11252" i="8"/>
  <c r="BI11253" i="8"/>
  <c r="BI11254" i="8"/>
  <c r="BI11255" i="8"/>
  <c r="BI11256" i="8"/>
  <c r="BI11257" i="8"/>
  <c r="BI11258" i="8"/>
  <c r="BI11259" i="8"/>
  <c r="BI11260" i="8"/>
  <c r="BI11261" i="8"/>
  <c r="BI11262" i="8"/>
  <c r="BI11263" i="8"/>
  <c r="BI11264" i="8"/>
  <c r="BI11265" i="8"/>
  <c r="BI11266" i="8"/>
  <c r="BI11267" i="8"/>
  <c r="BI11268" i="8"/>
  <c r="BI11269" i="8"/>
  <c r="BI11270" i="8"/>
  <c r="BI11271" i="8"/>
  <c r="BI11272" i="8"/>
  <c r="BI11273" i="8"/>
  <c r="BI11274" i="8"/>
  <c r="BI11275" i="8"/>
  <c r="BI11276" i="8"/>
  <c r="BI11277" i="8"/>
  <c r="BI11278" i="8"/>
  <c r="BI11279" i="8"/>
  <c r="BI11280" i="8"/>
  <c r="BI11281" i="8"/>
  <c r="BI11282" i="8"/>
  <c r="BI11283" i="8"/>
  <c r="BI11284" i="8"/>
  <c r="BI11285" i="8"/>
  <c r="BI11286" i="8"/>
  <c r="BI11287" i="8"/>
  <c r="BI11288" i="8"/>
  <c r="BI11289" i="8"/>
  <c r="BI11290" i="8"/>
  <c r="BI11291" i="8"/>
  <c r="BI11292" i="8"/>
  <c r="BI11293" i="8"/>
  <c r="BI11294" i="8"/>
  <c r="BI11295" i="8"/>
  <c r="BI11296" i="8"/>
  <c r="BI11297" i="8"/>
  <c r="BI11298" i="8"/>
  <c r="BI11299" i="8"/>
  <c r="BI11300" i="8"/>
  <c r="BI11301" i="8"/>
  <c r="BI11302" i="8"/>
  <c r="BI11303" i="8"/>
  <c r="BI11304" i="8"/>
  <c r="BI11305" i="8"/>
  <c r="BI11306" i="8"/>
  <c r="BI11307" i="8"/>
  <c r="BI11308" i="8"/>
  <c r="BI11309" i="8"/>
  <c r="BI11310" i="8"/>
  <c r="BI11311" i="8"/>
  <c r="BI11312" i="8"/>
  <c r="BI11313" i="8"/>
  <c r="BI11314" i="8"/>
  <c r="BI11315" i="8"/>
  <c r="BI11316" i="8"/>
  <c r="BI11317" i="8"/>
  <c r="BI11318" i="8"/>
  <c r="BI11319" i="8"/>
  <c r="BI11320" i="8"/>
  <c r="BI11321" i="8"/>
  <c r="BI11322" i="8"/>
  <c r="BI11323" i="8"/>
  <c r="BI11324" i="8"/>
  <c r="BI11325" i="8"/>
  <c r="BI11326" i="8"/>
  <c r="BI11327" i="8"/>
  <c r="BI11328" i="8"/>
  <c r="BI11329" i="8"/>
  <c r="BI11330" i="8"/>
  <c r="BI11331" i="8"/>
  <c r="BI11332" i="8"/>
  <c r="BI11333" i="8"/>
  <c r="BI11334" i="8"/>
  <c r="BI11335" i="8"/>
  <c r="BI11336" i="8"/>
  <c r="BI11337" i="8"/>
  <c r="BI11338" i="8"/>
  <c r="BI11339" i="8"/>
  <c r="BI11340" i="8"/>
  <c r="BI11341" i="8"/>
  <c r="BI11342" i="8"/>
  <c r="BI11343" i="8"/>
  <c r="BI11344" i="8"/>
  <c r="BI11345" i="8"/>
  <c r="BI11346" i="8"/>
  <c r="BI11347" i="8"/>
  <c r="BI11348" i="8"/>
  <c r="BI11349" i="8"/>
  <c r="BI11350" i="8"/>
  <c r="BI11351" i="8"/>
  <c r="BI11352" i="8"/>
  <c r="BI11353" i="8"/>
  <c r="BI11354" i="8"/>
  <c r="BI11355" i="8"/>
  <c r="BI11356" i="8"/>
  <c r="BI11357" i="8"/>
  <c r="BI11358" i="8"/>
  <c r="BI11359" i="8"/>
  <c r="BI11360" i="8"/>
  <c r="BI11361" i="8"/>
  <c r="BI11362" i="8"/>
  <c r="BI11363" i="8"/>
  <c r="BI11364" i="8"/>
  <c r="BI11365" i="8"/>
  <c r="BI11366" i="8"/>
  <c r="BI11367" i="8"/>
  <c r="BI11368" i="8"/>
  <c r="BI11369" i="8"/>
  <c r="BI11370" i="8"/>
  <c r="BI11371" i="8"/>
  <c r="BI11372" i="8"/>
  <c r="BI11373" i="8"/>
  <c r="BI11374" i="8"/>
  <c r="BI11375" i="8"/>
  <c r="BI11376" i="8"/>
  <c r="BI11377" i="8"/>
  <c r="BI11378" i="8"/>
  <c r="BI11379" i="8"/>
  <c r="BI11380" i="8"/>
  <c r="BI11381" i="8"/>
  <c r="BI11382" i="8"/>
  <c r="BI11383" i="8"/>
  <c r="BI11384" i="8"/>
  <c r="BI11385" i="8"/>
  <c r="BI11386" i="8"/>
  <c r="BI11387" i="8"/>
  <c r="BI11388" i="8"/>
  <c r="BI11389" i="8"/>
  <c r="BI11390" i="8"/>
  <c r="BI11391" i="8"/>
  <c r="BI11392" i="8"/>
  <c r="BI11393" i="8"/>
  <c r="BI11394" i="8"/>
  <c r="BI11395" i="8"/>
  <c r="BI11396" i="8"/>
  <c r="BI11397" i="8"/>
  <c r="BI11398" i="8"/>
  <c r="BI11399" i="8"/>
  <c r="BI11400" i="8"/>
  <c r="BI11401" i="8"/>
  <c r="BI11402" i="8"/>
  <c r="BI11403" i="8"/>
  <c r="BI11404" i="8"/>
  <c r="BI11405" i="8"/>
  <c r="BI11406" i="8"/>
  <c r="BI11407" i="8"/>
  <c r="BI11408" i="8"/>
  <c r="BI11409" i="8"/>
  <c r="BI11410" i="8"/>
  <c r="BI11411" i="8"/>
  <c r="BI11412" i="8"/>
  <c r="BI11413" i="8"/>
  <c r="BI11414" i="8"/>
  <c r="BI11415" i="8"/>
  <c r="BI11416" i="8"/>
  <c r="BI11417" i="8"/>
  <c r="BI11418" i="8"/>
  <c r="BI11419" i="8"/>
  <c r="BI11420" i="8"/>
  <c r="BI11421" i="8"/>
  <c r="BI11422" i="8"/>
  <c r="BI11423" i="8"/>
  <c r="BI11424" i="8"/>
  <c r="BI11425" i="8"/>
  <c r="BI11426" i="8"/>
  <c r="BI11427" i="8"/>
  <c r="BI11428" i="8"/>
  <c r="BI11429" i="8"/>
  <c r="BI11430" i="8"/>
  <c r="BI11431" i="8"/>
  <c r="BI11432" i="8"/>
  <c r="BI11433" i="8"/>
  <c r="BI11434" i="8"/>
  <c r="BI11435" i="8"/>
  <c r="BI11436" i="8"/>
  <c r="BI11437" i="8"/>
  <c r="BI11438" i="8"/>
  <c r="BI11439" i="8"/>
  <c r="BI11440" i="8"/>
  <c r="BI11441" i="8"/>
  <c r="BI11442" i="8"/>
  <c r="BI11443" i="8"/>
  <c r="BI11444" i="8"/>
  <c r="BI11445" i="8"/>
  <c r="BI11446" i="8"/>
  <c r="BI11447" i="8"/>
  <c r="BI11448" i="8"/>
  <c r="BI11449" i="8"/>
  <c r="BI11450" i="8"/>
  <c r="BI11451" i="8"/>
  <c r="BI11452" i="8"/>
  <c r="BI11453" i="8"/>
  <c r="BI11454" i="8"/>
  <c r="BI11455" i="8"/>
  <c r="BI11456" i="8"/>
  <c r="BI11457" i="8"/>
  <c r="BI11458" i="8"/>
  <c r="BI11459" i="8"/>
  <c r="BI11460" i="8"/>
  <c r="BI11461" i="8"/>
  <c r="BI11462" i="8"/>
  <c r="BI11463" i="8"/>
  <c r="BI11464" i="8"/>
  <c r="BI11465" i="8"/>
  <c r="BI11466" i="8"/>
  <c r="BI11467" i="8"/>
  <c r="BI11468" i="8"/>
  <c r="BI11469" i="8"/>
  <c r="BI11470" i="8"/>
  <c r="BI11471" i="8"/>
  <c r="BI11472" i="8"/>
  <c r="BI11473" i="8"/>
  <c r="BI11474" i="8"/>
  <c r="BI11475" i="8"/>
  <c r="BI11476" i="8"/>
  <c r="BI11477" i="8"/>
  <c r="BI11478" i="8"/>
  <c r="BI11479" i="8"/>
  <c r="BI11480" i="8"/>
  <c r="BI11481" i="8"/>
  <c r="BI11482" i="8"/>
  <c r="BI11483" i="8"/>
  <c r="BI11484" i="8"/>
  <c r="BI11485" i="8"/>
  <c r="BI11486" i="8"/>
  <c r="BI11487" i="8"/>
  <c r="BI11488" i="8"/>
  <c r="BI11489" i="8"/>
  <c r="BI11490" i="8"/>
  <c r="BI11491" i="8"/>
  <c r="BI11492" i="8"/>
  <c r="BI11493" i="8"/>
  <c r="BI11494" i="8"/>
  <c r="BI11495" i="8"/>
  <c r="BI11496" i="8"/>
  <c r="BI11497" i="8"/>
  <c r="BI11498" i="8"/>
  <c r="BI11499" i="8"/>
  <c r="BI11500" i="8"/>
  <c r="BI11501" i="8"/>
  <c r="BI11502" i="8"/>
  <c r="BI11503" i="8"/>
  <c r="BI11504" i="8"/>
  <c r="BI11505" i="8"/>
  <c r="BI11506" i="8"/>
  <c r="BI11507" i="8"/>
  <c r="BI11508" i="8"/>
  <c r="BI11509" i="8"/>
  <c r="BI11510" i="8"/>
  <c r="BI11511" i="8"/>
  <c r="BI11512" i="8"/>
  <c r="BI11513" i="8"/>
  <c r="BI11514" i="8"/>
  <c r="BI11515" i="8"/>
  <c r="BI11516" i="8"/>
  <c r="BI11517" i="8"/>
  <c r="BI11518" i="8"/>
  <c r="BI11519" i="8"/>
  <c r="BI11520" i="8"/>
  <c r="BI11521" i="8"/>
  <c r="BI11522" i="8"/>
  <c r="BI11523" i="8"/>
  <c r="BI11524" i="8"/>
  <c r="BI11525" i="8"/>
  <c r="BI11526" i="8"/>
  <c r="BI11527" i="8"/>
  <c r="BI11528" i="8"/>
  <c r="BI11529" i="8"/>
  <c r="BI11530" i="8"/>
  <c r="BI11531" i="8"/>
  <c r="BI11532" i="8"/>
  <c r="BI11533" i="8"/>
  <c r="BI11534" i="8"/>
  <c r="BI11535" i="8"/>
  <c r="BI11536" i="8"/>
  <c r="BI11537" i="8"/>
  <c r="BI11538" i="8"/>
  <c r="BI11539" i="8"/>
  <c r="BI11540" i="8"/>
  <c r="BI11541" i="8"/>
  <c r="BI11542" i="8"/>
  <c r="BI11543" i="8"/>
  <c r="BI11544" i="8"/>
  <c r="BI11545" i="8"/>
  <c r="BI11546" i="8"/>
  <c r="BI11547" i="8"/>
  <c r="BI11548" i="8"/>
  <c r="BI11549" i="8"/>
  <c r="BI11550" i="8"/>
  <c r="BI11551" i="8"/>
  <c r="BI11552" i="8"/>
  <c r="BI11553" i="8"/>
  <c r="BI11554" i="8"/>
  <c r="BI11555" i="8"/>
  <c r="BI11556" i="8"/>
  <c r="BI11557" i="8"/>
  <c r="BI11558" i="8"/>
  <c r="BI11559" i="8"/>
  <c r="BI11560" i="8"/>
  <c r="BI11561" i="8"/>
  <c r="BI11562" i="8"/>
  <c r="BI11563" i="8"/>
  <c r="BI11564" i="8"/>
  <c r="BI11565" i="8"/>
  <c r="BI11566" i="8"/>
  <c r="BI11567" i="8"/>
  <c r="BI11568" i="8"/>
  <c r="BI11569" i="8"/>
  <c r="BI11570" i="8"/>
  <c r="BI11571" i="8"/>
  <c r="BI11572" i="8"/>
  <c r="BI11573" i="8"/>
  <c r="BI11574" i="8"/>
  <c r="BI11575" i="8"/>
  <c r="BI11576" i="8"/>
  <c r="BI11577" i="8"/>
  <c r="BI11578" i="8"/>
  <c r="BI11579" i="8"/>
  <c r="BI11580" i="8"/>
  <c r="BI11581" i="8"/>
  <c r="BI11582" i="8"/>
  <c r="BI11583" i="8"/>
  <c r="BI11584" i="8"/>
  <c r="BI11585" i="8"/>
  <c r="BI11586" i="8"/>
  <c r="BI11587" i="8"/>
  <c r="BI11588" i="8"/>
  <c r="BI11589" i="8"/>
  <c r="BI11590" i="8"/>
  <c r="BI11591" i="8"/>
  <c r="BI11592" i="8"/>
  <c r="BI11593" i="8"/>
  <c r="BI11594" i="8"/>
  <c r="BI11595" i="8"/>
  <c r="BI11596" i="8"/>
  <c r="BI11597" i="8"/>
  <c r="BI11598" i="8"/>
  <c r="BI11599" i="8"/>
  <c r="BI11600" i="8"/>
  <c r="BI11601" i="8"/>
  <c r="BI11602" i="8"/>
  <c r="BI11603" i="8"/>
  <c r="BI11604" i="8"/>
  <c r="BI11605" i="8"/>
  <c r="BI11606" i="8"/>
  <c r="BI11607" i="8"/>
  <c r="BI11608" i="8"/>
  <c r="BI11609" i="8"/>
  <c r="BI11610" i="8"/>
  <c r="BI11611" i="8"/>
  <c r="BI11612" i="8"/>
  <c r="BI11613" i="8"/>
  <c r="BI11614" i="8"/>
  <c r="BI11615" i="8"/>
  <c r="BI11616" i="8"/>
  <c r="BI11617" i="8"/>
  <c r="BI11618" i="8"/>
  <c r="BI11619" i="8"/>
  <c r="BI11620" i="8"/>
  <c r="BI11621" i="8"/>
  <c r="BI11622" i="8"/>
  <c r="BI11623" i="8"/>
  <c r="BI11624" i="8"/>
  <c r="BI11625" i="8"/>
  <c r="BI11626" i="8"/>
  <c r="BI11627" i="8"/>
  <c r="BI11628" i="8"/>
  <c r="BI11629" i="8"/>
  <c r="BI11630" i="8"/>
  <c r="BI11631" i="8"/>
  <c r="BI11632" i="8"/>
  <c r="BI11633" i="8"/>
  <c r="BI11634" i="8"/>
  <c r="BI11635" i="8"/>
  <c r="BI11636" i="8"/>
  <c r="BI11637" i="8"/>
  <c r="BI11638" i="8"/>
  <c r="BI11639" i="8"/>
  <c r="BI11640" i="8"/>
  <c r="BI11641" i="8"/>
  <c r="BI11642" i="8"/>
  <c r="BI11643" i="8"/>
  <c r="BI11644" i="8"/>
  <c r="BI11645" i="8"/>
  <c r="BI11646" i="8"/>
  <c r="BI11647" i="8"/>
  <c r="BI11648" i="8"/>
  <c r="BI11649" i="8"/>
  <c r="BI11650" i="8"/>
  <c r="BI11651" i="8"/>
  <c r="BI11652" i="8"/>
  <c r="BI11653" i="8"/>
  <c r="BI11654" i="8"/>
  <c r="BI11655" i="8"/>
  <c r="BI11656" i="8"/>
  <c r="BI11657" i="8"/>
  <c r="BI11658" i="8"/>
  <c r="BI11659" i="8"/>
  <c r="BI11660" i="8"/>
  <c r="BI11661" i="8"/>
  <c r="BI11662" i="8"/>
  <c r="BI11663" i="8"/>
  <c r="BI11664" i="8"/>
  <c r="BI11665" i="8"/>
  <c r="BI11666" i="8"/>
  <c r="BI11667" i="8"/>
  <c r="BI11668" i="8"/>
  <c r="BI11669" i="8"/>
  <c r="BI11670" i="8"/>
  <c r="BI11671" i="8"/>
  <c r="BI11672" i="8"/>
  <c r="BI11673" i="8"/>
  <c r="BI11674" i="8"/>
  <c r="BI11675" i="8"/>
  <c r="BI11676" i="8"/>
  <c r="BI11677" i="8"/>
  <c r="BI11678" i="8"/>
  <c r="BI11679" i="8"/>
  <c r="BI11680" i="8"/>
  <c r="BI11681" i="8"/>
  <c r="BI11682" i="8"/>
  <c r="BI11683" i="8"/>
  <c r="BI11684" i="8"/>
  <c r="BI11685" i="8"/>
  <c r="BI11686" i="8"/>
  <c r="BI11687" i="8"/>
  <c r="BI11688" i="8"/>
  <c r="BI11689" i="8"/>
  <c r="BI11690" i="8"/>
  <c r="BI11691" i="8"/>
  <c r="BI11692" i="8"/>
  <c r="BI11693" i="8"/>
  <c r="BI11694" i="8"/>
  <c r="BI11695" i="8"/>
  <c r="BI11696" i="8"/>
  <c r="BI11697" i="8"/>
  <c r="BI11698" i="8"/>
  <c r="BI11699" i="8"/>
  <c r="BI11700" i="8"/>
  <c r="BI11701" i="8"/>
  <c r="BI11702" i="8"/>
  <c r="BI11703" i="8"/>
  <c r="BI11704" i="8"/>
  <c r="BI11705" i="8"/>
  <c r="BI11706" i="8"/>
  <c r="BI11707" i="8"/>
  <c r="BI11708" i="8"/>
  <c r="BI11709" i="8"/>
  <c r="BI11710" i="8"/>
  <c r="BI11711" i="8"/>
  <c r="BI11712" i="8"/>
  <c r="BI11713" i="8"/>
  <c r="BI11714" i="8"/>
  <c r="BI11715" i="8"/>
  <c r="BI11716" i="8"/>
  <c r="BI11717" i="8"/>
  <c r="BI11718" i="8"/>
  <c r="BI11719" i="8"/>
  <c r="BI11720" i="8"/>
  <c r="BI11721" i="8"/>
  <c r="BI11722" i="8"/>
  <c r="BI11723" i="8"/>
  <c r="BI11724" i="8"/>
  <c r="BI11725" i="8"/>
  <c r="BI11726" i="8"/>
  <c r="BI11727" i="8"/>
  <c r="BI11728" i="8"/>
  <c r="BI11729" i="8"/>
  <c r="BI11730" i="8"/>
  <c r="BI11731" i="8"/>
  <c r="BI11732" i="8"/>
  <c r="BI11733" i="8"/>
  <c r="BI11734" i="8"/>
  <c r="BI11735" i="8"/>
  <c r="BI11736" i="8"/>
  <c r="BI11737" i="8"/>
  <c r="BI11738" i="8"/>
  <c r="BI11739" i="8"/>
  <c r="BI11740" i="8"/>
  <c r="BI11741" i="8"/>
  <c r="BI11742" i="8"/>
  <c r="BI11743" i="8"/>
  <c r="BI11744" i="8"/>
  <c r="BI11745" i="8"/>
  <c r="BI11746" i="8"/>
  <c r="BI11747" i="8"/>
  <c r="BI11748" i="8"/>
  <c r="BI11749" i="8"/>
  <c r="BI11750" i="8"/>
  <c r="BI11751" i="8"/>
  <c r="BI11752" i="8"/>
  <c r="BI11753" i="8"/>
  <c r="BI11754" i="8"/>
  <c r="BI11755" i="8"/>
  <c r="BI11756" i="8"/>
  <c r="BI11757" i="8"/>
  <c r="BI11758" i="8"/>
  <c r="BI11759" i="8"/>
  <c r="BI11760" i="8"/>
  <c r="BI11761" i="8"/>
  <c r="BI11762" i="8"/>
  <c r="BI11763" i="8"/>
  <c r="BI11764" i="8"/>
  <c r="BI11765" i="8"/>
  <c r="BI11766" i="8"/>
  <c r="BI11767" i="8"/>
  <c r="BI11768" i="8"/>
  <c r="BI11769" i="8"/>
  <c r="BI11770" i="8"/>
  <c r="BI11771" i="8"/>
  <c r="BI11772" i="8"/>
  <c r="BI11773" i="8"/>
  <c r="BI11774" i="8"/>
  <c r="BI11775" i="8"/>
  <c r="BI11776" i="8"/>
  <c r="BI11777" i="8"/>
  <c r="BI11778" i="8"/>
  <c r="BI11779" i="8"/>
  <c r="BI11780" i="8"/>
  <c r="BI11781" i="8"/>
  <c r="BI11782" i="8"/>
  <c r="BI11783" i="8"/>
  <c r="BI11784" i="8"/>
  <c r="BI11785" i="8"/>
  <c r="BI11786" i="8"/>
  <c r="BI11787" i="8"/>
  <c r="BI11788" i="8"/>
  <c r="BI11789" i="8"/>
  <c r="BI11790" i="8"/>
  <c r="BI11791" i="8"/>
  <c r="BI11792" i="8"/>
  <c r="BI11793" i="8"/>
  <c r="BI11794" i="8"/>
  <c r="BI11795" i="8"/>
  <c r="BI11796" i="8"/>
  <c r="BI11797" i="8"/>
  <c r="BI11798" i="8"/>
  <c r="BI11799" i="8"/>
  <c r="BI11800" i="8"/>
  <c r="BI11801" i="8"/>
  <c r="BI11802" i="8"/>
  <c r="BI11803" i="8"/>
  <c r="BI11804" i="8"/>
  <c r="BI11805" i="8"/>
  <c r="BI11806" i="8"/>
  <c r="BI11807" i="8"/>
  <c r="BI11808" i="8"/>
  <c r="BI11809" i="8"/>
  <c r="BI11810" i="8"/>
  <c r="BI11811" i="8"/>
  <c r="BI11812" i="8"/>
  <c r="BI11813" i="8"/>
  <c r="BI11814" i="8"/>
  <c r="BI11815" i="8"/>
  <c r="BI11816" i="8"/>
  <c r="BI11817" i="8"/>
  <c r="BI11818" i="8"/>
  <c r="BI11819" i="8"/>
  <c r="BI11820" i="8"/>
  <c r="BI11821" i="8"/>
  <c r="BI11822" i="8"/>
  <c r="BI11823" i="8"/>
  <c r="BI11824" i="8"/>
  <c r="BI11825" i="8"/>
  <c r="BI11826" i="8"/>
  <c r="BI11827" i="8"/>
  <c r="BI11828" i="8"/>
  <c r="BI11829" i="8"/>
  <c r="BI11830" i="8"/>
  <c r="BI11831" i="8"/>
  <c r="BI11832" i="8"/>
  <c r="BI11833" i="8"/>
  <c r="BI11834" i="8"/>
  <c r="BI11835" i="8"/>
  <c r="BI11836" i="8"/>
  <c r="BI11837" i="8"/>
  <c r="BI11838" i="8"/>
  <c r="BI11839" i="8"/>
  <c r="BI11840" i="8"/>
  <c r="BI11841" i="8"/>
  <c r="BI11842" i="8"/>
  <c r="BI11843" i="8"/>
  <c r="BI11844" i="8"/>
  <c r="BI11845" i="8"/>
  <c r="BI11846" i="8"/>
  <c r="BI11847" i="8"/>
  <c r="BI11848" i="8"/>
  <c r="BI11849" i="8"/>
  <c r="BI11850" i="8"/>
  <c r="BI11851" i="8"/>
  <c r="BI11852" i="8"/>
  <c r="BI11853" i="8"/>
  <c r="BI11854" i="8"/>
  <c r="BI11855" i="8"/>
  <c r="BI11856" i="8"/>
  <c r="BI11857" i="8"/>
  <c r="BI11858" i="8"/>
  <c r="BI11859" i="8"/>
  <c r="BI11860" i="8"/>
  <c r="BI11861" i="8"/>
  <c r="BI11862" i="8"/>
  <c r="BI11863" i="8"/>
  <c r="BI11864" i="8"/>
  <c r="BI11865" i="8"/>
  <c r="BI11866" i="8"/>
  <c r="BI11867" i="8"/>
  <c r="BI11868" i="8"/>
  <c r="BI11869" i="8"/>
  <c r="BI11870" i="8"/>
  <c r="BI11871" i="8"/>
  <c r="BI11872" i="8"/>
  <c r="BI11873" i="8"/>
  <c r="BI11874" i="8"/>
  <c r="BI11875" i="8"/>
  <c r="BI11876" i="8"/>
  <c r="BI11877" i="8"/>
  <c r="BI11878" i="8"/>
  <c r="BI11879" i="8"/>
  <c r="BI11880" i="8"/>
  <c r="BI11881" i="8"/>
  <c r="BI11882" i="8"/>
  <c r="BI11883" i="8"/>
  <c r="BI11884" i="8"/>
  <c r="BI11885" i="8"/>
  <c r="BI11886" i="8"/>
  <c r="BI11887" i="8"/>
  <c r="BI11888" i="8"/>
  <c r="BI11889" i="8"/>
  <c r="BI11890" i="8"/>
  <c r="BI11891" i="8"/>
  <c r="BI11892" i="8"/>
  <c r="BI11893" i="8"/>
  <c r="BI11894" i="8"/>
  <c r="BI11895" i="8"/>
  <c r="BI11896" i="8"/>
  <c r="BI11897" i="8"/>
  <c r="BI11898" i="8"/>
  <c r="BI11899" i="8"/>
  <c r="BI11900" i="8"/>
  <c r="BI11901" i="8"/>
  <c r="BI11902" i="8"/>
  <c r="BI11903" i="8"/>
  <c r="BI11904" i="8"/>
  <c r="BI11905" i="8"/>
  <c r="BI11906" i="8"/>
  <c r="BI11907" i="8"/>
  <c r="BI11908" i="8"/>
  <c r="BI11909" i="8"/>
  <c r="BI11910" i="8"/>
  <c r="BI11911" i="8"/>
  <c r="BI11912" i="8"/>
  <c r="BI11913" i="8"/>
  <c r="BI11914" i="8"/>
  <c r="BI11915" i="8"/>
  <c r="BI11916" i="8"/>
  <c r="BI11917" i="8"/>
  <c r="BI11918" i="8"/>
  <c r="BI11919" i="8"/>
  <c r="BI11920" i="8"/>
  <c r="BI11921" i="8"/>
  <c r="BI11922" i="8"/>
  <c r="BI11923" i="8"/>
  <c r="BI11924" i="8"/>
  <c r="BI11925" i="8"/>
  <c r="BI11926" i="8"/>
  <c r="BI11927" i="8"/>
  <c r="BI11928" i="8"/>
  <c r="BI11929" i="8"/>
  <c r="BI11930" i="8"/>
  <c r="BI11931" i="8"/>
  <c r="BI11932" i="8"/>
  <c r="BI11933" i="8"/>
  <c r="BI11934" i="8"/>
  <c r="BI11935" i="8"/>
  <c r="BI11936" i="8"/>
  <c r="BI11937" i="8"/>
  <c r="BI11938" i="8"/>
  <c r="BI11939" i="8"/>
  <c r="BI11940" i="8"/>
  <c r="BI11941" i="8"/>
  <c r="BI11942" i="8"/>
  <c r="BI11943" i="8"/>
  <c r="BI11944" i="8"/>
  <c r="BI11945" i="8"/>
  <c r="BI11946" i="8"/>
  <c r="BI11947" i="8"/>
  <c r="BI11948" i="8"/>
  <c r="BI11949" i="8"/>
  <c r="BI11950" i="8"/>
  <c r="BI11951" i="8"/>
  <c r="BI11952" i="8"/>
  <c r="BI11953" i="8"/>
  <c r="BI11954" i="8"/>
  <c r="BI11955" i="8"/>
  <c r="BI11956" i="8"/>
  <c r="BI11957" i="8"/>
  <c r="BI11958" i="8"/>
  <c r="BI11959" i="8"/>
  <c r="BI11960" i="8"/>
  <c r="BI11961" i="8"/>
  <c r="BI11962" i="8"/>
  <c r="BI11963" i="8"/>
  <c r="BI11964" i="8"/>
  <c r="BI11965" i="8"/>
  <c r="BI11966" i="8"/>
  <c r="BI11967" i="8"/>
  <c r="BI11968" i="8"/>
  <c r="BI11969" i="8"/>
  <c r="BI11970" i="8"/>
  <c r="BI11971" i="8"/>
  <c r="BI11972" i="8"/>
  <c r="BI11973" i="8"/>
  <c r="BI11974" i="8"/>
  <c r="BI11975" i="8"/>
  <c r="BI11976" i="8"/>
  <c r="BI11977" i="8"/>
  <c r="BI11978" i="8"/>
  <c r="BI11979" i="8"/>
  <c r="BI11980" i="8"/>
  <c r="BI11981" i="8"/>
  <c r="BI11982" i="8"/>
  <c r="BI11983" i="8"/>
  <c r="BI11984" i="8"/>
  <c r="BI11985" i="8"/>
  <c r="BI11986" i="8"/>
  <c r="BI11987" i="8"/>
  <c r="BI11988" i="8"/>
  <c r="BI11989" i="8"/>
  <c r="BI11990" i="8"/>
  <c r="BI11991" i="8"/>
  <c r="BI11992" i="8"/>
  <c r="BI11993" i="8"/>
  <c r="BI11994" i="8"/>
  <c r="BI11995" i="8"/>
  <c r="BI11996" i="8"/>
  <c r="BI11997" i="8"/>
  <c r="BI11998" i="8"/>
  <c r="BI11999" i="8"/>
  <c r="BI12000" i="8"/>
  <c r="BI12001" i="8"/>
  <c r="BI12002" i="8"/>
  <c r="BI12003" i="8"/>
  <c r="BI12004" i="8"/>
  <c r="BI12005" i="8"/>
  <c r="BI12006" i="8"/>
  <c r="BI12007" i="8"/>
  <c r="BI12008" i="8"/>
  <c r="BI12009" i="8"/>
  <c r="BI12010" i="8"/>
  <c r="BI12011" i="8"/>
  <c r="BI12012" i="8"/>
  <c r="BI12013" i="8"/>
  <c r="BI12014" i="8"/>
  <c r="BI12015" i="8"/>
  <c r="BI12016" i="8"/>
  <c r="BI12017" i="8"/>
  <c r="BI12018" i="8"/>
  <c r="BI12019" i="8"/>
  <c r="BI12020" i="8"/>
  <c r="BI12021" i="8"/>
  <c r="BI12022" i="8"/>
  <c r="BI12023" i="8"/>
  <c r="BI12024" i="8"/>
  <c r="BI12025" i="8"/>
  <c r="BI12026" i="8"/>
  <c r="BI12027" i="8"/>
  <c r="BI12028" i="8"/>
  <c r="BI12029" i="8"/>
  <c r="BI12030" i="8"/>
  <c r="BI12031" i="8"/>
  <c r="BI12032" i="8"/>
  <c r="BI12033" i="8"/>
  <c r="BI12034" i="8"/>
  <c r="BI12035" i="8"/>
  <c r="BI12036" i="8"/>
  <c r="BI12037" i="8"/>
  <c r="BI12038" i="8"/>
  <c r="BI12039" i="8"/>
  <c r="BI12040" i="8"/>
  <c r="BI12041" i="8"/>
  <c r="BI12042" i="8"/>
  <c r="BI12043" i="8"/>
  <c r="BI12044" i="8"/>
  <c r="BI12045" i="8"/>
  <c r="BI12046" i="8"/>
  <c r="BI12047" i="8"/>
  <c r="BI12048" i="8"/>
  <c r="BI12049" i="8"/>
  <c r="BI12050" i="8"/>
  <c r="BI12051" i="8"/>
  <c r="BI12052" i="8"/>
  <c r="BI12053" i="8"/>
  <c r="BI12054" i="8"/>
  <c r="BI12055" i="8"/>
  <c r="BI12056" i="8"/>
  <c r="BI12057" i="8"/>
  <c r="BI12058" i="8"/>
  <c r="BI12059" i="8"/>
  <c r="BI12060" i="8"/>
  <c r="BI12061" i="8"/>
  <c r="BI12062" i="8"/>
  <c r="BI12063" i="8"/>
  <c r="BI12064" i="8"/>
  <c r="BI12065" i="8"/>
  <c r="BI12066" i="8"/>
  <c r="BI12067" i="8"/>
  <c r="BI12068" i="8"/>
  <c r="BI12069" i="8"/>
  <c r="BI12070" i="8"/>
  <c r="BI12071" i="8"/>
  <c r="BI12072" i="8"/>
  <c r="BI12073" i="8"/>
  <c r="BI12074" i="8"/>
  <c r="BI12075" i="8"/>
  <c r="BI12076" i="8"/>
  <c r="BI12077" i="8"/>
  <c r="BI12078" i="8"/>
  <c r="BI12079" i="8"/>
  <c r="BI12080" i="8"/>
  <c r="BI12081" i="8"/>
  <c r="BI12082" i="8"/>
  <c r="BI12083" i="8"/>
  <c r="BI12084" i="8"/>
  <c r="BI12085" i="8"/>
  <c r="BI12086" i="8"/>
  <c r="BI12087" i="8"/>
  <c r="BI12088" i="8"/>
  <c r="BI12089" i="8"/>
  <c r="BI12090" i="8"/>
  <c r="BI12091" i="8"/>
  <c r="BI12092" i="8"/>
  <c r="BI12093" i="8"/>
  <c r="BI12094" i="8"/>
  <c r="BI12095" i="8"/>
  <c r="BI12096" i="8"/>
  <c r="BI12097" i="8"/>
  <c r="BI12098" i="8"/>
  <c r="BI12099" i="8"/>
  <c r="BI12100" i="8"/>
  <c r="BI12101" i="8"/>
  <c r="BI12102" i="8"/>
  <c r="BI12103" i="8"/>
  <c r="BI12104" i="8"/>
  <c r="BI12105" i="8"/>
  <c r="BI12106" i="8"/>
  <c r="BI12107" i="8"/>
  <c r="BI12108" i="8"/>
  <c r="BI12109" i="8"/>
  <c r="BI12110" i="8"/>
  <c r="BI12111" i="8"/>
  <c r="BI12112" i="8"/>
  <c r="BI12113" i="8"/>
  <c r="BI12114" i="8"/>
  <c r="BI12115" i="8"/>
  <c r="BI12116" i="8"/>
  <c r="BI12117" i="8"/>
  <c r="BI12118" i="8"/>
  <c r="BI12119" i="8"/>
  <c r="BI12120" i="8"/>
  <c r="BI12121" i="8"/>
  <c r="BI12122" i="8"/>
  <c r="BI12123" i="8"/>
  <c r="BI12124" i="8"/>
  <c r="BI12125" i="8"/>
  <c r="BI12126" i="8"/>
  <c r="BI12127" i="8"/>
  <c r="BI12128" i="8"/>
  <c r="BI12129" i="8"/>
  <c r="BI12130" i="8"/>
  <c r="BI12131" i="8"/>
  <c r="BI12132" i="8"/>
  <c r="BI12133" i="8"/>
  <c r="BI12134" i="8"/>
  <c r="BI12135" i="8"/>
  <c r="BI12136" i="8"/>
  <c r="BI12137" i="8"/>
  <c r="BI12138" i="8"/>
  <c r="BI12139" i="8"/>
  <c r="BI12140" i="8"/>
  <c r="BI12141" i="8"/>
  <c r="BI12142" i="8"/>
  <c r="BI12143" i="8"/>
  <c r="BI12144" i="8"/>
  <c r="BI12145" i="8"/>
  <c r="BI12146" i="8"/>
  <c r="BI12147" i="8"/>
  <c r="BI12148" i="8"/>
  <c r="BI12149" i="8"/>
  <c r="BI12150" i="8"/>
  <c r="BI12151" i="8"/>
  <c r="BI12152" i="8"/>
  <c r="BI12153" i="8"/>
  <c r="BI12154" i="8"/>
  <c r="BI12155" i="8"/>
  <c r="BI12156" i="8"/>
  <c r="BI12157" i="8"/>
  <c r="BI12158" i="8"/>
  <c r="BI12159" i="8"/>
  <c r="BI12160" i="8"/>
  <c r="BI12161" i="8"/>
  <c r="BI12162" i="8"/>
  <c r="BI12163" i="8"/>
  <c r="BI12164" i="8"/>
  <c r="BI12165" i="8"/>
  <c r="BI12166" i="8"/>
  <c r="BI12167" i="8"/>
  <c r="BI12168" i="8"/>
  <c r="BI12169" i="8"/>
  <c r="BI12170" i="8"/>
  <c r="BI12171" i="8"/>
  <c r="BI12172" i="8"/>
  <c r="BI12173" i="8"/>
  <c r="BI12174" i="8"/>
  <c r="BI12175" i="8"/>
  <c r="BI12176" i="8"/>
  <c r="BI12177" i="8"/>
  <c r="BI12178" i="8"/>
  <c r="BI12179" i="8"/>
  <c r="BI12180" i="8"/>
  <c r="BI12181" i="8"/>
  <c r="BI12182" i="8"/>
  <c r="BI12183" i="8"/>
  <c r="BI12184" i="8"/>
  <c r="BI12185" i="8"/>
  <c r="BI12186" i="8"/>
  <c r="BI12187" i="8"/>
  <c r="BI12188" i="8"/>
  <c r="BI12189" i="8"/>
  <c r="BI12190" i="8"/>
  <c r="BI12191" i="8"/>
  <c r="BI12192" i="8"/>
  <c r="BI12193" i="8"/>
  <c r="BI12194" i="8"/>
  <c r="BI12195" i="8"/>
  <c r="BI12196" i="8"/>
  <c r="BI12197" i="8"/>
  <c r="BI12198" i="8"/>
  <c r="BI12199" i="8"/>
  <c r="BI12200" i="8"/>
  <c r="BI12201" i="8"/>
  <c r="BI12202" i="8"/>
  <c r="BI12203" i="8"/>
  <c r="BI12204" i="8"/>
  <c r="BI12205" i="8"/>
  <c r="BI12206" i="8"/>
  <c r="BI12207" i="8"/>
  <c r="BI12208" i="8"/>
  <c r="BI12209" i="8"/>
  <c r="BI12210" i="8"/>
  <c r="BI12211" i="8"/>
  <c r="BI12212" i="8"/>
  <c r="BI12213" i="8"/>
  <c r="BI12214" i="8"/>
  <c r="BI12215" i="8"/>
  <c r="BI12216" i="8"/>
  <c r="BI12217" i="8"/>
  <c r="BI12218" i="8"/>
  <c r="BI12219" i="8"/>
  <c r="BI12220" i="8"/>
  <c r="BI12221" i="8"/>
  <c r="BI12222" i="8"/>
  <c r="BI12223" i="8"/>
  <c r="BI12224" i="8"/>
  <c r="BI12225" i="8"/>
  <c r="BI12226" i="8"/>
  <c r="BI12227" i="8"/>
  <c r="BI12228" i="8"/>
  <c r="BI12229" i="8"/>
  <c r="BI12230" i="8"/>
  <c r="BI12231" i="8"/>
  <c r="BI12232" i="8"/>
  <c r="BI12233" i="8"/>
  <c r="BI12234" i="8"/>
  <c r="BI12235" i="8"/>
  <c r="BI12236" i="8"/>
  <c r="BI12237" i="8"/>
  <c r="BI12238" i="8"/>
  <c r="BI12239" i="8"/>
  <c r="BI12240" i="8"/>
  <c r="BI12241" i="8"/>
  <c r="BI12242" i="8"/>
  <c r="BI12243" i="8"/>
  <c r="BI12244" i="8"/>
  <c r="BI12245" i="8"/>
  <c r="BI12246" i="8"/>
  <c r="BI12247" i="8"/>
  <c r="BI12248" i="8"/>
  <c r="BI12249" i="8"/>
  <c r="BI12250" i="8"/>
  <c r="BI12251" i="8"/>
  <c r="BI12252" i="8"/>
  <c r="BI12253" i="8"/>
  <c r="BI12254" i="8"/>
  <c r="BI12255" i="8"/>
  <c r="BI12256" i="8"/>
  <c r="BI12257" i="8"/>
  <c r="BI12258" i="8"/>
  <c r="BI12259" i="8"/>
  <c r="BI12260" i="8"/>
  <c r="BI12261" i="8"/>
  <c r="BI12262" i="8"/>
  <c r="BI12263" i="8"/>
  <c r="BI12264" i="8"/>
  <c r="BI12265" i="8"/>
  <c r="BI12266" i="8"/>
  <c r="BI12267" i="8"/>
  <c r="BI12268" i="8"/>
  <c r="BI12269" i="8"/>
  <c r="BI12270" i="8"/>
  <c r="BI12271" i="8"/>
  <c r="BI12272" i="8"/>
  <c r="BI12273" i="8"/>
  <c r="BI12274" i="8"/>
  <c r="BI12275" i="8"/>
  <c r="BI12276" i="8"/>
  <c r="BI12277" i="8"/>
  <c r="BI12278" i="8"/>
  <c r="BI12279" i="8"/>
  <c r="BI12280" i="8"/>
  <c r="BI12281" i="8"/>
  <c r="BI12282" i="8"/>
  <c r="BI12283" i="8"/>
  <c r="BI12284" i="8"/>
  <c r="BI12285" i="8"/>
  <c r="BI12286" i="8"/>
  <c r="BI12287" i="8"/>
  <c r="BI12288" i="8"/>
  <c r="BI12289" i="8"/>
  <c r="BI12290" i="8"/>
  <c r="BI12291" i="8"/>
  <c r="BI12292" i="8"/>
  <c r="BI12293" i="8"/>
  <c r="BI12294" i="8"/>
  <c r="BI12295" i="8"/>
  <c r="BI12296" i="8"/>
  <c r="BI12297" i="8"/>
  <c r="BI12298" i="8"/>
  <c r="BI12299" i="8"/>
  <c r="BI12300" i="8"/>
  <c r="BI12301" i="8"/>
  <c r="BI12302" i="8"/>
  <c r="BI12303" i="8"/>
  <c r="BI12304" i="8"/>
  <c r="BI12305" i="8"/>
  <c r="BI12306" i="8"/>
  <c r="BI12307" i="8"/>
  <c r="BI12308" i="8"/>
  <c r="BI12309" i="8"/>
  <c r="BI12310" i="8"/>
  <c r="BI12311" i="8"/>
  <c r="BI12312" i="8"/>
  <c r="BI12313" i="8"/>
  <c r="BI12314" i="8"/>
  <c r="BI12315" i="8"/>
  <c r="BI12316" i="8"/>
  <c r="BI12317" i="8"/>
  <c r="BI12318" i="8"/>
  <c r="BI12319" i="8"/>
  <c r="BI12320" i="8"/>
  <c r="BI12321" i="8"/>
  <c r="BI12322" i="8"/>
  <c r="BI12323" i="8"/>
  <c r="BI12324" i="8"/>
  <c r="BI12325" i="8"/>
  <c r="BI12326" i="8"/>
  <c r="BI12327" i="8"/>
  <c r="BI12328" i="8"/>
  <c r="BI12329" i="8"/>
  <c r="BI12330" i="8"/>
  <c r="BI12331" i="8"/>
  <c r="BI12332" i="8"/>
  <c r="BI12333" i="8"/>
  <c r="BI12334" i="8"/>
  <c r="BI12335" i="8"/>
  <c r="BI12336" i="8"/>
  <c r="BI12337" i="8"/>
  <c r="BI12338" i="8"/>
  <c r="BI12339" i="8"/>
  <c r="BI12340" i="8"/>
  <c r="BI12341" i="8"/>
  <c r="BI12342" i="8"/>
  <c r="BI12343" i="8"/>
  <c r="BI12344" i="8"/>
  <c r="BI12345" i="8"/>
  <c r="BI12346" i="8"/>
  <c r="BI12347" i="8"/>
  <c r="BI12348" i="8"/>
  <c r="BI12349" i="8"/>
  <c r="BI12350" i="8"/>
  <c r="BI12351" i="8"/>
  <c r="BI12352" i="8"/>
  <c r="BI12353" i="8"/>
  <c r="BI12354" i="8"/>
  <c r="BI12355" i="8"/>
  <c r="BI12356" i="8"/>
  <c r="BI12357" i="8"/>
  <c r="BI12358" i="8"/>
  <c r="BI12359" i="8"/>
  <c r="BI12360" i="8"/>
  <c r="BI12361" i="8"/>
  <c r="BI12362" i="8"/>
  <c r="BI12363" i="8"/>
  <c r="BI12364" i="8"/>
  <c r="BI12365" i="8"/>
  <c r="BI12366" i="8"/>
  <c r="BI12367" i="8"/>
  <c r="BI12368" i="8"/>
  <c r="BI12369" i="8"/>
  <c r="BI12370" i="8"/>
  <c r="BI12371" i="8"/>
  <c r="BI12372" i="8"/>
  <c r="BI12373" i="8"/>
  <c r="BI12374" i="8"/>
  <c r="BI12375" i="8"/>
  <c r="BI12376" i="8"/>
  <c r="BI12377" i="8"/>
  <c r="BI12378" i="8"/>
  <c r="BI12379" i="8"/>
  <c r="BI12380" i="8"/>
  <c r="BI12381" i="8"/>
  <c r="BI12382" i="8"/>
  <c r="BI12383" i="8"/>
  <c r="BI12384" i="8"/>
  <c r="BI12385" i="8"/>
  <c r="BI12386" i="8"/>
  <c r="BI12387" i="8"/>
  <c r="BI12388" i="8"/>
  <c r="BI12389" i="8"/>
  <c r="BI12390" i="8"/>
  <c r="BI12391" i="8"/>
  <c r="BI12392" i="8"/>
  <c r="BI12393" i="8"/>
  <c r="BI12394" i="8"/>
  <c r="BI12395" i="8"/>
  <c r="BI12396" i="8"/>
  <c r="BI12397" i="8"/>
  <c r="BI12398" i="8"/>
  <c r="BI12399" i="8"/>
  <c r="BI12400" i="8"/>
  <c r="BI12401" i="8"/>
  <c r="BI12402" i="8"/>
  <c r="BI12403" i="8"/>
  <c r="BI12404" i="8"/>
  <c r="BI12405" i="8"/>
  <c r="BI12406" i="8"/>
  <c r="BI12407" i="8"/>
  <c r="BI12408" i="8"/>
  <c r="BI12409" i="8"/>
  <c r="BI12410" i="8"/>
  <c r="BI12411" i="8"/>
  <c r="BI12412" i="8"/>
  <c r="BI12413" i="8"/>
  <c r="BI12414" i="8"/>
  <c r="BI12415" i="8"/>
  <c r="BI12416" i="8"/>
  <c r="BI12417" i="8"/>
  <c r="BI12418" i="8"/>
  <c r="BI12419" i="8"/>
  <c r="BI12420" i="8"/>
  <c r="BI12421" i="8"/>
  <c r="BI12422" i="8"/>
  <c r="BI12423" i="8"/>
  <c r="BI12424" i="8"/>
  <c r="BI12425" i="8"/>
  <c r="BI12426" i="8"/>
  <c r="BI12427" i="8"/>
  <c r="BI12428" i="8"/>
  <c r="BI12429" i="8"/>
  <c r="BI12430" i="8"/>
  <c r="BI12431" i="8"/>
  <c r="BI12432" i="8"/>
  <c r="BI12433" i="8"/>
  <c r="BI12434" i="8"/>
  <c r="BI12435" i="8"/>
  <c r="BI12436" i="8"/>
  <c r="BI12437" i="8"/>
  <c r="BI12438" i="8"/>
  <c r="BI12439" i="8"/>
  <c r="BI12440" i="8"/>
  <c r="BI12441" i="8"/>
  <c r="BI12442" i="8"/>
  <c r="BI12443" i="8"/>
  <c r="BI12444" i="8"/>
  <c r="BI12445" i="8"/>
  <c r="BI12446" i="8"/>
  <c r="BI12447" i="8"/>
  <c r="BI12448" i="8"/>
  <c r="BI12449" i="8"/>
  <c r="BI12450" i="8"/>
  <c r="BI12451" i="8"/>
  <c r="BI12452" i="8"/>
  <c r="BI12453" i="8"/>
  <c r="BI12454" i="8"/>
  <c r="BI12455" i="8"/>
  <c r="BI12456" i="8"/>
  <c r="BI12457" i="8"/>
  <c r="BI12458" i="8"/>
  <c r="BI12459" i="8"/>
  <c r="BI12460" i="8"/>
  <c r="BI12461" i="8"/>
  <c r="BI12462" i="8"/>
  <c r="BI12463" i="8"/>
  <c r="BI12464" i="8"/>
  <c r="BI12465" i="8"/>
  <c r="BI12466" i="8"/>
  <c r="BI12467" i="8"/>
  <c r="BI12468" i="8"/>
  <c r="BI12469" i="8"/>
  <c r="BI12470" i="8"/>
  <c r="BI12471" i="8"/>
  <c r="BI12472" i="8"/>
  <c r="BI12473" i="8"/>
  <c r="BI12474" i="8"/>
  <c r="BI12475" i="8"/>
  <c r="BI12476" i="8"/>
  <c r="BI12477" i="8"/>
  <c r="BI12478" i="8"/>
  <c r="BI12479" i="8"/>
  <c r="BI12480" i="8"/>
  <c r="BI12481" i="8"/>
  <c r="BI12482" i="8"/>
  <c r="BI12483" i="8"/>
  <c r="BI12484" i="8"/>
  <c r="BI12485" i="8"/>
  <c r="BI12486" i="8"/>
  <c r="BI12487" i="8"/>
  <c r="BI12488" i="8"/>
  <c r="BI12489" i="8"/>
  <c r="BI12490" i="8"/>
  <c r="BI12491" i="8"/>
  <c r="BI12492" i="8"/>
  <c r="BI12493" i="8"/>
  <c r="BI12494" i="8"/>
  <c r="BI12495" i="8"/>
  <c r="BI12496" i="8"/>
  <c r="BI12497" i="8"/>
  <c r="BI12498" i="8"/>
  <c r="BI12499" i="8"/>
  <c r="BI12500" i="8"/>
  <c r="BI12501" i="8"/>
  <c r="BI12502" i="8"/>
  <c r="BI12503" i="8"/>
  <c r="BI12504" i="8"/>
  <c r="BI12505" i="8"/>
  <c r="BI12506" i="8"/>
  <c r="BI12507" i="8"/>
  <c r="BI12508" i="8"/>
  <c r="BI12509" i="8"/>
  <c r="BI12510" i="8"/>
  <c r="BI12511" i="8"/>
  <c r="BI12512" i="8"/>
  <c r="BI12513" i="8"/>
  <c r="BI12514" i="8"/>
  <c r="BI12515" i="8"/>
  <c r="BI12516" i="8"/>
  <c r="BI12517" i="8"/>
  <c r="BI12518" i="8"/>
  <c r="BI12519" i="8"/>
  <c r="BI12520" i="8"/>
  <c r="BI12521" i="8"/>
  <c r="BI12522" i="8"/>
  <c r="BI12523" i="8"/>
  <c r="BI12524" i="8"/>
  <c r="BI12525" i="8"/>
  <c r="BI12526" i="8"/>
  <c r="BI12527" i="8"/>
  <c r="BI12528" i="8"/>
  <c r="BI12529" i="8"/>
  <c r="BI12530" i="8"/>
  <c r="BI12531" i="8"/>
  <c r="BI12532" i="8"/>
  <c r="BI12533" i="8"/>
  <c r="BI12534" i="8"/>
  <c r="BI12535" i="8"/>
  <c r="BI12536" i="8"/>
  <c r="BI12537" i="8"/>
  <c r="BI12538" i="8"/>
  <c r="BI12539" i="8"/>
  <c r="BI12540" i="8"/>
  <c r="BI12541" i="8"/>
  <c r="BI12542" i="8"/>
  <c r="BI12543" i="8"/>
  <c r="BI12544" i="8"/>
  <c r="BI12545" i="8"/>
  <c r="BI12546" i="8"/>
  <c r="BI12547" i="8"/>
  <c r="BI12548" i="8"/>
  <c r="BI12549" i="8"/>
  <c r="BI12550" i="8"/>
  <c r="BI12551" i="8"/>
  <c r="BI12552" i="8"/>
  <c r="BI12553" i="8"/>
  <c r="BI12554" i="8"/>
  <c r="BI12555" i="8"/>
  <c r="BI12556" i="8"/>
  <c r="BI12557" i="8"/>
  <c r="BI12558" i="8"/>
  <c r="BI12559" i="8"/>
  <c r="BI12560" i="8"/>
  <c r="BI12561" i="8"/>
  <c r="BI12562" i="8"/>
  <c r="BI12563" i="8"/>
  <c r="BI12564" i="8"/>
  <c r="BI12565" i="8"/>
  <c r="BI12566" i="8"/>
  <c r="BI12567" i="8"/>
  <c r="BI12568" i="8"/>
  <c r="BI12569" i="8"/>
  <c r="BI12570" i="8"/>
  <c r="BI12571" i="8"/>
  <c r="BI12572" i="8"/>
  <c r="BI12573" i="8"/>
  <c r="BI12574" i="8"/>
  <c r="BI12575" i="8"/>
  <c r="BI12576" i="8"/>
  <c r="BI12577" i="8"/>
  <c r="BI12578" i="8"/>
  <c r="BI12579" i="8"/>
  <c r="BI12580" i="8"/>
  <c r="BI12581" i="8"/>
  <c r="BI12582" i="8"/>
  <c r="BI12583" i="8"/>
  <c r="BI12584" i="8"/>
  <c r="BI12585" i="8"/>
  <c r="BI12586" i="8"/>
  <c r="BI12587" i="8"/>
  <c r="BI12588" i="8"/>
  <c r="BI12589" i="8"/>
  <c r="BI12590" i="8"/>
  <c r="BI12591" i="8"/>
  <c r="BI12592" i="8"/>
  <c r="BI12593" i="8"/>
  <c r="BI12594" i="8"/>
  <c r="BI12595" i="8"/>
  <c r="BI12596" i="8"/>
  <c r="BI12597" i="8"/>
  <c r="BI12598" i="8"/>
  <c r="BI12599" i="8"/>
  <c r="BI12600" i="8"/>
  <c r="BI12601" i="8"/>
  <c r="BI12602" i="8"/>
  <c r="BI12603" i="8"/>
  <c r="BI12604" i="8"/>
  <c r="BI12605" i="8"/>
  <c r="BI12606" i="8"/>
  <c r="BI12607" i="8"/>
  <c r="BI12608" i="8"/>
  <c r="BI12609" i="8"/>
  <c r="BI12610" i="8"/>
  <c r="BI12611" i="8"/>
  <c r="BI12612" i="8"/>
  <c r="BI12613" i="8"/>
  <c r="BI12614" i="8"/>
  <c r="BI12615" i="8"/>
  <c r="BI12616" i="8"/>
  <c r="BI12617" i="8"/>
  <c r="BI12618" i="8"/>
  <c r="BI12619" i="8"/>
  <c r="BI12620" i="8"/>
  <c r="BI12621" i="8"/>
  <c r="BI12622" i="8"/>
  <c r="BI12623" i="8"/>
  <c r="BI12624" i="8"/>
  <c r="BI12625" i="8"/>
  <c r="BI12626" i="8"/>
  <c r="BI12627" i="8"/>
  <c r="BI12628" i="8"/>
  <c r="BI12629" i="8"/>
  <c r="BI12630" i="8"/>
  <c r="BI12631" i="8"/>
  <c r="BI12632" i="8"/>
  <c r="BI12633" i="8"/>
  <c r="BI12634" i="8"/>
  <c r="BI12635" i="8"/>
  <c r="BI12636" i="8"/>
  <c r="BI12637" i="8"/>
  <c r="BI12638" i="8"/>
  <c r="BI12639" i="8"/>
  <c r="BI12640" i="8"/>
  <c r="BI12641" i="8"/>
  <c r="BI12642" i="8"/>
  <c r="BI12643" i="8"/>
  <c r="BI12644" i="8"/>
  <c r="BI12645" i="8"/>
  <c r="BI12646" i="8"/>
  <c r="BI12647" i="8"/>
  <c r="BI12648" i="8"/>
  <c r="BI12649" i="8"/>
  <c r="BI12650" i="8"/>
  <c r="BI12651" i="8"/>
  <c r="BI12652" i="8"/>
  <c r="BI12653" i="8"/>
  <c r="BI12654" i="8"/>
  <c r="BI12655" i="8"/>
  <c r="BI12656" i="8"/>
  <c r="BI12657" i="8"/>
  <c r="BI12658" i="8"/>
  <c r="BI12659" i="8"/>
  <c r="BI12660" i="8"/>
  <c r="BI12661" i="8"/>
  <c r="BI12662" i="8"/>
  <c r="BI12663" i="8"/>
  <c r="BI12664" i="8"/>
  <c r="BI12665" i="8"/>
  <c r="BI12666" i="8"/>
  <c r="BI12667" i="8"/>
  <c r="BI12668" i="8"/>
  <c r="BI12669" i="8"/>
  <c r="BI12670" i="8"/>
  <c r="BI12671" i="8"/>
  <c r="BI12672" i="8"/>
  <c r="BI12673" i="8"/>
  <c r="BI12674" i="8"/>
  <c r="BI12675" i="8"/>
  <c r="BI12676" i="8"/>
  <c r="BI12677" i="8"/>
  <c r="BI12678" i="8"/>
  <c r="BI12679" i="8"/>
  <c r="BI12680" i="8"/>
  <c r="BI12681" i="8"/>
  <c r="BI12682" i="8"/>
  <c r="BI12683" i="8"/>
  <c r="BI12684" i="8"/>
  <c r="BI12685" i="8"/>
  <c r="BI12686" i="8"/>
  <c r="BI12687" i="8"/>
  <c r="BI12688" i="8"/>
  <c r="BI12689" i="8"/>
  <c r="BI12690" i="8"/>
  <c r="BI12691" i="8"/>
  <c r="BI12692" i="8"/>
  <c r="BI12693" i="8"/>
  <c r="BI12694" i="8"/>
  <c r="BI12695" i="8"/>
  <c r="BI12696" i="8"/>
  <c r="BI12697" i="8"/>
  <c r="BI12698" i="8"/>
  <c r="BI12699" i="8"/>
  <c r="BI12700" i="8"/>
  <c r="BI12701" i="8"/>
  <c r="BI12702" i="8"/>
  <c r="BI12703" i="8"/>
  <c r="BI12704" i="8"/>
  <c r="BI12705" i="8"/>
  <c r="BI12706" i="8"/>
  <c r="BI12707" i="8"/>
  <c r="BI12708" i="8"/>
  <c r="BI12709" i="8"/>
  <c r="BI12710" i="8"/>
  <c r="BI12711" i="8"/>
  <c r="BI12712" i="8"/>
  <c r="BI12713" i="8"/>
  <c r="BI12714" i="8"/>
  <c r="BI12715" i="8"/>
  <c r="BI12716" i="8"/>
  <c r="BI12717" i="8"/>
  <c r="BI12718" i="8"/>
  <c r="BI12719" i="8"/>
  <c r="BI12720" i="8"/>
  <c r="BI12721" i="8"/>
  <c r="BI12722" i="8"/>
  <c r="BI12723" i="8"/>
  <c r="BI12724" i="8"/>
  <c r="BI12725" i="8"/>
  <c r="BI12726" i="8"/>
  <c r="BI12727" i="8"/>
  <c r="BI12728" i="8"/>
  <c r="BI12729" i="8"/>
  <c r="BI12730" i="8"/>
  <c r="BI12731" i="8"/>
  <c r="BI12732" i="8"/>
  <c r="BI12733" i="8"/>
  <c r="BI12734" i="8"/>
  <c r="BI12735" i="8"/>
  <c r="BI12736" i="8"/>
  <c r="BI12737" i="8"/>
  <c r="BI12738" i="8"/>
  <c r="BI12739" i="8"/>
  <c r="BI12740" i="8"/>
  <c r="BI12741" i="8"/>
  <c r="BI12742" i="8"/>
  <c r="BI12743" i="8"/>
  <c r="BI12744" i="8"/>
  <c r="BI12745" i="8"/>
  <c r="BI12746" i="8"/>
  <c r="BI12747" i="8"/>
  <c r="BI12748" i="8"/>
  <c r="BI12749" i="8"/>
  <c r="BI12750" i="8"/>
  <c r="BI12751" i="8"/>
  <c r="BI12752" i="8"/>
  <c r="BI12753" i="8"/>
  <c r="BI12754" i="8"/>
  <c r="BI12755" i="8"/>
  <c r="BI12756" i="8"/>
  <c r="BI12757" i="8"/>
  <c r="BI12758" i="8"/>
  <c r="BI12759" i="8"/>
  <c r="BI12760" i="8"/>
  <c r="BI12761" i="8"/>
  <c r="BI12762" i="8"/>
  <c r="BI12763" i="8"/>
  <c r="BI12764" i="8"/>
  <c r="BI12765" i="8"/>
  <c r="BI12766" i="8"/>
  <c r="BI12767" i="8"/>
  <c r="BI12768" i="8"/>
  <c r="BI12769" i="8"/>
  <c r="BI12770" i="8"/>
  <c r="BI12771" i="8"/>
  <c r="BI12772" i="8"/>
  <c r="BI12773" i="8"/>
  <c r="BI12774" i="8"/>
  <c r="BI12775" i="8"/>
  <c r="BI12776" i="8"/>
  <c r="BI12777" i="8"/>
  <c r="BI12778" i="8"/>
  <c r="BI12779" i="8"/>
  <c r="BI12780" i="8"/>
  <c r="BI12781" i="8"/>
  <c r="BI12782" i="8"/>
  <c r="BI12783" i="8"/>
  <c r="BI12784" i="8"/>
  <c r="BI12785" i="8"/>
  <c r="BI12786" i="8"/>
  <c r="BI12787" i="8"/>
  <c r="BI12788" i="8"/>
  <c r="BI12789" i="8"/>
  <c r="BI12790" i="8"/>
  <c r="BI12791" i="8"/>
  <c r="BI12792" i="8"/>
  <c r="BI12793" i="8"/>
  <c r="BI12794" i="8"/>
  <c r="BI12795" i="8"/>
  <c r="BI12796" i="8"/>
  <c r="BI12797" i="8"/>
  <c r="BI12798" i="8"/>
  <c r="BI12799" i="8"/>
  <c r="BI12800" i="8"/>
  <c r="BI12801" i="8"/>
  <c r="BI12802" i="8"/>
  <c r="BI12803" i="8"/>
  <c r="BI12804" i="8"/>
  <c r="BI12805" i="8"/>
  <c r="BI12806" i="8"/>
  <c r="BI12807" i="8"/>
  <c r="BI12808" i="8"/>
  <c r="BI12809" i="8"/>
  <c r="BI12810" i="8"/>
  <c r="BI12811" i="8"/>
  <c r="BI12812" i="8"/>
  <c r="BI12813" i="8"/>
  <c r="BI12814" i="8"/>
  <c r="BI12815" i="8"/>
  <c r="BI12816" i="8"/>
  <c r="BI12817" i="8"/>
  <c r="BI12818" i="8"/>
  <c r="BI12819" i="8"/>
  <c r="BI12820" i="8"/>
  <c r="BI12821" i="8"/>
  <c r="BI12822" i="8"/>
  <c r="BI12823" i="8"/>
  <c r="BI12824" i="8"/>
  <c r="BI12825" i="8"/>
  <c r="BI12826" i="8"/>
  <c r="BI12827" i="8"/>
  <c r="BI12828" i="8"/>
  <c r="BI12829" i="8"/>
  <c r="BI12830" i="8"/>
  <c r="BI12831" i="8"/>
  <c r="BI12832" i="8"/>
  <c r="BI12833" i="8"/>
  <c r="BI12834" i="8"/>
  <c r="BI12835" i="8"/>
  <c r="BI12836" i="8"/>
  <c r="BI12837" i="8"/>
  <c r="BI12838" i="8"/>
  <c r="BI12839" i="8"/>
  <c r="BI12840" i="8"/>
  <c r="BI12841" i="8"/>
  <c r="BI12842" i="8"/>
  <c r="BI12843" i="8"/>
  <c r="BI12844" i="8"/>
  <c r="BI12845" i="8"/>
  <c r="BI12846" i="8"/>
  <c r="BI12847" i="8"/>
  <c r="BI12848" i="8"/>
  <c r="BI12849" i="8"/>
  <c r="BI12850" i="8"/>
  <c r="BI12851" i="8"/>
  <c r="BI12852" i="8"/>
  <c r="BI12853" i="8"/>
  <c r="BI12854" i="8"/>
  <c r="BI12855" i="8"/>
  <c r="BI12856" i="8"/>
  <c r="BI12857" i="8"/>
  <c r="BI12858" i="8"/>
  <c r="BI12859" i="8"/>
  <c r="BI12860" i="8"/>
  <c r="BI12861" i="8"/>
  <c r="BI12862" i="8"/>
  <c r="BI12863" i="8"/>
  <c r="BI12864" i="8"/>
  <c r="BI12865" i="8"/>
  <c r="BI12866" i="8"/>
  <c r="BI12867" i="8"/>
  <c r="BI12868" i="8"/>
  <c r="BI12869" i="8"/>
  <c r="BI12870" i="8"/>
  <c r="BI12871" i="8"/>
  <c r="BI12872" i="8"/>
  <c r="BI12873" i="8"/>
  <c r="BI12874" i="8"/>
  <c r="BI12875" i="8"/>
  <c r="BI12876" i="8"/>
  <c r="BI12877" i="8"/>
  <c r="BI12878" i="8"/>
  <c r="BI12879" i="8"/>
  <c r="BI12880" i="8"/>
  <c r="BI12881" i="8"/>
  <c r="BI12882" i="8"/>
  <c r="BI12883" i="8"/>
  <c r="BI12884" i="8"/>
  <c r="BI12885" i="8"/>
  <c r="BI12886" i="8"/>
  <c r="BI12887" i="8"/>
  <c r="BI12888" i="8"/>
  <c r="BI12889" i="8"/>
  <c r="BI12890" i="8"/>
  <c r="BI12891" i="8"/>
  <c r="BI12892" i="8"/>
  <c r="BI12893" i="8"/>
  <c r="BI12894" i="8"/>
  <c r="BI12895" i="8"/>
  <c r="BI12896" i="8"/>
  <c r="BI12897" i="8"/>
  <c r="BI12898" i="8"/>
  <c r="BI12899" i="8"/>
  <c r="BI12900" i="8"/>
  <c r="BI12901" i="8"/>
  <c r="BI12902" i="8"/>
  <c r="BI12903" i="8"/>
  <c r="BI12904" i="8"/>
  <c r="BI12905" i="8"/>
  <c r="BI12906" i="8"/>
  <c r="BI12907" i="8"/>
  <c r="BI12908" i="8"/>
  <c r="BI12909" i="8"/>
  <c r="BI12910" i="8"/>
  <c r="BI12911" i="8"/>
  <c r="BI12912" i="8"/>
  <c r="BI12913" i="8"/>
  <c r="BI12914" i="8"/>
  <c r="BI12915" i="8"/>
  <c r="BI12916" i="8"/>
  <c r="BI12917" i="8"/>
  <c r="BI12918" i="8"/>
  <c r="BI12919" i="8"/>
  <c r="BI12920" i="8"/>
  <c r="BI12921" i="8"/>
  <c r="BI12922" i="8"/>
  <c r="BI12923" i="8"/>
  <c r="BI12924" i="8"/>
  <c r="BI12925" i="8"/>
  <c r="BI12926" i="8"/>
  <c r="BI12927" i="8"/>
  <c r="BI12928" i="8"/>
  <c r="BI12929" i="8"/>
  <c r="BI12930" i="8"/>
  <c r="BI12931" i="8"/>
  <c r="BI12932" i="8"/>
  <c r="BI12933" i="8"/>
  <c r="BI12934" i="8"/>
  <c r="BI12935" i="8"/>
  <c r="BI12936" i="8"/>
  <c r="BI12937" i="8"/>
  <c r="BI12938" i="8"/>
  <c r="BI12939" i="8"/>
  <c r="BI12940" i="8"/>
  <c r="BI12941" i="8"/>
  <c r="BI12942" i="8"/>
  <c r="BI12943" i="8"/>
  <c r="BI12944" i="8"/>
  <c r="BI12945" i="8"/>
  <c r="BI12946" i="8"/>
  <c r="BI12947" i="8"/>
  <c r="BI12948" i="8"/>
  <c r="BI12949" i="8"/>
  <c r="BI12950" i="8"/>
  <c r="BI12951" i="8"/>
  <c r="BI12952" i="8"/>
  <c r="BI12953" i="8"/>
  <c r="BI12954" i="8"/>
  <c r="BI12955" i="8"/>
  <c r="BI12956" i="8"/>
  <c r="BI12957" i="8"/>
  <c r="BI12958" i="8"/>
  <c r="BI12959" i="8"/>
  <c r="BI12960" i="8"/>
  <c r="BI12961" i="8"/>
  <c r="BI12962" i="8"/>
  <c r="BI12963" i="8"/>
  <c r="BI12964" i="8"/>
  <c r="BI12965" i="8"/>
  <c r="BI12966" i="8"/>
  <c r="BI12967" i="8"/>
  <c r="BI12968" i="8"/>
  <c r="BI12969" i="8"/>
  <c r="BI12970" i="8"/>
  <c r="BI12971" i="8"/>
  <c r="BI12972" i="8"/>
  <c r="BI12973" i="8"/>
  <c r="BI12974" i="8"/>
  <c r="BI12975" i="8"/>
  <c r="BI12976" i="8"/>
  <c r="BI12977" i="8"/>
  <c r="BI12978" i="8"/>
  <c r="BI12979" i="8"/>
  <c r="BI12980" i="8"/>
  <c r="BI12981" i="8"/>
  <c r="BI12982" i="8"/>
  <c r="BI12983" i="8"/>
  <c r="BI12984" i="8"/>
  <c r="BI12985" i="8"/>
  <c r="BI12986" i="8"/>
  <c r="BI12987" i="8"/>
  <c r="BI12988" i="8"/>
  <c r="BI12989" i="8"/>
  <c r="BI12990" i="8"/>
  <c r="BI12991" i="8"/>
  <c r="BI12992" i="8"/>
  <c r="BI12993" i="8"/>
  <c r="BI12994" i="8"/>
  <c r="BI12995" i="8"/>
  <c r="BI12996" i="8"/>
  <c r="BI12997" i="8"/>
  <c r="BI12998" i="8"/>
  <c r="BI12999" i="8"/>
  <c r="BI13000" i="8"/>
  <c r="BI13001" i="8"/>
  <c r="BI13002" i="8"/>
  <c r="BI13003" i="8"/>
  <c r="BI13004" i="8"/>
  <c r="BI13005" i="8"/>
  <c r="BI13006" i="8"/>
  <c r="BI13007" i="8"/>
  <c r="BI13008" i="8"/>
  <c r="BI13009" i="8"/>
  <c r="BI13010" i="8"/>
  <c r="BI13011" i="8"/>
  <c r="BI13012" i="8"/>
  <c r="BI13013" i="8"/>
  <c r="BI13014" i="8"/>
  <c r="BI13015" i="8"/>
  <c r="BI13016" i="8"/>
  <c r="BI13017" i="8"/>
  <c r="BI13018" i="8"/>
  <c r="BI13019" i="8"/>
  <c r="BI13020" i="8"/>
  <c r="BI13021" i="8"/>
  <c r="BI13022" i="8"/>
  <c r="BI13023" i="8"/>
  <c r="BI13024" i="8"/>
  <c r="BI13025" i="8"/>
  <c r="BI13026" i="8"/>
  <c r="BI13027" i="8"/>
  <c r="BI13028" i="8"/>
  <c r="BI13029" i="8"/>
  <c r="BI13030" i="8"/>
  <c r="BI13031" i="8"/>
  <c r="BI13032" i="8"/>
  <c r="BI13033" i="8"/>
  <c r="BI13034" i="8"/>
  <c r="BI13035" i="8"/>
  <c r="BI13036" i="8"/>
  <c r="BI13037" i="8"/>
  <c r="BI13038" i="8"/>
  <c r="BI13039" i="8"/>
  <c r="BI13040" i="8"/>
  <c r="BI13041" i="8"/>
  <c r="BI13042" i="8"/>
  <c r="BI13043" i="8"/>
  <c r="BI13044" i="8"/>
  <c r="BI13045" i="8"/>
  <c r="BI13046" i="8"/>
  <c r="BI13047" i="8"/>
  <c r="BI13048" i="8"/>
  <c r="BI13049" i="8"/>
  <c r="BI13050" i="8"/>
  <c r="BI13051" i="8"/>
  <c r="BI13052" i="8"/>
  <c r="BI13053" i="8"/>
  <c r="BI13054" i="8"/>
  <c r="BI13055" i="8"/>
  <c r="BI13056" i="8"/>
  <c r="BI13057" i="8"/>
  <c r="BI13058" i="8"/>
  <c r="BI13059" i="8"/>
  <c r="BI13060" i="8"/>
  <c r="BI13061" i="8"/>
  <c r="BI13062" i="8"/>
  <c r="BI13063" i="8"/>
  <c r="BI13064" i="8"/>
  <c r="BI13065" i="8"/>
  <c r="BI13066" i="8"/>
  <c r="BI13067" i="8"/>
  <c r="BI13068" i="8"/>
  <c r="BI13069" i="8"/>
  <c r="BI13070" i="8"/>
  <c r="BI13071" i="8"/>
  <c r="BI13072" i="8"/>
  <c r="BI13073" i="8"/>
  <c r="BI13074" i="8"/>
  <c r="BI13075" i="8"/>
  <c r="BI13076" i="8"/>
  <c r="BI13077" i="8"/>
  <c r="BI13078" i="8"/>
  <c r="BI13079" i="8"/>
  <c r="BI13080" i="8"/>
  <c r="BI13081" i="8"/>
  <c r="BI13082" i="8"/>
  <c r="BI13083" i="8"/>
  <c r="BI13084" i="8"/>
  <c r="BI13085" i="8"/>
  <c r="BI13086" i="8"/>
  <c r="BI13087" i="8"/>
  <c r="BI13088" i="8"/>
  <c r="BI13089" i="8"/>
  <c r="BI13090" i="8"/>
  <c r="BI13091" i="8"/>
  <c r="BI13092" i="8"/>
  <c r="BI13093" i="8"/>
  <c r="BI13094" i="8"/>
  <c r="BI13095" i="8"/>
  <c r="BI13096" i="8"/>
  <c r="BI13097" i="8"/>
  <c r="BI13098" i="8"/>
  <c r="BI13099" i="8"/>
  <c r="BI13100" i="8"/>
  <c r="BI13101" i="8"/>
  <c r="BI13102" i="8"/>
  <c r="BI13103" i="8"/>
  <c r="BI13104" i="8"/>
  <c r="BI13105" i="8"/>
  <c r="BI13106" i="8"/>
  <c r="BI13107" i="8"/>
  <c r="BI13108" i="8"/>
  <c r="BI13109" i="8"/>
  <c r="BI13110" i="8"/>
  <c r="BI13111" i="8"/>
  <c r="BI13112" i="8"/>
  <c r="BI13113" i="8"/>
  <c r="BI13114" i="8"/>
  <c r="BI13115" i="8"/>
  <c r="BI13116" i="8"/>
  <c r="BI13117" i="8"/>
  <c r="BI13118" i="8"/>
  <c r="BI13119" i="8"/>
  <c r="BI13120" i="8"/>
  <c r="BI13121" i="8"/>
  <c r="BI13122" i="8"/>
  <c r="BI13123" i="8"/>
  <c r="BI13124" i="8"/>
  <c r="BI13125" i="8"/>
  <c r="BI13126" i="8"/>
  <c r="BI13127" i="8"/>
  <c r="BI13128" i="8"/>
  <c r="BI13129" i="8"/>
  <c r="BI13130" i="8"/>
  <c r="BI13131" i="8"/>
  <c r="BI13132" i="8"/>
  <c r="BI13133" i="8"/>
  <c r="BI13134" i="8"/>
  <c r="BI13135" i="8"/>
  <c r="BI13136" i="8"/>
  <c r="BI13137" i="8"/>
  <c r="BI13138" i="8"/>
  <c r="BI13139" i="8"/>
  <c r="BI13140" i="8"/>
  <c r="BI13141" i="8"/>
  <c r="BI13142" i="8"/>
  <c r="BI13143" i="8"/>
  <c r="BI13144" i="8"/>
  <c r="BI13145" i="8"/>
  <c r="BI13146" i="8"/>
  <c r="BI13147" i="8"/>
  <c r="BI13148" i="8"/>
  <c r="BI13149" i="8"/>
  <c r="BI13150" i="8"/>
  <c r="BI13151" i="8"/>
  <c r="BI13152" i="8"/>
  <c r="BI13153" i="8"/>
  <c r="BI13154" i="8"/>
  <c r="BI13155" i="8"/>
  <c r="BI13156" i="8"/>
  <c r="BI13157" i="8"/>
  <c r="BI13158" i="8"/>
  <c r="BI13159" i="8"/>
  <c r="BI13160" i="8"/>
  <c r="BI13161" i="8"/>
  <c r="BI13162" i="8"/>
  <c r="BI13163" i="8"/>
  <c r="BI13164" i="8"/>
  <c r="BI13165" i="8"/>
  <c r="BI13166" i="8"/>
  <c r="BI13167" i="8"/>
  <c r="BI13168" i="8"/>
  <c r="BI13169" i="8"/>
  <c r="BI13170" i="8"/>
  <c r="BI13171" i="8"/>
  <c r="BI13172" i="8"/>
  <c r="BI13173" i="8"/>
  <c r="BI13174" i="8"/>
  <c r="BI13175" i="8"/>
  <c r="BI13176" i="8"/>
  <c r="BI13177" i="8"/>
  <c r="BI13178" i="8"/>
  <c r="BI13179" i="8"/>
  <c r="BI13180" i="8"/>
  <c r="BI13181" i="8"/>
  <c r="BI13182" i="8"/>
  <c r="BI13183" i="8"/>
  <c r="BI13184" i="8"/>
  <c r="BI13185" i="8"/>
  <c r="BI13186" i="8"/>
  <c r="BI13187" i="8"/>
  <c r="BI13188" i="8"/>
  <c r="BI13189" i="8"/>
  <c r="BI13190" i="8"/>
  <c r="BI13191" i="8"/>
  <c r="BI13192" i="8"/>
  <c r="BI13193" i="8"/>
  <c r="BI13194" i="8"/>
  <c r="BI13195" i="8"/>
  <c r="BI13196" i="8"/>
  <c r="BI13197" i="8"/>
  <c r="BI13198" i="8"/>
  <c r="BI13199" i="8"/>
  <c r="BI13200" i="8"/>
  <c r="BI13201" i="8"/>
  <c r="BI13202" i="8"/>
  <c r="BI13203" i="8"/>
  <c r="BI13204" i="8"/>
  <c r="BI13205" i="8"/>
  <c r="BI13206" i="8"/>
  <c r="BI13207" i="8"/>
  <c r="BI13208" i="8"/>
  <c r="BI13209" i="8"/>
  <c r="BI13210" i="8"/>
  <c r="BI13211" i="8"/>
  <c r="BI13212" i="8"/>
  <c r="BI13213" i="8"/>
  <c r="BI13214" i="8"/>
  <c r="BI13215" i="8"/>
  <c r="BI13216" i="8"/>
  <c r="BI13217" i="8"/>
  <c r="BI13218" i="8"/>
  <c r="BI13219" i="8"/>
  <c r="BI13220" i="8"/>
  <c r="BI13221" i="8"/>
  <c r="BI13222" i="8"/>
  <c r="BI13223" i="8"/>
  <c r="BI13224" i="8"/>
  <c r="BI13225" i="8"/>
  <c r="BI13226" i="8"/>
  <c r="BI13227" i="8"/>
  <c r="BI13228" i="8"/>
  <c r="BI13229" i="8"/>
  <c r="BI13230" i="8"/>
  <c r="BI13231" i="8"/>
  <c r="BI13232" i="8"/>
  <c r="BI13233" i="8"/>
  <c r="BI13234" i="8"/>
  <c r="BI13235" i="8"/>
  <c r="BI13236" i="8"/>
  <c r="BI13237" i="8"/>
  <c r="BI13238" i="8"/>
  <c r="BI13239" i="8"/>
  <c r="BI13240" i="8"/>
  <c r="BI13241" i="8"/>
  <c r="BI13242" i="8"/>
  <c r="BI13243" i="8"/>
  <c r="BI13244" i="8"/>
  <c r="BI13245" i="8"/>
  <c r="BI13246" i="8"/>
  <c r="BI13247" i="8"/>
  <c r="BI13248" i="8"/>
  <c r="BI13249" i="8"/>
  <c r="BI13250" i="8"/>
  <c r="BI13251" i="8"/>
  <c r="BI13252" i="8"/>
  <c r="BI13253" i="8"/>
  <c r="BI13254" i="8"/>
  <c r="BI13255" i="8"/>
  <c r="BI13256" i="8"/>
  <c r="BI13257" i="8"/>
  <c r="BI13258" i="8"/>
  <c r="BI13259" i="8"/>
  <c r="BI13260" i="8"/>
  <c r="BI13261" i="8"/>
  <c r="BI13262" i="8"/>
  <c r="BI13263" i="8"/>
  <c r="BI13264" i="8"/>
  <c r="BI13265" i="8"/>
  <c r="BI13266" i="8"/>
  <c r="BI13267" i="8"/>
  <c r="BI13268" i="8"/>
  <c r="BI13269" i="8"/>
  <c r="BI13270" i="8"/>
  <c r="BI13271" i="8"/>
  <c r="BI13272" i="8"/>
  <c r="BI13273" i="8"/>
  <c r="BI13274" i="8"/>
  <c r="BI13275" i="8"/>
  <c r="BI13276" i="8"/>
  <c r="BI13277" i="8"/>
  <c r="BI13278" i="8"/>
  <c r="BI13279" i="8"/>
  <c r="BI13280" i="8"/>
  <c r="BI13281" i="8"/>
  <c r="BI13282" i="8"/>
  <c r="BI13283" i="8"/>
  <c r="BI13284" i="8"/>
  <c r="BI13285" i="8"/>
  <c r="BI13286" i="8"/>
  <c r="BI13287" i="8"/>
  <c r="BI13288" i="8"/>
  <c r="BI13289" i="8"/>
  <c r="BI13290" i="8"/>
  <c r="BI13291" i="8"/>
  <c r="BI13292" i="8"/>
  <c r="BI13293" i="8"/>
  <c r="BI13294" i="8"/>
  <c r="BI13295" i="8"/>
  <c r="BI13296" i="8"/>
  <c r="BI13297" i="8"/>
  <c r="BI13298" i="8"/>
  <c r="BI13299" i="8"/>
  <c r="BI13300" i="8"/>
  <c r="BI13301" i="8"/>
  <c r="BI13302" i="8"/>
  <c r="BI13303" i="8"/>
  <c r="BI13304" i="8"/>
  <c r="BI13305" i="8"/>
  <c r="BI13306" i="8"/>
  <c r="BI13307" i="8"/>
  <c r="BI13308" i="8"/>
  <c r="BI13309" i="8"/>
  <c r="BI13310" i="8"/>
  <c r="BI13311" i="8"/>
  <c r="BI13312" i="8"/>
  <c r="BI13313" i="8"/>
  <c r="BI13314" i="8"/>
  <c r="BI13315" i="8"/>
  <c r="BI13316" i="8"/>
  <c r="BI13317" i="8"/>
  <c r="BI13318" i="8"/>
  <c r="BI13319" i="8"/>
  <c r="BI13320" i="8"/>
  <c r="BI13321" i="8"/>
  <c r="BI13322" i="8"/>
  <c r="BI13323" i="8"/>
  <c r="BI13324" i="8"/>
  <c r="BI13325" i="8"/>
  <c r="BI13326" i="8"/>
  <c r="BI13327" i="8"/>
  <c r="BI13328" i="8"/>
  <c r="BI13329" i="8"/>
  <c r="BI13330" i="8"/>
  <c r="BI13331" i="8"/>
  <c r="BI13332" i="8"/>
  <c r="BI13333" i="8"/>
  <c r="BI13334" i="8"/>
  <c r="BI13335" i="8"/>
  <c r="BI13336" i="8"/>
  <c r="BI13337" i="8"/>
  <c r="BI13338" i="8"/>
  <c r="BI13339" i="8"/>
  <c r="BI13340" i="8"/>
  <c r="BI13341" i="8"/>
  <c r="BI13342" i="8"/>
  <c r="BI13343" i="8"/>
  <c r="BI13344" i="8"/>
  <c r="BI13345" i="8"/>
  <c r="BI13346" i="8"/>
  <c r="BI13347" i="8"/>
  <c r="BI13348" i="8"/>
  <c r="BI13349" i="8"/>
  <c r="BI13350" i="8"/>
  <c r="BI13351" i="8"/>
  <c r="BI13352" i="8"/>
  <c r="BI13353" i="8"/>
  <c r="BI13354" i="8"/>
  <c r="BI13355" i="8"/>
  <c r="BI13356" i="8"/>
  <c r="BI13357" i="8"/>
  <c r="BI13358" i="8"/>
  <c r="BI13359" i="8"/>
  <c r="BI13360" i="8"/>
  <c r="BI13361" i="8"/>
  <c r="BI13362" i="8"/>
  <c r="BI13363" i="8"/>
  <c r="BI13364" i="8"/>
  <c r="BI13365" i="8"/>
  <c r="BI13366" i="8"/>
  <c r="BI13367" i="8"/>
  <c r="BI13368" i="8"/>
  <c r="BI13369" i="8"/>
  <c r="BI13370" i="8"/>
  <c r="BI13371" i="8"/>
  <c r="BI13372" i="8"/>
  <c r="BI13373" i="8"/>
  <c r="BI13374" i="8"/>
  <c r="BI13375" i="8"/>
  <c r="BI13376" i="8"/>
  <c r="BI13377" i="8"/>
  <c r="BI13378" i="8"/>
  <c r="BI13379" i="8"/>
  <c r="BI13380" i="8"/>
  <c r="BI13381" i="8"/>
  <c r="BI13382" i="8"/>
  <c r="BI13383" i="8"/>
  <c r="BI13384" i="8"/>
  <c r="BI13385" i="8"/>
  <c r="BI13386" i="8"/>
  <c r="BI13387" i="8"/>
  <c r="BI13388" i="8"/>
  <c r="BI13389" i="8"/>
  <c r="BI13390" i="8"/>
  <c r="BI13391" i="8"/>
  <c r="BI13392" i="8"/>
  <c r="BI13393" i="8"/>
  <c r="BI13394" i="8"/>
  <c r="BI13395" i="8"/>
  <c r="BI13396" i="8"/>
  <c r="BI13397" i="8"/>
  <c r="BI13398" i="8"/>
  <c r="BI13399" i="8"/>
  <c r="BI13400" i="8"/>
  <c r="BI13401" i="8"/>
  <c r="BI13402" i="8"/>
  <c r="BI13403" i="8"/>
  <c r="BI13404" i="8"/>
  <c r="BI13405" i="8"/>
  <c r="BI13406" i="8"/>
  <c r="BI13407" i="8"/>
  <c r="BI13408" i="8"/>
  <c r="BI13409" i="8"/>
  <c r="BI13410" i="8"/>
  <c r="BI13411" i="8"/>
  <c r="BI13412" i="8"/>
  <c r="BI13413" i="8"/>
  <c r="BI13414" i="8"/>
  <c r="BI13415" i="8"/>
  <c r="BI13416" i="8"/>
  <c r="BI13417" i="8"/>
  <c r="BI13418" i="8"/>
  <c r="BI13419" i="8"/>
  <c r="BI13420" i="8"/>
  <c r="BI13421" i="8"/>
  <c r="BI13422" i="8"/>
  <c r="BI13423" i="8"/>
  <c r="BI13424" i="8"/>
  <c r="BI13425" i="8"/>
  <c r="BI13426" i="8"/>
  <c r="BI13427" i="8"/>
  <c r="BI13428" i="8"/>
  <c r="BI13429" i="8"/>
  <c r="BI13430" i="8"/>
  <c r="BI13431" i="8"/>
  <c r="BI13432" i="8"/>
  <c r="BI13433" i="8"/>
  <c r="BI13434" i="8"/>
  <c r="BI13435" i="8"/>
  <c r="BI13436" i="8"/>
  <c r="BI13437" i="8"/>
  <c r="BI13438" i="8"/>
  <c r="BI13439" i="8"/>
  <c r="BI13440" i="8"/>
  <c r="BI13441" i="8"/>
  <c r="BI13442" i="8"/>
  <c r="BI13443" i="8"/>
  <c r="BI13444" i="8"/>
  <c r="BI13445" i="8"/>
  <c r="BI13446" i="8"/>
  <c r="BI13447" i="8"/>
  <c r="BI13448" i="8"/>
  <c r="BI13449" i="8"/>
  <c r="BI13450" i="8"/>
  <c r="BI13451" i="8"/>
  <c r="BI13452" i="8"/>
  <c r="BI13453" i="8"/>
  <c r="BI13454" i="8"/>
  <c r="BI13455" i="8"/>
  <c r="BI13456" i="8"/>
  <c r="BI13457" i="8"/>
  <c r="BI13458" i="8"/>
  <c r="BI13459" i="8"/>
  <c r="BI13460" i="8"/>
  <c r="BI13461" i="8"/>
  <c r="BI13462" i="8"/>
  <c r="BI13463" i="8"/>
  <c r="BI13464" i="8"/>
  <c r="BI13465" i="8"/>
  <c r="BI13466" i="8"/>
  <c r="BI13467" i="8"/>
  <c r="BI13468" i="8"/>
  <c r="BI13469" i="8"/>
  <c r="BI13470" i="8"/>
  <c r="BI13471" i="8"/>
  <c r="BI13472" i="8"/>
  <c r="BI13473" i="8"/>
  <c r="BI13474" i="8"/>
  <c r="BI13475" i="8"/>
  <c r="BI13476" i="8"/>
  <c r="BI13477" i="8"/>
  <c r="BI13478" i="8"/>
  <c r="BI13479" i="8"/>
  <c r="BI13480" i="8"/>
  <c r="BI13481" i="8"/>
  <c r="BI13482" i="8"/>
  <c r="BI13483" i="8"/>
  <c r="BI13484" i="8"/>
  <c r="BI13485" i="8"/>
  <c r="BI13486" i="8"/>
  <c r="BI13487" i="8"/>
  <c r="BI13488" i="8"/>
  <c r="BI13489" i="8"/>
  <c r="BI13490" i="8"/>
  <c r="BI13491" i="8"/>
  <c r="BI13492" i="8"/>
  <c r="BI13493" i="8"/>
  <c r="BI13494" i="8"/>
  <c r="BI13495" i="8"/>
  <c r="BI13496" i="8"/>
  <c r="BI13497" i="8"/>
  <c r="BI13498" i="8"/>
  <c r="BI13499" i="8"/>
  <c r="BI13500" i="8"/>
  <c r="BI13501" i="8"/>
  <c r="BI13502" i="8"/>
  <c r="BI13503" i="8"/>
  <c r="BI13504" i="8"/>
  <c r="BI13505" i="8"/>
  <c r="BI13506" i="8"/>
  <c r="BI13507" i="8"/>
  <c r="BI13508" i="8"/>
  <c r="BI13509" i="8"/>
  <c r="BI13510" i="8"/>
  <c r="BI13511" i="8"/>
  <c r="BI13512" i="8"/>
  <c r="BI13513" i="8"/>
  <c r="BI13514" i="8"/>
  <c r="BI13515" i="8"/>
  <c r="BI13516" i="8"/>
  <c r="BI13517" i="8"/>
  <c r="BI13518" i="8"/>
  <c r="BI13519" i="8"/>
  <c r="BI13520" i="8"/>
  <c r="BI13521" i="8"/>
  <c r="BI13522" i="8"/>
  <c r="BI13523" i="8"/>
  <c r="BI13524" i="8"/>
  <c r="BI13525" i="8"/>
  <c r="BI13526" i="8"/>
  <c r="BI13527" i="8"/>
  <c r="BI13528" i="8"/>
  <c r="BI13529" i="8"/>
  <c r="BI13530" i="8"/>
  <c r="BI13531" i="8"/>
  <c r="BI13532" i="8"/>
  <c r="BI13533" i="8"/>
  <c r="BI13534" i="8"/>
  <c r="BI13535" i="8"/>
  <c r="BI13536" i="8"/>
  <c r="BI13537" i="8"/>
  <c r="BI13538" i="8"/>
  <c r="BI13539" i="8"/>
  <c r="BI13540" i="8"/>
  <c r="BI13541" i="8"/>
  <c r="BI13542" i="8"/>
  <c r="BI13543" i="8"/>
  <c r="BI13544" i="8"/>
  <c r="BI13545" i="8"/>
  <c r="BI13546" i="8"/>
  <c r="BI13547" i="8"/>
  <c r="BI13548" i="8"/>
  <c r="BI13549" i="8"/>
  <c r="BI13550" i="8"/>
  <c r="BI13551" i="8"/>
  <c r="BI13552" i="8"/>
  <c r="BI13553" i="8"/>
  <c r="BI13554" i="8"/>
  <c r="BI13555" i="8"/>
  <c r="BI13556" i="8"/>
  <c r="BI13557" i="8"/>
  <c r="BI13558" i="8"/>
  <c r="BI13559" i="8"/>
  <c r="BI13560" i="8"/>
  <c r="BI13561" i="8"/>
  <c r="BI13562" i="8"/>
  <c r="BI13563" i="8"/>
  <c r="BI13564" i="8"/>
  <c r="BI13565" i="8"/>
  <c r="BI13566" i="8"/>
  <c r="BI13567" i="8"/>
  <c r="BI13568" i="8"/>
  <c r="BI13569" i="8"/>
  <c r="BI13570" i="8"/>
  <c r="BI13571" i="8"/>
  <c r="BI13572" i="8"/>
  <c r="BI13573" i="8"/>
  <c r="BI13574" i="8"/>
  <c r="BI13575" i="8"/>
  <c r="BI13576" i="8"/>
  <c r="BI13577" i="8"/>
  <c r="BI13578" i="8"/>
  <c r="BI13579" i="8"/>
  <c r="BI13580" i="8"/>
  <c r="BI13581" i="8"/>
  <c r="BI13582" i="8"/>
  <c r="BI13583" i="8"/>
  <c r="BI13584" i="8"/>
  <c r="BI13585" i="8"/>
  <c r="BI13586" i="8"/>
  <c r="BI13587" i="8"/>
  <c r="BI13588" i="8"/>
  <c r="BI13589" i="8"/>
  <c r="BI13590" i="8"/>
  <c r="BI13591" i="8"/>
  <c r="BI13592" i="8"/>
  <c r="BI13593" i="8"/>
  <c r="BI13594" i="8"/>
  <c r="BI13595" i="8"/>
  <c r="BI13596" i="8"/>
  <c r="BI13597" i="8"/>
  <c r="BI13598" i="8"/>
  <c r="BI13599" i="8"/>
  <c r="BI13600" i="8"/>
  <c r="BI13601" i="8"/>
  <c r="BI13602" i="8"/>
  <c r="BI13603" i="8"/>
  <c r="BI13604" i="8"/>
  <c r="BI13605" i="8"/>
  <c r="BI13606" i="8"/>
  <c r="BI13607" i="8"/>
  <c r="BI13608" i="8"/>
  <c r="BI13609" i="8"/>
  <c r="BI13610" i="8"/>
  <c r="BI13611" i="8"/>
  <c r="BI13612" i="8"/>
  <c r="BI13613" i="8"/>
  <c r="BI13614" i="8"/>
  <c r="BI13615" i="8"/>
  <c r="BI13616" i="8"/>
  <c r="BI13617" i="8"/>
  <c r="BI13618" i="8"/>
  <c r="BI13619" i="8"/>
  <c r="BI13620" i="8"/>
  <c r="BI13621" i="8"/>
  <c r="BI13622" i="8"/>
  <c r="BI13623" i="8"/>
  <c r="BI13624" i="8"/>
  <c r="BI13625" i="8"/>
  <c r="BI13626" i="8"/>
  <c r="BI13627" i="8"/>
  <c r="BI13628" i="8"/>
  <c r="BI13629" i="8"/>
  <c r="BI13630" i="8"/>
  <c r="BI13631" i="8"/>
  <c r="BI13632" i="8"/>
  <c r="BI13633" i="8"/>
  <c r="BI13634" i="8"/>
  <c r="BI13635" i="8"/>
  <c r="BI13636" i="8"/>
  <c r="BI13637" i="8"/>
  <c r="BI13638" i="8"/>
  <c r="BI13639" i="8"/>
  <c r="BI13640" i="8"/>
  <c r="BI13641" i="8"/>
  <c r="BI13642" i="8"/>
  <c r="BI13643" i="8"/>
  <c r="BI13644" i="8"/>
  <c r="BI13645" i="8"/>
  <c r="BI13646" i="8"/>
  <c r="BI13647" i="8"/>
  <c r="BI13648" i="8"/>
  <c r="BI13649" i="8"/>
  <c r="BI13650" i="8"/>
  <c r="BI13651" i="8"/>
  <c r="BI13652" i="8"/>
  <c r="BI13653" i="8"/>
  <c r="BI13654" i="8"/>
  <c r="BI13655" i="8"/>
  <c r="BI13656" i="8"/>
  <c r="BI13657" i="8"/>
  <c r="BI13658" i="8"/>
  <c r="BI13659" i="8"/>
  <c r="BI13660" i="8"/>
  <c r="BI13661" i="8"/>
  <c r="BI13662" i="8"/>
  <c r="BI13663" i="8"/>
  <c r="BI13664" i="8"/>
  <c r="BI13665" i="8"/>
  <c r="BI13666" i="8"/>
  <c r="BI13667" i="8"/>
  <c r="BI13668" i="8"/>
  <c r="BI13669" i="8"/>
  <c r="BI13670" i="8"/>
  <c r="BI13671" i="8"/>
  <c r="BI13672" i="8"/>
  <c r="BI13673" i="8"/>
  <c r="BI13674" i="8"/>
  <c r="BI13675" i="8"/>
  <c r="BI13676" i="8"/>
  <c r="BI13677" i="8"/>
  <c r="BI13678" i="8"/>
  <c r="BI13679" i="8"/>
  <c r="BI13680" i="8"/>
  <c r="BI13681" i="8"/>
  <c r="BI13682" i="8"/>
  <c r="BI13683" i="8"/>
  <c r="BI13684" i="8"/>
  <c r="BI13685" i="8"/>
  <c r="BI13686" i="8"/>
  <c r="BI13687" i="8"/>
  <c r="BI13688" i="8"/>
  <c r="BI13689" i="8"/>
  <c r="BI13690" i="8"/>
  <c r="BI13691" i="8"/>
  <c r="BI13692" i="8"/>
  <c r="BI13693" i="8"/>
  <c r="BI13694" i="8"/>
  <c r="BI13695" i="8"/>
  <c r="BI13696" i="8"/>
  <c r="BI13697" i="8"/>
  <c r="BI13698" i="8"/>
  <c r="BI13699" i="8"/>
  <c r="BI13700" i="8"/>
  <c r="BI13701" i="8"/>
  <c r="BI13702" i="8"/>
  <c r="BI13703" i="8"/>
  <c r="BI13704" i="8"/>
  <c r="BI13705" i="8"/>
  <c r="BI13706" i="8"/>
  <c r="BI13707" i="8"/>
  <c r="BI13708" i="8"/>
  <c r="BI13709" i="8"/>
  <c r="BI13710" i="8"/>
  <c r="BI13711" i="8"/>
  <c r="BI13712" i="8"/>
  <c r="BI13713" i="8"/>
  <c r="BI13714" i="8"/>
  <c r="BI13715" i="8"/>
  <c r="BI13716" i="8"/>
  <c r="BI13717" i="8"/>
  <c r="BI13718" i="8"/>
  <c r="BI13719" i="8"/>
  <c r="BI13720" i="8"/>
  <c r="BI13721" i="8"/>
  <c r="BI13722" i="8"/>
  <c r="BI13723" i="8"/>
  <c r="BI13724" i="8"/>
  <c r="BI13725" i="8"/>
  <c r="BI13726" i="8"/>
  <c r="BI13727" i="8"/>
  <c r="BI13728" i="8"/>
  <c r="BI13729" i="8"/>
  <c r="BI13730" i="8"/>
  <c r="BI13731" i="8"/>
  <c r="BI13732" i="8"/>
  <c r="BI13733" i="8"/>
  <c r="BI13734" i="8"/>
  <c r="BI13735" i="8"/>
  <c r="BI13736" i="8"/>
  <c r="BI13737" i="8"/>
  <c r="BI13738" i="8"/>
  <c r="BI13739" i="8"/>
  <c r="BI13740" i="8"/>
  <c r="BI13741" i="8"/>
  <c r="BI13742" i="8"/>
  <c r="BI13743" i="8"/>
  <c r="BI13744" i="8"/>
  <c r="BI13745" i="8"/>
  <c r="BI13746" i="8"/>
  <c r="BI13747" i="8"/>
  <c r="BI13748" i="8"/>
  <c r="BI13749" i="8"/>
  <c r="BI13750" i="8"/>
  <c r="BI13751" i="8"/>
  <c r="BI13752" i="8"/>
  <c r="BI13753" i="8"/>
  <c r="BI13754" i="8"/>
  <c r="BI13755" i="8"/>
  <c r="BI13756" i="8"/>
  <c r="BI13757" i="8"/>
  <c r="BI13758" i="8"/>
  <c r="BI13759" i="8"/>
  <c r="BI13760" i="8"/>
  <c r="BI13761" i="8"/>
  <c r="BI13762" i="8"/>
  <c r="BI13763" i="8"/>
  <c r="BI13764" i="8"/>
  <c r="BI13765" i="8"/>
  <c r="BI13766" i="8"/>
  <c r="BI13767" i="8"/>
  <c r="BI13768" i="8"/>
  <c r="BI13769" i="8"/>
  <c r="BI13770" i="8"/>
  <c r="BI13771" i="8"/>
  <c r="BI13772" i="8"/>
  <c r="BI13773" i="8"/>
  <c r="BI13774" i="8"/>
  <c r="BI13775" i="8"/>
  <c r="BI13776" i="8"/>
  <c r="BI13777" i="8"/>
  <c r="BI13778" i="8"/>
  <c r="BI13779" i="8"/>
  <c r="BI13780" i="8"/>
  <c r="BI13781" i="8"/>
  <c r="BI13782" i="8"/>
  <c r="BI13783" i="8"/>
  <c r="BI13784" i="8"/>
  <c r="BI13785" i="8"/>
  <c r="BI13786" i="8"/>
  <c r="BI13787" i="8"/>
  <c r="BI13788" i="8"/>
  <c r="BI13789" i="8"/>
  <c r="BI13790" i="8"/>
  <c r="BI13791" i="8"/>
  <c r="BI13792" i="8"/>
  <c r="BI13793" i="8"/>
  <c r="BI13794" i="8"/>
  <c r="BI13795" i="8"/>
  <c r="BI13796" i="8"/>
  <c r="BI13797" i="8"/>
  <c r="BI13798" i="8"/>
  <c r="BI13799" i="8"/>
  <c r="BI13800" i="8"/>
  <c r="BI13801" i="8"/>
  <c r="BI13802" i="8"/>
  <c r="BI13803" i="8"/>
  <c r="BI13804" i="8"/>
  <c r="BI13805" i="8"/>
  <c r="BI13806" i="8"/>
  <c r="BI13807" i="8"/>
  <c r="BI13808" i="8"/>
  <c r="BI13809" i="8"/>
  <c r="BI13810" i="8"/>
  <c r="BI13811" i="8"/>
  <c r="BI13812" i="8"/>
  <c r="BI13813" i="8"/>
  <c r="BI13814" i="8"/>
  <c r="BI13815" i="8"/>
  <c r="BI13816" i="8"/>
  <c r="BI13817" i="8"/>
  <c r="BI13818" i="8"/>
  <c r="BI13819" i="8"/>
  <c r="BI13820" i="8"/>
  <c r="BI13821" i="8"/>
  <c r="BI13822" i="8"/>
  <c r="BI13823" i="8"/>
  <c r="BI13824" i="8"/>
  <c r="BI13825" i="8"/>
  <c r="BI13826" i="8"/>
  <c r="BI13827" i="8"/>
  <c r="BI13828" i="8"/>
  <c r="BI13829" i="8"/>
  <c r="BI13830" i="8"/>
  <c r="BI13831" i="8"/>
  <c r="BI13832" i="8"/>
  <c r="BI13833" i="8"/>
  <c r="BI13834" i="8"/>
  <c r="BI13835" i="8"/>
  <c r="BI13836" i="8"/>
  <c r="BI13837" i="8"/>
  <c r="BI13838" i="8"/>
  <c r="BI13839" i="8"/>
  <c r="BI13840" i="8"/>
  <c r="BI13841" i="8"/>
  <c r="BI13842" i="8"/>
  <c r="BI13843" i="8"/>
  <c r="BI13844" i="8"/>
  <c r="BI13845" i="8"/>
  <c r="BI13846" i="8"/>
  <c r="BI13847" i="8"/>
  <c r="BI13848" i="8"/>
  <c r="BI13849" i="8"/>
  <c r="BI13850" i="8"/>
  <c r="BI13851" i="8"/>
  <c r="BI13852" i="8"/>
  <c r="BI13853" i="8"/>
  <c r="BI13854" i="8"/>
  <c r="BI13855" i="8"/>
  <c r="BI13856" i="8"/>
  <c r="BI13857" i="8"/>
  <c r="BI13858" i="8"/>
  <c r="BI13859" i="8"/>
  <c r="BI13860" i="8"/>
  <c r="BI13861" i="8"/>
  <c r="BI13862" i="8"/>
  <c r="BI13863" i="8"/>
  <c r="BI13864" i="8"/>
  <c r="BI13865" i="8"/>
  <c r="BI13866" i="8"/>
  <c r="BI13867" i="8"/>
  <c r="BI13868" i="8"/>
  <c r="BI13869" i="8"/>
  <c r="BI13870" i="8"/>
  <c r="BI13871" i="8"/>
  <c r="BI13872" i="8"/>
  <c r="BI13873" i="8"/>
  <c r="BI13874" i="8"/>
  <c r="BI13875" i="8"/>
  <c r="BI13876" i="8"/>
  <c r="BI13877" i="8"/>
  <c r="BI13878" i="8"/>
  <c r="BI13879" i="8"/>
  <c r="BI13880" i="8"/>
  <c r="BI13881" i="8"/>
  <c r="BI13882" i="8"/>
  <c r="BI13883" i="8"/>
  <c r="BI13884" i="8"/>
  <c r="BI13885" i="8"/>
  <c r="BI13886" i="8"/>
  <c r="BI13887" i="8"/>
  <c r="BI13888" i="8"/>
  <c r="BI13889" i="8"/>
  <c r="BI13890" i="8"/>
  <c r="BI13891" i="8"/>
  <c r="BI13892" i="8"/>
  <c r="BI13893" i="8"/>
  <c r="BI13894" i="8"/>
  <c r="BI13895" i="8"/>
  <c r="BI13896" i="8"/>
  <c r="BI13897" i="8"/>
  <c r="BI13898" i="8"/>
  <c r="BI13899" i="8"/>
  <c r="BI13900" i="8"/>
  <c r="BI13901" i="8"/>
  <c r="BI13902" i="8"/>
  <c r="BI13903" i="8"/>
  <c r="BI13904" i="8"/>
  <c r="BI13905" i="8"/>
  <c r="BI13906" i="8"/>
  <c r="BI13907" i="8"/>
  <c r="BI13908" i="8"/>
  <c r="BI13909" i="8"/>
  <c r="BI13910" i="8"/>
  <c r="BI13911" i="8"/>
  <c r="BI13912" i="8"/>
  <c r="BI13913" i="8"/>
  <c r="BI13914" i="8"/>
  <c r="BI13915" i="8"/>
  <c r="BI13916" i="8"/>
  <c r="BI13917" i="8"/>
  <c r="BI13918" i="8"/>
  <c r="BI13919" i="8"/>
  <c r="BI13920" i="8"/>
  <c r="BI13921" i="8"/>
  <c r="BI13922" i="8"/>
  <c r="BI13923" i="8"/>
  <c r="BI13924" i="8"/>
  <c r="BI13925" i="8"/>
  <c r="BI13926" i="8"/>
  <c r="BI13927" i="8"/>
  <c r="BI13928" i="8"/>
  <c r="BI13929" i="8"/>
  <c r="BI13930" i="8"/>
  <c r="BI13931" i="8"/>
  <c r="BI13932" i="8"/>
  <c r="BI13933" i="8"/>
  <c r="BI13934" i="8"/>
  <c r="BI13935" i="8"/>
  <c r="BI13936" i="8"/>
  <c r="BI13937" i="8"/>
  <c r="BI13938" i="8"/>
  <c r="BI13939" i="8"/>
  <c r="BI13940" i="8"/>
  <c r="BI13941" i="8"/>
  <c r="BI13942" i="8"/>
  <c r="BI13943" i="8"/>
  <c r="BI13944" i="8"/>
  <c r="BI13945" i="8"/>
  <c r="BI13946" i="8"/>
  <c r="BI13947" i="8"/>
  <c r="BI13948" i="8"/>
  <c r="BI13949" i="8"/>
  <c r="BI13950" i="8"/>
  <c r="BI13951" i="8"/>
  <c r="BI13952" i="8"/>
  <c r="BI13953" i="8"/>
  <c r="BI13954" i="8"/>
  <c r="BI13955" i="8"/>
  <c r="BI13956" i="8"/>
  <c r="BI13957" i="8"/>
  <c r="BI13958" i="8"/>
  <c r="BI13959" i="8"/>
  <c r="BI13960" i="8"/>
  <c r="BI13961" i="8"/>
  <c r="BI13962" i="8"/>
  <c r="BI13963" i="8"/>
  <c r="BI13964" i="8"/>
  <c r="BI13965" i="8"/>
  <c r="BI13966" i="8"/>
  <c r="BI13967" i="8"/>
  <c r="BI13968" i="8"/>
  <c r="BI13969" i="8"/>
  <c r="BI13970" i="8"/>
  <c r="BI13971" i="8"/>
  <c r="BI13972" i="8"/>
  <c r="BI13973" i="8"/>
  <c r="BI13974" i="8"/>
  <c r="BI13975" i="8"/>
  <c r="BI13976" i="8"/>
  <c r="BI13977" i="8"/>
  <c r="BI13978" i="8"/>
  <c r="BI13979" i="8"/>
  <c r="BI13980" i="8"/>
  <c r="BI13981" i="8"/>
  <c r="BI13982" i="8"/>
  <c r="BI13983" i="8"/>
  <c r="BI13984" i="8"/>
  <c r="BI13985" i="8"/>
  <c r="BI13986" i="8"/>
  <c r="BI13987" i="8"/>
  <c r="BI13988" i="8"/>
  <c r="BI13989" i="8"/>
  <c r="BI13990" i="8"/>
  <c r="BI13991" i="8"/>
  <c r="BI13992" i="8"/>
  <c r="BI13993" i="8"/>
  <c r="BI13994" i="8"/>
  <c r="BI13995" i="8"/>
  <c r="BI13996" i="8"/>
  <c r="BI13997" i="8"/>
  <c r="BI13998" i="8"/>
  <c r="BI13999" i="8"/>
  <c r="BI14000" i="8"/>
  <c r="BI14001" i="8"/>
  <c r="BI14002" i="8"/>
  <c r="BI14003" i="8"/>
  <c r="BI14004" i="8"/>
  <c r="BI14005" i="8"/>
  <c r="BI14006" i="8"/>
  <c r="BI14007" i="8"/>
  <c r="BI14008" i="8"/>
  <c r="BI14009" i="8"/>
  <c r="BI14010" i="8"/>
  <c r="BI14011" i="8"/>
  <c r="BI14012" i="8"/>
  <c r="BI14013" i="8"/>
  <c r="BI14014" i="8"/>
  <c r="BI14015" i="8"/>
  <c r="BI14016" i="8"/>
  <c r="BI14017" i="8"/>
  <c r="BI14018" i="8"/>
  <c r="BI14019" i="8"/>
  <c r="BI14020" i="8"/>
  <c r="BI14021" i="8"/>
  <c r="BI14022" i="8"/>
  <c r="BI14023" i="8"/>
  <c r="BI14024" i="8"/>
  <c r="BI14025" i="8"/>
  <c r="BI14026" i="8"/>
  <c r="BI14027" i="8"/>
  <c r="BI14028" i="8"/>
  <c r="BI14029" i="8"/>
  <c r="BI14030" i="8"/>
  <c r="BI14031" i="8"/>
  <c r="BI14032" i="8"/>
  <c r="BI14033" i="8"/>
  <c r="BI14034" i="8"/>
  <c r="BI14035" i="8"/>
  <c r="BI14036" i="8"/>
  <c r="BI14037" i="8"/>
  <c r="BI14038" i="8"/>
  <c r="BI14039" i="8"/>
  <c r="BI14040" i="8"/>
  <c r="BI14041" i="8"/>
  <c r="BI14042" i="8"/>
  <c r="BI14043" i="8"/>
  <c r="BI14044" i="8"/>
  <c r="BI14045" i="8"/>
  <c r="BI14046" i="8"/>
  <c r="BI14047" i="8"/>
  <c r="BI14048" i="8"/>
  <c r="BI14049" i="8"/>
  <c r="BI14050" i="8"/>
  <c r="BI14051" i="8"/>
  <c r="BI14052" i="8"/>
  <c r="BI14053" i="8"/>
  <c r="BI14054" i="8"/>
  <c r="BI14055" i="8"/>
  <c r="BI14056" i="8"/>
  <c r="BI14057" i="8"/>
  <c r="BI14058" i="8"/>
  <c r="BI14059" i="8"/>
  <c r="BI14060" i="8"/>
  <c r="BI14061" i="8"/>
  <c r="BI14062" i="8"/>
  <c r="BI14063" i="8"/>
  <c r="BI14064" i="8"/>
  <c r="BI14065" i="8"/>
  <c r="BI14066" i="8"/>
  <c r="BI14067" i="8"/>
  <c r="BI14068" i="8"/>
  <c r="BI14069" i="8"/>
  <c r="BI14070" i="8"/>
  <c r="BI14071" i="8"/>
  <c r="BI14072" i="8"/>
  <c r="BI14073" i="8"/>
  <c r="BI14074" i="8"/>
  <c r="BI14075" i="8"/>
  <c r="BI14076" i="8"/>
  <c r="BI14077" i="8"/>
  <c r="BI14078" i="8"/>
  <c r="BI14079" i="8"/>
  <c r="BI14080" i="8"/>
  <c r="BI14081" i="8"/>
  <c r="BI14082" i="8"/>
  <c r="BI14083" i="8"/>
  <c r="BI14084" i="8"/>
  <c r="BI14085" i="8"/>
  <c r="BI14086" i="8"/>
  <c r="BI14087" i="8"/>
  <c r="BI14088" i="8"/>
  <c r="BI14089" i="8"/>
  <c r="BI14090" i="8"/>
  <c r="BI14091" i="8"/>
  <c r="BI14092" i="8"/>
  <c r="BI14093" i="8"/>
  <c r="BI14094" i="8"/>
  <c r="BI14095" i="8"/>
  <c r="BI14096" i="8"/>
  <c r="BI14097" i="8"/>
  <c r="BI14098" i="8"/>
  <c r="BI14099" i="8"/>
  <c r="BI14100" i="8"/>
  <c r="BI14101" i="8"/>
  <c r="BI14102" i="8"/>
  <c r="BI14103" i="8"/>
  <c r="BI14104" i="8"/>
  <c r="BI14105" i="8"/>
  <c r="BI14106" i="8"/>
  <c r="BI14107" i="8"/>
  <c r="BI14108" i="8"/>
  <c r="BI14109" i="8"/>
  <c r="BI14110" i="8"/>
  <c r="BI14111" i="8"/>
  <c r="BI14112" i="8"/>
  <c r="BI14113" i="8"/>
  <c r="BI14114" i="8"/>
  <c r="BI14115" i="8"/>
  <c r="BI14116" i="8"/>
  <c r="BI14117" i="8"/>
  <c r="BI14118" i="8"/>
  <c r="BI14119" i="8"/>
  <c r="BI14120" i="8"/>
  <c r="BI14121" i="8"/>
  <c r="BI14122" i="8"/>
  <c r="BI14123" i="8"/>
  <c r="BI14124" i="8"/>
  <c r="BI14125" i="8"/>
  <c r="BI14126" i="8"/>
  <c r="BI14127" i="8"/>
  <c r="BI14128" i="8"/>
  <c r="BI14129" i="8"/>
  <c r="BI14130" i="8"/>
  <c r="BI14131" i="8"/>
  <c r="BI14132" i="8"/>
  <c r="BI14133" i="8"/>
  <c r="BI14134" i="8"/>
  <c r="BI14135" i="8"/>
  <c r="BI14136" i="8"/>
  <c r="BI14137" i="8"/>
  <c r="BI14138" i="8"/>
  <c r="BI14139" i="8"/>
  <c r="BI14140" i="8"/>
  <c r="BI14141" i="8"/>
  <c r="BI14142" i="8"/>
  <c r="BI14143" i="8"/>
  <c r="BI14144" i="8"/>
  <c r="BI14145" i="8"/>
  <c r="BI14146" i="8"/>
  <c r="BI14147" i="8"/>
  <c r="BI14148" i="8"/>
  <c r="BI14149" i="8"/>
  <c r="BI14150" i="8"/>
  <c r="BI14151" i="8"/>
  <c r="BI14152" i="8"/>
  <c r="BI14153" i="8"/>
  <c r="BI14154" i="8"/>
  <c r="BI14155" i="8"/>
  <c r="BI14156" i="8"/>
  <c r="BI14157" i="8"/>
  <c r="BI14158" i="8"/>
  <c r="BI14159" i="8"/>
  <c r="BI14160" i="8"/>
  <c r="BI14161" i="8"/>
  <c r="BI14162" i="8"/>
  <c r="BI14163" i="8"/>
  <c r="BI14164" i="8"/>
  <c r="BI14165" i="8"/>
  <c r="BI14166" i="8"/>
  <c r="BI14167" i="8"/>
  <c r="BI14168" i="8"/>
  <c r="BI14169" i="8"/>
  <c r="BI14170" i="8"/>
  <c r="BI14171" i="8"/>
  <c r="BI14172" i="8"/>
  <c r="BI14173" i="8"/>
  <c r="BI14174" i="8"/>
  <c r="BI14175" i="8"/>
  <c r="BI14176" i="8"/>
  <c r="BI14177" i="8"/>
  <c r="BI14178" i="8"/>
  <c r="BI14179" i="8"/>
  <c r="BI14180" i="8"/>
  <c r="BI14181" i="8"/>
  <c r="BI14182" i="8"/>
  <c r="BI14183" i="8"/>
  <c r="BI14184" i="8"/>
  <c r="BI14185" i="8"/>
  <c r="BI14186" i="8"/>
  <c r="BI14187" i="8"/>
  <c r="BI14188" i="8"/>
  <c r="BI14189" i="8"/>
  <c r="BI14190" i="8"/>
  <c r="BI14191" i="8"/>
  <c r="BI14192" i="8"/>
  <c r="BI14193" i="8"/>
  <c r="BI14194" i="8"/>
  <c r="BI14195" i="8"/>
  <c r="BI14196" i="8"/>
  <c r="BI14197" i="8"/>
  <c r="BI14198" i="8"/>
  <c r="BI14199" i="8"/>
  <c r="BI14200" i="8"/>
  <c r="BI14201" i="8"/>
  <c r="BI14202" i="8"/>
  <c r="BI14203" i="8"/>
  <c r="BI14204" i="8"/>
  <c r="BI14205" i="8"/>
  <c r="BI14206" i="8"/>
  <c r="BI14207" i="8"/>
  <c r="BI14208" i="8"/>
  <c r="BI14209" i="8"/>
  <c r="BI14210" i="8"/>
  <c r="BI14211" i="8"/>
  <c r="BI14212" i="8"/>
  <c r="BI14213" i="8"/>
  <c r="BI14214" i="8"/>
  <c r="BI14215" i="8"/>
  <c r="BI14216" i="8"/>
  <c r="BI14217" i="8"/>
  <c r="BI14218" i="8"/>
  <c r="BI14219" i="8"/>
  <c r="BI14220" i="8"/>
  <c r="BI14221" i="8"/>
  <c r="BI14222" i="8"/>
  <c r="BI14223" i="8"/>
  <c r="BI14224" i="8"/>
  <c r="BI14225" i="8"/>
  <c r="BI14226" i="8"/>
  <c r="BI14227" i="8"/>
  <c r="BI14228" i="8"/>
  <c r="BI14229" i="8"/>
  <c r="BI14230" i="8"/>
  <c r="BI14231" i="8"/>
  <c r="BI14232" i="8"/>
  <c r="BI14233" i="8"/>
  <c r="BI14234" i="8"/>
  <c r="BI14235" i="8"/>
  <c r="BI14236" i="8"/>
  <c r="BI14237" i="8"/>
  <c r="BI14238" i="8"/>
  <c r="BI14239" i="8"/>
  <c r="BI14240" i="8"/>
  <c r="BI14241" i="8"/>
  <c r="BI14242" i="8"/>
  <c r="BI14243" i="8"/>
  <c r="BI14244" i="8"/>
  <c r="BI14245" i="8"/>
  <c r="BI14246" i="8"/>
  <c r="BI14247" i="8"/>
  <c r="BI14248" i="8"/>
  <c r="BI14249" i="8"/>
  <c r="BI14250" i="8"/>
  <c r="BI14251" i="8"/>
  <c r="BI14252" i="8"/>
  <c r="BI14253" i="8"/>
  <c r="BI14254" i="8"/>
  <c r="BI14255" i="8"/>
  <c r="BI14256" i="8"/>
  <c r="BI14257" i="8"/>
  <c r="BI14258" i="8"/>
  <c r="BI14259" i="8"/>
  <c r="BI14260" i="8"/>
  <c r="BI14261" i="8"/>
  <c r="BI14262" i="8"/>
  <c r="BI14263" i="8"/>
  <c r="BI14264" i="8"/>
  <c r="BI14265" i="8"/>
  <c r="BI14266" i="8"/>
  <c r="BI14267" i="8"/>
  <c r="BI14268" i="8"/>
  <c r="BI14269" i="8"/>
  <c r="BI14270" i="8"/>
  <c r="BI14271" i="8"/>
  <c r="BI14272" i="8"/>
  <c r="BI14273" i="8"/>
  <c r="BI14274" i="8"/>
  <c r="BI14275" i="8"/>
  <c r="BI14276" i="8"/>
  <c r="BI14277" i="8"/>
  <c r="BI14278" i="8"/>
  <c r="BI14279" i="8"/>
  <c r="BI14280" i="8"/>
  <c r="BI14281" i="8"/>
  <c r="BI14282" i="8"/>
  <c r="BI14283" i="8"/>
  <c r="BI14284" i="8"/>
  <c r="BI14285" i="8"/>
  <c r="BI14286" i="8"/>
  <c r="BI14287" i="8"/>
  <c r="BI14288" i="8"/>
  <c r="BI14289" i="8"/>
  <c r="BI14290" i="8"/>
  <c r="BI14291" i="8"/>
  <c r="BI14292" i="8"/>
  <c r="BI14293" i="8"/>
  <c r="BI14294" i="8"/>
  <c r="BI14295" i="8"/>
  <c r="BI14296" i="8"/>
  <c r="BI14297" i="8"/>
  <c r="BI14298" i="8"/>
  <c r="BI14299" i="8"/>
  <c r="BI14300" i="8"/>
  <c r="BI14301" i="8"/>
  <c r="BI14302" i="8"/>
  <c r="BI14303" i="8"/>
  <c r="BI14304" i="8"/>
  <c r="BI14305" i="8"/>
  <c r="BI14306" i="8"/>
  <c r="BI14307" i="8"/>
  <c r="BI14308" i="8"/>
  <c r="BI14309" i="8"/>
  <c r="BI14310" i="8"/>
  <c r="BI14311" i="8"/>
  <c r="BI14312" i="8"/>
  <c r="BI14313" i="8"/>
  <c r="BI14314" i="8"/>
  <c r="BI14315" i="8"/>
  <c r="BI14316" i="8"/>
  <c r="BI14317" i="8"/>
  <c r="BI14318" i="8"/>
  <c r="BI14319" i="8"/>
  <c r="BI14320" i="8"/>
  <c r="BI14321" i="8"/>
  <c r="BI14322" i="8"/>
  <c r="BI14323" i="8"/>
  <c r="BI14324" i="8"/>
  <c r="BI14325" i="8"/>
  <c r="BI14326" i="8"/>
  <c r="BI14327" i="8"/>
  <c r="BI14328" i="8"/>
  <c r="BI14329" i="8"/>
  <c r="BI14330" i="8"/>
  <c r="BI14331" i="8"/>
  <c r="BI14332" i="8"/>
  <c r="BI14333" i="8"/>
  <c r="BI14334" i="8"/>
  <c r="BI14335" i="8"/>
  <c r="BI14336" i="8"/>
  <c r="BI14337" i="8"/>
  <c r="BI14338" i="8"/>
  <c r="BI14339" i="8"/>
  <c r="BI14340" i="8"/>
  <c r="BI14341" i="8"/>
  <c r="BI14342" i="8"/>
  <c r="BI14343" i="8"/>
  <c r="BI14344" i="8"/>
  <c r="BI14345" i="8"/>
  <c r="BI14346" i="8"/>
  <c r="BI14347" i="8"/>
  <c r="BI14348" i="8"/>
  <c r="BI14349" i="8"/>
  <c r="BI14350" i="8"/>
  <c r="BI14351" i="8"/>
  <c r="BI14352" i="8"/>
  <c r="BI14353" i="8"/>
  <c r="BI14354" i="8"/>
  <c r="BI14355" i="8"/>
  <c r="BI14356" i="8"/>
  <c r="BI14357" i="8"/>
  <c r="BI14358" i="8"/>
  <c r="BI14359" i="8"/>
  <c r="BI14360" i="8"/>
  <c r="BI14361" i="8"/>
  <c r="BI14362" i="8"/>
  <c r="BI14363" i="8"/>
  <c r="BI14364" i="8"/>
  <c r="BI14365" i="8"/>
  <c r="BI14366" i="8"/>
  <c r="BI14367" i="8"/>
  <c r="BI14368" i="8"/>
  <c r="BI14369" i="8"/>
  <c r="BI14370" i="8"/>
  <c r="BI14371" i="8"/>
  <c r="BI14372" i="8"/>
  <c r="BI14373" i="8"/>
  <c r="BI14374" i="8"/>
  <c r="BI14375" i="8"/>
  <c r="BI14376" i="8"/>
  <c r="BI14377" i="8"/>
  <c r="BI14378" i="8"/>
  <c r="BI14379" i="8"/>
  <c r="BI14380" i="8"/>
  <c r="BI14381" i="8"/>
  <c r="BI14382" i="8"/>
  <c r="BI14383" i="8"/>
  <c r="BI14384" i="8"/>
  <c r="BI14385" i="8"/>
  <c r="BI14386" i="8"/>
  <c r="BI14387" i="8"/>
  <c r="BI14388" i="8"/>
  <c r="BI14389" i="8"/>
  <c r="BI14390" i="8"/>
  <c r="BI14391" i="8"/>
  <c r="BI14392" i="8"/>
  <c r="BI14393" i="8"/>
  <c r="BI14394" i="8"/>
  <c r="BI14395" i="8"/>
  <c r="BI14396" i="8"/>
  <c r="BI14397" i="8"/>
  <c r="BI14398" i="8"/>
  <c r="BI14399" i="8"/>
  <c r="BI14400" i="8"/>
  <c r="BI14401" i="8"/>
  <c r="BI14402" i="8"/>
  <c r="BI14403" i="8"/>
  <c r="BI14404" i="8"/>
  <c r="BI14405" i="8"/>
  <c r="BI14406" i="8"/>
  <c r="BI14407" i="8"/>
  <c r="BI14408" i="8"/>
  <c r="BI723" i="8"/>
  <c r="BI724" i="8"/>
  <c r="BI725" i="8"/>
  <c r="BI726" i="8"/>
  <c r="BI727" i="8"/>
  <c r="BI728" i="8"/>
  <c r="BI729" i="8"/>
  <c r="BI730" i="8"/>
  <c r="BI731" i="8"/>
  <c r="BI732" i="8"/>
  <c r="BI733" i="8"/>
  <c r="BI734" i="8"/>
  <c r="BI735" i="8"/>
  <c r="BI736" i="8"/>
  <c r="BI737" i="8"/>
  <c r="BI298" i="8"/>
  <c r="BI299" i="8"/>
  <c r="BI300" i="8"/>
  <c r="BI301" i="8"/>
  <c r="BI302" i="8"/>
  <c r="BI303" i="8"/>
  <c r="BI304" i="8"/>
  <c r="BI305" i="8"/>
  <c r="BI306" i="8"/>
  <c r="BI307" i="8"/>
  <c r="BI308" i="8"/>
  <c r="BI309" i="8"/>
  <c r="BI310" i="8"/>
  <c r="BI311" i="8"/>
  <c r="BI312" i="8"/>
  <c r="BI313" i="8"/>
  <c r="BI314" i="8"/>
  <c r="BI315" i="8"/>
  <c r="BI316" i="8"/>
  <c r="BI317" i="8"/>
  <c r="BI318" i="8"/>
  <c r="BI319" i="8"/>
  <c r="BI320" i="8"/>
  <c r="BI321" i="8"/>
  <c r="BI322" i="8"/>
  <c r="BI323" i="8"/>
  <c r="BI324" i="8"/>
  <c r="BI325" i="8"/>
  <c r="BI326" i="8"/>
  <c r="BI327" i="8"/>
  <c r="BI328" i="8"/>
  <c r="BI329" i="8"/>
  <c r="BI330" i="8"/>
  <c r="BI331" i="8"/>
  <c r="BI332" i="8"/>
  <c r="BI333" i="8"/>
  <c r="BI334" i="8"/>
  <c r="BI335" i="8"/>
  <c r="BI336" i="8"/>
  <c r="BI337" i="8"/>
  <c r="BI338" i="8"/>
  <c r="BI339" i="8"/>
  <c r="BI340" i="8"/>
  <c r="BI341" i="8"/>
  <c r="BI342" i="8"/>
  <c r="BI343" i="8"/>
  <c r="BI344" i="8"/>
  <c r="BI345" i="8"/>
  <c r="BI346" i="8"/>
  <c r="BI347" i="8"/>
  <c r="BI348" i="8"/>
  <c r="BI349" i="8"/>
  <c r="BI350" i="8"/>
  <c r="BI351" i="8"/>
  <c r="BI352" i="8"/>
  <c r="BI353" i="8"/>
  <c r="BI354" i="8"/>
  <c r="BI355" i="8"/>
  <c r="BI356" i="8"/>
  <c r="BI357" i="8"/>
  <c r="BI358" i="8"/>
  <c r="BI359" i="8"/>
  <c r="BI360" i="8"/>
  <c r="BI361" i="8"/>
  <c r="BI362" i="8"/>
  <c r="BI363" i="8"/>
  <c r="BI364" i="8"/>
  <c r="BI365" i="8"/>
  <c r="BI366" i="8"/>
  <c r="BI367" i="8"/>
  <c r="BI368" i="8"/>
  <c r="BI369" i="8"/>
  <c r="BI370" i="8"/>
  <c r="BI371" i="8"/>
  <c r="BI372" i="8"/>
  <c r="BI373" i="8"/>
  <c r="BI374" i="8"/>
  <c r="BI375" i="8"/>
  <c r="BI376" i="8"/>
  <c r="BI377" i="8"/>
  <c r="BI378" i="8"/>
  <c r="BI379" i="8"/>
  <c r="BI380" i="8"/>
  <c r="BI381" i="8"/>
  <c r="BI382" i="8"/>
  <c r="BI383" i="8"/>
  <c r="BI384" i="8"/>
  <c r="BI385" i="8"/>
  <c r="BI386" i="8"/>
  <c r="BI387" i="8"/>
  <c r="BI388" i="8"/>
  <c r="BI389" i="8"/>
  <c r="BI390" i="8"/>
  <c r="BI391" i="8"/>
  <c r="BI392" i="8"/>
  <c r="BI393" i="8"/>
  <c r="BI394" i="8"/>
  <c r="BI395" i="8"/>
  <c r="BI396" i="8"/>
  <c r="BI397" i="8"/>
  <c r="BI398" i="8"/>
  <c r="BI399" i="8"/>
  <c r="BI400" i="8"/>
  <c r="BI401" i="8"/>
  <c r="BI402" i="8"/>
  <c r="BI403" i="8"/>
  <c r="BI404" i="8"/>
  <c r="BI405" i="8"/>
  <c r="BI406" i="8"/>
  <c r="BI407" i="8"/>
  <c r="BI408" i="8"/>
  <c r="BI409" i="8"/>
  <c r="BI410" i="8"/>
  <c r="BI411" i="8"/>
  <c r="BI412" i="8"/>
  <c r="BI413" i="8"/>
  <c r="BI414" i="8"/>
  <c r="BI415" i="8"/>
  <c r="BI416" i="8"/>
  <c r="BI417" i="8"/>
  <c r="BI418" i="8"/>
  <c r="BI419" i="8"/>
  <c r="BI420" i="8"/>
  <c r="BI421" i="8"/>
  <c r="BI422" i="8"/>
  <c r="BI423" i="8"/>
  <c r="BI424" i="8"/>
  <c r="BI425" i="8"/>
  <c r="BI426" i="8"/>
  <c r="BI427" i="8"/>
  <c r="BI428" i="8"/>
  <c r="BI429" i="8"/>
  <c r="BI430" i="8"/>
  <c r="BI431" i="8"/>
  <c r="BI432" i="8"/>
  <c r="BI433" i="8"/>
  <c r="BI434" i="8"/>
  <c r="BI435" i="8"/>
  <c r="BI436" i="8"/>
  <c r="BI437" i="8"/>
  <c r="BI438" i="8"/>
  <c r="BI439" i="8"/>
  <c r="BI440" i="8"/>
  <c r="BI441" i="8"/>
  <c r="BI442" i="8"/>
  <c r="BI443" i="8"/>
  <c r="BI444" i="8"/>
  <c r="BI445" i="8"/>
  <c r="BI446" i="8"/>
  <c r="BI447" i="8"/>
  <c r="BI448" i="8"/>
  <c r="BI449" i="8"/>
  <c r="BI450" i="8"/>
  <c r="BI451" i="8"/>
  <c r="BI452" i="8"/>
  <c r="BI453" i="8"/>
  <c r="BI454" i="8"/>
  <c r="BI455" i="8"/>
  <c r="BI456" i="8"/>
  <c r="BI457" i="8"/>
  <c r="BI458" i="8"/>
  <c r="BI459" i="8"/>
  <c r="BI460" i="8"/>
  <c r="BI461" i="8"/>
  <c r="BI462" i="8"/>
  <c r="BI463" i="8"/>
  <c r="BI464" i="8"/>
  <c r="BI465" i="8"/>
  <c r="BI466" i="8"/>
  <c r="BI467" i="8"/>
  <c r="BI468" i="8"/>
  <c r="BI469" i="8"/>
  <c r="BI470" i="8"/>
  <c r="BI471" i="8"/>
  <c r="BI472" i="8"/>
  <c r="BI473" i="8"/>
  <c r="BI474" i="8"/>
  <c r="BI475" i="8"/>
  <c r="BI476" i="8"/>
  <c r="BI477" i="8"/>
  <c r="BI478" i="8"/>
  <c r="BI479" i="8"/>
  <c r="BI480" i="8"/>
  <c r="BI481" i="8"/>
  <c r="BI482" i="8"/>
  <c r="BI483" i="8"/>
  <c r="BI484" i="8"/>
  <c r="BI485" i="8"/>
  <c r="BI486" i="8"/>
  <c r="BI487" i="8"/>
  <c r="BI488" i="8"/>
  <c r="BI489" i="8"/>
  <c r="BI490" i="8"/>
  <c r="BI491" i="8"/>
  <c r="BI492" i="8"/>
  <c r="BI493" i="8"/>
  <c r="BI494" i="8"/>
  <c r="BI495" i="8"/>
  <c r="BI496" i="8"/>
  <c r="BI497" i="8"/>
  <c r="BI498" i="8"/>
  <c r="BI499" i="8"/>
  <c r="BI500" i="8"/>
  <c r="BI501" i="8"/>
  <c r="BI502" i="8"/>
  <c r="BI503" i="8"/>
  <c r="BI504" i="8"/>
  <c r="BI505" i="8"/>
  <c r="BI506" i="8"/>
  <c r="BI507" i="8"/>
  <c r="BI508" i="8"/>
  <c r="BI509" i="8"/>
  <c r="BI510" i="8"/>
  <c r="BI511" i="8"/>
  <c r="BI512" i="8"/>
  <c r="BI513" i="8"/>
  <c r="BI514" i="8"/>
  <c r="BI515" i="8"/>
  <c r="BI516" i="8"/>
  <c r="BI517" i="8"/>
  <c r="BI518" i="8"/>
  <c r="BI519" i="8"/>
  <c r="BI520" i="8"/>
  <c r="BI521" i="8"/>
  <c r="BI522" i="8"/>
  <c r="BI523" i="8"/>
  <c r="BI524" i="8"/>
  <c r="BI525" i="8"/>
  <c r="BI526" i="8"/>
  <c r="BI527" i="8"/>
  <c r="BI528" i="8"/>
  <c r="BI529" i="8"/>
  <c r="BI530" i="8"/>
  <c r="BI531" i="8"/>
  <c r="BI532" i="8"/>
  <c r="BI533" i="8"/>
  <c r="BI534" i="8"/>
  <c r="BI535" i="8"/>
  <c r="BI536" i="8"/>
  <c r="BI537" i="8"/>
  <c r="BI538" i="8"/>
  <c r="BI539" i="8"/>
  <c r="BI540" i="8"/>
  <c r="BI541" i="8"/>
  <c r="BI542" i="8"/>
  <c r="BI543" i="8"/>
  <c r="BI544" i="8"/>
  <c r="BI545" i="8"/>
  <c r="BI546" i="8"/>
  <c r="BI547" i="8"/>
  <c r="BI548" i="8"/>
  <c r="BI549" i="8"/>
  <c r="BI550" i="8"/>
  <c r="BI551" i="8"/>
  <c r="BI552" i="8"/>
  <c r="BI553" i="8"/>
  <c r="BI554" i="8"/>
  <c r="BI555" i="8"/>
  <c r="BI556" i="8"/>
  <c r="BI557" i="8"/>
  <c r="BI558" i="8"/>
  <c r="BI559" i="8"/>
  <c r="BI560" i="8"/>
  <c r="BI561" i="8"/>
  <c r="BI562" i="8"/>
  <c r="BI563" i="8"/>
  <c r="BI564" i="8"/>
  <c r="BI565" i="8"/>
  <c r="BI566" i="8"/>
  <c r="BI567" i="8"/>
  <c r="BI568" i="8"/>
  <c r="BI569" i="8"/>
  <c r="BI570" i="8"/>
  <c r="BI571" i="8"/>
  <c r="BI572" i="8"/>
  <c r="BI573" i="8"/>
  <c r="BI574" i="8"/>
  <c r="BI575" i="8"/>
  <c r="BI576" i="8"/>
  <c r="BI577" i="8"/>
  <c r="BI578" i="8"/>
  <c r="BI579" i="8"/>
  <c r="BI580" i="8"/>
  <c r="BI581" i="8"/>
  <c r="BI582" i="8"/>
  <c r="BI583" i="8"/>
  <c r="BI584" i="8"/>
  <c r="BI585" i="8"/>
  <c r="BI586" i="8"/>
  <c r="BI587" i="8"/>
  <c r="BI588" i="8"/>
  <c r="BI589" i="8"/>
  <c r="BI590" i="8"/>
  <c r="BI591" i="8"/>
  <c r="BI592" i="8"/>
  <c r="BI593" i="8"/>
  <c r="BI594" i="8"/>
  <c r="BI595" i="8"/>
  <c r="BI596" i="8"/>
  <c r="BI597" i="8"/>
  <c r="BI598" i="8"/>
  <c r="BI599" i="8"/>
  <c r="BI600" i="8"/>
  <c r="BI601" i="8"/>
  <c r="BI602" i="8"/>
  <c r="BI603" i="8"/>
  <c r="BI604" i="8"/>
  <c r="BI605" i="8"/>
  <c r="BI606" i="8"/>
  <c r="BI607" i="8"/>
  <c r="BI608" i="8"/>
  <c r="BI609" i="8"/>
  <c r="BJ609" i="8"/>
  <c r="BI610" i="8"/>
  <c r="BI611" i="8"/>
  <c r="BI612" i="8"/>
  <c r="BI613" i="8"/>
  <c r="BI614" i="8"/>
  <c r="BI615" i="8"/>
  <c r="BI616" i="8"/>
  <c r="BI617" i="8"/>
  <c r="BI618" i="8"/>
  <c r="BI619" i="8"/>
  <c r="BI620" i="8"/>
  <c r="BI621" i="8"/>
  <c r="BI622" i="8"/>
  <c r="BI623" i="8"/>
  <c r="BI624" i="8"/>
  <c r="BI625" i="8"/>
  <c r="BI626" i="8"/>
  <c r="BI627" i="8"/>
  <c r="BI628" i="8"/>
  <c r="BI629" i="8"/>
  <c r="BI630" i="8"/>
  <c r="BI631" i="8"/>
  <c r="BI632" i="8"/>
  <c r="BI633" i="8"/>
  <c r="BI634" i="8"/>
  <c r="BI635" i="8"/>
  <c r="BI636" i="8"/>
  <c r="BI637" i="8"/>
  <c r="BI638" i="8"/>
  <c r="BI639" i="8"/>
  <c r="BI640" i="8"/>
  <c r="BI641" i="8"/>
  <c r="BI642" i="8"/>
  <c r="BI643" i="8"/>
  <c r="BI644" i="8"/>
  <c r="BI645" i="8"/>
  <c r="BI646" i="8"/>
  <c r="BI647" i="8"/>
  <c r="BI648" i="8"/>
  <c r="BI649" i="8"/>
  <c r="BI650" i="8"/>
  <c r="BI651" i="8"/>
  <c r="BI652" i="8"/>
  <c r="BI653" i="8"/>
  <c r="BI654" i="8"/>
  <c r="BI655" i="8"/>
  <c r="BI656" i="8"/>
  <c r="BI657" i="8"/>
  <c r="BI658" i="8"/>
  <c r="BI659" i="8"/>
  <c r="BI660" i="8"/>
  <c r="BI661" i="8"/>
  <c r="BI662" i="8"/>
  <c r="BI663" i="8"/>
  <c r="BI664" i="8"/>
  <c r="BI665" i="8"/>
  <c r="BI666" i="8"/>
  <c r="BI667" i="8"/>
  <c r="BI668" i="8"/>
  <c r="BI669" i="8"/>
  <c r="BI670" i="8"/>
  <c r="BI671" i="8"/>
  <c r="BI672" i="8"/>
  <c r="BI673" i="8"/>
  <c r="BI674" i="8"/>
  <c r="BI675" i="8"/>
  <c r="BI676" i="8"/>
  <c r="BI677" i="8"/>
  <c r="BI678" i="8"/>
  <c r="BI679" i="8"/>
  <c r="BI680" i="8"/>
  <c r="BI681" i="8"/>
  <c r="BI682" i="8"/>
  <c r="BI683" i="8"/>
  <c r="BI684" i="8"/>
  <c r="BI685" i="8"/>
  <c r="BI686" i="8"/>
  <c r="BI687" i="8"/>
  <c r="BI688" i="8"/>
  <c r="BI689" i="8"/>
  <c r="BI690" i="8"/>
  <c r="BI691" i="8"/>
  <c r="BI692" i="8"/>
  <c r="BI693" i="8"/>
  <c r="BI694" i="8"/>
  <c r="BI695" i="8"/>
  <c r="BI696" i="8"/>
  <c r="BI697" i="8"/>
  <c r="BI698" i="8"/>
  <c r="BI699" i="8"/>
  <c r="BI700" i="8"/>
  <c r="BI701" i="8"/>
  <c r="BI702" i="8"/>
  <c r="BI703" i="8"/>
  <c r="BI704" i="8"/>
  <c r="BI705" i="8"/>
  <c r="BI706" i="8"/>
  <c r="BI707" i="8"/>
  <c r="BI708" i="8"/>
  <c r="BI709" i="8"/>
  <c r="BI710" i="8"/>
  <c r="BI711" i="8"/>
  <c r="BI712" i="8"/>
  <c r="BI713" i="8"/>
  <c r="BI714" i="8"/>
  <c r="BI715" i="8"/>
  <c r="BI716" i="8"/>
  <c r="BI717" i="8"/>
  <c r="BI718" i="8"/>
  <c r="BI719" i="8"/>
  <c r="BI720" i="8"/>
  <c r="BI721" i="8"/>
  <c r="BI722" i="8"/>
  <c r="BI5" i="8"/>
  <c r="BD5" i="8"/>
  <c r="BD601" i="8"/>
  <c r="BK601" i="8"/>
  <c r="BD1380" i="8"/>
  <c r="BJ1380" i="8"/>
  <c r="BD1379" i="8"/>
  <c r="BD1382" i="8"/>
  <c r="BD6" i="8"/>
  <c r="BD7" i="8"/>
  <c r="BD8" i="8"/>
  <c r="BD9" i="8"/>
  <c r="BD10" i="8"/>
  <c r="BD11" i="8"/>
  <c r="BD12" i="8"/>
  <c r="BD13" i="8"/>
  <c r="BD14" i="8"/>
  <c r="BD15" i="8"/>
  <c r="BD16" i="8"/>
  <c r="BD17" i="8"/>
  <c r="BD18" i="8"/>
  <c r="BD19" i="8"/>
  <c r="BD20" i="8"/>
  <c r="BD21" i="8"/>
  <c r="BD22" i="8"/>
  <c r="BD23" i="8"/>
  <c r="BD24" i="8"/>
  <c r="BD25" i="8"/>
  <c r="BD26" i="8"/>
  <c r="BD27" i="8"/>
  <c r="BD28" i="8"/>
  <c r="BD29" i="8"/>
  <c r="BD30" i="8"/>
  <c r="BD31" i="8"/>
  <c r="BD32" i="8"/>
  <c r="BD33" i="8"/>
  <c r="BD34" i="8"/>
  <c r="BD35" i="8"/>
  <c r="BD36" i="8"/>
  <c r="BD37" i="8"/>
  <c r="BD38" i="8"/>
  <c r="BD39" i="8"/>
  <c r="BD40" i="8"/>
  <c r="BD41" i="8"/>
  <c r="BD42" i="8"/>
  <c r="BD43" i="8"/>
  <c r="BD44" i="8"/>
  <c r="BD45" i="8"/>
  <c r="BD46" i="8"/>
  <c r="BD47" i="8"/>
  <c r="BD48" i="8"/>
  <c r="BD49" i="8"/>
  <c r="BD50" i="8"/>
  <c r="BD51" i="8"/>
  <c r="BD52" i="8"/>
  <c r="BD53" i="8"/>
  <c r="BD54" i="8"/>
  <c r="BD55" i="8"/>
  <c r="BD56" i="8"/>
  <c r="BD57" i="8"/>
  <c r="BD58" i="8"/>
  <c r="BD59" i="8"/>
  <c r="BD60" i="8"/>
  <c r="BD61" i="8"/>
  <c r="BD62" i="8"/>
  <c r="BD63" i="8"/>
  <c r="BD64" i="8"/>
  <c r="BD65" i="8"/>
  <c r="BD66" i="8"/>
  <c r="BD67" i="8"/>
  <c r="BD68" i="8"/>
  <c r="BD69" i="8"/>
  <c r="BD70" i="8"/>
  <c r="BD71" i="8"/>
  <c r="BD72" i="8"/>
  <c r="BD73" i="8"/>
  <c r="BD74" i="8"/>
  <c r="BD75" i="8"/>
  <c r="BD76" i="8"/>
  <c r="BD77" i="8"/>
  <c r="BD78" i="8"/>
  <c r="BD79" i="8"/>
  <c r="BD80" i="8"/>
  <c r="BD81" i="8"/>
  <c r="BD82" i="8"/>
  <c r="BD83" i="8"/>
  <c r="BD84" i="8"/>
  <c r="BD85" i="8"/>
  <c r="BD86" i="8"/>
  <c r="BD87" i="8"/>
  <c r="BD88" i="8"/>
  <c r="BD89" i="8"/>
  <c r="BD90" i="8"/>
  <c r="BD91" i="8"/>
  <c r="BD92" i="8"/>
  <c r="BD93" i="8"/>
  <c r="BD94" i="8"/>
  <c r="BD95" i="8"/>
  <c r="BD96" i="8"/>
  <c r="BD97" i="8"/>
  <c r="BD98" i="8"/>
  <c r="BD99" i="8"/>
  <c r="BD100" i="8"/>
  <c r="BD101" i="8"/>
  <c r="BD102" i="8"/>
  <c r="BD103" i="8"/>
  <c r="BD104" i="8"/>
  <c r="BD105" i="8"/>
  <c r="BD106" i="8"/>
  <c r="BD107" i="8"/>
  <c r="BD108" i="8"/>
  <c r="BD109" i="8"/>
  <c r="BD110" i="8"/>
  <c r="BD111" i="8"/>
  <c r="BD112" i="8"/>
  <c r="BD113" i="8"/>
  <c r="BD114" i="8"/>
  <c r="BD115" i="8"/>
  <c r="BD116" i="8"/>
  <c r="BD117" i="8"/>
  <c r="BD118" i="8"/>
  <c r="BD119" i="8"/>
  <c r="BD120" i="8"/>
  <c r="BD121" i="8"/>
  <c r="BD122" i="8"/>
  <c r="BD123" i="8"/>
  <c r="BD124" i="8"/>
  <c r="BD125" i="8"/>
  <c r="BD126" i="8"/>
  <c r="BD127" i="8"/>
  <c r="BD128" i="8"/>
  <c r="BD129" i="8"/>
  <c r="BD130" i="8"/>
  <c r="BD131" i="8"/>
  <c r="BD132" i="8"/>
  <c r="BD133" i="8"/>
  <c r="BD134" i="8"/>
  <c r="BD135" i="8"/>
  <c r="BD136" i="8"/>
  <c r="BD137" i="8"/>
  <c r="BD138" i="8"/>
  <c r="BD139" i="8"/>
  <c r="BD140" i="8"/>
  <c r="BD141" i="8"/>
  <c r="BD142" i="8"/>
  <c r="BD143" i="8"/>
  <c r="BD144" i="8"/>
  <c r="BD145" i="8"/>
  <c r="BD146" i="8"/>
  <c r="BD147" i="8"/>
  <c r="BD148" i="8"/>
  <c r="BD149" i="8"/>
  <c r="BD150" i="8"/>
  <c r="BD151" i="8"/>
  <c r="BD152" i="8"/>
  <c r="BD153" i="8"/>
  <c r="BD154" i="8"/>
  <c r="BD155" i="8"/>
  <c r="BD156" i="8"/>
  <c r="BD157" i="8"/>
  <c r="BD158" i="8"/>
  <c r="BD159" i="8"/>
  <c r="BD160" i="8"/>
  <c r="BD161" i="8"/>
  <c r="BD162" i="8"/>
  <c r="BD163" i="8"/>
  <c r="BD164" i="8"/>
  <c r="BD165" i="8"/>
  <c r="BD166" i="8"/>
  <c r="BD167" i="8"/>
  <c r="BD168" i="8"/>
  <c r="BD169" i="8"/>
  <c r="BD170" i="8"/>
  <c r="BD171" i="8"/>
  <c r="BD172" i="8"/>
  <c r="BD173" i="8"/>
  <c r="BD174" i="8"/>
  <c r="BD175" i="8"/>
  <c r="BD176" i="8"/>
  <c r="BD177" i="8"/>
  <c r="BD178" i="8"/>
  <c r="BD179" i="8"/>
  <c r="BD180" i="8"/>
  <c r="BD181" i="8"/>
  <c r="BD182" i="8"/>
  <c r="BD183" i="8"/>
  <c r="BD184" i="8"/>
  <c r="BD185" i="8"/>
  <c r="BD186" i="8"/>
  <c r="BD187" i="8"/>
  <c r="BD188" i="8"/>
  <c r="BD189" i="8"/>
  <c r="BD190" i="8"/>
  <c r="BD191" i="8"/>
  <c r="BD192" i="8"/>
  <c r="BD193" i="8"/>
  <c r="BD194" i="8"/>
  <c r="BD195" i="8"/>
  <c r="BD196" i="8"/>
  <c r="BD197" i="8"/>
  <c r="BD198" i="8"/>
  <c r="BD199" i="8"/>
  <c r="BD200" i="8"/>
  <c r="BD201" i="8"/>
  <c r="BD202" i="8"/>
  <c r="BD203" i="8"/>
  <c r="BD204" i="8"/>
  <c r="BD205" i="8"/>
  <c r="BD206" i="8"/>
  <c r="BD207" i="8"/>
  <c r="BD208" i="8"/>
  <c r="BD209" i="8"/>
  <c r="BD210" i="8"/>
  <c r="BD211" i="8"/>
  <c r="BD212" i="8"/>
  <c r="BD213" i="8"/>
  <c r="BD214" i="8"/>
  <c r="BD215" i="8"/>
  <c r="BD216" i="8"/>
  <c r="BD217" i="8"/>
  <c r="BD218" i="8"/>
  <c r="BD219" i="8"/>
  <c r="BD220" i="8"/>
  <c r="BD221" i="8"/>
  <c r="BD222" i="8"/>
  <c r="BD223" i="8"/>
  <c r="BD224" i="8"/>
  <c r="BD225" i="8"/>
  <c r="BD226" i="8"/>
  <c r="BD227" i="8"/>
  <c r="BD228" i="8"/>
  <c r="BD229" i="8"/>
  <c r="BD230" i="8"/>
  <c r="BD231" i="8"/>
  <c r="BD232" i="8"/>
  <c r="BD233" i="8"/>
  <c r="BD234" i="8"/>
  <c r="BD235" i="8"/>
  <c r="BD236" i="8"/>
  <c r="BD237" i="8"/>
  <c r="BD238" i="8"/>
  <c r="BD239" i="8"/>
  <c r="BD240" i="8"/>
  <c r="BD241" i="8"/>
  <c r="BD242" i="8"/>
  <c r="BD243" i="8"/>
  <c r="BD244" i="8"/>
  <c r="BD245" i="8"/>
  <c r="BD246" i="8"/>
  <c r="BD247" i="8"/>
  <c r="BD248" i="8"/>
  <c r="BD249" i="8"/>
  <c r="BD250" i="8"/>
  <c r="BD251" i="8"/>
  <c r="BD252" i="8"/>
  <c r="BD253" i="8"/>
  <c r="BD254" i="8"/>
  <c r="BD255" i="8"/>
  <c r="BD256" i="8"/>
  <c r="BD257" i="8"/>
  <c r="BD258" i="8"/>
  <c r="BD259" i="8"/>
  <c r="BD260" i="8"/>
  <c r="BD261" i="8"/>
  <c r="BD262" i="8"/>
  <c r="BD263" i="8"/>
  <c r="BD264" i="8"/>
  <c r="BD265" i="8"/>
  <c r="BD266" i="8"/>
  <c r="BD267" i="8"/>
  <c r="BD268" i="8"/>
  <c r="BD269" i="8"/>
  <c r="BD270" i="8"/>
  <c r="BD271" i="8"/>
  <c r="BD272" i="8"/>
  <c r="BD273" i="8"/>
  <c r="BD274" i="8"/>
  <c r="BD275" i="8"/>
  <c r="BD276" i="8"/>
  <c r="BD277" i="8"/>
  <c r="BD278" i="8"/>
  <c r="BD279" i="8"/>
  <c r="BD280" i="8"/>
  <c r="BD281" i="8"/>
  <c r="BD282" i="8"/>
  <c r="BD283" i="8"/>
  <c r="BD284" i="8"/>
  <c r="BD285" i="8"/>
  <c r="BD286" i="8"/>
  <c r="BD287" i="8"/>
  <c r="BD288" i="8"/>
  <c r="BD289" i="8"/>
  <c r="BD290" i="8"/>
  <c r="BD291" i="8"/>
  <c r="BD292" i="8"/>
  <c r="BD293" i="8"/>
  <c r="BD294" i="8"/>
  <c r="BD295" i="8"/>
  <c r="BD296" i="8"/>
  <c r="BD297" i="8"/>
  <c r="BD298" i="8"/>
  <c r="BD299" i="8"/>
  <c r="BD300" i="8"/>
  <c r="BD301" i="8"/>
  <c r="BD302" i="8"/>
  <c r="BD303" i="8"/>
  <c r="BD304" i="8"/>
  <c r="BD305" i="8"/>
  <c r="BD306" i="8"/>
  <c r="BD307" i="8"/>
  <c r="BD308" i="8"/>
  <c r="BD309" i="8"/>
  <c r="BD310" i="8"/>
  <c r="BD311" i="8"/>
  <c r="BD312" i="8"/>
  <c r="BD313" i="8"/>
  <c r="BD314" i="8"/>
  <c r="BD315" i="8"/>
  <c r="BD316" i="8"/>
  <c r="BD317" i="8"/>
  <c r="BD318" i="8"/>
  <c r="BJ318" i="8"/>
  <c r="BD319" i="8"/>
  <c r="BD320" i="8"/>
  <c r="BD321" i="8"/>
  <c r="BD322" i="8"/>
  <c r="BD323" i="8"/>
  <c r="BD324" i="8"/>
  <c r="BD325" i="8"/>
  <c r="BD326" i="8"/>
  <c r="BD327" i="8"/>
  <c r="BD328" i="8"/>
  <c r="BD329" i="8"/>
  <c r="BD330" i="8"/>
  <c r="BD331" i="8"/>
  <c r="BD332" i="8"/>
  <c r="BD333" i="8"/>
  <c r="BD334" i="8"/>
  <c r="BD335" i="8"/>
  <c r="BD336" i="8"/>
  <c r="BD337" i="8"/>
  <c r="BD338" i="8"/>
  <c r="BD339" i="8"/>
  <c r="BK339" i="8"/>
  <c r="BD340" i="8"/>
  <c r="BD341" i="8"/>
  <c r="BD342" i="8"/>
  <c r="BD343" i="8"/>
  <c r="BD344" i="8"/>
  <c r="BD345" i="8"/>
  <c r="BD346" i="8"/>
  <c r="BD347" i="8"/>
  <c r="BJ347" i="8"/>
  <c r="BD348" i="8"/>
  <c r="BD349" i="8"/>
  <c r="BD350" i="8"/>
  <c r="BD351" i="8"/>
  <c r="BD352" i="8"/>
  <c r="BJ352" i="8"/>
  <c r="BD353" i="8"/>
  <c r="BD354" i="8"/>
  <c r="BD355" i="8"/>
  <c r="BJ355" i="8"/>
  <c r="BD356" i="8"/>
  <c r="BD357" i="8"/>
  <c r="BD358" i="8"/>
  <c r="BD359" i="8"/>
  <c r="BD360" i="8"/>
  <c r="BD361" i="8"/>
  <c r="BD362" i="8"/>
  <c r="BD363" i="8"/>
  <c r="BK363" i="8"/>
  <c r="BD364" i="8"/>
  <c r="BJ364" i="8"/>
  <c r="BD365" i="8"/>
  <c r="BD366" i="8"/>
  <c r="BD367" i="8"/>
  <c r="BD368" i="8"/>
  <c r="BD369" i="8"/>
  <c r="BD370" i="8"/>
  <c r="BD371" i="8"/>
  <c r="BJ371" i="8"/>
  <c r="BD372" i="8"/>
  <c r="BJ372" i="8"/>
  <c r="BD373" i="8"/>
  <c r="BD374" i="8"/>
  <c r="BD375" i="8"/>
  <c r="BD376" i="8"/>
  <c r="BD377" i="8"/>
  <c r="BD378" i="8"/>
  <c r="BD379" i="8"/>
  <c r="BK379" i="8"/>
  <c r="BD380" i="8"/>
  <c r="BJ380" i="8"/>
  <c r="BD381" i="8"/>
  <c r="BD382" i="8"/>
  <c r="BD383" i="8"/>
  <c r="BD384" i="8"/>
  <c r="BD385" i="8"/>
  <c r="BD386" i="8"/>
  <c r="BD387" i="8"/>
  <c r="BJ387" i="8"/>
  <c r="BD388" i="8"/>
  <c r="BD389" i="8"/>
  <c r="BD390" i="8"/>
  <c r="BD391" i="8"/>
  <c r="BD392" i="8"/>
  <c r="BD393" i="8"/>
  <c r="BD394" i="8"/>
  <c r="BD395" i="8"/>
  <c r="BD396" i="8"/>
  <c r="BD397" i="8"/>
  <c r="BD398" i="8"/>
  <c r="BD399" i="8"/>
  <c r="BD400" i="8"/>
  <c r="BD401" i="8"/>
  <c r="BD402" i="8"/>
  <c r="BD403" i="8"/>
  <c r="BD404" i="8"/>
  <c r="BD405" i="8"/>
  <c r="BD406" i="8"/>
  <c r="BD407" i="8"/>
  <c r="BD408" i="8"/>
  <c r="BD409" i="8"/>
  <c r="BD410" i="8"/>
  <c r="BD411" i="8"/>
  <c r="BD412" i="8"/>
  <c r="BD413" i="8"/>
  <c r="BD414" i="8"/>
  <c r="BD415" i="8"/>
  <c r="BD416" i="8"/>
  <c r="BD417" i="8"/>
  <c r="BD418" i="8"/>
  <c r="BD419" i="8"/>
  <c r="BD420" i="8"/>
  <c r="BD421" i="8"/>
  <c r="BD422" i="8"/>
  <c r="BD423" i="8"/>
  <c r="BD424" i="8"/>
  <c r="BD425" i="8"/>
  <c r="BJ425" i="8"/>
  <c r="BD426" i="8"/>
  <c r="BD427" i="8"/>
  <c r="BJ427" i="8"/>
  <c r="BD428" i="8"/>
  <c r="BJ428" i="8"/>
  <c r="BD429" i="8"/>
  <c r="BD430" i="8"/>
  <c r="BD431" i="8"/>
  <c r="BD432" i="8"/>
  <c r="BD433" i="8"/>
  <c r="BD434" i="8"/>
  <c r="BD435" i="8"/>
  <c r="BK435" i="8"/>
  <c r="BD436" i="8"/>
  <c r="BJ436" i="8"/>
  <c r="BD437" i="8"/>
  <c r="BD438" i="8"/>
  <c r="BD439" i="8"/>
  <c r="BD440" i="8"/>
  <c r="BD441" i="8"/>
  <c r="BD442" i="8"/>
  <c r="BD443" i="8"/>
  <c r="BJ443" i="8"/>
  <c r="BD444" i="8"/>
  <c r="BJ444" i="8"/>
  <c r="BD445" i="8"/>
  <c r="BD446" i="8"/>
  <c r="BD447" i="8"/>
  <c r="BD448" i="8"/>
  <c r="BD449" i="8"/>
  <c r="BD450" i="8"/>
  <c r="BD451" i="8"/>
  <c r="BD452" i="8"/>
  <c r="BD453" i="8"/>
  <c r="BD454" i="8"/>
  <c r="BD455" i="8"/>
  <c r="BD456" i="8"/>
  <c r="BD457" i="8"/>
  <c r="BD458" i="8"/>
  <c r="BD459" i="8"/>
  <c r="BJ459" i="8"/>
  <c r="BD460" i="8"/>
  <c r="BK460" i="8"/>
  <c r="BD461" i="8"/>
  <c r="BD462" i="8"/>
  <c r="BK462" i="8"/>
  <c r="BD463" i="8"/>
  <c r="BD464" i="8"/>
  <c r="BD465" i="8"/>
  <c r="BD466" i="8"/>
  <c r="BD467" i="8"/>
  <c r="BJ467" i="8"/>
  <c r="BD468" i="8"/>
  <c r="BJ468" i="8"/>
  <c r="BD469" i="8"/>
  <c r="BD470" i="8"/>
  <c r="BD471" i="8"/>
  <c r="BD472" i="8"/>
  <c r="BK472" i="8"/>
  <c r="BD473" i="8"/>
  <c r="BD474" i="8"/>
  <c r="BD475" i="8"/>
  <c r="BJ475" i="8"/>
  <c r="BD476" i="8"/>
  <c r="BD477" i="8"/>
  <c r="BD478" i="8"/>
  <c r="BD479" i="8"/>
  <c r="BD480" i="8"/>
  <c r="BJ480" i="8"/>
  <c r="BD481" i="8"/>
  <c r="BD482" i="8"/>
  <c r="BD483" i="8"/>
  <c r="BK483" i="8"/>
  <c r="BD484" i="8"/>
  <c r="BK484" i="8"/>
  <c r="BJ484" i="8"/>
  <c r="BD485" i="8"/>
  <c r="BD486" i="8"/>
  <c r="BD487" i="8"/>
  <c r="BD488" i="8"/>
  <c r="BD489" i="8"/>
  <c r="BD490" i="8"/>
  <c r="BD491" i="8"/>
  <c r="BD492" i="8"/>
  <c r="BJ492" i="8"/>
  <c r="BD493" i="8"/>
  <c r="BD494" i="8"/>
  <c r="BD495" i="8"/>
  <c r="BD496" i="8"/>
  <c r="BD497" i="8"/>
  <c r="BD498" i="8"/>
  <c r="BD499" i="8"/>
  <c r="BJ499" i="8"/>
  <c r="BD500" i="8"/>
  <c r="BJ500" i="8"/>
  <c r="BD501" i="8"/>
  <c r="BD502" i="8"/>
  <c r="BD503" i="8"/>
  <c r="BD504" i="8"/>
  <c r="BJ504" i="8"/>
  <c r="BD505" i="8"/>
  <c r="BD506" i="8"/>
  <c r="BD507" i="8"/>
  <c r="BJ507" i="8"/>
  <c r="BD508" i="8"/>
  <c r="BJ508" i="8"/>
  <c r="BD509" i="8"/>
  <c r="BD510" i="8"/>
  <c r="BD511" i="8"/>
  <c r="BD512" i="8"/>
  <c r="BD513" i="8"/>
  <c r="BD514" i="8"/>
  <c r="BD515" i="8"/>
  <c r="BJ515" i="8"/>
  <c r="BD516" i="8"/>
  <c r="BK516" i="8"/>
  <c r="BD517" i="8"/>
  <c r="BD518" i="8"/>
  <c r="BK518" i="8"/>
  <c r="BD519" i="8"/>
  <c r="BD520" i="8"/>
  <c r="BD521" i="8"/>
  <c r="BD522" i="8"/>
  <c r="BD523" i="8"/>
  <c r="BJ523" i="8"/>
  <c r="BD524" i="8"/>
  <c r="BD525" i="8"/>
  <c r="BD526" i="8"/>
  <c r="BK526" i="8"/>
  <c r="BD527" i="8"/>
  <c r="BD528" i="8"/>
  <c r="BD529" i="8"/>
  <c r="BD530" i="8"/>
  <c r="BD531" i="8"/>
  <c r="BJ531" i="8"/>
  <c r="BD532" i="8"/>
  <c r="BD533" i="8"/>
  <c r="BD534" i="8"/>
  <c r="BD535" i="8"/>
  <c r="BD536" i="8"/>
  <c r="BD537" i="8"/>
  <c r="BD538" i="8"/>
  <c r="BD539" i="8"/>
  <c r="BJ539" i="8"/>
  <c r="BD540" i="8"/>
  <c r="BD541" i="8"/>
  <c r="BD542" i="8"/>
  <c r="BJ542" i="8"/>
  <c r="BD543" i="8"/>
  <c r="BD544" i="8"/>
  <c r="BD545" i="8"/>
  <c r="BD546" i="8"/>
  <c r="BD547" i="8"/>
  <c r="BJ547" i="8"/>
  <c r="BD548" i="8"/>
  <c r="BD549" i="8"/>
  <c r="BD550" i="8"/>
  <c r="BK550" i="8"/>
  <c r="BD551" i="8"/>
  <c r="BD552" i="8"/>
  <c r="BJ552" i="8"/>
  <c r="BD553" i="8"/>
  <c r="BD554" i="8"/>
  <c r="BD555" i="8"/>
  <c r="BJ555" i="8"/>
  <c r="BD556" i="8"/>
  <c r="BD557" i="8"/>
  <c r="BD558" i="8"/>
  <c r="BD559" i="8"/>
  <c r="BD560" i="8"/>
  <c r="BD561" i="8"/>
  <c r="BD562" i="8"/>
  <c r="BD563" i="8"/>
  <c r="BD564" i="8"/>
  <c r="BK564" i="8"/>
  <c r="BD565" i="8"/>
  <c r="BD566" i="8"/>
  <c r="BD567" i="8"/>
  <c r="BD568" i="8"/>
  <c r="BD569" i="8"/>
  <c r="BD570" i="8"/>
  <c r="BD571" i="8"/>
  <c r="BJ571" i="8"/>
  <c r="BD572" i="8"/>
  <c r="BD573" i="8"/>
  <c r="BD574" i="8"/>
  <c r="BD575" i="8"/>
  <c r="BD576" i="8"/>
  <c r="BK576" i="8"/>
  <c r="BD577" i="8"/>
  <c r="BD578" i="8"/>
  <c r="BD579" i="8"/>
  <c r="BJ579" i="8"/>
  <c r="BD580" i="8"/>
  <c r="BD581" i="8"/>
  <c r="BD582" i="8"/>
  <c r="BD583" i="8"/>
  <c r="BD584" i="8"/>
  <c r="BK584" i="8"/>
  <c r="BD585" i="8"/>
  <c r="BD586" i="8"/>
  <c r="BD587" i="8"/>
  <c r="BJ587" i="8"/>
  <c r="BD588" i="8"/>
  <c r="BD589" i="8"/>
  <c r="BD590" i="8"/>
  <c r="BD591" i="8"/>
  <c r="BD592" i="8"/>
  <c r="BJ592" i="8"/>
  <c r="BD593" i="8"/>
  <c r="BD594" i="8"/>
  <c r="BD595" i="8"/>
  <c r="BJ595" i="8"/>
  <c r="BD596" i="8"/>
  <c r="BK596" i="8"/>
  <c r="BD597" i="8"/>
  <c r="BD598" i="8"/>
  <c r="BJ598" i="8"/>
  <c r="BD599" i="8"/>
  <c r="BD600" i="8"/>
  <c r="BD602" i="8"/>
  <c r="BD603" i="8"/>
  <c r="BD604" i="8"/>
  <c r="BD605" i="8"/>
  <c r="BD606" i="8"/>
  <c r="BD607" i="8"/>
  <c r="BD608" i="8"/>
  <c r="BD610" i="8"/>
  <c r="BJ610" i="8"/>
  <c r="BD611" i="8"/>
  <c r="BD612" i="8"/>
  <c r="BD613" i="8"/>
  <c r="BK613" i="8"/>
  <c r="BD614" i="8"/>
  <c r="BK614" i="8"/>
  <c r="BD615" i="8"/>
  <c r="BD616" i="8"/>
  <c r="BD617" i="8"/>
  <c r="BD618" i="8"/>
  <c r="BD619" i="8"/>
  <c r="BD620" i="8"/>
  <c r="BD621" i="8"/>
  <c r="BJ621" i="8"/>
  <c r="BD622" i="8"/>
  <c r="BD623" i="8"/>
  <c r="BD624" i="8"/>
  <c r="BD625" i="8"/>
  <c r="BD626" i="8"/>
  <c r="BJ626" i="8"/>
  <c r="BD627" i="8"/>
  <c r="BD628" i="8"/>
  <c r="BD629" i="8"/>
  <c r="BK629" i="8"/>
  <c r="BD630" i="8"/>
  <c r="BD631" i="8"/>
  <c r="BD632" i="8"/>
  <c r="BD633" i="8"/>
  <c r="BD634" i="8"/>
  <c r="BD635" i="8"/>
  <c r="BD636" i="8"/>
  <c r="BD637" i="8"/>
  <c r="BK637" i="8"/>
  <c r="BD638" i="8"/>
  <c r="BD639" i="8"/>
  <c r="BD640" i="8"/>
  <c r="BJ640" i="8"/>
  <c r="BD641" i="8"/>
  <c r="BD642" i="8"/>
  <c r="BK642" i="8"/>
  <c r="BD643" i="8"/>
  <c r="BD644" i="8"/>
  <c r="BD645" i="8"/>
  <c r="BJ645" i="8"/>
  <c r="BD646" i="8"/>
  <c r="BD647" i="8"/>
  <c r="BD648" i="8"/>
  <c r="BD649" i="8"/>
  <c r="BD650" i="8"/>
  <c r="BD651" i="8"/>
  <c r="BD652" i="8"/>
  <c r="BD653" i="8"/>
  <c r="BJ653" i="8"/>
  <c r="BD654" i="8"/>
  <c r="BD655" i="8"/>
  <c r="BD656" i="8"/>
  <c r="BD657" i="8"/>
  <c r="BD658" i="8"/>
  <c r="BD659" i="8"/>
  <c r="BD660" i="8"/>
  <c r="BD661" i="8"/>
  <c r="BK661" i="8"/>
  <c r="BD662" i="8"/>
  <c r="BD663" i="8"/>
  <c r="BD664" i="8"/>
  <c r="BD665" i="8"/>
  <c r="BD666" i="8"/>
  <c r="BJ666" i="8"/>
  <c r="BD667" i="8"/>
  <c r="BD668" i="8"/>
  <c r="BD669" i="8"/>
  <c r="BK669" i="8"/>
  <c r="BD670" i="8"/>
  <c r="BK670" i="8"/>
  <c r="BD671" i="8"/>
  <c r="BD672" i="8"/>
  <c r="BK672" i="8"/>
  <c r="BD673" i="8"/>
  <c r="BD674" i="8"/>
  <c r="BJ674" i="8"/>
  <c r="BD675" i="8"/>
  <c r="BD676" i="8"/>
  <c r="BD677" i="8"/>
  <c r="BJ677" i="8"/>
  <c r="BD678" i="8"/>
  <c r="BD679" i="8"/>
  <c r="BD680" i="8"/>
  <c r="BJ680" i="8"/>
  <c r="BD681" i="8"/>
  <c r="BD682" i="8"/>
  <c r="BD683" i="8"/>
  <c r="BD684" i="8"/>
  <c r="BD685" i="8"/>
  <c r="BJ685" i="8"/>
  <c r="BD686" i="8"/>
  <c r="BJ686" i="8"/>
  <c r="BD687" i="8"/>
  <c r="BD688" i="8"/>
  <c r="BJ688" i="8"/>
  <c r="BD689" i="8"/>
  <c r="BD690" i="8"/>
  <c r="BD691" i="8"/>
  <c r="BD692" i="8"/>
  <c r="BD693" i="8"/>
  <c r="BK693" i="8"/>
  <c r="BD694" i="8"/>
  <c r="BD695" i="8"/>
  <c r="BD696" i="8"/>
  <c r="BD697" i="8"/>
  <c r="BD698" i="8"/>
  <c r="BD699" i="8"/>
  <c r="BD700" i="8"/>
  <c r="BD701" i="8"/>
  <c r="BK701" i="8"/>
  <c r="BD702" i="8"/>
  <c r="BJ702" i="8"/>
  <c r="BD703" i="8"/>
  <c r="BD704" i="8"/>
  <c r="BD705" i="8"/>
  <c r="BD706" i="8"/>
  <c r="BD707" i="8"/>
  <c r="BD708" i="8"/>
  <c r="BD709" i="8"/>
  <c r="BK709" i="8"/>
  <c r="BD710" i="8"/>
  <c r="BD711" i="8"/>
  <c r="BD712" i="8"/>
  <c r="BD713" i="8"/>
  <c r="BD714" i="8"/>
  <c r="BK714" i="8"/>
  <c r="BD715" i="8"/>
  <c r="BD716" i="8"/>
  <c r="BD717" i="8"/>
  <c r="BJ717" i="8"/>
  <c r="BD718" i="8"/>
  <c r="BD719" i="8"/>
  <c r="BD720" i="8"/>
  <c r="BD721" i="8"/>
  <c r="BD722" i="8"/>
  <c r="BD723" i="8"/>
  <c r="BD724" i="8"/>
  <c r="BD725" i="8"/>
  <c r="BJ725" i="8"/>
  <c r="BD726" i="8"/>
  <c r="BD727" i="8"/>
  <c r="BD728" i="8"/>
  <c r="BD729" i="8"/>
  <c r="BD730" i="8"/>
  <c r="BD731" i="8"/>
  <c r="BD732" i="8"/>
  <c r="BD733" i="8"/>
  <c r="BK733" i="8"/>
  <c r="BD734" i="8"/>
  <c r="BK734" i="8"/>
  <c r="BD735" i="8"/>
  <c r="BD736" i="8"/>
  <c r="BD737" i="8"/>
  <c r="BD738" i="8"/>
  <c r="BD739" i="8"/>
  <c r="BD740" i="8"/>
  <c r="BD741" i="8"/>
  <c r="BD742" i="8"/>
  <c r="BD743" i="8"/>
  <c r="BD744" i="8"/>
  <c r="BD745" i="8"/>
  <c r="BD746" i="8"/>
  <c r="BD747" i="8"/>
  <c r="BD748" i="8"/>
  <c r="BJ748" i="8"/>
  <c r="BD749" i="8"/>
  <c r="BD750" i="8"/>
  <c r="BD751" i="8"/>
  <c r="BD752" i="8"/>
  <c r="BD753" i="8"/>
  <c r="BJ753" i="8"/>
  <c r="BD754" i="8"/>
  <c r="BD755" i="8"/>
  <c r="BD756" i="8"/>
  <c r="BJ756" i="8"/>
  <c r="BD757" i="8"/>
  <c r="BD758" i="8"/>
  <c r="BJ758" i="8"/>
  <c r="BD759" i="8"/>
  <c r="BD760" i="8"/>
  <c r="BK760" i="8"/>
  <c r="BD761" i="8"/>
  <c r="BJ761" i="8"/>
  <c r="BD762" i="8"/>
  <c r="BD763" i="8"/>
  <c r="BD764" i="8"/>
  <c r="BD765" i="8"/>
  <c r="BD766" i="8"/>
  <c r="BD767" i="8"/>
  <c r="BD768" i="8"/>
  <c r="BD769" i="8"/>
  <c r="BJ769" i="8"/>
  <c r="BD770" i="8"/>
  <c r="BD771" i="8"/>
  <c r="BD772" i="8"/>
  <c r="BD773" i="8"/>
  <c r="BD774" i="8"/>
  <c r="BD775" i="8"/>
  <c r="BD776" i="8"/>
  <c r="BJ776" i="8"/>
  <c r="BD777" i="8"/>
  <c r="BD778" i="8"/>
  <c r="BD779" i="8"/>
  <c r="BD780" i="8"/>
  <c r="BD781" i="8"/>
  <c r="BD782" i="8"/>
  <c r="BD783" i="8"/>
  <c r="BD784" i="8"/>
  <c r="BK784" i="8"/>
  <c r="BD785" i="8"/>
  <c r="BK785" i="8"/>
  <c r="BD786" i="8"/>
  <c r="BD787" i="8"/>
  <c r="BD788" i="8"/>
  <c r="BD789" i="8"/>
  <c r="BD790" i="8"/>
  <c r="BD791" i="8"/>
  <c r="BD792" i="8"/>
  <c r="BD793" i="8"/>
  <c r="BD794" i="8"/>
  <c r="BD795" i="8"/>
  <c r="BD796" i="8"/>
  <c r="BD797" i="8"/>
  <c r="BD798" i="8"/>
  <c r="BD799" i="8"/>
  <c r="BD800" i="8"/>
  <c r="BK800" i="8"/>
  <c r="BD801" i="8"/>
  <c r="BD802" i="8"/>
  <c r="BD803" i="8"/>
  <c r="BD804" i="8"/>
  <c r="BJ804" i="8"/>
  <c r="BD805" i="8"/>
  <c r="BD806" i="8"/>
  <c r="BD807" i="8"/>
  <c r="BD808" i="8"/>
  <c r="BD809" i="8"/>
  <c r="BD810" i="8"/>
  <c r="BD811" i="8"/>
  <c r="BD812" i="8"/>
  <c r="BD813" i="8"/>
  <c r="BD814" i="8"/>
  <c r="BK814" i="8"/>
  <c r="BD815" i="8"/>
  <c r="BD816" i="8"/>
  <c r="BD817" i="8"/>
  <c r="BJ817" i="8"/>
  <c r="BD818" i="8"/>
  <c r="BD819" i="8"/>
  <c r="BD820" i="8"/>
  <c r="BD821" i="8"/>
  <c r="BD822" i="8"/>
  <c r="BK822" i="8"/>
  <c r="BD823" i="8"/>
  <c r="BD824" i="8"/>
  <c r="BD825" i="8"/>
  <c r="BD826" i="8"/>
  <c r="BD827" i="8"/>
  <c r="BD828" i="8"/>
  <c r="BD829" i="8"/>
  <c r="BD830" i="8"/>
  <c r="BJ830" i="8"/>
  <c r="BD831" i="8"/>
  <c r="BD832" i="8"/>
  <c r="BD833" i="8"/>
  <c r="BK833" i="8"/>
  <c r="BD834" i="8"/>
  <c r="BD835" i="8"/>
  <c r="BJ835" i="8"/>
  <c r="BD836" i="8"/>
  <c r="BD837" i="8"/>
  <c r="BD838" i="8"/>
  <c r="BK838" i="8"/>
  <c r="BD839" i="8"/>
  <c r="BD840" i="8"/>
  <c r="BJ840" i="8"/>
  <c r="BD841" i="8"/>
  <c r="BK841" i="8"/>
  <c r="BD842" i="8"/>
  <c r="BD843" i="8"/>
  <c r="BJ843" i="8"/>
  <c r="BD844" i="8"/>
  <c r="BD845" i="8"/>
  <c r="BD846" i="8"/>
  <c r="BJ846" i="8"/>
  <c r="BD847" i="8"/>
  <c r="BD848" i="8"/>
  <c r="BD849" i="8"/>
  <c r="BD850" i="8"/>
  <c r="BD851" i="8"/>
  <c r="BD852" i="8"/>
  <c r="BD853" i="8"/>
  <c r="BD854" i="8"/>
  <c r="BK854" i="8"/>
  <c r="BD855" i="8"/>
  <c r="BD856" i="8"/>
  <c r="BD857" i="8"/>
  <c r="BK857" i="8"/>
  <c r="BD858" i="8"/>
  <c r="BD859" i="8"/>
  <c r="BD860" i="8"/>
  <c r="BJ860" i="8"/>
  <c r="BD861" i="8"/>
  <c r="BD863" i="8"/>
  <c r="BD864" i="8"/>
  <c r="BD865" i="8"/>
  <c r="BD866" i="8"/>
  <c r="BD867" i="8"/>
  <c r="BD868" i="8"/>
  <c r="BD869" i="8"/>
  <c r="BK869" i="8"/>
  <c r="BD870" i="8"/>
  <c r="BD871" i="8"/>
  <c r="BD872" i="8"/>
  <c r="BD873" i="8"/>
  <c r="BD874" i="8"/>
  <c r="BD875" i="8"/>
  <c r="BD876" i="8"/>
  <c r="BD877" i="8"/>
  <c r="BD878" i="8"/>
  <c r="BD879" i="8"/>
  <c r="BD880" i="8"/>
  <c r="BD881" i="8"/>
  <c r="BD882" i="8"/>
  <c r="BD883" i="8"/>
  <c r="BD884" i="8"/>
  <c r="BD885" i="8"/>
  <c r="BK885" i="8"/>
  <c r="BD886" i="8"/>
  <c r="BD887" i="8"/>
  <c r="BD888" i="8"/>
  <c r="BD889" i="8"/>
  <c r="BD890" i="8"/>
  <c r="BD891" i="8"/>
  <c r="BD892" i="8"/>
  <c r="BD893" i="8"/>
  <c r="BD894" i="8"/>
  <c r="BD895" i="8"/>
  <c r="BD896" i="8"/>
  <c r="BD897" i="8"/>
  <c r="BD898" i="8"/>
  <c r="BD899" i="8"/>
  <c r="BD900" i="8"/>
  <c r="BD901" i="8"/>
  <c r="BD902" i="8"/>
  <c r="BD903" i="8"/>
  <c r="BD904" i="8"/>
  <c r="BD905" i="8"/>
  <c r="BJ905" i="8"/>
  <c r="BD906" i="8"/>
  <c r="BD907" i="8"/>
  <c r="BD908" i="8"/>
  <c r="BD909" i="8"/>
  <c r="BD910" i="8"/>
  <c r="BD911" i="8"/>
  <c r="BD912" i="8"/>
  <c r="BD913" i="8"/>
  <c r="BD914" i="8"/>
  <c r="BD915" i="8"/>
  <c r="BD916" i="8"/>
  <c r="BD917" i="8"/>
  <c r="BD918" i="8"/>
  <c r="BD919" i="8"/>
  <c r="BD920" i="8"/>
  <c r="BD921" i="8"/>
  <c r="BK921" i="8"/>
  <c r="BD922" i="8"/>
  <c r="BD923" i="8"/>
  <c r="BD924" i="8"/>
  <c r="BD925" i="8"/>
  <c r="BJ925" i="8"/>
  <c r="BD926" i="8"/>
  <c r="BD927" i="8"/>
  <c r="BD928" i="8"/>
  <c r="BD929" i="8"/>
  <c r="BD930" i="8"/>
  <c r="BD931" i="8"/>
  <c r="BD932" i="8"/>
  <c r="BD933" i="8"/>
  <c r="BK933" i="8"/>
  <c r="BD934" i="8"/>
  <c r="BD935" i="8"/>
  <c r="BD936" i="8"/>
  <c r="BD937" i="8"/>
  <c r="BD938" i="8"/>
  <c r="BD939" i="8"/>
  <c r="BD940" i="8"/>
  <c r="BD941" i="8"/>
  <c r="BD942" i="8"/>
  <c r="BD943" i="8"/>
  <c r="BD944" i="8"/>
  <c r="BD945" i="8"/>
  <c r="BJ945" i="8"/>
  <c r="BD946" i="8"/>
  <c r="BD947" i="8"/>
  <c r="BD948" i="8"/>
  <c r="BK948" i="8"/>
  <c r="BD949" i="8"/>
  <c r="BD950" i="8"/>
  <c r="BD951" i="8"/>
  <c r="BD952" i="8"/>
  <c r="BD953" i="8"/>
  <c r="BK953" i="8"/>
  <c r="BD954" i="8"/>
  <c r="BD955" i="8"/>
  <c r="BD956" i="8"/>
  <c r="BD957" i="8"/>
  <c r="BJ957" i="8"/>
  <c r="BD958" i="8"/>
  <c r="BD959" i="8"/>
  <c r="BD960" i="8"/>
  <c r="BD961" i="8"/>
  <c r="BD962" i="8"/>
  <c r="BD963" i="8"/>
  <c r="BD964" i="8"/>
  <c r="BD965" i="8"/>
  <c r="BK965" i="8"/>
  <c r="BD966" i="8"/>
  <c r="BD967" i="8"/>
  <c r="BD968" i="8"/>
  <c r="BD969" i="8"/>
  <c r="BD970" i="8"/>
  <c r="BD971" i="8"/>
  <c r="BD972" i="8"/>
  <c r="BJ972" i="8"/>
  <c r="BD973" i="8"/>
  <c r="BD974" i="8"/>
  <c r="BD975" i="8"/>
  <c r="BD976" i="8"/>
  <c r="BD977" i="8"/>
  <c r="BK977" i="8"/>
  <c r="BD978" i="8"/>
  <c r="BD979" i="8"/>
  <c r="BD980" i="8"/>
  <c r="BK980" i="8"/>
  <c r="BD981" i="8"/>
  <c r="BJ981" i="8"/>
  <c r="BD982" i="8"/>
  <c r="BK982" i="8"/>
  <c r="BD983" i="8"/>
  <c r="BD984" i="8"/>
  <c r="BD985" i="8"/>
  <c r="BD986" i="8"/>
  <c r="BD987" i="8"/>
  <c r="BD988" i="8"/>
  <c r="BJ988" i="8"/>
  <c r="BD989" i="8"/>
  <c r="BJ989" i="8"/>
  <c r="BD990" i="8"/>
  <c r="BD991" i="8"/>
  <c r="BD992" i="8"/>
  <c r="BD993" i="8"/>
  <c r="BJ993" i="8"/>
  <c r="BD994" i="8"/>
  <c r="BD995" i="8"/>
  <c r="BD996" i="8"/>
  <c r="BD997" i="8"/>
  <c r="BK997" i="8"/>
  <c r="BD998" i="8"/>
  <c r="BD999" i="8"/>
  <c r="BD1000" i="8"/>
  <c r="BD1001" i="8"/>
  <c r="BK1001" i="8"/>
  <c r="BD1002" i="8"/>
  <c r="BD1003" i="8"/>
  <c r="BD1004" i="8"/>
  <c r="BD1005" i="8"/>
  <c r="BD1006" i="8"/>
  <c r="BD1007" i="8"/>
  <c r="BD1008" i="8"/>
  <c r="BD1009" i="8"/>
  <c r="BD1010" i="8"/>
  <c r="BD1011" i="8"/>
  <c r="BD1012" i="8"/>
  <c r="BD1013" i="8"/>
  <c r="BD1014" i="8"/>
  <c r="BD1015" i="8"/>
  <c r="BD1016" i="8"/>
  <c r="BD1017" i="8"/>
  <c r="BD1018" i="8"/>
  <c r="BD1019" i="8"/>
  <c r="BD1020" i="8"/>
  <c r="BD1021" i="8"/>
  <c r="BD1022" i="8"/>
  <c r="BD1023" i="8"/>
  <c r="BD1024" i="8"/>
  <c r="BD1025" i="8"/>
  <c r="BD1026" i="8"/>
  <c r="BD1027" i="8"/>
  <c r="BD1028" i="8"/>
  <c r="BD1029" i="8"/>
  <c r="BD1030" i="8"/>
  <c r="BD1031" i="8"/>
  <c r="BD1032" i="8"/>
  <c r="BD1033" i="8"/>
  <c r="BJ1033" i="8"/>
  <c r="BD1034" i="8"/>
  <c r="BD1035" i="8"/>
  <c r="BD1036" i="8"/>
  <c r="BD1037" i="8"/>
  <c r="BJ1037" i="8"/>
  <c r="BD1038" i="8"/>
  <c r="BD1039" i="8"/>
  <c r="BD1040" i="8"/>
  <c r="BD1041" i="8"/>
  <c r="BD1042" i="8"/>
  <c r="BD1043" i="8"/>
  <c r="BD1044" i="8"/>
  <c r="BD1045" i="8"/>
  <c r="BK1045" i="8"/>
  <c r="BD1046" i="8"/>
  <c r="BD1047" i="8"/>
  <c r="BD1048" i="8"/>
  <c r="BD1049" i="8"/>
  <c r="BD1050" i="8"/>
  <c r="BD1051" i="8"/>
  <c r="BD1052" i="8"/>
  <c r="BD1053" i="8"/>
  <c r="BJ1053" i="8"/>
  <c r="BD1054" i="8"/>
  <c r="BD1055" i="8"/>
  <c r="BD1056" i="8"/>
  <c r="BD1057" i="8"/>
  <c r="BD1058" i="8"/>
  <c r="BD1059" i="8"/>
  <c r="BD1060" i="8"/>
  <c r="BD1061" i="8"/>
  <c r="BD1062" i="8"/>
  <c r="BD1063" i="8"/>
  <c r="BD1064" i="8"/>
  <c r="BD1065" i="8"/>
  <c r="BD1066" i="8"/>
  <c r="BD1067" i="8"/>
  <c r="BD1068" i="8"/>
  <c r="BD1069" i="8"/>
  <c r="BJ1069" i="8"/>
  <c r="BD1070" i="8"/>
  <c r="BD1071" i="8"/>
  <c r="BD1072" i="8"/>
  <c r="BD1073" i="8"/>
  <c r="BD1074" i="8"/>
  <c r="BD1075" i="8"/>
  <c r="BD1076" i="8"/>
  <c r="BD1077" i="8"/>
  <c r="BD1078" i="8"/>
  <c r="BD1079" i="8"/>
  <c r="BD1080" i="8"/>
  <c r="BD1081" i="8"/>
  <c r="BD1082" i="8"/>
  <c r="BD1083" i="8"/>
  <c r="BD1084" i="8"/>
  <c r="BD1085" i="8"/>
  <c r="BD1086" i="8"/>
  <c r="BD1087" i="8"/>
  <c r="BD1088" i="8"/>
  <c r="BD1089" i="8"/>
  <c r="BD1090" i="8"/>
  <c r="BD1091" i="8"/>
  <c r="BD1092" i="8"/>
  <c r="BD1093" i="8"/>
  <c r="BD1094" i="8"/>
  <c r="BD1095" i="8"/>
  <c r="BD1096" i="8"/>
  <c r="BD1097" i="8"/>
  <c r="BD1098" i="8"/>
  <c r="BD1099" i="8"/>
  <c r="BD1100" i="8"/>
  <c r="BD1101" i="8"/>
  <c r="BD1102" i="8"/>
  <c r="BD1103" i="8"/>
  <c r="BD1104" i="8"/>
  <c r="BD1105" i="8"/>
  <c r="BD1106" i="8"/>
  <c r="BD1107" i="8"/>
  <c r="BD1108" i="8"/>
  <c r="BD1109" i="8"/>
  <c r="BD1110" i="8"/>
  <c r="BD1111" i="8"/>
  <c r="BD1112" i="8"/>
  <c r="BD1113" i="8"/>
  <c r="BD1114" i="8"/>
  <c r="BD1115" i="8"/>
  <c r="BD1116" i="8"/>
  <c r="BD1117" i="8"/>
  <c r="BD1118" i="8"/>
  <c r="BD1119" i="8"/>
  <c r="BD1120" i="8"/>
  <c r="BD1121" i="8"/>
  <c r="BD1122" i="8"/>
  <c r="BD1123" i="8"/>
  <c r="BD1124" i="8"/>
  <c r="BD1125" i="8"/>
  <c r="BD1126" i="8"/>
  <c r="BD1127" i="8"/>
  <c r="BD1128" i="8"/>
  <c r="BD1129" i="8"/>
  <c r="BD1130" i="8"/>
  <c r="BD1131" i="8"/>
  <c r="BD1132" i="8"/>
  <c r="BD1133" i="8"/>
  <c r="BK1133" i="8"/>
  <c r="BD1134" i="8"/>
  <c r="BD1135" i="8"/>
  <c r="BD1136" i="8"/>
  <c r="BD1137" i="8"/>
  <c r="BD1138" i="8"/>
  <c r="BD1139" i="8"/>
  <c r="BD1140" i="8"/>
  <c r="BD1141" i="8"/>
  <c r="BD1142" i="8"/>
  <c r="BD1143" i="8"/>
  <c r="BD1144" i="8"/>
  <c r="BD1145" i="8"/>
  <c r="BD1146" i="8"/>
  <c r="BD1147" i="8"/>
  <c r="BD1148" i="8"/>
  <c r="BD1149" i="8"/>
  <c r="BD1150" i="8"/>
  <c r="BD1151" i="8"/>
  <c r="BD1152" i="8"/>
  <c r="BD1153" i="8"/>
  <c r="BJ1153" i="8"/>
  <c r="BD1154" i="8"/>
  <c r="BD1155" i="8"/>
  <c r="BD1156" i="8"/>
  <c r="BD1157" i="8"/>
  <c r="BJ1157" i="8"/>
  <c r="BD1158" i="8"/>
  <c r="BD1159" i="8"/>
  <c r="BD1160" i="8"/>
  <c r="BD1161" i="8"/>
  <c r="BJ1161" i="8"/>
  <c r="BD1162" i="8"/>
  <c r="BD1163" i="8"/>
  <c r="BD1164" i="8"/>
  <c r="BD1165" i="8"/>
  <c r="BD1166" i="8"/>
  <c r="BD1167" i="8"/>
  <c r="BD1168" i="8"/>
  <c r="BD1169" i="8"/>
  <c r="BD1170" i="8"/>
  <c r="BD1171" i="8"/>
  <c r="BD1172" i="8"/>
  <c r="BD1173" i="8"/>
  <c r="BK1173" i="8"/>
  <c r="BD1174" i="8"/>
  <c r="BD1175" i="8"/>
  <c r="BD1176" i="8"/>
  <c r="BD1177" i="8"/>
  <c r="BD1178" i="8"/>
  <c r="BD1179" i="8"/>
  <c r="BD1180" i="8"/>
  <c r="BK1180" i="8"/>
  <c r="BD1181" i="8"/>
  <c r="BK1181" i="8"/>
  <c r="BD1182" i="8"/>
  <c r="BD1183" i="8"/>
  <c r="BD1184" i="8"/>
  <c r="BD1185" i="8"/>
  <c r="BD1186" i="8"/>
  <c r="BD1187" i="8"/>
  <c r="BD1188" i="8"/>
  <c r="BD1189" i="8"/>
  <c r="BD1190" i="8"/>
  <c r="BD1191" i="8"/>
  <c r="BD1192" i="8"/>
  <c r="BD1193" i="8"/>
  <c r="BD1194" i="8"/>
  <c r="BD1195" i="8"/>
  <c r="BD1196" i="8"/>
  <c r="BD1197" i="8"/>
  <c r="BJ1197" i="8"/>
  <c r="BD1198" i="8"/>
  <c r="BD1199" i="8"/>
  <c r="BD1200" i="8"/>
  <c r="BD1201" i="8"/>
  <c r="BD1202" i="8"/>
  <c r="BD1203" i="8"/>
  <c r="BD1204" i="8"/>
  <c r="BD1205" i="8"/>
  <c r="BK1205" i="8"/>
  <c r="BD1206" i="8"/>
  <c r="BD1207" i="8"/>
  <c r="BD1208" i="8"/>
  <c r="BD1209" i="8"/>
  <c r="BD1210" i="8"/>
  <c r="BD1211" i="8"/>
  <c r="BD1212" i="8"/>
  <c r="BD1213" i="8"/>
  <c r="BK1213" i="8"/>
  <c r="BD1214" i="8"/>
  <c r="BD1215" i="8"/>
  <c r="BD1216" i="8"/>
  <c r="BD1217" i="8"/>
  <c r="BJ1217" i="8"/>
  <c r="BD1218" i="8"/>
  <c r="BD1219" i="8"/>
  <c r="BD1220" i="8"/>
  <c r="BD1221" i="8"/>
  <c r="BK1221" i="8"/>
  <c r="BD1222" i="8"/>
  <c r="BD1223" i="8"/>
  <c r="BD1224" i="8"/>
  <c r="BD1225" i="8"/>
  <c r="BD1226" i="8"/>
  <c r="BD1227" i="8"/>
  <c r="BD1228" i="8"/>
  <c r="BD1229" i="8"/>
  <c r="BK1229" i="8"/>
  <c r="BD1230" i="8"/>
  <c r="BD1231" i="8"/>
  <c r="BD1232" i="8"/>
  <c r="BD1233" i="8"/>
  <c r="BJ1233" i="8"/>
  <c r="BD1234" i="8"/>
  <c r="BD1235" i="8"/>
  <c r="BD1236" i="8"/>
  <c r="BD1237" i="8"/>
  <c r="BJ1237" i="8"/>
  <c r="BD1238" i="8"/>
  <c r="BD1239" i="8"/>
  <c r="BD1240" i="8"/>
  <c r="BD1241" i="8"/>
  <c r="BD1242" i="8"/>
  <c r="BD1243" i="8"/>
  <c r="BD1244" i="8"/>
  <c r="BD1245" i="8"/>
  <c r="BD1246" i="8"/>
  <c r="BD1247" i="8"/>
  <c r="BD1248" i="8"/>
  <c r="BD1249" i="8"/>
  <c r="BD1250" i="8"/>
  <c r="BD1251" i="8"/>
  <c r="BD1252" i="8"/>
  <c r="BD1253" i="8"/>
  <c r="BK1253" i="8"/>
  <c r="BD1254" i="8"/>
  <c r="BD1255" i="8"/>
  <c r="BD1256" i="8"/>
  <c r="BD1257" i="8"/>
  <c r="BD1258" i="8"/>
  <c r="BD1259" i="8"/>
  <c r="BD1260" i="8"/>
  <c r="BD1261" i="8"/>
  <c r="BD1262" i="8"/>
  <c r="BD1263" i="8"/>
  <c r="BD1264" i="8"/>
  <c r="BD1265" i="8"/>
  <c r="BD1266" i="8"/>
  <c r="BD1267" i="8"/>
  <c r="BD1268" i="8"/>
  <c r="BD1269" i="8"/>
  <c r="BD1270" i="8"/>
  <c r="BD1271" i="8"/>
  <c r="BD1272" i="8"/>
  <c r="BD1273" i="8"/>
  <c r="BK1273" i="8"/>
  <c r="BD1274" i="8"/>
  <c r="BD1275" i="8"/>
  <c r="BD1276" i="8"/>
  <c r="BD1277" i="8"/>
  <c r="BD1278" i="8"/>
  <c r="BD1279" i="8"/>
  <c r="BD1280" i="8"/>
  <c r="BD1281" i="8"/>
  <c r="BK1281" i="8"/>
  <c r="BD1282" i="8"/>
  <c r="BD1283" i="8"/>
  <c r="BD1284" i="8"/>
  <c r="BD1285" i="8"/>
  <c r="BD1286" i="8"/>
  <c r="BD1287" i="8"/>
  <c r="BD1288" i="8"/>
  <c r="BD1289" i="8"/>
  <c r="BD1290" i="8"/>
  <c r="BD1291" i="8"/>
  <c r="BD1292" i="8"/>
  <c r="BJ1292" i="8"/>
  <c r="BD1293" i="8"/>
  <c r="BJ1293" i="8"/>
  <c r="BD1294" i="8"/>
  <c r="BD1295" i="8"/>
  <c r="BD1296" i="8"/>
  <c r="BD1297" i="8"/>
  <c r="BD1298" i="8"/>
  <c r="BD1299" i="8"/>
  <c r="BD1300" i="8"/>
  <c r="BD1301" i="8"/>
  <c r="BD1302" i="8"/>
  <c r="BD1303" i="8"/>
  <c r="BK1303" i="8"/>
  <c r="BD1304" i="8"/>
  <c r="BD1305" i="8"/>
  <c r="BJ1305" i="8"/>
  <c r="BD1306" i="8"/>
  <c r="BD1307" i="8"/>
  <c r="BD1308" i="8"/>
  <c r="BD1309" i="8"/>
  <c r="BD1310" i="8"/>
  <c r="BD1311" i="8"/>
  <c r="BD1312" i="8"/>
  <c r="BD1313" i="8"/>
  <c r="BD1314" i="8"/>
  <c r="BD1315" i="8"/>
  <c r="BD1316" i="8"/>
  <c r="BK1316" i="8"/>
  <c r="BD1317" i="8"/>
  <c r="BD1318" i="8"/>
  <c r="BD1319" i="8"/>
  <c r="BD1320" i="8"/>
  <c r="BD1321" i="8"/>
  <c r="BD1322" i="8"/>
  <c r="BD1323" i="8"/>
  <c r="BD1324" i="8"/>
  <c r="BD1325" i="8"/>
  <c r="BK1325" i="8"/>
  <c r="BD1326" i="8"/>
  <c r="BD1327" i="8"/>
  <c r="BD1328" i="8"/>
  <c r="BD1329" i="8"/>
  <c r="BK1329" i="8"/>
  <c r="BD1330" i="8"/>
  <c r="BD1331" i="8"/>
  <c r="BD1332" i="8"/>
  <c r="BD1333" i="8"/>
  <c r="BD1334" i="8"/>
  <c r="BD1335" i="8"/>
  <c r="BD1336" i="8"/>
  <c r="BD1337" i="8"/>
  <c r="BJ1337" i="8"/>
  <c r="BD1338" i="8"/>
  <c r="BD1339" i="8"/>
  <c r="BD1340" i="8"/>
  <c r="BD1341" i="8"/>
  <c r="BJ1341" i="8"/>
  <c r="BD1342" i="8"/>
  <c r="BD1343" i="8"/>
  <c r="BD1344" i="8"/>
  <c r="BD1345" i="8"/>
  <c r="BJ1345" i="8"/>
  <c r="BD1346" i="8"/>
  <c r="BD1347" i="8"/>
  <c r="BD1348" i="8"/>
  <c r="BK1348" i="8"/>
  <c r="BD1349" i="8"/>
  <c r="BK1349" i="8"/>
  <c r="BD1350" i="8"/>
  <c r="BD1351" i="8"/>
  <c r="BD1352" i="8"/>
  <c r="BD1353" i="8"/>
  <c r="BD1354" i="8"/>
  <c r="BD1355" i="8"/>
  <c r="BD1356" i="8"/>
  <c r="BD1357" i="8"/>
  <c r="BJ1357" i="8"/>
  <c r="BD1358" i="8"/>
  <c r="BD1359" i="8"/>
  <c r="BD1360" i="8"/>
  <c r="BD1361" i="8"/>
  <c r="BJ1361" i="8"/>
  <c r="BD1362" i="8"/>
  <c r="BD1363" i="8"/>
  <c r="BD1364" i="8"/>
  <c r="BD1365" i="8"/>
  <c r="BD1366" i="8"/>
  <c r="BJ1366" i="8"/>
  <c r="BD1367" i="8"/>
  <c r="BD1368" i="8"/>
  <c r="BD1369" i="8"/>
  <c r="BD1370" i="8"/>
  <c r="BD1371" i="8"/>
  <c r="BD1372" i="8"/>
  <c r="BD1373" i="8"/>
  <c r="BK1373" i="8"/>
  <c r="BD1374" i="8"/>
  <c r="BK1374" i="8"/>
  <c r="BD1375" i="8"/>
  <c r="BD1376" i="8"/>
  <c r="BD1377" i="8"/>
  <c r="BD1378" i="8"/>
  <c r="BD1381" i="8"/>
  <c r="BD1383" i="8"/>
  <c r="BD1384" i="8"/>
  <c r="BD1385" i="8"/>
  <c r="BD1386" i="8"/>
  <c r="BJ1386" i="8"/>
  <c r="BD1387" i="8"/>
  <c r="BD1388" i="8"/>
  <c r="BK1388" i="8"/>
  <c r="BD1389" i="8"/>
  <c r="BJ1389" i="8"/>
  <c r="BD1390" i="8"/>
  <c r="BD1391" i="8"/>
  <c r="BD1392" i="8"/>
  <c r="BD1393" i="8"/>
  <c r="BC2" i="8"/>
  <c r="Y10" i="1"/>
  <c r="K5" i="1"/>
  <c r="L5" i="1"/>
  <c r="N5" i="1"/>
  <c r="O5" i="1"/>
  <c r="P5" i="1"/>
  <c r="X5" i="1"/>
  <c r="W5" i="1"/>
  <c r="V5" i="1"/>
  <c r="U5" i="1"/>
  <c r="T5" i="1"/>
  <c r="S5" i="1"/>
  <c r="R5" i="1"/>
  <c r="Q5" i="1"/>
  <c r="M5" i="1"/>
  <c r="J5" i="1"/>
  <c r="I5" i="1"/>
  <c r="BH428" i="8"/>
  <c r="BH427" i="8"/>
  <c r="BJ426" i="8"/>
  <c r="BH426" i="8"/>
  <c r="BH425" i="8"/>
  <c r="BH424" i="8"/>
  <c r="BH423" i="8"/>
  <c r="BH422" i="8"/>
  <c r="BH391" i="8"/>
  <c r="BH390" i="8"/>
  <c r="BJ389" i="8"/>
  <c r="BH389" i="8"/>
  <c r="BH388" i="8"/>
  <c r="BH387" i="8"/>
  <c r="BK386" i="8"/>
  <c r="BH386" i="8"/>
  <c r="BH385" i="8"/>
  <c r="BJ384" i="8"/>
  <c r="BH384" i="8"/>
  <c r="BH383" i="8"/>
  <c r="BH382" i="8"/>
  <c r="BJ381" i="8"/>
  <c r="BH381" i="8"/>
  <c r="BH380" i="8"/>
  <c r="BH379" i="8"/>
  <c r="BH378" i="8"/>
  <c r="BH377" i="8"/>
  <c r="BH376" i="8"/>
  <c r="BJ375" i="8"/>
  <c r="BH375" i="8"/>
  <c r="BH374" i="8"/>
  <c r="BJ373" i="8"/>
  <c r="BH373" i="8"/>
  <c r="BH372" i="8"/>
  <c r="BH371" i="8"/>
  <c r="BH318" i="8"/>
  <c r="BJ885" i="8"/>
  <c r="BK904" i="8"/>
  <c r="BJ936" i="8"/>
  <c r="BJ941" i="8"/>
  <c r="BK949" i="8"/>
  <c r="BK950" i="8"/>
  <c r="BJ966" i="8"/>
  <c r="BJ979" i="8"/>
  <c r="BK766" i="8"/>
  <c r="BK794" i="8"/>
  <c r="BK810" i="8"/>
  <c r="BJ801" i="8"/>
  <c r="BJ842" i="8"/>
  <c r="BJ893" i="8"/>
  <c r="BK923" i="8"/>
  <c r="BJ973" i="8"/>
  <c r="BJ754" i="8"/>
  <c r="BJ770" i="8"/>
  <c r="BK708" i="8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BH709" i="8"/>
  <c r="BH804" i="8"/>
  <c r="BH729" i="8"/>
  <c r="BH737" i="8"/>
  <c r="BH736" i="8"/>
  <c r="BH735" i="8"/>
  <c r="BH743" i="8"/>
  <c r="BH754" i="8"/>
  <c r="BH752" i="8"/>
  <c r="BH766" i="8"/>
  <c r="BH767" i="8"/>
  <c r="BH768" i="8"/>
  <c r="BH772" i="8"/>
  <c r="BH774" i="8"/>
  <c r="BH1393" i="8"/>
  <c r="BH1392" i="8"/>
  <c r="BH1391" i="8"/>
  <c r="BH1390" i="8"/>
  <c r="BH1389" i="8"/>
  <c r="BH1388" i="8"/>
  <c r="BJ1387" i="8"/>
  <c r="BH1387" i="8"/>
  <c r="BH1386" i="8"/>
  <c r="BH1385" i="8"/>
  <c r="BH1384" i="8"/>
  <c r="BH1383" i="8"/>
  <c r="BH1382" i="8"/>
  <c r="BK1381" i="8"/>
  <c r="BH1381" i="8"/>
  <c r="BH1380" i="8"/>
  <c r="BH1379" i="8"/>
  <c r="BH1378" i="8"/>
  <c r="BH1377" i="8"/>
  <c r="BH1376" i="8"/>
  <c r="BH1375" i="8"/>
  <c r="BH1374" i="8"/>
  <c r="BH1373" i="8"/>
  <c r="BH1372" i="8"/>
  <c r="BJ1371" i="8"/>
  <c r="BH1371" i="8"/>
  <c r="BH1370" i="8"/>
  <c r="BH1369" i="8"/>
  <c r="BH1368" i="8"/>
  <c r="BH1367" i="8"/>
  <c r="BH1366" i="8"/>
  <c r="BH1365" i="8"/>
  <c r="BH1364" i="8"/>
  <c r="BH1363" i="8"/>
  <c r="BH1362" i="8"/>
  <c r="BH1361" i="8"/>
  <c r="BH1360" i="8"/>
  <c r="BH1359" i="8"/>
  <c r="BH1358" i="8"/>
  <c r="BK1357" i="8"/>
  <c r="BH1357" i="8"/>
  <c r="BH1356" i="8"/>
  <c r="BJ1355" i="8"/>
  <c r="BH1355" i="8"/>
  <c r="BH1354" i="8"/>
  <c r="BH1353" i="8"/>
  <c r="BH1352" i="8"/>
  <c r="BH1351" i="8"/>
  <c r="BH1350" i="8"/>
  <c r="BH1349" i="8"/>
  <c r="BH1348" i="8"/>
  <c r="BH1347" i="8"/>
  <c r="BH1346" i="8"/>
  <c r="BH1345" i="8"/>
  <c r="BH1344" i="8"/>
  <c r="BH1343" i="8"/>
  <c r="BH1342" i="8"/>
  <c r="BH1341" i="8"/>
  <c r="BH1340" i="8"/>
  <c r="BH1339" i="8"/>
  <c r="BH1338" i="8"/>
  <c r="BH1337" i="8"/>
  <c r="BH1336" i="8"/>
  <c r="BH1335" i="8"/>
  <c r="BH1334" i="8"/>
  <c r="BH1333" i="8"/>
  <c r="BH1332" i="8"/>
  <c r="BK1331" i="8"/>
  <c r="BH1331" i="8"/>
  <c r="BH1330" i="8"/>
  <c r="BH1329" i="8"/>
  <c r="BH1328" i="8"/>
  <c r="BH1327" i="8"/>
  <c r="BH1326" i="8"/>
  <c r="BH1325" i="8"/>
  <c r="BH1324" i="8"/>
  <c r="BH1323" i="8"/>
  <c r="BH1322" i="8"/>
  <c r="BH1321" i="8"/>
  <c r="BH1320" i="8"/>
  <c r="BH1319" i="8"/>
  <c r="BH1318" i="8"/>
  <c r="BH1317" i="8"/>
  <c r="BH1316" i="8"/>
  <c r="BH1315" i="8"/>
  <c r="BH1314" i="8"/>
  <c r="BH1313" i="8"/>
  <c r="BH1312" i="8"/>
  <c r="BH1311" i="8"/>
  <c r="BH1310" i="8"/>
  <c r="BH1309" i="8"/>
  <c r="BH1308" i="8"/>
  <c r="BH1307" i="8"/>
  <c r="BH1306" i="8"/>
  <c r="BH1305" i="8"/>
  <c r="BH1304" i="8"/>
  <c r="BH1303" i="8"/>
  <c r="BH1302" i="8"/>
  <c r="BH1301" i="8"/>
  <c r="BH1300" i="8"/>
  <c r="BH1299" i="8"/>
  <c r="BH1298" i="8"/>
  <c r="BH1297" i="8"/>
  <c r="BH1296" i="8"/>
  <c r="BH1295" i="8"/>
  <c r="BH1294" i="8"/>
  <c r="BH1293" i="8"/>
  <c r="BH1292" i="8"/>
  <c r="BH1291" i="8"/>
  <c r="BH1290" i="8"/>
  <c r="BH1289" i="8"/>
  <c r="BH1288" i="8"/>
  <c r="BH1287" i="8"/>
  <c r="BH1286" i="8"/>
  <c r="BH1285" i="8"/>
  <c r="BH1284" i="8"/>
  <c r="BK1283" i="8"/>
  <c r="BH1283" i="8"/>
  <c r="BH1282" i="8"/>
  <c r="BH1281" i="8"/>
  <c r="BH1280" i="8"/>
  <c r="BH1279" i="8"/>
  <c r="BH1278" i="8"/>
  <c r="BH1277" i="8"/>
  <c r="BH1276" i="8"/>
  <c r="BH1275" i="8"/>
  <c r="BH1274" i="8"/>
  <c r="BH1273" i="8"/>
  <c r="BH1272" i="8"/>
  <c r="BH1271" i="8"/>
  <c r="BH1270" i="8"/>
  <c r="BH1269" i="8"/>
  <c r="BH1268" i="8"/>
  <c r="BH1267" i="8"/>
  <c r="BH1266" i="8"/>
  <c r="BH1265" i="8"/>
  <c r="BH1264" i="8"/>
  <c r="BH1263" i="8"/>
  <c r="BH1262" i="8"/>
  <c r="BH1261" i="8"/>
  <c r="BH1260" i="8"/>
  <c r="BH1259" i="8"/>
  <c r="BH1258" i="8"/>
  <c r="BH1257" i="8"/>
  <c r="BH1256" i="8"/>
  <c r="BH1255" i="8"/>
  <c r="BH1254" i="8"/>
  <c r="BH1253" i="8"/>
  <c r="BH1252" i="8"/>
  <c r="BK1251" i="8"/>
  <c r="BH1251" i="8"/>
  <c r="BH1250" i="8"/>
  <c r="BH1249" i="8"/>
  <c r="BH1248" i="8"/>
  <c r="BH1247" i="8"/>
  <c r="BH1246" i="8"/>
  <c r="BH1245" i="8"/>
  <c r="BH1244" i="8"/>
  <c r="BH1243" i="8"/>
  <c r="BH1242" i="8"/>
  <c r="BH1241" i="8"/>
  <c r="BH1240" i="8"/>
  <c r="BH1239" i="8"/>
  <c r="BH1238" i="8"/>
  <c r="BH1237" i="8"/>
  <c r="BH1236" i="8"/>
  <c r="BK1235" i="8"/>
  <c r="BH1235" i="8"/>
  <c r="BH1234" i="8"/>
  <c r="BH1233" i="8"/>
  <c r="BH1232" i="8"/>
  <c r="BH1231" i="8"/>
  <c r="BH1230" i="8"/>
  <c r="BH1229" i="8"/>
  <c r="BH1228" i="8"/>
  <c r="BH1227" i="8"/>
  <c r="BH1226" i="8"/>
  <c r="BH1225" i="8"/>
  <c r="BH1224" i="8"/>
  <c r="BH1223" i="8"/>
  <c r="BH1222" i="8"/>
  <c r="BH1221" i="8"/>
  <c r="BH1220" i="8"/>
  <c r="BK1219" i="8"/>
  <c r="BH1219" i="8"/>
  <c r="BH1218" i="8"/>
  <c r="BH1217" i="8"/>
  <c r="BH1216" i="8"/>
  <c r="BH1215" i="8"/>
  <c r="BH1214" i="8"/>
  <c r="BH1213" i="8"/>
  <c r="BH1212" i="8"/>
  <c r="BH1211" i="8"/>
  <c r="BH1210" i="8"/>
  <c r="BH1209" i="8"/>
  <c r="BH1208" i="8"/>
  <c r="BH1207" i="8"/>
  <c r="BH1206" i="8"/>
  <c r="BH1205" i="8"/>
  <c r="BH1204" i="8"/>
  <c r="BK1203" i="8"/>
  <c r="BH1203" i="8"/>
  <c r="BH1202" i="8"/>
  <c r="BH1201" i="8"/>
  <c r="BH1200" i="8"/>
  <c r="BH1199" i="8"/>
  <c r="BH1198" i="8"/>
  <c r="BH1197" i="8"/>
  <c r="BH1196" i="8"/>
  <c r="BH1195" i="8"/>
  <c r="BH1194" i="8"/>
  <c r="BH1193" i="8"/>
  <c r="BH1192" i="8"/>
  <c r="BH1191" i="8"/>
  <c r="BH1190" i="8"/>
  <c r="BH1189" i="8"/>
  <c r="BH1188" i="8"/>
  <c r="BH1187" i="8"/>
  <c r="BH1186" i="8"/>
  <c r="BH1185" i="8"/>
  <c r="BH1184" i="8"/>
  <c r="BH1183" i="8"/>
  <c r="BH1182" i="8"/>
  <c r="BH1181" i="8"/>
  <c r="BH1180" i="8"/>
  <c r="BH1179" i="8"/>
  <c r="BH1178" i="8"/>
  <c r="BH1177" i="8"/>
  <c r="BH1176" i="8"/>
  <c r="BH1175" i="8"/>
  <c r="BH1174" i="8"/>
  <c r="BH1173" i="8"/>
  <c r="BH1172" i="8"/>
  <c r="BK1171" i="8"/>
  <c r="BH1171" i="8"/>
  <c r="BH1170" i="8"/>
  <c r="BH1169" i="8"/>
  <c r="BH1168" i="8"/>
  <c r="BH1167" i="8"/>
  <c r="BH1166" i="8"/>
  <c r="BH1165" i="8"/>
  <c r="BH1164" i="8"/>
  <c r="BH1163" i="8"/>
  <c r="BH1162" i="8"/>
  <c r="BH1161" i="8"/>
  <c r="BH1160" i="8"/>
  <c r="BH1159" i="8"/>
  <c r="BH1158" i="8"/>
  <c r="BH1157" i="8"/>
  <c r="BH1156" i="8"/>
  <c r="BK1155" i="8"/>
  <c r="BH1155" i="8"/>
  <c r="BH1154" i="8"/>
  <c r="BH1153" i="8"/>
  <c r="BH1152" i="8"/>
  <c r="BH1151" i="8"/>
  <c r="BH1150" i="8"/>
  <c r="BH1149" i="8"/>
  <c r="BH1148" i="8"/>
  <c r="BH1147" i="8"/>
  <c r="BH1146" i="8"/>
  <c r="BH1145" i="8"/>
  <c r="BH1144" i="8"/>
  <c r="BH1143" i="8"/>
  <c r="BH1142" i="8"/>
  <c r="BH1141" i="8"/>
  <c r="BH1140" i="8"/>
  <c r="BH1139" i="8"/>
  <c r="BH1138" i="8"/>
  <c r="BH1137" i="8"/>
  <c r="BH1136" i="8"/>
  <c r="BH1135" i="8"/>
  <c r="BH1134" i="8"/>
  <c r="BH1133" i="8"/>
  <c r="BH1132" i="8"/>
  <c r="BH1131" i="8"/>
  <c r="BH1130" i="8"/>
  <c r="BH1129" i="8"/>
  <c r="BH1128" i="8"/>
  <c r="BH1127" i="8"/>
  <c r="BH1126" i="8"/>
  <c r="BH1125" i="8"/>
  <c r="BH1124" i="8"/>
  <c r="BK1123" i="8"/>
  <c r="BH1123" i="8"/>
  <c r="BH1122" i="8"/>
  <c r="BH1121" i="8"/>
  <c r="BH1120" i="8"/>
  <c r="BH1119" i="8"/>
  <c r="BH1118" i="8"/>
  <c r="BH1117" i="8"/>
  <c r="BH1116" i="8"/>
  <c r="BH1115" i="8"/>
  <c r="BH1114" i="8"/>
  <c r="BH1113" i="8"/>
  <c r="BH1112" i="8"/>
  <c r="BH1111" i="8"/>
  <c r="BH1110" i="8"/>
  <c r="BH1109" i="8"/>
  <c r="BH1108" i="8"/>
  <c r="BH1107" i="8"/>
  <c r="BH1106" i="8"/>
  <c r="BH1105" i="8"/>
  <c r="BH1104" i="8"/>
  <c r="BH1103" i="8"/>
  <c r="BH1102" i="8"/>
  <c r="BH1101" i="8"/>
  <c r="BH1100" i="8"/>
  <c r="BH1099" i="8"/>
  <c r="BH1098" i="8"/>
  <c r="BH1097" i="8"/>
  <c r="BH1096" i="8"/>
  <c r="BH1095" i="8"/>
  <c r="BH1094" i="8"/>
  <c r="BH1093" i="8"/>
  <c r="BH1092" i="8"/>
  <c r="BH1091" i="8"/>
  <c r="BH1090" i="8"/>
  <c r="BH1089" i="8"/>
  <c r="BH1088" i="8"/>
  <c r="BH1087" i="8"/>
  <c r="BH1086" i="8"/>
  <c r="BH1085" i="8"/>
  <c r="BH1084" i="8"/>
  <c r="BH1083" i="8"/>
  <c r="BH1082" i="8"/>
  <c r="BH1081" i="8"/>
  <c r="BH1080" i="8"/>
  <c r="BH1079" i="8"/>
  <c r="BH1078" i="8"/>
  <c r="BH1077" i="8"/>
  <c r="BH1076" i="8"/>
  <c r="BH1075" i="8"/>
  <c r="BH1074" i="8"/>
  <c r="BH1073" i="8"/>
  <c r="BH1072" i="8"/>
  <c r="BH1071" i="8"/>
  <c r="BH1070" i="8"/>
  <c r="BH1069" i="8"/>
  <c r="BH1068" i="8"/>
  <c r="BH1067" i="8"/>
  <c r="BH1066" i="8"/>
  <c r="BH1065" i="8"/>
  <c r="BH1064" i="8"/>
  <c r="BH1063" i="8"/>
  <c r="BH1062" i="8"/>
  <c r="BH1061" i="8"/>
  <c r="BH1060" i="8"/>
  <c r="BH1059" i="8"/>
  <c r="BH1058" i="8"/>
  <c r="BH1057" i="8"/>
  <c r="BH1056" i="8"/>
  <c r="BH1055" i="8"/>
  <c r="BH1054" i="8"/>
  <c r="BH1053" i="8"/>
  <c r="BH1052" i="8"/>
  <c r="BH1051" i="8"/>
  <c r="BH1050" i="8"/>
  <c r="BH1049" i="8"/>
  <c r="BH1048" i="8"/>
  <c r="BH1047" i="8"/>
  <c r="BH1046" i="8"/>
  <c r="BH1045" i="8"/>
  <c r="BH1044" i="8"/>
  <c r="BH1043" i="8"/>
  <c r="BH1042" i="8"/>
  <c r="BH1041" i="8"/>
  <c r="BH1040" i="8"/>
  <c r="BH1039" i="8"/>
  <c r="BH1038" i="8"/>
  <c r="BH1037" i="8"/>
  <c r="BH1036" i="8"/>
  <c r="BH1035" i="8"/>
  <c r="BH1034" i="8"/>
  <c r="BH1033" i="8"/>
  <c r="BH1032" i="8"/>
  <c r="BH1031" i="8"/>
  <c r="BH1030" i="8"/>
  <c r="BH1029" i="8"/>
  <c r="BH1028" i="8"/>
  <c r="BH1027" i="8"/>
  <c r="BH1026" i="8"/>
  <c r="BH1025" i="8"/>
  <c r="BH1024" i="8"/>
  <c r="BH1023" i="8"/>
  <c r="BH1022" i="8"/>
  <c r="BH935" i="8"/>
  <c r="BH792" i="8"/>
  <c r="BH793" i="8"/>
  <c r="BH794" i="8"/>
  <c r="BH795" i="8"/>
  <c r="BH796" i="8"/>
  <c r="BH797" i="8"/>
  <c r="BH798" i="8"/>
  <c r="BH799" i="8"/>
  <c r="BH800" i="8"/>
  <c r="BH801" i="8"/>
  <c r="BH802" i="8"/>
  <c r="BH803" i="8"/>
  <c r="BH806" i="8"/>
  <c r="BH807" i="8"/>
  <c r="BH808" i="8"/>
  <c r="BH809" i="8"/>
  <c r="BH810" i="8"/>
  <c r="BH811" i="8"/>
  <c r="BH812" i="8"/>
  <c r="BH813" i="8"/>
  <c r="BH814" i="8"/>
  <c r="BH815" i="8"/>
  <c r="BH816" i="8"/>
  <c r="BH817" i="8"/>
  <c r="BH818" i="8"/>
  <c r="BH819" i="8"/>
  <c r="BH820" i="8"/>
  <c r="BH821" i="8"/>
  <c r="BH822" i="8"/>
  <c r="BH823" i="8"/>
  <c r="BH824" i="8"/>
  <c r="BH825" i="8"/>
  <c r="BH826" i="8"/>
  <c r="BH827" i="8"/>
  <c r="BH828" i="8"/>
  <c r="BH829" i="8"/>
  <c r="BH830" i="8"/>
  <c r="BH831" i="8"/>
  <c r="BH832" i="8"/>
  <c r="BH833" i="8"/>
  <c r="BH834" i="8"/>
  <c r="BH835" i="8"/>
  <c r="BH836" i="8"/>
  <c r="BH837" i="8"/>
  <c r="BH838" i="8"/>
  <c r="BH839" i="8"/>
  <c r="BH840" i="8"/>
  <c r="BH841" i="8"/>
  <c r="BH842" i="8"/>
  <c r="BH843" i="8"/>
  <c r="BK843" i="8"/>
  <c r="BH844" i="8"/>
  <c r="BH845" i="8"/>
  <c r="BK845" i="8"/>
  <c r="BH846" i="8"/>
  <c r="BH847" i="8"/>
  <c r="BH848" i="8"/>
  <c r="BH849" i="8"/>
  <c r="BH850" i="8"/>
  <c r="BH851" i="8"/>
  <c r="BH852" i="8"/>
  <c r="BH853" i="8"/>
  <c r="BH854" i="8"/>
  <c r="BH855" i="8"/>
  <c r="BH856" i="8"/>
  <c r="BH857" i="8"/>
  <c r="BH858" i="8"/>
  <c r="BH859" i="8"/>
  <c r="BJ859" i="8"/>
  <c r="BH860" i="8"/>
  <c r="BH861" i="8"/>
  <c r="BK861" i="8"/>
  <c r="BH862" i="8"/>
  <c r="BJ862" i="8"/>
  <c r="BH863" i="8"/>
  <c r="BH864" i="8"/>
  <c r="BJ864" i="8"/>
  <c r="BH865" i="8"/>
  <c r="BH866" i="8"/>
  <c r="BH867" i="8"/>
  <c r="BH868" i="8"/>
  <c r="BH869" i="8"/>
  <c r="BH870" i="8"/>
  <c r="BH871" i="8"/>
  <c r="BH872" i="8"/>
  <c r="BH873" i="8"/>
  <c r="BH874" i="8"/>
  <c r="BJ874" i="8"/>
  <c r="BH875" i="8"/>
  <c r="BH876" i="8"/>
  <c r="BH877" i="8"/>
  <c r="BH878" i="8"/>
  <c r="BH879" i="8"/>
  <c r="BH880" i="8"/>
  <c r="BH881" i="8"/>
  <c r="BH882" i="8"/>
  <c r="BH883" i="8"/>
  <c r="BK883" i="8"/>
  <c r="BH884" i="8"/>
  <c r="BH885" i="8"/>
  <c r="BH886" i="8"/>
  <c r="BH887" i="8"/>
  <c r="BH888" i="8"/>
  <c r="BH889" i="8"/>
  <c r="BH890" i="8"/>
  <c r="BH891" i="8"/>
  <c r="BH892" i="8"/>
  <c r="BH893" i="8"/>
  <c r="BH894" i="8"/>
  <c r="BH895" i="8"/>
  <c r="BH896" i="8"/>
  <c r="BH897" i="8"/>
  <c r="BH898" i="8"/>
  <c r="BH899" i="8"/>
  <c r="BH900" i="8"/>
  <c r="BH901" i="8"/>
  <c r="BH902" i="8"/>
  <c r="BH903" i="8"/>
  <c r="BH904" i="8"/>
  <c r="BH905" i="8"/>
  <c r="BH906" i="8"/>
  <c r="BH907" i="8"/>
  <c r="BH908" i="8"/>
  <c r="BH909" i="8"/>
  <c r="BH910" i="8"/>
  <c r="BH911" i="8"/>
  <c r="BH912" i="8"/>
  <c r="BH913" i="8"/>
  <c r="BH914" i="8"/>
  <c r="BH915" i="8"/>
  <c r="BH916" i="8"/>
  <c r="BH917" i="8"/>
  <c r="BH918" i="8"/>
  <c r="BH919" i="8"/>
  <c r="BH920" i="8"/>
  <c r="BH921" i="8"/>
  <c r="BH922" i="8"/>
  <c r="BH923" i="8"/>
  <c r="BH924" i="8"/>
  <c r="BH925" i="8"/>
  <c r="BH926" i="8"/>
  <c r="BH927" i="8"/>
  <c r="BH928" i="8"/>
  <c r="BH929" i="8"/>
  <c r="BH930" i="8"/>
  <c r="BH931" i="8"/>
  <c r="BH932" i="8"/>
  <c r="BH933" i="8"/>
  <c r="BH934" i="8"/>
  <c r="BH936" i="8"/>
  <c r="BH937" i="8"/>
  <c r="BH938" i="8"/>
  <c r="BJ938" i="8"/>
  <c r="BH939" i="8"/>
  <c r="BH940" i="8"/>
  <c r="BH941" i="8"/>
  <c r="BH942" i="8"/>
  <c r="BH943" i="8"/>
  <c r="BH944" i="8"/>
  <c r="BH945" i="8"/>
  <c r="BH946" i="8"/>
  <c r="BH947" i="8"/>
  <c r="BH948" i="8"/>
  <c r="BH949" i="8"/>
  <c r="BH950" i="8"/>
  <c r="BH951" i="8"/>
  <c r="BH952" i="8"/>
  <c r="BH953" i="8"/>
  <c r="BH954" i="8"/>
  <c r="BH955" i="8"/>
  <c r="BH956" i="8"/>
  <c r="BH957" i="8"/>
  <c r="BH958" i="8"/>
  <c r="BH959" i="8"/>
  <c r="BH960" i="8"/>
  <c r="BH961" i="8"/>
  <c r="BH962" i="8"/>
  <c r="BH963" i="8"/>
  <c r="BH964" i="8"/>
  <c r="BH965" i="8"/>
  <c r="BH966" i="8"/>
  <c r="BH967" i="8"/>
  <c r="BH968" i="8"/>
  <c r="BH969" i="8"/>
  <c r="BH970" i="8"/>
  <c r="BH971" i="8"/>
  <c r="BH972" i="8"/>
  <c r="BH973" i="8"/>
  <c r="BH974" i="8"/>
  <c r="BH975" i="8"/>
  <c r="BH976" i="8"/>
  <c r="BH977" i="8"/>
  <c r="BH978" i="8"/>
  <c r="BH979" i="8"/>
  <c r="BH980" i="8"/>
  <c r="BH981" i="8"/>
  <c r="BH982" i="8"/>
  <c r="BH983" i="8"/>
  <c r="BH984" i="8"/>
  <c r="BH985" i="8"/>
  <c r="BH986" i="8"/>
  <c r="BH987" i="8"/>
  <c r="BH988" i="8"/>
  <c r="BH989" i="8"/>
  <c r="BH990" i="8"/>
  <c r="BJ990" i="8"/>
  <c r="BH991" i="8"/>
  <c r="BH992" i="8"/>
  <c r="BJ992" i="8"/>
  <c r="BH993" i="8"/>
  <c r="BH994" i="8"/>
  <c r="BH995" i="8"/>
  <c r="BJ995" i="8"/>
  <c r="BH996" i="8"/>
  <c r="BH997" i="8"/>
  <c r="BJ997" i="8"/>
  <c r="BH998" i="8"/>
  <c r="BK998" i="8"/>
  <c r="BH999" i="8"/>
  <c r="BH1000" i="8"/>
  <c r="BH1001" i="8"/>
  <c r="BH1002" i="8"/>
  <c r="BH1003" i="8"/>
  <c r="BH1004" i="8"/>
  <c r="BH1005" i="8"/>
  <c r="BH1006" i="8"/>
  <c r="BH1007" i="8"/>
  <c r="BH1008" i="8"/>
  <c r="BH1009" i="8"/>
  <c r="BH1010" i="8"/>
  <c r="BH1011" i="8"/>
  <c r="BH1012" i="8"/>
  <c r="BH1013" i="8"/>
  <c r="BH1014" i="8"/>
  <c r="BH1015" i="8"/>
  <c r="BH1016" i="8"/>
  <c r="BH1017" i="8"/>
  <c r="BH1018" i="8"/>
  <c r="BH1019" i="8"/>
  <c r="BH1020" i="8"/>
  <c r="BH1021" i="8"/>
  <c r="BH669" i="8"/>
  <c r="BH670" i="8"/>
  <c r="BH671" i="8"/>
  <c r="BH672" i="8"/>
  <c r="BH673" i="8"/>
  <c r="BH674" i="8"/>
  <c r="BH675" i="8"/>
  <c r="BH676" i="8"/>
  <c r="BH677" i="8"/>
  <c r="BH678" i="8"/>
  <c r="BH679" i="8"/>
  <c r="BH680" i="8"/>
  <c r="BH681" i="8"/>
  <c r="BH682" i="8"/>
  <c r="BH683" i="8"/>
  <c r="BH684" i="8"/>
  <c r="BH685" i="8"/>
  <c r="BH686" i="8"/>
  <c r="BH687" i="8"/>
  <c r="BH688" i="8"/>
  <c r="BH689" i="8"/>
  <c r="BH690" i="8"/>
  <c r="BH691" i="8"/>
  <c r="BH692" i="8"/>
  <c r="BH693" i="8"/>
  <c r="BH694" i="8"/>
  <c r="BH695" i="8"/>
  <c r="BH696" i="8"/>
  <c r="BH697" i="8"/>
  <c r="BH698" i="8"/>
  <c r="BH699" i="8"/>
  <c r="BH700" i="8"/>
  <c r="BH701" i="8"/>
  <c r="BH702" i="8"/>
  <c r="BH703" i="8"/>
  <c r="BJ703" i="8"/>
  <c r="BH704" i="8"/>
  <c r="BH705" i="8"/>
  <c r="BH706" i="8"/>
  <c r="BH707" i="8"/>
  <c r="BH708" i="8"/>
  <c r="BH710" i="8"/>
  <c r="BH711" i="8"/>
  <c r="BH712" i="8"/>
  <c r="BH713" i="8"/>
  <c r="BH714" i="8"/>
  <c r="BH715" i="8"/>
  <c r="BH716" i="8"/>
  <c r="BH717" i="8"/>
  <c r="BH718" i="8"/>
  <c r="BH719" i="8"/>
  <c r="BH720" i="8"/>
  <c r="BH721" i="8"/>
  <c r="BH722" i="8"/>
  <c r="BH723" i="8"/>
  <c r="BH724" i="8"/>
  <c r="BH725" i="8"/>
  <c r="BH726" i="8"/>
  <c r="BH727" i="8"/>
  <c r="BH728" i="8"/>
  <c r="BH730" i="8"/>
  <c r="BH731" i="8"/>
  <c r="BH732" i="8"/>
  <c r="BH733" i="8"/>
  <c r="BH734" i="8"/>
  <c r="BH739" i="8"/>
  <c r="BH740" i="8"/>
  <c r="BH741" i="8"/>
  <c r="BH742" i="8"/>
  <c r="BH744" i="8"/>
  <c r="BH745" i="8"/>
  <c r="BH746" i="8"/>
  <c r="BH747" i="8"/>
  <c r="BH748" i="8"/>
  <c r="BH749" i="8"/>
  <c r="BH750" i="8"/>
  <c r="BH751" i="8"/>
  <c r="BH753" i="8"/>
  <c r="BH755" i="8"/>
  <c r="BH756" i="8"/>
  <c r="BH757" i="8"/>
  <c r="BH758" i="8"/>
  <c r="BH759" i="8"/>
  <c r="BH760" i="8"/>
  <c r="BH761" i="8"/>
  <c r="BH762" i="8"/>
  <c r="BH763" i="8"/>
  <c r="BH764" i="8"/>
  <c r="BH765" i="8"/>
  <c r="BH769" i="8"/>
  <c r="BH770" i="8"/>
  <c r="BH771" i="8"/>
  <c r="BH773" i="8"/>
  <c r="BH775" i="8"/>
  <c r="BH776" i="8"/>
  <c r="BH777" i="8"/>
  <c r="BH778" i="8"/>
  <c r="BH779" i="8"/>
  <c r="BH780" i="8"/>
  <c r="BH781" i="8"/>
  <c r="BH782" i="8"/>
  <c r="BH783" i="8"/>
  <c r="BH784" i="8"/>
  <c r="BH785" i="8"/>
  <c r="BH786" i="8"/>
  <c r="BH787" i="8"/>
  <c r="BH788" i="8"/>
  <c r="BH789" i="8"/>
  <c r="BH790" i="8"/>
  <c r="BH791" i="8"/>
  <c r="BH644" i="8"/>
  <c r="BH645" i="8"/>
  <c r="BH646" i="8"/>
  <c r="BH647" i="8"/>
  <c r="BH648" i="8"/>
  <c r="BH649" i="8"/>
  <c r="BH650" i="8"/>
  <c r="BH651" i="8"/>
  <c r="BH652" i="8"/>
  <c r="BH653" i="8"/>
  <c r="BH654" i="8"/>
  <c r="BH655" i="8"/>
  <c r="BH656" i="8"/>
  <c r="BH657" i="8"/>
  <c r="BH658" i="8"/>
  <c r="BH659" i="8"/>
  <c r="BH660" i="8"/>
  <c r="BH661" i="8"/>
  <c r="BH662" i="8"/>
  <c r="BH663" i="8"/>
  <c r="BH664" i="8"/>
  <c r="BH665" i="8"/>
  <c r="BH666" i="8"/>
  <c r="BH667" i="8"/>
  <c r="BH668" i="8"/>
  <c r="BH496" i="8"/>
  <c r="BH497" i="8"/>
  <c r="BH498" i="8"/>
  <c r="BH499" i="8"/>
  <c r="BH500" i="8"/>
  <c r="BH501" i="8"/>
  <c r="BK501" i="8"/>
  <c r="BH502" i="8"/>
  <c r="BH503" i="8"/>
  <c r="BJ503" i="8"/>
  <c r="BH504" i="8"/>
  <c r="BH505" i="8"/>
  <c r="BH506" i="8"/>
  <c r="BJ506" i="8"/>
  <c r="BH507" i="8"/>
  <c r="BH508" i="8"/>
  <c r="BH509" i="8"/>
  <c r="BH510" i="8"/>
  <c r="BH511" i="8"/>
  <c r="BH512" i="8"/>
  <c r="BH513" i="8"/>
  <c r="BH514" i="8"/>
  <c r="BJ514" i="8"/>
  <c r="BH515" i="8"/>
  <c r="BH516" i="8"/>
  <c r="BH517" i="8"/>
  <c r="BK517" i="8"/>
  <c r="BH518" i="8"/>
  <c r="BH519" i="8"/>
  <c r="BH520" i="8"/>
  <c r="BH521" i="8"/>
  <c r="BH522" i="8"/>
  <c r="BH523" i="8"/>
  <c r="BH524" i="8"/>
  <c r="BH525" i="8"/>
  <c r="BH526" i="8"/>
  <c r="BH527" i="8"/>
  <c r="BH528" i="8"/>
  <c r="BH529" i="8"/>
  <c r="BH530" i="8"/>
  <c r="BH531" i="8"/>
  <c r="BH532" i="8"/>
  <c r="BH533" i="8"/>
  <c r="BH534" i="8"/>
  <c r="BH535" i="8"/>
  <c r="BH536" i="8"/>
  <c r="BH537" i="8"/>
  <c r="BH538" i="8"/>
  <c r="BH539" i="8"/>
  <c r="BH540" i="8"/>
  <c r="BH541" i="8"/>
  <c r="BH542" i="8"/>
  <c r="BH543" i="8"/>
  <c r="BH544" i="8"/>
  <c r="BH545" i="8"/>
  <c r="BH546" i="8"/>
  <c r="BH547" i="8"/>
  <c r="BH548" i="8"/>
  <c r="BH549" i="8"/>
  <c r="BH550" i="8"/>
  <c r="BH551" i="8"/>
  <c r="BH552" i="8"/>
  <c r="BH553" i="8"/>
  <c r="BH554" i="8"/>
  <c r="BH555" i="8"/>
  <c r="BH556" i="8"/>
  <c r="BH557" i="8"/>
  <c r="BH558" i="8"/>
  <c r="BH559" i="8"/>
  <c r="BH560" i="8"/>
  <c r="BH561" i="8"/>
  <c r="BH562" i="8"/>
  <c r="BH563" i="8"/>
  <c r="BH564" i="8"/>
  <c r="BH565" i="8"/>
  <c r="BH566" i="8"/>
  <c r="BH567" i="8"/>
  <c r="BH568" i="8"/>
  <c r="BH569" i="8"/>
  <c r="BH570" i="8"/>
  <c r="BH571" i="8"/>
  <c r="BH572" i="8"/>
  <c r="BH573" i="8"/>
  <c r="BH574" i="8"/>
  <c r="BH575" i="8"/>
  <c r="BH576" i="8"/>
  <c r="BH577" i="8"/>
  <c r="BH578" i="8"/>
  <c r="BH579" i="8"/>
  <c r="BH580" i="8"/>
  <c r="BH581" i="8"/>
  <c r="BH582" i="8"/>
  <c r="BH583" i="8"/>
  <c r="BH584" i="8"/>
  <c r="BJ584" i="8"/>
  <c r="BH585" i="8"/>
  <c r="BH586" i="8"/>
  <c r="BH587" i="8"/>
  <c r="BH588" i="8"/>
  <c r="BH589" i="8"/>
  <c r="BH590" i="8"/>
  <c r="BH591" i="8"/>
  <c r="BH592" i="8"/>
  <c r="BH593" i="8"/>
  <c r="BH594" i="8"/>
  <c r="BH595" i="8"/>
  <c r="BH596" i="8"/>
  <c r="BH597" i="8"/>
  <c r="BH598" i="8"/>
  <c r="BH599" i="8"/>
  <c r="BH600" i="8"/>
  <c r="BH601" i="8"/>
  <c r="BH602" i="8"/>
  <c r="BH603" i="8"/>
  <c r="BH604" i="8"/>
  <c r="BH605" i="8"/>
  <c r="BH606" i="8"/>
  <c r="BH607" i="8"/>
  <c r="BH608" i="8"/>
  <c r="BH609" i="8"/>
  <c r="BH610" i="8"/>
  <c r="BH611" i="8"/>
  <c r="BH612" i="8"/>
  <c r="BH613" i="8"/>
  <c r="BH614" i="8"/>
  <c r="BH615" i="8"/>
  <c r="BH616" i="8"/>
  <c r="BH617" i="8"/>
  <c r="BH618" i="8"/>
  <c r="BH619" i="8"/>
  <c r="BH620" i="8"/>
  <c r="BH621" i="8"/>
  <c r="BH622" i="8"/>
  <c r="BH623" i="8"/>
  <c r="BH624" i="8"/>
  <c r="BH625" i="8"/>
  <c r="BH626" i="8"/>
  <c r="BH627" i="8"/>
  <c r="BH628" i="8"/>
  <c r="BH629" i="8"/>
  <c r="BH630" i="8"/>
  <c r="BH631" i="8"/>
  <c r="BH632" i="8"/>
  <c r="BH633" i="8"/>
  <c r="BH634" i="8"/>
  <c r="BH635" i="8"/>
  <c r="BH636" i="8"/>
  <c r="BH637" i="8"/>
  <c r="BH638" i="8"/>
  <c r="BH639" i="8"/>
  <c r="BH640" i="8"/>
  <c r="BH641" i="8"/>
  <c r="BH642" i="8"/>
  <c r="BH643" i="8"/>
  <c r="BH205" i="8"/>
  <c r="BI205" i="8"/>
  <c r="BH206" i="8"/>
  <c r="BI206" i="8"/>
  <c r="BH207" i="8"/>
  <c r="BI207" i="8"/>
  <c r="BH208" i="8"/>
  <c r="BI208" i="8"/>
  <c r="BK208" i="8"/>
  <c r="BH209" i="8"/>
  <c r="BI209" i="8"/>
  <c r="BH210" i="8"/>
  <c r="BI210" i="8"/>
  <c r="BH211" i="8"/>
  <c r="BI211" i="8"/>
  <c r="BH212" i="8"/>
  <c r="BI212" i="8"/>
  <c r="BJ212" i="8"/>
  <c r="BH213" i="8"/>
  <c r="BI213" i="8"/>
  <c r="BH214" i="8"/>
  <c r="BI214" i="8"/>
  <c r="BH215" i="8"/>
  <c r="BI215" i="8"/>
  <c r="BH216" i="8"/>
  <c r="BI216" i="8"/>
  <c r="BK216" i="8"/>
  <c r="BH217" i="8"/>
  <c r="BI217" i="8"/>
  <c r="BH218" i="8"/>
  <c r="BI218" i="8"/>
  <c r="BH219" i="8"/>
  <c r="BI219" i="8"/>
  <c r="BH220" i="8"/>
  <c r="BI220" i="8"/>
  <c r="BJ220" i="8"/>
  <c r="BH221" i="8"/>
  <c r="BI221" i="8"/>
  <c r="BH222" i="8"/>
  <c r="BI222" i="8"/>
  <c r="BH223" i="8"/>
  <c r="BI223" i="8"/>
  <c r="BH224" i="8"/>
  <c r="BI224" i="8"/>
  <c r="BJ224" i="8"/>
  <c r="BH225" i="8"/>
  <c r="BI225" i="8"/>
  <c r="BH226" i="8"/>
  <c r="BI226" i="8"/>
  <c r="BH227" i="8"/>
  <c r="BI227" i="8"/>
  <c r="BH228" i="8"/>
  <c r="BI228" i="8"/>
  <c r="BK228" i="8"/>
  <c r="BH229" i="8"/>
  <c r="BI229" i="8"/>
  <c r="BH230" i="8"/>
  <c r="BI230" i="8"/>
  <c r="BH231" i="8"/>
  <c r="BI231" i="8"/>
  <c r="BH232" i="8"/>
  <c r="BI232" i="8"/>
  <c r="BK232" i="8"/>
  <c r="BH233" i="8"/>
  <c r="BI233" i="8"/>
  <c r="BH234" i="8"/>
  <c r="BI234" i="8"/>
  <c r="BH235" i="8"/>
  <c r="BI235" i="8"/>
  <c r="BH236" i="8"/>
  <c r="BI236" i="8"/>
  <c r="BJ236" i="8"/>
  <c r="BH237" i="8"/>
  <c r="BI237" i="8"/>
  <c r="BJ237" i="8"/>
  <c r="BH238" i="8"/>
  <c r="BI238" i="8"/>
  <c r="BH239" i="8"/>
  <c r="BI239" i="8"/>
  <c r="BH240" i="8"/>
  <c r="BI240" i="8"/>
  <c r="BJ240" i="8"/>
  <c r="BH241" i="8"/>
  <c r="BI241" i="8"/>
  <c r="BH242" i="8"/>
  <c r="BI242" i="8"/>
  <c r="BH243" i="8"/>
  <c r="BI243" i="8"/>
  <c r="BH244" i="8"/>
  <c r="BI244" i="8"/>
  <c r="BK244" i="8"/>
  <c r="BH245" i="8"/>
  <c r="BI245" i="8"/>
  <c r="BJ245" i="8"/>
  <c r="BH246" i="8"/>
  <c r="BI246" i="8"/>
  <c r="BH247" i="8"/>
  <c r="BI247" i="8"/>
  <c r="BH248" i="8"/>
  <c r="BI248" i="8"/>
  <c r="BK248" i="8"/>
  <c r="BH249" i="8"/>
  <c r="BI249" i="8"/>
  <c r="BH250" i="8"/>
  <c r="BI250" i="8"/>
  <c r="BH251" i="8"/>
  <c r="BI251" i="8"/>
  <c r="BH252" i="8"/>
  <c r="BI252" i="8"/>
  <c r="BK252" i="8"/>
  <c r="BH253" i="8"/>
  <c r="BI253" i="8"/>
  <c r="BK253" i="8"/>
  <c r="BH254" i="8"/>
  <c r="BI254" i="8"/>
  <c r="BH255" i="8"/>
  <c r="BI255" i="8"/>
  <c r="BH256" i="8"/>
  <c r="BI256" i="8"/>
  <c r="BK256" i="8"/>
  <c r="BH257" i="8"/>
  <c r="BI257" i="8"/>
  <c r="BH258" i="8"/>
  <c r="BI258" i="8"/>
  <c r="BH259" i="8"/>
  <c r="BI259" i="8"/>
  <c r="BH260" i="8"/>
  <c r="BI260" i="8"/>
  <c r="BK260" i="8"/>
  <c r="BH261" i="8"/>
  <c r="BI261" i="8"/>
  <c r="BK261" i="8"/>
  <c r="BH262" i="8"/>
  <c r="BI262" i="8"/>
  <c r="BH263" i="8"/>
  <c r="BI263" i="8"/>
  <c r="BH264" i="8"/>
  <c r="BI264" i="8"/>
  <c r="BK264" i="8"/>
  <c r="BH265" i="8"/>
  <c r="BI265" i="8"/>
  <c r="BH266" i="8"/>
  <c r="BI266" i="8"/>
  <c r="BH267" i="8"/>
  <c r="BI267" i="8"/>
  <c r="BH268" i="8"/>
  <c r="BI268" i="8"/>
  <c r="BJ268" i="8"/>
  <c r="BH269" i="8"/>
  <c r="BI269" i="8"/>
  <c r="BJ269" i="8"/>
  <c r="BH270" i="8"/>
  <c r="BI270" i="8"/>
  <c r="BH271" i="8"/>
  <c r="BI271" i="8"/>
  <c r="BH272" i="8"/>
  <c r="BI272" i="8"/>
  <c r="BK272" i="8"/>
  <c r="BH273" i="8"/>
  <c r="BI273" i="8"/>
  <c r="BH274" i="8"/>
  <c r="BI274" i="8"/>
  <c r="BH275" i="8"/>
  <c r="BI275" i="8"/>
  <c r="BH276" i="8"/>
  <c r="BI276" i="8"/>
  <c r="BK276" i="8"/>
  <c r="BH277" i="8"/>
  <c r="BI277" i="8"/>
  <c r="BJ277" i="8"/>
  <c r="BH278" i="8"/>
  <c r="BI278" i="8"/>
  <c r="BH279" i="8"/>
  <c r="BI279" i="8"/>
  <c r="BH280" i="8"/>
  <c r="BI280" i="8"/>
  <c r="BK280" i="8"/>
  <c r="BH281" i="8"/>
  <c r="BI281" i="8"/>
  <c r="BH282" i="8"/>
  <c r="BI282" i="8"/>
  <c r="BH283" i="8"/>
  <c r="BI283" i="8"/>
  <c r="BH284" i="8"/>
  <c r="BI284" i="8"/>
  <c r="BK284" i="8"/>
  <c r="BH285" i="8"/>
  <c r="BI285" i="8"/>
  <c r="BH286" i="8"/>
  <c r="BI286" i="8"/>
  <c r="BH287" i="8"/>
  <c r="BI287" i="8"/>
  <c r="BH288" i="8"/>
  <c r="BI288" i="8"/>
  <c r="BK288" i="8"/>
  <c r="BH289" i="8"/>
  <c r="BI289" i="8"/>
  <c r="BH290" i="8"/>
  <c r="BI290" i="8"/>
  <c r="BH291" i="8"/>
  <c r="BI291" i="8"/>
  <c r="BH292" i="8"/>
  <c r="BI292" i="8"/>
  <c r="BK292" i="8"/>
  <c r="BH293" i="8"/>
  <c r="BI293" i="8"/>
  <c r="BH294" i="8"/>
  <c r="BI294" i="8"/>
  <c r="BH295" i="8"/>
  <c r="BI295" i="8"/>
  <c r="BK295" i="8"/>
  <c r="BH296" i="8"/>
  <c r="BI296" i="8"/>
  <c r="BJ296" i="8"/>
  <c r="BH297" i="8"/>
  <c r="BI297" i="8"/>
  <c r="BH316" i="8"/>
  <c r="BH317" i="8"/>
  <c r="BH337" i="8"/>
  <c r="BH338" i="8"/>
  <c r="BH339" i="8"/>
  <c r="BH340" i="8"/>
  <c r="BH341" i="8"/>
  <c r="BH342" i="8"/>
  <c r="BH343" i="8"/>
  <c r="BH344" i="8"/>
  <c r="BH345" i="8"/>
  <c r="BH346" i="8"/>
  <c r="BH347" i="8"/>
  <c r="BH348" i="8"/>
  <c r="BH349" i="8"/>
  <c r="BH350" i="8"/>
  <c r="BH351" i="8"/>
  <c r="BH352" i="8"/>
  <c r="BH353" i="8"/>
  <c r="BH354" i="8"/>
  <c r="BH355" i="8"/>
  <c r="BH356" i="8"/>
  <c r="BH357" i="8"/>
  <c r="BH358" i="8"/>
  <c r="BH359" i="8"/>
  <c r="BH360" i="8"/>
  <c r="BH361" i="8"/>
  <c r="BH362" i="8"/>
  <c r="BH363" i="8"/>
  <c r="BH364" i="8"/>
  <c r="BH365" i="8"/>
  <c r="BH366" i="8"/>
  <c r="BH367" i="8"/>
  <c r="BK367" i="8"/>
  <c r="BH368" i="8"/>
  <c r="BH369" i="8"/>
  <c r="BH370" i="8"/>
  <c r="BJ370" i="8"/>
  <c r="BH429" i="8"/>
  <c r="BH430" i="8"/>
  <c r="BH431" i="8"/>
  <c r="BH432" i="8"/>
  <c r="BH433" i="8"/>
  <c r="BH434" i="8"/>
  <c r="BJ434" i="8"/>
  <c r="BH435" i="8"/>
  <c r="BH436" i="8"/>
  <c r="BH437" i="8"/>
  <c r="BJ437" i="8"/>
  <c r="BH438" i="8"/>
  <c r="BH439" i="8"/>
  <c r="BK439" i="8"/>
  <c r="BH440" i="8"/>
  <c r="BH441" i="8"/>
  <c r="BH442" i="8"/>
  <c r="BK442" i="8"/>
  <c r="BH443" i="8"/>
  <c r="BH444" i="8"/>
  <c r="BH445" i="8"/>
  <c r="BH446" i="8"/>
  <c r="BH447" i="8"/>
  <c r="BH448" i="8"/>
  <c r="BH449" i="8"/>
  <c r="BH450" i="8"/>
  <c r="BK450" i="8"/>
  <c r="BH451" i="8"/>
  <c r="BH452" i="8"/>
  <c r="BH453" i="8"/>
  <c r="BK453" i="8"/>
  <c r="BH454" i="8"/>
  <c r="BH455" i="8"/>
  <c r="BK455" i="8"/>
  <c r="BH456" i="8"/>
  <c r="BH457" i="8"/>
  <c r="BH458" i="8"/>
  <c r="BJ458" i="8"/>
  <c r="BH459" i="8"/>
  <c r="BH460" i="8"/>
  <c r="BH461" i="8"/>
  <c r="BJ461" i="8"/>
  <c r="BH462" i="8"/>
  <c r="BH463" i="8"/>
  <c r="BK463" i="8"/>
  <c r="BH464" i="8"/>
  <c r="BH465" i="8"/>
  <c r="BH466" i="8"/>
  <c r="BH467" i="8"/>
  <c r="BH468" i="8"/>
  <c r="BH469" i="8"/>
  <c r="BJ469" i="8"/>
  <c r="BH470" i="8"/>
  <c r="BH471" i="8"/>
  <c r="BK471" i="8"/>
  <c r="BH472" i="8"/>
  <c r="BJ472" i="8"/>
  <c r="BH473" i="8"/>
  <c r="BH474" i="8"/>
  <c r="BH475" i="8"/>
  <c r="BH476" i="8"/>
  <c r="BH477" i="8"/>
  <c r="BJ477" i="8"/>
  <c r="BH478" i="8"/>
  <c r="BH479" i="8"/>
  <c r="BK479" i="8"/>
  <c r="BH480" i="8"/>
  <c r="BH481" i="8"/>
  <c r="BH482" i="8"/>
  <c r="BJ482" i="8"/>
  <c r="BH483" i="8"/>
  <c r="BH484" i="8"/>
  <c r="BH485" i="8"/>
  <c r="BJ485" i="8"/>
  <c r="BH486" i="8"/>
  <c r="BH487" i="8"/>
  <c r="BK487" i="8"/>
  <c r="BH488" i="8"/>
  <c r="BH489" i="8"/>
  <c r="BH490" i="8"/>
  <c r="BJ490" i="8"/>
  <c r="BH491" i="8"/>
  <c r="BH492" i="8"/>
  <c r="BH493" i="8"/>
  <c r="BJ493" i="8"/>
  <c r="BH494" i="8"/>
  <c r="BH495" i="8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741" i="7"/>
  <c r="AB740" i="7"/>
  <c r="AB966" i="7"/>
  <c r="AB974" i="7"/>
  <c r="AB987" i="7"/>
  <c r="AB1000" i="7"/>
  <c r="AB1015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4" i="7"/>
  <c r="AB1039" i="7"/>
  <c r="AB1073" i="7"/>
  <c r="AB1150" i="7"/>
  <c r="AB1166" i="7"/>
  <c r="AB1189" i="7"/>
  <c r="AB2837" i="7"/>
  <c r="AB2838" i="7"/>
  <c r="AB2839" i="7"/>
  <c r="AB2840" i="7"/>
  <c r="AB2841" i="7"/>
  <c r="AB2842" i="7"/>
  <c r="AB2843" i="7"/>
  <c r="AB2844" i="7"/>
  <c r="AB2845" i="7"/>
  <c r="AB2846" i="7"/>
  <c r="AB2847" i="7"/>
  <c r="AB2848" i="7"/>
  <c r="AB2849" i="7"/>
  <c r="AB2850" i="7"/>
  <c r="AB2851" i="7"/>
  <c r="AB2852" i="7"/>
  <c r="AB2853" i="7"/>
  <c r="AB2854" i="7"/>
  <c r="AB2855" i="7"/>
  <c r="AB2856" i="7"/>
  <c r="AB2857" i="7"/>
  <c r="AB2858" i="7"/>
  <c r="AB2859" i="7"/>
  <c r="AB2860" i="7"/>
  <c r="AB2861" i="7"/>
  <c r="AB2862" i="7"/>
  <c r="AB2863" i="7"/>
  <c r="AB2864" i="7"/>
  <c r="AB2865" i="7"/>
  <c r="AB2866" i="7"/>
  <c r="AB2867" i="7"/>
  <c r="AB2868" i="7"/>
  <c r="AB2869" i="7"/>
  <c r="AB2870" i="7"/>
  <c r="AB2871" i="7"/>
  <c r="AB2872" i="7"/>
  <c r="AB2873" i="7"/>
  <c r="AB2874" i="7"/>
  <c r="AB2875" i="7"/>
  <c r="AB2876" i="7"/>
  <c r="AB2877" i="7"/>
  <c r="AB2878" i="7"/>
  <c r="AB2879" i="7"/>
  <c r="AB2880" i="7"/>
  <c r="AB2881" i="7"/>
  <c r="AB2882" i="7"/>
  <c r="AB2883" i="7"/>
  <c r="AB2884" i="7"/>
  <c r="AB2885" i="7"/>
  <c r="AB2886" i="7"/>
  <c r="AB2887" i="7"/>
  <c r="AB2888" i="7"/>
  <c r="AB2889" i="7"/>
  <c r="AB2890" i="7"/>
  <c r="AB2891" i="7"/>
  <c r="AB2892" i="7"/>
  <c r="AB2893" i="7"/>
  <c r="AB2894" i="7"/>
  <c r="AB2895" i="7"/>
  <c r="AB2896" i="7"/>
  <c r="AB2897" i="7"/>
  <c r="AB2898" i="7"/>
  <c r="AB2899" i="7"/>
  <c r="AB2900" i="7"/>
  <c r="AB2901" i="7"/>
  <c r="AB2902" i="7"/>
  <c r="AB2903" i="7"/>
  <c r="AB2904" i="7"/>
  <c r="AB2905" i="7"/>
  <c r="AB2906" i="7"/>
  <c r="AB2907" i="7"/>
  <c r="AB2908" i="7"/>
  <c r="AB2909" i="7"/>
  <c r="AB2910" i="7"/>
  <c r="AB2911" i="7"/>
  <c r="AB2912" i="7"/>
  <c r="AB2913" i="7"/>
  <c r="AB2914" i="7"/>
  <c r="AB2915" i="7"/>
  <c r="AB2916" i="7"/>
  <c r="AB2917" i="7"/>
  <c r="AB2918" i="7"/>
  <c r="AB2919" i="7"/>
  <c r="AB2920" i="7"/>
  <c r="AB2921" i="7"/>
  <c r="AB2922" i="7"/>
  <c r="AB2923" i="7"/>
  <c r="AB2924" i="7"/>
  <c r="AB2925" i="7"/>
  <c r="AB2926" i="7"/>
  <c r="AB2927" i="7"/>
  <c r="AB2928" i="7"/>
  <c r="AB2929" i="7"/>
  <c r="AB2930" i="7"/>
  <c r="AB2931" i="7"/>
  <c r="AB2932" i="7"/>
  <c r="AB2933" i="7"/>
  <c r="AB2934" i="7"/>
  <c r="AB2935" i="7"/>
  <c r="AB2936" i="7"/>
  <c r="AB2937" i="7"/>
  <c r="AB2938" i="7"/>
  <c r="AB2939" i="7"/>
  <c r="AB2940" i="7"/>
  <c r="AB2941" i="7"/>
  <c r="AB2942" i="7"/>
  <c r="AB2943" i="7"/>
  <c r="AB2944" i="7"/>
  <c r="AB2945" i="7"/>
  <c r="AB2946" i="7"/>
  <c r="AB2947" i="7"/>
  <c r="AB2948" i="7"/>
  <c r="AB2949" i="7"/>
  <c r="AB2950" i="7"/>
  <c r="AB2951" i="7"/>
  <c r="AB2952" i="7"/>
  <c r="AB2953" i="7"/>
  <c r="AB2954" i="7"/>
  <c r="AB2955" i="7"/>
  <c r="AB2956" i="7"/>
  <c r="AB2957" i="7"/>
  <c r="AB2958" i="7"/>
  <c r="AB2959" i="7"/>
  <c r="AB2960" i="7"/>
  <c r="AB2961" i="7"/>
  <c r="AB2962" i="7"/>
  <c r="AB2963" i="7"/>
  <c r="AB2964" i="7"/>
  <c r="AB2965" i="7"/>
  <c r="AB2966" i="7"/>
  <c r="AB2967" i="7"/>
  <c r="AB2968" i="7"/>
  <c r="AB2969" i="7"/>
  <c r="AB2970" i="7"/>
  <c r="AB2971" i="7"/>
  <c r="AB2972" i="7"/>
  <c r="AB2973" i="7"/>
  <c r="AB2974" i="7"/>
  <c r="AB2975" i="7"/>
  <c r="AB2976" i="7"/>
  <c r="AB2977" i="7"/>
  <c r="AB2978" i="7"/>
  <c r="AB2979" i="7"/>
  <c r="AB2980" i="7"/>
  <c r="AB2981" i="7"/>
  <c r="AB2982" i="7"/>
  <c r="AB2983" i="7"/>
  <c r="AB2984" i="7"/>
  <c r="AB2985" i="7"/>
  <c r="AB2986" i="7"/>
  <c r="AB2987" i="7"/>
  <c r="AB2988" i="7"/>
  <c r="AB2989" i="7"/>
  <c r="AB2990" i="7"/>
  <c r="AB2991" i="7"/>
  <c r="AB2992" i="7"/>
  <c r="AB2993" i="7"/>
  <c r="AB2994" i="7"/>
  <c r="AB2995" i="7"/>
  <c r="AB2996" i="7"/>
  <c r="AB2997" i="7"/>
  <c r="AB2998" i="7"/>
  <c r="AB2999" i="7"/>
  <c r="AB3000" i="7"/>
  <c r="AB3001" i="7"/>
  <c r="AB3002" i="7"/>
  <c r="AB3003" i="7"/>
  <c r="AB3004" i="7"/>
  <c r="AB3005" i="7"/>
  <c r="AB3006" i="7"/>
  <c r="AB3007" i="7"/>
  <c r="AB3008" i="7"/>
  <c r="AB3009" i="7"/>
  <c r="AB3010" i="7"/>
  <c r="AB3011" i="7"/>
  <c r="AB3012" i="7"/>
  <c r="AB3013" i="7"/>
  <c r="AB3014" i="7"/>
  <c r="AB3015" i="7"/>
  <c r="AB3016" i="7"/>
  <c r="AB3017" i="7"/>
  <c r="AB3018" i="7"/>
  <c r="AB3019" i="7"/>
  <c r="AB3020" i="7"/>
  <c r="AB3021" i="7"/>
  <c r="AB3022" i="7"/>
  <c r="AB3023" i="7"/>
  <c r="AB3024" i="7"/>
  <c r="AB3025" i="7"/>
  <c r="AB3026" i="7"/>
  <c r="AB3027" i="7"/>
  <c r="AB3028" i="7"/>
  <c r="AB3029" i="7"/>
  <c r="AB3030" i="7"/>
  <c r="AB3031" i="7"/>
  <c r="AB3032" i="7"/>
  <c r="AB3033" i="7"/>
  <c r="AB3034" i="7"/>
  <c r="AB3035" i="7"/>
  <c r="AB3036" i="7"/>
  <c r="AB3037" i="7"/>
  <c r="AB3038" i="7"/>
  <c r="AB3039" i="7"/>
  <c r="AB3040" i="7"/>
  <c r="AB3041" i="7"/>
  <c r="AB3042" i="7"/>
  <c r="AB3043" i="7"/>
  <c r="AB3044" i="7"/>
  <c r="AB3045" i="7"/>
  <c r="AB3046" i="7"/>
  <c r="AB3047" i="7"/>
  <c r="AB3048" i="7"/>
  <c r="AB3049" i="7"/>
  <c r="AB3050" i="7"/>
  <c r="AB3051" i="7"/>
  <c r="AB3052" i="7"/>
  <c r="AB3053" i="7"/>
  <c r="AB3054" i="7"/>
  <c r="AB3055" i="7"/>
  <c r="AB3056" i="7"/>
  <c r="AB3057" i="7"/>
  <c r="AB3058" i="7"/>
  <c r="AB3059" i="7"/>
  <c r="AB3060" i="7"/>
  <c r="AB3061" i="7"/>
  <c r="AB3062" i="7"/>
  <c r="AB3063" i="7"/>
  <c r="AB3064" i="7"/>
  <c r="AB3065" i="7"/>
  <c r="AB3066" i="7"/>
  <c r="AB3067" i="7"/>
  <c r="AB3068" i="7"/>
  <c r="AB3069" i="7"/>
  <c r="AB3070" i="7"/>
  <c r="AB3071" i="7"/>
  <c r="AB3072" i="7"/>
  <c r="AB3073" i="7"/>
  <c r="AB3074" i="7"/>
  <c r="AB3075" i="7"/>
  <c r="AB3076" i="7"/>
  <c r="AB3077" i="7"/>
  <c r="AB3078" i="7"/>
  <c r="AB3079" i="7"/>
  <c r="AB3080" i="7"/>
  <c r="AB3081" i="7"/>
  <c r="AB3082" i="7"/>
  <c r="AB3083" i="7"/>
  <c r="AB3084" i="7"/>
  <c r="AB3085" i="7"/>
  <c r="AB3086" i="7"/>
  <c r="AB3087" i="7"/>
  <c r="AB3088" i="7"/>
  <c r="AB3089" i="7"/>
  <c r="AB3090" i="7"/>
  <c r="AB3091" i="7"/>
  <c r="AB3092" i="7"/>
  <c r="AB3093" i="7"/>
  <c r="AB3094" i="7"/>
  <c r="AB3095" i="7"/>
  <c r="AB3096" i="7"/>
  <c r="AB3097" i="7"/>
  <c r="AB3098" i="7"/>
  <c r="AB3099" i="7"/>
  <c r="AB3100" i="7"/>
  <c r="AB3101" i="7"/>
  <c r="AB3102" i="7"/>
  <c r="AB3103" i="7"/>
  <c r="AB3104" i="7"/>
  <c r="AB3105" i="7"/>
  <c r="AB3106" i="7"/>
  <c r="AB3107" i="7"/>
  <c r="AB3108" i="7"/>
  <c r="AB3109" i="7"/>
  <c r="AB3110" i="7"/>
  <c r="AB3111" i="7"/>
  <c r="AB3112" i="7"/>
  <c r="AB3113" i="7"/>
  <c r="AB3114" i="7"/>
  <c r="AB3115" i="7"/>
  <c r="AB3116" i="7"/>
  <c r="AB3117" i="7"/>
  <c r="AB3118" i="7"/>
  <c r="AB3119" i="7"/>
  <c r="AB3120" i="7"/>
  <c r="AB3121" i="7"/>
  <c r="AB3122" i="7"/>
  <c r="AB3123" i="7"/>
  <c r="AB3124" i="7"/>
  <c r="AB3125" i="7"/>
  <c r="AB3126" i="7"/>
  <c r="AB3127" i="7"/>
  <c r="AB3128" i="7"/>
  <c r="AB3129" i="7"/>
  <c r="AB3130" i="7"/>
  <c r="AB3131" i="7"/>
  <c r="AB3132" i="7"/>
  <c r="AB3133" i="7"/>
  <c r="AB3134" i="7"/>
  <c r="AB3135" i="7"/>
  <c r="AB3136" i="7"/>
  <c r="AB3137" i="7"/>
  <c r="AB3138" i="7"/>
  <c r="AB3139" i="7"/>
  <c r="AB3140" i="7"/>
  <c r="AB3141" i="7"/>
  <c r="AB3142" i="7"/>
  <c r="AB3143" i="7"/>
  <c r="AB3144" i="7"/>
  <c r="AB3145" i="7"/>
  <c r="AB3146" i="7"/>
  <c r="AB3147" i="7"/>
  <c r="AB3148" i="7"/>
  <c r="AB3149" i="7"/>
  <c r="AB3150" i="7"/>
  <c r="AB3151" i="7"/>
  <c r="AB3152" i="7"/>
  <c r="AB3153" i="7"/>
  <c r="AB3154" i="7"/>
  <c r="AB3155" i="7"/>
  <c r="AB3156" i="7"/>
  <c r="AB3157" i="7"/>
  <c r="AB3158" i="7"/>
  <c r="AB3159" i="7"/>
  <c r="AB3160" i="7"/>
  <c r="AB3161" i="7"/>
  <c r="AB3162" i="7"/>
  <c r="AB3163" i="7"/>
  <c r="AB3164" i="7"/>
  <c r="AB3165" i="7"/>
  <c r="AB3166" i="7"/>
  <c r="AB3167" i="7"/>
  <c r="AB3168" i="7"/>
  <c r="AB3169" i="7"/>
  <c r="AB3170" i="7"/>
  <c r="AB3171" i="7"/>
  <c r="AB3172" i="7"/>
  <c r="AB3173" i="7"/>
  <c r="AB3174" i="7"/>
  <c r="AB3175" i="7"/>
  <c r="AB3176" i="7"/>
  <c r="AB3177" i="7"/>
  <c r="AB3178" i="7"/>
  <c r="AB3179" i="7"/>
  <c r="AB3180" i="7"/>
  <c r="AB3181" i="7"/>
  <c r="AB3182" i="7"/>
  <c r="AB3183" i="7"/>
  <c r="AB3184" i="7"/>
  <c r="AB3185" i="7"/>
  <c r="AB3186" i="7"/>
  <c r="AB3187" i="7"/>
  <c r="AB3188" i="7"/>
  <c r="AB3189" i="7"/>
  <c r="AB3190" i="7"/>
  <c r="AB3191" i="7"/>
  <c r="AB3192" i="7"/>
  <c r="AB3193" i="7"/>
  <c r="AB3194" i="7"/>
  <c r="AB3195" i="7"/>
  <c r="AB3196" i="7"/>
  <c r="AB3197" i="7"/>
  <c r="AB3198" i="7"/>
  <c r="AB3199" i="7"/>
  <c r="AB3200" i="7"/>
  <c r="AB3201" i="7"/>
  <c r="AB3202" i="7"/>
  <c r="AB3203" i="7"/>
  <c r="AB3204" i="7"/>
  <c r="AB3205" i="7"/>
  <c r="AB3206" i="7"/>
  <c r="AB3207" i="7"/>
  <c r="AB3208" i="7"/>
  <c r="AB3209" i="7"/>
  <c r="AB3210" i="7"/>
  <c r="AB3211" i="7"/>
  <c r="AB3212" i="7"/>
  <c r="AB3213" i="7"/>
  <c r="AB3214" i="7"/>
  <c r="AB3215" i="7"/>
  <c r="AB3216" i="7"/>
  <c r="AB3217" i="7"/>
  <c r="AB3218" i="7"/>
  <c r="AB3219" i="7"/>
  <c r="AB3220" i="7"/>
  <c r="AB3221" i="7"/>
  <c r="AB3222" i="7"/>
  <c r="AB3223" i="7"/>
  <c r="AB3224" i="7"/>
  <c r="AB3225" i="7"/>
  <c r="AB3226" i="7"/>
  <c r="AB3227" i="7"/>
  <c r="AB3228" i="7"/>
  <c r="AB3229" i="7"/>
  <c r="AB3230" i="7"/>
  <c r="AB3231" i="7"/>
  <c r="AB3232" i="7"/>
  <c r="AB3233" i="7"/>
  <c r="AB3234" i="7"/>
  <c r="AB3235" i="7"/>
  <c r="AB3236" i="7"/>
  <c r="AB3237" i="7"/>
  <c r="AB3238" i="7"/>
  <c r="AB3239" i="7"/>
  <c r="AB3240" i="7"/>
  <c r="AB3241" i="7"/>
  <c r="AB3242" i="7"/>
  <c r="AB3243" i="7"/>
  <c r="AB3244" i="7"/>
  <c r="AB3245" i="7"/>
  <c r="AB3246" i="7"/>
  <c r="AB3247" i="7"/>
  <c r="AB3248" i="7"/>
  <c r="AB3249" i="7"/>
  <c r="AB3250" i="7"/>
  <c r="AB3251" i="7"/>
  <c r="AB3252" i="7"/>
  <c r="AB3253" i="7"/>
  <c r="AB3254" i="7"/>
  <c r="AB3255" i="7"/>
  <c r="AB3256" i="7"/>
  <c r="AB3257" i="7"/>
  <c r="AB3258" i="7"/>
  <c r="AB3259" i="7"/>
  <c r="AB3260" i="7"/>
  <c r="AB3261" i="7"/>
  <c r="AB3262" i="7"/>
  <c r="AB3263" i="7"/>
  <c r="AB3264" i="7"/>
  <c r="AB3265" i="7"/>
  <c r="AB3266" i="7"/>
  <c r="AB3267" i="7"/>
  <c r="AB3268" i="7"/>
  <c r="AB3269" i="7"/>
  <c r="AB3270" i="7"/>
  <c r="AB3271" i="7"/>
  <c r="AB3272" i="7"/>
  <c r="AB3273" i="7"/>
  <c r="AB3274" i="7"/>
  <c r="AB3275" i="7"/>
  <c r="AB3276" i="7"/>
  <c r="AB3277" i="7"/>
  <c r="AB3278" i="7"/>
  <c r="AB3279" i="7"/>
  <c r="AB3280" i="7"/>
  <c r="AB3281" i="7"/>
  <c r="AB3282" i="7"/>
  <c r="AB3283" i="7"/>
  <c r="AB3284" i="7"/>
  <c r="AB3285" i="7"/>
  <c r="AB3286" i="7"/>
  <c r="AB3287" i="7"/>
  <c r="AB3288" i="7"/>
  <c r="AB3289" i="7"/>
  <c r="AB3290" i="7"/>
  <c r="AB3291" i="7"/>
  <c r="AB3292" i="7"/>
  <c r="AB3293" i="7"/>
  <c r="AB3294" i="7"/>
  <c r="AB3295" i="7"/>
  <c r="AB3296" i="7"/>
  <c r="AB3297" i="7"/>
  <c r="AB3298" i="7"/>
  <c r="AB3299" i="7"/>
  <c r="AB3300" i="7"/>
  <c r="AB3301" i="7"/>
  <c r="AB3302" i="7"/>
  <c r="AB3303" i="7"/>
  <c r="AB3304" i="7"/>
  <c r="AB3305" i="7"/>
  <c r="AB3306" i="7"/>
  <c r="AB3307" i="7"/>
  <c r="AB3308" i="7"/>
  <c r="AB3309" i="7"/>
  <c r="AB3310" i="7"/>
  <c r="AB3311" i="7"/>
  <c r="AB3312" i="7"/>
  <c r="AB3313" i="7"/>
  <c r="AB3314" i="7"/>
  <c r="AB3315" i="7"/>
  <c r="AB3316" i="7"/>
  <c r="AB3317" i="7"/>
  <c r="AB3318" i="7"/>
  <c r="AB3319" i="7"/>
  <c r="AB3320" i="7"/>
  <c r="AB3321" i="7"/>
  <c r="AB3322" i="7"/>
  <c r="AB3323" i="7"/>
  <c r="AB3324" i="7"/>
  <c r="AB3325" i="7"/>
  <c r="AB3326" i="7"/>
  <c r="AB3327" i="7"/>
  <c r="AB3328" i="7"/>
  <c r="AB3329" i="7"/>
  <c r="AB3330" i="7"/>
  <c r="AB3331" i="7"/>
  <c r="AB3332" i="7"/>
  <c r="AB3333" i="7"/>
  <c r="AB3334" i="7"/>
  <c r="AB3335" i="7"/>
  <c r="AB3336" i="7"/>
  <c r="AB3337" i="7"/>
  <c r="AB3338" i="7"/>
  <c r="AB3339" i="7"/>
  <c r="AB3340" i="7"/>
  <c r="AB3341" i="7"/>
  <c r="AB3342" i="7"/>
  <c r="AB3343" i="7"/>
  <c r="AB3344" i="7"/>
  <c r="AB3345" i="7"/>
  <c r="AB3346" i="7"/>
  <c r="AB3347" i="7"/>
  <c r="AB3348" i="7"/>
  <c r="AB3349" i="7"/>
  <c r="AB3350" i="7"/>
  <c r="AB3351" i="7"/>
  <c r="AB3352" i="7"/>
  <c r="AB3353" i="7"/>
  <c r="AB3354" i="7"/>
  <c r="AB3355" i="7"/>
  <c r="AB3356" i="7"/>
  <c r="AB3357" i="7"/>
  <c r="AB3358" i="7"/>
  <c r="AB3359" i="7"/>
  <c r="AB3360" i="7"/>
  <c r="AB3361" i="7"/>
  <c r="AB3362" i="7"/>
  <c r="AB3363" i="7"/>
  <c r="AB3364" i="7"/>
  <c r="AB3365" i="7"/>
  <c r="AB3366" i="7"/>
  <c r="AB3367" i="7"/>
  <c r="AB3368" i="7"/>
  <c r="AB3369" i="7"/>
  <c r="AB3370" i="7"/>
  <c r="AB3371" i="7"/>
  <c r="AB3372" i="7"/>
  <c r="AB3373" i="7"/>
  <c r="AB3374" i="7"/>
  <c r="AB3375" i="7"/>
  <c r="AB3376" i="7"/>
  <c r="AB3377" i="7"/>
  <c r="AB3378" i="7"/>
  <c r="AB3379" i="7"/>
  <c r="AB3380" i="7"/>
  <c r="AB3381" i="7"/>
  <c r="AB3382" i="7"/>
  <c r="AB3383" i="7"/>
  <c r="AB3384" i="7"/>
  <c r="AB3385" i="7"/>
  <c r="AB3386" i="7"/>
  <c r="AB3387" i="7"/>
  <c r="AB3388" i="7"/>
  <c r="AB3389" i="7"/>
  <c r="AB3390" i="7"/>
  <c r="AB3391" i="7"/>
  <c r="AB3392" i="7"/>
  <c r="AB3393" i="7"/>
  <c r="AB3394" i="7"/>
  <c r="AB3395" i="7"/>
  <c r="AB3396" i="7"/>
  <c r="AB3397" i="7"/>
  <c r="AB3398" i="7"/>
  <c r="AB3399" i="7"/>
  <c r="AB3400" i="7"/>
  <c r="AB3401" i="7"/>
  <c r="AB3402" i="7"/>
  <c r="AB3403" i="7"/>
  <c r="AB3404" i="7"/>
  <c r="AB3405" i="7"/>
  <c r="AB3406" i="7"/>
  <c r="AB3407" i="7"/>
  <c r="AB3408" i="7"/>
  <c r="AB3409" i="7"/>
  <c r="AB3410" i="7"/>
  <c r="AB3411" i="7"/>
  <c r="AB3412" i="7"/>
  <c r="AB3413" i="7"/>
  <c r="AB3414" i="7"/>
  <c r="AB3415" i="7"/>
  <c r="AB3416" i="7"/>
  <c r="AB3417" i="7"/>
  <c r="AB3418" i="7"/>
  <c r="AB3419" i="7"/>
  <c r="AB3420" i="7"/>
  <c r="AB3421" i="7"/>
  <c r="AB3422" i="7"/>
  <c r="AB3423" i="7"/>
  <c r="AB3424" i="7"/>
  <c r="AB3425" i="7"/>
  <c r="AB3426" i="7"/>
  <c r="AB3427" i="7"/>
  <c r="AB3428" i="7"/>
  <c r="AB3429" i="7"/>
  <c r="AB3430" i="7"/>
  <c r="AB3431" i="7"/>
  <c r="AB3432" i="7"/>
  <c r="AB3433" i="7"/>
  <c r="AB3434" i="7"/>
  <c r="AB3435" i="7"/>
  <c r="AB3436" i="7"/>
  <c r="AB3437" i="7"/>
  <c r="AB3438" i="7"/>
  <c r="AB3439" i="7"/>
  <c r="AB3440" i="7"/>
  <c r="AB3441" i="7"/>
  <c r="AB3442" i="7"/>
  <c r="AB3443" i="7"/>
  <c r="AB3444" i="7"/>
  <c r="AB3445" i="7"/>
  <c r="AB3446" i="7"/>
  <c r="AB3447" i="7"/>
  <c r="AB3448" i="7"/>
  <c r="AB3449" i="7"/>
  <c r="AB3450" i="7"/>
  <c r="AB3451" i="7"/>
  <c r="AB3452" i="7"/>
  <c r="AB3453" i="7"/>
  <c r="AB3454" i="7"/>
  <c r="AB3455" i="7"/>
  <c r="AB3456" i="7"/>
  <c r="AB3457" i="7"/>
  <c r="AB3458" i="7"/>
  <c r="AB3459" i="7"/>
  <c r="AB3460" i="7"/>
  <c r="AB3461" i="7"/>
  <c r="AB3462" i="7"/>
  <c r="AB3463" i="7"/>
  <c r="AB3464" i="7"/>
  <c r="AB3465" i="7"/>
  <c r="AB3466" i="7"/>
  <c r="AB3467" i="7"/>
  <c r="AB3468" i="7"/>
  <c r="AB3469" i="7"/>
  <c r="AB3470" i="7"/>
  <c r="AB3471" i="7"/>
  <c r="AB3472" i="7"/>
  <c r="AB3473" i="7"/>
  <c r="AB3474" i="7"/>
  <c r="AB3475" i="7"/>
  <c r="AB3476" i="7"/>
  <c r="AB3477" i="7"/>
  <c r="AB3478" i="7"/>
  <c r="AB3479" i="7"/>
  <c r="AB3480" i="7"/>
  <c r="AB3481" i="7"/>
  <c r="AB3482" i="7"/>
  <c r="AB3483" i="7"/>
  <c r="AB3484" i="7"/>
  <c r="AB3485" i="7"/>
  <c r="AB3486" i="7"/>
  <c r="AB3487" i="7"/>
  <c r="AB3488" i="7"/>
  <c r="AB3489" i="7"/>
  <c r="AB3490" i="7"/>
  <c r="AB3491" i="7"/>
  <c r="AB3492" i="7"/>
  <c r="AB3493" i="7"/>
  <c r="AB3494" i="7"/>
  <c r="AB3495" i="7"/>
  <c r="AB3496" i="7"/>
  <c r="AB3497" i="7"/>
  <c r="AB3498" i="7"/>
  <c r="AB3499" i="7"/>
  <c r="AB3500" i="7"/>
  <c r="AB3501" i="7"/>
  <c r="AB3502" i="7"/>
  <c r="AB3503" i="7"/>
  <c r="AB3504" i="7"/>
  <c r="AB3505" i="7"/>
  <c r="AB3506" i="7"/>
  <c r="AB3507" i="7"/>
  <c r="AB3508" i="7"/>
  <c r="AB3509" i="7"/>
  <c r="AB3510" i="7"/>
  <c r="AB3511" i="7"/>
  <c r="AB3512" i="7"/>
  <c r="AB3513" i="7"/>
  <c r="AB3514" i="7"/>
  <c r="AB3515" i="7"/>
  <c r="AB3516" i="7"/>
  <c r="AB3517" i="7"/>
  <c r="AB3518" i="7"/>
  <c r="AB3519" i="7"/>
  <c r="AB3520" i="7"/>
  <c r="AB3521" i="7"/>
  <c r="AB3522" i="7"/>
  <c r="AB3523" i="7"/>
  <c r="AB3524" i="7"/>
  <c r="AB3525" i="7"/>
  <c r="AB3526" i="7"/>
  <c r="AB3527" i="7"/>
  <c r="AB3528" i="7"/>
  <c r="AB3529" i="7"/>
  <c r="AB3530" i="7"/>
  <c r="AB3531" i="7"/>
  <c r="AB3532" i="7"/>
  <c r="AB3533" i="7"/>
  <c r="AB3534" i="7"/>
  <c r="AB3535" i="7"/>
  <c r="AB3536" i="7"/>
  <c r="AB3537" i="7"/>
  <c r="AB3538" i="7"/>
  <c r="AB3539" i="7"/>
  <c r="AB3540" i="7"/>
  <c r="AB3541" i="7"/>
  <c r="AB3542" i="7"/>
  <c r="AB3543" i="7"/>
  <c r="AB3544" i="7"/>
  <c r="AB3545" i="7"/>
  <c r="AB3546" i="7"/>
  <c r="AB3547" i="7"/>
  <c r="AB3548" i="7"/>
  <c r="AB3549" i="7"/>
  <c r="AB3550" i="7"/>
  <c r="AB3551" i="7"/>
  <c r="AB3552" i="7"/>
  <c r="AB3553" i="7"/>
  <c r="AB3554" i="7"/>
  <c r="AB3555" i="7"/>
  <c r="AB3556" i="7"/>
  <c r="AB3557" i="7"/>
  <c r="AB3558" i="7"/>
  <c r="AB3559" i="7"/>
  <c r="AB3560" i="7"/>
  <c r="AB3561" i="7"/>
  <c r="AB3562" i="7"/>
  <c r="AB3563" i="7"/>
  <c r="AB3564" i="7"/>
  <c r="AB3565" i="7"/>
  <c r="AB3566" i="7"/>
  <c r="AB3567" i="7"/>
  <c r="AB3568" i="7"/>
  <c r="AB3569" i="7"/>
  <c r="AB3570" i="7"/>
  <c r="AB3571" i="7"/>
  <c r="AB3572" i="7"/>
  <c r="AB3573" i="7"/>
  <c r="AB3574" i="7"/>
  <c r="AB3575" i="7"/>
  <c r="AB3576" i="7"/>
  <c r="AB3577" i="7"/>
  <c r="AB3578" i="7"/>
  <c r="AB3579" i="7"/>
  <c r="AB3580" i="7"/>
  <c r="AB3581" i="7"/>
  <c r="AB3582" i="7"/>
  <c r="AB3583" i="7"/>
  <c r="AB3584" i="7"/>
  <c r="AB3585" i="7"/>
  <c r="AB3586" i="7"/>
  <c r="AB3587" i="7"/>
  <c r="AB3588" i="7"/>
  <c r="AB3589" i="7"/>
  <c r="AB3590" i="7"/>
  <c r="AB3591" i="7"/>
  <c r="AB3592" i="7"/>
  <c r="AB3593" i="7"/>
  <c r="AB3594" i="7"/>
  <c r="AB3595" i="7"/>
  <c r="AB3596" i="7"/>
  <c r="AB3597" i="7"/>
  <c r="AB3598" i="7"/>
  <c r="AB3599" i="7"/>
  <c r="AB3600" i="7"/>
  <c r="AB3601" i="7"/>
  <c r="AB3602" i="7"/>
  <c r="AB3603" i="7"/>
  <c r="AB3604" i="7"/>
  <c r="AB3605" i="7"/>
  <c r="AB3606" i="7"/>
  <c r="AB3607" i="7"/>
  <c r="AB3608" i="7"/>
  <c r="AB3609" i="7"/>
  <c r="AB3610" i="7"/>
  <c r="AB3611" i="7"/>
  <c r="AB3612" i="7"/>
  <c r="AB3613" i="7"/>
  <c r="AB3614" i="7"/>
  <c r="AB3615" i="7"/>
  <c r="AB3616" i="7"/>
  <c r="AB3617" i="7"/>
  <c r="AB3618" i="7"/>
  <c r="AB3619" i="7"/>
  <c r="AB3620" i="7"/>
  <c r="AB3621" i="7"/>
  <c r="AB3622" i="7"/>
  <c r="AB3623" i="7"/>
  <c r="AB3624" i="7"/>
  <c r="AB3625" i="7"/>
  <c r="AB3626" i="7"/>
  <c r="AB3627" i="7"/>
  <c r="AB3628" i="7"/>
  <c r="AB3629" i="7"/>
  <c r="AB3630" i="7"/>
  <c r="AB3631" i="7"/>
  <c r="AB3632" i="7"/>
  <c r="AB3633" i="7"/>
  <c r="AB3634" i="7"/>
  <c r="AB3635" i="7"/>
  <c r="AB3636" i="7"/>
  <c r="AB3637" i="7"/>
  <c r="AB3638" i="7"/>
  <c r="AB3639" i="7"/>
  <c r="AB3640" i="7"/>
  <c r="AB3641" i="7"/>
  <c r="AB3642" i="7"/>
  <c r="AB3643" i="7"/>
  <c r="AB3644" i="7"/>
  <c r="AB3645" i="7"/>
  <c r="AB3646" i="7"/>
  <c r="AB3647" i="7"/>
  <c r="AB3648" i="7"/>
  <c r="AB3649" i="7"/>
  <c r="AB3650" i="7"/>
  <c r="AB3651" i="7"/>
  <c r="AB3652" i="7"/>
  <c r="AB3653" i="7"/>
  <c r="AB3654" i="7"/>
  <c r="AB3655" i="7"/>
  <c r="AB3656" i="7"/>
  <c r="AB3657" i="7"/>
  <c r="AB3658" i="7"/>
  <c r="AB3659" i="7"/>
  <c r="AB3660" i="7"/>
  <c r="AB3661" i="7"/>
  <c r="AB3662" i="7"/>
  <c r="AB3663" i="7"/>
  <c r="AB3664" i="7"/>
  <c r="AB3665" i="7"/>
  <c r="AB3666" i="7"/>
  <c r="AB3667" i="7"/>
  <c r="AB3668" i="7"/>
  <c r="AB3669" i="7"/>
  <c r="AB3670" i="7"/>
  <c r="AB3671" i="7"/>
  <c r="AB3672" i="7"/>
  <c r="AB3673" i="7"/>
  <c r="AB3674" i="7"/>
  <c r="AB3675" i="7"/>
  <c r="AB3676" i="7"/>
  <c r="AB3677" i="7"/>
  <c r="AB3678" i="7"/>
  <c r="AB3679" i="7"/>
  <c r="AB3680" i="7"/>
  <c r="AB3681" i="7"/>
  <c r="AB3682" i="7"/>
  <c r="AB3683" i="7"/>
  <c r="AB3684" i="7"/>
  <c r="AB3685" i="7"/>
  <c r="AB3686" i="7"/>
  <c r="AB3687" i="7"/>
  <c r="AB3688" i="7"/>
  <c r="AB3689" i="7"/>
  <c r="AB3690" i="7"/>
  <c r="AB3691" i="7"/>
  <c r="AB3692" i="7"/>
  <c r="AB3693" i="7"/>
  <c r="AB3694" i="7"/>
  <c r="AB3695" i="7"/>
  <c r="AB3696" i="7"/>
  <c r="AB3697" i="7"/>
  <c r="AB3698" i="7"/>
  <c r="AB3699" i="7"/>
  <c r="AB3700" i="7"/>
  <c r="AB3701" i="7"/>
  <c r="AB3702" i="7"/>
  <c r="AB3703" i="7"/>
  <c r="AB3704" i="7"/>
  <c r="AB3705" i="7"/>
  <c r="AB3706" i="7"/>
  <c r="AB3707" i="7"/>
  <c r="AB3708" i="7"/>
  <c r="AB3709" i="7"/>
  <c r="AB3710" i="7"/>
  <c r="AB3711" i="7"/>
  <c r="AB3712" i="7"/>
  <c r="AB3713" i="7"/>
  <c r="AB3714" i="7"/>
  <c r="AB3715" i="7"/>
  <c r="AB3716" i="7"/>
  <c r="AB3717" i="7"/>
  <c r="AB3718" i="7"/>
  <c r="AB3719" i="7"/>
  <c r="AB3720" i="7"/>
  <c r="AB3721" i="7"/>
  <c r="AB3722" i="7"/>
  <c r="AB3723" i="7"/>
  <c r="AB3724" i="7"/>
  <c r="AB3725" i="7"/>
  <c r="AB3726" i="7"/>
  <c r="AB3727" i="7"/>
  <c r="AB3728" i="7"/>
  <c r="AB3729" i="7"/>
  <c r="AB3730" i="7"/>
  <c r="AB3731" i="7"/>
  <c r="AB3732" i="7"/>
  <c r="AB3733" i="7"/>
  <c r="AB3734" i="7"/>
  <c r="AB3735" i="7"/>
  <c r="AB3736" i="7"/>
  <c r="AB3737" i="7"/>
  <c r="AB3738" i="7"/>
  <c r="AB3739" i="7"/>
  <c r="AB3740" i="7"/>
  <c r="AB3741" i="7"/>
  <c r="AB3742" i="7"/>
  <c r="AB3743" i="7"/>
  <c r="AB3744" i="7"/>
  <c r="AB3745" i="7"/>
  <c r="AB3746" i="7"/>
  <c r="AB3747" i="7"/>
  <c r="AB3748" i="7"/>
  <c r="AB3749" i="7"/>
  <c r="AB3750" i="7"/>
  <c r="AB3751" i="7"/>
  <c r="AB3752" i="7"/>
  <c r="AB3753" i="7"/>
  <c r="AB3754" i="7"/>
  <c r="AB3755" i="7"/>
  <c r="AB3756" i="7"/>
  <c r="AB3757" i="7"/>
  <c r="AB3758" i="7"/>
  <c r="AB3759" i="7"/>
  <c r="AB3760" i="7"/>
  <c r="AB3761" i="7"/>
  <c r="AB3762" i="7"/>
  <c r="AB3763" i="7"/>
  <c r="AB3764" i="7"/>
  <c r="AB3765" i="7"/>
  <c r="AB3766" i="7"/>
  <c r="AB3767" i="7"/>
  <c r="AB3768" i="7"/>
  <c r="AB3769" i="7"/>
  <c r="AB3770" i="7"/>
  <c r="AB3771" i="7"/>
  <c r="AB3772" i="7"/>
  <c r="AB3773" i="7"/>
  <c r="AB3774" i="7"/>
  <c r="AB3775" i="7"/>
  <c r="AB3776" i="7"/>
  <c r="AB3777" i="7"/>
  <c r="AB3778" i="7"/>
  <c r="AB3779" i="7"/>
  <c r="AB3780" i="7"/>
  <c r="AB3781" i="7"/>
  <c r="AB3782" i="7"/>
  <c r="AB3783" i="7"/>
  <c r="AB3784" i="7"/>
  <c r="AB3785" i="7"/>
  <c r="AB3786" i="7"/>
  <c r="AB3787" i="7"/>
  <c r="AB3788" i="7"/>
  <c r="AB3789" i="7"/>
  <c r="AB3790" i="7"/>
  <c r="AB3791" i="7"/>
  <c r="AB3792" i="7"/>
  <c r="AB3793" i="7"/>
  <c r="AB3794" i="7"/>
  <c r="AB3795" i="7"/>
  <c r="AB3796" i="7"/>
  <c r="AB3797" i="7"/>
  <c r="AB3798" i="7"/>
  <c r="AB3799" i="7"/>
  <c r="AB3800" i="7"/>
  <c r="AB3801" i="7"/>
  <c r="AB3802" i="7"/>
  <c r="AB3803" i="7"/>
  <c r="AB3804" i="7"/>
  <c r="AB3805" i="7"/>
  <c r="AB3806" i="7"/>
  <c r="AB3807" i="7"/>
  <c r="AB3808" i="7"/>
  <c r="AB3809" i="7"/>
  <c r="AB3810" i="7"/>
  <c r="AB3811" i="7"/>
  <c r="AB3812" i="7"/>
  <c r="AB3813" i="7"/>
  <c r="AB3814" i="7"/>
  <c r="AB3815" i="7"/>
  <c r="AB3816" i="7"/>
  <c r="AB3817" i="7"/>
  <c r="AB3818" i="7"/>
  <c r="AB3819" i="7"/>
  <c r="AB3820" i="7"/>
  <c r="AB3821" i="7"/>
  <c r="AB3822" i="7"/>
  <c r="AB3823" i="7"/>
  <c r="AB3824" i="7"/>
  <c r="AB3825" i="7"/>
  <c r="AB3826" i="7"/>
  <c r="AB3827" i="7"/>
  <c r="AB3828" i="7"/>
  <c r="AB3829" i="7"/>
  <c r="AB3830" i="7"/>
  <c r="AB3831" i="7"/>
  <c r="AB3832" i="7"/>
  <c r="AB3833" i="7"/>
  <c r="AB3834" i="7"/>
  <c r="AB3835" i="7"/>
  <c r="AB3836" i="7"/>
  <c r="AB3837" i="7"/>
  <c r="AB3838" i="7"/>
  <c r="AB3839" i="7"/>
  <c r="AB3840" i="7"/>
  <c r="AB3841" i="7"/>
  <c r="AB3842" i="7"/>
  <c r="AB3843" i="7"/>
  <c r="AB3844" i="7"/>
  <c r="AB3845" i="7"/>
  <c r="AB3846" i="7"/>
  <c r="AB3847" i="7"/>
  <c r="AB3848" i="7"/>
  <c r="AB3849" i="7"/>
  <c r="AB3850" i="7"/>
  <c r="AB3851" i="7"/>
  <c r="AB3852" i="7"/>
  <c r="AB3853" i="7"/>
  <c r="AB3854" i="7"/>
  <c r="AB3855" i="7"/>
  <c r="AB3856" i="7"/>
  <c r="AB3857" i="7"/>
  <c r="AB3858" i="7"/>
  <c r="AB3859" i="7"/>
  <c r="AB3860" i="7"/>
  <c r="AB3861" i="7"/>
  <c r="AB3862" i="7"/>
  <c r="AB3863" i="7"/>
  <c r="AB3864" i="7"/>
  <c r="AB3865" i="7"/>
  <c r="AB3866" i="7"/>
  <c r="AB3867" i="7"/>
  <c r="AB3868" i="7"/>
  <c r="AB3869" i="7"/>
  <c r="AB3870" i="7"/>
  <c r="AB3871" i="7"/>
  <c r="AB3872" i="7"/>
  <c r="AB3873" i="7"/>
  <c r="AB3874" i="7"/>
  <c r="AB3875" i="7"/>
  <c r="AB3876" i="7"/>
  <c r="AB3877" i="7"/>
  <c r="AB3878" i="7"/>
  <c r="AB3879" i="7"/>
  <c r="AB3880" i="7"/>
  <c r="AB3881" i="7"/>
  <c r="AB3882" i="7"/>
  <c r="AB3883" i="7"/>
  <c r="AB3884" i="7"/>
  <c r="AB3885" i="7"/>
  <c r="AB3886" i="7"/>
  <c r="AB3887" i="7"/>
  <c r="AB3888" i="7"/>
  <c r="AB3889" i="7"/>
  <c r="AB3890" i="7"/>
  <c r="AB3891" i="7"/>
  <c r="AB3892" i="7"/>
  <c r="AB3893" i="7"/>
  <c r="AB3894" i="7"/>
  <c r="AB3895" i="7"/>
  <c r="AB3896" i="7"/>
  <c r="AB3897" i="7"/>
  <c r="AB3898" i="7"/>
  <c r="AB3899" i="7"/>
  <c r="AB3900" i="7"/>
  <c r="AB3901" i="7"/>
  <c r="AB3902" i="7"/>
  <c r="AB3903" i="7"/>
  <c r="AB3904" i="7"/>
  <c r="AB3905" i="7"/>
  <c r="AB3906" i="7"/>
  <c r="AB3907" i="7"/>
  <c r="AB3908" i="7"/>
  <c r="AB3909" i="7"/>
  <c r="AB3910" i="7"/>
  <c r="AB3911" i="7"/>
  <c r="AB3912" i="7"/>
  <c r="AB3913" i="7"/>
  <c r="AB3914" i="7"/>
  <c r="AB3915" i="7"/>
  <c r="AB3916" i="7"/>
  <c r="AB3917" i="7"/>
  <c r="AB3918" i="7"/>
  <c r="AB3919" i="7"/>
  <c r="AB3920" i="7"/>
  <c r="AB3921" i="7"/>
  <c r="AB3922" i="7"/>
  <c r="AB3923" i="7"/>
  <c r="AB3924" i="7"/>
  <c r="AB3925" i="7"/>
  <c r="AB3926" i="7"/>
  <c r="AB3927" i="7"/>
  <c r="AB3928" i="7"/>
  <c r="AB3929" i="7"/>
  <c r="AB3930" i="7"/>
  <c r="AB3931" i="7"/>
  <c r="AB3932" i="7"/>
  <c r="AB3933" i="7"/>
  <c r="AB3934" i="7"/>
  <c r="AB3935" i="7"/>
  <c r="AB3936" i="7"/>
  <c r="AB3937" i="7"/>
  <c r="AB3938" i="7"/>
  <c r="AB3939" i="7"/>
  <c r="AB3940" i="7"/>
  <c r="AB3941" i="7"/>
  <c r="AB3942" i="7"/>
  <c r="AB3943" i="7"/>
  <c r="AB3944" i="7"/>
  <c r="AB3945" i="7"/>
  <c r="AB3946" i="7"/>
  <c r="AB3947" i="7"/>
  <c r="AB3948" i="7"/>
  <c r="AB3949" i="7"/>
  <c r="AB3950" i="7"/>
  <c r="AB3951" i="7"/>
  <c r="AB3952" i="7"/>
  <c r="AB3953" i="7"/>
  <c r="AB3954" i="7"/>
  <c r="AB3955" i="7"/>
  <c r="AB3956" i="7"/>
  <c r="AB3957" i="7"/>
  <c r="AB3958" i="7"/>
  <c r="AB3959" i="7"/>
  <c r="AB3960" i="7"/>
  <c r="AB3961" i="7"/>
  <c r="AB3962" i="7"/>
  <c r="AB3963" i="7"/>
  <c r="AB3964" i="7"/>
  <c r="AB3965" i="7"/>
  <c r="AB3966" i="7"/>
  <c r="AB3967" i="7"/>
  <c r="AB3968" i="7"/>
  <c r="AB3969" i="7"/>
  <c r="AB3970" i="7"/>
  <c r="AB3971" i="7"/>
  <c r="AB3972" i="7"/>
  <c r="AB3973" i="7"/>
  <c r="AB3974" i="7"/>
  <c r="AB3975" i="7"/>
  <c r="AB3976" i="7"/>
  <c r="AB3977" i="7"/>
  <c r="AB3978" i="7"/>
  <c r="AB3979" i="7"/>
  <c r="AB3980" i="7"/>
  <c r="AB3981" i="7"/>
  <c r="AB3982" i="7"/>
  <c r="AB3983" i="7"/>
  <c r="AB3984" i="7"/>
  <c r="AB3985" i="7"/>
  <c r="AB3986" i="7"/>
  <c r="AB3987" i="7"/>
  <c r="AB3988" i="7"/>
  <c r="AB3989" i="7"/>
  <c r="AB3990" i="7"/>
  <c r="AB3991" i="7"/>
  <c r="AB3992" i="7"/>
  <c r="AB3993" i="7"/>
  <c r="AB3994" i="7"/>
  <c r="AB3995" i="7"/>
  <c r="AB3996" i="7"/>
  <c r="AB3997" i="7"/>
  <c r="AB3998" i="7"/>
  <c r="AB3999" i="7"/>
  <c r="AB4000" i="7"/>
  <c r="AB4001" i="7"/>
  <c r="AB4002" i="7"/>
  <c r="AB4003" i="7"/>
  <c r="AB4004" i="7"/>
  <c r="AB4005" i="7"/>
  <c r="AB4006" i="7"/>
  <c r="AB4007" i="7"/>
  <c r="AB4008" i="7"/>
  <c r="AB4009" i="7"/>
  <c r="AB4010" i="7"/>
  <c r="AB4011" i="7"/>
  <c r="AB4012" i="7"/>
  <c r="AB4013" i="7"/>
  <c r="AB4014" i="7"/>
  <c r="AB4015" i="7"/>
  <c r="AB4016" i="7"/>
  <c r="AB4017" i="7"/>
  <c r="AB4018" i="7"/>
  <c r="AB4019" i="7"/>
  <c r="AB4020" i="7"/>
  <c r="AB4021" i="7"/>
  <c r="AB4022" i="7"/>
  <c r="AB4023" i="7"/>
  <c r="AB4024" i="7"/>
  <c r="AB4025" i="7"/>
  <c r="AB4026" i="7"/>
  <c r="AB4027" i="7"/>
  <c r="AB4028" i="7"/>
  <c r="AB4029" i="7"/>
  <c r="AB4030" i="7"/>
  <c r="AB4031" i="7"/>
  <c r="AB4032" i="7"/>
  <c r="AB4033" i="7"/>
  <c r="AB4034" i="7"/>
  <c r="AB4035" i="7"/>
  <c r="AB4036" i="7"/>
  <c r="AB4037" i="7"/>
  <c r="AB4038" i="7"/>
  <c r="AB4039" i="7"/>
  <c r="AB4040" i="7"/>
  <c r="AB4041" i="7"/>
  <c r="AB4042" i="7"/>
  <c r="AB4043" i="7"/>
  <c r="AB4044" i="7"/>
  <c r="AB4045" i="7"/>
  <c r="AB4046" i="7"/>
  <c r="AB4047" i="7"/>
  <c r="AB4048" i="7"/>
  <c r="AB4049" i="7"/>
  <c r="AB4050" i="7"/>
  <c r="AB4051" i="7"/>
  <c r="AB4052" i="7"/>
  <c r="AB4053" i="7"/>
  <c r="AB4054" i="7"/>
  <c r="AB4055" i="7"/>
  <c r="AB4056" i="7"/>
  <c r="AB4057" i="7"/>
  <c r="AB4058" i="7"/>
  <c r="AB4059" i="7"/>
  <c r="AB4060" i="7"/>
  <c r="AB4061" i="7"/>
  <c r="AB4062" i="7"/>
  <c r="AB4063" i="7"/>
  <c r="AB4064" i="7"/>
  <c r="AB4065" i="7"/>
  <c r="AB4066" i="7"/>
  <c r="AB4067" i="7"/>
  <c r="AB4068" i="7"/>
  <c r="AB4069" i="7"/>
  <c r="AB4070" i="7"/>
  <c r="AB4071" i="7"/>
  <c r="AB4072" i="7"/>
  <c r="AB4073" i="7"/>
  <c r="AB4074" i="7"/>
  <c r="AB4075" i="7"/>
  <c r="AB4076" i="7"/>
  <c r="AB4077" i="7"/>
  <c r="AB4078" i="7"/>
  <c r="AB4079" i="7"/>
  <c r="AB4080" i="7"/>
  <c r="AB4081" i="7"/>
  <c r="AB4082" i="7"/>
  <c r="AB4083" i="7"/>
  <c r="AB4084" i="7"/>
  <c r="AB4085" i="7"/>
  <c r="AB4086" i="7"/>
  <c r="AB4087" i="7"/>
  <c r="AB4088" i="7"/>
  <c r="AB4089" i="7"/>
  <c r="AB4090" i="7"/>
  <c r="AB4091" i="7"/>
  <c r="AB4092" i="7"/>
  <c r="AB4093" i="7"/>
  <c r="AB4094" i="7"/>
  <c r="AB4095" i="7"/>
  <c r="AB4096" i="7"/>
  <c r="AB4097" i="7"/>
  <c r="AB4098" i="7"/>
  <c r="AB4099" i="7"/>
  <c r="AB4100" i="7"/>
  <c r="AB4101" i="7"/>
  <c r="AB4102" i="7"/>
  <c r="AB4103" i="7"/>
  <c r="AB4104" i="7"/>
  <c r="AB4105" i="7"/>
  <c r="AB4106" i="7"/>
  <c r="AB4107" i="7"/>
  <c r="AB4108" i="7"/>
  <c r="AB4109" i="7"/>
  <c r="AB4110" i="7"/>
  <c r="AB4111" i="7"/>
  <c r="AB4112" i="7"/>
  <c r="AB4113" i="7"/>
  <c r="AB4114" i="7"/>
  <c r="AB4115" i="7"/>
  <c r="AB4116" i="7"/>
  <c r="AB4117" i="7"/>
  <c r="AB4118" i="7"/>
  <c r="AB4119" i="7"/>
  <c r="AB4120" i="7"/>
  <c r="AB4121" i="7"/>
  <c r="AB4122" i="7"/>
  <c r="AB4123" i="7"/>
  <c r="AB4124" i="7"/>
  <c r="AB4125" i="7"/>
  <c r="AB4126" i="7"/>
  <c r="AB4127" i="7"/>
  <c r="AB4128" i="7"/>
  <c r="AB4129" i="7"/>
  <c r="AB4130" i="7"/>
  <c r="AB4131" i="7"/>
  <c r="AB4132" i="7"/>
  <c r="AB4133" i="7"/>
  <c r="AB4134" i="7"/>
  <c r="AB4135" i="7"/>
  <c r="AB4136" i="7"/>
  <c r="AB4137" i="7"/>
  <c r="AB4138" i="7"/>
  <c r="AB4139" i="7"/>
  <c r="AB4140" i="7"/>
  <c r="AB4141" i="7"/>
  <c r="AB4142" i="7"/>
  <c r="AB4143" i="7"/>
  <c r="AB4144" i="7"/>
  <c r="AB4145" i="7"/>
  <c r="AB4146" i="7"/>
  <c r="AB4147" i="7"/>
  <c r="AB4148" i="7"/>
  <c r="AB4149" i="7"/>
  <c r="AB4150" i="7"/>
  <c r="AB4151" i="7"/>
  <c r="AB4152" i="7"/>
  <c r="AB4153" i="7"/>
  <c r="AB4154" i="7"/>
  <c r="AB4155" i="7"/>
  <c r="AB4156" i="7"/>
  <c r="AB4157" i="7"/>
  <c r="AB4158" i="7"/>
  <c r="AB4159" i="7"/>
  <c r="AB4160" i="7"/>
  <c r="AB4161" i="7"/>
  <c r="AB4162" i="7"/>
  <c r="AB4163" i="7"/>
  <c r="AB4164" i="7"/>
  <c r="AB4165" i="7"/>
  <c r="AB4166" i="7"/>
  <c r="AB4167" i="7"/>
  <c r="AB4168" i="7"/>
  <c r="AB4169" i="7"/>
  <c r="AB4170" i="7"/>
  <c r="AB4171" i="7"/>
  <c r="AB4172" i="7"/>
  <c r="AB4173" i="7"/>
  <c r="AB4174" i="7"/>
  <c r="AB4175" i="7"/>
  <c r="AB4176" i="7"/>
  <c r="AB4177" i="7"/>
  <c r="AB4178" i="7"/>
  <c r="AB4179" i="7"/>
  <c r="AB4180" i="7"/>
  <c r="AB4181" i="7"/>
  <c r="AB4182" i="7"/>
  <c r="AB4183" i="7"/>
  <c r="AB4184" i="7"/>
  <c r="AB4185" i="7"/>
  <c r="AB4186" i="7"/>
  <c r="AB4187" i="7"/>
  <c r="AB4188" i="7"/>
  <c r="AB4189" i="7"/>
  <c r="AB4190" i="7"/>
  <c r="AB4191" i="7"/>
  <c r="AB4192" i="7"/>
  <c r="AB4193" i="7"/>
  <c r="AB4194" i="7"/>
  <c r="AB4195" i="7"/>
  <c r="AB4196" i="7"/>
  <c r="AB4197" i="7"/>
  <c r="AB4198" i="7"/>
  <c r="AB4199" i="7"/>
  <c r="AB4200" i="7"/>
  <c r="AB4201" i="7"/>
  <c r="AB4202" i="7"/>
  <c r="AB4203" i="7"/>
  <c r="AB4204" i="7"/>
  <c r="AB4205" i="7"/>
  <c r="AB4206" i="7"/>
  <c r="AB4207" i="7"/>
  <c r="AB4208" i="7"/>
  <c r="AB4209" i="7"/>
  <c r="AB4210" i="7"/>
  <c r="AB4211" i="7"/>
  <c r="AB4212" i="7"/>
  <c r="AB4213" i="7"/>
  <c r="AB4214" i="7"/>
  <c r="AB4215" i="7"/>
  <c r="AB4216" i="7"/>
  <c r="AB4217" i="7"/>
  <c r="AB4218" i="7"/>
  <c r="AB4219" i="7"/>
  <c r="AB4220" i="7"/>
  <c r="AB4221" i="7"/>
  <c r="AB4222" i="7"/>
  <c r="AB4223" i="7"/>
  <c r="AB4224" i="7"/>
  <c r="AB4225" i="7"/>
  <c r="AB4226" i="7"/>
  <c r="AB4227" i="7"/>
  <c r="AB4228" i="7"/>
  <c r="AB4229" i="7"/>
  <c r="AB4230" i="7"/>
  <c r="AB4231" i="7"/>
  <c r="AB4232" i="7"/>
  <c r="AB4233" i="7"/>
  <c r="AB4234" i="7"/>
  <c r="AB4235" i="7"/>
  <c r="AB4236" i="7"/>
  <c r="AB4237" i="7"/>
  <c r="AB4238" i="7"/>
  <c r="AB4239" i="7"/>
  <c r="AB4240" i="7"/>
  <c r="AB4241" i="7"/>
  <c r="AB4242" i="7"/>
  <c r="AB4243" i="7"/>
  <c r="AB4244" i="7"/>
  <c r="AB4245" i="7"/>
  <c r="AB4246" i="7"/>
  <c r="AB4247" i="7"/>
  <c r="AB4248" i="7"/>
  <c r="AB4249" i="7"/>
  <c r="AB4250" i="7"/>
  <c r="AB4251" i="7"/>
  <c r="AB4252" i="7"/>
  <c r="AB4253" i="7"/>
  <c r="AB4254" i="7"/>
  <c r="AB4255" i="7"/>
  <c r="AB4256" i="7"/>
  <c r="AB4257" i="7"/>
  <c r="AB4258" i="7"/>
  <c r="AB4259" i="7"/>
  <c r="AB4260" i="7"/>
  <c r="AB4261" i="7"/>
  <c r="AB4262" i="7"/>
  <c r="AB4263" i="7"/>
  <c r="AB4264" i="7"/>
  <c r="AB4265" i="7"/>
  <c r="AB4266" i="7"/>
  <c r="AB4267" i="7"/>
  <c r="AB4268" i="7"/>
  <c r="AB4269" i="7"/>
  <c r="AB4270" i="7"/>
  <c r="AB4271" i="7"/>
  <c r="AB4272" i="7"/>
  <c r="AB4273" i="7"/>
  <c r="AB4274" i="7"/>
  <c r="AB4275" i="7"/>
  <c r="AB4276" i="7"/>
  <c r="AB4277" i="7"/>
  <c r="AB4278" i="7"/>
  <c r="AB4279" i="7"/>
  <c r="AB4280" i="7"/>
  <c r="AB4281" i="7"/>
  <c r="AB4282" i="7"/>
  <c r="AB4283" i="7"/>
  <c r="AB4284" i="7"/>
  <c r="AB4285" i="7"/>
  <c r="AB4286" i="7"/>
  <c r="AB4287" i="7"/>
  <c r="AB4288" i="7"/>
  <c r="AB4289" i="7"/>
  <c r="AB4290" i="7"/>
  <c r="AB4291" i="7"/>
  <c r="AB4292" i="7"/>
  <c r="AB4293" i="7"/>
  <c r="AB4294" i="7"/>
  <c r="AB4295" i="7"/>
  <c r="AB4296" i="7"/>
  <c r="AB4297" i="7"/>
  <c r="AB4298" i="7"/>
  <c r="AB4299" i="7"/>
  <c r="AB4300" i="7"/>
  <c r="AB4301" i="7"/>
  <c r="AB4302" i="7"/>
  <c r="AB4303" i="7"/>
  <c r="AB4304" i="7"/>
  <c r="AB4305" i="7"/>
  <c r="AB4306" i="7"/>
  <c r="AB4307" i="7"/>
  <c r="AB4308" i="7"/>
  <c r="AB4309" i="7"/>
  <c r="AB4310" i="7"/>
  <c r="AB4311" i="7"/>
  <c r="AB4312" i="7"/>
  <c r="AB4313" i="7"/>
  <c r="AB4314" i="7"/>
  <c r="AB4315" i="7"/>
  <c r="AB4316" i="7"/>
  <c r="AB4317" i="7"/>
  <c r="AB4318" i="7"/>
  <c r="AB4319" i="7"/>
  <c r="AB4320" i="7"/>
  <c r="AB4321" i="7"/>
  <c r="AB4322" i="7"/>
  <c r="AB4323" i="7"/>
  <c r="AB4324" i="7"/>
  <c r="AB4325" i="7"/>
  <c r="AB4326" i="7"/>
  <c r="AB4327" i="7"/>
  <c r="AB4328" i="7"/>
  <c r="AB4329" i="7"/>
  <c r="AB4330" i="7"/>
  <c r="AB4331" i="7"/>
  <c r="AB4332" i="7"/>
  <c r="AB4333" i="7"/>
  <c r="AB4334" i="7"/>
  <c r="AB4335" i="7"/>
  <c r="AB4336" i="7"/>
  <c r="AB4337" i="7"/>
  <c r="AB4338" i="7"/>
  <c r="AB4339" i="7"/>
  <c r="AB4340" i="7"/>
  <c r="AB4341" i="7"/>
  <c r="AB4342" i="7"/>
  <c r="AB4343" i="7"/>
  <c r="AB4344" i="7"/>
  <c r="AB4345" i="7"/>
  <c r="AB4346" i="7"/>
  <c r="AB4347" i="7"/>
  <c r="AB4348" i="7"/>
  <c r="AB4349" i="7"/>
  <c r="AB4350" i="7"/>
  <c r="AB4351" i="7"/>
  <c r="AB4352" i="7"/>
  <c r="AB4353" i="7"/>
  <c r="AB4354" i="7"/>
  <c r="AB4355" i="7"/>
  <c r="AB4356" i="7"/>
  <c r="AB4357" i="7"/>
  <c r="AB4358" i="7"/>
  <c r="AB4359" i="7"/>
  <c r="AB4360" i="7"/>
  <c r="AB4361" i="7"/>
  <c r="AB4362" i="7"/>
  <c r="AB4363" i="7"/>
  <c r="AB4364" i="7"/>
  <c r="AB4365" i="7"/>
  <c r="AB4366" i="7"/>
  <c r="AB4367" i="7"/>
  <c r="AB4368" i="7"/>
  <c r="AB4369" i="7"/>
  <c r="AB4370" i="7"/>
  <c r="AB4371" i="7"/>
  <c r="AB4372" i="7"/>
  <c r="AB4373" i="7"/>
  <c r="AB4374" i="7"/>
  <c r="AB4375" i="7"/>
  <c r="AB4376" i="7"/>
  <c r="AB4377" i="7"/>
  <c r="AB4378" i="7"/>
  <c r="AB4379" i="7"/>
  <c r="AB4380" i="7"/>
  <c r="AB4381" i="7"/>
  <c r="AB4382" i="7"/>
  <c r="AB4383" i="7"/>
  <c r="AB4384" i="7"/>
  <c r="AB4385" i="7"/>
  <c r="AB4386" i="7"/>
  <c r="AB4387" i="7"/>
  <c r="AB4388" i="7"/>
  <c r="AB4389" i="7"/>
  <c r="AB4390" i="7"/>
  <c r="AB4391" i="7"/>
  <c r="AB4392" i="7"/>
  <c r="AB4393" i="7"/>
  <c r="AB4394" i="7"/>
  <c r="AB4395" i="7"/>
  <c r="AB4396" i="7"/>
  <c r="AB4397" i="7"/>
  <c r="AB4398" i="7"/>
  <c r="AB4399" i="7"/>
  <c r="AB4400" i="7"/>
  <c r="AB4401" i="7"/>
  <c r="AB4402" i="7"/>
  <c r="AB4403" i="7"/>
  <c r="AB4404" i="7"/>
  <c r="AB4405" i="7"/>
  <c r="AB4406" i="7"/>
  <c r="AB4407" i="7"/>
  <c r="AB4408" i="7"/>
  <c r="AB4409" i="7"/>
  <c r="AB4410" i="7"/>
  <c r="AB4411" i="7"/>
  <c r="AB4412" i="7"/>
  <c r="AB4413" i="7"/>
  <c r="AB4414" i="7"/>
  <c r="AB4415" i="7"/>
  <c r="AB4416" i="7"/>
  <c r="AB4417" i="7"/>
  <c r="AB4418" i="7"/>
  <c r="AB4419" i="7"/>
  <c r="AB4420" i="7"/>
  <c r="AB4421" i="7"/>
  <c r="AB4422" i="7"/>
  <c r="AB4423" i="7"/>
  <c r="AB4424" i="7"/>
  <c r="AB4425" i="7"/>
  <c r="AB4426" i="7"/>
  <c r="AB4427" i="7"/>
  <c r="AB4428" i="7"/>
  <c r="AB4429" i="7"/>
  <c r="AB4430" i="7"/>
  <c r="AB4431" i="7"/>
  <c r="AB4432" i="7"/>
  <c r="AB4433" i="7"/>
  <c r="AB4434" i="7"/>
  <c r="AB4435" i="7"/>
  <c r="AB4436" i="7"/>
  <c r="AB4437" i="7"/>
  <c r="AB4438" i="7"/>
  <c r="AB4439" i="7"/>
  <c r="AB4440" i="7"/>
  <c r="AB4441" i="7"/>
  <c r="AB4442" i="7"/>
  <c r="AB4443" i="7"/>
  <c r="AB4444" i="7"/>
  <c r="AB4445" i="7"/>
  <c r="AB4446" i="7"/>
  <c r="AB4447" i="7"/>
  <c r="AB4448" i="7"/>
  <c r="AB4449" i="7"/>
  <c r="AB4450" i="7"/>
  <c r="AB4451" i="7"/>
  <c r="AB4452" i="7"/>
  <c r="AB4453" i="7"/>
  <c r="AB4454" i="7"/>
  <c r="AB4455" i="7"/>
  <c r="AB4456" i="7"/>
  <c r="AB4457" i="7"/>
  <c r="AB4458" i="7"/>
  <c r="AB4459" i="7"/>
  <c r="AB4460" i="7"/>
  <c r="AB4461" i="7"/>
  <c r="AB4462" i="7"/>
  <c r="AB4463" i="7"/>
  <c r="AB4464" i="7"/>
  <c r="AB4465" i="7"/>
  <c r="AB4466" i="7"/>
  <c r="AB4467" i="7"/>
  <c r="AB4468" i="7"/>
  <c r="AB4469" i="7"/>
  <c r="AB4470" i="7"/>
  <c r="AB4471" i="7"/>
  <c r="AB4472" i="7"/>
  <c r="AB4473" i="7"/>
  <c r="AB4474" i="7"/>
  <c r="AB4475" i="7"/>
  <c r="AB4476" i="7"/>
  <c r="AB4477" i="7"/>
  <c r="AB4478" i="7"/>
  <c r="AB4479" i="7"/>
  <c r="AB4480" i="7"/>
  <c r="AB4481" i="7"/>
  <c r="AB4482" i="7"/>
  <c r="AB4483" i="7"/>
  <c r="AB4484" i="7"/>
  <c r="AB4485" i="7"/>
  <c r="AB4486" i="7"/>
  <c r="AB4487" i="7"/>
  <c r="AB4488" i="7"/>
  <c r="AB4489" i="7"/>
  <c r="AB4490" i="7"/>
  <c r="AB4491" i="7"/>
  <c r="AB4492" i="7"/>
  <c r="AB4493" i="7"/>
  <c r="AB4494" i="7"/>
  <c r="AB4495" i="7"/>
  <c r="AB4496" i="7"/>
  <c r="AB4497" i="7"/>
  <c r="AB4498" i="7"/>
  <c r="AB4499" i="7"/>
  <c r="AB4500" i="7"/>
  <c r="AB4501" i="7"/>
  <c r="AB4502" i="7"/>
  <c r="AB4503" i="7"/>
  <c r="AB4504" i="7"/>
  <c r="AB4505" i="7"/>
  <c r="AB4506" i="7"/>
  <c r="AB4507" i="7"/>
  <c r="AB4508" i="7"/>
  <c r="AB4509" i="7"/>
  <c r="AB4510" i="7"/>
  <c r="AB4511" i="7"/>
  <c r="AB4512" i="7"/>
  <c r="AB4513" i="7"/>
  <c r="AB4514" i="7"/>
  <c r="AB4515" i="7"/>
  <c r="AB4516" i="7"/>
  <c r="AB4517" i="7"/>
  <c r="AB4518" i="7"/>
  <c r="AB4519" i="7"/>
  <c r="AB4520" i="7"/>
  <c r="AB4521" i="7"/>
  <c r="AB4522" i="7"/>
  <c r="AB4523" i="7"/>
  <c r="AB4524" i="7"/>
  <c r="AB4525" i="7"/>
  <c r="AB4526" i="7"/>
  <c r="AB4527" i="7"/>
  <c r="AB4528" i="7"/>
  <c r="AB4529" i="7"/>
  <c r="AB4530" i="7"/>
  <c r="AB4531" i="7"/>
  <c r="AB4532" i="7"/>
  <c r="AB4533" i="7"/>
  <c r="AB4534" i="7"/>
  <c r="AB4535" i="7"/>
  <c r="AB4536" i="7"/>
  <c r="AB4537" i="7"/>
  <c r="AB4538" i="7"/>
  <c r="AB4539" i="7"/>
  <c r="AB4540" i="7"/>
  <c r="AB4541" i="7"/>
  <c r="AB4542" i="7"/>
  <c r="AB4543" i="7"/>
  <c r="AB4544" i="7"/>
  <c r="AB4545" i="7"/>
  <c r="AB4546" i="7"/>
  <c r="AB4547" i="7"/>
  <c r="AB4548" i="7"/>
  <c r="AB4549" i="7"/>
  <c r="AB4550" i="7"/>
  <c r="AB4551" i="7"/>
  <c r="AB4552" i="7"/>
  <c r="AB4553" i="7"/>
  <c r="AB4554" i="7"/>
  <c r="AB4555" i="7"/>
  <c r="AB4556" i="7"/>
  <c r="AB4557" i="7"/>
  <c r="AB4558" i="7"/>
  <c r="AB4559" i="7"/>
  <c r="AB4560" i="7"/>
  <c r="AB4561" i="7"/>
  <c r="AB4562" i="7"/>
  <c r="AB4563" i="7"/>
  <c r="AB4564" i="7"/>
  <c r="AB4565" i="7"/>
  <c r="AB4566" i="7"/>
  <c r="AB4567" i="7"/>
  <c r="AB4568" i="7"/>
  <c r="AB4569" i="7"/>
  <c r="AB4570" i="7"/>
  <c r="AB4571" i="7"/>
  <c r="AB4572" i="7"/>
  <c r="AB4573" i="7"/>
  <c r="AB4574" i="7"/>
  <c r="AB4575" i="7"/>
  <c r="AB4576" i="7"/>
  <c r="AB4577" i="7"/>
  <c r="AB4578" i="7"/>
  <c r="AB4579" i="7"/>
  <c r="AB4580" i="7"/>
  <c r="AB4581" i="7"/>
  <c r="AB4582" i="7"/>
  <c r="AB4583" i="7"/>
  <c r="AB4584" i="7"/>
  <c r="AB4585" i="7"/>
  <c r="AB4586" i="7"/>
  <c r="AB4587" i="7"/>
  <c r="AB4588" i="7"/>
  <c r="AB4589" i="7"/>
  <c r="AB4590" i="7"/>
  <c r="AB4591" i="7"/>
  <c r="AB4592" i="7"/>
  <c r="AB4593" i="7"/>
  <c r="AB4594" i="7"/>
  <c r="AB4595" i="7"/>
  <c r="AB4596" i="7"/>
  <c r="AB4597" i="7"/>
  <c r="AB4598" i="7"/>
  <c r="AB4599" i="7"/>
  <c r="AB4600" i="7"/>
  <c r="AB4601" i="7"/>
  <c r="AB4602" i="7"/>
  <c r="AB4603" i="7"/>
  <c r="AB4604" i="7"/>
  <c r="AB4605" i="7"/>
  <c r="AB4606" i="7"/>
  <c r="AB4607" i="7"/>
  <c r="AB4608" i="7"/>
  <c r="AB4609" i="7"/>
  <c r="AB4610" i="7"/>
  <c r="AB4611" i="7"/>
  <c r="AB4612" i="7"/>
  <c r="AB4613" i="7"/>
  <c r="AB4614" i="7"/>
  <c r="AB4615" i="7"/>
  <c r="AB4616" i="7"/>
  <c r="AB4617" i="7"/>
  <c r="AB4618" i="7"/>
  <c r="AB4619" i="7"/>
  <c r="AB4620" i="7"/>
  <c r="AB4621" i="7"/>
  <c r="AB4622" i="7"/>
  <c r="AB4623" i="7"/>
  <c r="AB4624" i="7"/>
  <c r="AB4625" i="7"/>
  <c r="AB4626" i="7"/>
  <c r="AB4627" i="7"/>
  <c r="AB4628" i="7"/>
  <c r="AB4629" i="7"/>
  <c r="AB4630" i="7"/>
  <c r="AB4631" i="7"/>
  <c r="AB4632" i="7"/>
  <c r="AB4633" i="7"/>
  <c r="AB4634" i="7"/>
  <c r="AB4635" i="7"/>
  <c r="AB4636" i="7"/>
  <c r="AB4637" i="7"/>
  <c r="AB4638" i="7"/>
  <c r="AB4639" i="7"/>
  <c r="AB4640" i="7"/>
  <c r="AB4641" i="7"/>
  <c r="AB4642" i="7"/>
  <c r="AB4643" i="7"/>
  <c r="AB4644" i="7"/>
  <c r="AB4645" i="7"/>
  <c r="AB4646" i="7"/>
  <c r="AB4647" i="7"/>
  <c r="AB4648" i="7"/>
  <c r="AB4649" i="7"/>
  <c r="AB4650" i="7"/>
  <c r="AB4651" i="7"/>
  <c r="AB4652" i="7"/>
  <c r="AB4653" i="7"/>
  <c r="AB4654" i="7"/>
  <c r="AB4655" i="7"/>
  <c r="AB4656" i="7"/>
  <c r="AB4657" i="7"/>
  <c r="AB4658" i="7"/>
  <c r="AB4659" i="7"/>
  <c r="AB4660" i="7"/>
  <c r="AB4661" i="7"/>
  <c r="AB4662" i="7"/>
  <c r="AB4663" i="7"/>
  <c r="AB4664" i="7"/>
  <c r="AB4665" i="7"/>
  <c r="AB4666" i="7"/>
  <c r="AB4667" i="7"/>
  <c r="AB4668" i="7"/>
  <c r="AB4669" i="7"/>
  <c r="AB4670" i="7"/>
  <c r="AB4671" i="7"/>
  <c r="AB4672" i="7"/>
  <c r="AB4673" i="7"/>
  <c r="AB4674" i="7"/>
  <c r="AB4675" i="7"/>
  <c r="AB4676" i="7"/>
  <c r="AB4677" i="7"/>
  <c r="AB4678" i="7"/>
  <c r="AB4679" i="7"/>
  <c r="AB4680" i="7"/>
  <c r="AB4681" i="7"/>
  <c r="AB4682" i="7"/>
  <c r="AB4683" i="7"/>
  <c r="AB4684" i="7"/>
  <c r="AB4685" i="7"/>
  <c r="AB4686" i="7"/>
  <c r="AB4687" i="7"/>
  <c r="AB4688" i="7"/>
  <c r="AB4689" i="7"/>
  <c r="AB4690" i="7"/>
  <c r="AB4691" i="7"/>
  <c r="AB4692" i="7"/>
  <c r="AB4693" i="7"/>
  <c r="AB4694" i="7"/>
  <c r="AB4695" i="7"/>
  <c r="AB4696" i="7"/>
  <c r="AB4697" i="7"/>
  <c r="AB4698" i="7"/>
  <c r="AB4699" i="7"/>
  <c r="AB4700" i="7"/>
  <c r="AB4701" i="7"/>
  <c r="AB4702" i="7"/>
  <c r="AB4703" i="7"/>
  <c r="AB4704" i="7"/>
  <c r="AB4705" i="7"/>
  <c r="AB4706" i="7"/>
  <c r="AB4707" i="7"/>
  <c r="AB4708" i="7"/>
  <c r="AB4709" i="7"/>
  <c r="AB4710" i="7"/>
  <c r="AB4711" i="7"/>
  <c r="AB4712" i="7"/>
  <c r="AB4713" i="7"/>
  <c r="AB4714" i="7"/>
  <c r="AB4715" i="7"/>
  <c r="AB4716" i="7"/>
  <c r="AB4717" i="7"/>
  <c r="AB4718" i="7"/>
  <c r="AB4719" i="7"/>
  <c r="AB4720" i="7"/>
  <c r="AB4721" i="7"/>
  <c r="AB4722" i="7"/>
  <c r="AB4723" i="7"/>
  <c r="AB4724" i="7"/>
  <c r="AB4725" i="7"/>
  <c r="AB4726" i="7"/>
  <c r="AB4727" i="7"/>
  <c r="AB4728" i="7"/>
  <c r="AB4729" i="7"/>
  <c r="AB4730" i="7"/>
  <c r="AB4731" i="7"/>
  <c r="AB4732" i="7"/>
  <c r="AB4733" i="7"/>
  <c r="AB4734" i="7"/>
  <c r="AB4735" i="7"/>
  <c r="AB4736" i="7"/>
  <c r="AB4737" i="7"/>
  <c r="AB4738" i="7"/>
  <c r="AB4739" i="7"/>
  <c r="AB4740" i="7"/>
  <c r="AB4741" i="7"/>
  <c r="AB4742" i="7"/>
  <c r="AB4743" i="7"/>
  <c r="AB4744" i="7"/>
  <c r="AB4745" i="7"/>
  <c r="AB4746" i="7"/>
  <c r="AB4747" i="7"/>
  <c r="AB4748" i="7"/>
  <c r="AB4749" i="7"/>
  <c r="AB4750" i="7"/>
  <c r="AB4751" i="7"/>
  <c r="AB4752" i="7"/>
  <c r="AB4753" i="7"/>
  <c r="AB4754" i="7"/>
  <c r="AB4755" i="7"/>
  <c r="AB4756" i="7"/>
  <c r="AB4757" i="7"/>
  <c r="AB4758" i="7"/>
  <c r="AB4759" i="7"/>
  <c r="AB4760" i="7"/>
  <c r="AB4761" i="7"/>
  <c r="AB4762" i="7"/>
  <c r="AB4763" i="7"/>
  <c r="AB4764" i="7"/>
  <c r="AB4765" i="7"/>
  <c r="AB4766" i="7"/>
  <c r="AB4767" i="7"/>
  <c r="AB4768" i="7"/>
  <c r="AB4769" i="7"/>
  <c r="AB4770" i="7"/>
  <c r="AB4771" i="7"/>
  <c r="AB4772" i="7"/>
  <c r="AB4773" i="7"/>
  <c r="AB4774" i="7"/>
  <c r="AB4775" i="7"/>
  <c r="AB4776" i="7"/>
  <c r="AB4777" i="7"/>
  <c r="AB4778" i="7"/>
  <c r="AB4779" i="7"/>
  <c r="AB4780" i="7"/>
  <c r="AB4781" i="7"/>
  <c r="AB4782" i="7"/>
  <c r="AB4783" i="7"/>
  <c r="AB4784" i="7"/>
  <c r="AB4785" i="7"/>
  <c r="AB4786" i="7"/>
  <c r="AB4787" i="7"/>
  <c r="AB4788" i="7"/>
  <c r="AB4789" i="7"/>
  <c r="AB4790" i="7"/>
  <c r="AB4791" i="7"/>
  <c r="AB4792" i="7"/>
  <c r="AB4793" i="7"/>
  <c r="AB4794" i="7"/>
  <c r="AB4795" i="7"/>
  <c r="AB4796" i="7"/>
  <c r="AB4797" i="7"/>
  <c r="AB4798" i="7"/>
  <c r="AB4799" i="7"/>
  <c r="AB4800" i="7"/>
  <c r="AB4801" i="7"/>
  <c r="AB4802" i="7"/>
  <c r="AB4803" i="7"/>
  <c r="AB4804" i="7"/>
  <c r="AB4805" i="7"/>
  <c r="AB4806" i="7"/>
  <c r="AB4807" i="7"/>
  <c r="AB4808" i="7"/>
  <c r="AB4809" i="7"/>
  <c r="AB4810" i="7"/>
  <c r="AB4811" i="7"/>
  <c r="AB4812" i="7"/>
  <c r="AB4813" i="7"/>
  <c r="AB4814" i="7"/>
  <c r="AB4815" i="7"/>
  <c r="AB4816" i="7"/>
  <c r="AB4817" i="7"/>
  <c r="AB4818" i="7"/>
  <c r="AB4819" i="7"/>
  <c r="AB4820" i="7"/>
  <c r="AB4821" i="7"/>
  <c r="AB4822" i="7"/>
  <c r="AB4823" i="7"/>
  <c r="AB4824" i="7"/>
  <c r="AB4825" i="7"/>
  <c r="AB4826" i="7"/>
  <c r="AB4827" i="7"/>
  <c r="AB4828" i="7"/>
  <c r="AB4829" i="7"/>
  <c r="AB4830" i="7"/>
  <c r="AB4831" i="7"/>
  <c r="AB4832" i="7"/>
  <c r="AB4833" i="7"/>
  <c r="AB4834" i="7"/>
  <c r="AB4835" i="7"/>
  <c r="AB4836" i="7"/>
  <c r="AB4837" i="7"/>
  <c r="AB4838" i="7"/>
  <c r="AB4839" i="7"/>
  <c r="AB4840" i="7"/>
  <c r="AB4841" i="7"/>
  <c r="AB4842" i="7"/>
  <c r="AB4843" i="7"/>
  <c r="AB4844" i="7"/>
  <c r="AB4845" i="7"/>
  <c r="AB4846" i="7"/>
  <c r="AB4847" i="7"/>
  <c r="AB4848" i="7"/>
  <c r="AB4849" i="7"/>
  <c r="AB4850" i="7"/>
  <c r="AB4851" i="7"/>
  <c r="AB4852" i="7"/>
  <c r="AB4853" i="7"/>
  <c r="AB4854" i="7"/>
  <c r="AB4855" i="7"/>
  <c r="AB4856" i="7"/>
  <c r="AB4857" i="7"/>
  <c r="AB4858" i="7"/>
  <c r="AB4859" i="7"/>
  <c r="AB4860" i="7"/>
  <c r="AB4861" i="7"/>
  <c r="AB4862" i="7"/>
  <c r="AB4863" i="7"/>
  <c r="AB4864" i="7"/>
  <c r="AB4865" i="7"/>
  <c r="AB4866" i="7"/>
  <c r="AB4867" i="7"/>
  <c r="AB4868" i="7"/>
  <c r="AB4869" i="7"/>
  <c r="AB4870" i="7"/>
  <c r="AB4871" i="7"/>
  <c r="AB4872" i="7"/>
  <c r="AB4873" i="7"/>
  <c r="AB4874" i="7"/>
  <c r="AB4875" i="7"/>
  <c r="AB4876" i="7"/>
  <c r="AB4877" i="7"/>
  <c r="AB4878" i="7"/>
  <c r="AB4879" i="7"/>
  <c r="AB4880" i="7"/>
  <c r="AB4881" i="7"/>
  <c r="AB4882" i="7"/>
  <c r="AB4883" i="7"/>
  <c r="AB4884" i="7"/>
  <c r="AB4885" i="7"/>
  <c r="AB4886" i="7"/>
  <c r="AB4887" i="7"/>
  <c r="AB4888" i="7"/>
  <c r="AB4889" i="7"/>
  <c r="AB4890" i="7"/>
  <c r="AB4891" i="7"/>
  <c r="AB4892" i="7"/>
  <c r="AB4893" i="7"/>
  <c r="AB4894" i="7"/>
  <c r="AB4895" i="7"/>
  <c r="AB4896" i="7"/>
  <c r="AB4897" i="7"/>
  <c r="AB4898" i="7"/>
  <c r="AB4899" i="7"/>
  <c r="AB4900" i="7"/>
  <c r="AB4901" i="7"/>
  <c r="AB4902" i="7"/>
  <c r="AB4903" i="7"/>
  <c r="AB4904" i="7"/>
  <c r="AB4905" i="7"/>
  <c r="AB4906" i="7"/>
  <c r="AB4907" i="7"/>
  <c r="AB4908" i="7"/>
  <c r="AB4909" i="7"/>
  <c r="AB4910" i="7"/>
  <c r="AB4911" i="7"/>
  <c r="AB4912" i="7"/>
  <c r="AB4913" i="7"/>
  <c r="AB4914" i="7"/>
  <c r="AB4915" i="7"/>
  <c r="AB4916" i="7"/>
  <c r="AB4917" i="7"/>
  <c r="AB4918" i="7"/>
  <c r="AB4919" i="7"/>
  <c r="AB4920" i="7"/>
  <c r="AB4921" i="7"/>
  <c r="AB4922" i="7"/>
  <c r="AB4923" i="7"/>
  <c r="AB4924" i="7"/>
  <c r="AB4925" i="7"/>
  <c r="AB4926" i="7"/>
  <c r="AB4927" i="7"/>
  <c r="AB4928" i="7"/>
  <c r="AB4929" i="7"/>
  <c r="AB4930" i="7"/>
  <c r="AB4931" i="7"/>
  <c r="AB4932" i="7"/>
  <c r="AB4933" i="7"/>
  <c r="AB4934" i="7"/>
  <c r="AB4935" i="7"/>
  <c r="AB4936" i="7"/>
  <c r="AB4937" i="7"/>
  <c r="AB4938" i="7"/>
  <c r="AB4939" i="7"/>
  <c r="AB4940" i="7"/>
  <c r="AB4941" i="7"/>
  <c r="AB4942" i="7"/>
  <c r="AB4943" i="7"/>
  <c r="AB4944" i="7"/>
  <c r="AB4945" i="7"/>
  <c r="AB4946" i="7"/>
  <c r="AB4947" i="7"/>
  <c r="AB4948" i="7"/>
  <c r="AB4949" i="7"/>
  <c r="AB4950" i="7"/>
  <c r="AB4951" i="7"/>
  <c r="AB4952" i="7"/>
  <c r="AB4953" i="7"/>
  <c r="AB4954" i="7"/>
  <c r="AB4955" i="7"/>
  <c r="AB4956" i="7"/>
  <c r="AB4957" i="7"/>
  <c r="AB4958" i="7"/>
  <c r="AB4959" i="7"/>
  <c r="AB4960" i="7"/>
  <c r="AB4961" i="7"/>
  <c r="AB4962" i="7"/>
  <c r="AB4963" i="7"/>
  <c r="AB4964" i="7"/>
  <c r="AB4965" i="7"/>
  <c r="AB4966" i="7"/>
  <c r="AB4967" i="7"/>
  <c r="AB4968" i="7"/>
  <c r="AB4969" i="7"/>
  <c r="AB4970" i="7"/>
  <c r="AB4971" i="7"/>
  <c r="AB4972" i="7"/>
  <c r="AB4973" i="7"/>
  <c r="AB4974" i="7"/>
  <c r="AB4975" i="7"/>
  <c r="AB4976" i="7"/>
  <c r="AB4977" i="7"/>
  <c r="AB4978" i="7"/>
  <c r="AB4979" i="7"/>
  <c r="AB4980" i="7"/>
  <c r="AB4981" i="7"/>
  <c r="AB4982" i="7"/>
  <c r="AB4983" i="7"/>
  <c r="AB4984" i="7"/>
  <c r="AB4985" i="7"/>
  <c r="AB4986" i="7"/>
  <c r="AB4987" i="7"/>
  <c r="AB4988" i="7"/>
  <c r="AB4989" i="7"/>
  <c r="AB4990" i="7"/>
  <c r="AB4991" i="7"/>
  <c r="AB4992" i="7"/>
  <c r="AB4993" i="7"/>
  <c r="AB4994" i="7"/>
  <c r="AB4995" i="7"/>
  <c r="AB4996" i="7"/>
  <c r="AB4997" i="7"/>
  <c r="AB4998" i="7"/>
  <c r="AB4999" i="7"/>
  <c r="AB5000" i="7"/>
  <c r="AB5001" i="7"/>
  <c r="AB5002" i="7"/>
  <c r="AB5003" i="7"/>
  <c r="AB5004" i="7"/>
  <c r="AB5005" i="7"/>
  <c r="AB5006" i="7"/>
  <c r="AB5007" i="7"/>
  <c r="AB5008" i="7"/>
  <c r="AB5009" i="7"/>
  <c r="AB5010" i="7"/>
  <c r="AB5011" i="7"/>
  <c r="AB5012" i="7"/>
  <c r="AB5013" i="7"/>
  <c r="AB5014" i="7"/>
  <c r="AB5015" i="7"/>
  <c r="AB5016" i="7"/>
  <c r="AB5017" i="7"/>
  <c r="AB5018" i="7"/>
  <c r="AB5019" i="7"/>
  <c r="AB5020" i="7"/>
  <c r="AB5021" i="7"/>
  <c r="AB5022" i="7"/>
  <c r="AB5023" i="7"/>
  <c r="AB5024" i="7"/>
  <c r="AB5025" i="7"/>
  <c r="AB5026" i="7"/>
  <c r="AB5027" i="7"/>
  <c r="AB5028" i="7"/>
  <c r="AB5029" i="7"/>
  <c r="AB5030" i="7"/>
  <c r="AB5031" i="7"/>
  <c r="AB5032" i="7"/>
  <c r="AB5033" i="7"/>
  <c r="AB5034" i="7"/>
  <c r="AB5035" i="7"/>
  <c r="AB5036" i="7"/>
  <c r="AB5037" i="7"/>
  <c r="AB5038" i="7"/>
  <c r="AB5039" i="7"/>
  <c r="AB5040" i="7"/>
  <c r="AB5041" i="7"/>
  <c r="AB5042" i="7"/>
  <c r="AB5043" i="7"/>
  <c r="AB5044" i="7"/>
  <c r="AB5045" i="7"/>
  <c r="AB5046" i="7"/>
  <c r="AB5047" i="7"/>
  <c r="AB5048" i="7"/>
  <c r="AB5049" i="7"/>
  <c r="AB5050" i="7"/>
  <c r="AB5051" i="7"/>
  <c r="AB5052" i="7"/>
  <c r="AB5053" i="7"/>
  <c r="AB5054" i="7"/>
  <c r="AB5055" i="7"/>
  <c r="AB5056" i="7"/>
  <c r="AB5057" i="7"/>
  <c r="AB5058" i="7"/>
  <c r="AB5059" i="7"/>
  <c r="AB5060" i="7"/>
  <c r="AB5061" i="7"/>
  <c r="AB5062" i="7"/>
  <c r="AB5063" i="7"/>
  <c r="AB5064" i="7"/>
  <c r="AB5065" i="7"/>
  <c r="AB5066" i="7"/>
  <c r="AB5067" i="7"/>
  <c r="AB5068" i="7"/>
  <c r="AB5069" i="7"/>
  <c r="AB5070" i="7"/>
  <c r="AB5071" i="7"/>
  <c r="AB5072" i="7"/>
  <c r="AB5073" i="7"/>
  <c r="AB5074" i="7"/>
  <c r="AB5075" i="7"/>
  <c r="AB5076" i="7"/>
  <c r="AB5077" i="7"/>
  <c r="AB5078" i="7"/>
  <c r="AB5079" i="7"/>
  <c r="AB5080" i="7"/>
  <c r="AB5081" i="7"/>
  <c r="AB5082" i="7"/>
  <c r="AB5083" i="7"/>
  <c r="AB5084" i="7"/>
  <c r="AB5085" i="7"/>
  <c r="AB5086" i="7"/>
  <c r="AB5087" i="7"/>
  <c r="AB5088" i="7"/>
  <c r="AB5089" i="7"/>
  <c r="AB5090" i="7"/>
  <c r="AB5091" i="7"/>
  <c r="AB5092" i="7"/>
  <c r="AB5093" i="7"/>
  <c r="AB5094" i="7"/>
  <c r="AB5095" i="7"/>
  <c r="AB5096" i="7"/>
  <c r="AB5097" i="7"/>
  <c r="AB5098" i="7"/>
  <c r="AB5099" i="7"/>
  <c r="AB5100" i="7"/>
  <c r="AB5101" i="7"/>
  <c r="AB5102" i="7"/>
  <c r="AB5103" i="7"/>
  <c r="AB5104" i="7"/>
  <c r="AB5105" i="7"/>
  <c r="AB5106" i="7"/>
  <c r="AB5107" i="7"/>
  <c r="AB5108" i="7"/>
  <c r="AB5109" i="7"/>
  <c r="AB5110" i="7"/>
  <c r="AB5111" i="7"/>
  <c r="AB5112" i="7"/>
  <c r="AB5113" i="7"/>
  <c r="AB5114" i="7"/>
  <c r="AB5115" i="7"/>
  <c r="AB5116" i="7"/>
  <c r="AB5117" i="7"/>
  <c r="AB5118" i="7"/>
  <c r="AB5119" i="7"/>
  <c r="AB5120" i="7"/>
  <c r="AB5121" i="7"/>
  <c r="AB5122" i="7"/>
  <c r="AB5123" i="7"/>
  <c r="AB5124" i="7"/>
  <c r="AB5125" i="7"/>
  <c r="AB5126" i="7"/>
  <c r="AB5127" i="7"/>
  <c r="AB5128" i="7"/>
  <c r="AB5129" i="7"/>
  <c r="AB5130" i="7"/>
  <c r="AB5131" i="7"/>
  <c r="AB5132" i="7"/>
  <c r="AB5133" i="7"/>
  <c r="AB5134" i="7"/>
  <c r="AB5135" i="7"/>
  <c r="AB5136" i="7"/>
  <c r="AB5137" i="7"/>
  <c r="AB5138" i="7"/>
  <c r="AB5139" i="7"/>
  <c r="AB5140" i="7"/>
  <c r="AB5141" i="7"/>
  <c r="AB5142" i="7"/>
  <c r="AB5143" i="7"/>
  <c r="AB5144" i="7"/>
  <c r="AB5145" i="7"/>
  <c r="AB5146" i="7"/>
  <c r="AB5147" i="7"/>
  <c r="AB5148" i="7"/>
  <c r="AB5149" i="7"/>
  <c r="AB5150" i="7"/>
  <c r="AB5151" i="7"/>
  <c r="AB5152" i="7"/>
  <c r="AB5153" i="7"/>
  <c r="AB5154" i="7"/>
  <c r="AB5155" i="7"/>
  <c r="AB5156" i="7"/>
  <c r="AB5157" i="7"/>
  <c r="AB5158" i="7"/>
  <c r="AB5159" i="7"/>
  <c r="AB5160" i="7"/>
  <c r="AB5161" i="7"/>
  <c r="AB5162" i="7"/>
  <c r="AB5163" i="7"/>
  <c r="AB5164" i="7"/>
  <c r="AB5165" i="7"/>
  <c r="AB5166" i="7"/>
  <c r="AB5167" i="7"/>
  <c r="AB5168" i="7"/>
  <c r="AB5169" i="7"/>
  <c r="AB5170" i="7"/>
  <c r="AB5171" i="7"/>
  <c r="AB5172" i="7"/>
  <c r="AB5173" i="7"/>
  <c r="AB5174" i="7"/>
  <c r="AB5175" i="7"/>
  <c r="AB5176" i="7"/>
  <c r="AB5177" i="7"/>
  <c r="AB5178" i="7"/>
  <c r="AB5179" i="7"/>
  <c r="AB5180" i="7"/>
  <c r="AB5181" i="7"/>
  <c r="AB5182" i="7"/>
  <c r="AB5183" i="7"/>
  <c r="AB5184" i="7"/>
  <c r="AB5185" i="7"/>
  <c r="AB5186" i="7"/>
  <c r="AB5187" i="7"/>
  <c r="AB5188" i="7"/>
  <c r="AB5189" i="7"/>
  <c r="AB5190" i="7"/>
  <c r="AB5191" i="7"/>
  <c r="AB5192" i="7"/>
  <c r="AB5193" i="7"/>
  <c r="AB5194" i="7"/>
  <c r="AB5195" i="7"/>
  <c r="AB5196" i="7"/>
  <c r="AB5197" i="7"/>
  <c r="AB5198" i="7"/>
  <c r="AB5199" i="7"/>
  <c r="AB5200" i="7"/>
  <c r="AB5201" i="7"/>
  <c r="AB5202" i="7"/>
  <c r="AB5203" i="7"/>
  <c r="AB5204" i="7"/>
  <c r="AB5205" i="7"/>
  <c r="AB5206" i="7"/>
  <c r="AB5207" i="7"/>
  <c r="AB5208" i="7"/>
  <c r="AB5209" i="7"/>
  <c r="AB5210" i="7"/>
  <c r="AB5211" i="7"/>
  <c r="AB5212" i="7"/>
  <c r="AB5213" i="7"/>
  <c r="AB5214" i="7"/>
  <c r="AB5215" i="7"/>
  <c r="AB5216" i="7"/>
  <c r="AB5217" i="7"/>
  <c r="AB5218" i="7"/>
  <c r="AB5219" i="7"/>
  <c r="AB5220" i="7"/>
  <c r="AB5221" i="7"/>
  <c r="AB5222" i="7"/>
  <c r="AB5223" i="7"/>
  <c r="AB5224" i="7"/>
  <c r="AB5225" i="7"/>
  <c r="AB5226" i="7"/>
  <c r="AB5227" i="7"/>
  <c r="AB5228" i="7"/>
  <c r="AB5229" i="7"/>
  <c r="AB5230" i="7"/>
  <c r="AB5231" i="7"/>
  <c r="AB5232" i="7"/>
  <c r="AB5233" i="7"/>
  <c r="AB5234" i="7"/>
  <c r="AB5235" i="7"/>
  <c r="AB5236" i="7"/>
  <c r="AB5237" i="7"/>
  <c r="AB5238" i="7"/>
  <c r="AB5239" i="7"/>
  <c r="AB5240" i="7"/>
  <c r="AB5241" i="7"/>
  <c r="AB5242" i="7"/>
  <c r="AB5243" i="7"/>
  <c r="AB5244" i="7"/>
  <c r="AB5245" i="7"/>
  <c r="AB5246" i="7"/>
  <c r="AB5247" i="7"/>
  <c r="AB5248" i="7"/>
  <c r="AB5249" i="7"/>
  <c r="AB5250" i="7"/>
  <c r="AB5251" i="7"/>
  <c r="AB5252" i="7"/>
  <c r="AB5253" i="7"/>
  <c r="AB5254" i="7"/>
  <c r="AB5255" i="7"/>
  <c r="AB5256" i="7"/>
  <c r="AB5257" i="7"/>
  <c r="AB5258" i="7"/>
  <c r="AB5259" i="7"/>
  <c r="AB5260" i="7"/>
  <c r="AB5261" i="7"/>
  <c r="AB5262" i="7"/>
  <c r="AB5263" i="7"/>
  <c r="AB5264" i="7"/>
  <c r="AB5265" i="7"/>
  <c r="AB5266" i="7"/>
  <c r="AB5267" i="7"/>
  <c r="AB5268" i="7"/>
  <c r="AB5269" i="7"/>
  <c r="AB5270" i="7"/>
  <c r="AB5271" i="7"/>
  <c r="AB5272" i="7"/>
  <c r="AB5273" i="7"/>
  <c r="AB5274" i="7"/>
  <c r="AB5275" i="7"/>
  <c r="AB5276" i="7"/>
  <c r="AB5277" i="7"/>
  <c r="AB5278" i="7"/>
  <c r="AB5279" i="7"/>
  <c r="AB5280" i="7"/>
  <c r="AB5281" i="7"/>
  <c r="AB5282" i="7"/>
  <c r="AB5283" i="7"/>
  <c r="AB5284" i="7"/>
  <c r="AB5285" i="7"/>
  <c r="AB5286" i="7"/>
  <c r="AB5287" i="7"/>
  <c r="AB5288" i="7"/>
  <c r="AB5289" i="7"/>
  <c r="AB5290" i="7"/>
  <c r="AB5291" i="7"/>
  <c r="AB5292" i="7"/>
  <c r="AB5293" i="7"/>
  <c r="AB5294" i="7"/>
  <c r="AB5295" i="7"/>
  <c r="AB5296" i="7"/>
  <c r="AB5297" i="7"/>
  <c r="AB5298" i="7"/>
  <c r="AB5299" i="7"/>
  <c r="AB5300" i="7"/>
  <c r="AB5301" i="7"/>
  <c r="AB5302" i="7"/>
  <c r="AB5303" i="7"/>
  <c r="AB5304" i="7"/>
  <c r="AB5305" i="7"/>
  <c r="AB5306" i="7"/>
  <c r="AB5307" i="7"/>
  <c r="AB5308" i="7"/>
  <c r="AB5309" i="7"/>
  <c r="AB5310" i="7"/>
  <c r="AB5311" i="7"/>
  <c r="AB5312" i="7"/>
  <c r="AB5313" i="7"/>
  <c r="AB5314" i="7"/>
  <c r="AB5315" i="7"/>
  <c r="AB5316" i="7"/>
  <c r="AB5317" i="7"/>
  <c r="AB5318" i="7"/>
  <c r="AB5319" i="7"/>
  <c r="AB5320" i="7"/>
  <c r="AB5321" i="7"/>
  <c r="AB5322" i="7"/>
  <c r="AB5323" i="7"/>
  <c r="AB5324" i="7"/>
  <c r="AB5325" i="7"/>
  <c r="AB5326" i="7"/>
  <c r="AB5327" i="7"/>
  <c r="AB5328" i="7"/>
  <c r="AB5329" i="7"/>
  <c r="AB5330" i="7"/>
  <c r="AB5331" i="7"/>
  <c r="AB5332" i="7"/>
  <c r="AB5333" i="7"/>
  <c r="AB5334" i="7"/>
  <c r="AB5335" i="7"/>
  <c r="AB5336" i="7"/>
  <c r="AB5337" i="7"/>
  <c r="AB5338" i="7"/>
  <c r="AB5339" i="7"/>
  <c r="AB5340" i="7"/>
  <c r="AB5341" i="7"/>
  <c r="AB5342" i="7"/>
  <c r="AB5343" i="7"/>
  <c r="AB5344" i="7"/>
  <c r="AB5345" i="7"/>
  <c r="AB5346" i="7"/>
  <c r="AB5347" i="7"/>
  <c r="AB5348" i="7"/>
  <c r="AB5349" i="7"/>
  <c r="AB5350" i="7"/>
  <c r="AB5351" i="7"/>
  <c r="AB5352" i="7"/>
  <c r="AB5353" i="7"/>
  <c r="AB5354" i="7"/>
  <c r="AB5355" i="7"/>
  <c r="AB5356" i="7"/>
  <c r="AB5357" i="7"/>
  <c r="AB5358" i="7"/>
  <c r="AB5359" i="7"/>
  <c r="AB5360" i="7"/>
  <c r="AB5361" i="7"/>
  <c r="AB5362" i="7"/>
  <c r="AB5363" i="7"/>
  <c r="AB5364" i="7"/>
  <c r="AB5365" i="7"/>
  <c r="AB5366" i="7"/>
  <c r="AB5367" i="7"/>
  <c r="AB5368" i="7"/>
  <c r="AB5369" i="7"/>
  <c r="AB5370" i="7"/>
  <c r="AB5371" i="7"/>
  <c r="AB5372" i="7"/>
  <c r="AB5373" i="7"/>
  <c r="AB5374" i="7"/>
  <c r="AB5375" i="7"/>
  <c r="AB5376" i="7"/>
  <c r="AB5377" i="7"/>
  <c r="AB5378" i="7"/>
  <c r="AB5379" i="7"/>
  <c r="AB5380" i="7"/>
  <c r="AB5381" i="7"/>
  <c r="AB5382" i="7"/>
  <c r="AB5383" i="7"/>
  <c r="AB5384" i="7"/>
  <c r="AB5385" i="7"/>
  <c r="AB5386" i="7"/>
  <c r="AB5387" i="7"/>
  <c r="AB5388" i="7"/>
  <c r="AB5389" i="7"/>
  <c r="AB5390" i="7"/>
  <c r="AB5391" i="7"/>
  <c r="AB5392" i="7"/>
  <c r="AB5393" i="7"/>
  <c r="AB5394" i="7"/>
  <c r="AB5395" i="7"/>
  <c r="AB5396" i="7"/>
  <c r="AB5397" i="7"/>
  <c r="AB5398" i="7"/>
  <c r="AB5399" i="7"/>
  <c r="AB5400" i="7"/>
  <c r="AB5401" i="7"/>
  <c r="AB5402" i="7"/>
  <c r="AB5403" i="7"/>
  <c r="AB5404" i="7"/>
  <c r="AB5405" i="7"/>
  <c r="AB5406" i="7"/>
  <c r="AB5407" i="7"/>
  <c r="AB5408" i="7"/>
  <c r="AB5409" i="7"/>
  <c r="AB5410" i="7"/>
  <c r="AB5411" i="7"/>
  <c r="AB5412" i="7"/>
  <c r="AB5413" i="7"/>
  <c r="AB5414" i="7"/>
  <c r="AB5415" i="7"/>
  <c r="AB5416" i="7"/>
  <c r="AB5417" i="7"/>
  <c r="AB5418" i="7"/>
  <c r="AB5419" i="7"/>
  <c r="AB5420" i="7"/>
  <c r="AB5421" i="7"/>
  <c r="AB5422" i="7"/>
  <c r="AB5423" i="7"/>
  <c r="AB5424" i="7"/>
  <c r="AB5425" i="7"/>
  <c r="AB5426" i="7"/>
  <c r="AB5427" i="7"/>
  <c r="AB5428" i="7"/>
  <c r="AB5429" i="7"/>
  <c r="AB5430" i="7"/>
  <c r="AB5431" i="7"/>
  <c r="AB5432" i="7"/>
  <c r="AB5433" i="7"/>
  <c r="AB5434" i="7"/>
  <c r="AB5435" i="7"/>
  <c r="AB5436" i="7"/>
  <c r="AB5437" i="7"/>
  <c r="AB5438" i="7"/>
  <c r="AB5439" i="7"/>
  <c r="AB5440" i="7"/>
  <c r="AB5441" i="7"/>
  <c r="AB5442" i="7"/>
  <c r="AB5443" i="7"/>
  <c r="AB5444" i="7"/>
  <c r="AB5445" i="7"/>
  <c r="AB5446" i="7"/>
  <c r="AB5447" i="7"/>
  <c r="AB5448" i="7"/>
  <c r="AB5449" i="7"/>
  <c r="AB5450" i="7"/>
  <c r="AB5451" i="7"/>
  <c r="AB5452" i="7"/>
  <c r="AB5453" i="7"/>
  <c r="AB5454" i="7"/>
  <c r="AB5455" i="7"/>
  <c r="AB5456" i="7"/>
  <c r="AB5457" i="7"/>
  <c r="AB5458" i="7"/>
  <c r="AB5459" i="7"/>
  <c r="AB5460" i="7"/>
  <c r="AB5461" i="7"/>
  <c r="AB5462" i="7"/>
  <c r="AB5463" i="7"/>
  <c r="AB5464" i="7"/>
  <c r="AB5465" i="7"/>
  <c r="AB5466" i="7"/>
  <c r="AB5467" i="7"/>
  <c r="AB5468" i="7"/>
  <c r="AB5469" i="7"/>
  <c r="AB5470" i="7"/>
  <c r="AB5471" i="7"/>
  <c r="AB5472" i="7"/>
  <c r="AB5473" i="7"/>
  <c r="AB5474" i="7"/>
  <c r="AB5475" i="7"/>
  <c r="AB5476" i="7"/>
  <c r="AB5477" i="7"/>
  <c r="AB5478" i="7"/>
  <c r="AB5479" i="7"/>
  <c r="AB5480" i="7"/>
  <c r="AB5481" i="7"/>
  <c r="AB5482" i="7"/>
  <c r="AB5483" i="7"/>
  <c r="AB5484" i="7"/>
  <c r="AB5485" i="7"/>
  <c r="AB5486" i="7"/>
  <c r="AB5487" i="7"/>
  <c r="AB5488" i="7"/>
  <c r="AB5489" i="7"/>
  <c r="AB5490" i="7"/>
  <c r="AB5491" i="7"/>
  <c r="AB5492" i="7"/>
  <c r="AB5493" i="7"/>
  <c r="AB5494" i="7"/>
  <c r="AB5495" i="7"/>
  <c r="AB5496" i="7"/>
  <c r="AB5497" i="7"/>
  <c r="AB5498" i="7"/>
  <c r="AB5499" i="7"/>
  <c r="AB5500" i="7"/>
  <c r="AB5501" i="7"/>
  <c r="AB5502" i="7"/>
  <c r="AB5503" i="7"/>
  <c r="AB5504" i="7"/>
  <c r="AB5505" i="7"/>
  <c r="AB5506" i="7"/>
  <c r="AB5507" i="7"/>
  <c r="AB5508" i="7"/>
  <c r="AB5509" i="7"/>
  <c r="AB5510" i="7"/>
  <c r="AB5511" i="7"/>
  <c r="AB5512" i="7"/>
  <c r="AB5513" i="7"/>
  <c r="AB5514" i="7"/>
  <c r="AB5515" i="7"/>
  <c r="AB5516" i="7"/>
  <c r="AB5517" i="7"/>
  <c r="AB5518" i="7"/>
  <c r="AB5519" i="7"/>
  <c r="AB5520" i="7"/>
  <c r="AB5521" i="7"/>
  <c r="AB5522" i="7"/>
  <c r="AB5523" i="7"/>
  <c r="AB5524" i="7"/>
  <c r="AB5525" i="7"/>
  <c r="AB5526" i="7"/>
  <c r="AB5527" i="7"/>
  <c r="AB5528" i="7"/>
  <c r="AB5529" i="7"/>
  <c r="AB5530" i="7"/>
  <c r="AB5531" i="7"/>
  <c r="AB5532" i="7"/>
  <c r="AB5533" i="7"/>
  <c r="AB5534" i="7"/>
  <c r="AB5535" i="7"/>
  <c r="AB5536" i="7"/>
  <c r="AB5537" i="7"/>
  <c r="AB5538" i="7"/>
  <c r="AB5539" i="7"/>
  <c r="AB5540" i="7"/>
  <c r="AB5541" i="7"/>
  <c r="AB5542" i="7"/>
  <c r="AB5543" i="7"/>
  <c r="AB5544" i="7"/>
  <c r="AB5545" i="7"/>
  <c r="AB5546" i="7"/>
  <c r="AB5547" i="7"/>
  <c r="AB5548" i="7"/>
  <c r="AB5549" i="7"/>
  <c r="AB5550" i="7"/>
  <c r="AB5551" i="7"/>
  <c r="AB5552" i="7"/>
  <c r="AB5553" i="7"/>
  <c r="AB5554" i="7"/>
  <c r="AB5555" i="7"/>
  <c r="AB5556" i="7"/>
  <c r="AB5557" i="7"/>
  <c r="AB5558" i="7"/>
  <c r="AB5559" i="7"/>
  <c r="AB5560" i="7"/>
  <c r="AB5561" i="7"/>
  <c r="AB5562" i="7"/>
  <c r="AB5563" i="7"/>
  <c r="AB5564" i="7"/>
  <c r="AB5565" i="7"/>
  <c r="AB5566" i="7"/>
  <c r="AB5567" i="7"/>
  <c r="AB5568" i="7"/>
  <c r="AB5569" i="7"/>
  <c r="AB5570" i="7"/>
  <c r="AB5571" i="7"/>
  <c r="AB5572" i="7"/>
  <c r="AB5573" i="7"/>
  <c r="AB5574" i="7"/>
  <c r="AB5575" i="7"/>
  <c r="AB5576" i="7"/>
  <c r="AB5577" i="7"/>
  <c r="AB5578" i="7"/>
  <c r="AB5579" i="7"/>
  <c r="AB5580" i="7"/>
  <c r="AB5581" i="7"/>
  <c r="AB5582" i="7"/>
  <c r="AB5583" i="7"/>
  <c r="AB5584" i="7"/>
  <c r="AB5585" i="7"/>
  <c r="AB5586" i="7"/>
  <c r="AB5587" i="7"/>
  <c r="AB5588" i="7"/>
  <c r="AB5589" i="7"/>
  <c r="AB5590" i="7"/>
  <c r="AB5591" i="7"/>
  <c r="AB5592" i="7"/>
  <c r="AB5593" i="7"/>
  <c r="AB5594" i="7"/>
  <c r="AB5595" i="7"/>
  <c r="AB5596" i="7"/>
  <c r="AB5597" i="7"/>
  <c r="AB5598" i="7"/>
  <c r="AB5599" i="7"/>
  <c r="AB5600" i="7"/>
  <c r="AB5601" i="7"/>
  <c r="AB5602" i="7"/>
  <c r="AB5603" i="7"/>
  <c r="AB5604" i="7"/>
  <c r="AB5605" i="7"/>
  <c r="AB5606" i="7"/>
  <c r="AB5607" i="7"/>
  <c r="AB5608" i="7"/>
  <c r="AB5609" i="7"/>
  <c r="AB5610" i="7"/>
  <c r="AB5611" i="7"/>
  <c r="AB5612" i="7"/>
  <c r="AB5613" i="7"/>
  <c r="AB5614" i="7"/>
  <c r="AB5615" i="7"/>
  <c r="AB5616" i="7"/>
  <c r="AB5617" i="7"/>
  <c r="AB5618" i="7"/>
  <c r="AB5619" i="7"/>
  <c r="AB5620" i="7"/>
  <c r="AB5621" i="7"/>
  <c r="AB5622" i="7"/>
  <c r="AB5623" i="7"/>
  <c r="AB5624" i="7"/>
  <c r="AB5625" i="7"/>
  <c r="AB5626" i="7"/>
  <c r="AB5627" i="7"/>
  <c r="AB5628" i="7"/>
  <c r="AB5629" i="7"/>
  <c r="AB5630" i="7"/>
  <c r="AB5631" i="7"/>
  <c r="AB5632" i="7"/>
  <c r="AB5633" i="7"/>
  <c r="AB5634" i="7"/>
  <c r="AB5635" i="7"/>
  <c r="AB5636" i="7"/>
  <c r="AB5637" i="7"/>
  <c r="AB5638" i="7"/>
  <c r="AB5639" i="7"/>
  <c r="AB5640" i="7"/>
  <c r="AB5641" i="7"/>
  <c r="AB5642" i="7"/>
  <c r="O61" i="10"/>
  <c r="N61" i="10"/>
  <c r="BK1366" i="8"/>
  <c r="I15" i="1"/>
  <c r="H15" i="1"/>
  <c r="G15" i="1"/>
  <c r="F15" i="1"/>
  <c r="E15" i="1"/>
  <c r="D15" i="1"/>
  <c r="C15" i="1"/>
  <c r="K15" i="1" s="1"/>
  <c r="J16" i="1" s="1"/>
  <c r="B15" i="1"/>
  <c r="J9" i="6"/>
  <c r="I108" i="9"/>
  <c r="J108" i="9"/>
  <c r="I2790" i="9"/>
  <c r="J2790" i="9"/>
  <c r="I2791" i="9"/>
  <c r="J2791" i="9"/>
  <c r="I2792" i="9"/>
  <c r="J2792" i="9"/>
  <c r="I2793" i="9"/>
  <c r="J2793" i="9"/>
  <c r="I2794" i="9"/>
  <c r="J2794" i="9"/>
  <c r="I2795" i="9"/>
  <c r="J2795" i="9"/>
  <c r="I2796" i="9"/>
  <c r="J2796" i="9"/>
  <c r="I2797" i="9"/>
  <c r="J2797" i="9"/>
  <c r="I2798" i="9"/>
  <c r="J2798" i="9"/>
  <c r="I2799" i="9"/>
  <c r="J2799" i="9"/>
  <c r="I2800" i="9"/>
  <c r="J2800" i="9"/>
  <c r="I2801" i="9"/>
  <c r="J2801" i="9"/>
  <c r="I2802" i="9"/>
  <c r="J2802" i="9"/>
  <c r="I2803" i="9"/>
  <c r="J2803" i="9"/>
  <c r="I2804" i="9"/>
  <c r="J2804" i="9"/>
  <c r="I2805" i="9"/>
  <c r="J2805" i="9"/>
  <c r="I2806" i="9"/>
  <c r="J2806" i="9"/>
  <c r="I2807" i="9"/>
  <c r="J2807" i="9"/>
  <c r="I2808" i="9"/>
  <c r="J2808" i="9"/>
  <c r="I2809" i="9"/>
  <c r="J2809" i="9"/>
  <c r="I2810" i="9"/>
  <c r="J2810" i="9"/>
  <c r="I2811" i="9"/>
  <c r="J2811" i="9"/>
  <c r="I2812" i="9"/>
  <c r="J2812" i="9"/>
  <c r="I2813" i="9"/>
  <c r="J2813" i="9"/>
  <c r="I2814" i="9"/>
  <c r="J2814" i="9"/>
  <c r="I2815" i="9"/>
  <c r="J2815" i="9"/>
  <c r="I2816" i="9"/>
  <c r="J2816" i="9"/>
  <c r="I2817" i="9"/>
  <c r="J2817" i="9"/>
  <c r="I2818" i="9"/>
  <c r="J2818" i="9"/>
  <c r="I2819" i="9"/>
  <c r="J2819" i="9"/>
  <c r="I2820" i="9"/>
  <c r="J2820" i="9"/>
  <c r="I2821" i="9"/>
  <c r="J2821" i="9"/>
  <c r="I2822" i="9"/>
  <c r="J2822" i="9"/>
  <c r="I2823" i="9"/>
  <c r="J2823" i="9"/>
  <c r="I2824" i="9"/>
  <c r="J2824" i="9"/>
  <c r="I2825" i="9"/>
  <c r="J2825" i="9"/>
  <c r="I2826" i="9"/>
  <c r="J2826" i="9"/>
  <c r="I2827" i="9"/>
  <c r="J2827" i="9"/>
  <c r="I2828" i="9"/>
  <c r="J2828" i="9"/>
  <c r="I2829" i="9"/>
  <c r="J2829" i="9"/>
  <c r="I2830" i="9"/>
  <c r="J2830" i="9"/>
  <c r="I2831" i="9"/>
  <c r="J2831" i="9"/>
  <c r="I2832" i="9"/>
  <c r="J2832" i="9"/>
  <c r="I2833" i="9"/>
  <c r="J2833" i="9"/>
  <c r="I2834" i="9"/>
  <c r="J2834" i="9"/>
  <c r="I2835" i="9"/>
  <c r="J2835" i="9"/>
  <c r="I2836" i="9"/>
  <c r="J2836" i="9"/>
  <c r="I2837" i="9"/>
  <c r="J2837" i="9"/>
  <c r="I2838" i="9"/>
  <c r="J2838" i="9"/>
  <c r="I2839" i="9"/>
  <c r="J2839" i="9"/>
  <c r="I2840" i="9"/>
  <c r="J2840" i="9"/>
  <c r="I2841" i="9"/>
  <c r="J2841" i="9"/>
  <c r="I2842" i="9"/>
  <c r="J2842" i="9"/>
  <c r="I2843" i="9"/>
  <c r="J2843" i="9"/>
  <c r="I2844" i="9"/>
  <c r="J2844" i="9"/>
  <c r="I2845" i="9"/>
  <c r="J2845" i="9"/>
  <c r="I2846" i="9"/>
  <c r="J2846" i="9"/>
  <c r="I2847" i="9"/>
  <c r="J2847" i="9"/>
  <c r="I2848" i="9"/>
  <c r="J2848" i="9"/>
  <c r="I2849" i="9"/>
  <c r="J2849" i="9"/>
  <c r="I2850" i="9"/>
  <c r="J2850" i="9"/>
  <c r="I2851" i="9"/>
  <c r="J2851" i="9"/>
  <c r="I2852" i="9"/>
  <c r="J2852" i="9"/>
  <c r="I2853" i="9"/>
  <c r="J2853" i="9"/>
  <c r="I2854" i="9"/>
  <c r="J2854" i="9"/>
  <c r="I2855" i="9"/>
  <c r="J2855" i="9"/>
  <c r="I2856" i="9"/>
  <c r="J2856" i="9"/>
  <c r="I2857" i="9"/>
  <c r="J2857" i="9"/>
  <c r="I2858" i="9"/>
  <c r="J2858" i="9"/>
  <c r="I2859" i="9"/>
  <c r="J2859" i="9"/>
  <c r="I2860" i="9"/>
  <c r="J2860" i="9"/>
  <c r="I2861" i="9"/>
  <c r="J2861" i="9"/>
  <c r="I2862" i="9"/>
  <c r="J2862" i="9"/>
  <c r="I2863" i="9"/>
  <c r="J2863" i="9"/>
  <c r="I2864" i="9"/>
  <c r="J2864" i="9"/>
  <c r="I2865" i="9"/>
  <c r="J2865" i="9"/>
  <c r="I2866" i="9"/>
  <c r="J2866" i="9"/>
  <c r="I2867" i="9"/>
  <c r="J2867" i="9"/>
  <c r="I2868" i="9"/>
  <c r="J2868" i="9"/>
  <c r="I2869" i="9"/>
  <c r="J2869" i="9"/>
  <c r="I2870" i="9"/>
  <c r="J2870" i="9"/>
  <c r="I2871" i="9"/>
  <c r="J2871" i="9"/>
  <c r="I2872" i="9"/>
  <c r="J2872" i="9"/>
  <c r="I2873" i="9"/>
  <c r="J2873" i="9"/>
  <c r="I2874" i="9"/>
  <c r="J2874" i="9"/>
  <c r="I2875" i="9"/>
  <c r="J2875" i="9"/>
  <c r="I2876" i="9"/>
  <c r="J2876" i="9"/>
  <c r="I2877" i="9"/>
  <c r="J2877" i="9"/>
  <c r="I2878" i="9"/>
  <c r="J2878" i="9"/>
  <c r="I2879" i="9"/>
  <c r="J2879" i="9"/>
  <c r="I2880" i="9"/>
  <c r="J2880" i="9"/>
  <c r="I2881" i="9"/>
  <c r="J2881" i="9"/>
  <c r="I2882" i="9"/>
  <c r="J2882" i="9"/>
  <c r="I2883" i="9"/>
  <c r="J2883" i="9"/>
  <c r="I2884" i="9"/>
  <c r="J2884" i="9"/>
  <c r="I2885" i="9"/>
  <c r="J2885" i="9"/>
  <c r="I2886" i="9"/>
  <c r="J2886" i="9"/>
  <c r="I2887" i="9"/>
  <c r="J2887" i="9"/>
  <c r="I2888" i="9"/>
  <c r="J2888" i="9"/>
  <c r="I2889" i="9"/>
  <c r="J2889" i="9"/>
  <c r="I2890" i="9"/>
  <c r="J2890" i="9"/>
  <c r="I2891" i="9"/>
  <c r="J2891" i="9"/>
  <c r="I2892" i="9"/>
  <c r="J2892" i="9"/>
  <c r="I2893" i="9"/>
  <c r="J2893" i="9"/>
  <c r="I2894" i="9"/>
  <c r="J2894" i="9"/>
  <c r="I2895" i="9"/>
  <c r="J2895" i="9"/>
  <c r="I2896" i="9"/>
  <c r="J2896" i="9"/>
  <c r="I2897" i="9"/>
  <c r="J2897" i="9"/>
  <c r="I2898" i="9"/>
  <c r="J2898" i="9"/>
  <c r="I2899" i="9"/>
  <c r="J2899" i="9"/>
  <c r="I2900" i="9"/>
  <c r="J2900" i="9"/>
  <c r="I2901" i="9"/>
  <c r="J2901" i="9"/>
  <c r="I2902" i="9"/>
  <c r="J2902" i="9"/>
  <c r="I2903" i="9"/>
  <c r="J2903" i="9"/>
  <c r="I2904" i="9"/>
  <c r="J2904" i="9"/>
  <c r="I2905" i="9"/>
  <c r="J2905" i="9"/>
  <c r="I2906" i="9"/>
  <c r="J2906" i="9"/>
  <c r="I2907" i="9"/>
  <c r="J2907" i="9"/>
  <c r="I2908" i="9"/>
  <c r="J2908" i="9"/>
  <c r="I2909" i="9"/>
  <c r="J2909" i="9"/>
  <c r="I2910" i="9"/>
  <c r="J2910" i="9"/>
  <c r="I2911" i="9"/>
  <c r="J2911" i="9"/>
  <c r="I2912" i="9"/>
  <c r="J2912" i="9"/>
  <c r="I2913" i="9"/>
  <c r="J2913" i="9"/>
  <c r="I2914" i="9"/>
  <c r="J2914" i="9"/>
  <c r="I2915" i="9"/>
  <c r="J2915" i="9"/>
  <c r="I2916" i="9"/>
  <c r="J2916" i="9"/>
  <c r="I2917" i="9"/>
  <c r="J2917" i="9"/>
  <c r="I2918" i="9"/>
  <c r="J2918" i="9"/>
  <c r="I2919" i="9"/>
  <c r="J2919" i="9"/>
  <c r="I2920" i="9"/>
  <c r="J2920" i="9"/>
  <c r="I2921" i="9"/>
  <c r="J2921" i="9"/>
  <c r="I2922" i="9"/>
  <c r="J2922" i="9"/>
  <c r="I2923" i="9"/>
  <c r="J2923" i="9"/>
  <c r="I2924" i="9"/>
  <c r="J2924" i="9"/>
  <c r="I2925" i="9"/>
  <c r="J2925" i="9"/>
  <c r="I2926" i="9"/>
  <c r="J2926" i="9"/>
  <c r="I2927" i="9"/>
  <c r="J2927" i="9"/>
  <c r="I2928" i="9"/>
  <c r="J2928" i="9"/>
  <c r="I2929" i="9"/>
  <c r="J2929" i="9"/>
  <c r="I2930" i="9"/>
  <c r="J2930" i="9"/>
  <c r="I2931" i="9"/>
  <c r="J2931" i="9"/>
  <c r="I2932" i="9"/>
  <c r="J2932" i="9"/>
  <c r="I2933" i="9"/>
  <c r="J2933" i="9"/>
  <c r="I2934" i="9"/>
  <c r="J2934" i="9"/>
  <c r="I2935" i="9"/>
  <c r="J2935" i="9"/>
  <c r="I2936" i="9"/>
  <c r="J2936" i="9"/>
  <c r="I2937" i="9"/>
  <c r="J2937" i="9"/>
  <c r="I2938" i="9"/>
  <c r="J2938" i="9"/>
  <c r="I2939" i="9"/>
  <c r="J2939" i="9"/>
  <c r="I2940" i="9"/>
  <c r="J2940" i="9"/>
  <c r="I2941" i="9"/>
  <c r="J2941" i="9"/>
  <c r="I2942" i="9"/>
  <c r="J2942" i="9"/>
  <c r="I2943" i="9"/>
  <c r="J2943" i="9"/>
  <c r="I2944" i="9"/>
  <c r="J2944" i="9"/>
  <c r="I2945" i="9"/>
  <c r="J2945" i="9"/>
  <c r="I2946" i="9"/>
  <c r="J2946" i="9"/>
  <c r="I2947" i="9"/>
  <c r="J2947" i="9"/>
  <c r="I2769" i="9"/>
  <c r="J2769" i="9"/>
  <c r="I2770" i="9"/>
  <c r="J2770" i="9"/>
  <c r="I2771" i="9"/>
  <c r="J2771" i="9"/>
  <c r="I2772" i="9"/>
  <c r="J2772" i="9"/>
  <c r="I2773" i="9"/>
  <c r="J2773" i="9"/>
  <c r="I2774" i="9"/>
  <c r="J2774" i="9"/>
  <c r="I2775" i="9"/>
  <c r="J2775" i="9"/>
  <c r="I2776" i="9"/>
  <c r="J2776" i="9"/>
  <c r="I2777" i="9"/>
  <c r="J2777" i="9"/>
  <c r="I2778" i="9"/>
  <c r="J2778" i="9"/>
  <c r="I2779" i="9"/>
  <c r="J2779" i="9"/>
  <c r="I2780" i="9"/>
  <c r="J2780" i="9"/>
  <c r="I2781" i="9"/>
  <c r="J2781" i="9"/>
  <c r="I2782" i="9"/>
  <c r="J2782" i="9"/>
  <c r="I2783" i="9"/>
  <c r="J2783" i="9"/>
  <c r="I2784" i="9"/>
  <c r="J2784" i="9"/>
  <c r="I2785" i="9"/>
  <c r="J2785" i="9"/>
  <c r="I2786" i="9"/>
  <c r="J2786" i="9"/>
  <c r="I2787" i="9"/>
  <c r="J2787" i="9"/>
  <c r="I2788" i="9"/>
  <c r="J2788" i="9"/>
  <c r="I2789" i="9"/>
  <c r="J2789" i="9"/>
  <c r="I2461" i="9"/>
  <c r="J2461" i="9"/>
  <c r="I2462" i="9"/>
  <c r="J2462" i="9"/>
  <c r="I2464" i="9"/>
  <c r="J2464" i="9"/>
  <c r="I2465" i="9"/>
  <c r="J2465" i="9"/>
  <c r="I2489" i="9"/>
  <c r="J2489" i="9"/>
  <c r="I2339" i="9"/>
  <c r="J2339" i="9"/>
  <c r="I401" i="9"/>
  <c r="J401" i="9"/>
  <c r="I1179" i="9"/>
  <c r="J1179" i="9"/>
  <c r="I1571" i="9"/>
  <c r="J1571" i="9"/>
  <c r="I1819" i="9"/>
  <c r="J1819" i="9"/>
  <c r="I1821" i="9"/>
  <c r="J1821" i="9"/>
  <c r="I2047" i="9"/>
  <c r="J2047" i="9"/>
  <c r="I2171" i="9"/>
  <c r="J2171" i="9"/>
  <c r="I868" i="9"/>
  <c r="J868" i="9"/>
  <c r="I869" i="9"/>
  <c r="J869" i="9"/>
  <c r="I870" i="9"/>
  <c r="J870" i="9"/>
  <c r="I1198" i="9"/>
  <c r="J1198" i="9"/>
  <c r="I1203" i="9"/>
  <c r="J1203" i="9"/>
  <c r="I1478" i="9"/>
  <c r="J1478" i="9"/>
  <c r="I1653" i="9"/>
  <c r="J1653" i="9"/>
  <c r="I1767" i="9"/>
  <c r="J1767" i="9"/>
  <c r="I1768" i="9"/>
  <c r="J1768" i="9"/>
  <c r="I1769" i="9"/>
  <c r="J1769" i="9"/>
  <c r="I1770" i="9"/>
  <c r="J1770" i="9"/>
  <c r="I2010" i="9"/>
  <c r="J2010" i="9"/>
  <c r="I2197" i="9"/>
  <c r="J2197" i="9"/>
  <c r="I2276" i="9"/>
  <c r="J2276" i="9"/>
  <c r="I29" i="9"/>
  <c r="J29" i="9"/>
  <c r="I50" i="9"/>
  <c r="J50" i="9"/>
  <c r="I192" i="9"/>
  <c r="J192" i="9"/>
  <c r="I398" i="9"/>
  <c r="J398" i="9"/>
  <c r="I982" i="9"/>
  <c r="J982" i="9"/>
  <c r="I983" i="9"/>
  <c r="J983" i="9"/>
  <c r="I984" i="9"/>
  <c r="J984" i="9"/>
  <c r="I985" i="9"/>
  <c r="J985" i="9"/>
  <c r="I1060" i="9"/>
  <c r="J1060" i="9"/>
  <c r="I1182" i="9"/>
  <c r="J1182" i="9"/>
  <c r="I1183" i="9"/>
  <c r="J1183" i="9"/>
  <c r="I1592" i="9"/>
  <c r="J1592" i="9"/>
  <c r="I2009" i="9"/>
  <c r="J2009" i="9"/>
  <c r="I2355" i="9"/>
  <c r="J2355" i="9"/>
  <c r="I26" i="9"/>
  <c r="J26" i="9"/>
  <c r="I942" i="9"/>
  <c r="J942" i="9"/>
  <c r="I2076" i="9"/>
  <c r="J2076" i="9"/>
  <c r="I7" i="9"/>
  <c r="J7" i="9"/>
  <c r="I619" i="9"/>
  <c r="J619" i="9"/>
  <c r="I769" i="9"/>
  <c r="J769" i="9"/>
  <c r="I770" i="9"/>
  <c r="J770" i="9"/>
  <c r="I771" i="9"/>
  <c r="J771" i="9"/>
  <c r="I632" i="9"/>
  <c r="J632" i="9"/>
  <c r="I785" i="9"/>
  <c r="J785" i="9"/>
  <c r="I1097" i="9"/>
  <c r="J1097" i="9"/>
  <c r="I1098" i="9"/>
  <c r="J1098" i="9"/>
  <c r="I1240" i="9"/>
  <c r="J1240" i="9"/>
  <c r="I1268" i="9"/>
  <c r="J1268" i="9"/>
  <c r="I1363" i="9"/>
  <c r="J1363" i="9"/>
  <c r="I1817" i="9"/>
  <c r="J1817" i="9"/>
  <c r="I2081" i="9"/>
  <c r="J2081" i="9"/>
  <c r="I2570" i="9"/>
  <c r="J2570" i="9"/>
  <c r="I62" i="9"/>
  <c r="J62" i="9"/>
  <c r="I230" i="9"/>
  <c r="J230" i="9"/>
  <c r="I412" i="9"/>
  <c r="J412" i="9"/>
  <c r="I691" i="9"/>
  <c r="J691" i="9"/>
  <c r="I1033" i="9"/>
  <c r="J1033" i="9"/>
  <c r="I1176" i="9"/>
  <c r="J1176" i="9"/>
  <c r="I1213" i="9"/>
  <c r="J1213" i="9"/>
  <c r="I1219" i="9"/>
  <c r="J1219" i="9"/>
  <c r="I1644" i="9"/>
  <c r="J1644" i="9"/>
  <c r="I1659" i="9"/>
  <c r="J1659" i="9"/>
  <c r="I1743" i="9"/>
  <c r="J1743" i="9"/>
  <c r="I1749" i="9"/>
  <c r="J1749" i="9"/>
  <c r="I2176" i="9"/>
  <c r="J2176" i="9"/>
  <c r="I2253" i="9"/>
  <c r="J2253" i="9"/>
  <c r="I2265" i="9"/>
  <c r="J2265" i="9"/>
  <c r="I1374" i="9"/>
  <c r="J1374" i="9"/>
  <c r="I1423" i="9"/>
  <c r="J1423" i="9"/>
  <c r="I2284" i="9"/>
  <c r="J2284" i="9"/>
  <c r="I360" i="9"/>
  <c r="J360" i="9"/>
  <c r="I609" i="9"/>
  <c r="J609" i="9"/>
  <c r="I1377" i="9"/>
  <c r="J1377" i="9"/>
  <c r="I1456" i="9"/>
  <c r="J1456" i="9"/>
  <c r="I1833" i="9"/>
  <c r="J1833" i="9"/>
  <c r="I1850" i="9"/>
  <c r="J1850" i="9"/>
  <c r="I2132" i="9"/>
  <c r="J2132" i="9"/>
  <c r="I2434" i="9"/>
  <c r="J2434" i="9"/>
  <c r="I2435" i="9"/>
  <c r="J2435" i="9"/>
  <c r="I1447" i="9"/>
  <c r="J1447" i="9"/>
  <c r="I1435" i="9"/>
  <c r="J1435" i="9"/>
  <c r="I1418" i="9"/>
  <c r="J1418" i="9"/>
  <c r="I2577" i="9"/>
  <c r="J2577" i="9"/>
  <c r="I228" i="9"/>
  <c r="J228" i="9"/>
  <c r="I283" i="9"/>
  <c r="J283" i="9"/>
  <c r="I589" i="9"/>
  <c r="J589" i="9"/>
  <c r="I590" i="9"/>
  <c r="J590" i="9"/>
  <c r="I854" i="9"/>
  <c r="J854" i="9"/>
  <c r="I893" i="9"/>
  <c r="J893" i="9"/>
  <c r="I1258" i="9"/>
  <c r="J1258" i="9"/>
  <c r="I1481" i="9"/>
  <c r="J1481" i="9"/>
  <c r="I2341" i="9"/>
  <c r="J2341" i="9"/>
  <c r="I8" i="9"/>
  <c r="J8" i="9"/>
  <c r="I267" i="9"/>
  <c r="J267" i="9"/>
  <c r="I415" i="9"/>
  <c r="J415" i="9"/>
  <c r="I549" i="9"/>
  <c r="J549" i="9"/>
  <c r="I866" i="9"/>
  <c r="J866" i="9"/>
  <c r="I867" i="9"/>
  <c r="J867" i="9"/>
  <c r="I1068" i="9"/>
  <c r="J1068" i="9"/>
  <c r="I1226" i="9"/>
  <c r="J1226" i="9"/>
  <c r="I1490" i="9"/>
  <c r="J1490" i="9"/>
  <c r="I1759" i="9"/>
  <c r="J1759" i="9"/>
  <c r="I1760" i="9"/>
  <c r="J1760" i="9"/>
  <c r="I1761" i="9"/>
  <c r="J1761" i="9"/>
  <c r="I1764" i="9"/>
  <c r="J1764" i="9"/>
  <c r="I2035" i="9"/>
  <c r="J2035" i="9"/>
  <c r="I2150" i="9"/>
  <c r="J2150" i="9"/>
  <c r="I2557" i="9"/>
  <c r="J2557" i="9"/>
  <c r="I2564" i="9"/>
  <c r="J2564" i="9"/>
  <c r="I2565" i="9"/>
  <c r="J2565" i="9"/>
  <c r="I12" i="9"/>
  <c r="J12" i="9"/>
  <c r="I272" i="9"/>
  <c r="J272" i="9"/>
  <c r="I329" i="9"/>
  <c r="J329" i="9"/>
  <c r="I330" i="9"/>
  <c r="J330" i="9"/>
  <c r="I331" i="9"/>
  <c r="J331" i="9"/>
  <c r="I332" i="9"/>
  <c r="J332" i="9"/>
  <c r="I333" i="9"/>
  <c r="J333" i="9"/>
  <c r="I334" i="9"/>
  <c r="J334" i="9"/>
  <c r="I403" i="9"/>
  <c r="J403" i="9"/>
  <c r="I443" i="9"/>
  <c r="J443" i="9"/>
  <c r="I789" i="9"/>
  <c r="J789" i="9"/>
  <c r="I887" i="9"/>
  <c r="J887" i="9"/>
  <c r="I888" i="9"/>
  <c r="J888" i="9"/>
  <c r="I970" i="9"/>
  <c r="J970" i="9"/>
  <c r="I1664" i="9"/>
  <c r="J1664" i="9"/>
  <c r="I2017" i="9"/>
  <c r="J2017" i="9"/>
  <c r="I2023" i="9"/>
  <c r="J2023" i="9"/>
  <c r="I2027" i="9"/>
  <c r="J2027" i="9"/>
  <c r="I2031" i="9"/>
  <c r="J2031" i="9"/>
  <c r="I2199" i="9"/>
  <c r="J2199" i="9"/>
  <c r="I2272" i="9"/>
  <c r="J2272" i="9"/>
  <c r="I202" i="9"/>
  <c r="J202" i="9"/>
  <c r="I306" i="9"/>
  <c r="J306" i="9"/>
  <c r="I307" i="9"/>
  <c r="J307" i="9"/>
  <c r="I383" i="9"/>
  <c r="J383" i="9"/>
  <c r="I494" i="9"/>
  <c r="J494" i="9"/>
  <c r="I864" i="9"/>
  <c r="J864" i="9"/>
  <c r="I936" i="9"/>
  <c r="J936" i="9"/>
  <c r="I1095" i="9"/>
  <c r="J1095" i="9"/>
  <c r="I1096" i="9"/>
  <c r="J1096" i="9"/>
  <c r="I1466" i="9"/>
  <c r="J1466" i="9"/>
  <c r="I1467" i="9"/>
  <c r="J1467" i="9"/>
  <c r="I1468" i="9"/>
  <c r="J1468" i="9"/>
  <c r="I1657" i="9"/>
  <c r="J1657" i="9"/>
  <c r="I1771" i="9"/>
  <c r="J1771" i="9"/>
  <c r="I1772" i="9"/>
  <c r="J1772" i="9"/>
  <c r="I1773" i="9"/>
  <c r="J1773" i="9"/>
  <c r="I1775" i="9"/>
  <c r="J1775" i="9"/>
  <c r="I1776" i="9"/>
  <c r="J1776" i="9"/>
  <c r="I1777" i="9"/>
  <c r="J1777" i="9"/>
  <c r="I2038" i="9"/>
  <c r="J2038" i="9"/>
  <c r="I1533" i="9"/>
  <c r="J1533" i="9"/>
  <c r="I1855" i="9"/>
  <c r="J1855" i="9"/>
  <c r="I1880" i="9"/>
  <c r="J1880" i="9"/>
  <c r="I2074" i="9"/>
  <c r="J2074" i="9"/>
  <c r="I479" i="9"/>
  <c r="J479" i="9"/>
  <c r="I480" i="9"/>
  <c r="J480" i="9"/>
  <c r="I296" i="9"/>
  <c r="J296" i="9"/>
  <c r="I323" i="9"/>
  <c r="J323" i="9"/>
  <c r="I324" i="9"/>
  <c r="J324" i="9"/>
  <c r="I390" i="9"/>
  <c r="J390" i="9"/>
  <c r="I475" i="9"/>
  <c r="J475" i="9"/>
  <c r="I580" i="9"/>
  <c r="J580" i="9"/>
  <c r="I581" i="9"/>
  <c r="J581" i="9"/>
  <c r="I879" i="9"/>
  <c r="J879" i="9"/>
  <c r="I1086" i="9"/>
  <c r="J1086" i="9"/>
  <c r="I1280" i="9"/>
  <c r="J1280" i="9"/>
  <c r="I1281" i="9"/>
  <c r="J1281" i="9"/>
  <c r="I1282" i="9"/>
  <c r="J1282" i="9"/>
  <c r="I1662" i="9"/>
  <c r="J1662" i="9"/>
  <c r="I1752" i="9"/>
  <c r="J1752" i="9"/>
  <c r="I1872" i="9"/>
  <c r="J1872" i="9"/>
  <c r="I1881" i="9"/>
  <c r="J1881" i="9"/>
  <c r="I1882" i="9"/>
  <c r="J1882" i="9"/>
  <c r="I1883" i="9"/>
  <c r="J1883" i="9"/>
  <c r="I1884" i="9"/>
  <c r="J1884" i="9"/>
  <c r="I1885" i="9"/>
  <c r="J1885" i="9"/>
  <c r="I1886" i="9"/>
  <c r="J1886" i="9"/>
  <c r="I1887" i="9"/>
  <c r="J1887" i="9"/>
  <c r="I2387" i="9"/>
  <c r="J2387" i="9"/>
  <c r="I2538" i="9"/>
  <c r="J2538" i="9"/>
  <c r="I2539" i="9"/>
  <c r="J2539" i="9"/>
  <c r="I2543" i="9"/>
  <c r="J2543" i="9"/>
  <c r="I2544" i="9"/>
  <c r="J2544" i="9"/>
  <c r="I2545" i="9"/>
  <c r="J2545" i="9"/>
  <c r="I57" i="9"/>
  <c r="J57" i="9"/>
  <c r="I880" i="9"/>
  <c r="J880" i="9"/>
  <c r="I2540" i="9"/>
  <c r="J2540" i="9"/>
  <c r="I2541" i="9"/>
  <c r="J2541" i="9"/>
  <c r="I2542" i="9"/>
  <c r="J2542" i="9"/>
  <c r="I457" i="9"/>
  <c r="J457" i="9"/>
  <c r="I1215" i="9"/>
  <c r="J1215" i="9"/>
  <c r="I436" i="9"/>
  <c r="J436" i="9"/>
  <c r="I338" i="9"/>
  <c r="J338" i="9"/>
  <c r="I339" i="9"/>
  <c r="J339" i="9"/>
  <c r="I340" i="9"/>
  <c r="J340" i="9"/>
  <c r="I341" i="9"/>
  <c r="J341" i="9"/>
  <c r="I343" i="9"/>
  <c r="J343" i="9"/>
  <c r="I345" i="9"/>
  <c r="J345" i="9"/>
  <c r="I736" i="9"/>
  <c r="J736" i="9"/>
  <c r="I737" i="9"/>
  <c r="J737" i="9"/>
  <c r="I738" i="9"/>
  <c r="J738" i="9"/>
  <c r="I1473" i="9"/>
  <c r="J1473" i="9"/>
  <c r="I1475" i="9"/>
  <c r="J1475" i="9"/>
  <c r="I1483" i="9"/>
  <c r="J1483" i="9"/>
  <c r="I1861" i="9"/>
  <c r="J1861" i="9"/>
  <c r="I60" i="9"/>
  <c r="J60" i="9"/>
  <c r="I69" i="9"/>
  <c r="J69" i="9"/>
  <c r="I97" i="9"/>
  <c r="J97" i="9"/>
  <c r="I627" i="9"/>
  <c r="J627" i="9"/>
  <c r="I628" i="9"/>
  <c r="J628" i="9"/>
  <c r="I629" i="9"/>
  <c r="J629" i="9"/>
  <c r="I722" i="9"/>
  <c r="J722" i="9"/>
  <c r="I853" i="9"/>
  <c r="J853" i="9"/>
  <c r="I863" i="9"/>
  <c r="J863" i="9"/>
  <c r="I865" i="9"/>
  <c r="J865" i="9"/>
  <c r="I871" i="9"/>
  <c r="J871" i="9"/>
  <c r="I873" i="9"/>
  <c r="J873" i="9"/>
  <c r="I1061" i="9"/>
  <c r="J1061" i="9"/>
  <c r="I1218" i="9"/>
  <c r="J1218" i="9"/>
  <c r="I1235" i="9"/>
  <c r="J1235" i="9"/>
  <c r="I1594" i="9"/>
  <c r="J1594" i="9"/>
  <c r="I1654" i="9"/>
  <c r="J1654" i="9"/>
  <c r="I1815" i="9"/>
  <c r="J1815" i="9"/>
  <c r="I1864" i="9"/>
  <c r="J1864" i="9"/>
  <c r="I2057" i="9"/>
  <c r="J2057" i="9"/>
  <c r="I2101" i="9"/>
  <c r="J2101" i="9"/>
  <c r="I2102" i="9"/>
  <c r="J2102" i="9"/>
  <c r="I2145" i="9"/>
  <c r="J2145" i="9"/>
  <c r="I2146" i="9"/>
  <c r="J2146" i="9"/>
  <c r="I2273" i="9"/>
  <c r="J2273" i="9"/>
  <c r="I2484" i="9"/>
  <c r="J2484" i="9"/>
  <c r="I49" i="9"/>
  <c r="J49" i="9"/>
  <c r="I971" i="9"/>
  <c r="J971" i="9"/>
  <c r="I1014" i="9"/>
  <c r="J1014" i="9"/>
  <c r="I1152" i="9"/>
  <c r="J1152" i="9"/>
  <c r="I1165" i="9"/>
  <c r="J1165" i="9"/>
  <c r="I2109" i="9"/>
  <c r="J2109" i="9"/>
  <c r="I2133" i="9"/>
  <c r="J2133" i="9"/>
  <c r="I2394" i="9"/>
  <c r="J2394" i="9"/>
  <c r="I2481" i="9"/>
  <c r="J2481" i="9"/>
  <c r="I1224" i="9"/>
  <c r="J1224" i="9"/>
  <c r="I1225" i="9"/>
  <c r="J1225" i="9"/>
  <c r="I2001" i="9"/>
  <c r="J2001" i="9"/>
  <c r="I2061" i="9"/>
  <c r="J2061" i="9"/>
  <c r="I2255" i="9"/>
  <c r="J2255" i="9"/>
  <c r="I2426" i="9"/>
  <c r="J2426" i="9"/>
  <c r="I262" i="9"/>
  <c r="J262" i="9"/>
  <c r="I1256" i="9"/>
  <c r="J1256" i="9"/>
  <c r="I1287" i="9"/>
  <c r="J1287" i="9"/>
  <c r="I1448" i="9"/>
  <c r="J1448" i="9"/>
  <c r="I1449" i="9"/>
  <c r="J1449" i="9"/>
  <c r="I1495" i="9"/>
  <c r="J1495" i="9"/>
  <c r="I2285" i="9"/>
  <c r="J2285" i="9"/>
  <c r="I2342" i="9"/>
  <c r="J2342" i="9"/>
  <c r="I2395" i="9"/>
  <c r="J2395" i="9"/>
  <c r="I2396" i="9"/>
  <c r="J2396" i="9"/>
  <c r="I2397" i="9"/>
  <c r="J2397" i="9"/>
  <c r="I2398" i="9"/>
  <c r="J2398" i="9"/>
  <c r="I1001" i="9"/>
  <c r="J1001" i="9"/>
  <c r="I1231" i="9"/>
  <c r="J1231" i="9"/>
  <c r="I1719" i="9"/>
  <c r="J1719" i="9"/>
  <c r="I1828" i="9"/>
  <c r="J1828" i="9"/>
  <c r="I1829" i="9"/>
  <c r="J1829" i="9"/>
  <c r="I2323" i="9"/>
  <c r="J2323" i="9"/>
  <c r="I2324" i="9"/>
  <c r="J2324" i="9"/>
  <c r="I2325" i="9"/>
  <c r="J2325" i="9"/>
  <c r="I2375" i="9"/>
  <c r="J2375" i="9"/>
  <c r="I2416" i="9"/>
  <c r="J2416" i="9"/>
  <c r="I783" i="9"/>
  <c r="J783" i="9"/>
  <c r="I1146" i="9"/>
  <c r="J1146" i="9"/>
  <c r="I1244" i="9"/>
  <c r="J1244" i="9"/>
  <c r="I1494" i="9"/>
  <c r="J1494" i="9"/>
  <c r="I2151" i="9"/>
  <c r="J2151" i="9"/>
  <c r="I2214" i="9"/>
  <c r="J2214" i="9"/>
  <c r="I353" i="9"/>
  <c r="J353" i="9"/>
  <c r="I354" i="9"/>
  <c r="J354" i="9"/>
  <c r="I394" i="9"/>
  <c r="J394" i="9"/>
  <c r="I1155" i="9"/>
  <c r="J1155" i="9"/>
  <c r="I1596" i="9"/>
  <c r="J1596" i="9"/>
  <c r="I1597" i="9"/>
  <c r="J1597" i="9"/>
  <c r="I1598" i="9"/>
  <c r="J1598" i="9"/>
  <c r="I1703" i="9"/>
  <c r="J1703" i="9"/>
  <c r="I1865" i="9"/>
  <c r="J1865" i="9"/>
  <c r="I2094" i="9"/>
  <c r="J2094" i="9"/>
  <c r="I2095" i="9"/>
  <c r="J2095" i="9"/>
  <c r="I2264" i="9"/>
  <c r="J2264" i="9"/>
  <c r="I2336" i="9"/>
  <c r="J2336" i="9"/>
  <c r="I2371" i="9"/>
  <c r="J2371" i="9"/>
  <c r="I2424" i="9"/>
  <c r="J2424" i="9"/>
  <c r="I2588" i="9"/>
  <c r="J2588" i="9"/>
  <c r="I930" i="9"/>
  <c r="J930" i="9"/>
  <c r="I932" i="9"/>
  <c r="J932" i="9"/>
  <c r="I1825" i="9"/>
  <c r="J1825" i="9"/>
  <c r="I1826" i="9"/>
  <c r="J1826" i="9"/>
  <c r="I1827" i="9"/>
  <c r="J1827" i="9"/>
  <c r="I2563" i="9"/>
  <c r="J2563" i="9"/>
  <c r="I292" i="9"/>
  <c r="J292" i="9"/>
  <c r="I293" i="9"/>
  <c r="J293" i="9"/>
  <c r="I1283" i="9"/>
  <c r="J1283" i="9"/>
  <c r="I1525" i="9"/>
  <c r="J1525" i="9"/>
  <c r="I1722" i="9"/>
  <c r="J1722" i="9"/>
  <c r="I1868" i="9"/>
  <c r="J1868" i="9"/>
  <c r="I1873" i="9"/>
  <c r="J1873" i="9"/>
  <c r="I2113" i="9"/>
  <c r="J2113" i="9"/>
  <c r="I2223" i="9"/>
  <c r="J2223" i="9"/>
  <c r="I2268" i="9"/>
  <c r="J2268" i="9"/>
  <c r="I2370" i="9"/>
  <c r="J2370" i="9"/>
  <c r="I1366" i="9"/>
  <c r="J1366" i="9"/>
  <c r="I1119" i="9"/>
  <c r="J1119" i="9"/>
  <c r="I2372" i="9"/>
  <c r="J2372" i="9"/>
  <c r="I1364" i="9"/>
  <c r="J1364" i="9"/>
  <c r="I203" i="9"/>
  <c r="J203" i="9"/>
  <c r="I238" i="9"/>
  <c r="J238" i="9"/>
  <c r="I239" i="9"/>
  <c r="J239" i="9"/>
  <c r="I241" i="9"/>
  <c r="J241" i="9"/>
  <c r="I242" i="9"/>
  <c r="J242" i="9"/>
  <c r="I243" i="9"/>
  <c r="J243" i="9"/>
  <c r="I244" i="9"/>
  <c r="J244" i="9"/>
  <c r="I246" i="9"/>
  <c r="J246" i="9"/>
  <c r="I248" i="9"/>
  <c r="J248" i="9"/>
  <c r="I249" i="9"/>
  <c r="J249" i="9"/>
  <c r="I423" i="9"/>
  <c r="J423" i="9"/>
  <c r="I1193" i="9"/>
  <c r="J1193" i="9"/>
  <c r="I1223" i="9"/>
  <c r="J1223" i="9"/>
  <c r="I1741" i="9"/>
  <c r="J1741" i="9"/>
  <c r="I2224" i="9"/>
  <c r="J2224" i="9"/>
  <c r="I2406" i="9"/>
  <c r="J2406" i="9"/>
  <c r="I2568" i="9"/>
  <c r="J2568" i="9"/>
  <c r="I2569" i="9"/>
  <c r="J2569" i="9"/>
  <c r="I2571" i="9"/>
  <c r="J2571" i="9"/>
  <c r="I1502" i="9"/>
  <c r="J1502" i="9"/>
  <c r="I1823" i="9"/>
  <c r="J1823" i="9"/>
  <c r="I1824" i="9"/>
  <c r="J1824" i="9"/>
  <c r="I1856" i="9"/>
  <c r="J1856" i="9"/>
  <c r="I2072" i="9"/>
  <c r="J2072" i="9"/>
  <c r="I285" i="9"/>
  <c r="J285" i="9"/>
  <c r="I922" i="9"/>
  <c r="J922" i="9"/>
  <c r="I1248" i="9"/>
  <c r="J1248" i="9"/>
  <c r="I2314" i="9"/>
  <c r="J2314" i="9"/>
  <c r="I2322" i="9"/>
  <c r="J2322" i="9"/>
  <c r="I2366" i="9"/>
  <c r="J2366" i="9"/>
  <c r="I2369" i="9"/>
  <c r="J2369" i="9"/>
  <c r="I2413" i="9"/>
  <c r="J2413" i="9"/>
  <c r="I654" i="9"/>
  <c r="J654" i="9"/>
  <c r="I894" i="9"/>
  <c r="J894" i="9"/>
  <c r="I935" i="9"/>
  <c r="J935" i="9"/>
  <c r="I1199" i="9"/>
  <c r="J1199" i="9"/>
  <c r="I1246" i="9"/>
  <c r="J1246" i="9"/>
  <c r="I1871" i="9"/>
  <c r="J1871" i="9"/>
  <c r="I2313" i="9"/>
  <c r="J2313" i="9"/>
  <c r="I45" i="9"/>
  <c r="J45" i="9"/>
  <c r="I190" i="9"/>
  <c r="J190" i="9"/>
  <c r="I276" i="9"/>
  <c r="J276" i="9"/>
  <c r="I349" i="9"/>
  <c r="J349" i="9"/>
  <c r="I350" i="9"/>
  <c r="J350" i="9"/>
  <c r="I874" i="9"/>
  <c r="J874" i="9"/>
  <c r="I1051" i="9"/>
  <c r="J1051" i="9"/>
  <c r="I1220" i="9"/>
  <c r="J1220" i="9"/>
  <c r="I1581" i="9"/>
  <c r="J1581" i="9"/>
  <c r="I1390" i="9"/>
  <c r="J1390" i="9"/>
  <c r="I1389" i="9"/>
  <c r="J1389" i="9"/>
  <c r="I1434" i="9"/>
  <c r="J1434" i="9"/>
  <c r="I2022" i="9"/>
  <c r="J2022" i="9"/>
  <c r="I1444" i="9"/>
  <c r="J1444" i="9"/>
  <c r="I2388" i="9"/>
  <c r="J2388" i="9"/>
  <c r="I2180" i="9"/>
  <c r="J2180" i="9"/>
  <c r="I2200" i="9"/>
  <c r="J2200" i="9"/>
  <c r="I2286" i="9"/>
  <c r="J2286" i="9"/>
  <c r="I2307" i="9"/>
  <c r="J2307" i="9"/>
  <c r="I2338" i="9"/>
  <c r="J2338" i="9"/>
  <c r="I2357" i="9"/>
  <c r="J2357" i="9"/>
  <c r="I2389" i="9"/>
  <c r="J2389" i="9"/>
  <c r="I2390" i="9"/>
  <c r="J2390" i="9"/>
  <c r="I496" i="9"/>
  <c r="J496" i="9"/>
  <c r="I1093" i="9"/>
  <c r="J1093" i="9"/>
  <c r="I1052" i="9"/>
  <c r="J1052" i="9"/>
  <c r="I2581" i="9"/>
  <c r="J2581" i="9"/>
  <c r="I268" i="9"/>
  <c r="J268" i="9"/>
  <c r="I474" i="9"/>
  <c r="J474" i="9"/>
  <c r="I974" i="9"/>
  <c r="J974" i="9"/>
  <c r="I1115" i="9"/>
  <c r="J1115" i="9"/>
  <c r="I1484" i="9"/>
  <c r="J1484" i="9"/>
  <c r="I2037" i="9"/>
  <c r="J2037" i="9"/>
  <c r="I61" i="9"/>
  <c r="J61" i="9"/>
  <c r="I308" i="9"/>
  <c r="J308" i="9"/>
  <c r="I1116" i="9"/>
  <c r="J1116" i="9"/>
  <c r="I1117" i="9"/>
  <c r="J1117" i="9"/>
  <c r="I1118" i="9"/>
  <c r="J1118" i="9"/>
  <c r="I1714" i="9"/>
  <c r="J1714" i="9"/>
  <c r="I1715" i="9"/>
  <c r="J1715" i="9"/>
  <c r="I2153" i="9"/>
  <c r="J2153" i="9"/>
  <c r="I2510" i="9"/>
  <c r="J2510" i="9"/>
  <c r="I21" i="9"/>
  <c r="J21" i="9"/>
  <c r="I22" i="9"/>
  <c r="J22" i="9"/>
  <c r="I23" i="9"/>
  <c r="J23" i="9"/>
  <c r="I24" i="9"/>
  <c r="J24" i="9"/>
  <c r="I505" i="9"/>
  <c r="J505" i="9"/>
  <c r="I603" i="9"/>
  <c r="J603" i="9"/>
  <c r="I604" i="9"/>
  <c r="J604" i="9"/>
  <c r="I605" i="9"/>
  <c r="J605" i="9"/>
  <c r="I925" i="9"/>
  <c r="J925" i="9"/>
  <c r="I926" i="9"/>
  <c r="J926" i="9"/>
  <c r="I996" i="9"/>
  <c r="J996" i="9"/>
  <c r="I1552" i="9"/>
  <c r="J1552" i="9"/>
  <c r="I1553" i="9"/>
  <c r="J1553" i="9"/>
  <c r="I1554" i="9"/>
  <c r="J1554" i="9"/>
  <c r="I1709" i="9"/>
  <c r="J1709" i="9"/>
  <c r="I1710" i="9"/>
  <c r="J1710" i="9"/>
  <c r="I2511" i="9"/>
  <c r="J2511" i="9"/>
  <c r="I93" i="9"/>
  <c r="J93" i="9"/>
  <c r="I91" i="9"/>
  <c r="J91" i="9"/>
  <c r="I92" i="9"/>
  <c r="J92" i="9"/>
  <c r="I133" i="9"/>
  <c r="J133" i="9"/>
  <c r="I229" i="9"/>
  <c r="J229" i="9"/>
  <c r="I420" i="9"/>
  <c r="J420" i="9"/>
  <c r="I421" i="9"/>
  <c r="J421" i="9"/>
  <c r="I422" i="9"/>
  <c r="J422" i="9"/>
  <c r="I503" i="9"/>
  <c r="J503" i="9"/>
  <c r="I504" i="9"/>
  <c r="J504" i="9"/>
  <c r="I634" i="9"/>
  <c r="J634" i="9"/>
  <c r="I735" i="9"/>
  <c r="J735" i="9"/>
  <c r="I910" i="9"/>
  <c r="J910" i="9"/>
  <c r="I1504" i="9"/>
  <c r="J1504" i="9"/>
  <c r="I1747" i="9"/>
  <c r="J1747" i="9"/>
  <c r="I2071" i="9"/>
  <c r="J2071" i="9"/>
  <c r="I490" i="9"/>
  <c r="J490" i="9"/>
  <c r="I1701" i="9"/>
  <c r="J1701" i="9"/>
  <c r="I1863" i="9"/>
  <c r="J1863" i="9"/>
  <c r="I2053" i="9"/>
  <c r="J2053" i="9"/>
  <c r="I68" i="9"/>
  <c r="J68" i="9"/>
  <c r="I290" i="9"/>
  <c r="J290" i="9"/>
  <c r="I2026" i="9"/>
  <c r="J2026" i="9"/>
  <c r="I2585" i="9"/>
  <c r="J2585" i="9"/>
  <c r="I101" i="9"/>
  <c r="J101" i="9"/>
  <c r="I310" i="9"/>
  <c r="J310" i="9"/>
  <c r="I641" i="9"/>
  <c r="J641" i="9"/>
  <c r="I643" i="9"/>
  <c r="J643" i="9"/>
  <c r="I644" i="9"/>
  <c r="J644" i="9"/>
  <c r="I1154" i="9"/>
  <c r="J1154" i="9"/>
  <c r="I2054" i="9"/>
  <c r="J2054" i="9"/>
  <c r="I1668" i="9"/>
  <c r="J1668" i="9"/>
  <c r="I25" i="9"/>
  <c r="J25" i="9"/>
  <c r="I428" i="9"/>
  <c r="J428" i="9"/>
  <c r="I435" i="9"/>
  <c r="J435" i="9"/>
  <c r="I635" i="9"/>
  <c r="J635" i="9"/>
  <c r="I693" i="9"/>
  <c r="J693" i="9"/>
  <c r="I694" i="9"/>
  <c r="J694" i="9"/>
  <c r="I739" i="9"/>
  <c r="J739" i="9"/>
  <c r="I923" i="9"/>
  <c r="J923" i="9"/>
  <c r="I955" i="9"/>
  <c r="J955" i="9"/>
  <c r="I1547" i="9"/>
  <c r="J1547" i="9"/>
  <c r="I1548" i="9"/>
  <c r="J1548" i="9"/>
  <c r="I1572" i="9"/>
  <c r="J1572" i="9"/>
  <c r="I2140" i="9"/>
  <c r="J2140" i="9"/>
  <c r="I2523" i="9"/>
  <c r="J2523" i="9"/>
  <c r="I72" i="9"/>
  <c r="J72" i="9"/>
  <c r="I73" i="9"/>
  <c r="J73" i="9"/>
  <c r="I164" i="9"/>
  <c r="J164" i="9"/>
  <c r="I165" i="9"/>
  <c r="J165" i="9"/>
  <c r="I166" i="9"/>
  <c r="J166" i="9"/>
  <c r="I167" i="9"/>
  <c r="J167" i="9"/>
  <c r="I171" i="9"/>
  <c r="J171" i="9"/>
  <c r="I172" i="9"/>
  <c r="J172" i="9"/>
  <c r="I179" i="9"/>
  <c r="J179" i="9"/>
  <c r="I184" i="9"/>
  <c r="J184" i="9"/>
  <c r="I437" i="9"/>
  <c r="J437" i="9"/>
  <c r="I1160" i="9"/>
  <c r="J1160" i="9"/>
  <c r="I1860" i="9"/>
  <c r="J1860" i="9"/>
  <c r="I2141" i="9"/>
  <c r="J2141" i="9"/>
  <c r="I2202" i="9"/>
  <c r="J2202" i="9"/>
  <c r="I169" i="9"/>
  <c r="J169" i="9"/>
  <c r="I170" i="9"/>
  <c r="J170" i="9"/>
  <c r="I173" i="9"/>
  <c r="J173" i="9"/>
  <c r="I177" i="9"/>
  <c r="J177" i="9"/>
  <c r="I178" i="9"/>
  <c r="J178" i="9"/>
  <c r="I180" i="9"/>
  <c r="J180" i="9"/>
  <c r="I181" i="9"/>
  <c r="J181" i="9"/>
  <c r="I524" i="9"/>
  <c r="J524" i="9"/>
  <c r="I530" i="9"/>
  <c r="J530" i="9"/>
  <c r="I593" i="9"/>
  <c r="J593" i="9"/>
  <c r="I1149" i="9"/>
  <c r="J1149" i="9"/>
  <c r="I1848" i="9"/>
  <c r="J1848" i="9"/>
  <c r="I2188" i="9"/>
  <c r="J2188" i="9"/>
  <c r="I34" i="9"/>
  <c r="J34" i="9"/>
  <c r="I36" i="9"/>
  <c r="J36" i="9"/>
  <c r="I37" i="9"/>
  <c r="J37" i="9"/>
  <c r="I801" i="9"/>
  <c r="J801" i="9"/>
  <c r="I1732" i="9"/>
  <c r="J1732" i="9"/>
  <c r="I1737" i="9"/>
  <c r="J1737" i="9"/>
  <c r="I1870" i="9"/>
  <c r="J1870" i="9"/>
  <c r="I2073" i="9"/>
  <c r="J2073" i="9"/>
  <c r="I2091" i="9"/>
  <c r="J2091" i="9"/>
  <c r="I2092" i="9"/>
  <c r="J2092" i="9"/>
  <c r="I2295" i="9"/>
  <c r="J2295" i="9"/>
  <c r="I2296" i="9"/>
  <c r="J2296" i="9"/>
  <c r="I74" i="9"/>
  <c r="J74" i="9"/>
  <c r="I75" i="9"/>
  <c r="J75" i="9"/>
  <c r="I800" i="9"/>
  <c r="J800" i="9"/>
  <c r="I802" i="9"/>
  <c r="J802" i="9"/>
  <c r="I803" i="9"/>
  <c r="J803" i="9"/>
  <c r="I804" i="9"/>
  <c r="J804" i="9"/>
  <c r="I805" i="9"/>
  <c r="J805" i="9"/>
  <c r="I2221" i="9"/>
  <c r="J2221" i="9"/>
  <c r="I2222" i="9"/>
  <c r="J2222" i="9"/>
  <c r="I2294" i="9"/>
  <c r="J2294" i="9"/>
  <c r="I2316" i="9"/>
  <c r="J2316" i="9"/>
  <c r="I2498" i="9"/>
  <c r="J2498" i="9"/>
  <c r="I2499" i="9"/>
  <c r="J2499" i="9"/>
  <c r="I27" i="9"/>
  <c r="J27" i="9"/>
  <c r="I312" i="9"/>
  <c r="J312" i="9"/>
  <c r="I372" i="9"/>
  <c r="J372" i="9"/>
  <c r="I677" i="9"/>
  <c r="J677" i="9"/>
  <c r="I678" i="9"/>
  <c r="J678" i="9"/>
  <c r="I687" i="9"/>
  <c r="J687" i="9"/>
  <c r="I688" i="9"/>
  <c r="J688" i="9"/>
  <c r="I689" i="9"/>
  <c r="J689" i="9"/>
  <c r="I690" i="9"/>
  <c r="J690" i="9"/>
  <c r="I798" i="9"/>
  <c r="J798" i="9"/>
  <c r="I799" i="9"/>
  <c r="J799" i="9"/>
  <c r="I806" i="9"/>
  <c r="J806" i="9"/>
  <c r="I847" i="9"/>
  <c r="J847" i="9"/>
  <c r="I1050" i="9"/>
  <c r="J1050" i="9"/>
  <c r="I1469" i="9"/>
  <c r="J1469" i="9"/>
  <c r="I1501" i="9"/>
  <c r="J1501" i="9"/>
  <c r="I1579" i="9"/>
  <c r="J1579" i="9"/>
  <c r="I2148" i="9"/>
  <c r="J2148" i="9"/>
  <c r="I2332" i="9"/>
  <c r="J2332" i="9"/>
  <c r="I31" i="9"/>
  <c r="J31" i="9"/>
  <c r="I33" i="9"/>
  <c r="J33" i="9"/>
  <c r="I335" i="9"/>
  <c r="J335" i="9"/>
  <c r="I1019" i="9"/>
  <c r="J1019" i="9"/>
  <c r="I1028" i="9"/>
  <c r="J1028" i="9"/>
  <c r="I1229" i="9"/>
  <c r="J1229" i="9"/>
  <c r="I1241" i="9"/>
  <c r="J1241" i="9"/>
  <c r="I1459" i="9"/>
  <c r="J1459" i="9"/>
  <c r="I1460" i="9"/>
  <c r="J1460" i="9"/>
  <c r="I1461" i="9"/>
  <c r="J1461" i="9"/>
  <c r="I1462" i="9"/>
  <c r="J1462" i="9"/>
  <c r="I1652" i="9"/>
  <c r="J1652" i="9"/>
  <c r="I2090" i="9"/>
  <c r="J2090" i="9"/>
  <c r="I2204" i="9"/>
  <c r="J2204" i="9"/>
  <c r="I2208" i="9"/>
  <c r="J2208" i="9"/>
  <c r="I2258" i="9"/>
  <c r="J2258" i="9"/>
  <c r="I2292" i="9"/>
  <c r="J2292" i="9"/>
  <c r="I2354" i="9"/>
  <c r="J2354" i="9"/>
  <c r="I11" i="9"/>
  <c r="J11" i="9"/>
  <c r="I168" i="9"/>
  <c r="J168" i="9"/>
  <c r="I174" i="9"/>
  <c r="J174" i="9"/>
  <c r="I175" i="9"/>
  <c r="J175" i="9"/>
  <c r="I185" i="9"/>
  <c r="J185" i="9"/>
  <c r="I188" i="9"/>
  <c r="J188" i="9"/>
  <c r="I189" i="9"/>
  <c r="J189" i="9"/>
  <c r="I295" i="9"/>
  <c r="J295" i="9"/>
  <c r="I538" i="9"/>
  <c r="J538" i="9"/>
  <c r="I1262" i="9"/>
  <c r="J1262" i="9"/>
  <c r="I1509" i="9"/>
  <c r="J1509" i="9"/>
  <c r="I2046" i="9"/>
  <c r="J2046" i="9"/>
  <c r="I2196" i="9"/>
  <c r="J2196" i="9"/>
  <c r="I2198" i="9"/>
  <c r="J2198" i="9"/>
  <c r="I2486" i="9"/>
  <c r="J2486" i="9"/>
  <c r="I161" i="9"/>
  <c r="J161" i="9"/>
  <c r="I182" i="9"/>
  <c r="J182" i="9"/>
  <c r="I291" i="9"/>
  <c r="J291" i="9"/>
  <c r="I393" i="9"/>
  <c r="J393" i="9"/>
  <c r="I502" i="9"/>
  <c r="J502" i="9"/>
  <c r="I636" i="9"/>
  <c r="J636" i="9"/>
  <c r="I807" i="9"/>
  <c r="J807" i="9"/>
  <c r="I837" i="9"/>
  <c r="J837" i="9"/>
  <c r="I896" i="9"/>
  <c r="J896" i="9"/>
  <c r="I945" i="9"/>
  <c r="J945" i="9"/>
  <c r="I201" i="9"/>
  <c r="J201" i="9"/>
  <c r="I1085" i="9"/>
  <c r="J1085" i="9"/>
  <c r="I1178" i="9"/>
  <c r="J1178" i="9"/>
  <c r="I1382" i="9"/>
  <c r="J1382" i="9"/>
  <c r="I1508" i="9"/>
  <c r="J1508" i="9"/>
  <c r="I1836" i="9"/>
  <c r="J1836" i="9"/>
  <c r="I1906" i="9"/>
  <c r="J1906" i="9"/>
  <c r="I2030" i="9"/>
  <c r="J2030" i="9"/>
  <c r="I2032" i="9"/>
  <c r="J2032" i="9"/>
  <c r="I2033" i="9"/>
  <c r="J2033" i="9"/>
  <c r="I2034" i="9"/>
  <c r="J2034" i="9"/>
  <c r="I2244" i="9"/>
  <c r="J2244" i="9"/>
  <c r="I2279" i="9"/>
  <c r="J2279" i="9"/>
  <c r="I2281" i="9"/>
  <c r="J2281" i="9"/>
  <c r="I2282" i="9"/>
  <c r="J2282" i="9"/>
  <c r="I2587" i="9"/>
  <c r="J2587" i="9"/>
  <c r="I395" i="9"/>
  <c r="J395" i="9"/>
  <c r="I396" i="9"/>
  <c r="J396" i="9"/>
  <c r="I998" i="9"/>
  <c r="J998" i="9"/>
  <c r="I999" i="9"/>
  <c r="J999" i="9"/>
  <c r="I1000" i="9"/>
  <c r="J1000" i="9"/>
  <c r="I1680" i="9"/>
  <c r="J1680" i="9"/>
  <c r="I1774" i="9"/>
  <c r="J1774" i="9"/>
  <c r="I1839" i="9"/>
  <c r="J1839" i="9"/>
  <c r="I1293" i="9"/>
  <c r="J1293" i="9"/>
  <c r="I1251" i="9"/>
  <c r="J1251" i="9"/>
  <c r="I59" i="9"/>
  <c r="J59" i="9"/>
  <c r="I370" i="9"/>
  <c r="J370" i="9"/>
  <c r="I380" i="9"/>
  <c r="J380" i="9"/>
  <c r="I413" i="9"/>
  <c r="J413" i="9"/>
  <c r="I584" i="9"/>
  <c r="J584" i="9"/>
  <c r="I633" i="9"/>
  <c r="J633" i="9"/>
  <c r="I715" i="9"/>
  <c r="J715" i="9"/>
  <c r="I716" i="9"/>
  <c r="J716" i="9"/>
  <c r="I833" i="9"/>
  <c r="J833" i="9"/>
  <c r="I927" i="9"/>
  <c r="J927" i="9"/>
  <c r="I1012" i="9"/>
  <c r="J1012" i="9"/>
  <c r="I1602" i="9"/>
  <c r="J1602" i="9"/>
  <c r="I1842" i="9"/>
  <c r="J1842" i="9"/>
  <c r="I2007" i="9"/>
  <c r="J2007" i="9"/>
  <c r="I2008" i="9"/>
  <c r="J2008" i="9"/>
  <c r="I2044" i="9"/>
  <c r="J2044" i="9"/>
  <c r="I2181" i="9"/>
  <c r="J2181" i="9"/>
  <c r="I2504" i="9"/>
  <c r="J2504" i="9"/>
  <c r="I2506" i="9"/>
  <c r="J2506" i="9"/>
  <c r="I411" i="9"/>
  <c r="J411" i="9"/>
  <c r="I964" i="9"/>
  <c r="J964" i="9"/>
  <c r="I965" i="9"/>
  <c r="J965" i="9"/>
  <c r="I1866" i="9"/>
  <c r="J1866" i="9"/>
  <c r="I1482" i="9"/>
  <c r="J1482" i="9"/>
  <c r="I441" i="9"/>
  <c r="J441" i="9"/>
  <c r="I442" i="9"/>
  <c r="J442" i="9"/>
  <c r="I831" i="9"/>
  <c r="J831" i="9"/>
  <c r="I832" i="9"/>
  <c r="J832" i="9"/>
  <c r="I1851" i="9"/>
  <c r="J1851" i="9"/>
  <c r="I1852" i="9"/>
  <c r="J1852" i="9"/>
  <c r="I271" i="9"/>
  <c r="J271" i="9"/>
  <c r="I408" i="9"/>
  <c r="J408" i="9"/>
  <c r="I497" i="9"/>
  <c r="J497" i="9"/>
  <c r="I498" i="9"/>
  <c r="J498" i="9"/>
  <c r="I787" i="9"/>
  <c r="J787" i="9"/>
  <c r="I1854" i="9"/>
  <c r="J1854" i="9"/>
  <c r="I2497" i="9"/>
  <c r="J2497" i="9"/>
  <c r="I429" i="9"/>
  <c r="J429" i="9"/>
  <c r="I506" i="9"/>
  <c r="J506" i="9"/>
  <c r="I539" i="9"/>
  <c r="J539" i="9"/>
  <c r="I1299" i="9"/>
  <c r="J1299" i="9"/>
  <c r="I1300" i="9"/>
  <c r="J1300" i="9"/>
  <c r="I2155" i="9"/>
  <c r="J2155" i="9"/>
  <c r="I2156" i="9"/>
  <c r="J2156" i="9"/>
  <c r="I2162" i="9"/>
  <c r="J2162" i="9"/>
  <c r="I2163" i="9"/>
  <c r="J2163" i="9"/>
  <c r="I2164" i="9"/>
  <c r="J2164" i="9"/>
  <c r="I2165" i="9"/>
  <c r="J2165" i="9"/>
  <c r="I2447" i="9"/>
  <c r="J2447" i="9"/>
  <c r="I2463" i="9"/>
  <c r="J2463" i="9"/>
  <c r="I16" i="9"/>
  <c r="J16" i="9"/>
  <c r="I418" i="9"/>
  <c r="J418" i="9"/>
  <c r="I1032" i="9"/>
  <c r="J1032" i="9"/>
  <c r="I1044" i="9"/>
  <c r="J1044" i="9"/>
  <c r="I2039" i="9"/>
  <c r="J2039" i="9"/>
  <c r="I2005" i="9"/>
  <c r="J2005" i="9"/>
  <c r="I2056" i="9"/>
  <c r="J2056" i="9"/>
  <c r="I1599" i="9"/>
  <c r="J1599" i="9"/>
  <c r="I2045" i="9"/>
  <c r="J2045" i="9"/>
  <c r="I1510" i="9"/>
  <c r="J1510" i="9"/>
  <c r="I2055" i="9"/>
  <c r="J2055" i="9"/>
  <c r="I2064" i="9"/>
  <c r="J2064" i="9"/>
  <c r="I2482" i="9"/>
  <c r="J2482" i="9"/>
  <c r="I17" i="9"/>
  <c r="J17" i="9"/>
  <c r="I111" i="9"/>
  <c r="J111" i="9"/>
  <c r="I500" i="9"/>
  <c r="J500" i="9"/>
  <c r="I533" i="9"/>
  <c r="J533" i="9"/>
  <c r="I1549" i="9"/>
  <c r="J1549" i="9"/>
  <c r="I493" i="9"/>
  <c r="J493" i="9"/>
  <c r="I2520" i="9"/>
  <c r="J2520" i="9"/>
  <c r="I38" i="9"/>
  <c r="J38" i="9"/>
  <c r="I990" i="9"/>
  <c r="J990" i="9"/>
  <c r="I1006" i="9"/>
  <c r="J1006" i="9"/>
  <c r="I1017" i="9"/>
  <c r="J1017" i="9"/>
  <c r="I1018" i="9"/>
  <c r="J1018" i="9"/>
  <c r="I1076" i="9"/>
  <c r="J1076" i="9"/>
  <c r="I1505" i="9"/>
  <c r="J1505" i="9"/>
  <c r="I1726" i="9"/>
  <c r="J1726" i="9"/>
  <c r="I2263" i="9"/>
  <c r="J2263" i="9"/>
  <c r="I2274" i="9"/>
  <c r="J2274" i="9"/>
  <c r="I301" i="9"/>
  <c r="J301" i="9"/>
  <c r="I531" i="9"/>
  <c r="J531" i="9"/>
  <c r="I536" i="9"/>
  <c r="J536" i="9"/>
  <c r="I844" i="9"/>
  <c r="J844" i="9"/>
  <c r="I919" i="9"/>
  <c r="J919" i="9"/>
  <c r="I920" i="9"/>
  <c r="J920" i="9"/>
  <c r="I928" i="9"/>
  <c r="J928" i="9"/>
  <c r="I1227" i="9"/>
  <c r="J1227" i="9"/>
  <c r="I1559" i="9"/>
  <c r="J1559" i="9"/>
  <c r="I1584" i="9"/>
  <c r="J1584" i="9"/>
  <c r="I1858" i="9"/>
  <c r="J1858" i="9"/>
  <c r="I1228" i="9"/>
  <c r="J1228" i="9"/>
  <c r="I2062" i="9"/>
  <c r="J2062" i="9"/>
  <c r="I221" i="9"/>
  <c r="J221" i="9"/>
  <c r="I222" i="9"/>
  <c r="J222" i="9"/>
  <c r="I223" i="9"/>
  <c r="J223" i="9"/>
  <c r="I368" i="9"/>
  <c r="J368" i="9"/>
  <c r="I369" i="9"/>
  <c r="J369" i="9"/>
  <c r="I2066" i="9"/>
  <c r="J2066" i="9"/>
  <c r="I534" i="9"/>
  <c r="J534" i="9"/>
  <c r="I859" i="9"/>
  <c r="J859" i="9"/>
  <c r="I1574" i="9"/>
  <c r="J1574" i="9"/>
  <c r="I1047" i="9"/>
  <c r="J1047" i="9"/>
  <c r="I220" i="9"/>
  <c r="J220" i="9"/>
  <c r="I2225" i="9"/>
  <c r="J2225" i="9"/>
  <c r="I2227" i="9"/>
  <c r="J2227" i="9"/>
  <c r="I2230" i="9"/>
  <c r="J2230" i="9"/>
  <c r="I813" i="9"/>
  <c r="J813" i="9"/>
  <c r="I814" i="9"/>
  <c r="J814" i="9"/>
  <c r="I818" i="9"/>
  <c r="J818" i="9"/>
  <c r="I2297" i="9"/>
  <c r="J2297" i="9"/>
  <c r="I2319" i="9"/>
  <c r="J2319" i="9"/>
  <c r="I2425" i="9"/>
  <c r="J2425" i="9"/>
  <c r="I282" i="9"/>
  <c r="J282" i="9"/>
  <c r="I1515" i="9"/>
  <c r="J1515" i="9"/>
  <c r="I1621" i="9"/>
  <c r="J1621" i="9"/>
  <c r="I2189" i="9"/>
  <c r="J2189" i="9"/>
  <c r="I2190" i="9"/>
  <c r="J2190" i="9"/>
  <c r="I2218" i="9"/>
  <c r="J2218" i="9"/>
  <c r="I2219" i="9"/>
  <c r="J2219" i="9"/>
  <c r="I2220" i="9"/>
  <c r="J2220" i="9"/>
  <c r="I2232" i="9"/>
  <c r="J2232" i="9"/>
  <c r="I2250" i="9"/>
  <c r="J2250" i="9"/>
  <c r="I2251" i="9"/>
  <c r="J2251" i="9"/>
  <c r="I2518" i="9"/>
  <c r="J2518" i="9"/>
  <c r="I2114" i="9"/>
  <c r="J2114" i="9"/>
  <c r="I2209" i="9"/>
  <c r="J2209" i="9"/>
  <c r="I2210" i="9"/>
  <c r="J2210" i="9"/>
  <c r="I2211" i="9"/>
  <c r="J2211" i="9"/>
  <c r="I2532" i="9"/>
  <c r="J2532" i="9"/>
  <c r="I2533" i="9"/>
  <c r="J2533" i="9"/>
  <c r="I929" i="9"/>
  <c r="J929" i="9"/>
  <c r="I2217" i="9"/>
  <c r="J2217" i="9"/>
  <c r="I2301" i="9"/>
  <c r="J2301" i="9"/>
  <c r="I2309" i="9"/>
  <c r="J2309" i="9"/>
  <c r="I2310" i="9"/>
  <c r="J2310" i="9"/>
  <c r="I2391" i="9"/>
  <c r="J2391" i="9"/>
  <c r="I2392" i="9"/>
  <c r="J2392" i="9"/>
  <c r="I2393" i="9"/>
  <c r="J2393" i="9"/>
  <c r="I2402" i="9"/>
  <c r="J2402" i="9"/>
  <c r="I367" i="9"/>
  <c r="J367" i="9"/>
  <c r="I1196" i="9"/>
  <c r="J1196" i="9"/>
  <c r="I1216" i="9"/>
  <c r="J1216" i="9"/>
  <c r="I1641" i="9"/>
  <c r="J1641" i="9"/>
  <c r="I1684" i="9"/>
  <c r="J1684" i="9"/>
  <c r="I1685" i="9"/>
  <c r="J1685" i="9"/>
  <c r="I1686" i="9"/>
  <c r="J1686" i="9"/>
  <c r="I1687" i="9"/>
  <c r="J1687" i="9"/>
  <c r="I1688" i="9"/>
  <c r="J1688" i="9"/>
  <c r="I1690" i="9"/>
  <c r="J1690" i="9"/>
  <c r="I1692" i="9"/>
  <c r="J1692" i="9"/>
  <c r="I1697" i="9"/>
  <c r="J1697" i="9"/>
  <c r="I1698" i="9"/>
  <c r="J1698" i="9"/>
  <c r="I1699" i="9"/>
  <c r="J1699" i="9"/>
  <c r="I1908" i="9"/>
  <c r="J1908" i="9"/>
  <c r="I110" i="9"/>
  <c r="J110" i="9"/>
  <c r="I914" i="9"/>
  <c r="J914" i="9"/>
  <c r="I1064" i="9"/>
  <c r="J1064" i="9"/>
  <c r="I978" i="9"/>
  <c r="J978" i="9"/>
  <c r="I1046" i="9"/>
  <c r="J1046" i="9"/>
  <c r="I1748" i="9"/>
  <c r="J1748" i="9"/>
  <c r="I1380" i="9"/>
  <c r="J1380" i="9"/>
  <c r="I1446" i="9"/>
  <c r="J1446" i="9"/>
  <c r="I2467" i="9"/>
  <c r="J2467" i="9"/>
  <c r="I2468" i="9"/>
  <c r="J2468" i="9"/>
  <c r="I2469" i="9"/>
  <c r="J2469" i="9"/>
  <c r="I2470" i="9"/>
  <c r="J2470" i="9"/>
  <c r="I82" i="9"/>
  <c r="J82" i="9"/>
  <c r="I1088" i="9"/>
  <c r="J1088" i="9"/>
  <c r="I1493" i="9"/>
  <c r="J1493" i="9"/>
  <c r="I1786" i="9"/>
  <c r="J1786" i="9"/>
  <c r="I1849" i="9"/>
  <c r="J1849" i="9"/>
  <c r="I2063" i="9"/>
  <c r="J2063" i="9"/>
  <c r="I2381" i="9"/>
  <c r="J2381" i="9"/>
  <c r="I2556" i="9"/>
  <c r="J2556" i="9"/>
  <c r="I162" i="9"/>
  <c r="J162" i="9"/>
  <c r="I163" i="9"/>
  <c r="J163" i="9"/>
  <c r="I176" i="9"/>
  <c r="J176" i="9"/>
  <c r="I1043" i="9"/>
  <c r="J1043" i="9"/>
  <c r="I1511" i="9"/>
  <c r="J1511" i="9"/>
  <c r="I1637" i="9"/>
  <c r="J1637" i="9"/>
  <c r="I2191" i="9"/>
  <c r="J2191" i="9"/>
  <c r="I2340" i="9"/>
  <c r="J2340" i="9"/>
  <c r="I2586" i="9"/>
  <c r="J2586" i="9"/>
  <c r="I219" i="9"/>
  <c r="J219" i="9"/>
  <c r="I563" i="9"/>
  <c r="J563" i="9"/>
  <c r="I2228" i="9"/>
  <c r="J2228" i="9"/>
  <c r="I2229" i="9"/>
  <c r="J2229" i="9"/>
  <c r="I218" i="9"/>
  <c r="J218" i="9"/>
  <c r="I1334" i="9"/>
  <c r="J1334" i="9"/>
  <c r="I289" i="9"/>
  <c r="J289" i="9"/>
  <c r="I426" i="9"/>
  <c r="J426" i="9"/>
  <c r="I809" i="9"/>
  <c r="J809" i="9"/>
  <c r="I810" i="9"/>
  <c r="J810" i="9"/>
  <c r="I851" i="9"/>
  <c r="J851" i="9"/>
  <c r="I884" i="9"/>
  <c r="J884" i="9"/>
  <c r="I885" i="9"/>
  <c r="J885" i="9"/>
  <c r="I886" i="9"/>
  <c r="J886" i="9"/>
  <c r="I968" i="9"/>
  <c r="J968" i="9"/>
  <c r="I1004" i="9"/>
  <c r="J1004" i="9"/>
  <c r="I1255" i="9"/>
  <c r="J1255" i="9"/>
  <c r="I1706" i="9"/>
  <c r="J1706" i="9"/>
  <c r="I1708" i="9"/>
  <c r="J1708" i="9"/>
  <c r="I2407" i="9"/>
  <c r="J2407" i="9"/>
  <c r="I319" i="9"/>
  <c r="J319" i="9"/>
  <c r="I744" i="9"/>
  <c r="J744" i="9"/>
  <c r="I808" i="9"/>
  <c r="J808" i="9"/>
  <c r="I960" i="9"/>
  <c r="J960" i="9"/>
  <c r="I961" i="9"/>
  <c r="J961" i="9"/>
  <c r="I1049" i="9"/>
  <c r="J1049" i="9"/>
  <c r="I1090" i="9"/>
  <c r="J1090" i="9"/>
  <c r="I1239" i="9"/>
  <c r="J1239" i="9"/>
  <c r="I1733" i="9"/>
  <c r="J1733" i="9"/>
  <c r="I1900" i="9"/>
  <c r="J1900" i="9"/>
  <c r="I2110" i="9"/>
  <c r="J2110" i="9"/>
  <c r="I2112" i="9"/>
  <c r="J2112" i="9"/>
  <c r="I2147" i="9"/>
  <c r="J2147" i="9"/>
  <c r="I2417" i="9"/>
  <c r="J2417" i="9"/>
  <c r="I2418" i="9"/>
  <c r="J2418" i="9"/>
  <c r="I2559" i="9"/>
  <c r="J2559" i="9"/>
  <c r="I812" i="9"/>
  <c r="J812" i="9"/>
  <c r="I817" i="9"/>
  <c r="J817" i="9"/>
  <c r="I819" i="9"/>
  <c r="J819" i="9"/>
  <c r="I820" i="9"/>
  <c r="J820" i="9"/>
  <c r="I821" i="9"/>
  <c r="J821" i="9"/>
  <c r="I822" i="9"/>
  <c r="J822" i="9"/>
  <c r="I823" i="9"/>
  <c r="J823" i="9"/>
  <c r="I824" i="9"/>
  <c r="J824" i="9"/>
  <c r="I825" i="9"/>
  <c r="J825" i="9"/>
  <c r="I954" i="9"/>
  <c r="J954" i="9"/>
  <c r="I1822" i="9"/>
  <c r="J1822" i="9"/>
  <c r="I46" i="9"/>
  <c r="J46" i="9"/>
  <c r="I1350" i="9"/>
  <c r="J1350" i="9"/>
  <c r="I1727" i="9"/>
  <c r="J1727" i="9"/>
  <c r="I2226" i="9"/>
  <c r="J2226" i="9"/>
  <c r="I2231" i="9"/>
  <c r="J2231" i="9"/>
  <c r="I2421" i="9"/>
  <c r="J2421" i="9"/>
  <c r="I263" i="9"/>
  <c r="J263" i="9"/>
  <c r="I642" i="9"/>
  <c r="J642" i="9"/>
  <c r="I811" i="9"/>
  <c r="J811" i="9"/>
  <c r="I815" i="9"/>
  <c r="J815" i="9"/>
  <c r="I816" i="9"/>
  <c r="J816" i="9"/>
  <c r="I1145" i="9"/>
  <c r="J1145" i="9"/>
  <c r="I2103" i="9"/>
  <c r="J2103" i="9"/>
  <c r="I2104" i="9"/>
  <c r="J2104" i="9"/>
  <c r="I2105" i="9"/>
  <c r="J2105" i="9"/>
  <c r="I2106" i="9"/>
  <c r="J2106" i="9"/>
  <c r="I2107" i="9"/>
  <c r="J2107" i="9"/>
  <c r="I2312" i="9"/>
  <c r="J2312" i="9"/>
  <c r="I381" i="9"/>
  <c r="J381" i="9"/>
  <c r="I1250" i="9"/>
  <c r="J1250" i="9"/>
  <c r="I1585" i="9"/>
  <c r="J1585" i="9"/>
  <c r="I1606" i="9"/>
  <c r="J1606" i="9"/>
  <c r="I1607" i="9"/>
  <c r="J1607" i="9"/>
  <c r="I1608" i="9"/>
  <c r="J1608" i="9"/>
  <c r="I2120" i="9"/>
  <c r="J2120" i="9"/>
  <c r="I2367" i="9"/>
  <c r="J2367" i="9"/>
  <c r="I2368" i="9"/>
  <c r="J2368" i="9"/>
  <c r="I651" i="9"/>
  <c r="J651" i="9"/>
  <c r="I652" i="9"/>
  <c r="J652" i="9"/>
  <c r="I658" i="9"/>
  <c r="J658" i="9"/>
  <c r="I659" i="9"/>
  <c r="J659" i="9"/>
  <c r="I1739" i="9"/>
  <c r="J1739" i="9"/>
  <c r="I417" i="9"/>
  <c r="J417" i="9"/>
  <c r="I1636" i="9"/>
  <c r="J1636" i="9"/>
  <c r="I58" i="9"/>
  <c r="J58" i="9"/>
  <c r="I686" i="9"/>
  <c r="J686" i="9"/>
  <c r="I692" i="9"/>
  <c r="J692" i="9"/>
  <c r="I1143" i="9"/>
  <c r="J1143" i="9"/>
  <c r="I1150" i="9"/>
  <c r="J1150" i="9"/>
  <c r="I1151" i="9"/>
  <c r="J1151" i="9"/>
  <c r="I1625" i="9"/>
  <c r="J1625" i="9"/>
  <c r="I2185" i="9"/>
  <c r="J2185" i="9"/>
  <c r="I2233" i="9"/>
  <c r="J2233" i="9"/>
  <c r="I2236" i="9"/>
  <c r="J2236" i="9"/>
  <c r="I2242" i="9"/>
  <c r="J2242" i="9"/>
  <c r="I2308" i="9"/>
  <c r="J2308" i="9"/>
  <c r="I1544" i="9"/>
  <c r="J1544" i="9"/>
  <c r="I1583" i="9"/>
  <c r="J1583" i="9"/>
  <c r="I1804" i="9"/>
  <c r="J1804" i="9"/>
  <c r="I2004" i="9"/>
  <c r="J2004" i="9"/>
  <c r="I2364" i="9"/>
  <c r="J2364" i="9"/>
  <c r="I2365" i="9"/>
  <c r="J2365" i="9"/>
  <c r="I645" i="9"/>
  <c r="J645" i="9"/>
  <c r="I681" i="9"/>
  <c r="J681" i="9"/>
  <c r="I829" i="9"/>
  <c r="J829" i="9"/>
  <c r="I878" i="9"/>
  <c r="J878" i="9"/>
  <c r="I993" i="9"/>
  <c r="J993" i="9"/>
  <c r="I1590" i="9"/>
  <c r="J1590" i="9"/>
  <c r="I1591" i="9"/>
  <c r="J1591" i="9"/>
  <c r="I564" i="9"/>
  <c r="J564" i="9"/>
  <c r="I566" i="9"/>
  <c r="J566" i="9"/>
  <c r="I623" i="9"/>
  <c r="J623" i="9"/>
  <c r="I624" i="9"/>
  <c r="J624" i="9"/>
  <c r="I731" i="9"/>
  <c r="J731" i="9"/>
  <c r="I909" i="9"/>
  <c r="J909" i="9"/>
  <c r="I1705" i="9"/>
  <c r="J1705" i="9"/>
  <c r="I1805" i="9"/>
  <c r="J1805" i="9"/>
  <c r="I1810" i="9"/>
  <c r="J1810" i="9"/>
  <c r="I2380" i="9"/>
  <c r="J2380" i="9"/>
  <c r="I2401" i="9"/>
  <c r="J2401" i="9"/>
  <c r="I2483" i="9"/>
  <c r="J2483" i="9"/>
  <c r="I254" i="9"/>
  <c r="J254" i="9"/>
  <c r="I256" i="9"/>
  <c r="J256" i="9"/>
  <c r="I485" i="9"/>
  <c r="J485" i="9"/>
  <c r="I486" i="9"/>
  <c r="J486" i="9"/>
  <c r="I1840" i="9"/>
  <c r="J1840" i="9"/>
  <c r="I2527" i="9"/>
  <c r="J2527" i="9"/>
  <c r="I2528" i="9"/>
  <c r="J2528" i="9"/>
  <c r="I2529" i="9"/>
  <c r="J2529" i="9"/>
  <c r="I253" i="9"/>
  <c r="J253" i="9"/>
  <c r="I255" i="9"/>
  <c r="J255" i="9"/>
  <c r="I483" i="9"/>
  <c r="J483" i="9"/>
  <c r="I484" i="9"/>
  <c r="J484" i="9"/>
  <c r="I1673" i="9"/>
  <c r="J1673" i="9"/>
  <c r="I1796" i="9"/>
  <c r="J1796" i="9"/>
  <c r="I1797" i="9"/>
  <c r="J1797" i="9"/>
  <c r="I1798" i="9"/>
  <c r="J1798" i="9"/>
  <c r="I1799" i="9"/>
  <c r="J1799" i="9"/>
  <c r="I1543" i="9"/>
  <c r="J1543" i="9"/>
  <c r="I1806" i="9"/>
  <c r="J1806" i="9"/>
  <c r="I1807" i="9"/>
  <c r="J1807" i="9"/>
  <c r="I1808" i="9"/>
  <c r="J1808" i="9"/>
  <c r="I1809" i="9"/>
  <c r="J1809" i="9"/>
  <c r="I2400" i="9"/>
  <c r="J2400" i="9"/>
  <c r="I2507" i="9"/>
  <c r="J2507" i="9"/>
  <c r="I1535" i="9"/>
  <c r="J1535" i="9"/>
  <c r="I1545" i="9"/>
  <c r="J1545" i="9"/>
  <c r="I1546" i="9"/>
  <c r="J1546" i="9"/>
  <c r="I1675" i="9"/>
  <c r="J1675" i="9"/>
  <c r="I1676" i="9"/>
  <c r="J1676" i="9"/>
  <c r="I1813" i="9"/>
  <c r="J1813" i="9"/>
  <c r="I2234" i="9"/>
  <c r="J2234" i="9"/>
  <c r="I2235" i="9"/>
  <c r="J2235" i="9"/>
  <c r="I2237" i="9"/>
  <c r="J2237" i="9"/>
  <c r="I2238" i="9"/>
  <c r="J2238" i="9"/>
  <c r="I41" i="9"/>
  <c r="J41" i="9"/>
  <c r="I42" i="9"/>
  <c r="J42" i="9"/>
  <c r="I53" i="9"/>
  <c r="J53" i="9"/>
  <c r="I560" i="9"/>
  <c r="J560" i="9"/>
  <c r="I565" i="9"/>
  <c r="J565" i="9"/>
  <c r="I592" i="9"/>
  <c r="J592" i="9"/>
  <c r="I684" i="9"/>
  <c r="J684" i="9"/>
  <c r="I725" i="9"/>
  <c r="J725" i="9"/>
  <c r="I962" i="9"/>
  <c r="J962" i="9"/>
  <c r="I1172" i="9"/>
  <c r="J1172" i="9"/>
  <c r="I1174" i="9"/>
  <c r="J1174" i="9"/>
  <c r="I225" i="9"/>
  <c r="J225" i="9"/>
  <c r="I949" i="9"/>
  <c r="J949" i="9"/>
  <c r="I950" i="9"/>
  <c r="J950" i="9"/>
  <c r="I2080" i="9"/>
  <c r="J2080" i="9"/>
  <c r="I2519" i="9"/>
  <c r="J2519" i="9"/>
  <c r="I224" i="9"/>
  <c r="J224" i="9"/>
  <c r="I680" i="9"/>
  <c r="J680" i="9"/>
  <c r="I685" i="9"/>
  <c r="J685" i="9"/>
  <c r="I881" i="9"/>
  <c r="J881" i="9"/>
  <c r="I882" i="9"/>
  <c r="J882" i="9"/>
  <c r="I969" i="9"/>
  <c r="J969" i="9"/>
  <c r="I987" i="9"/>
  <c r="J987" i="9"/>
  <c r="I1003" i="9"/>
  <c r="J1003" i="9"/>
  <c r="I1039" i="9"/>
  <c r="J1039" i="9"/>
  <c r="I1091" i="9"/>
  <c r="J1091" i="9"/>
  <c r="I1099" i="9"/>
  <c r="J1099" i="9"/>
  <c r="I1194" i="9"/>
  <c r="J1194" i="9"/>
  <c r="I2495" i="9"/>
  <c r="J2495" i="9"/>
  <c r="I373" i="9"/>
  <c r="J373" i="9"/>
  <c r="I1811" i="9"/>
  <c r="J1811" i="9"/>
  <c r="I2240" i="9"/>
  <c r="J2240" i="9"/>
  <c r="I2254" i="9"/>
  <c r="J2254" i="9"/>
  <c r="I2399" i="9"/>
  <c r="J2399" i="9"/>
  <c r="I2436" i="9"/>
  <c r="J2436" i="9"/>
  <c r="I231" i="9"/>
  <c r="J231" i="9"/>
  <c r="I232" i="9"/>
  <c r="J232" i="9"/>
  <c r="I1157" i="9"/>
  <c r="J1157" i="9"/>
  <c r="I1158" i="9"/>
  <c r="J1158" i="9"/>
  <c r="I2534" i="9"/>
  <c r="J2534" i="9"/>
  <c r="I2552" i="9"/>
  <c r="J2552" i="9"/>
  <c r="I585" i="9"/>
  <c r="J585" i="9"/>
  <c r="I719" i="9"/>
  <c r="J719" i="9"/>
  <c r="I720" i="9"/>
  <c r="J720" i="9"/>
  <c r="I1642" i="9"/>
  <c r="J1642" i="9"/>
  <c r="I1845" i="9"/>
  <c r="J1845" i="9"/>
  <c r="I1846" i="9"/>
  <c r="J1846" i="9"/>
  <c r="I1399" i="9"/>
  <c r="J1399" i="9"/>
  <c r="I2126" i="9"/>
  <c r="J2126" i="9"/>
  <c r="I2298" i="9"/>
  <c r="J2298" i="9"/>
  <c r="I2299" i="9"/>
  <c r="J2299" i="9"/>
  <c r="I2300" i="9"/>
  <c r="J2300" i="9"/>
  <c r="I386" i="9"/>
  <c r="J386" i="9"/>
  <c r="I387" i="9"/>
  <c r="J387" i="9"/>
  <c r="I388" i="9"/>
  <c r="J388" i="9"/>
  <c r="I389" i="9"/>
  <c r="J389" i="9"/>
  <c r="I594" i="9"/>
  <c r="J594" i="9"/>
  <c r="I1071" i="9"/>
  <c r="J1071" i="9"/>
  <c r="I1072" i="9"/>
  <c r="J1072" i="9"/>
  <c r="I1073" i="9"/>
  <c r="J1073" i="9"/>
  <c r="I1074" i="9"/>
  <c r="J1074" i="9"/>
  <c r="I1103" i="9"/>
  <c r="J1103" i="9"/>
  <c r="I1529" i="9"/>
  <c r="J1529" i="9"/>
  <c r="I1530" i="9"/>
  <c r="J1530" i="9"/>
  <c r="I1562" i="9"/>
  <c r="J1562" i="9"/>
  <c r="I1563" i="9"/>
  <c r="J1563" i="9"/>
  <c r="I1564" i="9"/>
  <c r="J1564" i="9"/>
  <c r="I1565" i="9"/>
  <c r="J1565" i="9"/>
  <c r="I1566" i="9"/>
  <c r="J1566" i="9"/>
  <c r="I1567" i="9"/>
  <c r="J1567" i="9"/>
  <c r="I1647" i="9"/>
  <c r="J1647" i="9"/>
  <c r="I1648" i="9"/>
  <c r="J1648" i="9"/>
  <c r="I1243" i="9"/>
  <c r="J1243" i="9"/>
  <c r="I19" i="9"/>
  <c r="J19" i="9"/>
  <c r="I1332" i="9"/>
  <c r="J1332" i="9"/>
  <c r="I1333" i="9"/>
  <c r="J1333" i="9"/>
  <c r="I2082" i="9"/>
  <c r="J2082" i="9"/>
  <c r="I1663" i="9"/>
  <c r="J1663" i="9"/>
  <c r="I2041" i="9"/>
  <c r="J2041" i="9"/>
  <c r="I2362" i="9"/>
  <c r="J2362" i="9"/>
  <c r="I2438" i="9"/>
  <c r="J2438" i="9"/>
  <c r="I2471" i="9"/>
  <c r="J2471" i="9"/>
  <c r="I2472" i="9"/>
  <c r="J2472" i="9"/>
  <c r="I2473" i="9"/>
  <c r="J2473" i="9"/>
  <c r="I763" i="9"/>
  <c r="J763" i="9"/>
  <c r="I2333" i="9"/>
  <c r="J2333" i="9"/>
  <c r="I2335" i="9"/>
  <c r="J2335" i="9"/>
  <c r="I286" i="9"/>
  <c r="J286" i="9"/>
  <c r="I1020" i="9"/>
  <c r="J1020" i="9"/>
  <c r="I1245" i="9"/>
  <c r="J1245" i="9"/>
  <c r="I2077" i="9"/>
  <c r="J2077" i="9"/>
  <c r="I2216" i="9"/>
  <c r="J2216" i="9"/>
  <c r="I2337" i="9"/>
  <c r="J2337" i="9"/>
  <c r="I640" i="9"/>
  <c r="J640" i="9"/>
  <c r="I661" i="9"/>
  <c r="J661" i="9"/>
  <c r="I779" i="9"/>
  <c r="J779" i="9"/>
  <c r="I796" i="9"/>
  <c r="J796" i="9"/>
  <c r="I797" i="9"/>
  <c r="J797" i="9"/>
  <c r="I1187" i="9"/>
  <c r="J1187" i="9"/>
  <c r="I1222" i="9"/>
  <c r="J1222" i="9"/>
  <c r="I1233" i="9"/>
  <c r="J1233" i="9"/>
  <c r="I1234" i="9"/>
  <c r="J1234" i="9"/>
  <c r="I1242" i="9"/>
  <c r="J1242" i="9"/>
  <c r="I1577" i="9"/>
  <c r="J1577" i="9"/>
  <c r="I1628" i="9"/>
  <c r="J1628" i="9"/>
  <c r="I1643" i="9"/>
  <c r="J1643" i="9"/>
  <c r="I2142" i="9"/>
  <c r="J2142" i="9"/>
  <c r="I2143" i="9"/>
  <c r="J2143" i="9"/>
  <c r="I2257" i="9"/>
  <c r="J2257" i="9"/>
  <c r="I2318" i="9"/>
  <c r="J2318" i="9"/>
  <c r="I2373" i="9"/>
  <c r="J2373" i="9"/>
  <c r="I2377" i="9"/>
  <c r="J2377" i="9"/>
  <c r="I2409" i="9"/>
  <c r="J2409" i="9"/>
  <c r="I2410" i="9"/>
  <c r="J2410" i="9"/>
  <c r="I2170" i="9"/>
  <c r="J2170" i="9"/>
  <c r="I535" i="9"/>
  <c r="J535" i="9"/>
  <c r="I233" i="9"/>
  <c r="J233" i="9"/>
  <c r="I532" i="9"/>
  <c r="J532" i="9"/>
  <c r="I1624" i="9"/>
  <c r="J1624" i="9"/>
  <c r="I988" i="9"/>
  <c r="J988" i="9"/>
  <c r="I1479" i="9"/>
  <c r="J1479" i="9"/>
  <c r="I857" i="9"/>
  <c r="J857" i="9"/>
  <c r="I858" i="9"/>
  <c r="J858" i="9"/>
  <c r="I1267" i="9"/>
  <c r="J1267" i="9"/>
  <c r="I1273" i="9"/>
  <c r="J1273" i="9"/>
  <c r="I1279" i="9"/>
  <c r="J1279" i="9"/>
  <c r="I1593" i="9"/>
  <c r="J1593" i="9"/>
  <c r="I2016" i="9"/>
  <c r="J2016" i="9"/>
  <c r="I277" i="9"/>
  <c r="J277" i="9"/>
  <c r="I510" i="9"/>
  <c r="J510" i="9"/>
  <c r="I511" i="9"/>
  <c r="J511" i="9"/>
  <c r="I512" i="9"/>
  <c r="J512" i="9"/>
  <c r="I513" i="9"/>
  <c r="J513" i="9"/>
  <c r="I1534" i="9"/>
  <c r="J1534" i="9"/>
  <c r="I2065" i="9"/>
  <c r="J2065" i="9"/>
  <c r="I2515" i="9"/>
  <c r="J2515" i="9"/>
  <c r="I491" i="9"/>
  <c r="J491" i="9"/>
  <c r="I492" i="9"/>
  <c r="J492" i="9"/>
  <c r="I1045" i="9"/>
  <c r="J1045" i="9"/>
  <c r="I1384" i="9"/>
  <c r="J1384" i="9"/>
  <c r="I1728" i="9"/>
  <c r="J1728" i="9"/>
  <c r="I1785" i="9"/>
  <c r="J1785" i="9"/>
  <c r="I1787" i="9"/>
  <c r="J1787" i="9"/>
  <c r="I2403" i="9"/>
  <c r="J2403" i="9"/>
  <c r="I2404" i="9"/>
  <c r="J2404" i="9"/>
  <c r="I427" i="9"/>
  <c r="J427" i="9"/>
  <c r="I597" i="9"/>
  <c r="J597" i="9"/>
  <c r="I741" i="9"/>
  <c r="J741" i="9"/>
  <c r="I1528" i="9"/>
  <c r="J1528" i="9"/>
  <c r="I1645" i="9"/>
  <c r="J1645" i="9"/>
  <c r="I1656" i="9"/>
  <c r="J1656" i="9"/>
  <c r="I2117" i="9"/>
  <c r="J2117" i="9"/>
  <c r="I2122" i="9"/>
  <c r="J2122" i="9"/>
  <c r="I2358" i="9"/>
  <c r="J2358" i="9"/>
  <c r="I2379" i="9"/>
  <c r="J2379" i="9"/>
  <c r="I596" i="9"/>
  <c r="J596" i="9"/>
  <c r="I830" i="9"/>
  <c r="J830" i="9"/>
  <c r="I992" i="9"/>
  <c r="J992" i="9"/>
  <c r="I1736" i="9"/>
  <c r="J1736" i="9"/>
  <c r="I2083" i="9"/>
  <c r="J2083" i="9"/>
  <c r="I2116" i="9"/>
  <c r="J2116" i="9"/>
  <c r="I2144" i="9"/>
  <c r="J2144" i="9"/>
  <c r="I2152" i="9"/>
  <c r="J2152" i="9"/>
  <c r="I2287" i="9"/>
  <c r="J2287" i="9"/>
  <c r="I2288" i="9"/>
  <c r="J2288" i="9"/>
  <c r="I2289" i="9"/>
  <c r="J2289" i="9"/>
  <c r="I2290" i="9"/>
  <c r="J2290" i="9"/>
  <c r="I2302" i="9"/>
  <c r="J2302" i="9"/>
  <c r="I2320" i="9"/>
  <c r="J2320" i="9"/>
  <c r="I2321" i="9"/>
  <c r="J2321" i="9"/>
  <c r="I2378" i="9"/>
  <c r="J2378" i="9"/>
  <c r="I2437" i="9"/>
  <c r="J2437" i="9"/>
  <c r="I357" i="9"/>
  <c r="J357" i="9"/>
  <c r="I514" i="9"/>
  <c r="J514" i="9"/>
  <c r="I1161" i="9"/>
  <c r="J1161" i="9"/>
  <c r="I1682" i="9"/>
  <c r="J1682" i="9"/>
  <c r="I1689" i="9"/>
  <c r="J1689" i="9"/>
  <c r="I1691" i="9"/>
  <c r="J1691" i="9"/>
  <c r="I1693" i="9"/>
  <c r="J1693" i="9"/>
  <c r="I1694" i="9"/>
  <c r="J1694" i="9"/>
  <c r="I1695" i="9"/>
  <c r="J1695" i="9"/>
  <c r="I1696" i="9"/>
  <c r="J1696" i="9"/>
  <c r="I2550" i="9"/>
  <c r="J2550" i="9"/>
  <c r="I325" i="9"/>
  <c r="J325" i="9"/>
  <c r="I1302" i="9"/>
  <c r="J1302" i="9"/>
  <c r="I1683" i="9"/>
  <c r="J1683" i="9"/>
  <c r="I2018" i="9"/>
  <c r="J2018" i="9"/>
  <c r="I1349" i="9"/>
  <c r="J1349" i="9"/>
  <c r="I2359" i="9"/>
  <c r="J2359" i="9"/>
  <c r="I2360" i="9"/>
  <c r="J2360" i="9"/>
  <c r="I297" i="9"/>
  <c r="J297" i="9"/>
  <c r="I1038" i="9"/>
  <c r="J1038" i="9"/>
  <c r="I1048" i="9"/>
  <c r="J1048" i="9"/>
  <c r="I1167" i="9"/>
  <c r="J1167" i="9"/>
  <c r="I1370" i="9"/>
  <c r="J1370" i="9"/>
  <c r="I2111" i="9"/>
  <c r="J2111" i="9"/>
  <c r="I2206" i="9"/>
  <c r="J2206" i="9"/>
  <c r="I2207" i="9"/>
  <c r="J2207" i="9"/>
  <c r="I2252" i="9"/>
  <c r="J2252" i="9"/>
  <c r="I2278" i="9"/>
  <c r="J2278" i="9"/>
  <c r="I2315" i="9"/>
  <c r="J2315" i="9"/>
  <c r="I2376" i="9"/>
  <c r="J2376" i="9"/>
  <c r="I2422" i="9"/>
  <c r="J2422" i="9"/>
  <c r="I1200" i="9"/>
  <c r="J1200" i="9"/>
  <c r="I1700" i="9"/>
  <c r="J1700" i="9"/>
  <c r="I2123" i="9"/>
  <c r="J2123" i="9"/>
  <c r="I2124" i="9"/>
  <c r="J2124" i="9"/>
  <c r="I2175" i="9"/>
  <c r="J2175" i="9"/>
  <c r="I2361" i="9"/>
  <c r="J2361" i="9"/>
  <c r="I2411" i="9"/>
  <c r="J2411" i="9"/>
  <c r="I2412" i="9"/>
  <c r="J2412" i="9"/>
  <c r="I1065" i="9"/>
  <c r="J1065" i="9"/>
  <c r="I2317" i="9"/>
  <c r="J2317" i="9"/>
  <c r="I2382" i="9"/>
  <c r="J2382" i="9"/>
  <c r="I1729" i="9"/>
  <c r="J1729" i="9"/>
  <c r="I2182" i="9"/>
  <c r="J2182" i="9"/>
  <c r="I2089" i="9"/>
  <c r="J2089" i="9"/>
  <c r="I2135" i="9"/>
  <c r="J2135" i="9"/>
  <c r="I2245" i="9"/>
  <c r="J2245" i="9"/>
  <c r="I2246" i="9"/>
  <c r="J2246" i="9"/>
  <c r="I2247" i="9"/>
  <c r="J2247" i="9"/>
  <c r="I2248" i="9"/>
  <c r="J2248" i="9"/>
  <c r="I2249" i="9"/>
  <c r="J2249" i="9"/>
  <c r="I430" i="9"/>
  <c r="J430" i="9"/>
  <c r="I431" i="9"/>
  <c r="J431" i="9"/>
  <c r="I432" i="9"/>
  <c r="J432" i="9"/>
  <c r="I433" i="9"/>
  <c r="J433" i="9"/>
  <c r="I1844" i="9"/>
  <c r="J1844" i="9"/>
  <c r="I2531" i="9"/>
  <c r="J2531" i="9"/>
  <c r="I2536" i="9"/>
  <c r="J2536" i="9"/>
  <c r="I543" i="9"/>
  <c r="J543" i="9"/>
  <c r="I544" i="9"/>
  <c r="J544" i="9"/>
  <c r="I545" i="9"/>
  <c r="J545" i="9"/>
  <c r="I1092" i="9"/>
  <c r="J1092" i="9"/>
  <c r="I1056" i="9"/>
  <c r="J1056" i="9"/>
  <c r="I2530" i="9"/>
  <c r="J2530" i="9"/>
  <c r="I1163" i="9"/>
  <c r="J1163" i="9"/>
  <c r="I1164" i="9"/>
  <c r="J1164" i="9"/>
  <c r="I1221" i="9"/>
  <c r="J1221" i="9"/>
  <c r="I2098" i="9"/>
  <c r="J2098" i="9"/>
  <c r="I2169" i="9"/>
  <c r="J2169" i="9"/>
  <c r="I2517" i="9"/>
  <c r="J2517" i="9"/>
  <c r="I240" i="9"/>
  <c r="J240" i="9"/>
  <c r="I245" i="9"/>
  <c r="J245" i="9"/>
  <c r="I247" i="9"/>
  <c r="J247" i="9"/>
  <c r="I1499" i="9"/>
  <c r="J1499" i="9"/>
  <c r="I56" i="9"/>
  <c r="J56" i="9"/>
  <c r="I1335" i="9"/>
  <c r="J1335" i="9"/>
  <c r="I2042" i="9"/>
  <c r="J2042" i="9"/>
  <c r="I371" i="9"/>
  <c r="J371" i="9"/>
  <c r="I424" i="9"/>
  <c r="J424" i="9"/>
  <c r="I1057" i="9"/>
  <c r="J1057" i="9"/>
  <c r="I1067" i="9"/>
  <c r="J1067" i="9"/>
  <c r="I1679" i="9"/>
  <c r="J1679" i="9"/>
  <c r="I1681" i="9"/>
  <c r="J1681" i="9"/>
  <c r="I1707" i="9"/>
  <c r="J1707" i="9"/>
  <c r="I2516" i="9"/>
  <c r="J2516" i="9"/>
  <c r="I71" i="9"/>
  <c r="J71" i="9"/>
  <c r="I200" i="9"/>
  <c r="J200" i="9"/>
  <c r="I933" i="9"/>
  <c r="J933" i="9"/>
  <c r="I934" i="9"/>
  <c r="J934" i="9"/>
  <c r="I1036" i="9"/>
  <c r="J1036" i="9"/>
  <c r="I1078" i="9"/>
  <c r="J1078" i="9"/>
  <c r="I1238" i="9"/>
  <c r="J1238" i="9"/>
  <c r="I1677" i="9"/>
  <c r="J1677" i="9"/>
  <c r="I2326" i="9"/>
  <c r="J2326" i="9"/>
  <c r="I2327" i="9"/>
  <c r="J2327" i="9"/>
  <c r="I2328" i="9"/>
  <c r="J2328" i="9"/>
  <c r="I2329" i="9"/>
  <c r="J2329" i="9"/>
  <c r="I2330" i="9"/>
  <c r="J2330" i="9"/>
  <c r="I2524" i="9"/>
  <c r="J2524" i="9"/>
  <c r="I2583" i="9"/>
  <c r="J2583" i="9"/>
  <c r="I732" i="9"/>
  <c r="J732" i="9"/>
  <c r="I890" i="9"/>
  <c r="J890" i="9"/>
  <c r="I891" i="9"/>
  <c r="J891" i="9"/>
  <c r="I1156" i="9"/>
  <c r="J1156" i="9"/>
  <c r="I1197" i="9"/>
  <c r="J1197" i="9"/>
  <c r="I1755" i="9"/>
  <c r="J1755" i="9"/>
  <c r="I1756" i="9"/>
  <c r="J1756" i="9"/>
  <c r="I1757" i="9"/>
  <c r="J1757" i="9"/>
  <c r="I1875" i="9"/>
  <c r="J1875" i="9"/>
  <c r="I1105" i="9"/>
  <c r="J1105" i="9"/>
  <c r="I1202" i="9"/>
  <c r="J1202" i="9"/>
  <c r="I1753" i="9"/>
  <c r="J1753" i="9"/>
  <c r="I1754" i="9"/>
  <c r="J1754" i="9"/>
  <c r="I1758" i="9"/>
  <c r="J1758" i="9"/>
  <c r="I2006" i="9"/>
  <c r="J2006" i="9"/>
  <c r="I440" i="9"/>
  <c r="J440" i="9"/>
  <c r="I1037" i="9"/>
  <c r="J1037" i="9"/>
  <c r="I316" i="9"/>
  <c r="J316" i="9"/>
  <c r="I667" i="9"/>
  <c r="J667" i="9"/>
  <c r="I727" i="9"/>
  <c r="J727" i="9"/>
  <c r="I728" i="9"/>
  <c r="J728" i="9"/>
  <c r="I729" i="9"/>
  <c r="J729" i="9"/>
  <c r="I730" i="9"/>
  <c r="J730" i="9"/>
  <c r="I1029" i="9"/>
  <c r="J1029" i="9"/>
  <c r="I1062" i="9"/>
  <c r="J1062" i="9"/>
  <c r="I1237" i="9"/>
  <c r="J1237" i="9"/>
  <c r="I1301" i="9"/>
  <c r="J1301" i="9"/>
  <c r="I1580" i="9"/>
  <c r="J1580" i="9"/>
  <c r="I1704" i="9"/>
  <c r="J1704" i="9"/>
  <c r="I1745" i="9"/>
  <c r="J1745" i="9"/>
  <c r="I2028" i="9"/>
  <c r="J2028" i="9"/>
  <c r="I2029" i="9"/>
  <c r="J2029" i="9"/>
  <c r="I104" i="9"/>
  <c r="J104" i="9"/>
  <c r="I105" i="9"/>
  <c r="J105" i="9"/>
  <c r="I197" i="9"/>
  <c r="J197" i="9"/>
  <c r="I198" i="9"/>
  <c r="J198" i="9"/>
  <c r="I2049" i="9"/>
  <c r="J2049" i="9"/>
  <c r="I663" i="9"/>
  <c r="J663" i="9"/>
  <c r="I664" i="9"/>
  <c r="J664" i="9"/>
  <c r="I845" i="9"/>
  <c r="J845" i="9"/>
  <c r="I1600" i="9"/>
  <c r="J1600" i="9"/>
  <c r="I2079" i="9"/>
  <c r="J2079" i="9"/>
  <c r="I99" i="9"/>
  <c r="J99" i="9"/>
  <c r="I100" i="9"/>
  <c r="J100" i="9"/>
  <c r="I102" i="9"/>
  <c r="J102" i="9"/>
  <c r="I128" i="9"/>
  <c r="J128" i="9"/>
  <c r="I309" i="9"/>
  <c r="J309" i="9"/>
  <c r="I453" i="9"/>
  <c r="J453" i="9"/>
  <c r="I889" i="9"/>
  <c r="J889" i="9"/>
  <c r="I1735" i="9"/>
  <c r="J1735" i="9"/>
  <c r="I1750" i="9"/>
  <c r="J1750" i="9"/>
  <c r="I96" i="9"/>
  <c r="J96" i="9"/>
  <c r="I1471" i="9"/>
  <c r="J1471" i="9"/>
  <c r="I2068" i="9"/>
  <c r="J2068" i="9"/>
  <c r="I2075" i="9"/>
  <c r="J2075" i="9"/>
  <c r="I662" i="9"/>
  <c r="J662" i="9"/>
  <c r="I665" i="9"/>
  <c r="J665" i="9"/>
  <c r="I666" i="9"/>
  <c r="J666" i="9"/>
  <c r="I918" i="9"/>
  <c r="J918" i="9"/>
  <c r="I1630" i="9"/>
  <c r="J1630" i="9"/>
  <c r="I193" i="9"/>
  <c r="J193" i="9"/>
  <c r="I199" i="9"/>
  <c r="J199" i="9"/>
  <c r="I1055" i="9"/>
  <c r="J1055" i="9"/>
  <c r="I1492" i="9"/>
  <c r="J1492" i="9"/>
  <c r="I1877" i="9"/>
  <c r="J1877" i="9"/>
  <c r="I1106" i="9"/>
  <c r="J1106" i="9"/>
  <c r="I1678" i="9"/>
  <c r="J1678" i="9"/>
  <c r="I107" i="9"/>
  <c r="J107" i="9"/>
  <c r="I975" i="9"/>
  <c r="J975" i="9"/>
  <c r="I1496" i="9"/>
  <c r="J1496" i="9"/>
  <c r="I650" i="9"/>
  <c r="J650" i="9"/>
  <c r="I653" i="9"/>
  <c r="J653" i="9"/>
  <c r="I655" i="9"/>
  <c r="J655" i="9"/>
  <c r="I656" i="9"/>
  <c r="J656" i="9"/>
  <c r="I657" i="9"/>
  <c r="J657" i="9"/>
  <c r="I1144" i="9"/>
  <c r="J1144" i="9"/>
  <c r="I1147" i="9"/>
  <c r="J1147" i="9"/>
  <c r="I1148" i="9"/>
  <c r="J1148" i="9"/>
  <c r="I1249" i="9"/>
  <c r="J1249" i="9"/>
  <c r="I1889" i="9"/>
  <c r="J1889" i="9"/>
  <c r="I1901" i="9"/>
  <c r="J1901" i="9"/>
  <c r="I1902" i="9"/>
  <c r="J1902" i="9"/>
  <c r="I2131" i="9"/>
  <c r="J2131" i="9"/>
  <c r="I352" i="9"/>
  <c r="J352" i="9"/>
  <c r="I748" i="9"/>
  <c r="J748" i="9"/>
  <c r="I791" i="9"/>
  <c r="J791" i="9"/>
  <c r="I795" i="9"/>
  <c r="J795" i="9"/>
  <c r="I2311" i="9"/>
  <c r="J2311" i="9"/>
  <c r="I2423" i="9"/>
  <c r="J2423" i="9"/>
  <c r="I98" i="9"/>
  <c r="J98" i="9"/>
  <c r="I114" i="9"/>
  <c r="J114" i="9"/>
  <c r="I115" i="9"/>
  <c r="J115" i="9"/>
  <c r="I117" i="9"/>
  <c r="J117" i="9"/>
  <c r="I118" i="9"/>
  <c r="J118" i="9"/>
  <c r="I122" i="9"/>
  <c r="J122" i="9"/>
  <c r="I124" i="9"/>
  <c r="J124" i="9"/>
  <c r="I129" i="9"/>
  <c r="J129" i="9"/>
  <c r="I130" i="9"/>
  <c r="J130" i="9"/>
  <c r="I131" i="9"/>
  <c r="J131" i="9"/>
  <c r="I554" i="9"/>
  <c r="J554" i="9"/>
  <c r="I660" i="9"/>
  <c r="J660" i="9"/>
  <c r="I1191" i="9"/>
  <c r="J1191" i="9"/>
  <c r="I1230" i="9"/>
  <c r="J1230" i="9"/>
  <c r="I1487" i="9"/>
  <c r="J1487" i="9"/>
  <c r="I1660" i="9"/>
  <c r="J1660" i="9"/>
  <c r="I1702" i="9"/>
  <c r="J1702" i="9"/>
  <c r="I1888" i="9"/>
  <c r="J1888" i="9"/>
  <c r="I2419" i="9"/>
  <c r="J2419" i="9"/>
  <c r="I2420" i="9"/>
  <c r="J2420" i="9"/>
  <c r="I2560" i="9"/>
  <c r="J2560" i="9"/>
  <c r="I275" i="9"/>
  <c r="J275" i="9"/>
  <c r="I278" i="9"/>
  <c r="J278" i="9"/>
  <c r="I901" i="9"/>
  <c r="J901" i="9"/>
  <c r="I902" i="9"/>
  <c r="J902" i="9"/>
  <c r="I903" i="9"/>
  <c r="J903" i="9"/>
  <c r="I1569" i="9"/>
  <c r="J1569" i="9"/>
  <c r="I1570" i="9"/>
  <c r="J1570" i="9"/>
  <c r="I1869" i="9"/>
  <c r="J1869" i="9"/>
  <c r="I375" i="9"/>
  <c r="J375" i="9"/>
  <c r="I444" i="9"/>
  <c r="J444" i="9"/>
  <c r="I445" i="9"/>
  <c r="J445" i="9"/>
  <c r="I1892" i="9"/>
  <c r="J1892" i="9"/>
  <c r="I2177" i="9"/>
  <c r="J2177" i="9"/>
  <c r="I2428" i="9"/>
  <c r="J2428" i="9"/>
  <c r="I2430" i="9"/>
  <c r="J2430" i="9"/>
  <c r="I2431" i="9"/>
  <c r="J2431" i="9"/>
  <c r="I2432" i="9"/>
  <c r="J2432" i="9"/>
  <c r="I414" i="9"/>
  <c r="J414" i="9"/>
  <c r="I1041" i="9"/>
  <c r="J1041" i="9"/>
  <c r="I1470" i="9"/>
  <c r="J1470" i="9"/>
  <c r="I2195" i="9"/>
  <c r="J2195" i="9"/>
  <c r="I2493" i="9"/>
  <c r="J2493" i="9"/>
  <c r="I2555" i="9"/>
  <c r="J2555" i="9"/>
  <c r="I838" i="9"/>
  <c r="J838" i="9"/>
  <c r="I1011" i="9"/>
  <c r="J1011" i="9"/>
  <c r="I251" i="9"/>
  <c r="J251" i="9"/>
  <c r="I366" i="9"/>
  <c r="J366" i="9"/>
  <c r="I1075" i="9"/>
  <c r="J1075" i="9"/>
  <c r="I1751" i="9"/>
  <c r="J1751" i="9"/>
  <c r="I1794" i="9"/>
  <c r="J1794" i="9"/>
  <c r="I1891" i="9"/>
  <c r="J1891" i="9"/>
  <c r="I2487" i="9"/>
  <c r="J2487" i="9"/>
  <c r="I70" i="9"/>
  <c r="J70" i="9"/>
  <c r="I558" i="9"/>
  <c r="J558" i="9"/>
  <c r="I877" i="9"/>
  <c r="J877" i="9"/>
  <c r="I952" i="9"/>
  <c r="J952" i="9"/>
  <c r="I1893" i="9"/>
  <c r="J1893" i="9"/>
  <c r="I2415" i="9"/>
  <c r="J2415" i="9"/>
  <c r="I1488" i="9"/>
  <c r="J1488" i="9"/>
  <c r="I1489" i="9"/>
  <c r="J1489" i="9"/>
  <c r="I1890" i="9"/>
  <c r="J1890" i="9"/>
  <c r="I2052" i="9"/>
  <c r="J2052" i="9"/>
  <c r="I2505" i="9"/>
  <c r="J2505" i="9"/>
  <c r="I2514" i="9"/>
  <c r="J2514" i="9"/>
  <c r="I2554" i="9"/>
  <c r="J2554" i="9"/>
  <c r="I321" i="9"/>
  <c r="J321" i="9"/>
  <c r="I327" i="9"/>
  <c r="J327" i="9"/>
  <c r="I355" i="9"/>
  <c r="J355" i="9"/>
  <c r="I507" i="9"/>
  <c r="J507" i="9"/>
  <c r="I1040" i="9"/>
  <c r="J1040" i="9"/>
  <c r="I1491" i="9"/>
  <c r="J1491" i="9"/>
  <c r="I1506" i="9"/>
  <c r="J1506" i="9"/>
  <c r="I1507" i="9"/>
  <c r="J1507" i="9"/>
  <c r="I1595" i="9"/>
  <c r="J1595" i="9"/>
  <c r="I2070" i="9"/>
  <c r="J2070" i="9"/>
  <c r="I2256" i="9"/>
  <c r="J2256" i="9"/>
  <c r="I1094" i="9"/>
  <c r="J1094" i="9"/>
  <c r="I2275" i="9"/>
  <c r="J2275" i="9"/>
  <c r="I48" i="9"/>
  <c r="J48" i="9"/>
  <c r="I279" i="9"/>
  <c r="J279" i="9"/>
  <c r="I281" i="9"/>
  <c r="J281" i="9"/>
  <c r="I326" i="9"/>
  <c r="J326" i="9"/>
  <c r="I328" i="9"/>
  <c r="J328" i="9"/>
  <c r="I336" i="9"/>
  <c r="J336" i="9"/>
  <c r="I337" i="9"/>
  <c r="J337" i="9"/>
  <c r="I342" i="9"/>
  <c r="J342" i="9"/>
  <c r="I346" i="9"/>
  <c r="J346" i="9"/>
  <c r="I991" i="9"/>
  <c r="J991" i="9"/>
  <c r="I1005" i="9"/>
  <c r="J1005" i="9"/>
  <c r="I1070" i="9"/>
  <c r="J1070" i="9"/>
  <c r="I1474" i="9"/>
  <c r="J1474" i="9"/>
  <c r="I1561" i="9"/>
  <c r="J1561" i="9"/>
  <c r="I1718" i="9"/>
  <c r="J1718" i="9"/>
  <c r="I1834" i="9"/>
  <c r="J1834" i="9"/>
  <c r="I1835" i="9"/>
  <c r="J1835" i="9"/>
  <c r="I2267" i="9"/>
  <c r="J2267" i="9"/>
  <c r="I1909" i="9"/>
  <c r="J1909" i="9"/>
  <c r="I1910" i="9"/>
  <c r="J1910" i="9"/>
  <c r="I487" i="9"/>
  <c r="J487" i="9"/>
  <c r="I488" i="9"/>
  <c r="J488" i="9"/>
  <c r="I780" i="9"/>
  <c r="J780" i="9"/>
  <c r="I849" i="9"/>
  <c r="J849" i="9"/>
  <c r="I959" i="9"/>
  <c r="J959" i="9"/>
  <c r="I1102" i="9"/>
  <c r="J1102" i="9"/>
  <c r="I1232" i="9"/>
  <c r="J1232" i="9"/>
  <c r="I1253" i="9"/>
  <c r="J1253" i="9"/>
  <c r="I1477" i="9"/>
  <c r="J1477" i="9"/>
  <c r="I1633" i="9"/>
  <c r="J1633" i="9"/>
  <c r="I2166" i="9"/>
  <c r="J2166" i="9"/>
  <c r="I2167" i="9"/>
  <c r="J2167" i="9"/>
  <c r="I2168" i="9"/>
  <c r="J2168" i="9"/>
  <c r="I2186" i="9"/>
  <c r="J2186" i="9"/>
  <c r="I2187" i="9"/>
  <c r="J2187" i="9"/>
  <c r="I2446" i="9"/>
  <c r="J2446" i="9"/>
  <c r="I2454" i="9"/>
  <c r="J2454" i="9"/>
  <c r="I2455" i="9"/>
  <c r="J2455" i="9"/>
  <c r="I2456" i="9"/>
  <c r="J2456" i="9"/>
  <c r="I391" i="9"/>
  <c r="J391" i="9"/>
  <c r="I462" i="9"/>
  <c r="J462" i="9"/>
  <c r="I528" i="9"/>
  <c r="J528" i="9"/>
  <c r="I529" i="9"/>
  <c r="J529" i="9"/>
  <c r="I938" i="9"/>
  <c r="J938" i="9"/>
  <c r="I973" i="9"/>
  <c r="J973" i="9"/>
  <c r="I1500" i="9"/>
  <c r="J1500" i="9"/>
  <c r="I1631" i="9"/>
  <c r="J1631" i="9"/>
  <c r="I1781" i="9"/>
  <c r="J1781" i="9"/>
  <c r="I2384" i="9"/>
  <c r="J2384" i="9"/>
  <c r="I2521" i="9"/>
  <c r="J2521" i="9"/>
  <c r="I416" i="9"/>
  <c r="J416" i="9"/>
  <c r="I449" i="9"/>
  <c r="J449" i="9"/>
  <c r="I1022" i="9"/>
  <c r="J1022" i="9"/>
  <c r="I1261" i="9"/>
  <c r="J1261" i="9"/>
  <c r="I1669" i="9"/>
  <c r="J1669" i="9"/>
  <c r="I1847" i="9"/>
  <c r="J1847" i="9"/>
  <c r="I2572" i="9"/>
  <c r="J2572" i="9"/>
  <c r="I2579" i="9"/>
  <c r="J2579" i="9"/>
  <c r="I2580" i="9"/>
  <c r="J2580" i="9"/>
  <c r="I95" i="9"/>
  <c r="J95" i="9"/>
  <c r="I679" i="9"/>
  <c r="J679" i="9"/>
  <c r="I834" i="9"/>
  <c r="J834" i="9"/>
  <c r="I835" i="9"/>
  <c r="J835" i="9"/>
  <c r="I1485" i="9"/>
  <c r="J1485" i="9"/>
  <c r="I1661" i="9"/>
  <c r="J1661" i="9"/>
  <c r="I1762" i="9"/>
  <c r="J1762" i="9"/>
  <c r="I1763" i="9"/>
  <c r="J1763" i="9"/>
  <c r="I1765" i="9"/>
  <c r="J1765" i="9"/>
  <c r="I1766" i="9"/>
  <c r="J1766" i="9"/>
  <c r="I2130" i="9"/>
  <c r="J2130" i="9"/>
  <c r="I2283" i="9"/>
  <c r="J2283" i="9"/>
  <c r="I2385" i="9"/>
  <c r="J2385" i="9"/>
  <c r="I2405" i="9"/>
  <c r="J2405" i="9"/>
  <c r="I1454" i="9"/>
  <c r="J1454" i="9"/>
  <c r="I143" i="9"/>
  <c r="J143" i="9"/>
  <c r="I144" i="9"/>
  <c r="J144" i="9"/>
  <c r="I439" i="9"/>
  <c r="J439" i="9"/>
  <c r="I610" i="9"/>
  <c r="J610" i="9"/>
  <c r="I611" i="9"/>
  <c r="J611" i="9"/>
  <c r="I612" i="9"/>
  <c r="J612" i="9"/>
  <c r="I613" i="9"/>
  <c r="J613" i="9"/>
  <c r="I614" i="9"/>
  <c r="J614" i="9"/>
  <c r="I766" i="9"/>
  <c r="J766" i="9"/>
  <c r="I767" i="9"/>
  <c r="J767" i="9"/>
  <c r="I786" i="9"/>
  <c r="J786" i="9"/>
  <c r="I977" i="9"/>
  <c r="J977" i="9"/>
  <c r="I1034" i="9"/>
  <c r="J1034" i="9"/>
  <c r="I1087" i="9"/>
  <c r="J1087" i="9"/>
  <c r="I1655" i="9"/>
  <c r="J1655" i="9"/>
  <c r="I1720" i="9"/>
  <c r="J1720" i="9"/>
  <c r="I1783" i="9"/>
  <c r="J1783" i="9"/>
  <c r="I1784" i="9"/>
  <c r="J1784" i="9"/>
  <c r="I2343" i="9"/>
  <c r="J2343" i="9"/>
  <c r="I134" i="9"/>
  <c r="J134" i="9"/>
  <c r="I135" i="9"/>
  <c r="J135" i="9"/>
  <c r="I139" i="9"/>
  <c r="J139" i="9"/>
  <c r="I140" i="9"/>
  <c r="J140" i="9"/>
  <c r="I141" i="9"/>
  <c r="J141" i="9"/>
  <c r="I142" i="9"/>
  <c r="J142" i="9"/>
  <c r="I145" i="9"/>
  <c r="J145" i="9"/>
  <c r="I146" i="9"/>
  <c r="J146" i="9"/>
  <c r="I555" i="9"/>
  <c r="J555" i="9"/>
  <c r="I620" i="9"/>
  <c r="J620" i="9"/>
  <c r="I621" i="9"/>
  <c r="J621" i="9"/>
  <c r="I700" i="9"/>
  <c r="J700" i="9"/>
  <c r="I764" i="9"/>
  <c r="J764" i="9"/>
  <c r="I765" i="9"/>
  <c r="J765" i="9"/>
  <c r="I774" i="9"/>
  <c r="J774" i="9"/>
  <c r="I775" i="9"/>
  <c r="J775" i="9"/>
  <c r="I776" i="9"/>
  <c r="J776" i="9"/>
  <c r="I777" i="9"/>
  <c r="J777" i="9"/>
  <c r="I778" i="9"/>
  <c r="J778" i="9"/>
  <c r="I939" i="9"/>
  <c r="J939" i="9"/>
  <c r="I2012" i="9"/>
  <c r="J2012" i="9"/>
  <c r="I2192" i="9"/>
  <c r="J2192" i="9"/>
  <c r="I2193" i="9"/>
  <c r="J2193" i="9"/>
  <c r="I2194" i="9"/>
  <c r="J2194" i="9"/>
  <c r="I2344" i="9"/>
  <c r="J2344" i="9"/>
  <c r="I2345" i="9"/>
  <c r="J2345" i="9"/>
  <c r="I2346" i="9"/>
  <c r="J2346" i="9"/>
  <c r="I2347" i="9"/>
  <c r="J2347" i="9"/>
  <c r="I2348" i="9"/>
  <c r="J2348" i="9"/>
  <c r="I2349" i="9"/>
  <c r="J2349" i="9"/>
  <c r="I2352" i="9"/>
  <c r="J2352" i="9"/>
  <c r="I2353" i="9"/>
  <c r="J2353" i="9"/>
  <c r="I972" i="9"/>
  <c r="J972" i="9"/>
  <c r="I1089" i="9"/>
  <c r="J1089" i="9"/>
  <c r="I2334" i="9"/>
  <c r="J2334" i="9"/>
  <c r="I2374" i="9"/>
  <c r="J2374" i="9"/>
  <c r="I65" i="9"/>
  <c r="J65" i="9"/>
  <c r="I384" i="9"/>
  <c r="J384" i="9"/>
  <c r="I385" i="9"/>
  <c r="J385" i="9"/>
  <c r="I397" i="9"/>
  <c r="J397" i="9"/>
  <c r="I522" i="9"/>
  <c r="J522" i="9"/>
  <c r="I561" i="9"/>
  <c r="J561" i="9"/>
  <c r="I562" i="9"/>
  <c r="J562" i="9"/>
  <c r="I750" i="9"/>
  <c r="J750" i="9"/>
  <c r="I752" i="9"/>
  <c r="J752" i="9"/>
  <c r="I997" i="9"/>
  <c r="J997" i="9"/>
  <c r="I1184" i="9"/>
  <c r="J1184" i="9"/>
  <c r="I1874" i="9"/>
  <c r="J1874" i="9"/>
  <c r="I2386" i="9"/>
  <c r="J2386" i="9"/>
  <c r="I2576" i="9"/>
  <c r="J2576" i="9"/>
  <c r="I2578" i="9"/>
  <c r="J2578" i="9"/>
  <c r="I2184" i="9"/>
  <c r="J2184" i="9"/>
  <c r="I405" i="9"/>
  <c r="J405" i="9"/>
  <c r="I406" i="9"/>
  <c r="J406" i="9"/>
  <c r="I407" i="9"/>
  <c r="J407" i="9"/>
  <c r="I588" i="9"/>
  <c r="J588" i="9"/>
  <c r="I1207" i="9"/>
  <c r="J1207" i="9"/>
  <c r="I2019" i="9"/>
  <c r="J2019" i="9"/>
  <c r="I2442" i="9"/>
  <c r="J2442" i="9"/>
  <c r="I2451" i="9"/>
  <c r="J2451" i="9"/>
  <c r="I2452" i="9"/>
  <c r="J2452" i="9"/>
  <c r="I2453" i="9"/>
  <c r="J2453" i="9"/>
  <c r="I703" i="9"/>
  <c r="J703" i="9"/>
  <c r="I704" i="9"/>
  <c r="J704" i="9"/>
  <c r="I705" i="9"/>
  <c r="J705" i="9"/>
  <c r="I706" i="9"/>
  <c r="J706" i="9"/>
  <c r="I707" i="9"/>
  <c r="J707" i="9"/>
  <c r="I708" i="9"/>
  <c r="J708" i="9"/>
  <c r="I2021" i="9"/>
  <c r="J2021" i="9"/>
  <c r="I2179" i="9"/>
  <c r="J2179" i="9"/>
  <c r="I570" i="9"/>
  <c r="J570" i="9"/>
  <c r="I571" i="9"/>
  <c r="J571" i="9"/>
  <c r="I701" i="9"/>
  <c r="J701" i="9"/>
  <c r="I702" i="9"/>
  <c r="J702" i="9"/>
  <c r="I1285" i="9"/>
  <c r="J1285" i="9"/>
  <c r="I1348" i="9"/>
  <c r="J1348" i="9"/>
  <c r="I937" i="9"/>
  <c r="J937" i="9"/>
  <c r="I1778" i="9"/>
  <c r="J1778" i="9"/>
  <c r="I1779" i="9"/>
  <c r="J1779" i="9"/>
  <c r="I1780" i="9"/>
  <c r="J1780" i="9"/>
  <c r="I615" i="9"/>
  <c r="J615" i="9"/>
  <c r="I616" i="9"/>
  <c r="J616" i="9"/>
  <c r="I617" i="9"/>
  <c r="J617" i="9"/>
  <c r="I618" i="9"/>
  <c r="J618" i="9"/>
  <c r="I772" i="9"/>
  <c r="J772" i="9"/>
  <c r="I773" i="9"/>
  <c r="J773" i="9"/>
  <c r="I1170" i="9"/>
  <c r="J1170" i="9"/>
  <c r="I266" i="9"/>
  <c r="J266" i="9"/>
  <c r="I361" i="9"/>
  <c r="J361" i="9"/>
  <c r="I362" i="9"/>
  <c r="J362" i="9"/>
  <c r="I363" i="9"/>
  <c r="J363" i="9"/>
  <c r="I364" i="9"/>
  <c r="J364" i="9"/>
  <c r="I365" i="9"/>
  <c r="J365" i="9"/>
  <c r="I1361" i="9"/>
  <c r="J1361" i="9"/>
  <c r="I1667" i="9"/>
  <c r="J1667" i="9"/>
  <c r="I2512" i="9"/>
  <c r="J2512" i="9"/>
  <c r="I2513" i="9"/>
  <c r="J2513" i="9"/>
  <c r="I78" i="9"/>
  <c r="J78" i="9"/>
  <c r="I696" i="9"/>
  <c r="J696" i="9"/>
  <c r="I1369" i="9"/>
  <c r="J1369" i="9"/>
  <c r="I1455" i="9"/>
  <c r="J1455" i="9"/>
  <c r="I2087" i="9"/>
  <c r="J2087" i="9"/>
  <c r="I2088" i="9"/>
  <c r="J2088" i="9"/>
  <c r="I2099" i="9"/>
  <c r="J2099" i="9"/>
  <c r="I2100" i="9"/>
  <c r="J2100" i="9"/>
  <c r="I2137" i="9"/>
  <c r="J2137" i="9"/>
  <c r="I2138" i="9"/>
  <c r="J2138" i="9"/>
  <c r="I2293" i="9"/>
  <c r="J2293" i="9"/>
  <c r="I287" i="9"/>
  <c r="J287" i="9"/>
  <c r="I399" i="9"/>
  <c r="J399" i="9"/>
  <c r="I876" i="9"/>
  <c r="J876" i="9"/>
  <c r="I911" i="9"/>
  <c r="J911" i="9"/>
  <c r="I921" i="9"/>
  <c r="J921" i="9"/>
  <c r="I1214" i="9"/>
  <c r="J1214" i="9"/>
  <c r="I1368" i="9"/>
  <c r="J1368" i="9"/>
  <c r="I1576" i="9"/>
  <c r="J1576" i="9"/>
  <c r="I2096" i="9"/>
  <c r="J2096" i="9"/>
  <c r="I2212" i="9"/>
  <c r="J2212" i="9"/>
  <c r="I2261" i="9"/>
  <c r="J2261" i="9"/>
  <c r="I2277" i="9"/>
  <c r="J2277" i="9"/>
  <c r="I2331" i="9"/>
  <c r="J2331" i="9"/>
  <c r="I2356" i="9"/>
  <c r="J2356" i="9"/>
  <c r="I1556" i="9"/>
  <c r="J1556" i="9"/>
  <c r="I1616" i="9"/>
  <c r="J1616" i="9"/>
  <c r="I1114" i="9"/>
  <c r="J1114" i="9"/>
  <c r="I1671" i="9"/>
  <c r="J1671" i="9"/>
  <c r="I1672" i="9"/>
  <c r="J1672" i="9"/>
  <c r="I2025" i="9"/>
  <c r="J2025" i="9"/>
  <c r="I2078" i="9"/>
  <c r="J2078" i="9"/>
  <c r="I40" i="9"/>
  <c r="J40" i="9"/>
  <c r="I76" i="9"/>
  <c r="J76" i="9"/>
  <c r="I77" i="9"/>
  <c r="J77" i="9"/>
  <c r="I288" i="9"/>
  <c r="J288" i="9"/>
  <c r="I1896" i="9"/>
  <c r="J1896" i="9"/>
  <c r="I1897" i="9"/>
  <c r="J1897" i="9"/>
  <c r="I2002" i="9"/>
  <c r="J2002" i="9"/>
  <c r="I2522" i="9"/>
  <c r="J2522" i="9"/>
  <c r="I1236" i="9"/>
  <c r="J1236" i="9"/>
  <c r="I300" i="9"/>
  <c r="J300" i="9"/>
  <c r="I1536" i="9"/>
  <c r="J1536" i="9"/>
  <c r="I1537" i="9"/>
  <c r="J1537" i="9"/>
  <c r="I1538" i="9"/>
  <c r="J1538" i="9"/>
  <c r="I1879" i="9"/>
  <c r="J1879" i="9"/>
  <c r="I2535" i="9"/>
  <c r="J2535" i="9"/>
  <c r="I2558" i="9"/>
  <c r="J2558" i="9"/>
  <c r="I47" i="9"/>
  <c r="J47" i="9"/>
  <c r="I270" i="9"/>
  <c r="J270" i="9"/>
  <c r="I1550" i="9"/>
  <c r="J1550" i="9"/>
  <c r="I1551" i="9"/>
  <c r="J1551" i="9"/>
  <c r="I1899" i="9"/>
  <c r="J1899" i="9"/>
  <c r="I2149" i="9"/>
  <c r="J2149" i="9"/>
  <c r="I2241" i="9"/>
  <c r="J2241" i="9"/>
  <c r="I2548" i="9"/>
  <c r="J2548" i="9"/>
  <c r="I2549" i="9"/>
  <c r="J2549" i="9"/>
  <c r="I1109" i="9"/>
  <c r="J1109" i="9"/>
  <c r="I1110" i="9"/>
  <c r="J1110" i="9"/>
  <c r="I1111" i="9"/>
  <c r="J1111" i="9"/>
  <c r="I1800" i="9"/>
  <c r="J1800" i="9"/>
  <c r="I1801" i="9"/>
  <c r="J1801" i="9"/>
  <c r="I1802" i="9"/>
  <c r="J1802" i="9"/>
  <c r="I883" i="9"/>
  <c r="J883" i="9"/>
  <c r="I1252" i="9"/>
  <c r="J1252" i="9"/>
  <c r="I1789" i="9"/>
  <c r="J1789" i="9"/>
  <c r="I1790" i="9"/>
  <c r="J1790" i="9"/>
  <c r="I1791" i="9"/>
  <c r="J1791" i="9"/>
  <c r="I1792" i="9"/>
  <c r="J1792" i="9"/>
  <c r="I1793" i="9"/>
  <c r="J1793" i="9"/>
  <c r="I2243" i="9"/>
  <c r="J2243" i="9"/>
  <c r="I376" i="9"/>
  <c r="J376" i="9"/>
  <c r="I377" i="9"/>
  <c r="J377" i="9"/>
  <c r="I378" i="9"/>
  <c r="J378" i="9"/>
  <c r="I1112" i="9"/>
  <c r="J1112" i="9"/>
  <c r="I1113" i="9"/>
  <c r="J1113" i="9"/>
  <c r="I1153" i="9"/>
  <c r="J1153" i="9"/>
  <c r="I63" i="9"/>
  <c r="J63" i="9"/>
  <c r="I64" i="9"/>
  <c r="J64" i="9"/>
  <c r="I356" i="9"/>
  <c r="J356" i="9"/>
  <c r="I916" i="9"/>
  <c r="J916" i="9"/>
  <c r="I1069" i="9"/>
  <c r="J1069" i="9"/>
  <c r="I1185" i="9"/>
  <c r="J1185" i="9"/>
  <c r="I1186" i="9"/>
  <c r="J1186" i="9"/>
  <c r="I1658" i="9"/>
  <c r="J1658" i="9"/>
  <c r="I1818" i="9"/>
  <c r="J1818" i="9"/>
  <c r="I2003" i="9"/>
  <c r="J2003" i="9"/>
  <c r="I2488" i="9"/>
  <c r="J2488" i="9"/>
  <c r="I2525" i="9"/>
  <c r="J2525" i="9"/>
  <c r="I2526" i="9"/>
  <c r="J2526" i="9"/>
  <c r="I13" i="9"/>
  <c r="J13" i="9"/>
  <c r="I409" i="9"/>
  <c r="J409" i="9"/>
  <c r="I550" i="9"/>
  <c r="J550" i="9"/>
  <c r="I917" i="9"/>
  <c r="J917" i="9"/>
  <c r="I931" i="9"/>
  <c r="J931" i="9"/>
  <c r="I957" i="9"/>
  <c r="J957" i="9"/>
  <c r="I1021" i="9"/>
  <c r="J1021" i="9"/>
  <c r="I1027" i="9"/>
  <c r="J1027" i="9"/>
  <c r="I1573" i="9"/>
  <c r="J1573" i="9"/>
  <c r="I1803" i="9"/>
  <c r="J1803" i="9"/>
  <c r="I2562" i="9"/>
  <c r="J2562" i="9"/>
  <c r="I43" i="9"/>
  <c r="J43" i="9"/>
  <c r="I44" i="9"/>
  <c r="J44" i="9"/>
  <c r="I252" i="9"/>
  <c r="J252" i="9"/>
  <c r="I499" i="9"/>
  <c r="J499" i="9"/>
  <c r="I683" i="9"/>
  <c r="J683" i="9"/>
  <c r="I746" i="9"/>
  <c r="J746" i="9"/>
  <c r="I852" i="9"/>
  <c r="J852" i="9"/>
  <c r="I1002" i="9"/>
  <c r="J1002" i="9"/>
  <c r="I1635" i="9"/>
  <c r="J1635" i="9"/>
  <c r="I1744" i="9"/>
  <c r="J1744" i="9"/>
  <c r="I1795" i="9"/>
  <c r="J1795" i="9"/>
  <c r="I1905" i="9"/>
  <c r="J1905" i="9"/>
  <c r="I2239" i="9"/>
  <c r="J2239" i="9"/>
  <c r="I1578" i="9"/>
  <c r="J1578" i="9"/>
  <c r="I1604" i="9"/>
  <c r="J1604" i="9"/>
  <c r="I1605" i="9"/>
  <c r="J1605" i="9"/>
  <c r="I2474" i="9"/>
  <c r="J2474" i="9"/>
  <c r="I2475" i="9"/>
  <c r="J2475" i="9"/>
  <c r="I2476" i="9"/>
  <c r="J2476" i="9"/>
  <c r="I2477" i="9"/>
  <c r="J2477" i="9"/>
  <c r="I2478" i="9"/>
  <c r="J2478" i="9"/>
  <c r="I2479" i="9"/>
  <c r="J2479" i="9"/>
  <c r="I827" i="9"/>
  <c r="J827" i="9"/>
  <c r="I1083" i="9"/>
  <c r="J1083" i="9"/>
  <c r="I1514" i="9"/>
  <c r="J1514" i="9"/>
  <c r="I951" i="9"/>
  <c r="J951" i="9"/>
  <c r="I1746" i="9"/>
  <c r="J1746" i="9"/>
  <c r="I1812" i="9"/>
  <c r="J1812" i="9"/>
  <c r="I1898" i="9"/>
  <c r="J1898" i="9"/>
  <c r="I1063" i="9"/>
  <c r="J1063" i="9"/>
  <c r="I1169" i="9"/>
  <c r="J1169" i="9"/>
  <c r="I1539" i="9"/>
  <c r="J1539" i="9"/>
  <c r="I1540" i="9"/>
  <c r="J1540" i="9"/>
  <c r="I1541" i="9"/>
  <c r="J1541" i="9"/>
  <c r="I1542" i="9"/>
  <c r="J1542" i="9"/>
  <c r="I2291" i="9"/>
  <c r="J2291" i="9"/>
  <c r="I1894" i="9"/>
  <c r="J1894" i="9"/>
  <c r="I1895" i="9"/>
  <c r="J1895" i="9"/>
  <c r="I2414" i="9"/>
  <c r="J2414" i="9"/>
  <c r="I1357" i="9"/>
  <c r="J1357" i="9"/>
  <c r="I2427" i="9"/>
  <c r="J2427" i="9"/>
  <c r="I2429" i="9"/>
  <c r="J2429" i="9"/>
  <c r="I2433" i="9"/>
  <c r="J2433" i="9"/>
  <c r="I39" i="9"/>
  <c r="J39" i="9"/>
  <c r="I51" i="9"/>
  <c r="J51" i="9"/>
  <c r="I828" i="9"/>
  <c r="J828" i="9"/>
  <c r="I839" i="9"/>
  <c r="J839" i="9"/>
  <c r="I840" i="9"/>
  <c r="J840" i="9"/>
  <c r="I1009" i="9"/>
  <c r="J1009" i="9"/>
  <c r="I1010" i="9"/>
  <c r="J1010" i="9"/>
  <c r="I1107" i="9"/>
  <c r="J1107" i="9"/>
  <c r="I1190" i="9"/>
  <c r="J1190" i="9"/>
  <c r="I1188" i="9"/>
  <c r="J1188" i="9"/>
  <c r="I1189" i="9"/>
  <c r="J1189" i="9"/>
  <c r="I112" i="9"/>
  <c r="J112" i="9"/>
  <c r="I113" i="9"/>
  <c r="J113" i="9"/>
  <c r="I682" i="9"/>
  <c r="J682" i="9"/>
  <c r="I875" i="9"/>
  <c r="J875" i="9"/>
  <c r="I904" i="9"/>
  <c r="J904" i="9"/>
  <c r="I905" i="9"/>
  <c r="J905" i="9"/>
  <c r="I906" i="9"/>
  <c r="J906" i="9"/>
  <c r="I908" i="9"/>
  <c r="J908" i="9"/>
  <c r="I1204" i="9"/>
  <c r="J1204" i="9"/>
  <c r="I1716" i="9"/>
  <c r="J1716" i="9"/>
  <c r="I1717" i="9"/>
  <c r="J1717" i="9"/>
  <c r="I2573" i="9"/>
  <c r="J2573" i="9"/>
  <c r="I358" i="9"/>
  <c r="J358" i="9"/>
  <c r="I359" i="9"/>
  <c r="J359" i="9"/>
  <c r="I489" i="9"/>
  <c r="J489" i="9"/>
  <c r="I508" i="9"/>
  <c r="J508" i="9"/>
  <c r="I552" i="9"/>
  <c r="J552" i="9"/>
  <c r="I553" i="9"/>
  <c r="J553" i="9"/>
  <c r="I637" i="9"/>
  <c r="J637" i="9"/>
  <c r="I892" i="9"/>
  <c r="J892" i="9"/>
  <c r="I1013" i="9"/>
  <c r="J1013" i="9"/>
  <c r="I1030" i="9"/>
  <c r="J1030" i="9"/>
  <c r="I1601" i="9"/>
  <c r="J1601" i="9"/>
  <c r="I1713" i="9"/>
  <c r="J1713" i="9"/>
  <c r="I446" i="9"/>
  <c r="J446" i="9"/>
  <c r="I747" i="9"/>
  <c r="J747" i="9"/>
  <c r="I792" i="9"/>
  <c r="J792" i="9"/>
  <c r="I793" i="9"/>
  <c r="J793" i="9"/>
  <c r="I794" i="9"/>
  <c r="J794" i="9"/>
  <c r="I1513" i="9"/>
  <c r="J1513" i="9"/>
  <c r="I1626" i="9"/>
  <c r="J1626" i="9"/>
  <c r="I1816" i="9"/>
  <c r="J1816" i="9"/>
  <c r="I1837" i="9"/>
  <c r="J1837" i="9"/>
  <c r="I1876" i="9"/>
  <c r="J1876" i="9"/>
  <c r="I2108" i="9"/>
  <c r="J2108" i="9"/>
  <c r="I2154" i="9"/>
  <c r="J2154" i="9"/>
  <c r="I2060" i="9"/>
  <c r="J2060" i="9"/>
  <c r="I274" i="9"/>
  <c r="J274" i="9"/>
  <c r="I542" i="9"/>
  <c r="J542" i="9"/>
  <c r="I1084" i="9"/>
  <c r="J1084" i="9"/>
  <c r="I2115" i="9"/>
  <c r="J2115" i="9"/>
  <c r="I2491" i="9"/>
  <c r="J2491" i="9"/>
  <c r="I2492" i="9"/>
  <c r="J2492" i="9"/>
  <c r="I2582" i="9"/>
  <c r="J2582" i="9"/>
  <c r="I541" i="9"/>
  <c r="J541" i="9"/>
  <c r="I1058" i="9"/>
  <c r="J1058" i="9"/>
  <c r="I2058" i="9"/>
  <c r="J2058" i="9"/>
  <c r="I106" i="9"/>
  <c r="J106" i="9"/>
  <c r="I447" i="9"/>
  <c r="J447" i="9"/>
  <c r="I448" i="9"/>
  <c r="J448" i="9"/>
  <c r="I740" i="9"/>
  <c r="J740" i="9"/>
  <c r="I836" i="9"/>
  <c r="J836" i="9"/>
  <c r="I872" i="9"/>
  <c r="J872" i="9"/>
  <c r="I913" i="9"/>
  <c r="J913" i="9"/>
  <c r="I967" i="9"/>
  <c r="J967" i="9"/>
  <c r="I1208" i="9"/>
  <c r="J1208" i="9"/>
  <c r="I1212" i="9"/>
  <c r="J1212" i="9"/>
  <c r="I1367" i="9"/>
  <c r="J1367" i="9"/>
  <c r="I1609" i="9"/>
  <c r="J1609" i="9"/>
  <c r="I1649" i="9"/>
  <c r="J1649" i="9"/>
  <c r="I1838" i="9"/>
  <c r="J1838" i="9"/>
  <c r="I1841" i="9"/>
  <c r="J1841" i="9"/>
  <c r="I2457" i="9"/>
  <c r="J2457" i="9"/>
  <c r="I2458" i="9"/>
  <c r="J2458" i="9"/>
  <c r="I2459" i="9"/>
  <c r="J2459" i="9"/>
  <c r="I2460" i="9"/>
  <c r="J2460" i="9"/>
  <c r="I2537" i="9"/>
  <c r="J2537" i="9"/>
  <c r="I18" i="9"/>
  <c r="J18" i="9"/>
  <c r="I257" i="9"/>
  <c r="J257" i="9"/>
  <c r="I1035" i="9"/>
  <c r="J1035" i="9"/>
  <c r="I1053" i="9"/>
  <c r="J1053" i="9"/>
  <c r="I1054" i="9"/>
  <c r="J1054" i="9"/>
  <c r="I132" i="9"/>
  <c r="J132" i="9"/>
  <c r="I450" i="9"/>
  <c r="J450" i="9"/>
  <c r="I451" i="9"/>
  <c r="J451" i="9"/>
  <c r="I456" i="9"/>
  <c r="J456" i="9"/>
  <c r="I559" i="9"/>
  <c r="J559" i="9"/>
  <c r="I649" i="9"/>
  <c r="J649" i="9"/>
  <c r="I1711" i="9"/>
  <c r="J1711" i="9"/>
  <c r="I1712" i="9"/>
  <c r="J1712" i="9"/>
  <c r="I2173" i="9"/>
  <c r="J2173" i="9"/>
  <c r="I2178" i="9"/>
  <c r="J2178" i="9"/>
  <c r="I116" i="9"/>
  <c r="J116" i="9"/>
  <c r="I119" i="9"/>
  <c r="J119" i="9"/>
  <c r="I120" i="9"/>
  <c r="J120" i="9"/>
  <c r="I121" i="9"/>
  <c r="J121" i="9"/>
  <c r="I123" i="9"/>
  <c r="J123" i="9"/>
  <c r="I125" i="9"/>
  <c r="J125" i="9"/>
  <c r="I126" i="9"/>
  <c r="J126" i="9"/>
  <c r="I127" i="9"/>
  <c r="J127" i="9"/>
  <c r="I195" i="9"/>
  <c r="J195" i="9"/>
  <c r="I452" i="9"/>
  <c r="J452" i="9"/>
  <c r="I454" i="9"/>
  <c r="J454" i="9"/>
  <c r="I455" i="9"/>
  <c r="J455" i="9"/>
  <c r="I897" i="9"/>
  <c r="J897" i="9"/>
  <c r="I1024" i="9"/>
  <c r="J1024" i="9"/>
  <c r="I1201" i="9"/>
  <c r="J1201" i="9"/>
  <c r="I1666" i="9"/>
  <c r="J1666" i="9"/>
  <c r="I1723" i="9"/>
  <c r="J1723" i="9"/>
  <c r="I1730" i="9"/>
  <c r="J1730" i="9"/>
  <c r="I194" i="9"/>
  <c r="J194" i="9"/>
  <c r="I196" i="9"/>
  <c r="J196" i="9"/>
  <c r="I1450" i="9"/>
  <c r="J1450" i="9"/>
  <c r="I2048" i="9"/>
  <c r="J2048" i="9"/>
  <c r="I2051" i="9"/>
  <c r="J2051" i="9"/>
  <c r="I1670" i="9"/>
  <c r="J1670" i="9"/>
  <c r="I54" i="9"/>
  <c r="J54" i="9"/>
  <c r="I55" i="9"/>
  <c r="J55" i="9"/>
  <c r="I638" i="9"/>
  <c r="J638" i="9"/>
  <c r="I639" i="9"/>
  <c r="J639" i="9"/>
  <c r="I754" i="9"/>
  <c r="J754" i="9"/>
  <c r="I755" i="9"/>
  <c r="J755" i="9"/>
  <c r="I756" i="9"/>
  <c r="J756" i="9"/>
  <c r="I1725" i="9"/>
  <c r="J1725" i="9"/>
  <c r="I1903" i="9"/>
  <c r="J1903" i="9"/>
  <c r="I152" i="9"/>
  <c r="J152" i="9"/>
  <c r="I158" i="9"/>
  <c r="J158" i="9"/>
  <c r="I743" i="9"/>
  <c r="J743" i="9"/>
  <c r="I757" i="9"/>
  <c r="J757" i="9"/>
  <c r="I758" i="9"/>
  <c r="J758" i="9"/>
  <c r="I759" i="9"/>
  <c r="J759" i="9"/>
  <c r="I760" i="9"/>
  <c r="J760" i="9"/>
  <c r="I1171" i="9"/>
  <c r="J1171" i="9"/>
  <c r="I753" i="9"/>
  <c r="J753" i="9"/>
  <c r="I1336" i="9"/>
  <c r="J1336" i="9"/>
  <c r="I1025" i="9"/>
  <c r="J1025" i="9"/>
  <c r="I2547" i="9"/>
  <c r="J2547" i="9"/>
  <c r="I84" i="9"/>
  <c r="J84" i="9"/>
  <c r="I52" i="9"/>
  <c r="J52" i="9"/>
  <c r="I159" i="9"/>
  <c r="J159" i="9"/>
  <c r="I209" i="9"/>
  <c r="J209" i="9"/>
  <c r="I215" i="9"/>
  <c r="J215" i="9"/>
  <c r="I269" i="9"/>
  <c r="J269" i="9"/>
  <c r="I294" i="9"/>
  <c r="J294" i="9"/>
  <c r="I404" i="9"/>
  <c r="J404" i="9"/>
  <c r="I515" i="9"/>
  <c r="J515" i="9"/>
  <c r="I516" i="9"/>
  <c r="J516" i="9"/>
  <c r="I517" i="9"/>
  <c r="J517" i="9"/>
  <c r="I518" i="9"/>
  <c r="J518" i="9"/>
  <c r="I519" i="9"/>
  <c r="J519" i="9"/>
  <c r="I520" i="9"/>
  <c r="J520" i="9"/>
  <c r="I521" i="9"/>
  <c r="J521" i="9"/>
  <c r="I591" i="9"/>
  <c r="J591" i="9"/>
  <c r="I1180" i="9"/>
  <c r="J1180" i="9"/>
  <c r="I1452" i="9"/>
  <c r="J1452" i="9"/>
  <c r="I1498" i="9"/>
  <c r="J1498" i="9"/>
  <c r="I1742" i="9"/>
  <c r="J1742" i="9"/>
  <c r="I210" i="9"/>
  <c r="J210" i="9"/>
  <c r="I211" i="9"/>
  <c r="J211" i="9"/>
  <c r="I212" i="9"/>
  <c r="J212" i="9"/>
  <c r="I213" i="9"/>
  <c r="J213" i="9"/>
  <c r="I216" i="9"/>
  <c r="J216" i="9"/>
  <c r="I217" i="9"/>
  <c r="J217" i="9"/>
  <c r="I994" i="9"/>
  <c r="J994" i="9"/>
  <c r="I995" i="9"/>
  <c r="J995" i="9"/>
  <c r="I1476" i="9"/>
  <c r="J1476" i="9"/>
  <c r="I1588" i="9"/>
  <c r="J1588" i="9"/>
  <c r="I1589" i="9"/>
  <c r="J1589" i="9"/>
  <c r="I344" i="9"/>
  <c r="J344" i="9"/>
  <c r="I347" i="9"/>
  <c r="J347" i="9"/>
  <c r="I351" i="9"/>
  <c r="J351" i="9"/>
  <c r="I1007" i="9"/>
  <c r="J1007" i="9"/>
  <c r="I1181" i="9"/>
  <c r="J1181" i="9"/>
  <c r="I1375" i="9"/>
  <c r="J1375" i="9"/>
  <c r="I1731" i="9"/>
  <c r="J1731" i="9"/>
  <c r="I1830" i="9"/>
  <c r="J1830" i="9"/>
  <c r="I2205" i="9"/>
  <c r="J2205" i="9"/>
  <c r="I2269" i="9"/>
  <c r="J2269" i="9"/>
  <c r="I2270" i="9"/>
  <c r="J2270" i="9"/>
  <c r="I2271" i="9"/>
  <c r="J2271" i="9"/>
  <c r="I895" i="9"/>
  <c r="J895" i="9"/>
  <c r="I898" i="9"/>
  <c r="J898" i="9"/>
  <c r="I630" i="9"/>
  <c r="J630" i="9"/>
  <c r="I631" i="9"/>
  <c r="J631" i="9"/>
  <c r="I989" i="9"/>
  <c r="J989" i="9"/>
  <c r="I1292" i="9"/>
  <c r="J1292" i="9"/>
  <c r="I147" i="9"/>
  <c r="J147" i="9"/>
  <c r="I148" i="9"/>
  <c r="J148" i="9"/>
  <c r="I149" i="9"/>
  <c r="J149" i="9"/>
  <c r="I150" i="9"/>
  <c r="J150" i="9"/>
  <c r="I151" i="9"/>
  <c r="J151" i="9"/>
  <c r="I153" i="9"/>
  <c r="J153" i="9"/>
  <c r="I154" i="9"/>
  <c r="J154" i="9"/>
  <c r="I155" i="9"/>
  <c r="J155" i="9"/>
  <c r="I156" i="9"/>
  <c r="J156" i="9"/>
  <c r="I157" i="9"/>
  <c r="J157" i="9"/>
  <c r="I160" i="9"/>
  <c r="J160" i="9"/>
  <c r="I1904" i="9"/>
  <c r="J1904" i="9"/>
  <c r="I425" i="9"/>
  <c r="J425" i="9"/>
  <c r="I1015" i="9"/>
  <c r="J1015" i="9"/>
  <c r="I1059" i="9"/>
  <c r="J1059" i="9"/>
  <c r="I1210" i="9"/>
  <c r="J1210" i="9"/>
  <c r="I1211" i="9"/>
  <c r="J1211" i="9"/>
  <c r="I234" i="9"/>
  <c r="J234" i="9"/>
  <c r="I264" i="9"/>
  <c r="J264" i="9"/>
  <c r="I280" i="9"/>
  <c r="J280" i="9"/>
  <c r="I302" i="9"/>
  <c r="J302" i="9"/>
  <c r="I303" i="9"/>
  <c r="J303" i="9"/>
  <c r="I322" i="9"/>
  <c r="J322" i="9"/>
  <c r="I374" i="9"/>
  <c r="J374" i="9"/>
  <c r="I855" i="9"/>
  <c r="J855" i="9"/>
  <c r="I856" i="9"/>
  <c r="J856" i="9"/>
  <c r="I1209" i="9"/>
  <c r="J1209" i="9"/>
  <c r="I1480" i="9"/>
  <c r="J1480" i="9"/>
  <c r="I1734" i="9"/>
  <c r="J1734" i="9"/>
  <c r="I1911" i="9"/>
  <c r="J1911" i="9"/>
  <c r="I1912" i="9"/>
  <c r="J1912" i="9"/>
  <c r="I2201" i="9"/>
  <c r="J2201" i="9"/>
  <c r="I2259" i="9"/>
  <c r="J2259" i="9"/>
  <c r="I2260" i="9"/>
  <c r="J2260" i="9"/>
  <c r="I2363" i="9"/>
  <c r="J2363" i="9"/>
  <c r="I2408" i="9"/>
  <c r="J2408" i="9"/>
  <c r="I2509" i="9"/>
  <c r="J2509" i="9"/>
  <c r="I10" i="9"/>
  <c r="J10" i="9"/>
  <c r="I226" i="9"/>
  <c r="J226" i="9"/>
  <c r="I227" i="9"/>
  <c r="J227" i="9"/>
  <c r="I434" i="9"/>
  <c r="J434" i="9"/>
  <c r="I861" i="9"/>
  <c r="J861" i="9"/>
  <c r="I1575" i="9"/>
  <c r="J1575" i="9"/>
  <c r="I1738" i="9"/>
  <c r="J1738" i="9"/>
  <c r="I1740" i="9"/>
  <c r="J1740" i="9"/>
  <c r="I695" i="9"/>
  <c r="J695" i="9"/>
  <c r="I745" i="9"/>
  <c r="J745" i="9"/>
  <c r="I899" i="9"/>
  <c r="J899" i="9"/>
  <c r="I900" i="9"/>
  <c r="J900" i="9"/>
  <c r="I907" i="9"/>
  <c r="J907" i="9"/>
  <c r="I915" i="9"/>
  <c r="J915" i="9"/>
  <c r="I1247" i="9"/>
  <c r="J1247" i="9"/>
  <c r="I1503" i="9"/>
  <c r="J1503" i="9"/>
  <c r="I1632" i="9"/>
  <c r="J1632" i="9"/>
  <c r="I2172" i="9"/>
  <c r="J2172" i="9"/>
  <c r="I2480" i="9"/>
  <c r="J2480" i="9"/>
  <c r="I1342" i="9"/>
  <c r="J1342" i="9"/>
  <c r="I1516" i="9"/>
  <c r="J1516" i="9"/>
  <c r="I1523" i="9"/>
  <c r="J1523" i="9"/>
  <c r="I1139" i="9"/>
  <c r="J1139" i="9"/>
  <c r="I1341" i="9"/>
  <c r="J1341" i="9"/>
  <c r="I1524" i="9"/>
  <c r="J1524" i="9"/>
  <c r="I1518" i="9"/>
  <c r="J1518" i="9"/>
  <c r="I1519" i="9"/>
  <c r="J1519" i="9"/>
  <c r="I1520" i="9"/>
  <c r="J1520" i="9"/>
  <c r="I1587" i="9"/>
  <c r="J1587" i="9"/>
  <c r="I81" i="9"/>
  <c r="J81" i="9"/>
  <c r="I953" i="9"/>
  <c r="J953" i="9"/>
  <c r="I205" i="9"/>
  <c r="J205" i="9"/>
  <c r="I206" i="9"/>
  <c r="J206" i="9"/>
  <c r="I207" i="9"/>
  <c r="J207" i="9"/>
  <c r="I208" i="9"/>
  <c r="J208" i="9"/>
  <c r="I214" i="9"/>
  <c r="J214" i="9"/>
  <c r="I671" i="9"/>
  <c r="J671" i="9"/>
  <c r="I672" i="9"/>
  <c r="J672" i="9"/>
  <c r="I673" i="9"/>
  <c r="J673" i="9"/>
  <c r="I674" i="9"/>
  <c r="J674" i="9"/>
  <c r="I675" i="9"/>
  <c r="J675" i="9"/>
  <c r="I676" i="9"/>
  <c r="J676" i="9"/>
  <c r="I1173" i="9"/>
  <c r="J1173" i="9"/>
  <c r="I1650" i="9"/>
  <c r="J1650" i="9"/>
  <c r="I1907" i="9"/>
  <c r="J1907" i="9"/>
  <c r="I946" i="9"/>
  <c r="J946" i="9"/>
  <c r="I602" i="9"/>
  <c r="J602" i="9"/>
  <c r="I1026" i="9"/>
  <c r="J1026" i="9"/>
  <c r="I762" i="9"/>
  <c r="J762" i="9"/>
  <c r="I826" i="9"/>
  <c r="J826" i="9"/>
  <c r="I912" i="9"/>
  <c r="J912" i="9"/>
  <c r="I1079" i="9"/>
  <c r="J1079" i="9"/>
  <c r="I1080" i="9"/>
  <c r="J1080" i="9"/>
  <c r="I1081" i="9"/>
  <c r="J1081" i="9"/>
  <c r="I1082" i="9"/>
  <c r="J1082" i="9"/>
  <c r="I1309" i="9"/>
  <c r="J1309" i="9"/>
  <c r="I1310" i="9"/>
  <c r="J1310" i="9"/>
  <c r="I2500" i="9"/>
  <c r="J2500" i="9"/>
  <c r="I2501" i="9"/>
  <c r="J2501" i="9"/>
  <c r="I1311" i="9"/>
  <c r="J1311" i="9"/>
  <c r="I1312" i="9"/>
  <c r="J1312" i="9"/>
  <c r="I1313" i="9"/>
  <c r="J1313" i="9"/>
  <c r="I1362" i="9"/>
  <c r="J1362" i="9"/>
  <c r="I1568" i="9"/>
  <c r="J1568" i="9"/>
  <c r="I1665" i="9"/>
  <c r="J1665" i="9"/>
  <c r="I2067" i="9"/>
  <c r="J2067" i="9"/>
  <c r="I2136" i="9"/>
  <c r="J2136" i="9"/>
  <c r="I2213" i="9"/>
  <c r="J2213" i="9"/>
  <c r="I186" i="9"/>
  <c r="J186" i="9"/>
  <c r="I187" i="9"/>
  <c r="J187" i="9"/>
  <c r="I237" i="9"/>
  <c r="J237" i="9"/>
  <c r="I250" i="9"/>
  <c r="J250" i="9"/>
  <c r="I284" i="9"/>
  <c r="J284" i="9"/>
  <c r="I392" i="9"/>
  <c r="J392" i="9"/>
  <c r="I419" i="9"/>
  <c r="J419" i="9"/>
  <c r="I841" i="9"/>
  <c r="J841" i="9"/>
  <c r="I1042" i="9"/>
  <c r="J1042" i="9"/>
  <c r="I1303" i="9"/>
  <c r="J1303" i="9"/>
  <c r="I2496" i="9"/>
  <c r="J2496" i="9"/>
  <c r="I463" i="9"/>
  <c r="J463" i="9"/>
  <c r="I464" i="9"/>
  <c r="J464" i="9"/>
  <c r="I465" i="9"/>
  <c r="J465" i="9"/>
  <c r="I466" i="9"/>
  <c r="J466" i="9"/>
  <c r="I467" i="9"/>
  <c r="J467" i="9"/>
  <c r="I468" i="9"/>
  <c r="J468" i="9"/>
  <c r="I469" i="9"/>
  <c r="J469" i="9"/>
  <c r="I470" i="9"/>
  <c r="J470" i="9"/>
  <c r="I471" i="9"/>
  <c r="J471" i="9"/>
  <c r="I472" i="9"/>
  <c r="J472" i="9"/>
  <c r="I523" i="9"/>
  <c r="J523" i="9"/>
  <c r="I525" i="9"/>
  <c r="J525" i="9"/>
  <c r="I526" i="9"/>
  <c r="J526" i="9"/>
  <c r="I527" i="9"/>
  <c r="J527" i="9"/>
  <c r="I842" i="9"/>
  <c r="J842" i="9"/>
  <c r="I32" i="9"/>
  <c r="J32" i="9"/>
  <c r="I35" i="9"/>
  <c r="J35" i="9"/>
  <c r="I846" i="9"/>
  <c r="J846" i="9"/>
  <c r="I2203" i="9"/>
  <c r="J2203" i="9"/>
  <c r="I537" i="9"/>
  <c r="J537" i="9"/>
  <c r="I30" i="9"/>
  <c r="J30" i="9"/>
  <c r="I458" i="9"/>
  <c r="J458" i="9"/>
  <c r="I459" i="9"/>
  <c r="J459" i="9"/>
  <c r="I460" i="9"/>
  <c r="J460" i="9"/>
  <c r="I461" i="9"/>
  <c r="J461" i="9"/>
  <c r="I595" i="9"/>
  <c r="J595" i="9"/>
  <c r="I1259" i="9"/>
  <c r="J1259" i="9"/>
  <c r="I1843" i="9"/>
  <c r="J1843" i="9"/>
  <c r="I2121" i="9"/>
  <c r="J2121" i="9"/>
  <c r="I2125" i="9"/>
  <c r="J2125" i="9"/>
  <c r="I2134" i="9"/>
  <c r="J2134" i="9"/>
  <c r="I1322" i="9"/>
  <c r="J1322" i="9"/>
  <c r="I2262" i="9"/>
  <c r="J2262" i="9"/>
  <c r="I410" i="9"/>
  <c r="J410" i="9"/>
  <c r="I582" i="9"/>
  <c r="J582" i="9"/>
  <c r="I583" i="9"/>
  <c r="J583" i="9"/>
  <c r="I943" i="9"/>
  <c r="J943" i="9"/>
  <c r="I1031" i="9"/>
  <c r="J1031" i="9"/>
  <c r="I1782" i="9"/>
  <c r="J1782" i="9"/>
  <c r="I2069" i="9"/>
  <c r="J2069" i="9"/>
  <c r="I843" i="9"/>
  <c r="J843" i="9"/>
  <c r="I1464" i="9"/>
  <c r="J1464" i="9"/>
  <c r="I1465" i="9"/>
  <c r="J1465" i="9"/>
  <c r="I1603" i="9"/>
  <c r="J1603" i="9"/>
  <c r="I2490" i="9"/>
  <c r="J2490" i="9"/>
  <c r="I2508" i="9"/>
  <c r="J2508" i="9"/>
  <c r="I2566" i="9"/>
  <c r="J2566" i="9"/>
  <c r="I2574" i="9"/>
  <c r="J2574" i="9"/>
  <c r="I2575" i="9"/>
  <c r="J2575" i="9"/>
  <c r="I236" i="9"/>
  <c r="J236" i="9"/>
  <c r="I477" i="9"/>
  <c r="J477" i="9"/>
  <c r="I1403" i="9"/>
  <c r="J1403" i="9"/>
  <c r="I1404" i="9"/>
  <c r="J1404" i="9"/>
  <c r="I1397" i="9"/>
  <c r="J1397" i="9"/>
  <c r="I1398" i="9"/>
  <c r="J1398" i="9"/>
  <c r="I1122" i="9"/>
  <c r="J1122" i="9"/>
  <c r="I258" i="9"/>
  <c r="J258" i="9"/>
  <c r="I1586" i="9"/>
  <c r="J1586" i="9"/>
  <c r="I598" i="9"/>
  <c r="J598" i="9"/>
  <c r="I599" i="9"/>
  <c r="J599" i="9"/>
  <c r="I600" i="9"/>
  <c r="J600" i="9"/>
  <c r="I1859" i="9"/>
  <c r="J1859" i="9"/>
  <c r="I2589" i="9"/>
  <c r="J2589" i="9"/>
  <c r="I1432" i="9"/>
  <c r="J1432" i="9"/>
  <c r="I577" i="9"/>
  <c r="J577" i="9"/>
  <c r="I551" i="9"/>
  <c r="J551" i="9"/>
  <c r="I781" i="9"/>
  <c r="J781" i="9"/>
  <c r="I782" i="9"/>
  <c r="J782" i="9"/>
  <c r="I1425" i="9"/>
  <c r="J1425" i="9"/>
  <c r="I2304" i="9"/>
  <c r="J2304" i="9"/>
  <c r="I625" i="9"/>
  <c r="J625" i="9"/>
  <c r="I626" i="9"/>
  <c r="J626" i="9"/>
  <c r="I956" i="9"/>
  <c r="J956" i="9"/>
  <c r="I1555" i="9"/>
  <c r="J1555" i="9"/>
  <c r="I749" i="9"/>
  <c r="J749" i="9"/>
  <c r="I2020" i="9"/>
  <c r="J2020" i="9"/>
  <c r="I1257" i="9"/>
  <c r="J1257" i="9"/>
  <c r="I2128" i="9"/>
  <c r="J2128" i="9"/>
  <c r="I2129" i="9"/>
  <c r="J2129" i="9"/>
  <c r="I1177" i="9"/>
  <c r="J1177" i="9"/>
  <c r="I1195" i="9"/>
  <c r="J1195" i="9"/>
  <c r="I958" i="9"/>
  <c r="J958" i="9"/>
  <c r="I717" i="9"/>
  <c r="J717" i="9"/>
  <c r="I718" i="9"/>
  <c r="J718" i="9"/>
  <c r="I2303" i="9"/>
  <c r="J2303" i="9"/>
  <c r="I2305" i="9"/>
  <c r="J2305" i="9"/>
  <c r="I1560" i="9"/>
  <c r="J1560" i="9"/>
  <c r="I1522" i="9"/>
  <c r="J1522" i="9"/>
  <c r="I1521" i="9"/>
  <c r="J1521" i="9"/>
  <c r="I2059" i="9"/>
  <c r="J2059" i="9"/>
  <c r="I2014" i="9"/>
  <c r="J2014" i="9"/>
  <c r="I259" i="9"/>
  <c r="J259" i="9"/>
  <c r="I1651" i="9"/>
  <c r="J1651" i="9"/>
  <c r="I260" i="9"/>
  <c r="J260" i="9"/>
  <c r="I1317" i="9"/>
  <c r="J1317" i="9"/>
  <c r="I1023" i="9"/>
  <c r="J1023" i="9"/>
  <c r="I1297" i="9"/>
  <c r="J1297" i="9"/>
  <c r="I1853" i="9"/>
  <c r="J1853" i="9"/>
  <c r="I1878" i="9"/>
  <c r="J1878" i="9"/>
  <c r="I1867" i="9"/>
  <c r="J1867" i="9"/>
  <c r="I622" i="9"/>
  <c r="J622" i="9"/>
  <c r="I1392" i="9"/>
  <c r="J1392" i="9"/>
  <c r="I476" i="9"/>
  <c r="J476" i="9"/>
  <c r="I788" i="9"/>
  <c r="J788" i="9"/>
  <c r="I1639" i="9"/>
  <c r="J1639" i="9"/>
  <c r="I2157" i="9"/>
  <c r="J2157" i="9"/>
  <c r="I2158" i="9"/>
  <c r="J2158" i="9"/>
  <c r="I400" i="9"/>
  <c r="J400" i="9"/>
  <c r="I724" i="9"/>
  <c r="J724" i="9"/>
  <c r="I2215" i="9"/>
  <c r="J2215" i="9"/>
  <c r="I1497" i="9"/>
  <c r="J1497" i="9"/>
  <c r="I2590" i="9"/>
  <c r="J2590" i="9"/>
  <c r="I2043" i="9"/>
  <c r="J2043" i="9"/>
  <c r="I501" i="9"/>
  <c r="J501" i="9"/>
  <c r="I1646" i="9"/>
  <c r="J1646" i="9"/>
  <c r="I1066" i="9"/>
  <c r="J1066" i="9"/>
  <c r="I1104" i="9"/>
  <c r="J1104" i="9"/>
  <c r="I2466" i="9"/>
  <c r="J2466" i="9"/>
  <c r="I790" i="9"/>
  <c r="J790" i="9"/>
  <c r="I1451" i="9"/>
  <c r="J1451" i="9"/>
  <c r="I2350" i="9"/>
  <c r="J2350" i="9"/>
  <c r="I1557" i="9"/>
  <c r="J1557" i="9"/>
  <c r="I1862" i="9"/>
  <c r="J1862" i="9"/>
  <c r="I2161" i="9"/>
  <c r="J2161" i="9"/>
  <c r="I1168" i="9"/>
  <c r="J1168" i="9"/>
  <c r="I1298" i="9"/>
  <c r="J1298" i="9"/>
  <c r="I784" i="9"/>
  <c r="J784" i="9"/>
  <c r="I572" i="9"/>
  <c r="J572" i="9"/>
  <c r="I606" i="9"/>
  <c r="J606" i="9"/>
  <c r="I1814" i="9"/>
  <c r="J1814" i="9"/>
  <c r="I607" i="9"/>
  <c r="J607" i="9"/>
  <c r="I944" i="9"/>
  <c r="J944" i="9"/>
  <c r="I2040" i="9"/>
  <c r="J2040" i="9"/>
  <c r="I318" i="9"/>
  <c r="J318" i="9"/>
  <c r="I317" i="9"/>
  <c r="J317" i="9"/>
  <c r="I540" i="9"/>
  <c r="J540" i="9"/>
  <c r="I569" i="9"/>
  <c r="J569" i="9"/>
  <c r="I299" i="9"/>
  <c r="J299" i="9"/>
  <c r="I315" i="9"/>
  <c r="J315" i="9"/>
  <c r="I1269" i="9"/>
  <c r="J1269" i="9"/>
  <c r="I1270" i="9"/>
  <c r="J1270" i="9"/>
  <c r="I1192" i="9"/>
  <c r="J1192" i="9"/>
  <c r="I1132" i="9"/>
  <c r="J1132" i="9"/>
  <c r="I1138" i="9"/>
  <c r="J1138" i="9"/>
  <c r="I1135" i="9"/>
  <c r="J1135" i="9"/>
  <c r="I1142" i="9"/>
  <c r="J1142" i="9"/>
  <c r="I1134" i="9"/>
  <c r="J1134" i="9"/>
  <c r="I1120" i="9"/>
  <c r="J1120" i="9"/>
  <c r="I313" i="9"/>
  <c r="J313" i="9"/>
  <c r="I1137" i="9"/>
  <c r="J1137" i="9"/>
  <c r="I1128" i="9"/>
  <c r="J1128" i="9"/>
  <c r="I1129" i="9"/>
  <c r="J1129" i="9"/>
  <c r="I1130" i="9"/>
  <c r="J1130" i="9"/>
  <c r="I1517" i="9"/>
  <c r="J1517" i="9"/>
  <c r="I1339" i="9"/>
  <c r="J1339" i="9"/>
  <c r="I1340" i="9"/>
  <c r="J1340" i="9"/>
  <c r="I28" i="9"/>
  <c r="J28" i="9"/>
  <c r="I80" i="9"/>
  <c r="J80" i="9"/>
  <c r="I2183" i="9"/>
  <c r="J2183" i="9"/>
  <c r="I601" i="9"/>
  <c r="J601" i="9"/>
  <c r="I1427" i="9"/>
  <c r="J1427" i="9"/>
  <c r="I713" i="9"/>
  <c r="J713" i="9"/>
  <c r="I714" i="9"/>
  <c r="J714" i="9"/>
  <c r="I2502" i="9"/>
  <c r="J2502" i="9"/>
  <c r="I2503" i="9"/>
  <c r="J2503" i="9"/>
  <c r="I1295" i="9"/>
  <c r="J1295" i="9"/>
  <c r="I1271" i="9"/>
  <c r="J1271" i="9"/>
  <c r="I1386" i="9"/>
  <c r="J1386" i="9"/>
  <c r="I1175" i="9"/>
  <c r="J1175" i="9"/>
  <c r="I1121" i="9"/>
  <c r="J1121" i="9"/>
  <c r="I1136" i="9"/>
  <c r="J1136" i="9"/>
  <c r="I320" i="9"/>
  <c r="J320" i="9"/>
  <c r="I2093" i="9"/>
  <c r="J2093" i="9"/>
  <c r="I482" i="9"/>
  <c r="J482" i="9"/>
  <c r="I1126" i="9"/>
  <c r="J1126" i="9"/>
  <c r="I1125" i="9"/>
  <c r="J1125" i="9"/>
  <c r="I481" i="9"/>
  <c r="J481" i="9"/>
  <c r="I478" i="9"/>
  <c r="J478" i="9"/>
  <c r="I1127" i="9"/>
  <c r="J1127" i="9"/>
  <c r="I1131" i="9"/>
  <c r="J1131" i="9"/>
  <c r="I1463" i="9"/>
  <c r="J1463" i="9"/>
  <c r="I768" i="9"/>
  <c r="J768" i="9"/>
  <c r="I1278" i="9"/>
  <c r="J1278" i="9"/>
  <c r="I438" i="9"/>
  <c r="J438" i="9"/>
  <c r="I382" i="9"/>
  <c r="J382" i="9"/>
  <c r="I574" i="9"/>
  <c r="J574" i="9"/>
  <c r="I575" i="9"/>
  <c r="J575" i="9"/>
  <c r="I576" i="9"/>
  <c r="J576" i="9"/>
  <c r="I1438" i="9"/>
  <c r="J1438" i="9"/>
  <c r="I1457" i="9"/>
  <c r="J1457" i="9"/>
  <c r="I1458" i="9"/>
  <c r="J1458" i="9"/>
  <c r="I495" i="9"/>
  <c r="J495" i="9"/>
  <c r="I1788" i="9"/>
  <c r="J1788" i="9"/>
  <c r="I2127" i="9"/>
  <c r="J2127" i="9"/>
  <c r="I1627" i="9"/>
  <c r="J1627" i="9"/>
  <c r="I1260" i="9"/>
  <c r="J1260" i="9"/>
  <c r="I742" i="9"/>
  <c r="J742" i="9"/>
  <c r="I66" i="9"/>
  <c r="J66" i="9"/>
  <c r="I567" i="9"/>
  <c r="J567" i="9"/>
  <c r="I191" i="9"/>
  <c r="J191" i="9"/>
  <c r="I547" i="9"/>
  <c r="J547" i="9"/>
  <c r="I1344" i="9"/>
  <c r="J1344" i="9"/>
  <c r="I1294" i="9"/>
  <c r="J1294" i="9"/>
  <c r="I1345" i="9"/>
  <c r="J1345" i="9"/>
  <c r="I1077" i="9"/>
  <c r="J1077" i="9"/>
  <c r="I668" i="9"/>
  <c r="J668" i="9"/>
  <c r="I670" i="9"/>
  <c r="J670" i="9"/>
  <c r="I304" i="9"/>
  <c r="J304" i="9"/>
  <c r="I305" i="9"/>
  <c r="J305" i="9"/>
  <c r="I1615" i="9"/>
  <c r="J1615" i="9"/>
  <c r="I1618" i="9"/>
  <c r="J1618" i="9"/>
  <c r="I1613" i="9"/>
  <c r="J1613" i="9"/>
  <c r="I1612" i="9"/>
  <c r="J1612" i="9"/>
  <c r="I1619" i="9"/>
  <c r="J1619" i="9"/>
  <c r="I473" i="9"/>
  <c r="J473" i="9"/>
  <c r="I546" i="9"/>
  <c r="J546" i="9"/>
  <c r="I573" i="9"/>
  <c r="J573" i="9"/>
  <c r="I1558" i="9"/>
  <c r="J1558" i="9"/>
  <c r="I2546" i="9"/>
  <c r="J2546" i="9"/>
  <c r="I568" i="9"/>
  <c r="J568" i="9"/>
  <c r="I509" i="9"/>
  <c r="J509" i="9"/>
  <c r="I1614" i="9"/>
  <c r="J1614" i="9"/>
  <c r="I1407" i="9"/>
  <c r="J1407" i="9"/>
  <c r="I1351" i="9"/>
  <c r="J1351" i="9"/>
  <c r="I1352" i="9"/>
  <c r="J1352" i="9"/>
  <c r="I1353" i="9"/>
  <c r="J1353" i="9"/>
  <c r="I1355" i="9"/>
  <c r="J1355" i="9"/>
  <c r="I2485" i="9"/>
  <c r="J2485" i="9"/>
  <c r="I2553" i="9"/>
  <c r="J2553" i="9"/>
  <c r="I1217" i="9"/>
  <c r="J1217" i="9"/>
  <c r="I79" i="9"/>
  <c r="J79" i="9"/>
  <c r="I311" i="9"/>
  <c r="J311" i="9"/>
  <c r="I1429" i="9"/>
  <c r="J1429" i="9"/>
  <c r="I1391" i="9"/>
  <c r="J1391" i="9"/>
  <c r="I1387" i="9"/>
  <c r="J1387" i="9"/>
  <c r="I1133" i="9"/>
  <c r="J1133" i="9"/>
  <c r="I1123" i="9"/>
  <c r="J1123" i="9"/>
  <c r="I1124" i="9"/>
  <c r="J1124" i="9"/>
  <c r="I2118" i="9"/>
  <c r="J2118" i="9"/>
  <c r="I2119" i="9"/>
  <c r="J2119" i="9"/>
  <c r="I1308" i="9"/>
  <c r="J1308" i="9"/>
  <c r="I1420" i="9"/>
  <c r="J1420" i="9"/>
  <c r="I1263" i="9"/>
  <c r="J1263" i="9"/>
  <c r="I734" i="9"/>
  <c r="J734" i="9"/>
  <c r="I1343" i="9"/>
  <c r="J1343" i="9"/>
  <c r="I1290" i="9"/>
  <c r="J1290" i="9"/>
  <c r="I1286" i="9"/>
  <c r="J1286" i="9"/>
  <c r="I1326" i="9"/>
  <c r="J1326" i="9"/>
  <c r="I1620" i="9"/>
  <c r="J1620" i="9"/>
  <c r="I1412" i="9"/>
  <c r="J1412" i="9"/>
  <c r="I1408" i="9"/>
  <c r="J1408" i="9"/>
  <c r="I9" i="9"/>
  <c r="J9" i="9"/>
  <c r="I1437" i="9"/>
  <c r="J1437" i="9"/>
  <c r="I1395" i="9"/>
  <c r="J1395" i="9"/>
  <c r="I1430" i="9"/>
  <c r="J1430" i="9"/>
  <c r="I1272" i="9"/>
  <c r="J1272" i="9"/>
  <c r="I1526" i="9"/>
  <c r="J1526" i="9"/>
  <c r="I1527" i="9"/>
  <c r="J1527" i="9"/>
  <c r="I1338" i="9"/>
  <c r="J1338" i="9"/>
  <c r="I1396" i="9"/>
  <c r="J1396" i="9"/>
  <c r="I1433" i="9"/>
  <c r="J1433" i="9"/>
  <c r="I2036" i="9"/>
  <c r="J2036" i="9"/>
  <c r="I1166" i="9"/>
  <c r="J1166" i="9"/>
  <c r="I1415" i="9"/>
  <c r="J1415" i="9"/>
  <c r="I761" i="9"/>
  <c r="J761" i="9"/>
  <c r="I1284" i="9"/>
  <c r="J1284" i="9"/>
  <c r="I1422" i="9"/>
  <c r="J1422" i="9"/>
  <c r="I1100" i="9"/>
  <c r="J1100" i="9"/>
  <c r="I1445" i="9"/>
  <c r="J1445" i="9"/>
  <c r="I1439" i="9"/>
  <c r="J1439" i="9"/>
  <c r="I1431" i="9"/>
  <c r="J1431" i="9"/>
  <c r="I1393" i="9"/>
  <c r="J1393" i="9"/>
  <c r="I1346" i="9"/>
  <c r="J1346" i="9"/>
  <c r="I1373" i="9"/>
  <c r="J1373" i="9"/>
  <c r="I1288" i="9"/>
  <c r="J1288" i="9"/>
  <c r="I348" i="9"/>
  <c r="J348" i="9"/>
  <c r="I1388" i="9"/>
  <c r="J1388" i="9"/>
  <c r="I1365" i="9"/>
  <c r="J1365" i="9"/>
  <c r="I265" i="9"/>
  <c r="J265" i="9"/>
  <c r="I1321" i="9"/>
  <c r="J1321" i="9"/>
  <c r="I20" i="9"/>
  <c r="J20" i="9"/>
  <c r="I1416" i="9"/>
  <c r="J1416" i="9"/>
  <c r="I1329" i="9"/>
  <c r="J1329" i="9"/>
  <c r="I1372" i="9"/>
  <c r="J1372" i="9"/>
  <c r="I15" i="9"/>
  <c r="J15" i="9"/>
  <c r="I1383" i="9"/>
  <c r="J1383" i="9"/>
  <c r="I1617" i="9"/>
  <c r="J1617" i="9"/>
  <c r="I1101" i="9"/>
  <c r="J1101" i="9"/>
  <c r="I1307" i="9"/>
  <c r="J1307" i="9"/>
  <c r="I2139" i="9"/>
  <c r="J2139" i="9"/>
  <c r="I1610" i="9"/>
  <c r="J1610" i="9"/>
  <c r="I2561" i="9"/>
  <c r="J2561" i="9"/>
  <c r="I2351" i="9"/>
  <c r="J2351" i="9"/>
  <c r="I2280" i="9"/>
  <c r="J2280" i="9"/>
  <c r="I1419" i="9"/>
  <c r="J1419" i="9"/>
  <c r="I1291" i="9"/>
  <c r="J1291" i="9"/>
  <c r="I1371" i="9"/>
  <c r="J1371" i="9"/>
  <c r="I1426" i="9"/>
  <c r="J1426" i="9"/>
  <c r="I2050" i="9"/>
  <c r="J2050" i="9"/>
  <c r="I579" i="9"/>
  <c r="J579" i="9"/>
  <c r="I578" i="9"/>
  <c r="J578" i="9"/>
  <c r="I699" i="9"/>
  <c r="J699" i="9"/>
  <c r="I1265" i="9"/>
  <c r="J1265" i="9"/>
  <c r="I1266" i="9"/>
  <c r="J1266" i="9"/>
  <c r="I710" i="9"/>
  <c r="J710" i="9"/>
  <c r="I711" i="9"/>
  <c r="J711" i="9"/>
  <c r="I1414" i="9"/>
  <c r="J1414" i="9"/>
  <c r="I1306" i="9"/>
  <c r="J1306" i="9"/>
  <c r="I1400" i="9"/>
  <c r="J1400" i="9"/>
  <c r="I669" i="9"/>
  <c r="J669" i="9"/>
  <c r="I608" i="9"/>
  <c r="J608" i="9"/>
  <c r="I1442" i="9"/>
  <c r="J1442" i="9"/>
  <c r="I1376" i="9"/>
  <c r="J1376" i="9"/>
  <c r="I1405" i="9"/>
  <c r="J1405" i="9"/>
  <c r="I698" i="9"/>
  <c r="J698" i="9"/>
  <c r="I697" i="9"/>
  <c r="J697" i="9"/>
  <c r="I1406" i="9"/>
  <c r="J1406" i="9"/>
  <c r="I712" i="9"/>
  <c r="J712" i="9"/>
  <c r="I1296" i="9"/>
  <c r="J1296" i="9"/>
  <c r="I1417" i="9"/>
  <c r="J1417" i="9"/>
  <c r="I1428" i="9"/>
  <c r="J1428" i="9"/>
  <c r="I1424" i="9"/>
  <c r="J1424" i="9"/>
  <c r="I1316" i="9"/>
  <c r="J1316" i="9"/>
  <c r="I261" i="9"/>
  <c r="J261" i="9"/>
  <c r="I1327" i="9"/>
  <c r="J1327" i="9"/>
  <c r="I314" i="9"/>
  <c r="J314" i="9"/>
  <c r="I1472" i="9"/>
  <c r="J1472" i="9"/>
  <c r="I1413" i="9"/>
  <c r="J1413" i="9"/>
  <c r="I548" i="9"/>
  <c r="J548" i="9"/>
  <c r="I1436" i="9"/>
  <c r="J1436" i="9"/>
  <c r="I1411" i="9"/>
  <c r="J1411" i="9"/>
  <c r="I1410" i="9"/>
  <c r="J1410" i="9"/>
  <c r="I1314" i="9"/>
  <c r="J1314" i="9"/>
  <c r="I1315" i="9"/>
  <c r="J1315" i="9"/>
  <c r="I1337" i="9"/>
  <c r="J1337" i="9"/>
  <c r="I2306" i="9"/>
  <c r="J2306" i="9"/>
  <c r="I1441" i="9"/>
  <c r="J1441" i="9"/>
  <c r="I721" i="9"/>
  <c r="J721" i="9"/>
  <c r="I1409" i="9"/>
  <c r="J1409" i="9"/>
  <c r="I1347" i="9"/>
  <c r="J1347" i="9"/>
  <c r="I1360" i="9"/>
  <c r="J1360" i="9"/>
  <c r="I1440" i="9"/>
  <c r="J1440" i="9"/>
  <c r="I733" i="9"/>
  <c r="J733" i="9"/>
  <c r="I1443" i="9"/>
  <c r="J1443" i="9"/>
  <c r="I726" i="9"/>
  <c r="J726" i="9"/>
  <c r="I1264" i="9"/>
  <c r="J1264" i="9"/>
  <c r="I1381" i="9"/>
  <c r="J1381" i="9"/>
  <c r="I2383" i="9"/>
  <c r="J2383" i="9"/>
  <c r="I1274" i="9"/>
  <c r="J1274" i="9"/>
  <c r="I1379" i="9"/>
  <c r="J1379" i="9"/>
  <c r="I1378" i="9"/>
  <c r="J1378" i="9"/>
  <c r="I1289" i="9"/>
  <c r="J1289" i="9"/>
  <c r="I1323" i="9"/>
  <c r="J1323" i="9"/>
  <c r="I751" i="9"/>
  <c r="J751" i="9"/>
  <c r="I1356" i="9"/>
  <c r="J1356" i="9"/>
  <c r="I1328" i="9"/>
  <c r="J1328" i="9"/>
  <c r="I1319" i="9"/>
  <c r="J1319" i="9"/>
  <c r="I1320" i="9"/>
  <c r="J1320" i="9"/>
  <c r="I1394" i="9"/>
  <c r="J1394" i="9"/>
  <c r="I1638" i="9"/>
  <c r="J1638" i="9"/>
  <c r="I1304" i="9"/>
  <c r="J1304" i="9"/>
  <c r="I2551" i="9"/>
  <c r="J2551" i="9"/>
  <c r="I1277" i="9"/>
  <c r="J1277" i="9"/>
  <c r="I1359" i="9"/>
  <c r="J1359" i="9"/>
  <c r="I1318" i="9"/>
  <c r="J1318" i="9"/>
  <c r="I1305" i="9"/>
  <c r="J1305" i="9"/>
  <c r="I1582" i="9"/>
  <c r="J1582" i="9"/>
  <c r="I1276" i="9"/>
  <c r="J1276" i="9"/>
  <c r="I1275" i="9"/>
  <c r="J1275" i="9"/>
  <c r="I709" i="9"/>
  <c r="J709" i="9"/>
  <c r="I1402" i="9"/>
  <c r="J1402" i="9"/>
  <c r="I1401" i="9"/>
  <c r="J1401" i="9"/>
  <c r="I1421" i="9"/>
  <c r="J1421" i="9"/>
  <c r="I1921" i="9"/>
  <c r="J1921" i="9"/>
  <c r="I1925" i="9"/>
  <c r="J1925" i="9"/>
  <c r="I1922" i="9"/>
  <c r="J1922" i="9"/>
  <c r="I1980" i="9"/>
  <c r="J1980" i="9"/>
  <c r="I1982" i="9"/>
  <c r="J1982" i="9"/>
  <c r="I1958" i="9"/>
  <c r="J1958" i="9"/>
  <c r="I1989" i="9"/>
  <c r="J1989" i="9"/>
  <c r="I1947" i="9"/>
  <c r="J1947" i="9"/>
  <c r="I1951" i="9"/>
  <c r="J1951" i="9"/>
  <c r="I1991" i="9"/>
  <c r="J1991" i="9"/>
  <c r="I1994" i="9"/>
  <c r="J1994" i="9"/>
  <c r="I1943" i="9"/>
  <c r="J1943" i="9"/>
  <c r="I1923" i="9"/>
  <c r="J1923" i="9"/>
  <c r="I1970" i="9"/>
  <c r="J1970" i="9"/>
  <c r="I1913" i="9"/>
  <c r="J1913" i="9"/>
  <c r="I1946" i="9"/>
  <c r="J1946" i="9"/>
  <c r="I1945" i="9"/>
  <c r="J1945" i="9"/>
  <c r="I183" i="9"/>
  <c r="J183" i="9"/>
  <c r="I1926" i="9"/>
  <c r="J1926" i="9"/>
  <c r="I1968" i="9"/>
  <c r="J1968" i="9"/>
  <c r="I1920" i="9"/>
  <c r="J1920" i="9"/>
  <c r="I1960" i="9"/>
  <c r="J1960" i="9"/>
  <c r="I1959" i="9"/>
  <c r="J1959" i="9"/>
  <c r="I1995" i="9"/>
  <c r="J1995" i="9"/>
  <c r="I1016" i="9"/>
  <c r="J1016" i="9"/>
  <c r="I1948" i="9"/>
  <c r="J1948" i="9"/>
  <c r="I1952" i="9"/>
  <c r="J1952" i="9"/>
  <c r="I1939" i="9"/>
  <c r="J1939" i="9"/>
  <c r="I1997" i="9"/>
  <c r="J1997" i="9"/>
  <c r="I1966" i="9"/>
  <c r="J1966" i="9"/>
  <c r="I1640" i="9"/>
  <c r="J1640" i="9"/>
  <c r="I1986" i="9"/>
  <c r="J1986" i="9"/>
  <c r="I1944" i="9"/>
  <c r="J1944" i="9"/>
  <c r="I1967" i="9"/>
  <c r="J1967" i="9"/>
  <c r="I1955" i="9"/>
  <c r="J1955" i="9"/>
  <c r="I1965" i="9"/>
  <c r="J1965" i="9"/>
  <c r="I1962" i="9"/>
  <c r="J1962" i="9"/>
  <c r="I1924" i="9"/>
  <c r="J1924" i="9"/>
  <c r="I1941" i="9"/>
  <c r="J1941" i="9"/>
  <c r="I1998" i="9"/>
  <c r="J1998" i="9"/>
  <c r="I1935" i="9"/>
  <c r="J1935" i="9"/>
  <c r="I1977" i="9"/>
  <c r="J1977" i="9"/>
  <c r="I1954" i="9"/>
  <c r="J1954" i="9"/>
  <c r="I1918" i="9"/>
  <c r="J1918" i="9"/>
  <c r="I1936" i="9"/>
  <c r="J1936" i="9"/>
  <c r="I1942" i="9"/>
  <c r="J1942" i="9"/>
  <c r="I1940" i="9"/>
  <c r="J1940" i="9"/>
  <c r="I1971" i="9"/>
  <c r="J1971" i="9"/>
  <c r="I1927" i="9"/>
  <c r="J1927" i="9"/>
  <c r="I1928" i="9"/>
  <c r="J1928" i="9"/>
  <c r="I1969" i="9"/>
  <c r="J1969" i="9"/>
  <c r="I1985" i="9"/>
  <c r="J1985" i="9"/>
  <c r="I1950" i="9"/>
  <c r="J1950" i="9"/>
  <c r="I1917" i="9"/>
  <c r="J1917" i="9"/>
  <c r="I1972" i="9"/>
  <c r="J1972" i="9"/>
  <c r="I1973" i="9"/>
  <c r="J1973" i="9"/>
  <c r="I1975" i="9"/>
  <c r="J1975" i="9"/>
  <c r="I1996" i="9"/>
  <c r="J1996" i="9"/>
  <c r="I1937" i="9"/>
  <c r="J1937" i="9"/>
  <c r="I1938" i="9"/>
  <c r="J1938" i="9"/>
  <c r="I1931" i="9"/>
  <c r="J1931" i="9"/>
  <c r="I1932" i="9"/>
  <c r="J1932" i="9"/>
  <c r="I1987" i="9"/>
  <c r="J1987" i="9"/>
  <c r="I1978" i="9"/>
  <c r="J1978" i="9"/>
  <c r="I1964" i="9"/>
  <c r="J1964" i="9"/>
  <c r="I2000" i="9"/>
  <c r="J2000" i="9"/>
  <c r="I1141" i="9"/>
  <c r="J1141" i="9"/>
  <c r="I1140" i="9"/>
  <c r="J1140" i="9"/>
  <c r="I1979" i="9"/>
  <c r="J1979" i="9"/>
  <c r="I1963" i="9"/>
  <c r="J1963" i="9"/>
  <c r="I1956" i="9"/>
  <c r="J1956" i="9"/>
  <c r="I1961" i="9"/>
  <c r="J1961" i="9"/>
  <c r="I1981" i="9"/>
  <c r="J1981" i="9"/>
  <c r="I1974" i="9"/>
  <c r="J1974" i="9"/>
  <c r="I1953" i="9"/>
  <c r="J1953" i="9"/>
  <c r="I1929" i="9"/>
  <c r="J1929" i="9"/>
  <c r="I1930" i="9"/>
  <c r="J1930" i="9"/>
  <c r="I1990" i="9"/>
  <c r="J1990" i="9"/>
  <c r="I1988" i="9"/>
  <c r="J1988" i="9"/>
  <c r="I1992" i="9"/>
  <c r="J1992" i="9"/>
  <c r="I1976" i="9"/>
  <c r="J1976" i="9"/>
  <c r="I1914" i="9"/>
  <c r="J1914" i="9"/>
  <c r="I1993" i="9"/>
  <c r="J1993" i="9"/>
  <c r="I1933" i="9"/>
  <c r="J1933" i="9"/>
  <c r="I1949" i="9"/>
  <c r="J1949" i="9"/>
  <c r="I1934" i="9"/>
  <c r="J1934" i="9"/>
  <c r="I1984" i="9"/>
  <c r="J1984" i="9"/>
  <c r="I1983" i="9"/>
  <c r="J1983" i="9"/>
  <c r="I1919" i="9"/>
  <c r="J1919" i="9"/>
  <c r="I1358" i="9"/>
  <c r="J1358" i="9"/>
  <c r="I1999" i="9"/>
  <c r="J1999" i="9"/>
  <c r="I1915" i="9"/>
  <c r="J1915" i="9"/>
  <c r="I1916" i="9"/>
  <c r="J1916" i="9"/>
  <c r="I1957" i="9"/>
  <c r="J1957" i="9"/>
  <c r="I2591" i="9"/>
  <c r="J2591" i="9"/>
  <c r="I2592" i="9"/>
  <c r="J2592" i="9"/>
  <c r="I2593" i="9"/>
  <c r="J2593" i="9"/>
  <c r="I2594" i="9"/>
  <c r="J2594" i="9"/>
  <c r="I2595" i="9"/>
  <c r="J2595" i="9"/>
  <c r="I2596" i="9"/>
  <c r="J2596" i="9"/>
  <c r="I2597" i="9"/>
  <c r="J2597" i="9"/>
  <c r="I2598" i="9"/>
  <c r="J2598" i="9"/>
  <c r="I2599" i="9"/>
  <c r="J2599" i="9"/>
  <c r="I2600" i="9"/>
  <c r="J2600" i="9"/>
  <c r="I2601" i="9"/>
  <c r="J2601" i="9"/>
  <c r="I2602" i="9"/>
  <c r="J2602" i="9"/>
  <c r="I2603" i="9"/>
  <c r="J2603" i="9"/>
  <c r="I2604" i="9"/>
  <c r="J2604" i="9"/>
  <c r="I2605" i="9"/>
  <c r="J2605" i="9"/>
  <c r="I2606" i="9"/>
  <c r="J2606" i="9"/>
  <c r="I2607" i="9"/>
  <c r="J2607" i="9"/>
  <c r="I2608" i="9"/>
  <c r="J2608" i="9"/>
  <c r="I2609" i="9"/>
  <c r="J2609" i="9"/>
  <c r="I2610" i="9"/>
  <c r="J2610" i="9"/>
  <c r="I2611" i="9"/>
  <c r="J2611" i="9"/>
  <c r="I2612" i="9"/>
  <c r="J2612" i="9"/>
  <c r="I2613" i="9"/>
  <c r="J2613" i="9"/>
  <c r="I2614" i="9"/>
  <c r="J2614" i="9"/>
  <c r="I2615" i="9"/>
  <c r="J2615" i="9"/>
  <c r="I2616" i="9"/>
  <c r="J2616" i="9"/>
  <c r="I2617" i="9"/>
  <c r="J2617" i="9"/>
  <c r="I2618" i="9"/>
  <c r="J2618" i="9"/>
  <c r="I2619" i="9"/>
  <c r="J2619" i="9"/>
  <c r="I2620" i="9"/>
  <c r="J2620" i="9"/>
  <c r="I2621" i="9"/>
  <c r="J2621" i="9"/>
  <c r="I2622" i="9"/>
  <c r="J2622" i="9"/>
  <c r="I2623" i="9"/>
  <c r="J2623" i="9"/>
  <c r="I2624" i="9"/>
  <c r="J2624" i="9"/>
  <c r="I2625" i="9"/>
  <c r="J2625" i="9"/>
  <c r="I2626" i="9"/>
  <c r="J2626" i="9"/>
  <c r="I2627" i="9"/>
  <c r="J2627" i="9"/>
  <c r="I2628" i="9"/>
  <c r="J2628" i="9"/>
  <c r="I2629" i="9"/>
  <c r="J2629" i="9"/>
  <c r="I2630" i="9"/>
  <c r="J2630" i="9"/>
  <c r="I2631" i="9"/>
  <c r="J2631" i="9"/>
  <c r="I2632" i="9"/>
  <c r="J2632" i="9"/>
  <c r="I2633" i="9"/>
  <c r="J2633" i="9"/>
  <c r="I2634" i="9"/>
  <c r="J2634" i="9"/>
  <c r="I2635" i="9"/>
  <c r="J2635" i="9"/>
  <c r="I2636" i="9"/>
  <c r="J2636" i="9"/>
  <c r="I2637" i="9"/>
  <c r="J2637" i="9"/>
  <c r="I2638" i="9"/>
  <c r="J2638" i="9"/>
  <c r="I2639" i="9"/>
  <c r="J2639" i="9"/>
  <c r="I2640" i="9"/>
  <c r="J2640" i="9"/>
  <c r="I2641" i="9"/>
  <c r="J2641" i="9"/>
  <c r="I2642" i="9"/>
  <c r="J2642" i="9"/>
  <c r="I2643" i="9"/>
  <c r="J2643" i="9"/>
  <c r="I2644" i="9"/>
  <c r="J2644" i="9"/>
  <c r="I2645" i="9"/>
  <c r="J2645" i="9"/>
  <c r="I2646" i="9"/>
  <c r="J2646" i="9"/>
  <c r="I2647" i="9"/>
  <c r="J2647" i="9"/>
  <c r="I2648" i="9"/>
  <c r="J2648" i="9"/>
  <c r="I2649" i="9"/>
  <c r="J2649" i="9"/>
  <c r="I2650" i="9"/>
  <c r="J2650" i="9"/>
  <c r="I2651" i="9"/>
  <c r="J2651" i="9"/>
  <c r="I2652" i="9"/>
  <c r="J2652" i="9"/>
  <c r="I2653" i="9"/>
  <c r="J2653" i="9"/>
  <c r="I2654" i="9"/>
  <c r="J2654" i="9"/>
  <c r="I2655" i="9"/>
  <c r="J2655" i="9"/>
  <c r="I2656" i="9"/>
  <c r="J2656" i="9"/>
  <c r="I2657" i="9"/>
  <c r="J2657" i="9"/>
  <c r="I2658" i="9"/>
  <c r="J2658" i="9"/>
  <c r="I2659" i="9"/>
  <c r="J2659" i="9"/>
  <c r="I2660" i="9"/>
  <c r="J2660" i="9"/>
  <c r="I2661" i="9"/>
  <c r="J2661" i="9"/>
  <c r="I2662" i="9"/>
  <c r="J2662" i="9"/>
  <c r="I2663" i="9"/>
  <c r="J2663" i="9"/>
  <c r="I2664" i="9"/>
  <c r="J2664" i="9"/>
  <c r="I2665" i="9"/>
  <c r="J2665" i="9"/>
  <c r="I2666" i="9"/>
  <c r="J2666" i="9"/>
  <c r="I2667" i="9"/>
  <c r="J2667" i="9"/>
  <c r="I2668" i="9"/>
  <c r="J2668" i="9"/>
  <c r="I2669" i="9"/>
  <c r="J2669" i="9"/>
  <c r="I2670" i="9"/>
  <c r="J2670" i="9"/>
  <c r="I2671" i="9"/>
  <c r="J2671" i="9"/>
  <c r="I2672" i="9"/>
  <c r="J2672" i="9"/>
  <c r="I2673" i="9"/>
  <c r="J2673" i="9"/>
  <c r="I2674" i="9"/>
  <c r="J2674" i="9"/>
  <c r="I2675" i="9"/>
  <c r="J2675" i="9"/>
  <c r="I2676" i="9"/>
  <c r="J2676" i="9"/>
  <c r="I2677" i="9"/>
  <c r="J2677" i="9"/>
  <c r="I2678" i="9"/>
  <c r="J2678" i="9"/>
  <c r="I2679" i="9"/>
  <c r="J2679" i="9"/>
  <c r="I2680" i="9"/>
  <c r="J2680" i="9"/>
  <c r="I2681" i="9"/>
  <c r="J2681" i="9"/>
  <c r="I2682" i="9"/>
  <c r="J2682" i="9"/>
  <c r="I2683" i="9"/>
  <c r="J2683" i="9"/>
  <c r="I2684" i="9"/>
  <c r="J2684" i="9"/>
  <c r="I2685" i="9"/>
  <c r="J2685" i="9"/>
  <c r="I2686" i="9"/>
  <c r="J2686" i="9"/>
  <c r="I2687" i="9"/>
  <c r="J2687" i="9"/>
  <c r="I2688" i="9"/>
  <c r="J2688" i="9"/>
  <c r="I2689" i="9"/>
  <c r="J2689" i="9"/>
  <c r="I2690" i="9"/>
  <c r="J2690" i="9"/>
  <c r="I2691" i="9"/>
  <c r="J2691" i="9"/>
  <c r="I2692" i="9"/>
  <c r="J2692" i="9"/>
  <c r="I2693" i="9"/>
  <c r="J2693" i="9"/>
  <c r="I2694" i="9"/>
  <c r="J2694" i="9"/>
  <c r="I2695" i="9"/>
  <c r="J2695" i="9"/>
  <c r="I2696" i="9"/>
  <c r="J2696" i="9"/>
  <c r="I2697" i="9"/>
  <c r="J2697" i="9"/>
  <c r="I2698" i="9"/>
  <c r="J2698" i="9"/>
  <c r="I2699" i="9"/>
  <c r="J2699" i="9"/>
  <c r="I2700" i="9"/>
  <c r="J2700" i="9"/>
  <c r="I2701" i="9"/>
  <c r="J2701" i="9"/>
  <c r="I2702" i="9"/>
  <c r="J2702" i="9"/>
  <c r="I2703" i="9"/>
  <c r="J2703" i="9"/>
  <c r="I2704" i="9"/>
  <c r="J2704" i="9"/>
  <c r="I2705" i="9"/>
  <c r="J2705" i="9"/>
  <c r="I2706" i="9"/>
  <c r="J2706" i="9"/>
  <c r="I2707" i="9"/>
  <c r="J2707" i="9"/>
  <c r="I2708" i="9"/>
  <c r="J2708" i="9"/>
  <c r="I2709" i="9"/>
  <c r="J2709" i="9"/>
  <c r="I2710" i="9"/>
  <c r="J2710" i="9"/>
  <c r="I2711" i="9"/>
  <c r="J2711" i="9"/>
  <c r="I2712" i="9"/>
  <c r="J2712" i="9"/>
  <c r="I2713" i="9"/>
  <c r="J2713" i="9"/>
  <c r="I2714" i="9"/>
  <c r="J2714" i="9"/>
  <c r="I2715" i="9"/>
  <c r="J2715" i="9"/>
  <c r="I2716" i="9"/>
  <c r="J2716" i="9"/>
  <c r="I2717" i="9"/>
  <c r="J2717" i="9"/>
  <c r="I2718" i="9"/>
  <c r="J2718" i="9"/>
  <c r="I2719" i="9"/>
  <c r="J2719" i="9"/>
  <c r="I2720" i="9"/>
  <c r="J2720" i="9"/>
  <c r="I2721" i="9"/>
  <c r="J2721" i="9"/>
  <c r="I2722" i="9"/>
  <c r="J2722" i="9"/>
  <c r="I2723" i="9"/>
  <c r="J2723" i="9"/>
  <c r="I2724" i="9"/>
  <c r="J2724" i="9"/>
  <c r="I2725" i="9"/>
  <c r="J2725" i="9"/>
  <c r="I2726" i="9"/>
  <c r="J2726" i="9"/>
  <c r="I2727" i="9"/>
  <c r="J2727" i="9"/>
  <c r="I2728" i="9"/>
  <c r="J2728" i="9"/>
  <c r="I2729" i="9"/>
  <c r="J2729" i="9"/>
  <c r="I2730" i="9"/>
  <c r="J2730" i="9"/>
  <c r="I2731" i="9"/>
  <c r="J2731" i="9"/>
  <c r="I2732" i="9"/>
  <c r="J2732" i="9"/>
  <c r="I2733" i="9"/>
  <c r="J2733" i="9"/>
  <c r="I2734" i="9"/>
  <c r="J2734" i="9"/>
  <c r="I2735" i="9"/>
  <c r="J2735" i="9"/>
  <c r="I2736" i="9"/>
  <c r="J2736" i="9"/>
  <c r="I2737" i="9"/>
  <c r="J2737" i="9"/>
  <c r="I2738" i="9"/>
  <c r="J2738" i="9"/>
  <c r="I2739" i="9"/>
  <c r="J2739" i="9"/>
  <c r="I2740" i="9"/>
  <c r="J2740" i="9"/>
  <c r="I2741" i="9"/>
  <c r="J2741" i="9"/>
  <c r="I2742" i="9"/>
  <c r="J2742" i="9"/>
  <c r="I2743" i="9"/>
  <c r="J2743" i="9"/>
  <c r="I2744" i="9"/>
  <c r="J2744" i="9"/>
  <c r="I2745" i="9"/>
  <c r="J2745" i="9"/>
  <c r="I2746" i="9"/>
  <c r="J2746" i="9"/>
  <c r="I2747" i="9"/>
  <c r="J2747" i="9"/>
  <c r="I2748" i="9"/>
  <c r="J2748" i="9"/>
  <c r="I2749" i="9"/>
  <c r="J2749" i="9"/>
  <c r="I2750" i="9"/>
  <c r="J2750" i="9"/>
  <c r="I2751" i="9"/>
  <c r="J2751" i="9"/>
  <c r="I2752" i="9"/>
  <c r="J2752" i="9"/>
  <c r="I2753" i="9"/>
  <c r="J2753" i="9"/>
  <c r="I2754" i="9"/>
  <c r="J2754" i="9"/>
  <c r="I2755" i="9"/>
  <c r="J2755" i="9"/>
  <c r="I2756" i="9"/>
  <c r="J2756" i="9"/>
  <c r="I2757" i="9"/>
  <c r="J2757" i="9"/>
  <c r="I2758" i="9"/>
  <c r="J2758" i="9"/>
  <c r="I2759" i="9"/>
  <c r="J2759" i="9"/>
  <c r="I2760" i="9"/>
  <c r="J2760" i="9"/>
  <c r="I2761" i="9"/>
  <c r="J2761" i="9"/>
  <c r="I2762" i="9"/>
  <c r="J2762" i="9"/>
  <c r="I2763" i="9"/>
  <c r="J2763" i="9"/>
  <c r="I2764" i="9"/>
  <c r="J2764" i="9"/>
  <c r="I2765" i="9"/>
  <c r="J2765" i="9"/>
  <c r="I2766" i="9"/>
  <c r="J2766" i="9"/>
  <c r="I2767" i="9"/>
  <c r="J2767" i="9"/>
  <c r="I2768" i="9"/>
  <c r="J2768" i="9"/>
  <c r="I109" i="9"/>
  <c r="J109" i="9"/>
  <c r="I204" i="9"/>
  <c r="J204" i="9"/>
  <c r="I850" i="9"/>
  <c r="J850" i="9"/>
  <c r="I860" i="9"/>
  <c r="J860" i="9"/>
  <c r="I862" i="9"/>
  <c r="J862" i="9"/>
  <c r="I940" i="9"/>
  <c r="J940" i="9"/>
  <c r="I941" i="9"/>
  <c r="J941" i="9"/>
  <c r="I1453" i="9"/>
  <c r="J1453" i="9"/>
  <c r="I1512" i="9"/>
  <c r="J1512" i="9"/>
  <c r="I1622" i="9"/>
  <c r="J1622" i="9"/>
  <c r="I1623" i="9"/>
  <c r="J1623" i="9"/>
  <c r="I1820" i="9"/>
  <c r="J1820" i="9"/>
  <c r="I1831" i="9"/>
  <c r="J1831" i="9"/>
  <c r="I1832" i="9"/>
  <c r="J1832" i="9"/>
  <c r="I2086" i="9"/>
  <c r="J2086" i="9"/>
  <c r="I2174" i="9"/>
  <c r="J2174" i="9"/>
  <c r="I2266" i="9"/>
  <c r="J2266" i="9"/>
  <c r="I94" i="9"/>
  <c r="J94" i="9"/>
  <c r="I103" i="9"/>
  <c r="J103" i="9"/>
  <c r="I235" i="9"/>
  <c r="J235" i="9"/>
  <c r="I1008" i="9"/>
  <c r="J1008" i="9"/>
  <c r="I1354" i="9"/>
  <c r="J1354" i="9"/>
  <c r="I1486" i="9"/>
  <c r="J1486" i="9"/>
  <c r="I2085" i="9"/>
  <c r="J2085" i="9"/>
  <c r="I2584" i="9"/>
  <c r="J2584" i="9"/>
  <c r="I948" i="9"/>
  <c r="J948" i="9"/>
  <c r="I2567" i="9"/>
  <c r="J2567" i="9"/>
  <c r="I402" i="9"/>
  <c r="J402" i="9"/>
  <c r="I586" i="9"/>
  <c r="J586" i="9"/>
  <c r="I587" i="9"/>
  <c r="J587" i="9"/>
  <c r="I646" i="9"/>
  <c r="J646" i="9"/>
  <c r="I848" i="9"/>
  <c r="J848" i="9"/>
  <c r="I1205" i="9"/>
  <c r="J1205" i="9"/>
  <c r="I1721" i="9"/>
  <c r="J1721" i="9"/>
  <c r="I2160" i="9"/>
  <c r="J2160" i="9"/>
  <c r="I2439" i="9"/>
  <c r="J2439" i="9"/>
  <c r="I2440" i="9"/>
  <c r="J2440" i="9"/>
  <c r="I2441" i="9"/>
  <c r="J2441" i="9"/>
  <c r="I2443" i="9"/>
  <c r="J2443" i="9"/>
  <c r="I2448" i="9"/>
  <c r="J2448" i="9"/>
  <c r="I2449" i="9"/>
  <c r="J2449" i="9"/>
  <c r="I2450" i="9"/>
  <c r="J2450" i="9"/>
  <c r="I2494" i="9"/>
  <c r="J2494" i="9"/>
  <c r="I67" i="9"/>
  <c r="J67" i="9"/>
  <c r="I924" i="9"/>
  <c r="J924" i="9"/>
  <c r="I963" i="9"/>
  <c r="J963" i="9"/>
  <c r="I966" i="9"/>
  <c r="J966" i="9"/>
  <c r="I979" i="9"/>
  <c r="J979" i="9"/>
  <c r="I980" i="9"/>
  <c r="J980" i="9"/>
  <c r="I981" i="9"/>
  <c r="J981" i="9"/>
  <c r="I1108" i="9"/>
  <c r="J1108" i="9"/>
  <c r="I1254" i="9"/>
  <c r="J1254" i="9"/>
  <c r="I1674" i="9"/>
  <c r="J1674" i="9"/>
  <c r="I273" i="9"/>
  <c r="J273" i="9"/>
  <c r="I379" i="9"/>
  <c r="J379" i="9"/>
  <c r="I976" i="9"/>
  <c r="J976" i="9"/>
  <c r="I1857" i="9"/>
  <c r="J1857" i="9"/>
  <c r="I136" i="9"/>
  <c r="J136" i="9"/>
  <c r="I137" i="9"/>
  <c r="J137" i="9"/>
  <c r="I138" i="9"/>
  <c r="J138" i="9"/>
  <c r="I556" i="9"/>
  <c r="J556" i="9"/>
  <c r="I557" i="9"/>
  <c r="J557" i="9"/>
  <c r="I647" i="9"/>
  <c r="J647" i="9"/>
  <c r="I648" i="9"/>
  <c r="J648" i="9"/>
  <c r="I947" i="9"/>
  <c r="J947" i="9"/>
  <c r="I986" i="9"/>
  <c r="J986" i="9"/>
  <c r="I1159" i="9"/>
  <c r="J1159" i="9"/>
  <c r="I1330" i="9"/>
  <c r="J1330" i="9"/>
  <c r="I1331" i="9"/>
  <c r="J1331" i="9"/>
  <c r="I1531" i="9"/>
  <c r="J1531" i="9"/>
  <c r="I1532" i="9"/>
  <c r="J1532" i="9"/>
  <c r="I1629" i="9"/>
  <c r="J1629" i="9"/>
  <c r="I1634" i="9"/>
  <c r="J1634" i="9"/>
  <c r="I1724" i="9"/>
  <c r="J1724" i="9"/>
  <c r="I2013" i="9"/>
  <c r="J2013" i="9"/>
  <c r="I14" i="9"/>
  <c r="J14" i="9"/>
  <c r="I723" i="9"/>
  <c r="J723" i="9"/>
  <c r="I1162" i="9"/>
  <c r="J1162" i="9"/>
  <c r="I1206" i="9"/>
  <c r="J1206" i="9"/>
  <c r="I1324" i="9"/>
  <c r="J1324" i="9"/>
  <c r="I1325" i="9"/>
  <c r="J1325" i="9"/>
  <c r="I1385" i="9"/>
  <c r="J1385" i="9"/>
  <c r="I1611" i="9"/>
  <c r="J1611" i="9"/>
  <c r="I2015" i="9"/>
  <c r="J2015" i="9"/>
  <c r="I2024" i="9"/>
  <c r="J2024" i="9"/>
  <c r="I2159" i="9"/>
  <c r="J2159" i="9"/>
  <c r="I2444" i="9"/>
  <c r="J2444" i="9"/>
  <c r="I2445" i="9"/>
  <c r="J2445" i="9"/>
  <c r="I2084" i="9"/>
  <c r="J2084" i="9"/>
  <c r="I2097" i="9"/>
  <c r="J2097" i="9"/>
  <c r="I83" i="9"/>
  <c r="J83" i="9"/>
  <c r="I85" i="9"/>
  <c r="J85" i="9"/>
  <c r="I86" i="9"/>
  <c r="J86" i="9"/>
  <c r="I87" i="9"/>
  <c r="J87" i="9"/>
  <c r="I88" i="9"/>
  <c r="J88" i="9"/>
  <c r="I89" i="9"/>
  <c r="J89" i="9"/>
  <c r="I90" i="9"/>
  <c r="J90" i="9"/>
  <c r="I298" i="9"/>
  <c r="J298" i="9"/>
  <c r="I2011" i="9"/>
  <c r="J2011" i="9"/>
  <c r="BH66" i="8"/>
  <c r="BI66" i="8"/>
  <c r="BH67" i="8"/>
  <c r="BI67" i="8"/>
  <c r="BH68" i="8"/>
  <c r="BI68" i="8"/>
  <c r="BH69" i="8"/>
  <c r="BI69" i="8"/>
  <c r="BK69" i="8"/>
  <c r="BH70" i="8"/>
  <c r="BI70" i="8"/>
  <c r="BH71" i="8"/>
  <c r="BI71" i="8"/>
  <c r="BJ71" i="8"/>
  <c r="BH72" i="8"/>
  <c r="BI72" i="8"/>
  <c r="BK72" i="8"/>
  <c r="BH73" i="8"/>
  <c r="BI73" i="8"/>
  <c r="BK73" i="8"/>
  <c r="BH74" i="8"/>
  <c r="BI74" i="8"/>
  <c r="BJ74" i="8"/>
  <c r="BH75" i="8"/>
  <c r="BI75" i="8"/>
  <c r="BH76" i="8"/>
  <c r="BI76" i="8"/>
  <c r="BH77" i="8"/>
  <c r="BI77" i="8"/>
  <c r="BK77" i="8"/>
  <c r="BH78" i="8"/>
  <c r="BI78" i="8"/>
  <c r="BH79" i="8"/>
  <c r="BI79" i="8"/>
  <c r="BH80" i="8"/>
  <c r="BI80" i="8"/>
  <c r="BK80" i="8"/>
  <c r="BH81" i="8"/>
  <c r="BI81" i="8"/>
  <c r="BJ81" i="8"/>
  <c r="BH82" i="8"/>
  <c r="BI82" i="8"/>
  <c r="BH83" i="8"/>
  <c r="BI83" i="8"/>
  <c r="BH84" i="8"/>
  <c r="BI84" i="8"/>
  <c r="BH85" i="8"/>
  <c r="BI85" i="8"/>
  <c r="BJ85" i="8"/>
  <c r="BH86" i="8"/>
  <c r="BI86" i="8"/>
  <c r="BH87" i="8"/>
  <c r="BI87" i="8"/>
  <c r="BH88" i="8"/>
  <c r="BI88" i="8"/>
  <c r="BK88" i="8"/>
  <c r="BH89" i="8"/>
  <c r="BI89" i="8"/>
  <c r="BH90" i="8"/>
  <c r="BI90" i="8"/>
  <c r="BJ90" i="8"/>
  <c r="BH91" i="8"/>
  <c r="BI91" i="8"/>
  <c r="BH92" i="8"/>
  <c r="BI92" i="8"/>
  <c r="BH93" i="8"/>
  <c r="BI93" i="8"/>
  <c r="BH94" i="8"/>
  <c r="BI94" i="8"/>
  <c r="BH95" i="8"/>
  <c r="BI95" i="8"/>
  <c r="BK95" i="8"/>
  <c r="BH96" i="8"/>
  <c r="BI96" i="8"/>
  <c r="BK96" i="8"/>
  <c r="BH97" i="8"/>
  <c r="BI97" i="8"/>
  <c r="BK97" i="8"/>
  <c r="BH98" i="8"/>
  <c r="BI98" i="8"/>
  <c r="BH99" i="8"/>
  <c r="BI99" i="8"/>
  <c r="BH100" i="8"/>
  <c r="BI100" i="8"/>
  <c r="BH101" i="8"/>
  <c r="BI101" i="8"/>
  <c r="BJ101" i="8"/>
  <c r="BH102" i="8"/>
  <c r="BI102" i="8"/>
  <c r="BH103" i="8"/>
  <c r="BI103" i="8"/>
  <c r="BH104" i="8"/>
  <c r="BI104" i="8"/>
  <c r="BK104" i="8"/>
  <c r="BH105" i="8"/>
  <c r="BI105" i="8"/>
  <c r="BK105" i="8"/>
  <c r="BH106" i="8"/>
  <c r="BI106" i="8"/>
  <c r="BH107" i="8"/>
  <c r="BI107" i="8"/>
  <c r="BH108" i="8"/>
  <c r="BI108" i="8"/>
  <c r="BH109" i="8"/>
  <c r="BI109" i="8"/>
  <c r="BJ109" i="8"/>
  <c r="BH110" i="8"/>
  <c r="BI110" i="8"/>
  <c r="BH111" i="8"/>
  <c r="BI111" i="8"/>
  <c r="BH112" i="8"/>
  <c r="BI112" i="8"/>
  <c r="BK112" i="8"/>
  <c r="BH113" i="8"/>
  <c r="BI113" i="8"/>
  <c r="BJ113" i="8"/>
  <c r="BH114" i="8"/>
  <c r="BI114" i="8"/>
  <c r="BH115" i="8"/>
  <c r="BI115" i="8"/>
  <c r="BH116" i="8"/>
  <c r="BI116" i="8"/>
  <c r="BH117" i="8"/>
  <c r="BI117" i="8"/>
  <c r="BK117" i="8"/>
  <c r="BH118" i="8"/>
  <c r="BI118" i="8"/>
  <c r="BH119" i="8"/>
  <c r="BI119" i="8"/>
  <c r="BH120" i="8"/>
  <c r="BI120" i="8"/>
  <c r="BK120" i="8"/>
  <c r="BH121" i="8"/>
  <c r="BI121" i="8"/>
  <c r="BK121" i="8"/>
  <c r="BH122" i="8"/>
  <c r="BI122" i="8"/>
  <c r="BJ122" i="8"/>
  <c r="BH123" i="8"/>
  <c r="BI123" i="8"/>
  <c r="BH124" i="8"/>
  <c r="BI124" i="8"/>
  <c r="BH125" i="8"/>
  <c r="BI125" i="8"/>
  <c r="BJ125" i="8"/>
  <c r="BH126" i="8"/>
  <c r="BI126" i="8"/>
  <c r="BH127" i="8"/>
  <c r="BI127" i="8"/>
  <c r="BJ127" i="8"/>
  <c r="BH128" i="8"/>
  <c r="BI128" i="8"/>
  <c r="BJ128" i="8"/>
  <c r="BH129" i="8"/>
  <c r="BI129" i="8"/>
  <c r="BH130" i="8"/>
  <c r="BI130" i="8"/>
  <c r="BH131" i="8"/>
  <c r="BI131" i="8"/>
  <c r="BH132" i="8"/>
  <c r="BI132" i="8"/>
  <c r="BH133" i="8"/>
  <c r="BI133" i="8"/>
  <c r="BK133" i="8"/>
  <c r="BH134" i="8"/>
  <c r="BI134" i="8"/>
  <c r="BH135" i="8"/>
  <c r="BI135" i="8"/>
  <c r="BH136" i="8"/>
  <c r="BI136" i="8"/>
  <c r="BK136" i="8"/>
  <c r="BH137" i="8"/>
  <c r="BI137" i="8"/>
  <c r="BK137" i="8"/>
  <c r="BH138" i="8"/>
  <c r="BI138" i="8"/>
  <c r="BH139" i="8"/>
  <c r="BI139" i="8"/>
  <c r="BH140" i="8"/>
  <c r="BI140" i="8"/>
  <c r="BH141" i="8"/>
  <c r="BI141" i="8"/>
  <c r="BH142" i="8"/>
  <c r="BI142" i="8"/>
  <c r="BH143" i="8"/>
  <c r="BI143" i="8"/>
  <c r="BH144" i="8"/>
  <c r="BI144" i="8"/>
  <c r="BJ144" i="8"/>
  <c r="BH145" i="8"/>
  <c r="BI145" i="8"/>
  <c r="BJ145" i="8"/>
  <c r="BH146" i="8"/>
  <c r="BI146" i="8"/>
  <c r="BH147" i="8"/>
  <c r="BI147" i="8"/>
  <c r="BH148" i="8"/>
  <c r="BI148" i="8"/>
  <c r="BH149" i="8"/>
  <c r="BI149" i="8"/>
  <c r="BK149" i="8"/>
  <c r="BH150" i="8"/>
  <c r="BI150" i="8"/>
  <c r="BH151" i="8"/>
  <c r="BI151" i="8"/>
  <c r="BK151" i="8"/>
  <c r="BH152" i="8"/>
  <c r="BI152" i="8"/>
  <c r="BK152" i="8"/>
  <c r="BH153" i="8"/>
  <c r="BI153" i="8"/>
  <c r="BK153" i="8"/>
  <c r="BH154" i="8"/>
  <c r="BI154" i="8"/>
  <c r="BH155" i="8"/>
  <c r="BI155" i="8"/>
  <c r="BH156" i="8"/>
  <c r="BI156" i="8"/>
  <c r="BH157" i="8"/>
  <c r="BI157" i="8"/>
  <c r="BJ157" i="8"/>
  <c r="BH158" i="8"/>
  <c r="BI158" i="8"/>
  <c r="BH159" i="8"/>
  <c r="BI159" i="8"/>
  <c r="BH160" i="8"/>
  <c r="BI160" i="8"/>
  <c r="BK160" i="8"/>
  <c r="BH161" i="8"/>
  <c r="BI161" i="8"/>
  <c r="BJ161" i="8"/>
  <c r="BH162" i="8"/>
  <c r="BI162" i="8"/>
  <c r="BH163" i="8"/>
  <c r="BI163" i="8"/>
  <c r="BH164" i="8"/>
  <c r="BI164" i="8"/>
  <c r="BH165" i="8"/>
  <c r="BI165" i="8"/>
  <c r="BH166" i="8"/>
  <c r="BI166" i="8"/>
  <c r="BH167" i="8"/>
  <c r="BI167" i="8"/>
  <c r="BH168" i="8"/>
  <c r="BI168" i="8"/>
  <c r="BK168" i="8"/>
  <c r="BH169" i="8"/>
  <c r="BI169" i="8"/>
  <c r="BJ169" i="8"/>
  <c r="BH170" i="8"/>
  <c r="BI170" i="8"/>
  <c r="BH171" i="8"/>
  <c r="BI171" i="8"/>
  <c r="BH172" i="8"/>
  <c r="BI172" i="8"/>
  <c r="BH173" i="8"/>
  <c r="BI173" i="8"/>
  <c r="BJ173" i="8"/>
  <c r="BH174" i="8"/>
  <c r="BI174" i="8"/>
  <c r="BH175" i="8"/>
  <c r="BI175" i="8"/>
  <c r="BJ175" i="8"/>
  <c r="BH176" i="8"/>
  <c r="BI176" i="8"/>
  <c r="BH177" i="8"/>
  <c r="BI177" i="8"/>
  <c r="BJ177" i="8"/>
  <c r="BH178" i="8"/>
  <c r="BI178" i="8"/>
  <c r="BH179" i="8"/>
  <c r="BI179" i="8"/>
  <c r="BH180" i="8"/>
  <c r="BI180" i="8"/>
  <c r="BH181" i="8"/>
  <c r="BI181" i="8"/>
  <c r="BH182" i="8"/>
  <c r="BI182" i="8"/>
  <c r="BH183" i="8"/>
  <c r="BI183" i="8"/>
  <c r="BH184" i="8"/>
  <c r="BI184" i="8"/>
  <c r="BH185" i="8"/>
  <c r="BI185" i="8"/>
  <c r="BH186" i="8"/>
  <c r="BI186" i="8"/>
  <c r="BJ186" i="8"/>
  <c r="BH187" i="8"/>
  <c r="BI187" i="8"/>
  <c r="BJ187" i="8"/>
  <c r="BH188" i="8"/>
  <c r="BI188" i="8"/>
  <c r="BH189" i="8"/>
  <c r="BI189" i="8"/>
  <c r="BH190" i="8"/>
  <c r="BI190" i="8"/>
  <c r="BH191" i="8"/>
  <c r="BI191" i="8"/>
  <c r="BK191" i="8"/>
  <c r="BH192" i="8"/>
  <c r="BI192" i="8"/>
  <c r="BH193" i="8"/>
  <c r="BI193" i="8"/>
  <c r="BJ193" i="8"/>
  <c r="BH194" i="8"/>
  <c r="BI194" i="8"/>
  <c r="BJ194" i="8"/>
  <c r="BH195" i="8"/>
  <c r="BI195" i="8"/>
  <c r="BH196" i="8"/>
  <c r="BI196" i="8"/>
  <c r="BH197" i="8"/>
  <c r="BI197" i="8"/>
  <c r="BJ197" i="8"/>
  <c r="BH198" i="8"/>
  <c r="BI198" i="8"/>
  <c r="BH199" i="8"/>
  <c r="BI199" i="8"/>
  <c r="BH200" i="8"/>
  <c r="BI200" i="8"/>
  <c r="BJ200" i="8"/>
  <c r="BH201" i="8"/>
  <c r="BI201" i="8"/>
  <c r="BH202" i="8"/>
  <c r="BI202" i="8"/>
  <c r="BH203" i="8"/>
  <c r="BI203" i="8"/>
  <c r="BH204" i="8"/>
  <c r="BI204" i="8"/>
  <c r="BJ204" i="8"/>
  <c r="BH45" i="8"/>
  <c r="BH46" i="8"/>
  <c r="BH47" i="8"/>
  <c r="BH48" i="8"/>
  <c r="BH49" i="8"/>
  <c r="BH50" i="8"/>
  <c r="BI6" i="8"/>
  <c r="BI7" i="8"/>
  <c r="BI8" i="8"/>
  <c r="BK8" i="8"/>
  <c r="BI9" i="8"/>
  <c r="BK9" i="8"/>
  <c r="BI10" i="8"/>
  <c r="BJ10" i="8"/>
  <c r="BI11" i="8"/>
  <c r="BI12" i="8"/>
  <c r="BK12" i="8"/>
  <c r="BI13" i="8"/>
  <c r="BI14" i="8"/>
  <c r="BI15" i="8"/>
  <c r="BK15" i="8"/>
  <c r="BI16" i="8"/>
  <c r="BI17" i="8"/>
  <c r="BJ17" i="8"/>
  <c r="BI18" i="8"/>
  <c r="BK18" i="8"/>
  <c r="BI19" i="8"/>
  <c r="BI20" i="8"/>
  <c r="BJ20" i="8"/>
  <c r="BI21" i="8"/>
  <c r="BJ21" i="8"/>
  <c r="BI22" i="8"/>
  <c r="BI23" i="8"/>
  <c r="BI24" i="8"/>
  <c r="BK24" i="8"/>
  <c r="BI25" i="8"/>
  <c r="BI26" i="8"/>
  <c r="BK26" i="8"/>
  <c r="BI27" i="8"/>
  <c r="BI28" i="8"/>
  <c r="BI29" i="8"/>
  <c r="BK29" i="8"/>
  <c r="BI30" i="8"/>
  <c r="BI31" i="8"/>
  <c r="BK31" i="8"/>
  <c r="BI32" i="8"/>
  <c r="BI33" i="8"/>
  <c r="BI34" i="8"/>
  <c r="BI35" i="8"/>
  <c r="BI36" i="8"/>
  <c r="BI37" i="8"/>
  <c r="BI38" i="8"/>
  <c r="BI39" i="8"/>
  <c r="BI40" i="8"/>
  <c r="BJ40" i="8"/>
  <c r="BI41" i="8"/>
  <c r="BI42" i="8"/>
  <c r="BJ42" i="8"/>
  <c r="BI43" i="8"/>
  <c r="BI44" i="8"/>
  <c r="BJ44" i="8"/>
  <c r="BI45" i="8"/>
  <c r="BI46" i="8"/>
  <c r="BI47" i="8"/>
  <c r="BJ47" i="8"/>
  <c r="BI48" i="8"/>
  <c r="BK48" i="8"/>
  <c r="BI49" i="8"/>
  <c r="BJ49" i="8"/>
  <c r="BI50" i="8"/>
  <c r="BI51" i="8"/>
  <c r="BI52" i="8"/>
  <c r="BI53" i="8"/>
  <c r="BI54" i="8"/>
  <c r="BI55" i="8"/>
  <c r="BK55" i="8"/>
  <c r="BI56" i="8"/>
  <c r="BI57" i="8"/>
  <c r="BJ57" i="8"/>
  <c r="BI58" i="8"/>
  <c r="BJ58" i="8"/>
  <c r="BI59" i="8"/>
  <c r="BI60" i="8"/>
  <c r="BI61" i="8"/>
  <c r="BI62" i="8"/>
  <c r="BI63" i="8"/>
  <c r="BI64" i="8"/>
  <c r="BI65" i="8"/>
  <c r="BJ65" i="8"/>
  <c r="BH65" i="8"/>
  <c r="BH64" i="8"/>
  <c r="BH63" i="8"/>
  <c r="BH62" i="8"/>
  <c r="BH61" i="8"/>
  <c r="BH60" i="8"/>
  <c r="BH59" i="8"/>
  <c r="BH58" i="8"/>
  <c r="BH57" i="8"/>
  <c r="BH56" i="8"/>
  <c r="BH55" i="8"/>
  <c r="BH54" i="8"/>
  <c r="BH53" i="8"/>
  <c r="BH52" i="8"/>
  <c r="BH51" i="8"/>
  <c r="BH44" i="8"/>
  <c r="BH43" i="8"/>
  <c r="BH42" i="8"/>
  <c r="BH41" i="8"/>
  <c r="BH40" i="8"/>
  <c r="BH39" i="8"/>
  <c r="BH38" i="8"/>
  <c r="BH37" i="8"/>
  <c r="BH36" i="8"/>
  <c r="BH35" i="8"/>
  <c r="BH34" i="8"/>
  <c r="BH33" i="8"/>
  <c r="BH32" i="8"/>
  <c r="BH31" i="8"/>
  <c r="BH30" i="8"/>
  <c r="BH29" i="8"/>
  <c r="BH28" i="8"/>
  <c r="BH27" i="8"/>
  <c r="BH26" i="8"/>
  <c r="BH25" i="8"/>
  <c r="BH24" i="8"/>
  <c r="BH23" i="8"/>
  <c r="BH22" i="8"/>
  <c r="BH21" i="8"/>
  <c r="BH20" i="8"/>
  <c r="BH19" i="8"/>
  <c r="BH18" i="8"/>
  <c r="BH17" i="8"/>
  <c r="BH16" i="8"/>
  <c r="BH15" i="8"/>
  <c r="BH14" i="8"/>
  <c r="BH13" i="8"/>
  <c r="BH12" i="8"/>
  <c r="BH11" i="8"/>
  <c r="BH10" i="8"/>
  <c r="BH9" i="8"/>
  <c r="BH8" i="8"/>
  <c r="BH7" i="8"/>
  <c r="BH6" i="8"/>
  <c r="BH5" i="8"/>
  <c r="AC57" i="7"/>
  <c r="AC86" i="7"/>
  <c r="AC27" i="7"/>
  <c r="BK428" i="8"/>
  <c r="BK373" i="8"/>
  <c r="BK381" i="8"/>
  <c r="BK389" i="8"/>
  <c r="AB1" i="7"/>
  <c r="BJ814" i="8"/>
  <c r="BK829" i="8"/>
  <c r="BK813" i="8"/>
  <c r="BK797" i="8"/>
  <c r="BJ934" i="8"/>
  <c r="BJ918" i="8"/>
  <c r="BJ902" i="8"/>
  <c r="BJ811" i="8"/>
  <c r="BJ772" i="8"/>
  <c r="BK380" i="8"/>
  <c r="BK372" i="8"/>
  <c r="BJ557" i="8"/>
  <c r="BJ479" i="8"/>
  <c r="BJ362" i="8"/>
  <c r="BJ295" i="8"/>
  <c r="BJ636" i="8"/>
  <c r="BJ501" i="8"/>
  <c r="BK667" i="8"/>
  <c r="BJ564" i="8"/>
  <c r="BK1350" i="8"/>
  <c r="BJ1334" i="8"/>
  <c r="BJ1318" i="8"/>
  <c r="BK1302" i="8"/>
  <c r="BK1286" i="8"/>
  <c r="BJ1270" i="8"/>
  <c r="BJ1238" i="8"/>
  <c r="BJ1222" i="8"/>
  <c r="BJ1190" i="8"/>
  <c r="BJ1174" i="8"/>
  <c r="BJ1158" i="8"/>
  <c r="BJ1126" i="8"/>
  <c r="BK1110" i="8"/>
  <c r="BK1078" i="8"/>
  <c r="BJ1062" i="8"/>
  <c r="BJ1046" i="8"/>
  <c r="BK1030" i="8"/>
  <c r="BJ146" i="8"/>
  <c r="BJ1094" i="8"/>
  <c r="BJ580" i="8"/>
  <c r="BJ460" i="8"/>
  <c r="BJ1038" i="8"/>
  <c r="BK842" i="8"/>
  <c r="BJ841" i="8"/>
  <c r="BK781" i="8"/>
  <c r="BK1326" i="8"/>
  <c r="BK461" i="8"/>
  <c r="BJ243" i="8"/>
  <c r="BJ258" i="8"/>
  <c r="BJ821" i="8"/>
  <c r="BK482" i="8"/>
  <c r="BJ290" i="8"/>
  <c r="BJ226" i="8"/>
  <c r="BJ450" i="8"/>
  <c r="BK364" i="8"/>
  <c r="BJ714" i="8"/>
  <c r="BJ880" i="8"/>
  <c r="BJ43" i="8"/>
  <c r="BJ1092" i="8"/>
  <c r="BJ1204" i="8"/>
  <c r="BK175" i="8"/>
  <c r="BK107" i="8"/>
  <c r="BJ536" i="8"/>
  <c r="BJ583" i="8"/>
  <c r="BK1006" i="8"/>
  <c r="BJ26" i="8"/>
  <c r="BK570" i="8"/>
  <c r="BK1189" i="8"/>
  <c r="BK480" i="8"/>
  <c r="BK506" i="8"/>
  <c r="BK588" i="8"/>
  <c r="BK1134" i="8"/>
  <c r="BK1294" i="8"/>
  <c r="BJ650" i="8"/>
  <c r="BJ471" i="8"/>
  <c r="BK538" i="8"/>
  <c r="BJ517" i="8"/>
  <c r="BK503" i="8"/>
  <c r="BJ669" i="8"/>
  <c r="BK162" i="8"/>
  <c r="BK293" i="8"/>
  <c r="BJ453" i="8"/>
  <c r="BK735" i="8"/>
  <c r="BK770" i="8"/>
  <c r="BK57" i="8"/>
  <c r="BK146" i="8"/>
  <c r="BJ66" i="8"/>
  <c r="BK1237" i="8"/>
  <c r="BJ1189" i="8"/>
  <c r="BK1141" i="8"/>
  <c r="BK620" i="8"/>
  <c r="BK1046" i="8"/>
  <c r="BK1174" i="8"/>
  <c r="BK936" i="8"/>
  <c r="BJ904" i="8"/>
  <c r="BK890" i="8"/>
  <c r="BK535" i="8"/>
  <c r="BJ1381" i="8"/>
  <c r="BK226" i="8"/>
  <c r="BK127" i="8"/>
  <c r="BJ95" i="8"/>
  <c r="BK444" i="8"/>
  <c r="BJ723" i="8"/>
  <c r="BJ788" i="8"/>
  <c r="BK719" i="8"/>
  <c r="BK165" i="8"/>
  <c r="BK837" i="8"/>
  <c r="BJ735" i="8"/>
  <c r="BK1126" i="8"/>
  <c r="BJ1348" i="8"/>
  <c r="BK199" i="8"/>
  <c r="BK695" i="8"/>
  <c r="BJ1056" i="8"/>
  <c r="BJ1024" i="8"/>
  <c r="BK426" i="8"/>
  <c r="BK17" i="8"/>
  <c r="BK90" i="8"/>
  <c r="BK490" i="8"/>
  <c r="BJ916" i="8"/>
  <c r="BJ787" i="8"/>
  <c r="BK771" i="8"/>
  <c r="BK754" i="8"/>
  <c r="BJ1252" i="8"/>
  <c r="BK1252" i="8"/>
  <c r="BK765" i="8"/>
  <c r="BK196" i="8"/>
  <c r="BJ1030" i="8"/>
  <c r="BJ1286" i="8"/>
  <c r="BK748" i="8"/>
  <c r="BK981" i="8"/>
  <c r="BJ391" i="8"/>
  <c r="BK391" i="8"/>
  <c r="BK1124" i="8"/>
  <c r="BK180" i="8"/>
  <c r="BJ1171" i="8"/>
  <c r="BK492" i="8"/>
  <c r="BK485" i="8"/>
  <c r="BK568" i="8"/>
  <c r="BJ1214" i="8"/>
  <c r="BK1214" i="8"/>
  <c r="BK1254" i="8"/>
  <c r="BJ1254" i="8"/>
  <c r="BK1206" i="8"/>
  <c r="BJ1206" i="8"/>
  <c r="BJ75" i="8"/>
  <c r="BK1094" i="8"/>
  <c r="BK1158" i="8"/>
  <c r="BK1190" i="8"/>
  <c r="BK1238" i="8"/>
  <c r="BK1262" i="8"/>
  <c r="BJ1262" i="8"/>
  <c r="BK1270" i="8"/>
  <c r="BK1318" i="8"/>
  <c r="BK1334" i="8"/>
  <c r="BK1358" i="8"/>
  <c r="BJ1358" i="8"/>
  <c r="BK1382" i="8"/>
  <c r="BJ1382" i="8"/>
  <c r="BK1157" i="8"/>
  <c r="BK1093" i="8"/>
  <c r="BJ1093" i="8"/>
  <c r="BJ719" i="8"/>
  <c r="BK178" i="8"/>
  <c r="BJ178" i="8"/>
  <c r="BK74" i="8"/>
  <c r="BJ596" i="8"/>
  <c r="BJ1315" i="8"/>
  <c r="BJ1283" i="8"/>
  <c r="BJ1251" i="8"/>
  <c r="BJ1203" i="8"/>
  <c r="BJ1155" i="8"/>
  <c r="BJ1123" i="8"/>
  <c r="BK1035" i="8"/>
  <c r="BJ1035" i="8"/>
  <c r="BJ451" i="8"/>
  <c r="BK634" i="8"/>
  <c r="BK511" i="8"/>
  <c r="BJ511" i="8"/>
  <c r="BJ1235" i="8"/>
  <c r="BJ683" i="8"/>
  <c r="BJ570" i="8"/>
  <c r="BJ554" i="8"/>
  <c r="BJ786" i="8"/>
  <c r="BK786" i="8"/>
  <c r="BK362" i="8"/>
  <c r="BJ785" i="8"/>
  <c r="BK747" i="8"/>
  <c r="BK583" i="8"/>
  <c r="BK1125" i="8"/>
  <c r="BJ1141" i="8"/>
  <c r="BK1333" i="8"/>
  <c r="BJ909" i="8"/>
  <c r="BK836" i="8"/>
  <c r="BJ746" i="8"/>
  <c r="BK931" i="8"/>
  <c r="BJ386" i="8"/>
  <c r="BJ162" i="8"/>
  <c r="BK850" i="8"/>
  <c r="BJ912" i="8"/>
  <c r="BJ896" i="8"/>
  <c r="BJ52" i="8"/>
  <c r="BK370" i="8"/>
  <c r="BK290" i="8"/>
  <c r="BK602" i="8"/>
  <c r="BK788" i="8"/>
  <c r="BK995" i="8"/>
  <c r="BK912" i="8"/>
  <c r="BJ878" i="8"/>
  <c r="BK1055" i="8"/>
  <c r="BJ695" i="8"/>
  <c r="BJ546" i="8"/>
  <c r="BK1342" i="8"/>
  <c r="BJ1326" i="8"/>
  <c r="BJ1294" i="8"/>
  <c r="BJ1278" i="8"/>
  <c r="BK1246" i="8"/>
  <c r="BK1182" i="8"/>
  <c r="BK1166" i="8"/>
  <c r="BJ1134" i="8"/>
  <c r="BJ1118" i="8"/>
  <c r="BK1102" i="8"/>
  <c r="BK1086" i="8"/>
  <c r="BK1070" i="8"/>
  <c r="BK1038" i="8"/>
  <c r="BJ1006" i="8"/>
  <c r="BK867" i="8"/>
  <c r="BK89" i="8"/>
  <c r="BJ35" i="8"/>
  <c r="BJ349" i="8"/>
  <c r="BK215" i="8"/>
  <c r="BK716" i="8"/>
  <c r="BJ1014" i="8"/>
  <c r="BK1309" i="8"/>
  <c r="BJ1277" i="8"/>
  <c r="BK1261" i="8"/>
  <c r="BJ1149" i="8"/>
  <c r="BK1101" i="8"/>
  <c r="BJ1085" i="8"/>
  <c r="BJ757" i="8"/>
  <c r="BJ130" i="8"/>
  <c r="BK114" i="8"/>
  <c r="BJ82" i="8"/>
  <c r="BK66" i="8"/>
  <c r="BJ34" i="8"/>
  <c r="BJ658" i="8"/>
  <c r="BK527" i="8"/>
  <c r="BJ234" i="8"/>
  <c r="BJ777" i="8"/>
  <c r="BK508" i="8"/>
  <c r="BK846" i="8"/>
  <c r="BJ691" i="8"/>
  <c r="BJ575" i="8"/>
  <c r="BJ559" i="8"/>
  <c r="BJ316" i="8"/>
  <c r="BJ282" i="8"/>
  <c r="BK1339" i="8"/>
  <c r="BJ1323" i="8"/>
  <c r="BJ1307" i="8"/>
  <c r="BJ1291" i="8"/>
  <c r="BJ1275" i="8"/>
  <c r="BJ1259" i="8"/>
  <c r="BJ1243" i="8"/>
  <c r="BJ1227" i="8"/>
  <c r="BJ1211" i="8"/>
  <c r="BJ1195" i="8"/>
  <c r="BJ1179" i="8"/>
  <c r="BJ1163" i="8"/>
  <c r="BJ1147" i="8"/>
  <c r="BJ1131" i="8"/>
  <c r="BJ1115" i="8"/>
  <c r="BJ1099" i="8"/>
  <c r="BJ1083" i="8"/>
  <c r="BK1067" i="8"/>
  <c r="BJ1051" i="8"/>
  <c r="BK1019" i="8"/>
  <c r="BJ1003" i="8"/>
  <c r="BJ755" i="8"/>
  <c r="BK493" i="8"/>
  <c r="BK274" i="8"/>
  <c r="BK994" i="8"/>
  <c r="BJ690" i="8"/>
  <c r="BJ608" i="8"/>
  <c r="BJ297" i="8"/>
  <c r="BJ1226" i="8"/>
  <c r="BJ923" i="8"/>
  <c r="BK135" i="8"/>
  <c r="BK119" i="8"/>
  <c r="BK103" i="8"/>
  <c r="BK71" i="8"/>
  <c r="BK458" i="8"/>
  <c r="BJ218" i="8"/>
  <c r="BJ202" i="8"/>
  <c r="BJ623" i="8"/>
  <c r="BJ524" i="8"/>
  <c r="BJ263" i="8"/>
  <c r="BJ463" i="8"/>
  <c r="BK687" i="8"/>
  <c r="BJ201" i="8"/>
  <c r="BK1053" i="8"/>
  <c r="BK891" i="8"/>
  <c r="BJ891" i="8"/>
  <c r="BJ853" i="8"/>
  <c r="BK899" i="8"/>
  <c r="BJ899" i="8"/>
  <c r="BJ1246" i="8"/>
  <c r="BK1024" i="8"/>
  <c r="BK1088" i="8"/>
  <c r="BJ1296" i="8"/>
  <c r="BK1344" i="8"/>
  <c r="BK1376" i="8"/>
  <c r="BK1392" i="8"/>
  <c r="BJ1166" i="8"/>
  <c r="BJ971" i="8"/>
  <c r="BK971" i="8"/>
  <c r="BJ939" i="8"/>
  <c r="BK939" i="8"/>
  <c r="BJ56" i="8"/>
  <c r="BJ188" i="8"/>
  <c r="BK1069" i="8"/>
  <c r="BJ135" i="8"/>
  <c r="BJ944" i="8"/>
  <c r="BK1098" i="8"/>
  <c r="BJ591" i="8"/>
  <c r="BJ55" i="8"/>
  <c r="BK495" i="8"/>
  <c r="BJ495" i="8"/>
  <c r="BK466" i="8"/>
  <c r="BJ466" i="8"/>
  <c r="BK1003" i="8"/>
  <c r="BK992" i="8"/>
  <c r="BJ668" i="8"/>
  <c r="BK668" i="8"/>
  <c r="BJ950" i="8"/>
  <c r="BJ1102" i="8"/>
  <c r="BJ1374" i="8"/>
  <c r="BK98" i="8"/>
  <c r="BJ98" i="8"/>
  <c r="BK210" i="8"/>
  <c r="BJ210" i="8"/>
  <c r="BK821" i="8"/>
  <c r="BK445" i="8"/>
  <c r="BJ445" i="8"/>
  <c r="BJ781" i="8"/>
  <c r="BK966" i="8"/>
  <c r="BJ765" i="8"/>
  <c r="BJ1067" i="8"/>
  <c r="BK1210" i="8"/>
  <c r="BJ1339" i="8"/>
  <c r="BK1051" i="8"/>
  <c r="BK1014" i="8"/>
  <c r="BJ354" i="8"/>
  <c r="BK354" i="8"/>
  <c r="BJ383" i="8"/>
  <c r="BK383" i="8"/>
  <c r="BK375" i="8"/>
  <c r="BJ965" i="8"/>
  <c r="BJ933" i="8"/>
  <c r="BK780" i="8"/>
  <c r="BK1390" i="8"/>
  <c r="BJ1390" i="8"/>
  <c r="BK1310" i="8"/>
  <c r="BJ1310" i="8"/>
  <c r="BK1022" i="8"/>
  <c r="BJ1022" i="8"/>
  <c r="BK431" i="8"/>
  <c r="BJ431" i="8"/>
  <c r="BK1056" i="8"/>
  <c r="BK1072" i="8"/>
  <c r="BJ1184" i="8"/>
  <c r="BK1232" i="8"/>
  <c r="BJ1328" i="8"/>
  <c r="BK1328" i="8"/>
  <c r="BJ1360" i="8"/>
  <c r="BK763" i="8"/>
  <c r="BK101" i="8"/>
  <c r="BK85" i="8"/>
  <c r="BK1011" i="8"/>
  <c r="BJ1011" i="8"/>
  <c r="BJ797" i="8"/>
  <c r="BJ1329" i="8"/>
  <c r="BJ266" i="8"/>
  <c r="BJ543" i="8"/>
  <c r="BJ1182" i="8"/>
  <c r="BJ223" i="8"/>
  <c r="BK223" i="8"/>
  <c r="BK674" i="8"/>
  <c r="BK990" i="8"/>
  <c r="BJ861" i="8"/>
  <c r="BJ854" i="8"/>
  <c r="BK1008" i="8"/>
  <c r="BJ1008" i="8"/>
  <c r="BJ111" i="8"/>
  <c r="BK111" i="8"/>
  <c r="BJ875" i="8"/>
  <c r="BJ764" i="8"/>
  <c r="BJ1230" i="8"/>
  <c r="BK1230" i="8"/>
  <c r="BK1198" i="8"/>
  <c r="BJ1198" i="8"/>
  <c r="BJ1150" i="8"/>
  <c r="BK1150" i="8"/>
  <c r="BK1054" i="8"/>
  <c r="BJ1054" i="8"/>
  <c r="BJ820" i="8"/>
  <c r="BK820" i="8"/>
  <c r="BK804" i="8"/>
  <c r="BK731" i="8"/>
  <c r="BJ731" i="8"/>
  <c r="BK932" i="8"/>
  <c r="BK900" i="8"/>
  <c r="BJ900" i="8"/>
  <c r="BJ1040" i="8"/>
  <c r="BK1104" i="8"/>
  <c r="BJ1168" i="8"/>
  <c r="BK1168" i="8"/>
  <c r="BK1200" i="8"/>
  <c r="BK1216" i="8"/>
  <c r="BK1312" i="8"/>
  <c r="BK779" i="8"/>
  <c r="BK189" i="8"/>
  <c r="BK173" i="8"/>
  <c r="BK727" i="8"/>
  <c r="BK960" i="8"/>
  <c r="BJ429" i="8"/>
  <c r="BK429" i="8"/>
  <c r="BK1114" i="8"/>
  <c r="BK1130" i="8"/>
  <c r="BK1258" i="8"/>
  <c r="BK1370" i="8"/>
  <c r="BJ12" i="8"/>
  <c r="BJ1342" i="8"/>
  <c r="BK1278" i="8"/>
  <c r="BK20" i="8"/>
  <c r="BJ15" i="8"/>
  <c r="BJ215" i="8"/>
  <c r="BJ525" i="8"/>
  <c r="BJ280" i="8"/>
  <c r="BJ464" i="8"/>
  <c r="BK464" i="8"/>
  <c r="BJ639" i="8"/>
  <c r="BJ541" i="8"/>
  <c r="BJ351" i="8"/>
  <c r="BJ279" i="8"/>
  <c r="BJ1336" i="8"/>
  <c r="BJ926" i="8"/>
  <c r="BJ687" i="8"/>
  <c r="BJ588" i="8"/>
  <c r="BJ982" i="8"/>
  <c r="BK723" i="8"/>
  <c r="BJ1350" i="8"/>
  <c r="BJ1078" i="8"/>
  <c r="BJ838" i="8"/>
  <c r="BJ1156" i="8"/>
  <c r="BJ1268" i="8"/>
  <c r="BK1268" i="8"/>
  <c r="BJ652" i="8"/>
  <c r="BJ293" i="8"/>
  <c r="BK787" i="8"/>
  <c r="BJ771" i="8"/>
  <c r="BK755" i="8"/>
  <c r="BJ1349" i="8"/>
  <c r="BJ1333" i="8"/>
  <c r="BJ1205" i="8"/>
  <c r="BJ1045" i="8"/>
  <c r="BJ949" i="8"/>
  <c r="BK827" i="8"/>
  <c r="BJ827" i="8"/>
  <c r="BK811" i="8"/>
  <c r="BJ207" i="8"/>
  <c r="BK1096" i="8"/>
  <c r="BK805" i="8"/>
  <c r="BK958" i="8"/>
  <c r="BJ910" i="8"/>
  <c r="BJ567" i="8"/>
  <c r="BK567" i="8"/>
  <c r="BK546" i="8"/>
  <c r="BK660" i="8"/>
  <c r="BJ605" i="8"/>
  <c r="BK1142" i="8"/>
  <c r="BJ1142" i="8"/>
  <c r="BJ998" i="8"/>
  <c r="BJ796" i="8"/>
  <c r="BJ1302" i="8"/>
  <c r="BK469" i="8"/>
  <c r="BK580" i="8"/>
  <c r="BK683" i="8"/>
  <c r="BJ667" i="8"/>
  <c r="BJ619" i="8"/>
  <c r="BJ980" i="8"/>
  <c r="BJ964" i="8"/>
  <c r="BK753" i="8"/>
  <c r="BK938" i="8"/>
  <c r="BJ435" i="8"/>
  <c r="BK447" i="8"/>
  <c r="BJ447" i="8"/>
  <c r="BJ917" i="8"/>
  <c r="BJ129" i="8"/>
  <c r="BK113" i="8"/>
  <c r="BJ1110" i="8"/>
  <c r="BJ697" i="8"/>
  <c r="BJ747" i="8"/>
  <c r="BJ602" i="8"/>
  <c r="BJ535" i="8"/>
  <c r="BJ274" i="8"/>
  <c r="BJ242" i="8"/>
  <c r="BJ63" i="8"/>
  <c r="BK19" i="8"/>
  <c r="BK1222" i="8"/>
  <c r="BJ41" i="8"/>
  <c r="BJ9" i="8"/>
  <c r="BJ857" i="8"/>
  <c r="BJ837" i="8"/>
  <c r="BK571" i="8"/>
  <c r="BK552" i="8"/>
  <c r="BK204" i="8"/>
  <c r="BJ170" i="8"/>
  <c r="BJ154" i="8"/>
  <c r="BJ138" i="8"/>
  <c r="BJ711" i="8"/>
  <c r="BJ611" i="8"/>
  <c r="BK528" i="8"/>
  <c r="BJ356" i="8"/>
  <c r="BK1308" i="8"/>
  <c r="BK1260" i="8"/>
  <c r="BK1244" i="8"/>
  <c r="BK1148" i="8"/>
  <c r="BK1132" i="8"/>
  <c r="BK1116" i="8"/>
  <c r="BJ956" i="8"/>
  <c r="BJ869" i="8"/>
  <c r="BK852" i="8"/>
  <c r="BJ818" i="8"/>
  <c r="BK802" i="8"/>
  <c r="BJ809" i="8"/>
  <c r="BJ793" i="8"/>
  <c r="BK777" i="8"/>
  <c r="BJ930" i="8"/>
  <c r="BJ898" i="8"/>
  <c r="BJ651" i="8"/>
  <c r="BK690" i="8"/>
  <c r="BJ872" i="8"/>
  <c r="BK1027" i="8"/>
  <c r="BK1131" i="8"/>
  <c r="BK1147" i="8"/>
  <c r="BK1179" i="8"/>
  <c r="BK1195" i="8"/>
  <c r="BJ1219" i="8"/>
  <c r="BK1227" i="8"/>
  <c r="BK1259" i="8"/>
  <c r="BK1275" i="8"/>
  <c r="BK1307" i="8"/>
  <c r="BK1315" i="8"/>
  <c r="BJ1331" i="8"/>
  <c r="BK1347" i="8"/>
  <c r="BK1371" i="8"/>
  <c r="BJ165" i="8"/>
  <c r="BJ589" i="8"/>
  <c r="BJ540" i="8"/>
  <c r="BJ789" i="8"/>
  <c r="BJ773" i="8"/>
  <c r="BK934" i="8"/>
  <c r="BK918" i="8"/>
  <c r="BK902" i="8"/>
  <c r="BJ829" i="8"/>
  <c r="BJ813" i="8"/>
  <c r="BK925" i="8"/>
  <c r="BK909" i="8"/>
  <c r="BK893" i="8"/>
  <c r="BK636" i="8"/>
  <c r="BK554" i="8"/>
  <c r="BJ883" i="8"/>
  <c r="BK1062" i="8"/>
  <c r="BJ1070" i="8"/>
  <c r="BJ1086" i="8"/>
  <c r="BK1118" i="8"/>
  <c r="BK917" i="8"/>
  <c r="BK296" i="8"/>
  <c r="BK177" i="8"/>
  <c r="BK359" i="8"/>
  <c r="BJ359" i="8"/>
  <c r="BJ627" i="8"/>
  <c r="BK627" i="8"/>
  <c r="BK1165" i="8"/>
  <c r="BJ1165" i="8"/>
  <c r="BJ915" i="8"/>
  <c r="BK915" i="8"/>
  <c r="BK988" i="8"/>
  <c r="BJ907" i="8"/>
  <c r="BK907" i="8"/>
  <c r="BJ914" i="8"/>
  <c r="BK914" i="8"/>
  <c r="BJ955" i="8"/>
  <c r="BK955" i="8"/>
  <c r="BJ1309" i="8"/>
  <c r="BJ642" i="8"/>
  <c r="BK197" i="8"/>
  <c r="BK896" i="8"/>
  <c r="BJ810" i="8"/>
  <c r="BK793" i="8"/>
  <c r="BJ1325" i="8"/>
  <c r="BJ1019" i="8"/>
  <c r="BK1059" i="8"/>
  <c r="BJ1059" i="8"/>
  <c r="BK1099" i="8"/>
  <c r="BK1139" i="8"/>
  <c r="BJ1139" i="8"/>
  <c r="BK1187" i="8"/>
  <c r="BJ1187" i="8"/>
  <c r="BK1243" i="8"/>
  <c r="BJ671" i="8"/>
  <c r="BK671" i="8"/>
  <c r="BJ572" i="8"/>
  <c r="BK572" i="8"/>
  <c r="BJ1016" i="8"/>
  <c r="BK1016" i="8"/>
  <c r="BJ1000" i="8"/>
  <c r="BK1000" i="8"/>
  <c r="BJ984" i="8"/>
  <c r="BK984" i="8"/>
  <c r="BJ968" i="8"/>
  <c r="BK968" i="8"/>
  <c r="BJ952" i="8"/>
  <c r="BK952" i="8"/>
  <c r="BK886" i="8"/>
  <c r="BJ886" i="8"/>
  <c r="BK789" i="8"/>
  <c r="BK773" i="8"/>
  <c r="BK757" i="8"/>
  <c r="BK974" i="8"/>
  <c r="BJ974" i="8"/>
  <c r="BK942" i="8"/>
  <c r="BJ942" i="8"/>
  <c r="BJ894" i="8"/>
  <c r="BK894" i="8"/>
  <c r="BJ379" i="8"/>
  <c r="BJ643" i="8"/>
  <c r="BJ1005" i="8"/>
  <c r="BK1005" i="8"/>
  <c r="BJ826" i="8"/>
  <c r="BK826" i="8"/>
  <c r="BJ730" i="8"/>
  <c r="BK730" i="8"/>
  <c r="BJ802" i="8"/>
  <c r="BJ151" i="8"/>
  <c r="BJ954" i="8"/>
  <c r="BK954" i="8"/>
  <c r="BK257" i="8"/>
  <c r="BK746" i="8"/>
  <c r="BJ199" i="8"/>
  <c r="BK1115" i="8"/>
  <c r="BK1299" i="8"/>
  <c r="BJ1299" i="8"/>
  <c r="BK1379" i="8"/>
  <c r="BJ1379" i="8"/>
  <c r="BK1208" i="8"/>
  <c r="BJ1208" i="8"/>
  <c r="BK41" i="8"/>
  <c r="BJ1261" i="8"/>
  <c r="BJ1229" i="8"/>
  <c r="BJ1373" i="8"/>
  <c r="BJ119" i="8"/>
  <c r="BJ103" i="8"/>
  <c r="BK606" i="8"/>
  <c r="BJ548" i="8"/>
  <c r="BK548" i="8"/>
  <c r="BK944" i="8"/>
  <c r="BK853" i="8"/>
  <c r="BK809" i="8"/>
  <c r="BJ963" i="8"/>
  <c r="BK963" i="8"/>
  <c r="BJ739" i="8"/>
  <c r="BK739" i="8"/>
  <c r="BJ338" i="8"/>
  <c r="BK338" i="8"/>
  <c r="BJ1020" i="8"/>
  <c r="BK1020" i="8"/>
  <c r="BJ931" i="8"/>
  <c r="BJ836" i="8"/>
  <c r="BJ185" i="8"/>
  <c r="BK185" i="8"/>
  <c r="BJ987" i="8"/>
  <c r="BK987" i="8"/>
  <c r="BK384" i="8"/>
  <c r="BK930" i="8"/>
  <c r="BJ1353" i="8"/>
  <c r="BJ822" i="8"/>
  <c r="BJ726" i="8"/>
  <c r="BJ97" i="8"/>
  <c r="BK47" i="8"/>
  <c r="BJ1027" i="8"/>
  <c r="BK1293" i="8"/>
  <c r="BJ1181" i="8"/>
  <c r="BJ1101" i="8"/>
  <c r="BJ474" i="8"/>
  <c r="BK474" i="8"/>
  <c r="BK234" i="8"/>
  <c r="BK592" i="8"/>
  <c r="BJ960" i="8"/>
  <c r="BK910" i="8"/>
  <c r="BJ866" i="8"/>
  <c r="BK866" i="8"/>
  <c r="BJ834" i="8"/>
  <c r="BK834" i="8"/>
  <c r="BK1245" i="8"/>
  <c r="BJ1245" i="8"/>
  <c r="BJ803" i="8"/>
  <c r="BK803" i="8"/>
  <c r="BJ1004" i="8"/>
  <c r="BK1004" i="8"/>
  <c r="BK761" i="8"/>
  <c r="BJ1114" i="8"/>
  <c r="BJ806" i="8"/>
  <c r="BK806" i="8"/>
  <c r="BJ516" i="8"/>
  <c r="BK970" i="8"/>
  <c r="BK1075" i="8"/>
  <c r="BJ1075" i="8"/>
  <c r="BK1107" i="8"/>
  <c r="BJ1107" i="8"/>
  <c r="BK1291" i="8"/>
  <c r="BK1149" i="8"/>
  <c r="BJ1133" i="8"/>
  <c r="BJ133" i="8"/>
  <c r="BJ117" i="8"/>
  <c r="BK437" i="8"/>
  <c r="BK541" i="8"/>
  <c r="BJ825" i="8"/>
  <c r="BK825" i="8"/>
  <c r="BJ978" i="8"/>
  <c r="BK978" i="8"/>
  <c r="BJ576" i="8"/>
  <c r="BJ794" i="8"/>
  <c r="BJ423" i="8"/>
  <c r="BK423" i="8"/>
  <c r="BJ888" i="8"/>
  <c r="BK888" i="8"/>
  <c r="BJ378" i="8"/>
  <c r="BK378" i="8"/>
  <c r="BJ849" i="8"/>
  <c r="BK849" i="8"/>
  <c r="BJ1347" i="8"/>
  <c r="BJ1213" i="8"/>
  <c r="BJ442" i="8"/>
  <c r="BJ368" i="8"/>
  <c r="BK368" i="8"/>
  <c r="BK626" i="8"/>
  <c r="BK651" i="8"/>
  <c r="BK699" i="8"/>
  <c r="BK926" i="8"/>
  <c r="BJ852" i="8"/>
  <c r="BK1197" i="8"/>
  <c r="BK1277" i="8"/>
  <c r="BK1341" i="8"/>
  <c r="BJ189" i="8"/>
  <c r="BK559" i="8"/>
  <c r="BK540" i="8"/>
  <c r="BK989" i="8"/>
  <c r="BK884" i="8"/>
  <c r="BK878" i="8"/>
  <c r="BJ376" i="8"/>
  <c r="BK376" i="8"/>
  <c r="BJ940" i="8"/>
  <c r="BK940" i="8"/>
  <c r="BJ946" i="8"/>
  <c r="BK946" i="8"/>
  <c r="BK200" i="8"/>
  <c r="BJ1074" i="8"/>
  <c r="BK1074" i="8"/>
  <c r="BK1378" i="8"/>
  <c r="BJ1378" i="8"/>
  <c r="BJ1018" i="8"/>
  <c r="BK1018" i="8"/>
  <c r="BJ928" i="8"/>
  <c r="BK928" i="8"/>
  <c r="BJ920" i="8"/>
  <c r="BK920" i="8"/>
  <c r="BJ742" i="8"/>
  <c r="BK742" i="8"/>
  <c r="BK1091" i="8"/>
  <c r="BJ1091" i="8"/>
  <c r="BK1211" i="8"/>
  <c r="BK1323" i="8"/>
  <c r="BK1355" i="8"/>
  <c r="BK1363" i="8"/>
  <c r="BJ1363" i="8"/>
  <c r="BJ18" i="8"/>
  <c r="BK279" i="8"/>
  <c r="BK591" i="8"/>
  <c r="BK658" i="8"/>
  <c r="BK851" i="8"/>
  <c r="BK1117" i="8"/>
  <c r="BJ1117" i="8"/>
  <c r="BJ819" i="8"/>
  <c r="BK819" i="8"/>
  <c r="BJ947" i="8"/>
  <c r="BK947" i="8"/>
  <c r="BK1393" i="8"/>
  <c r="BJ1393" i="8"/>
  <c r="BJ710" i="8"/>
  <c r="BK1324" i="8"/>
  <c r="BJ1324" i="8"/>
  <c r="BJ962" i="8"/>
  <c r="BK962" i="8"/>
  <c r="BJ922" i="8"/>
  <c r="BK922" i="8"/>
  <c r="BK1234" i="8"/>
  <c r="BJ1234" i="8"/>
  <c r="BK1266" i="8"/>
  <c r="BJ1266" i="8"/>
  <c r="BJ976" i="8"/>
  <c r="BK976" i="8"/>
  <c r="BK758" i="8"/>
  <c r="BJ424" i="8"/>
  <c r="BK424" i="8"/>
  <c r="BJ72" i="8"/>
  <c r="BK979" i="8"/>
  <c r="BJ867" i="8"/>
  <c r="BK1043" i="8"/>
  <c r="BJ1043" i="8"/>
  <c r="BK1083" i="8"/>
  <c r="BK1163" i="8"/>
  <c r="BK1267" i="8"/>
  <c r="BJ1267" i="8"/>
  <c r="BK1387" i="8"/>
  <c r="BJ181" i="8"/>
  <c r="BK181" i="8"/>
  <c r="BK436" i="8"/>
  <c r="BK266" i="8"/>
  <c r="BJ498" i="8"/>
  <c r="BK498" i="8"/>
  <c r="BJ727" i="8"/>
  <c r="BJ958" i="8"/>
  <c r="BJ367" i="8"/>
  <c r="BK610" i="8"/>
  <c r="BK750" i="8"/>
  <c r="BJ750" i="8"/>
  <c r="BK756" i="8"/>
  <c r="BK973" i="8"/>
  <c r="BK957" i="8"/>
  <c r="BK941" i="8"/>
  <c r="BJ39" i="8"/>
  <c r="BJ483" i="8"/>
  <c r="BK468" i="8"/>
  <c r="BK434" i="8"/>
  <c r="BK349" i="8"/>
  <c r="BK573" i="8"/>
  <c r="BK514" i="8"/>
  <c r="BK500" i="8"/>
  <c r="BK703" i="8"/>
  <c r="BJ851" i="8"/>
  <c r="BJ1036" i="8"/>
  <c r="BK1036" i="8"/>
  <c r="BJ1052" i="8"/>
  <c r="BJ1060" i="8"/>
  <c r="BK1060" i="8"/>
  <c r="BJ1068" i="8"/>
  <c r="BJ1084" i="8"/>
  <c r="BJ1100" i="8"/>
  <c r="BJ1108" i="8"/>
  <c r="BK1108" i="8"/>
  <c r="BJ1116" i="8"/>
  <c r="BJ1132" i="8"/>
  <c r="BJ1140" i="8"/>
  <c r="BK1140" i="8"/>
  <c r="BJ1148" i="8"/>
  <c r="BJ1164" i="8"/>
  <c r="BJ1180" i="8"/>
  <c r="BJ1196" i="8"/>
  <c r="BJ1212" i="8"/>
  <c r="BJ1228" i="8"/>
  <c r="BJ1244" i="8"/>
  <c r="BJ1260" i="8"/>
  <c r="BJ1276" i="8"/>
  <c r="BJ1308" i="8"/>
  <c r="BK1372" i="8"/>
  <c r="BK749" i="8"/>
  <c r="BJ749" i="8"/>
  <c r="BJ538" i="8"/>
  <c r="BJ845" i="8"/>
  <c r="BJ828" i="8"/>
  <c r="BK828" i="8"/>
  <c r="BJ812" i="8"/>
  <c r="BK812" i="8"/>
  <c r="BK924" i="8"/>
  <c r="BK908" i="8"/>
  <c r="BJ892" i="8"/>
  <c r="BK892" i="8"/>
  <c r="BK52" i="8"/>
  <c r="BK10" i="8"/>
  <c r="BJ488" i="8"/>
  <c r="BK488" i="8"/>
  <c r="BK219" i="8"/>
  <c r="BK207" i="8"/>
  <c r="BK544" i="8"/>
  <c r="BK862" i="8"/>
  <c r="BJ844" i="8"/>
  <c r="BK844" i="8"/>
  <c r="BJ795" i="8"/>
  <c r="BK795" i="8"/>
  <c r="BK818" i="8"/>
  <c r="BK1037" i="8"/>
  <c r="BK1085" i="8"/>
  <c r="BK1389" i="8"/>
  <c r="BK5" i="8"/>
  <c r="BJ684" i="8"/>
  <c r="BJ634" i="8"/>
  <c r="BJ568" i="8"/>
  <c r="BJ1012" i="8"/>
  <c r="BK1012" i="8"/>
  <c r="BJ996" i="8"/>
  <c r="BK996" i="8"/>
  <c r="BK817" i="8"/>
  <c r="BK801" i="8"/>
  <c r="BK186" i="8"/>
  <c r="BJ1332" i="8"/>
  <c r="BK1300" i="8"/>
  <c r="BJ1221" i="8"/>
  <c r="BJ1173" i="8"/>
  <c r="BK477" i="8"/>
  <c r="BK258" i="8"/>
  <c r="BK224" i="8"/>
  <c r="BK874" i="8"/>
  <c r="BK201" i="8"/>
  <c r="BK1276" i="8"/>
  <c r="BJ1253" i="8"/>
  <c r="BJ1125" i="8"/>
  <c r="BK639" i="8"/>
  <c r="BK621" i="8"/>
  <c r="BK769" i="8"/>
  <c r="BK1172" i="8"/>
  <c r="BJ452" i="8"/>
  <c r="BK452" i="8"/>
  <c r="BK317" i="8"/>
  <c r="BJ317" i="8"/>
  <c r="BK250" i="8"/>
  <c r="BK536" i="8"/>
  <c r="BK666" i="8"/>
  <c r="BK659" i="8"/>
  <c r="BK652" i="8"/>
  <c r="BK655" i="8"/>
  <c r="BK650" i="8"/>
  <c r="BJ850" i="8"/>
  <c r="BJ700" i="8"/>
  <c r="BJ533" i="8"/>
  <c r="BJ344" i="8"/>
  <c r="BJ289" i="8"/>
  <c r="BJ256" i="8"/>
  <c r="BK242" i="8"/>
  <c r="BJ882" i="8"/>
  <c r="BK860" i="8"/>
  <c r="BJ663" i="8"/>
  <c r="BJ631" i="8"/>
  <c r="BJ615" i="8"/>
  <c r="BJ581" i="8"/>
  <c r="BJ565" i="8"/>
  <c r="BJ549" i="8"/>
  <c r="BJ532" i="8"/>
  <c r="BK360" i="8"/>
  <c r="BJ343" i="8"/>
  <c r="BJ239" i="8"/>
  <c r="BJ247" i="8"/>
  <c r="BK611" i="8"/>
  <c r="BK589" i="8"/>
  <c r="BK125" i="8"/>
  <c r="BJ77" i="8"/>
  <c r="BJ439" i="8"/>
  <c r="BK316" i="8"/>
  <c r="BJ527" i="8"/>
  <c r="BK876" i="8"/>
  <c r="BJ833" i="8"/>
  <c r="BJ629" i="8"/>
  <c r="BJ597" i="8"/>
  <c r="BJ563" i="8"/>
  <c r="BJ341" i="8"/>
  <c r="BJ253" i="8"/>
  <c r="BK605" i="8"/>
  <c r="BJ544" i="8"/>
  <c r="BJ870" i="8"/>
  <c r="BK1048" i="8"/>
  <c r="BJ1064" i="8"/>
  <c r="BK1080" i="8"/>
  <c r="BJ1096" i="8"/>
  <c r="BK1176" i="8"/>
  <c r="BK1192" i="8"/>
  <c r="BJ1224" i="8"/>
  <c r="BK1304" i="8"/>
  <c r="BK1320" i="8"/>
  <c r="BK1336" i="8"/>
  <c r="BJ1352" i="8"/>
  <c r="BJ1368" i="8"/>
  <c r="BK1384" i="8"/>
  <c r="BJ155" i="8"/>
  <c r="BJ285" i="8"/>
  <c r="BK1136" i="8"/>
  <c r="BJ1136" i="8"/>
  <c r="BK1248" i="8"/>
  <c r="BJ1248" i="8"/>
  <c r="BK81" i="8"/>
  <c r="BJ1216" i="8"/>
  <c r="BJ599" i="8"/>
  <c r="BK599" i="8"/>
  <c r="BJ1176" i="8"/>
  <c r="BK344" i="8"/>
  <c r="BK631" i="8"/>
  <c r="BJ231" i="8"/>
  <c r="BK231" i="8"/>
  <c r="BJ693" i="8"/>
  <c r="BJ114" i="8"/>
  <c r="BK1296" i="8"/>
  <c r="BK1224" i="8"/>
  <c r="BK1064" i="8"/>
  <c r="BK1178" i="8"/>
  <c r="BJ1178" i="8"/>
  <c r="BJ676" i="8"/>
  <c r="BK676" i="8"/>
  <c r="BJ612" i="8"/>
  <c r="BK612" i="8"/>
  <c r="BJ562" i="8"/>
  <c r="BK562" i="8"/>
  <c r="BJ1242" i="8"/>
  <c r="BK560" i="8"/>
  <c r="BJ560" i="8"/>
  <c r="BJ766" i="8"/>
  <c r="BK1032" i="8"/>
  <c r="BJ1032" i="8"/>
  <c r="BK1120" i="8"/>
  <c r="BJ1120" i="8"/>
  <c r="BK1144" i="8"/>
  <c r="BJ1144" i="8"/>
  <c r="BK1160" i="8"/>
  <c r="BJ1160" i="8"/>
  <c r="BK1256" i="8"/>
  <c r="BJ1256" i="8"/>
  <c r="BK1272" i="8"/>
  <c r="BJ1272" i="8"/>
  <c r="BK1280" i="8"/>
  <c r="BJ1280" i="8"/>
  <c r="BJ741" i="8"/>
  <c r="BK741" i="8"/>
  <c r="BJ600" i="8"/>
  <c r="BK600" i="8"/>
  <c r="BJ1104" i="8"/>
  <c r="BJ724" i="8"/>
  <c r="BK724" i="8"/>
  <c r="BJ679" i="8"/>
  <c r="BK679" i="8"/>
  <c r="BJ288" i="8"/>
  <c r="BJ271" i="8"/>
  <c r="BK271" i="8"/>
  <c r="BJ255" i="8"/>
  <c r="BK255" i="8"/>
  <c r="BK782" i="8"/>
  <c r="BJ782" i="8"/>
  <c r="BK138" i="8"/>
  <c r="BK1050" i="8"/>
  <c r="BJ1050" i="8"/>
  <c r="BK1162" i="8"/>
  <c r="BJ1162" i="8"/>
  <c r="BK1186" i="8"/>
  <c r="BJ1186" i="8"/>
  <c r="BK1274" i="8"/>
  <c r="BJ1274" i="8"/>
  <c r="BK1282" i="8"/>
  <c r="BJ1282" i="8"/>
  <c r="BK1290" i="8"/>
  <c r="BJ1290" i="8"/>
  <c r="BK1298" i="8"/>
  <c r="BJ1298" i="8"/>
  <c r="BK1306" i="8"/>
  <c r="BJ1306" i="8"/>
  <c r="BK1314" i="8"/>
  <c r="BJ1314" i="8"/>
  <c r="BK1322" i="8"/>
  <c r="BJ1322" i="8"/>
  <c r="BK1330" i="8"/>
  <c r="BJ1330" i="8"/>
  <c r="BK1338" i="8"/>
  <c r="BJ1338" i="8"/>
  <c r="BK1346" i="8"/>
  <c r="BJ1346" i="8"/>
  <c r="BK1354" i="8"/>
  <c r="BJ1354" i="8"/>
  <c r="BK1362" i="8"/>
  <c r="BJ1362" i="8"/>
  <c r="BK268" i="8"/>
  <c r="BK1352" i="8"/>
  <c r="BJ365" i="8"/>
  <c r="BK365" i="8"/>
  <c r="BK1042" i="8"/>
  <c r="BJ1042" i="8"/>
  <c r="BJ235" i="8"/>
  <c r="BK1360" i="8"/>
  <c r="BK1082" i="8"/>
  <c r="BK169" i="8"/>
  <c r="BJ1192" i="8"/>
  <c r="BK1368" i="8"/>
  <c r="BK1250" i="8"/>
  <c r="BK1202" i="8"/>
  <c r="BK1090" i="8"/>
  <c r="BK285" i="8"/>
  <c r="BK269" i="8"/>
  <c r="BK549" i="8"/>
  <c r="BJ528" i="8"/>
  <c r="BK764" i="8"/>
  <c r="BK56" i="8"/>
  <c r="BK170" i="8"/>
  <c r="BJ121" i="8"/>
  <c r="BK63" i="8"/>
  <c r="BK34" i="8"/>
  <c r="BJ1312" i="8"/>
  <c r="BJ1138" i="8"/>
  <c r="BJ1098" i="8"/>
  <c r="BJ1080" i="8"/>
  <c r="BK1040" i="8"/>
  <c r="BJ1392" i="8"/>
  <c r="BK49" i="8"/>
  <c r="BJ89" i="8"/>
  <c r="BJ163" i="8"/>
  <c r="BK83" i="8"/>
  <c r="BJ1026" i="8"/>
  <c r="BJ1258" i="8"/>
  <c r="BJ1210" i="8"/>
  <c r="BJ487" i="8"/>
  <c r="BJ618" i="8"/>
  <c r="BK618" i="8"/>
  <c r="BJ522" i="8"/>
  <c r="BK522" i="8"/>
  <c r="BK677" i="8"/>
  <c r="BJ105" i="8"/>
  <c r="BK1112" i="8"/>
  <c r="BJ1112" i="8"/>
  <c r="BK1128" i="8"/>
  <c r="BJ1128" i="8"/>
  <c r="BK1152" i="8"/>
  <c r="BJ1152" i="8"/>
  <c r="BK1240" i="8"/>
  <c r="BJ1240" i="8"/>
  <c r="BK1264" i="8"/>
  <c r="BJ1264" i="8"/>
  <c r="BK1288" i="8"/>
  <c r="BJ1288" i="8"/>
  <c r="BJ740" i="8"/>
  <c r="BK740" i="8"/>
  <c r="BJ647" i="8"/>
  <c r="BK647" i="8"/>
  <c r="BK192" i="8"/>
  <c r="BJ137" i="8"/>
  <c r="BJ1344" i="8"/>
  <c r="BJ360" i="8"/>
  <c r="BK615" i="8"/>
  <c r="BJ551" i="8"/>
  <c r="BK551" i="8"/>
  <c r="BJ858" i="8"/>
  <c r="BK858" i="8"/>
  <c r="BK35" i="8"/>
  <c r="BJ661" i="8"/>
  <c r="BJ530" i="8"/>
  <c r="BK530" i="8"/>
  <c r="BJ29" i="8"/>
  <c r="BJ73" i="8"/>
  <c r="BK128" i="8"/>
  <c r="BK1058" i="8"/>
  <c r="BJ1058" i="8"/>
  <c r="BK1146" i="8"/>
  <c r="BJ1146" i="8"/>
  <c r="BK1170" i="8"/>
  <c r="BJ1170" i="8"/>
  <c r="BK167" i="8"/>
  <c r="BJ167" i="8"/>
  <c r="BJ660" i="8"/>
  <c r="BJ644" i="8"/>
  <c r="BK644" i="8"/>
  <c r="BK202" i="8"/>
  <c r="BJ216" i="8"/>
  <c r="BJ675" i="8"/>
  <c r="BK675" i="8"/>
  <c r="BJ594" i="8"/>
  <c r="BK594" i="8"/>
  <c r="BK267" i="8"/>
  <c r="BK778" i="8"/>
  <c r="BJ778" i="8"/>
  <c r="BJ762" i="8"/>
  <c r="BK762" i="8"/>
  <c r="BK145" i="8"/>
  <c r="BK51" i="8"/>
  <c r="BJ1232" i="8"/>
  <c r="BK1184" i="8"/>
  <c r="BJ1130" i="8"/>
  <c r="BJ1376" i="8"/>
  <c r="BK239" i="8"/>
  <c r="BK509" i="8"/>
  <c r="BJ509" i="8"/>
  <c r="BJ868" i="8"/>
  <c r="BK868" i="8"/>
  <c r="BJ196" i="8"/>
  <c r="BK161" i="8"/>
  <c r="BK39" i="8"/>
  <c r="BJ11" i="8"/>
  <c r="BK188" i="8"/>
  <c r="BJ1304" i="8"/>
  <c r="BJ1072" i="8"/>
  <c r="BJ93" i="8"/>
  <c r="BK93" i="8"/>
  <c r="BJ603" i="8"/>
  <c r="BK603" i="8"/>
  <c r="BK663" i="8"/>
  <c r="BJ641" i="8"/>
  <c r="BJ1384" i="8"/>
  <c r="BK597" i="8"/>
  <c r="BJ7" i="8"/>
  <c r="BK7" i="8"/>
  <c r="BJ1200" i="8"/>
  <c r="BJ1088" i="8"/>
  <c r="BK341" i="8"/>
  <c r="BK289" i="8"/>
  <c r="BK532" i="8"/>
  <c r="BJ780" i="8"/>
  <c r="BK691" i="8"/>
  <c r="BJ655" i="8"/>
  <c r="BJ153" i="8"/>
  <c r="BK738" i="8"/>
  <c r="BJ519" i="8"/>
  <c r="BK519" i="8"/>
  <c r="BK1034" i="8"/>
  <c r="BJ1034" i="8"/>
  <c r="BK1066" i="8"/>
  <c r="BJ1066" i="8"/>
  <c r="BK1154" i="8"/>
  <c r="BJ1154" i="8"/>
  <c r="BK1194" i="8"/>
  <c r="BJ1194" i="8"/>
  <c r="BJ184" i="8"/>
  <c r="BJ692" i="8"/>
  <c r="BK692" i="8"/>
  <c r="BJ628" i="8"/>
  <c r="BK628" i="8"/>
  <c r="BJ578" i="8"/>
  <c r="BK578" i="8"/>
  <c r="BJ357" i="8"/>
  <c r="BK357" i="8"/>
  <c r="BK42" i="8"/>
  <c r="BJ1320" i="8"/>
  <c r="BJ763" i="8"/>
  <c r="BK65" i="8"/>
  <c r="BK176" i="8"/>
  <c r="BK129" i="8"/>
  <c r="BK193" i="8"/>
  <c r="BK154" i="8"/>
  <c r="BK130" i="8"/>
  <c r="BJ106" i="8"/>
  <c r="BK106" i="8"/>
  <c r="BK82" i="8"/>
  <c r="BJ1218" i="8"/>
  <c r="BJ1106" i="8"/>
  <c r="BJ1048" i="8"/>
  <c r="BJ346" i="8"/>
  <c r="BK346" i="8"/>
  <c r="BK247" i="8"/>
  <c r="BK225" i="8"/>
  <c r="BK643" i="8"/>
  <c r="BK44" i="8"/>
  <c r="BJ31" i="8"/>
  <c r="BJ455" i="8"/>
  <c r="BK356" i="8"/>
  <c r="BJ779" i="8"/>
  <c r="BK218" i="8"/>
  <c r="BJ586" i="8"/>
  <c r="BK586" i="8"/>
  <c r="BK581" i="8"/>
  <c r="BK872" i="8"/>
  <c r="BK835" i="8"/>
  <c r="BK830" i="8"/>
  <c r="BK705" i="8"/>
  <c r="BK539" i="8"/>
  <c r="BJ733" i="8"/>
  <c r="BK711" i="8"/>
  <c r="BJ732" i="8"/>
  <c r="BK732" i="8"/>
  <c r="BJ573" i="8"/>
  <c r="BJ790" i="8"/>
  <c r="BK790" i="8"/>
  <c r="BJ774" i="8"/>
  <c r="BK774" i="8"/>
  <c r="BK1196" i="8"/>
  <c r="BK1068" i="8"/>
  <c r="BK245" i="8"/>
  <c r="BK575" i="8"/>
  <c r="BK525" i="8"/>
  <c r="BK1204" i="8"/>
  <c r="BK1076" i="8"/>
  <c r="BJ1372" i="8"/>
  <c r="BK343" i="8"/>
  <c r="BK297" i="8"/>
  <c r="BK263" i="8"/>
  <c r="BK543" i="8"/>
  <c r="BK1212" i="8"/>
  <c r="BK1084" i="8"/>
  <c r="BK352" i="8"/>
  <c r="BK623" i="8"/>
  <c r="BJ556" i="8"/>
  <c r="BK556" i="8"/>
  <c r="BK524" i="8"/>
  <c r="BJ620" i="8"/>
  <c r="BK1220" i="8"/>
  <c r="BK1092" i="8"/>
  <c r="BK282" i="8"/>
  <c r="BJ715" i="8"/>
  <c r="BK880" i="8"/>
  <c r="BK875" i="8"/>
  <c r="BK870" i="8"/>
  <c r="BK1228" i="8"/>
  <c r="BK1100" i="8"/>
  <c r="BK608" i="8"/>
  <c r="BK533" i="8"/>
  <c r="BJ250" i="8"/>
  <c r="BK557" i="8"/>
  <c r="BJ706" i="8"/>
  <c r="BK706" i="8"/>
  <c r="BK864" i="8"/>
  <c r="BK859" i="8"/>
  <c r="BK351" i="8"/>
  <c r="BJ745" i="8"/>
  <c r="BK745" i="8"/>
  <c r="BJ716" i="8"/>
  <c r="BK565" i="8"/>
  <c r="BK700" i="8"/>
  <c r="BK684" i="8"/>
  <c r="D16" i="1"/>
  <c r="J15" i="1"/>
  <c r="F16" i="1"/>
  <c r="H16" i="1"/>
  <c r="BJ244" i="8"/>
  <c r="BJ260" i="8"/>
  <c r="BK240" i="8"/>
  <c r="BK220" i="8"/>
  <c r="BJ264" i="8"/>
  <c r="BK183" i="8"/>
  <c r="BJ183" i="8"/>
  <c r="BK159" i="8"/>
  <c r="BJ159" i="8"/>
  <c r="BK143" i="8"/>
  <c r="BJ143" i="8"/>
  <c r="BK87" i="8"/>
  <c r="BJ87" i="8"/>
  <c r="BK79" i="8"/>
  <c r="BJ79" i="8"/>
  <c r="BK236" i="8"/>
  <c r="BK212" i="8"/>
  <c r="BJ191" i="8"/>
  <c r="BJ36" i="8"/>
  <c r="BK36" i="8"/>
  <c r="BK28" i="8"/>
  <c r="BJ28" i="8"/>
  <c r="BJ798" i="8"/>
  <c r="BK798" i="8"/>
  <c r="BK476" i="8"/>
  <c r="BJ476" i="8"/>
  <c r="BK388" i="8"/>
  <c r="BJ388" i="8"/>
  <c r="BK348" i="8"/>
  <c r="BJ348" i="8"/>
  <c r="BJ340" i="8"/>
  <c r="BK340" i="8"/>
  <c r="BJ292" i="8"/>
  <c r="BJ284" i="8"/>
  <c r="BJ276" i="8"/>
  <c r="BJ228" i="8"/>
  <c r="BJ272" i="8"/>
  <c r="BJ252" i="8"/>
  <c r="BK1386" i="8"/>
  <c r="BK50" i="8"/>
  <c r="BJ50" i="8"/>
  <c r="BK40" i="8"/>
  <c r="BJ33" i="8"/>
  <c r="BK33" i="8"/>
  <c r="BJ25" i="8"/>
  <c r="BK25" i="8"/>
  <c r="BJ738" i="8"/>
  <c r="BJ1370" i="8"/>
  <c r="BJ1250" i="8"/>
  <c r="BK1242" i="8"/>
  <c r="BK1226" i="8"/>
  <c r="BK1218" i="8"/>
  <c r="BJ1202" i="8"/>
  <c r="BK1138" i="8"/>
  <c r="BK1106" i="8"/>
  <c r="BJ1090" i="8"/>
  <c r="BJ1082" i="8"/>
  <c r="BK1026" i="8"/>
  <c r="BJ994" i="8"/>
  <c r="BJ970" i="8"/>
  <c r="BK898" i="8"/>
  <c r="BJ890" i="8"/>
  <c r="BK882" i="8"/>
  <c r="BJ180" i="8"/>
  <c r="BK164" i="8"/>
  <c r="BK156" i="8"/>
  <c r="BJ140" i="8"/>
  <c r="BJ132" i="8"/>
  <c r="BJ124" i="8"/>
  <c r="BJ116" i="8"/>
  <c r="BJ108" i="8"/>
  <c r="BJ100" i="8"/>
  <c r="BJ92" i="8"/>
  <c r="BJ84" i="8"/>
  <c r="BJ76" i="8"/>
  <c r="BJ68" i="8"/>
  <c r="BJ273" i="8"/>
  <c r="BJ265" i="8"/>
  <c r="BJ257" i="8"/>
  <c r="BJ249" i="8"/>
  <c r="BJ241" i="8"/>
  <c r="BJ233" i="8"/>
  <c r="BJ225" i="8"/>
  <c r="BK286" i="8"/>
  <c r="BJ278" i="8"/>
  <c r="BJ230" i="8"/>
  <c r="BJ198" i="8"/>
  <c r="BJ174" i="8"/>
  <c r="BK166" i="8"/>
  <c r="BK158" i="8"/>
  <c r="BK150" i="8"/>
  <c r="BJ126" i="8"/>
  <c r="BJ110" i="8"/>
  <c r="BJ94" i="8"/>
  <c r="BJ6" i="8"/>
  <c r="BJ705" i="8"/>
  <c r="BK697" i="8"/>
  <c r="BJ657" i="8"/>
  <c r="BJ649" i="8"/>
  <c r="BK641" i="8"/>
  <c r="BK577" i="8"/>
  <c r="BK561" i="8"/>
  <c r="BJ553" i="8"/>
  <c r="BK545" i="8"/>
  <c r="BK521" i="8"/>
  <c r="BJ505" i="8"/>
  <c r="BJ497" i="8"/>
  <c r="BK425" i="8"/>
  <c r="BJ369" i="8"/>
  <c r="BJ337" i="8"/>
  <c r="BJ1383" i="8"/>
  <c r="BJ1375" i="8"/>
  <c r="BJ1303" i="8"/>
  <c r="BJ1279" i="8"/>
  <c r="BK1231" i="8"/>
  <c r="BK1215" i="8"/>
  <c r="BJ1207" i="8"/>
  <c r="BJ1191" i="8"/>
  <c r="BJ1175" i="8"/>
  <c r="BJ1135" i="8"/>
  <c r="BK1063" i="8"/>
  <c r="BJ1055" i="8"/>
  <c r="BK1031" i="8"/>
  <c r="BJ1015" i="8"/>
  <c r="BJ983" i="8"/>
  <c r="BJ975" i="8"/>
  <c r="BK951" i="8"/>
  <c r="BJ943" i="8"/>
  <c r="BK911" i="8"/>
  <c r="BJ871" i="8"/>
  <c r="BK863" i="8"/>
  <c r="BJ847" i="8"/>
  <c r="BK815" i="8"/>
  <c r="BJ783" i="8"/>
  <c r="BK972" i="8"/>
  <c r="BK604" i="8"/>
  <c r="BK1297" i="8"/>
  <c r="BJ1297" i="8"/>
  <c r="BJ1241" i="8"/>
  <c r="BK1241" i="8"/>
  <c r="BK1193" i="8"/>
  <c r="BJ1193" i="8"/>
  <c r="BJ1145" i="8"/>
  <c r="BK1145" i="8"/>
  <c r="BK1089" i="8"/>
  <c r="BJ1089" i="8"/>
  <c r="BJ1041" i="8"/>
  <c r="BK1041" i="8"/>
  <c r="BJ873" i="8"/>
  <c r="BK873" i="8"/>
  <c r="BJ824" i="8"/>
  <c r="BK824" i="8"/>
  <c r="BK728" i="8"/>
  <c r="BJ728" i="8"/>
  <c r="BK624" i="8"/>
  <c r="BJ624" i="8"/>
  <c r="BJ238" i="8"/>
  <c r="BK238" i="8"/>
  <c r="BJ190" i="8"/>
  <c r="BK190" i="8"/>
  <c r="BK142" i="8"/>
  <c r="BJ142" i="8"/>
  <c r="BJ86" i="8"/>
  <c r="BK86" i="8"/>
  <c r="BJ713" i="8"/>
  <c r="BK713" i="8"/>
  <c r="BJ457" i="8"/>
  <c r="BK457" i="8"/>
  <c r="BK729" i="8"/>
  <c r="BJ729" i="8"/>
  <c r="BJ1343" i="8"/>
  <c r="BK1343" i="8"/>
  <c r="BK1311" i="8"/>
  <c r="BJ1311" i="8"/>
  <c r="BJ1247" i="8"/>
  <c r="BK1247" i="8"/>
  <c r="BK1223" i="8"/>
  <c r="BJ1223" i="8"/>
  <c r="BK1199" i="8"/>
  <c r="BJ1199" i="8"/>
  <c r="BK1183" i="8"/>
  <c r="BJ1183" i="8"/>
  <c r="BK1159" i="8"/>
  <c r="BJ1159" i="8"/>
  <c r="BJ1151" i="8"/>
  <c r="BK1151" i="8"/>
  <c r="BK1143" i="8"/>
  <c r="BJ1143" i="8"/>
  <c r="BK1127" i="8"/>
  <c r="BJ1127" i="8"/>
  <c r="BK1119" i="8"/>
  <c r="BJ1119" i="8"/>
  <c r="BK1111" i="8"/>
  <c r="BJ1111" i="8"/>
  <c r="BJ1103" i="8"/>
  <c r="BK1103" i="8"/>
  <c r="BK1095" i="8"/>
  <c r="BJ1095" i="8"/>
  <c r="BK1087" i="8"/>
  <c r="BJ1087" i="8"/>
  <c r="BJ1079" i="8"/>
  <c r="BK1079" i="8"/>
  <c r="BK1071" i="8"/>
  <c r="BJ1071" i="8"/>
  <c r="BK1047" i="8"/>
  <c r="BJ1047" i="8"/>
  <c r="BJ1039" i="8"/>
  <c r="BK1039" i="8"/>
  <c r="BJ1023" i="8"/>
  <c r="BK1023" i="8"/>
  <c r="BK1007" i="8"/>
  <c r="BJ1007" i="8"/>
  <c r="BJ999" i="8"/>
  <c r="BK999" i="8"/>
  <c r="BJ991" i="8"/>
  <c r="BK991" i="8"/>
  <c r="BJ967" i="8"/>
  <c r="BK967" i="8"/>
  <c r="BJ959" i="8"/>
  <c r="BK959" i="8"/>
  <c r="BJ935" i="8"/>
  <c r="BK935" i="8"/>
  <c r="BJ927" i="8"/>
  <c r="BK927" i="8"/>
  <c r="BJ919" i="8"/>
  <c r="BK919" i="8"/>
  <c r="BJ903" i="8"/>
  <c r="BK903" i="8"/>
  <c r="BJ895" i="8"/>
  <c r="BK895" i="8"/>
  <c r="BJ887" i="8"/>
  <c r="BK887" i="8"/>
  <c r="BJ879" i="8"/>
  <c r="BK879" i="8"/>
  <c r="BJ855" i="8"/>
  <c r="BK855" i="8"/>
  <c r="BK839" i="8"/>
  <c r="BJ839" i="8"/>
  <c r="BJ831" i="8"/>
  <c r="BK831" i="8"/>
  <c r="BJ823" i="8"/>
  <c r="BK823" i="8"/>
  <c r="BJ807" i="8"/>
  <c r="BK807" i="8"/>
  <c r="BJ799" i="8"/>
  <c r="BK799" i="8"/>
  <c r="BJ791" i="8"/>
  <c r="BK791" i="8"/>
  <c r="BJ775" i="8"/>
  <c r="BK775" i="8"/>
  <c r="BJ767" i="8"/>
  <c r="BK767" i="8"/>
  <c r="BK759" i="8"/>
  <c r="BJ759" i="8"/>
  <c r="BJ751" i="8"/>
  <c r="BK751" i="8"/>
  <c r="BJ743" i="8"/>
  <c r="BK743" i="8"/>
  <c r="BJ672" i="8"/>
  <c r="BJ150" i="8"/>
  <c r="BK905" i="8"/>
  <c r="BJ1273" i="8"/>
  <c r="BK1191" i="8"/>
  <c r="BJ1031" i="8"/>
  <c r="BK553" i="8"/>
  <c r="BK21" i="8"/>
  <c r="BK198" i="8"/>
  <c r="BK369" i="8"/>
  <c r="BK983" i="8"/>
  <c r="BK1105" i="8"/>
  <c r="BJ1105" i="8"/>
  <c r="BK1057" i="8"/>
  <c r="BJ1057" i="8"/>
  <c r="BJ897" i="8"/>
  <c r="BK897" i="8"/>
  <c r="BJ848" i="8"/>
  <c r="BK848" i="8"/>
  <c r="BK808" i="8"/>
  <c r="BJ808" i="8"/>
  <c r="BJ712" i="8"/>
  <c r="BK712" i="8"/>
  <c r="BK664" i="8"/>
  <c r="BJ664" i="8"/>
  <c r="BK262" i="8"/>
  <c r="BJ262" i="8"/>
  <c r="BJ214" i="8"/>
  <c r="BK214" i="8"/>
  <c r="BJ118" i="8"/>
  <c r="BK118" i="8"/>
  <c r="BK70" i="8"/>
  <c r="BJ70" i="8"/>
  <c r="BK617" i="8"/>
  <c r="BJ617" i="8"/>
  <c r="BJ569" i="8"/>
  <c r="BK569" i="8"/>
  <c r="BK537" i="8"/>
  <c r="BJ537" i="8"/>
  <c r="BJ489" i="8"/>
  <c r="BK489" i="8"/>
  <c r="BJ433" i="8"/>
  <c r="BK433" i="8"/>
  <c r="BK688" i="8"/>
  <c r="BK110" i="8"/>
  <c r="BK783" i="8"/>
  <c r="BJ286" i="8"/>
  <c r="BJ521" i="8"/>
  <c r="BJ911" i="8"/>
  <c r="BK1217" i="8"/>
  <c r="BK505" i="8"/>
  <c r="BK1305" i="8"/>
  <c r="BK1377" i="8"/>
  <c r="BJ1377" i="8"/>
  <c r="BK1313" i="8"/>
  <c r="BJ1313" i="8"/>
  <c r="BJ1249" i="8"/>
  <c r="BK1249" i="8"/>
  <c r="BK1137" i="8"/>
  <c r="BJ1137" i="8"/>
  <c r="BJ969" i="8"/>
  <c r="BK969" i="8"/>
  <c r="BK648" i="8"/>
  <c r="BJ648" i="8"/>
  <c r="BJ529" i="8"/>
  <c r="BK529" i="8"/>
  <c r="BJ158" i="8"/>
  <c r="BJ951" i="8"/>
  <c r="BK1161" i="8"/>
  <c r="BJ545" i="8"/>
  <c r="BK497" i="8"/>
  <c r="BJ1257" i="8"/>
  <c r="BK1257" i="8"/>
  <c r="BJ1201" i="8"/>
  <c r="BK1201" i="8"/>
  <c r="BJ1169" i="8"/>
  <c r="BK1169" i="8"/>
  <c r="BK1113" i="8"/>
  <c r="BJ1113" i="8"/>
  <c r="BJ1065" i="8"/>
  <c r="BK1065" i="8"/>
  <c r="BK1017" i="8"/>
  <c r="BJ1017" i="8"/>
  <c r="BJ961" i="8"/>
  <c r="BK961" i="8"/>
  <c r="BJ913" i="8"/>
  <c r="BK913" i="8"/>
  <c r="BK865" i="8"/>
  <c r="BJ865" i="8"/>
  <c r="BK816" i="8"/>
  <c r="BJ816" i="8"/>
  <c r="BJ768" i="8"/>
  <c r="BK768" i="8"/>
  <c r="BK720" i="8"/>
  <c r="BJ720" i="8"/>
  <c r="BJ616" i="8"/>
  <c r="BK616" i="8"/>
  <c r="BJ182" i="8"/>
  <c r="BK182" i="8"/>
  <c r="BJ78" i="8"/>
  <c r="BK78" i="8"/>
  <c r="BJ665" i="8"/>
  <c r="BK665" i="8"/>
  <c r="BJ585" i="8"/>
  <c r="BK585" i="8"/>
  <c r="BJ377" i="8"/>
  <c r="BK377" i="8"/>
  <c r="BK840" i="8"/>
  <c r="BK94" i="8"/>
  <c r="BK640" i="8"/>
  <c r="BK1233" i="8"/>
  <c r="BK943" i="8"/>
  <c r="BJ800" i="8"/>
  <c r="BJ921" i="8"/>
  <c r="BJ561" i="8"/>
  <c r="BJ1063" i="8"/>
  <c r="BK1383" i="8"/>
  <c r="BK1207" i="8"/>
  <c r="BK1033" i="8"/>
  <c r="BK1015" i="8"/>
  <c r="BK230" i="8"/>
  <c r="BK1375" i="8"/>
  <c r="BJ1289" i="8"/>
  <c r="BK1289" i="8"/>
  <c r="BJ1185" i="8"/>
  <c r="BK1185" i="8"/>
  <c r="BJ1129" i="8"/>
  <c r="BK1129" i="8"/>
  <c r="BK1081" i="8"/>
  <c r="BJ1081" i="8"/>
  <c r="BJ889" i="8"/>
  <c r="BK889" i="8"/>
  <c r="BK736" i="8"/>
  <c r="BJ736" i="8"/>
  <c r="BJ696" i="8"/>
  <c r="BK696" i="8"/>
  <c r="BK590" i="8"/>
  <c r="BJ590" i="8"/>
  <c r="BK254" i="8"/>
  <c r="BJ254" i="8"/>
  <c r="BK206" i="8"/>
  <c r="BJ206" i="8"/>
  <c r="BK681" i="8"/>
  <c r="BJ681" i="8"/>
  <c r="BK633" i="8"/>
  <c r="BJ633" i="8"/>
  <c r="BJ593" i="8"/>
  <c r="BK593" i="8"/>
  <c r="BK513" i="8"/>
  <c r="BJ513" i="8"/>
  <c r="BK481" i="8"/>
  <c r="BJ481" i="8"/>
  <c r="BK449" i="8"/>
  <c r="BJ449" i="8"/>
  <c r="BJ361" i="8"/>
  <c r="BK361" i="8"/>
  <c r="BK737" i="8"/>
  <c r="BJ737" i="8"/>
  <c r="BJ1359" i="8"/>
  <c r="BK1359" i="8"/>
  <c r="BJ1335" i="8"/>
  <c r="BK1335" i="8"/>
  <c r="BK1319" i="8"/>
  <c r="BJ1319" i="8"/>
  <c r="BK1295" i="8"/>
  <c r="BJ1295" i="8"/>
  <c r="BK1271" i="8"/>
  <c r="BJ1271" i="8"/>
  <c r="BK1255" i="8"/>
  <c r="BJ1255" i="8"/>
  <c r="BK1239" i="8"/>
  <c r="BJ1239" i="8"/>
  <c r="BJ1167" i="8"/>
  <c r="BK1167" i="8"/>
  <c r="BK609" i="8"/>
  <c r="BJ863" i="8"/>
  <c r="BK680" i="8"/>
  <c r="BJ1281" i="8"/>
  <c r="BJ577" i="8"/>
  <c r="BK1153" i="8"/>
  <c r="BK278" i="8"/>
  <c r="BJ601" i="8"/>
  <c r="BK1225" i="8"/>
  <c r="BJ1225" i="8"/>
  <c r="BK1177" i="8"/>
  <c r="BJ1177" i="8"/>
  <c r="BK1121" i="8"/>
  <c r="BJ1121" i="8"/>
  <c r="BK1073" i="8"/>
  <c r="BJ1073" i="8"/>
  <c r="BK1025" i="8"/>
  <c r="BJ1025" i="8"/>
  <c r="BJ985" i="8"/>
  <c r="BK985" i="8"/>
  <c r="BJ929" i="8"/>
  <c r="BK929" i="8"/>
  <c r="BJ881" i="8"/>
  <c r="BK881" i="8"/>
  <c r="BJ832" i="8"/>
  <c r="BK832" i="8"/>
  <c r="BK792" i="8"/>
  <c r="BJ792" i="8"/>
  <c r="BJ744" i="8"/>
  <c r="BK744" i="8"/>
  <c r="BK632" i="8"/>
  <c r="BJ632" i="8"/>
  <c r="BK294" i="8"/>
  <c r="BJ294" i="8"/>
  <c r="BJ246" i="8"/>
  <c r="BK246" i="8"/>
  <c r="BK102" i="8"/>
  <c r="BJ102" i="8"/>
  <c r="BK689" i="8"/>
  <c r="BJ689" i="8"/>
  <c r="BJ465" i="8"/>
  <c r="BK465" i="8"/>
  <c r="BK441" i="8"/>
  <c r="BJ441" i="8"/>
  <c r="BJ385" i="8"/>
  <c r="BK385" i="8"/>
  <c r="BJ353" i="8"/>
  <c r="BK353" i="8"/>
  <c r="BK1391" i="8"/>
  <c r="BJ1391" i="8"/>
  <c r="BK1367" i="8"/>
  <c r="BJ1367" i="8"/>
  <c r="BJ1351" i="8"/>
  <c r="BK1351" i="8"/>
  <c r="BK1327" i="8"/>
  <c r="BJ1327" i="8"/>
  <c r="BK1287" i="8"/>
  <c r="BJ1287" i="8"/>
  <c r="BJ1263" i="8"/>
  <c r="BK1263" i="8"/>
  <c r="BJ760" i="8"/>
  <c r="BJ166" i="8"/>
  <c r="BK975" i="8"/>
  <c r="BK1279" i="8"/>
  <c r="BK62" i="8"/>
  <c r="BK6" i="8"/>
  <c r="BK229" i="8"/>
  <c r="BJ229" i="8"/>
  <c r="BJ221" i="8"/>
  <c r="BK221" i="8"/>
  <c r="BJ217" i="8"/>
  <c r="BK217" i="8"/>
  <c r="BJ213" i="8"/>
  <c r="BK213" i="8"/>
  <c r="BJ209" i="8"/>
  <c r="BK209" i="8"/>
  <c r="BJ205" i="8"/>
  <c r="BK205" i="8"/>
  <c r="BK847" i="8"/>
  <c r="BK1135" i="8"/>
  <c r="BJ784" i="8"/>
  <c r="BK1369" i="8"/>
  <c r="BJ1369" i="8"/>
  <c r="BK1321" i="8"/>
  <c r="BJ1321" i="8"/>
  <c r="BK1265" i="8"/>
  <c r="BJ1265" i="8"/>
  <c r="BK1209" i="8"/>
  <c r="BJ1209" i="8"/>
  <c r="BK1097" i="8"/>
  <c r="BJ1097" i="8"/>
  <c r="BK1049" i="8"/>
  <c r="BJ1049" i="8"/>
  <c r="BJ1009" i="8"/>
  <c r="BK1009" i="8"/>
  <c r="BK856" i="8"/>
  <c r="BJ856" i="8"/>
  <c r="BK752" i="8"/>
  <c r="BJ752" i="8"/>
  <c r="BJ704" i="8"/>
  <c r="BK704" i="8"/>
  <c r="BJ656" i="8"/>
  <c r="BK656" i="8"/>
  <c r="BK607" i="8"/>
  <c r="BJ607" i="8"/>
  <c r="BJ270" i="8"/>
  <c r="BK270" i="8"/>
  <c r="BK222" i="8"/>
  <c r="BJ222" i="8"/>
  <c r="BJ134" i="8"/>
  <c r="BK134" i="8"/>
  <c r="BJ721" i="8"/>
  <c r="BK721" i="8"/>
  <c r="BK673" i="8"/>
  <c r="BJ673" i="8"/>
  <c r="BJ625" i="8"/>
  <c r="BK625" i="8"/>
  <c r="BJ473" i="8"/>
  <c r="BK473" i="8"/>
  <c r="BJ345" i="8"/>
  <c r="BK345" i="8"/>
  <c r="BK337" i="8"/>
  <c r="BK776" i="8"/>
  <c r="BJ1388" i="8"/>
  <c r="BK657" i="8"/>
  <c r="BK126" i="8"/>
  <c r="BK871" i="8"/>
  <c r="BJ1001" i="8"/>
  <c r="BJ1231" i="8"/>
  <c r="BK649" i="8"/>
  <c r="BK1175" i="8"/>
  <c r="BJ815" i="8"/>
  <c r="BJ1215" i="8"/>
  <c r="BJ61" i="8"/>
  <c r="BK61" i="8"/>
  <c r="BK53" i="8"/>
  <c r="BJ53" i="8"/>
  <c r="BJ45" i="8"/>
  <c r="BK45" i="8"/>
  <c r="BK37" i="8"/>
  <c r="BJ37" i="8"/>
  <c r="BJ13" i="8"/>
  <c r="BI2" i="8"/>
  <c r="BK13" i="8"/>
  <c r="BK194" i="8"/>
  <c r="C10" i="1"/>
  <c r="BK174" i="8"/>
  <c r="BD2" i="8"/>
  <c r="BJ291" i="8"/>
  <c r="BJ283" i="8"/>
  <c r="BJ275" i="8"/>
  <c r="BJ267" i="8"/>
  <c r="BJ259" i="8"/>
  <c r="BJ251" i="8"/>
  <c r="BK243" i="8"/>
  <c r="BK235" i="8"/>
  <c r="BJ219" i="8"/>
  <c r="BK58" i="8"/>
  <c r="BK122" i="8"/>
  <c r="BJ62" i="8"/>
  <c r="BJ54" i="8"/>
  <c r="BJ46" i="8"/>
  <c r="BJ38" i="8"/>
  <c r="BK30" i="8"/>
  <c r="BK22" i="8"/>
  <c r="BJ211" i="8"/>
  <c r="BK203" i="8"/>
  <c r="BK195" i="8"/>
  <c r="BK187" i="8"/>
  <c r="BK179" i="8"/>
  <c r="BJ171" i="8"/>
  <c r="BK163" i="8"/>
  <c r="BK155" i="8"/>
  <c r="BJ139" i="8"/>
  <c r="BJ131" i="8"/>
  <c r="BK123" i="8"/>
  <c r="BJ115" i="8"/>
  <c r="BJ107" i="8"/>
  <c r="BJ99" i="8"/>
  <c r="BJ83" i="8"/>
  <c r="BK75" i="8"/>
  <c r="BJ67" i="8"/>
  <c r="BK59" i="8"/>
  <c r="BJ51" i="8"/>
  <c r="BK43" i="8"/>
  <c r="BJ27" i="8"/>
  <c r="BJ19" i="8"/>
  <c r="BK11" i="8"/>
  <c r="BK718" i="8"/>
  <c r="BK710" i="8"/>
  <c r="BK702" i="8"/>
  <c r="BK694" i="8"/>
  <c r="BK686" i="8"/>
  <c r="BJ670" i="8"/>
  <c r="BK662" i="8"/>
  <c r="BK654" i="8"/>
  <c r="BJ638" i="8"/>
  <c r="BK630" i="8"/>
  <c r="BK622" i="8"/>
  <c r="BJ614" i="8"/>
  <c r="BJ606" i="8"/>
  <c r="BK598" i="8"/>
  <c r="BJ582" i="8"/>
  <c r="BJ574" i="8"/>
  <c r="BJ566" i="8"/>
  <c r="BJ558" i="8"/>
  <c r="BJ550" i="8"/>
  <c r="BK542" i="8"/>
  <c r="BJ534" i="8"/>
  <c r="BJ526" i="8"/>
  <c r="BJ518" i="8"/>
  <c r="BJ510" i="8"/>
  <c r="BJ502" i="8"/>
  <c r="BK494" i="8"/>
  <c r="BK478" i="8"/>
  <c r="BJ470" i="8"/>
  <c r="BJ462" i="8"/>
  <c r="BJ446" i="8"/>
  <c r="BK430" i="8"/>
  <c r="BJ422" i="8"/>
  <c r="BJ374" i="8"/>
  <c r="BK358" i="8"/>
  <c r="BJ350" i="8"/>
  <c r="BJ342" i="8"/>
  <c r="BK318" i="8"/>
  <c r="BJ734" i="8"/>
  <c r="BK726" i="8"/>
  <c r="BJ1356" i="8"/>
  <c r="BJ1340" i="8"/>
  <c r="BK1332" i="8"/>
  <c r="BJ1316" i="8"/>
  <c r="BJ1300" i="8"/>
  <c r="BK1292" i="8"/>
  <c r="BJ1220" i="8"/>
  <c r="BK1188" i="8"/>
  <c r="BJ1172" i="8"/>
  <c r="BK1164" i="8"/>
  <c r="BK1156" i="8"/>
  <c r="BJ1124" i="8"/>
  <c r="BJ1076" i="8"/>
  <c r="BK1052" i="8"/>
  <c r="BK964" i="8"/>
  <c r="BK956" i="8"/>
  <c r="BJ948" i="8"/>
  <c r="BJ932" i="8"/>
  <c r="BJ924" i="8"/>
  <c r="BK916" i="8"/>
  <c r="BJ908" i="8"/>
  <c r="BJ884" i="8"/>
  <c r="BJ876" i="8"/>
  <c r="BJ248" i="8"/>
  <c r="BJ232" i="8"/>
  <c r="BJ192" i="8"/>
  <c r="BK184" i="8"/>
  <c r="BJ176" i="8"/>
  <c r="BJ48" i="8"/>
  <c r="BJ24" i="8"/>
  <c r="BJ5" i="8"/>
  <c r="BK715" i="8"/>
  <c r="BK707" i="8"/>
  <c r="BJ699" i="8"/>
  <c r="BJ659" i="8"/>
  <c r="BK619" i="8"/>
  <c r="BK1361" i="8"/>
  <c r="BK1353" i="8"/>
  <c r="BK1345" i="8"/>
  <c r="BK1337" i="8"/>
  <c r="BK993" i="8"/>
  <c r="BJ977" i="8"/>
  <c r="BJ953" i="8"/>
  <c r="BK945" i="8"/>
  <c r="BK937" i="8"/>
  <c r="BJ172" i="8"/>
  <c r="BK172" i="8"/>
  <c r="BK148" i="8"/>
  <c r="BJ148" i="8"/>
  <c r="BK27" i="8"/>
  <c r="BK92" i="8"/>
  <c r="BJ164" i="8"/>
  <c r="BJ203" i="8"/>
  <c r="BK645" i="8"/>
  <c r="BJ363" i="8"/>
  <c r="BK171" i="8"/>
  <c r="BK275" i="8"/>
  <c r="BJ96" i="8"/>
  <c r="BK566" i="8"/>
  <c r="BK109" i="8"/>
  <c r="BK653" i="8"/>
  <c r="BK259" i="8"/>
  <c r="BJ430" i="8"/>
  <c r="BJ59" i="8"/>
  <c r="BK291" i="8"/>
  <c r="BJ622" i="8"/>
  <c r="BK1356" i="8"/>
  <c r="BJ123" i="8"/>
  <c r="BK507" i="8"/>
  <c r="BJ694" i="8"/>
  <c r="BJ104" i="8"/>
  <c r="BK54" i="8"/>
  <c r="BK1340" i="8"/>
  <c r="BJ491" i="8"/>
  <c r="BJ662" i="8"/>
  <c r="BJ1188" i="8"/>
  <c r="BJ604" i="8"/>
  <c r="BK100" i="8"/>
  <c r="BJ478" i="8"/>
  <c r="BK14" i="8"/>
  <c r="BJ14" i="8"/>
  <c r="C6" i="1"/>
  <c r="Z5" i="1"/>
  <c r="Z6" i="1"/>
  <c r="BK249" i="8"/>
  <c r="BK68" i="8"/>
  <c r="BK233" i="8"/>
  <c r="BK84" i="8"/>
  <c r="BJ613" i="8"/>
  <c r="BK555" i="8"/>
  <c r="BK510" i="8"/>
  <c r="BK638" i="8"/>
  <c r="BJ120" i="8"/>
  <c r="BJ69" i="8"/>
  <c r="BK350" i="8"/>
  <c r="BJ654" i="8"/>
  <c r="BJ339" i="8"/>
  <c r="BK558" i="8"/>
  <c r="BK273" i="8"/>
  <c r="BK534" i="8"/>
  <c r="BK717" i="8"/>
  <c r="BK132" i="8"/>
  <c r="BK427" i="8"/>
  <c r="BJ60" i="8"/>
  <c r="BK60" i="8"/>
  <c r="BK491" i="8"/>
  <c r="BK504" i="8"/>
  <c r="BJ227" i="8"/>
  <c r="BK227" i="8"/>
  <c r="BK147" i="8"/>
  <c r="BJ147" i="8"/>
  <c r="BK91" i="8"/>
  <c r="BJ91" i="8"/>
  <c r="BK678" i="8"/>
  <c r="BJ678" i="8"/>
  <c r="BK646" i="8"/>
  <c r="BJ646" i="8"/>
  <c r="BK486" i="8"/>
  <c r="BJ486" i="8"/>
  <c r="BJ454" i="8"/>
  <c r="BK454" i="8"/>
  <c r="BJ438" i="8"/>
  <c r="BK438" i="8"/>
  <c r="BJ390" i="8"/>
  <c r="BK390" i="8"/>
  <c r="BK382" i="8"/>
  <c r="BJ382" i="8"/>
  <c r="BK366" i="8"/>
  <c r="BJ366" i="8"/>
  <c r="BK1380" i="8"/>
  <c r="BK1364" i="8"/>
  <c r="BJ1364" i="8"/>
  <c r="BK1284" i="8"/>
  <c r="BJ1284" i="8"/>
  <c r="BJ1236" i="8"/>
  <c r="BK1236" i="8"/>
  <c r="BJ1044" i="8"/>
  <c r="BK1044" i="8"/>
  <c r="BK1028" i="8"/>
  <c r="BJ1028" i="8"/>
  <c r="BK796" i="8"/>
  <c r="BK772" i="8"/>
  <c r="BK108" i="8"/>
  <c r="BJ281" i="8"/>
  <c r="BK281" i="8"/>
  <c r="C5" i="1"/>
  <c r="BK574" i="8"/>
  <c r="BK237" i="8"/>
  <c r="BK115" i="8"/>
  <c r="BK124" i="8"/>
  <c r="BK99" i="8"/>
  <c r="BJ358" i="8"/>
  <c r="BK67" i="8"/>
  <c r="BJ112" i="8"/>
  <c r="BK38" i="8"/>
  <c r="BK422" i="8"/>
  <c r="BK144" i="8"/>
  <c r="BJ149" i="8"/>
  <c r="BK157" i="8"/>
  <c r="BK265" i="8"/>
  <c r="BJ179" i="8"/>
  <c r="BJ701" i="8"/>
  <c r="BJ30" i="8"/>
  <c r="BJ261" i="8"/>
  <c r="BK1365" i="8"/>
  <c r="BJ1365" i="8"/>
  <c r="BK1317" i="8"/>
  <c r="BJ1317" i="8"/>
  <c r="BK1301" i="8"/>
  <c r="BJ1301" i="8"/>
  <c r="BK1285" i="8"/>
  <c r="BJ1285" i="8"/>
  <c r="BK1269" i="8"/>
  <c r="BJ1269" i="8"/>
  <c r="BK1109" i="8"/>
  <c r="BJ1109" i="8"/>
  <c r="BK1077" i="8"/>
  <c r="BJ1077" i="8"/>
  <c r="BJ1061" i="8"/>
  <c r="BK1061" i="8"/>
  <c r="BJ1029" i="8"/>
  <c r="BK1029" i="8"/>
  <c r="BJ1021" i="8"/>
  <c r="BK1021" i="8"/>
  <c r="BJ1013" i="8"/>
  <c r="BK1013" i="8"/>
  <c r="BJ901" i="8"/>
  <c r="BK901" i="8"/>
  <c r="BJ877" i="8"/>
  <c r="BK877" i="8"/>
  <c r="BJ718" i="8"/>
  <c r="BK595" i="8"/>
  <c r="BK582" i="8"/>
  <c r="BK131" i="8"/>
  <c r="BK725" i="8"/>
  <c r="BK76" i="8"/>
  <c r="BK446" i="8"/>
  <c r="BJ168" i="8"/>
  <c r="BJ88" i="8"/>
  <c r="BK685" i="8"/>
  <c r="BK579" i="8"/>
  <c r="BK140" i="8"/>
  <c r="BK342" i="8"/>
  <c r="BK502" i="8"/>
  <c r="BJ195" i="8"/>
  <c r="BK499" i="8"/>
  <c r="BJ494" i="8"/>
  <c r="Z10" i="1"/>
  <c r="BJ152" i="8"/>
  <c r="BJ637" i="8"/>
  <c r="BK211" i="8"/>
  <c r="BK116" i="8"/>
  <c r="BJ80" i="8"/>
  <c r="BK139" i="8"/>
  <c r="BK277" i="8"/>
  <c r="BK251" i="8"/>
  <c r="BK241" i="8"/>
  <c r="BJ22" i="8"/>
  <c r="BJ630" i="8"/>
  <c r="BJ141" i="8"/>
  <c r="BK141" i="8"/>
  <c r="BK722" i="8"/>
  <c r="BJ722" i="8"/>
  <c r="BJ698" i="8"/>
  <c r="BK698" i="8"/>
  <c r="BJ682" i="8"/>
  <c r="BK682" i="8"/>
  <c r="BK520" i="8"/>
  <c r="BJ520" i="8"/>
  <c r="BJ512" i="8"/>
  <c r="BK512" i="8"/>
  <c r="BJ496" i="8"/>
  <c r="BK496" i="8"/>
  <c r="BK456" i="8"/>
  <c r="BJ456" i="8"/>
  <c r="BK448" i="8"/>
  <c r="BJ448" i="8"/>
  <c r="BJ440" i="8"/>
  <c r="BK440" i="8"/>
  <c r="BK432" i="8"/>
  <c r="BJ432" i="8"/>
  <c r="BJ208" i="8"/>
  <c r="BJ160" i="8"/>
  <c r="BJ136" i="8"/>
  <c r="BK64" i="8"/>
  <c r="BJ64" i="8"/>
  <c r="BJ32" i="8"/>
  <c r="BK32" i="8"/>
  <c r="BK16" i="8"/>
  <c r="BJ16" i="8"/>
  <c r="BJ8" i="8"/>
  <c r="BJ635" i="8"/>
  <c r="BK635" i="8"/>
  <c r="BK587" i="8"/>
  <c r="BK563" i="8"/>
  <c r="BK531" i="8"/>
  <c r="BK523" i="8"/>
  <c r="BK515" i="8"/>
  <c r="BK475" i="8"/>
  <c r="BK467" i="8"/>
  <c r="BK459" i="8"/>
  <c r="BK451" i="8"/>
  <c r="BK443" i="8"/>
  <c r="BK387" i="8"/>
  <c r="BK371" i="8"/>
  <c r="BJ1385" i="8"/>
  <c r="BK1385" i="8"/>
  <c r="BK547" i="8"/>
  <c r="BJ156" i="8"/>
  <c r="BK347" i="8"/>
  <c r="BK355" i="8"/>
  <c r="BK46" i="8"/>
  <c r="BK283" i="8"/>
  <c r="BK470" i="8"/>
  <c r="BK374" i="8"/>
  <c r="BJ23" i="8"/>
  <c r="BK23" i="8"/>
  <c r="BK287" i="8"/>
  <c r="BJ287" i="8"/>
  <c r="BK1122" i="8"/>
  <c r="BJ1122" i="8"/>
  <c r="BJ1010" i="8"/>
  <c r="BK1010" i="8"/>
  <c r="BJ1002" i="8"/>
  <c r="BK1002" i="8"/>
  <c r="BK986" i="8"/>
  <c r="BJ986" i="8"/>
  <c r="BK906" i="8"/>
  <c r="BJ906" i="8"/>
  <c r="BJ937" i="8"/>
  <c r="B5" i="1"/>
  <c r="B1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FF4AD672-F1D7-47B8-9533-980EF2A6824E}">
      <text>
        <r>
          <rPr>
            <sz val="10"/>
            <color rgb="FF000000"/>
            <rFont val="Calibri"/>
            <family val="2"/>
            <scheme val="minor"/>
          </rPr>
          <t>Hasil tambah Bil Janggal
	-MP Selangor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L5" authorId="0" shapeId="0" xr:uid="{396E1289-57A4-4111-9347-29336C7D6E07}">
      <text>
        <r>
          <rPr>
            <sz val="10"/>
            <color rgb="FF000000"/>
            <rFont val="Calibri"/>
            <family val="2"/>
            <scheme val="minor"/>
          </rPr>
          <t>Bagi yang sudah 100% &amp; 0% siap - column 'Bil Siap Repair' sudah di-formulakan
Bagi yang belum 100%, sila kemaskini  bil. siap repair dia setiap column 'Repaired' kejanggalan. TQ.
	-MP Selangor</t>
        </r>
      </text>
    </comment>
  </commentList>
</comments>
</file>

<file path=xl/sharedStrings.xml><?xml version="1.0" encoding="utf-8"?>
<sst xmlns="http://schemas.openxmlformats.org/spreadsheetml/2006/main" count="29977" uniqueCount="11666">
  <si>
    <t xml:space="preserve">Pepasangan </t>
  </si>
  <si>
    <t>Tiang</t>
  </si>
  <si>
    <t>Talian (Utama / Servis)</t>
  </si>
  <si>
    <t>Umbang</t>
  </si>
  <si>
    <t>IPC</t>
  </si>
  <si>
    <t>Black Box</t>
  </si>
  <si>
    <t>Jumper</t>
  </si>
  <si>
    <t>Penangkap Kilat</t>
  </si>
  <si>
    <t>Servis</t>
  </si>
  <si>
    <t>Pembumian</t>
  </si>
  <si>
    <t>Papan Tanda - OFF Point / Bekalan Dua Hala</t>
  </si>
  <si>
    <t>Sesalur Kaki Lima</t>
  </si>
  <si>
    <t>Senarai Kejanggalan</t>
  </si>
  <si>
    <t>Jumlah Span</t>
  </si>
  <si>
    <t>Jumlah Kejanggalan</t>
  </si>
  <si>
    <t>Reput/Retak</t>
  </si>
  <si>
    <t>Condong</t>
  </si>
  <si>
    <r>
      <rPr>
        <sz val="9"/>
        <color theme="1"/>
        <rFont val="Calibri, Arial"/>
      </rPr>
      <t xml:space="preserve">No. Tiang Pudar / </t>
    </r>
    <r>
      <rPr>
        <sz val="9"/>
        <color theme="1"/>
        <rFont val="Calibri, Arial"/>
      </rPr>
      <t>Tiada</t>
    </r>
  </si>
  <si>
    <t>Penggunaan IPC/Maruku Joint Bagi sambungan tengah</t>
  </si>
  <si>
    <t>Perlu Rentis</t>
  </si>
  <si>
    <t>Tidak Patuh Ground Clearance</t>
  </si>
  <si>
    <r>
      <rPr>
        <sz val="9"/>
        <color theme="1"/>
        <rFont val="Calibri, Arial"/>
      </rPr>
      <t>Kendur/</t>
    </r>
    <r>
      <rPr>
        <sz val="9"/>
        <color theme="1"/>
        <rFont val="Calibri, Arial"/>
      </rPr>
      <t>Putus</t>
    </r>
  </si>
  <si>
    <r>
      <rPr>
        <sz val="9"/>
        <color theme="1"/>
        <rFont val="Calibri, Arial"/>
      </rPr>
      <t xml:space="preserve">Ulan </t>
    </r>
    <r>
      <rPr>
        <sz val="9"/>
        <color theme="1"/>
        <rFont val="Calibri, Arial"/>
      </rPr>
      <t>(Creepers)</t>
    </r>
  </si>
  <si>
    <t>Tiada Stay Insulator/Rosak</t>
  </si>
  <si>
    <t>Stay Plate / Pangkal Stay Terbongkah</t>
  </si>
  <si>
    <t>Kesan Bakar</t>
  </si>
  <si>
    <t>Tiada UV Sleeve</t>
  </si>
  <si>
    <t>Rosak</t>
  </si>
  <si>
    <t>Talian servis berada di atas bumbung</t>
  </si>
  <si>
    <t>Won piece Tanggal</t>
  </si>
  <si>
    <t>Tiada Sambungan ke Neutral</t>
  </si>
  <si>
    <r>
      <rPr>
        <sz val="9"/>
        <color theme="1"/>
        <rFont val="Calibri, Arial"/>
      </rPr>
      <t xml:space="preserve">Papan Tanda Pudar / </t>
    </r>
    <r>
      <rPr>
        <sz val="9"/>
        <color theme="1"/>
        <rFont val="Calibri, Arial"/>
      </rPr>
      <t>Rosak / Tiada</t>
    </r>
  </si>
  <si>
    <t>Wayar Tanggal</t>
  </si>
  <si>
    <t>Junction Box Tanggal / Kesan Bakar</t>
  </si>
  <si>
    <t>Lain-lain</t>
  </si>
  <si>
    <t>Bil. Siap Repair</t>
  </si>
  <si>
    <t>BBB</t>
  </si>
  <si>
    <t>Pepasangan - Done Repaired</t>
  </si>
  <si>
    <t>Tiang Repaired</t>
  </si>
  <si>
    <t>Talian (Utama / Servis) Repaired</t>
  </si>
  <si>
    <t>Umbang Repaired</t>
  </si>
  <si>
    <t>IPC Repaired</t>
  </si>
  <si>
    <t>Black Box Repaired</t>
  </si>
  <si>
    <t>Jumper Repaired</t>
  </si>
  <si>
    <t>Penangkap Kilat Repaired</t>
  </si>
  <si>
    <t>Servis Repaired</t>
  </si>
  <si>
    <t>Pembumian Repaired</t>
  </si>
  <si>
    <t>Papan Tanda - OFF Point / Bekalan Dua Hala Repaired</t>
  </si>
  <si>
    <t>Sesalur Kaki Lima Repaired</t>
  </si>
  <si>
    <t>THERMOSCANNING</t>
  </si>
  <si>
    <t>Low</t>
  </si>
  <si>
    <t>Minor</t>
  </si>
  <si>
    <t>Serious</t>
  </si>
  <si>
    <t>Critical</t>
  </si>
  <si>
    <t>TOTAL DEFECT</t>
  </si>
  <si>
    <t>TOTAL DONE</t>
  </si>
  <si>
    <t>DEFECT</t>
  </si>
  <si>
    <t>REPAIR DONE</t>
  </si>
  <si>
    <t>Row Labels</t>
  </si>
  <si>
    <t>Count of Nama Pencawang / Nama Feeder Pillar</t>
  </si>
  <si>
    <t>Done</t>
  </si>
  <si>
    <t>Q1 2023</t>
  </si>
  <si>
    <t>Q2 2023</t>
  </si>
  <si>
    <t>Q3 2023</t>
  </si>
  <si>
    <t xml:space="preserve">Q3 2023 </t>
  </si>
  <si>
    <t>(blank)</t>
  </si>
  <si>
    <t>Grand Total</t>
  </si>
  <si>
    <t>Bil</t>
  </si>
  <si>
    <t>Kawasan/
Area</t>
  </si>
  <si>
    <t>No PO</t>
  </si>
  <si>
    <t>Nama Pencawang - Nama Feeder Pillar</t>
  </si>
  <si>
    <t>Feeder Name - Nama Jalan</t>
  </si>
  <si>
    <t>Seksyen</t>
  </si>
  <si>
    <t>Bil Saiz Tiang</t>
  </si>
  <si>
    <t>Bil Jenis Tiang</t>
  </si>
  <si>
    <t>ABC (Span)</t>
  </si>
  <si>
    <t>PVC (Span)</t>
  </si>
  <si>
    <t>BARE (Span)</t>
  </si>
  <si>
    <t>Talian Utama (M) / Serbis (S)</t>
  </si>
  <si>
    <t>Bil Umbang</t>
  </si>
  <si>
    <t>Bil Black Box</t>
  </si>
  <si>
    <t>Bil LVPT Cap Bank</t>
  </si>
  <si>
    <t>Bilangan Serbis Melibatkan 1 pengguna sahaja</t>
  </si>
  <si>
    <t>Catatan</t>
  </si>
  <si>
    <t>Vendor/Team Name</t>
  </si>
  <si>
    <t>Tarikh Mula</t>
  </si>
  <si>
    <t>Tarikh Akhir</t>
  </si>
  <si>
    <t>Dari (No Tiang / Nama Feeder)</t>
  </si>
  <si>
    <t>Ke (No Tiang/ Nama Feeder/ No Rumah/ No Kedai)</t>
  </si>
  <si>
    <t>Spun</t>
  </si>
  <si>
    <t xml:space="preserve">Konkrit </t>
  </si>
  <si>
    <t>Besi</t>
  </si>
  <si>
    <t>Kayu</t>
  </si>
  <si>
    <t>3 X 185</t>
  </si>
  <si>
    <t>3 X 95</t>
  </si>
  <si>
    <t>3 X 16</t>
  </si>
  <si>
    <t>1 X 16</t>
  </si>
  <si>
    <t>19/064</t>
  </si>
  <si>
    <t>7/083</t>
  </si>
  <si>
    <t>7/044</t>
  </si>
  <si>
    <t>7/173</t>
  </si>
  <si>
    <t>7/122</t>
  </si>
  <si>
    <t>3/132</t>
  </si>
  <si>
    <t>TAMAN PKNS</t>
  </si>
  <si>
    <t>RUMAH MURAH PKNS</t>
  </si>
  <si>
    <t>JALAN 1</t>
  </si>
  <si>
    <t>M</t>
  </si>
  <si>
    <t>2/1</t>
  </si>
  <si>
    <t>S</t>
  </si>
  <si>
    <t>3/1</t>
  </si>
  <si>
    <t>4/1</t>
  </si>
  <si>
    <t>6/1</t>
  </si>
  <si>
    <t>7/1</t>
  </si>
  <si>
    <t>9/1</t>
  </si>
  <si>
    <t>13/2</t>
  </si>
  <si>
    <t>JALAN 1/2</t>
  </si>
  <si>
    <t>JALAN 1/3</t>
  </si>
  <si>
    <t>JALAN 1/4</t>
  </si>
  <si>
    <t>JALAN 1/5</t>
  </si>
  <si>
    <t>1/1</t>
  </si>
  <si>
    <t>JALAN 2</t>
  </si>
  <si>
    <t>6/2</t>
  </si>
  <si>
    <t>JALAN 2/1</t>
  </si>
  <si>
    <t>JALAN 2/2</t>
  </si>
  <si>
    <t>JALAN 2/3</t>
  </si>
  <si>
    <t>JALAN 2/4</t>
  </si>
  <si>
    <t>JALAN 2/5</t>
  </si>
  <si>
    <t>JALAN 3/3</t>
  </si>
  <si>
    <t>TAMAN PELANGI SEMENYIH 1</t>
  </si>
  <si>
    <t>TPS 1/8</t>
  </si>
  <si>
    <t>5</t>
  </si>
  <si>
    <t>TPS 1/9</t>
  </si>
  <si>
    <t>9</t>
  </si>
  <si>
    <t>JLN TPS 1/10 PELANGI SEMENYIH</t>
  </si>
  <si>
    <t>TPS 1/10</t>
  </si>
  <si>
    <t>8</t>
  </si>
  <si>
    <t>8/1</t>
  </si>
  <si>
    <t>TPS 1/11</t>
  </si>
  <si>
    <t>10</t>
  </si>
  <si>
    <t>JLN TPS 1/12 TMN PELANGI SEMNYIH</t>
  </si>
  <si>
    <t>TPS 1/12</t>
  </si>
  <si>
    <t>7</t>
  </si>
  <si>
    <t>TPS 1/13</t>
  </si>
  <si>
    <t>19</t>
  </si>
  <si>
    <t>5/1</t>
  </si>
  <si>
    <t>tps 1/14</t>
  </si>
  <si>
    <t>20</t>
  </si>
  <si>
    <t>11/1</t>
  </si>
  <si>
    <t>15/1</t>
  </si>
  <si>
    <t>17/1</t>
  </si>
  <si>
    <t>20/1</t>
  </si>
  <si>
    <t>TPS 1/15</t>
  </si>
  <si>
    <t>TPS 1/16</t>
  </si>
  <si>
    <t>6</t>
  </si>
  <si>
    <t>TPS 1/17</t>
  </si>
  <si>
    <t>4</t>
  </si>
  <si>
    <t>JALAN BAIDURI</t>
  </si>
  <si>
    <t>JALAN BAIDURI 1</t>
  </si>
  <si>
    <t>JALAN BAIDURI 3</t>
  </si>
  <si>
    <t>2</t>
  </si>
  <si>
    <t>JALAN BAIDURI 2</t>
  </si>
  <si>
    <t>JALAN BAIDURI 7</t>
  </si>
  <si>
    <t>JALAN LIMA</t>
  </si>
  <si>
    <t>JALAN SERI MAWAR UTAMA</t>
  </si>
  <si>
    <t>3</t>
  </si>
  <si>
    <t>JALAN SERI MAWAR 2</t>
  </si>
  <si>
    <t>JALAN SERI MAWAR 3</t>
  </si>
  <si>
    <t>JALAN SERI MAWAR 4</t>
  </si>
  <si>
    <t>TDA</t>
  </si>
  <si>
    <t>TAMAN PALING JAYA</t>
  </si>
  <si>
    <t>JALAN PALING JAYA 1</t>
  </si>
  <si>
    <t>JALAN PALING JAYA 2</t>
  </si>
  <si>
    <t>JALAN PALING JAYA 3</t>
  </si>
  <si>
    <t>JALAN PALING JAYA 4</t>
  </si>
  <si>
    <t>JALAN PALING JAYA 5</t>
  </si>
  <si>
    <t>JALAN PALING JAYA 6</t>
  </si>
  <si>
    <t>JALAN KASTURI</t>
  </si>
  <si>
    <t>JALAN KENANGA</t>
  </si>
  <si>
    <t>JALAN KEKABU</t>
  </si>
  <si>
    <t>FLAYING STAY</t>
  </si>
  <si>
    <t>JALAN KENARI</t>
  </si>
  <si>
    <t>JALAN KEMBOJA</t>
  </si>
  <si>
    <t>JALAN BUNGA RAYA 1</t>
  </si>
  <si>
    <t>JALAN BUNGA RAYA 2</t>
  </si>
  <si>
    <t>JALAN BUNGA RAYA 3</t>
  </si>
  <si>
    <t>JALAN BUNGA RAYA 4</t>
  </si>
  <si>
    <t>JALAN BUNGA RAYA 5</t>
  </si>
  <si>
    <t>JALAN BUNGA RAYA 6</t>
  </si>
  <si>
    <t>JALAN SIREH</t>
  </si>
  <si>
    <t>JALAN SERIH 5</t>
  </si>
  <si>
    <t>JALAN SERIH 4</t>
  </si>
  <si>
    <t>JALAN BESAR KG BARU</t>
  </si>
  <si>
    <t>1/2</t>
  </si>
  <si>
    <t>9/1a</t>
  </si>
  <si>
    <t>JALAN 3</t>
  </si>
  <si>
    <t>JALAN 4</t>
  </si>
  <si>
    <t>JALAN 5</t>
  </si>
  <si>
    <t>JALAN 6</t>
  </si>
  <si>
    <t>JALAN 7</t>
  </si>
  <si>
    <t>JALAN 8</t>
  </si>
  <si>
    <t>5/6</t>
  </si>
  <si>
    <t>JALAN 9</t>
  </si>
  <si>
    <t>JALAN 10</t>
  </si>
  <si>
    <t>JALAN 11</t>
  </si>
  <si>
    <t>JALAN 12</t>
  </si>
  <si>
    <t>1/3</t>
  </si>
  <si>
    <t>JALAN 13</t>
  </si>
  <si>
    <t>JALAN 14</t>
  </si>
  <si>
    <t>2/2</t>
  </si>
  <si>
    <t>16/1</t>
  </si>
  <si>
    <t>SESAPAN BATU MINANGKABAU</t>
  </si>
  <si>
    <t>9/3</t>
  </si>
  <si>
    <t>10/1</t>
  </si>
  <si>
    <t>11/3</t>
  </si>
  <si>
    <t>12/1</t>
  </si>
  <si>
    <t>12/3</t>
  </si>
  <si>
    <t>14/1</t>
  </si>
  <si>
    <t>16/8</t>
  </si>
  <si>
    <t>17/5</t>
  </si>
  <si>
    <t>17/5/1</t>
  </si>
  <si>
    <t>18/1</t>
  </si>
  <si>
    <t>18/3</t>
  </si>
  <si>
    <t>19/1</t>
  </si>
  <si>
    <t>19/2</t>
  </si>
  <si>
    <t>19/1A</t>
  </si>
  <si>
    <t>21/1</t>
  </si>
  <si>
    <t>24/1</t>
  </si>
  <si>
    <t>24/7</t>
  </si>
  <si>
    <t>25/1</t>
  </si>
  <si>
    <t>26/1</t>
  </si>
  <si>
    <t>27/1</t>
  </si>
  <si>
    <t>28/1</t>
  </si>
  <si>
    <t>28/7</t>
  </si>
  <si>
    <t>28/7/1</t>
  </si>
  <si>
    <t>30/1</t>
  </si>
  <si>
    <t>30/3</t>
  </si>
  <si>
    <t>31/1</t>
  </si>
  <si>
    <t>32/1</t>
  </si>
  <si>
    <t>32/2</t>
  </si>
  <si>
    <t>34/1</t>
  </si>
  <si>
    <t>36/1</t>
  </si>
  <si>
    <t>36/6</t>
  </si>
  <si>
    <t>37/1</t>
  </si>
  <si>
    <t>37/2</t>
  </si>
  <si>
    <t>38/1</t>
  </si>
  <si>
    <t>39/1</t>
  </si>
  <si>
    <t>39/3</t>
  </si>
  <si>
    <t>39/1A</t>
  </si>
  <si>
    <t>40/1</t>
  </si>
  <si>
    <t>40/2</t>
  </si>
  <si>
    <t>41/1</t>
  </si>
  <si>
    <t>41/2</t>
  </si>
  <si>
    <t>42/1A</t>
  </si>
  <si>
    <t>42/4A</t>
  </si>
  <si>
    <t>42/2A/1</t>
  </si>
  <si>
    <t>42/1</t>
  </si>
  <si>
    <t>43/1</t>
  </si>
  <si>
    <t>43/2</t>
  </si>
  <si>
    <t>44/1</t>
  </si>
  <si>
    <t>44/3</t>
  </si>
  <si>
    <t>45/1</t>
  </si>
  <si>
    <t>46/1</t>
  </si>
  <si>
    <t>46/2</t>
  </si>
  <si>
    <t>47/1</t>
  </si>
  <si>
    <t>47/1A</t>
  </si>
  <si>
    <t>48/1</t>
  </si>
  <si>
    <t>49/1</t>
  </si>
  <si>
    <t>49/3</t>
  </si>
  <si>
    <t>50/1</t>
  </si>
  <si>
    <t>50/2</t>
  </si>
  <si>
    <t>51/1</t>
  </si>
  <si>
    <t>52/1</t>
  </si>
  <si>
    <t>52/1A</t>
  </si>
  <si>
    <t>52/16</t>
  </si>
  <si>
    <t>52/3/1</t>
  </si>
  <si>
    <t>52/8/1</t>
  </si>
  <si>
    <t>52/8/2</t>
  </si>
  <si>
    <t>52/15/1</t>
  </si>
  <si>
    <t>52/15/4</t>
  </si>
  <si>
    <t>53/1</t>
  </si>
  <si>
    <t>54/1</t>
  </si>
  <si>
    <t>55/1</t>
  </si>
  <si>
    <t>56/1</t>
  </si>
  <si>
    <t>56/2</t>
  </si>
  <si>
    <t>59/1</t>
  </si>
  <si>
    <t>60/1</t>
  </si>
  <si>
    <t>61/2</t>
  </si>
  <si>
    <t>61/1</t>
  </si>
  <si>
    <t>62/1</t>
  </si>
  <si>
    <t>62/1A</t>
  </si>
  <si>
    <t>63/1</t>
  </si>
  <si>
    <t>FLAYIG STAY</t>
  </si>
  <si>
    <t>64/1</t>
  </si>
  <si>
    <t>64/2</t>
  </si>
  <si>
    <t>65/1</t>
  </si>
  <si>
    <t>65/2</t>
  </si>
  <si>
    <t>67/1</t>
  </si>
  <si>
    <t>67/7</t>
  </si>
  <si>
    <t>69/1</t>
  </si>
  <si>
    <t>70/1</t>
  </si>
  <si>
    <t>70/2</t>
  </si>
  <si>
    <t>71/1</t>
  </si>
  <si>
    <t>71/2</t>
  </si>
  <si>
    <t>73/1</t>
  </si>
  <si>
    <t>75/1A</t>
  </si>
  <si>
    <t>77/1</t>
  </si>
  <si>
    <t>78/1</t>
  </si>
  <si>
    <t>78/4</t>
  </si>
  <si>
    <t>79/1</t>
  </si>
  <si>
    <t>79/1A</t>
  </si>
  <si>
    <t>80/1A</t>
  </si>
  <si>
    <t>80/2A</t>
  </si>
  <si>
    <t>82/1</t>
  </si>
  <si>
    <t>84/1</t>
  </si>
  <si>
    <t>85/1</t>
  </si>
  <si>
    <t>86/1</t>
  </si>
  <si>
    <t>3/2</t>
  </si>
  <si>
    <t>5/2</t>
  </si>
  <si>
    <t>8/5</t>
  </si>
  <si>
    <t>8/3</t>
  </si>
  <si>
    <t>13/1</t>
  </si>
  <si>
    <t>14/4</t>
  </si>
  <si>
    <t>16/5</t>
  </si>
  <si>
    <t>PERINDUSTRIAN MAHKOTA UTAMA</t>
  </si>
  <si>
    <t>JALAN PERINDUSTRIAN MAHKOTA</t>
  </si>
  <si>
    <t>JALAN SEMENYIH</t>
  </si>
  <si>
    <t>PE TAMAN SEMENYIH IMPIANA</t>
  </si>
  <si>
    <t>TAMAN SEMENYIH IMPIANA 1</t>
  </si>
  <si>
    <t>1A</t>
  </si>
  <si>
    <t>TAMAN DALMA</t>
  </si>
  <si>
    <t>PE KOS RENDAH TAMAN DALMA</t>
  </si>
  <si>
    <t>TAMAN DALMA 1</t>
  </si>
  <si>
    <t>TAMAN DALMA 2</t>
  </si>
  <si>
    <t>TAMAN DALMA 3</t>
  </si>
  <si>
    <t>TAMAN DALMA 4</t>
  </si>
  <si>
    <t>TAMAN TUN RAJA UDA</t>
  </si>
  <si>
    <t>PE TAMAN TUN RAJA UDA</t>
  </si>
  <si>
    <t>TUN UDA 1</t>
  </si>
  <si>
    <t>TUN UDA 2</t>
  </si>
  <si>
    <t>TUN UDA 1/1</t>
  </si>
  <si>
    <t>TUN UDA 1/2</t>
  </si>
  <si>
    <t>TUN UDA 1/3</t>
  </si>
  <si>
    <t>TUN UDA 1/4</t>
  </si>
  <si>
    <t>RINCHING HULU</t>
  </si>
  <si>
    <t>19/5</t>
  </si>
  <si>
    <t>10/2A</t>
  </si>
  <si>
    <t>12/2</t>
  </si>
  <si>
    <t>18/2</t>
  </si>
  <si>
    <t>30/2</t>
  </si>
  <si>
    <t>30/5</t>
  </si>
  <si>
    <t>35/1</t>
  </si>
  <si>
    <t>35/3</t>
  </si>
  <si>
    <t>38/9</t>
  </si>
  <si>
    <t>38/2/1</t>
  </si>
  <si>
    <t>38/3/1</t>
  </si>
  <si>
    <t>59/1A</t>
  </si>
  <si>
    <t>59/7A</t>
  </si>
  <si>
    <t>RINCHING INDAH</t>
  </si>
  <si>
    <t>JALAN RINCHING INDAH</t>
  </si>
  <si>
    <t>7/2</t>
  </si>
  <si>
    <t>10/2</t>
  </si>
  <si>
    <t>14/2</t>
  </si>
  <si>
    <t>16/2</t>
  </si>
  <si>
    <t>JALAN RINCHING TENGAH</t>
  </si>
  <si>
    <t>1/6</t>
  </si>
  <si>
    <t>4/8</t>
  </si>
  <si>
    <t>10/7</t>
  </si>
  <si>
    <t>14/9</t>
  </si>
  <si>
    <t>10/6</t>
  </si>
  <si>
    <t>14/4/1</t>
  </si>
  <si>
    <t>21/2</t>
  </si>
  <si>
    <t>22/1</t>
  </si>
  <si>
    <t>29/1</t>
  </si>
  <si>
    <t>32/4</t>
  </si>
  <si>
    <t>33/1</t>
  </si>
  <si>
    <t>34A</t>
  </si>
  <si>
    <t>35A</t>
  </si>
  <si>
    <t>34/4</t>
  </si>
  <si>
    <t>37/1A</t>
  </si>
  <si>
    <t>36A</t>
  </si>
  <si>
    <t>JALAN SESAPAN BATU REMBAU</t>
  </si>
  <si>
    <t>11/21</t>
  </si>
  <si>
    <t>11/6</t>
  </si>
  <si>
    <t>11/5</t>
  </si>
  <si>
    <t>11/8</t>
  </si>
  <si>
    <t>11/10</t>
  </si>
  <si>
    <t>14/3</t>
  </si>
  <si>
    <t>22/2</t>
  </si>
  <si>
    <t>27/2</t>
  </si>
  <si>
    <t>28/9</t>
  </si>
  <si>
    <t>31/2</t>
  </si>
  <si>
    <t>SESAPAN BATU REMBAU</t>
  </si>
  <si>
    <t>35/5</t>
  </si>
  <si>
    <t>36/3</t>
  </si>
  <si>
    <t>38/2</t>
  </si>
  <si>
    <t>45/2</t>
  </si>
  <si>
    <t>49/6</t>
  </si>
  <si>
    <t>55/2</t>
  </si>
  <si>
    <t>57/1</t>
  </si>
  <si>
    <t>58/1</t>
  </si>
  <si>
    <t>58/2</t>
  </si>
  <si>
    <t>66/1</t>
  </si>
  <si>
    <t>68/1</t>
  </si>
  <si>
    <t>68/5</t>
  </si>
  <si>
    <t>74/1</t>
  </si>
  <si>
    <t>75/1</t>
  </si>
  <si>
    <t>JALAN KAMPUNG RINCHING HULU 2</t>
  </si>
  <si>
    <t>15/3</t>
  </si>
  <si>
    <t>20/2</t>
  </si>
  <si>
    <t>TAMAN SEMENYIH JAYA</t>
  </si>
  <si>
    <t>JALAN SEMENYIH JAYA 2</t>
  </si>
  <si>
    <t>JALAN SEMENYIH JAYA 3</t>
  </si>
  <si>
    <t>JALAN SEMENYIH JAYA 4</t>
  </si>
  <si>
    <t>JALAN SEMENYIH JAYA 5</t>
  </si>
  <si>
    <t>JALAN SEMENYIH JAYA 6</t>
  </si>
  <si>
    <t>JALAN SEMENYIH JAYA 7</t>
  </si>
  <si>
    <t>JALAN SEMENYIH JAYA 8</t>
  </si>
  <si>
    <t>JALAN SEMENYIH JAYA 9</t>
  </si>
  <si>
    <t>JALAN SEMENYIH JAYA 11</t>
  </si>
  <si>
    <t>JALAN JAYA 1</t>
  </si>
  <si>
    <t>JALAN JAYA 2</t>
  </si>
  <si>
    <t>JALAN JAYA 1 DAN 2</t>
  </si>
  <si>
    <t>JALAN JAYA 3</t>
  </si>
  <si>
    <t>JALAN SERI JAYA 3</t>
  </si>
  <si>
    <t>31/5</t>
  </si>
  <si>
    <t>TAMAN SEMENYIH INDAH</t>
  </si>
  <si>
    <t>JALAN SEMENYIH INDAH 1</t>
  </si>
  <si>
    <t>TAMAN SEMENYIH INDAH NO 2</t>
  </si>
  <si>
    <t>JALAN 15</t>
  </si>
  <si>
    <t>JALAN 16</t>
  </si>
  <si>
    <t>JALAN 17</t>
  </si>
  <si>
    <t>JALAN 18</t>
  </si>
  <si>
    <t>JALAN 19</t>
  </si>
  <si>
    <t>JALAN 20</t>
  </si>
  <si>
    <t>JALAN 21</t>
  </si>
  <si>
    <t>JALAN 22</t>
  </si>
  <si>
    <t>JALAN 23</t>
  </si>
  <si>
    <t>TAMAN SEMENYIH MEWAH</t>
  </si>
  <si>
    <t>JALAN SEMENYIH MEWAH</t>
  </si>
  <si>
    <t>JALAN SEMENYIH MEWAH 1</t>
  </si>
  <si>
    <t>JALAN SEMENYIH MEWAH 2</t>
  </si>
  <si>
    <t>JALAN SEMENYIH MEWAH 3</t>
  </si>
  <si>
    <t>JALAN SEMENYIH MEWAH 5</t>
  </si>
  <si>
    <t>JALAN SEMENYIH MEWAH 6</t>
  </si>
  <si>
    <t>JALAN SEMENYIH MEWAH 7</t>
  </si>
  <si>
    <t>JALAN DUGUN</t>
  </si>
  <si>
    <t>SEMENYIH MEWAH NO 4</t>
  </si>
  <si>
    <t>JALAN SEMENYIH MEWAH 9</t>
  </si>
  <si>
    <t>6/10</t>
  </si>
  <si>
    <t>JALAN SEMENYIH MEWAH 10</t>
  </si>
  <si>
    <t>JALAN SEMENYIH MEWAH 11</t>
  </si>
  <si>
    <t>JALAN SEMENYIH MEWAH 12</t>
  </si>
  <si>
    <t>JALAN SEMENYIH MEWAH 13</t>
  </si>
  <si>
    <t>JALAN SEMENYIH MEWAH 14</t>
  </si>
  <si>
    <t>JALAN SEMENYIH MEWAH 15</t>
  </si>
  <si>
    <t>JALAN SEMENYIH 16</t>
  </si>
  <si>
    <t>JALAN SEMENYIH MEWAH 17</t>
  </si>
  <si>
    <t>JALAN SEMENYIH MEWAH 18</t>
  </si>
  <si>
    <t>JALAN SEMENYIH MEWAH 19</t>
  </si>
  <si>
    <t>TAMAN BUKIT SEMENYIH</t>
  </si>
  <si>
    <t>JALAN BUKIT SEMENYIH 7</t>
  </si>
  <si>
    <t>JALAN BUKIT SEMENYIH</t>
  </si>
  <si>
    <t>JALAN BUKIT SEMENYIH 6</t>
  </si>
  <si>
    <t>JALAN BUKIT SEMENYIH 5</t>
  </si>
  <si>
    <t>JALAN BUKIT SEMENYIH 3</t>
  </si>
  <si>
    <t>JALAN BANGI JAYA</t>
  </si>
  <si>
    <t>JALAN LAPAN</t>
  </si>
  <si>
    <t>2/</t>
  </si>
  <si>
    <t>PE SEMENYIH INDAH</t>
  </si>
  <si>
    <t>JALAN SEMENYIH INDAH 6</t>
  </si>
  <si>
    <t>JALAN SELAMAT</t>
  </si>
  <si>
    <t>4/3</t>
  </si>
  <si>
    <t>JALAN YUMI</t>
  </si>
  <si>
    <t>TAMAN KENANGA</t>
  </si>
  <si>
    <t>LORONG KENANGA 2/1</t>
  </si>
  <si>
    <t>LORONG KENANGA 2/2</t>
  </si>
  <si>
    <t>LORONG KENANGA 2/3</t>
  </si>
  <si>
    <t>LORONG KENANGA 2/4</t>
  </si>
  <si>
    <t>JALAN 1/1</t>
  </si>
  <si>
    <t>LORONG KENANGA 1/5</t>
  </si>
  <si>
    <t>PE TAMAN BUNGA RAYA</t>
  </si>
  <si>
    <t>LORONG KENANGA 1/4</t>
  </si>
  <si>
    <t>JALAN KENANGA 1</t>
  </si>
  <si>
    <t>LORONG 1</t>
  </si>
  <si>
    <t>LORONG 2</t>
  </si>
  <si>
    <t>LORONG KENANGA 1/2</t>
  </si>
  <si>
    <t>JALAN BERSATU</t>
  </si>
  <si>
    <t>JALAN GEMBIRA</t>
  </si>
  <si>
    <t>TAMAN BANGI JAYA</t>
  </si>
  <si>
    <t>JALAN AMAN</t>
  </si>
  <si>
    <t>JALAN DAMAI</t>
  </si>
  <si>
    <t>TAMAN DESA KENANGA</t>
  </si>
  <si>
    <t>JALAN DESA KENANGA 2/3</t>
  </si>
  <si>
    <t>TAMAN DESA KENANGA 2</t>
  </si>
  <si>
    <t>JALAN DESA KENANGA</t>
  </si>
  <si>
    <t>LORONG KENANGA 3/6</t>
  </si>
  <si>
    <t>LORONG KENANGA 3/1</t>
  </si>
  <si>
    <t>LORONG KENANGA 3</t>
  </si>
  <si>
    <t>LORONG KENANGA 3/2</t>
  </si>
  <si>
    <t>JALAN KENANGA 3</t>
  </si>
  <si>
    <t>JALAN DESA KENANGA 2/1</t>
  </si>
  <si>
    <t>TAMAN MELUR</t>
  </si>
  <si>
    <t>JALAN MELUR 1</t>
  </si>
  <si>
    <t>JALAN MELUR 2</t>
  </si>
  <si>
    <t>JALAN MELUR 3</t>
  </si>
  <si>
    <t>JALAN MELUR 4</t>
  </si>
  <si>
    <t>JALAN MELUR 5</t>
  </si>
  <si>
    <t>JALAN MELUR 6</t>
  </si>
  <si>
    <t>JALAN MELUR 7</t>
  </si>
  <si>
    <t>JALAN MELUR 1 DAN 2</t>
  </si>
  <si>
    <t>TAMAN SEMENYIH PERMAI</t>
  </si>
  <si>
    <t>PE TAMAN SEMENYIH PERMAI</t>
  </si>
  <si>
    <t>JALAN PERMAI 1</t>
  </si>
  <si>
    <t>JALAN PERMAI 2</t>
  </si>
  <si>
    <t>BANDAR RINCHING SEKSYEN 3</t>
  </si>
  <si>
    <t>JALAN 3/2</t>
  </si>
  <si>
    <t>JALAN 3/3a</t>
  </si>
  <si>
    <t>JALAN 3/3b</t>
  </si>
  <si>
    <t>JALAN 3/3c</t>
  </si>
  <si>
    <t>JALAN 3/4</t>
  </si>
  <si>
    <t>JALAN 3/4b</t>
  </si>
  <si>
    <t>JALAN 3/5</t>
  </si>
  <si>
    <t>6/</t>
  </si>
  <si>
    <t>JALAN 3/5a</t>
  </si>
  <si>
    <t>KAMPUNG SUNGAI BULUH</t>
  </si>
  <si>
    <t>JALAN KAMPUNG SUNGAI BULUH</t>
  </si>
  <si>
    <t>24/3</t>
  </si>
  <si>
    <t>34/6</t>
  </si>
  <si>
    <t>KAMPUNG SUNGAI TANGKAS</t>
  </si>
  <si>
    <t>17/11/2022</t>
  </si>
  <si>
    <t>28/12/2022</t>
  </si>
  <si>
    <t>JALAN KELISA 1</t>
  </si>
  <si>
    <t>JALAN KELISA 2</t>
  </si>
  <si>
    <t>11A</t>
  </si>
  <si>
    <t>JALAN KELISA 3</t>
  </si>
  <si>
    <t>JALAN KELISA 4</t>
  </si>
  <si>
    <t>JALAN KELISA 5</t>
  </si>
  <si>
    <t>JALAN KELISA 6</t>
  </si>
  <si>
    <t>JALAN KELISA 7</t>
  </si>
  <si>
    <t>JALAN KELISA 7A</t>
  </si>
  <si>
    <t>JALAN BISTARI</t>
  </si>
  <si>
    <t>TMN TROPIKA NO 1 SG TANGKAS</t>
  </si>
  <si>
    <t>JALAN TROPIKA 1</t>
  </si>
  <si>
    <t>TMN TROPIKA NO 2 SG TANGKAS</t>
  </si>
  <si>
    <t>JALAN TROPIKA 2</t>
  </si>
  <si>
    <t>TMN TROPIKA NO 3 SG TANGKAS</t>
  </si>
  <si>
    <t>JALAN TROPIKA 3</t>
  </si>
  <si>
    <t>TMN TROPIKA SG TANGKAS</t>
  </si>
  <si>
    <t>JALAN DESA AL-AMIN</t>
  </si>
  <si>
    <t>JALAN TROPIKA 4</t>
  </si>
  <si>
    <t>JALAN TROPIKA 5</t>
  </si>
  <si>
    <t>JALAN REKO</t>
  </si>
  <si>
    <t>YL CAR SERVICES</t>
  </si>
  <si>
    <t>EUROPE AUTO WORKSHOP</t>
  </si>
  <si>
    <t>KUIL MAARIYAMMAN</t>
  </si>
  <si>
    <t>WARUNG KITA</t>
  </si>
  <si>
    <t>WARUNG OHSEM</t>
  </si>
  <si>
    <t>TAMAN REKO MUTIARA</t>
  </si>
  <si>
    <t>JALAN REKO MUTIARA</t>
  </si>
  <si>
    <t>JALAN REKO MUTIARA 1/3</t>
  </si>
  <si>
    <t>JALAN REKO MUTIARA 1/4</t>
  </si>
  <si>
    <t>JALAN REKO MUTIARA 1/5</t>
  </si>
  <si>
    <t>JALAN REKO MUTIARA 1/6</t>
  </si>
  <si>
    <t>JALAN REKO MUTIARA 1/6A</t>
  </si>
  <si>
    <t>JALAN REKO MUTIARA 1/6B</t>
  </si>
  <si>
    <t>JALAN REKO MUTIARA 1/7</t>
  </si>
  <si>
    <t>PE TAMAN REKO MUTIARA</t>
  </si>
  <si>
    <t>JALAN REKO MUTIARA 1/7A</t>
  </si>
  <si>
    <t>JALAN REKO MUTIARA 1/7B</t>
  </si>
  <si>
    <t>JALAN REKO MUTIARA 1/7C</t>
  </si>
  <si>
    <t>JALAN REKO MUTIARA 1/7D</t>
  </si>
  <si>
    <t>TAMAN TENAGA</t>
  </si>
  <si>
    <t>JALAN TENAGA</t>
  </si>
  <si>
    <t>JALAN TENAGA 3</t>
  </si>
  <si>
    <t>JALAN TENAGA 3A</t>
  </si>
  <si>
    <t>JALAN TENAGA 5</t>
  </si>
  <si>
    <t>JALAN TENAGA 6</t>
  </si>
  <si>
    <t>JALAN TENAGA 7</t>
  </si>
  <si>
    <t>JALAN TENAGA 8</t>
  </si>
  <si>
    <t>PE TAMAN TENAGA</t>
  </si>
  <si>
    <t>JALAN TENAGA 9</t>
  </si>
  <si>
    <t>JALAN TENAGA 10</t>
  </si>
  <si>
    <t>JALAN TENAGA 11</t>
  </si>
  <si>
    <t>JALAN TENAGA 12</t>
  </si>
  <si>
    <t>JALAN TENAGA 16</t>
  </si>
  <si>
    <t>SEKSYEN 5</t>
  </si>
  <si>
    <t>JALAN 5/1</t>
  </si>
  <si>
    <t>JALAN 5/2</t>
  </si>
  <si>
    <t>JALAN 5/3</t>
  </si>
  <si>
    <t>JALAN 5/4</t>
  </si>
  <si>
    <t>JALAN 5/5</t>
  </si>
  <si>
    <t>JALAN 5/6</t>
  </si>
  <si>
    <t>JALAN 5/7</t>
  </si>
  <si>
    <t>JALAN 5/7A</t>
  </si>
  <si>
    <t>JALAN 5/8</t>
  </si>
  <si>
    <t>JALAN 5/9</t>
  </si>
  <si>
    <t>JALAN 5/10</t>
  </si>
  <si>
    <t>PE PKNS WESTCOUNTRY NO 2</t>
  </si>
  <si>
    <t>JALAN 5/11</t>
  </si>
  <si>
    <t>JALAN 5/12</t>
  </si>
  <si>
    <t>JALAN 5/13</t>
  </si>
  <si>
    <t>JALAN 5/14</t>
  </si>
  <si>
    <t>JALAN 5/15</t>
  </si>
  <si>
    <t>JALAN 5/16</t>
  </si>
  <si>
    <t>JALAN 5/16A</t>
  </si>
  <si>
    <t>JALAN 5/16B</t>
  </si>
  <si>
    <t>LORONG 5/16C</t>
  </si>
  <si>
    <t>LORONG 5/16D</t>
  </si>
  <si>
    <t>JALAN 5B/2</t>
  </si>
  <si>
    <t>JALAN 5B/3</t>
  </si>
  <si>
    <t>JALAN 5B/5</t>
  </si>
  <si>
    <t>JALAN 5B/7</t>
  </si>
  <si>
    <t>JALAN 5A/1</t>
  </si>
  <si>
    <t>JALAN 5A/2</t>
  </si>
  <si>
    <t>JALAN 5A/3</t>
  </si>
  <si>
    <t>JALAN 5A/4</t>
  </si>
  <si>
    <t>JALAN 5A/5</t>
  </si>
  <si>
    <t>JALAN 5A/6</t>
  </si>
  <si>
    <t>JALAN 5A/7</t>
  </si>
  <si>
    <t>JALAN 5A/8</t>
  </si>
  <si>
    <t>JALAN 5C/1</t>
  </si>
  <si>
    <t>JALAN 5C/2</t>
  </si>
  <si>
    <t>JALAN 5C/3</t>
  </si>
  <si>
    <t>JALAN 5C/4</t>
  </si>
  <si>
    <t>JALAN 5C/5</t>
  </si>
  <si>
    <t>JALAN 5C/6</t>
  </si>
  <si>
    <t>JALAN 5C/7</t>
  </si>
  <si>
    <t>JALAN 5C/8</t>
  </si>
  <si>
    <t>JALAN 5C/9</t>
  </si>
  <si>
    <t>JALAN 5C/10</t>
  </si>
  <si>
    <t>JALAN 5D/1</t>
  </si>
  <si>
    <t>JALAN 5D/2</t>
  </si>
  <si>
    <t>JALAN 5D/3</t>
  </si>
  <si>
    <t>JALAN 5D/4</t>
  </si>
  <si>
    <t>JALAN FAIRUZA</t>
  </si>
  <si>
    <t>JALAN REKO (SRI LANGAT)</t>
  </si>
  <si>
    <t>JALAN SRI LANGAT</t>
  </si>
  <si>
    <t>PUSAT JAGAAN BERIBUAN KASIH</t>
  </si>
  <si>
    <t>JALAN LANGAT 1</t>
  </si>
  <si>
    <t>JALAN LANGAT 2</t>
  </si>
  <si>
    <t>JALAN LANGAT 3</t>
  </si>
  <si>
    <t>JALAN LANGAT 7</t>
  </si>
  <si>
    <t>JALAN LANGAT 8</t>
  </si>
  <si>
    <t>JALAN LANGAT 9</t>
  </si>
  <si>
    <t>JALAN LANGAT 10</t>
  </si>
  <si>
    <t>JALAN LANGAT 11</t>
  </si>
  <si>
    <t>TAMAN ANGGERIK EMAS</t>
  </si>
  <si>
    <t>JALAN ANGGERIK EMAS</t>
  </si>
  <si>
    <t>JALAN ANGGERIK EMAS 1</t>
  </si>
  <si>
    <t>JALAN ANGGERIK EMAS 2</t>
  </si>
  <si>
    <t>JALAN ANGGERIK EMAS 3</t>
  </si>
  <si>
    <t>JALAN ANGGERIK EMAS 4</t>
  </si>
  <si>
    <t>JALAN ANGGERIK EMAS 5</t>
  </si>
  <si>
    <t>TAMAN ANGGERIK PERDANA</t>
  </si>
  <si>
    <t>TAMAN ANGGERIK PERDANA 1</t>
  </si>
  <si>
    <t>JALAN ANGGERIK PERDANA</t>
  </si>
  <si>
    <t>JALAN ANGGERIK PERDANA 3/1</t>
  </si>
  <si>
    <t>JALAN ANGGERIK PERDANA 3/2</t>
  </si>
  <si>
    <t>JALAN ANGGERIK PERDANA 3/3</t>
  </si>
  <si>
    <t>JALAN ANGGERIK PERDANA 3/4</t>
  </si>
  <si>
    <t>JALAN ANGGERIK PERDANA 3/5</t>
  </si>
  <si>
    <t>JALAN ANGGERIK PERDANA 3/4 (BACKLANE)</t>
  </si>
  <si>
    <t>JALAN ANGGERIK PERDANA 4</t>
  </si>
  <si>
    <t>JALAN ANGGERIK PERDANA 5</t>
  </si>
  <si>
    <t>JALAN ANGGERIK PERDANA 6</t>
  </si>
  <si>
    <t>JALAN ANGGERIK PERDANA 7</t>
  </si>
  <si>
    <t>JALAN ANGGERIK PERDANA(BACKLANE)</t>
  </si>
  <si>
    <t>TAMAN ANGGERIK VILLA</t>
  </si>
  <si>
    <t>JALAN VILLA 1 KE JALAN 3/20</t>
  </si>
  <si>
    <t>JALAN VILLA 2</t>
  </si>
  <si>
    <t>JALAN VILLA 3A</t>
  </si>
  <si>
    <t>JALAN VILLA 5</t>
  </si>
  <si>
    <t>JALAN VILLA 6</t>
  </si>
  <si>
    <t>JALAN VILLA 7</t>
  </si>
  <si>
    <t>JALAN VILLA 8</t>
  </si>
  <si>
    <t>JALAN VILLA 8 (3/21)</t>
  </si>
  <si>
    <t>JALAN VILLA 9</t>
  </si>
  <si>
    <t>JALAN VILLA 10</t>
  </si>
  <si>
    <t>JALAN VILLA 11</t>
  </si>
  <si>
    <t>SEKSYEN 3 BANDAR TEKNOLOGI</t>
  </si>
  <si>
    <t>JALAN 3/1</t>
  </si>
  <si>
    <t>JALAN 3/6</t>
  </si>
  <si>
    <t>JALAN 3/6(BACKLANE)</t>
  </si>
  <si>
    <t>JALAN 3/7</t>
  </si>
  <si>
    <t>JALAN 3/8</t>
  </si>
  <si>
    <t>JALAN 3/9</t>
  </si>
  <si>
    <t>JALAN 3/10</t>
  </si>
  <si>
    <t>JALAN 3/11</t>
  </si>
  <si>
    <t>JALAN 3/11A</t>
  </si>
  <si>
    <t>JALAN 3/12</t>
  </si>
  <si>
    <t>JALAN 3/13</t>
  </si>
  <si>
    <t>JALAN 3/14</t>
  </si>
  <si>
    <t>JALAN 3/15</t>
  </si>
  <si>
    <t>JALAN 3/16</t>
  </si>
  <si>
    <t>JALAN 3/17</t>
  </si>
  <si>
    <t>JALAN 3/18</t>
  </si>
  <si>
    <t>JALAN 3/19</t>
  </si>
  <si>
    <t>SEKSYEN 1 BANDAR TEKNOLOGI</t>
  </si>
  <si>
    <t>PE BDR TEKNOLOGI NO 1</t>
  </si>
  <si>
    <t>JALAN 1/13</t>
  </si>
  <si>
    <t>JALAN 1/14</t>
  </si>
  <si>
    <t>JALAN 1/15</t>
  </si>
  <si>
    <t>JALAN 1/16</t>
  </si>
  <si>
    <t>JALAN 1/17</t>
  </si>
  <si>
    <t>JALAN 1/18</t>
  </si>
  <si>
    <t>TAMAN BAIDURI JAYA</t>
  </si>
  <si>
    <t>JALAN BAIDURI JAYA</t>
  </si>
  <si>
    <t>JALAN BAIDURI JAYA 1</t>
  </si>
  <si>
    <t>JALAN BAIDURI JAYA 2</t>
  </si>
  <si>
    <t>JALAN BAIDURI JAYA 3</t>
  </si>
  <si>
    <t>JALAN BAIDURI JAYA 4</t>
  </si>
  <si>
    <t>SUNGAI MERAB</t>
  </si>
  <si>
    <t>JALAN TAMAN SENTOSA</t>
  </si>
  <si>
    <t>PE PDT SENTOSA MEKAR 2</t>
  </si>
  <si>
    <t>JALAN SENTOSA MEKAR</t>
  </si>
  <si>
    <t>JALAN SENTOSA 2</t>
  </si>
  <si>
    <t>JALAN SENTOSA MEKAR 1</t>
  </si>
  <si>
    <t>JALAN SENTOSA MEKAR 2</t>
  </si>
  <si>
    <t>JALAN SENTOSA MEKAR 3</t>
  </si>
  <si>
    <t>JALAN SENTOSA MEKAR 4</t>
  </si>
  <si>
    <t>JALAN SENTOSA 3</t>
  </si>
  <si>
    <t>JALAN SENTOSA 4</t>
  </si>
  <si>
    <t>JALAN SENTOSA 5</t>
  </si>
  <si>
    <t>JALAN SENTOSA 7</t>
  </si>
  <si>
    <t>JALAN SENTOSA 8</t>
  </si>
  <si>
    <t>JALAN SENTOSA 9</t>
  </si>
  <si>
    <t>JALAN SENTOSA 11</t>
  </si>
  <si>
    <t>JALAN SENTOSA 12</t>
  </si>
  <si>
    <t>JALAN SENTOSA 13</t>
  </si>
  <si>
    <t>JALAN SENTOSA 14</t>
  </si>
  <si>
    <t>JALAN SENTOSA 15</t>
  </si>
  <si>
    <t>JALAN SENTOSA 16</t>
  </si>
  <si>
    <t>JALAN SENTOSA 17</t>
  </si>
  <si>
    <t>JALAN SENTOSA DAMAI 1</t>
  </si>
  <si>
    <t>JALAN SENTOSA DAMAI 2</t>
  </si>
  <si>
    <t>PE TAMAN SENTOSA DAMAI</t>
  </si>
  <si>
    <t>JALAN SENTOSA DAMAI 3</t>
  </si>
  <si>
    <t>JALAN KETAPANG</t>
  </si>
  <si>
    <t>JALAN KETAPANG 1/6</t>
  </si>
  <si>
    <t>JALAN SENTOSA 1</t>
  </si>
  <si>
    <t>JALAN VILLA SRI SENTOSA</t>
  </si>
  <si>
    <t>JALAN "GRANDE MOTORSPORT"</t>
  </si>
  <si>
    <t>PERSIARAN RAHMAT</t>
  </si>
  <si>
    <t>PERSIARAN RAHMAT 2</t>
  </si>
  <si>
    <t>JALAN "SUGAR BYTES"</t>
  </si>
  <si>
    <t>JALAN DESA ANGGERIK</t>
  </si>
  <si>
    <t>JALAN RAHMAT 1</t>
  </si>
  <si>
    <t>JALAN RAHMAT</t>
  </si>
  <si>
    <t>JALAN KUBUR TERAS JERNANG</t>
  </si>
  <si>
    <t>JALAN HAJI YUSUF</t>
  </si>
  <si>
    <t>JALAN PESONA MEKAR</t>
  </si>
  <si>
    <t>JALAN PESONA 1</t>
  </si>
  <si>
    <t>JALAN PESONA 2</t>
  </si>
  <si>
    <t>JALAN PESONA 3</t>
  </si>
  <si>
    <t>JALAN PESONA 4</t>
  </si>
  <si>
    <t>JALAN PT1</t>
  </si>
  <si>
    <t>JALAN PT2</t>
  </si>
  <si>
    <t>JALAN PT3</t>
  </si>
  <si>
    <t>PE TAMAN PERSONA IDAMAN</t>
  </si>
  <si>
    <t>JALAN PT4</t>
  </si>
  <si>
    <t>PE PDT TAMAN INDERA INDAH</t>
  </si>
  <si>
    <t>JALAN INDERA INDAH</t>
  </si>
  <si>
    <t>JALAN IMAM OTHMAN</t>
  </si>
  <si>
    <t>JALAN MUTIARA MERAB</t>
  </si>
  <si>
    <t>JALAN ADNAN</t>
  </si>
  <si>
    <t>12A/1</t>
  </si>
  <si>
    <t>12A/5</t>
  </si>
  <si>
    <t>14/7</t>
  </si>
  <si>
    <t>LORONG DAMAR</t>
  </si>
  <si>
    <t>JALAN TOK DAGANG</t>
  </si>
  <si>
    <t>17/8</t>
  </si>
  <si>
    <t>JALAN RANGKAYA SULTAN</t>
  </si>
  <si>
    <t>JALAN DESA MAS 1</t>
  </si>
  <si>
    <t>JALAN DESA MAS 1/1</t>
  </si>
  <si>
    <t>PE PDT TMN DESA MAS</t>
  </si>
  <si>
    <t>JALAN DESA MAS 2</t>
  </si>
  <si>
    <t>JALAN DAMAI 1</t>
  </si>
  <si>
    <t>JALAN DAMAI 2</t>
  </si>
  <si>
    <t>JALAN DAMAI 3</t>
  </si>
  <si>
    <t>JALAN DAMAI 4</t>
  </si>
  <si>
    <t>JALAN DAMAI 5</t>
  </si>
  <si>
    <t>JALAN DAMAI 6</t>
  </si>
  <si>
    <t>JALAN DAMAI 7</t>
  </si>
  <si>
    <t>JALAN DAMAI 8</t>
  </si>
  <si>
    <t>JALAN MURNI</t>
  </si>
  <si>
    <t>LORONG TOK MORAH 1</t>
  </si>
  <si>
    <t>LORONG TOK MORAH 2</t>
  </si>
  <si>
    <t>JALAN PEKERTI</t>
  </si>
  <si>
    <t>JALAN PERMAI</t>
  </si>
  <si>
    <t>JALAN SETIA</t>
  </si>
  <si>
    <t>JALAN BUDI</t>
  </si>
  <si>
    <t>JALAN BAKTI</t>
  </si>
  <si>
    <t>JALAN MULIA</t>
  </si>
  <si>
    <t>JALAN 12/1</t>
  </si>
  <si>
    <t>JALAN 12/2</t>
  </si>
  <si>
    <t>JALAN 12/3</t>
  </si>
  <si>
    <t>JALAN 12/4</t>
  </si>
  <si>
    <t>JALAN 12/5</t>
  </si>
  <si>
    <t>JALAN BESAR</t>
  </si>
  <si>
    <t>JALAN JATI</t>
  </si>
  <si>
    <t>@JALAN ABU BAKAR BAGINDA</t>
  </si>
  <si>
    <t>JALAN DESA BUKIT SENTOSA</t>
  </si>
  <si>
    <t>JALAN DESA FITRI</t>
  </si>
  <si>
    <t>PASAR MINI MURNI</t>
  </si>
  <si>
    <t>JALAN SENTOSA IMPIAN</t>
  </si>
  <si>
    <t>TAMAN SENTOSA IMPIAN</t>
  </si>
  <si>
    <t>JALAN SENTOSA IMPIAN 1/3</t>
  </si>
  <si>
    <t>DOBI AL-IMRAN</t>
  </si>
  <si>
    <t>13/10</t>
  </si>
  <si>
    <t>HILL &amp; CHILL CAFE</t>
  </si>
  <si>
    <t>JALAN DESA VILLA MERAB 1</t>
  </si>
  <si>
    <t>JALAN DESA VILLA MERAB 1/1</t>
  </si>
  <si>
    <t>JALAN DESA VILLA MERAB 2</t>
  </si>
  <si>
    <t>JALAN DESA VILLA MERAB 3</t>
  </si>
  <si>
    <t>27/3</t>
  </si>
  <si>
    <t>38/5</t>
  </si>
  <si>
    <t>IMPIANA MERAB HILLVIEW</t>
  </si>
  <si>
    <t>JALAN SUNGAI MERAB LUAR</t>
  </si>
  <si>
    <t>NASI LEMAK BERATUR BANGI</t>
  </si>
  <si>
    <t>PE TAMAN DESA CAMELIA</t>
  </si>
  <si>
    <t>JALAN MERAB 1</t>
  </si>
  <si>
    <t>TAMAN DESA CAMELIA</t>
  </si>
  <si>
    <t>JALAN MERAB 6/9A</t>
  </si>
  <si>
    <t>JALAN MERAB 6/9B</t>
  </si>
  <si>
    <t>JALAN MERAB 1/1</t>
  </si>
  <si>
    <t>JALAN AYER HITAM</t>
  </si>
  <si>
    <t>97/1</t>
  </si>
  <si>
    <t>104/1</t>
  </si>
  <si>
    <t>NASI AYAM KAMPUNG YAYA</t>
  </si>
  <si>
    <t>JALAN SUNGAI MERAB</t>
  </si>
  <si>
    <t>STORE MMA TECH</t>
  </si>
  <si>
    <t>KEDAI RUNCIT HAJI BAHAROM</t>
  </si>
  <si>
    <t>PERSIARAN MAKMUR</t>
  </si>
  <si>
    <t>TAMAN DESA MAKMUR</t>
  </si>
  <si>
    <t>CENDOL SG MERAB</t>
  </si>
  <si>
    <t>HOMESTAY AQSO SG MERAB</t>
  </si>
  <si>
    <t>JALAN HAJI MUHAMMAD AMIN</t>
  </si>
  <si>
    <t>PE DESA IMPIAN MEKAR</t>
  </si>
  <si>
    <t>JALAN DESA MUTIARA</t>
  </si>
  <si>
    <t>JALAN DESA D"FIRDAUS</t>
  </si>
  <si>
    <t>PT50939</t>
  </si>
  <si>
    <t>HOMESTAY DESA D"FIRDAUS</t>
  </si>
  <si>
    <t>PE PDT MAKMUR VILLA</t>
  </si>
  <si>
    <t>JALAN HAJI ABDULLAH</t>
  </si>
  <si>
    <t>JALAN SUNGAI MERAB HULU</t>
  </si>
  <si>
    <t>PE TERAS JERNANG</t>
  </si>
  <si>
    <t>KHAIR SYNERGY VENTURES</t>
  </si>
  <si>
    <t>PE SUNGAI MERAB HULU</t>
  </si>
  <si>
    <t>SURAU AL-ISLAH</t>
  </si>
  <si>
    <t>JALAN RAJA NONGCHIK</t>
  </si>
  <si>
    <t>B13 JALAN SUNGAI MERAB</t>
  </si>
  <si>
    <t>JTX OIL BANGI KAJANG</t>
  </si>
  <si>
    <t>72/1</t>
  </si>
  <si>
    <t>72/6</t>
  </si>
  <si>
    <t>74/8</t>
  </si>
  <si>
    <t>LORONG JALAN UTAMA</t>
  </si>
  <si>
    <t>74/1A</t>
  </si>
  <si>
    <t>74/6A</t>
  </si>
  <si>
    <t>75/8</t>
  </si>
  <si>
    <t>76/1</t>
  </si>
  <si>
    <t>76/9</t>
  </si>
  <si>
    <t>77/6</t>
  </si>
  <si>
    <t>JALAN CASA MEKAR 1</t>
  </si>
  <si>
    <t>KAK NGAH</t>
  </si>
  <si>
    <t>JALAN CASA MEKAR 2</t>
  </si>
  <si>
    <t>TAMAN CASA MEKAR 2</t>
  </si>
  <si>
    <t>JALAN CASA MEKAR</t>
  </si>
  <si>
    <t>TAMAN CASA MEKAR</t>
  </si>
  <si>
    <t>AS SALAM NURSERY</t>
  </si>
  <si>
    <t>LORONG PUTRA NUSANTARA</t>
  </si>
  <si>
    <t>90/1</t>
  </si>
  <si>
    <t>90/10</t>
  </si>
  <si>
    <t>FRS AGRO</t>
  </si>
  <si>
    <t>JALAN ARA 3/2</t>
  </si>
  <si>
    <t>93/1</t>
  </si>
  <si>
    <t>93/9</t>
  </si>
  <si>
    <t>94/1</t>
  </si>
  <si>
    <t>94/8</t>
  </si>
  <si>
    <t>SM JAYA HARDWARE</t>
  </si>
  <si>
    <t>96/1</t>
  </si>
  <si>
    <t>96/9</t>
  </si>
  <si>
    <t>FISH IN MOTION</t>
  </si>
  <si>
    <t>B13 JALAN BUKIT DUGANG</t>
  </si>
  <si>
    <t>WARUNG DEPAN KUBUR</t>
  </si>
  <si>
    <t>CUCUR UDANG WARISAN BONDA</t>
  </si>
  <si>
    <t>JUITA VENUES</t>
  </si>
  <si>
    <t>NASI KUKUS ORANG TIMUR</t>
  </si>
  <si>
    <t>25/6</t>
  </si>
  <si>
    <t>LA PUTRA VILLA GARDEN</t>
  </si>
  <si>
    <t>LORONG PUTRA VALLEY</t>
  </si>
  <si>
    <t>ZAYDBEKU</t>
  </si>
  <si>
    <t>UMAR TOMYAM</t>
  </si>
  <si>
    <t>33/7</t>
  </si>
  <si>
    <t>HOMESTAY SRI DESA</t>
  </si>
  <si>
    <t>36/9</t>
  </si>
  <si>
    <t>AKADEMI AQUAPUTRA</t>
  </si>
  <si>
    <t>37/6</t>
  </si>
  <si>
    <t>JALAN HAJI OMAR</t>
  </si>
  <si>
    <t>108/1</t>
  </si>
  <si>
    <t>108/12</t>
  </si>
  <si>
    <t>PE DESA MAHSURI</t>
  </si>
  <si>
    <t>JALAN DESA MAHSURI</t>
  </si>
  <si>
    <t>JALAN DATARAN IMAN 1</t>
  </si>
  <si>
    <t>JALAN DATARAN IMAN 2</t>
  </si>
  <si>
    <t>SURAU DATARAN IMAN</t>
  </si>
  <si>
    <t>108/13</t>
  </si>
  <si>
    <t>108/39</t>
  </si>
  <si>
    <t>JALAN PUTRA HILLVIEW</t>
  </si>
  <si>
    <t>JALAN DESA VILLA IDAMAN</t>
  </si>
  <si>
    <t>JALAN KERUING 8/2</t>
  </si>
  <si>
    <t>JALAN PUTRA HILLVIEW RD</t>
  </si>
  <si>
    <t>PE DESA SAUJANA PUTRA</t>
  </si>
  <si>
    <t>JALAN DESA SAUJANA PUTRA 1</t>
  </si>
  <si>
    <t>TAMAN DESA SAUJANA</t>
  </si>
  <si>
    <t>JALAN DESA SAUJANA PUTRA 2</t>
  </si>
  <si>
    <t>JALAN DESA SAUJANA PUTRA 3</t>
  </si>
  <si>
    <t>JALAN SERI SAUJANA 1</t>
  </si>
  <si>
    <t>TAMAN DESA SERI SAUJANA</t>
  </si>
  <si>
    <t>JALAN SERI SAUJANA 2</t>
  </si>
  <si>
    <t>JALAN SERI SAUJANA 3</t>
  </si>
  <si>
    <t>JALAN SERI SAUJANA 4</t>
  </si>
  <si>
    <t>JALAN SERI SAUJANA 6</t>
  </si>
  <si>
    <t>PE DESA SERI SAUJANA JLN S.8</t>
  </si>
  <si>
    <t>JALAN SERI SAUJANA 8</t>
  </si>
  <si>
    <t>JALAN SAUJANA 1/1</t>
  </si>
  <si>
    <t>TAMAN GUGUSAN SAUJANA 1</t>
  </si>
  <si>
    <t>JALAN SAUJANA 1/3</t>
  </si>
  <si>
    <t>JALAN SAUJANA 1/4</t>
  </si>
  <si>
    <t>JALAN SAUJANA 1/5</t>
  </si>
  <si>
    <t>JALAN SAUJANA 1/6</t>
  </si>
  <si>
    <t>JALAN SAUJANA 1/7</t>
  </si>
  <si>
    <t>JALAN SAUJANA 1/8</t>
  </si>
  <si>
    <t>JALAN SAUJANA 1/9</t>
  </si>
  <si>
    <t>JALAN SAUJANA 1/10</t>
  </si>
  <si>
    <t>JALAN SAUJANA 1/10A</t>
  </si>
  <si>
    <t>JALAN SAUJANA 1/11</t>
  </si>
  <si>
    <t>JALAN SAUJANA 1/12</t>
  </si>
  <si>
    <t>JALAN SAUJANA 1/13</t>
  </si>
  <si>
    <t>JALAN SAUJANA 2/8</t>
  </si>
  <si>
    <t>TAMAN GUGUSAN SAUJANA 2</t>
  </si>
  <si>
    <t>JALAN SAUJANA 2/9</t>
  </si>
  <si>
    <t>JALAN SAUJANA 2/10</t>
  </si>
  <si>
    <t>JALAN SAUJANA 2/11</t>
  </si>
  <si>
    <t>JALAN SAUJANA 3/1</t>
  </si>
  <si>
    <t>TAMAN GUGUSAN SAUJANA 3</t>
  </si>
  <si>
    <t>JALAN SAUJANA 3/2</t>
  </si>
  <si>
    <t>JALAN SAUJANA 3/3</t>
  </si>
  <si>
    <t>JALAN SAUJANA 3/4</t>
  </si>
  <si>
    <t>PE PDT JLN KERUING 26/2</t>
  </si>
  <si>
    <t>JALAN KERUING 26/2</t>
  </si>
  <si>
    <t>TAMAN MUTIARA KERUING</t>
  </si>
  <si>
    <t>JALAN KERUING 24/2</t>
  </si>
  <si>
    <t>JALAN MAT DIN</t>
  </si>
  <si>
    <t>120/12</t>
  </si>
  <si>
    <t>WARUNG SRI JELIRA</t>
  </si>
  <si>
    <t>JALAN MEKAR SARI 1</t>
  </si>
  <si>
    <t>TAMAN DESA MEKAR</t>
  </si>
  <si>
    <t>JALAN MEKAR SARI 2</t>
  </si>
  <si>
    <t>JALAN MEKAR SARI 3</t>
  </si>
  <si>
    <t>JALAN DESA PUTRA</t>
  </si>
  <si>
    <t>120/13</t>
  </si>
  <si>
    <t>120/13/7</t>
  </si>
  <si>
    <t>SRA DESA PUTRA</t>
  </si>
  <si>
    <t>120/16</t>
  </si>
  <si>
    <t>120/27</t>
  </si>
  <si>
    <t>JALAN LESTARI PUTRA</t>
  </si>
  <si>
    <t>120/24/1</t>
  </si>
  <si>
    <t>120/24/17</t>
  </si>
  <si>
    <t>WARUNG BUNIAN</t>
  </si>
  <si>
    <t>JALAN KAMPUNG TENGAH</t>
  </si>
  <si>
    <t>120/26/1</t>
  </si>
  <si>
    <t>120/26/8</t>
  </si>
  <si>
    <t>UJANA AZZAHRA</t>
  </si>
  <si>
    <t>120/28</t>
  </si>
  <si>
    <t>120/41</t>
  </si>
  <si>
    <t>MASJID AL IMAN</t>
  </si>
  <si>
    <t>120/29/1</t>
  </si>
  <si>
    <t>120/29/14</t>
  </si>
  <si>
    <t>HOMESTAY DESA PUTRA</t>
  </si>
  <si>
    <t>120/33/1</t>
  </si>
  <si>
    <t>120/33/9</t>
  </si>
  <si>
    <t>RAFAELAMOTO</t>
  </si>
  <si>
    <t>JALAN HAJI UDA</t>
  </si>
  <si>
    <t>AD GRILL STATION</t>
  </si>
  <si>
    <t>JALAN DERAMAN</t>
  </si>
  <si>
    <t>120/42</t>
  </si>
  <si>
    <t>120/52</t>
  </si>
  <si>
    <t>KELAB MEMANAH ALZAEIM</t>
  </si>
  <si>
    <t>JALAN HAJI YAHYA</t>
  </si>
  <si>
    <t>120/42/1</t>
  </si>
  <si>
    <t>120/42/15</t>
  </si>
  <si>
    <t>HEALTHY BITES NUTRITION</t>
  </si>
  <si>
    <t>PERS.PUNCAK PINGGIRAN PUTRA</t>
  </si>
  <si>
    <t>JALAN PPP 1/1</t>
  </si>
  <si>
    <t>JALAN PPP 1/1A</t>
  </si>
  <si>
    <t>JALAN PPP 1/2</t>
  </si>
  <si>
    <t>JALAN PPP 1/3</t>
  </si>
  <si>
    <t>JALAN PPP 1/4</t>
  </si>
  <si>
    <t>MAIN ROAD</t>
  </si>
  <si>
    <t>JALAN PUTRA SUNGAI MERAB 1</t>
  </si>
  <si>
    <t>TAMAN PUTRA SG MERAB</t>
  </si>
  <si>
    <t>PE PUTRA SG MERAB</t>
  </si>
  <si>
    <t>JALAN PUTRA SUNGAI MERAB 2</t>
  </si>
  <si>
    <t>JALAN MASJID KAMPUNG TENGAH</t>
  </si>
  <si>
    <t>JALAN TAMAN MP</t>
  </si>
  <si>
    <t>DESA PINGGIRAN PUTRA 5</t>
  </si>
  <si>
    <t>19/5/2023</t>
  </si>
  <si>
    <t>15/6/2023</t>
  </si>
  <si>
    <t>JALAN PINGGIRAN PUTRA 5/2</t>
  </si>
  <si>
    <t>JPP 5/2 1</t>
  </si>
  <si>
    <t>JPP 5/2 11</t>
  </si>
  <si>
    <t>POWERLECT ENGINEERING (M) SDN BHD</t>
  </si>
  <si>
    <t>JALAN PINGGIRAN PUTRA 5/3</t>
  </si>
  <si>
    <t>JPP 5/3 1</t>
  </si>
  <si>
    <t>JPP 5/3 2</t>
  </si>
  <si>
    <t>JALAN PINGGIRAN PUTRA 5/4</t>
  </si>
  <si>
    <t>JPP 5/5 1</t>
  </si>
  <si>
    <t>JPP 5/5 7</t>
  </si>
  <si>
    <t>JALAN PINGGIRAN PUTRA 5/6</t>
  </si>
  <si>
    <t>JPP 5/6 1</t>
  </si>
  <si>
    <t>JPP 5/6 8</t>
  </si>
  <si>
    <t>JALAN PINGGIRAN PUTRA 5/7</t>
  </si>
  <si>
    <t>JPP 5/7 1</t>
  </si>
  <si>
    <t>JPP 5/7 10</t>
  </si>
  <si>
    <t>JALAN PINGGIRAN PUTRA 5/8</t>
  </si>
  <si>
    <t>JPP 5/8 1</t>
  </si>
  <si>
    <t>JPP 5/8 4</t>
  </si>
  <si>
    <t>JALAN PINGGIRAN PUTRA 5/9</t>
  </si>
  <si>
    <t>JPP 5/9 1</t>
  </si>
  <si>
    <t>JPP 5/9 6</t>
  </si>
  <si>
    <t>JALAN PINGGIRAN PUTRA 5/10</t>
  </si>
  <si>
    <t>JPP 5/10 1</t>
  </si>
  <si>
    <t>JPP 5/10 6</t>
  </si>
  <si>
    <t>JALAN PINGGIRAN PUTRA 5/11</t>
  </si>
  <si>
    <t>JPP 5/11 1</t>
  </si>
  <si>
    <t>JPP 5/11 6</t>
  </si>
  <si>
    <t>PE DESA PINGGIRAN PUTRA NO.3 KG LIMAU MANIS BANGI</t>
  </si>
  <si>
    <t>JALAN PINGGIRAN PUTRA 5/12</t>
  </si>
  <si>
    <t>JPP 5/12 1</t>
  </si>
  <si>
    <t>JPP 5/12 3</t>
  </si>
  <si>
    <t>JALAN PINGGIRAN PUTRA 5/13</t>
  </si>
  <si>
    <t>JPP 5/13 1</t>
  </si>
  <si>
    <t>JPP 5/13 9</t>
  </si>
  <si>
    <t>JALAN PINGGIRAN PUTRA 5/14</t>
  </si>
  <si>
    <t>JPP 5/14 1</t>
  </si>
  <si>
    <t>JPP 5/14 4</t>
  </si>
  <si>
    <t>JALAN PINGGIRAN PUTRA 5/15</t>
  </si>
  <si>
    <t>JPP 5/15 1</t>
  </si>
  <si>
    <t>JPP 5/15 5</t>
  </si>
  <si>
    <t>JALAN PINGGIRAN PUTRA 5/16</t>
  </si>
  <si>
    <t>JPP 5/16 1</t>
  </si>
  <si>
    <t>JPP 5/16 3</t>
  </si>
  <si>
    <t>JALAN PINGGIRAN PUTRA 5/17</t>
  </si>
  <si>
    <t>JPP 5/17 1</t>
  </si>
  <si>
    <t>JPP 5/17 4</t>
  </si>
  <si>
    <t>JALAN PINGGIRAN PUTRA 5/18</t>
  </si>
  <si>
    <t>JPP 5/18 1</t>
  </si>
  <si>
    <t>JPP 5/18 4</t>
  </si>
  <si>
    <t>JALAN PINGGIRAN PUTRA 5/19</t>
  </si>
  <si>
    <t>JPP 5/19 1</t>
  </si>
  <si>
    <t>JPP 5/19 3</t>
  </si>
  <si>
    <t>JALAN PINGGIRAN PUTRA 5/20</t>
  </si>
  <si>
    <t>JPP 5/20 1</t>
  </si>
  <si>
    <t>JPP 5/20 2</t>
  </si>
  <si>
    <t>PERSIARAN DESA PINGGIRAN PUTRA</t>
  </si>
  <si>
    <t>DPP 1</t>
  </si>
  <si>
    <t>DPP 4</t>
  </si>
  <si>
    <t>JALAN PINGGIRAN PUTRA 5/38</t>
  </si>
  <si>
    <t>JPP 5/38 1</t>
  </si>
  <si>
    <t>JPP 5/38 5</t>
  </si>
  <si>
    <t>JALAN PINGGIRAN PUTRA 5/37</t>
  </si>
  <si>
    <t>JPP 5/37 1</t>
  </si>
  <si>
    <t>JPP 5/37 6</t>
  </si>
  <si>
    <t>JALAN PINGGIRAN PUTRA 5/36</t>
  </si>
  <si>
    <t>JPP 5/36 1</t>
  </si>
  <si>
    <t>JPP 5/36 6</t>
  </si>
  <si>
    <t>JALAN PINGGIRAN PUTRA 5/35</t>
  </si>
  <si>
    <t>JPP 5/35 1</t>
  </si>
  <si>
    <t>JPP 5/35 9</t>
  </si>
  <si>
    <t>JALAN PINGGIRAN PUTRA 5/34</t>
  </si>
  <si>
    <t>JPP 5/34 1</t>
  </si>
  <si>
    <t>JPP 5/34 7</t>
  </si>
  <si>
    <t>JALAN PINGGIRAN PUTRA 5/33</t>
  </si>
  <si>
    <t>JPP 5/33 1</t>
  </si>
  <si>
    <t>JPP 5/33 8</t>
  </si>
  <si>
    <t>JALAN PINGGIRAN PUTRA 5/32</t>
  </si>
  <si>
    <t>JPP 5/32 1</t>
  </si>
  <si>
    <t>JPP 5/32 5</t>
  </si>
  <si>
    <t>JALAN PINGGIRAN PUTRA 5/31</t>
  </si>
  <si>
    <t>JPP 5/31 1</t>
  </si>
  <si>
    <t>JPP 5/31 5</t>
  </si>
  <si>
    <t>JALAN PINGGIRAN PUTRA 5/30</t>
  </si>
  <si>
    <t>JPP 5/30 1</t>
  </si>
  <si>
    <t>JPP 5/30 5</t>
  </si>
  <si>
    <t>JALAN PINGGIRAN PUTRA 5/29</t>
  </si>
  <si>
    <t>JPP 5/29 1</t>
  </si>
  <si>
    <t>JPP 5/29 7</t>
  </si>
  <si>
    <t>JALAN PINGGIRAN PUTRA 5/28</t>
  </si>
  <si>
    <t>JPP 5/28 1</t>
  </si>
  <si>
    <t>JPP 5/28 4</t>
  </si>
  <si>
    <t>JALAN PINGGIRAN PUTRA 5/27</t>
  </si>
  <si>
    <t>JPP 5/27 1</t>
  </si>
  <si>
    <t>JPP 5/27 5</t>
  </si>
  <si>
    <t>JALAN PINGGIRAN PUTRA 5/26</t>
  </si>
  <si>
    <t>JPP 5/26 1</t>
  </si>
  <si>
    <t>JPP 5/26 6</t>
  </si>
  <si>
    <t>JALAN PINGGIRAN PUTRA 5/25</t>
  </si>
  <si>
    <t>JPP 5/25 1</t>
  </si>
  <si>
    <t>JPP 5/25 9</t>
  </si>
  <si>
    <t>JALAN PINGGIRAN PUTRA 5/24</t>
  </si>
  <si>
    <t>JPP 5/24 1</t>
  </si>
  <si>
    <t>JPP 5/24 3</t>
  </si>
  <si>
    <t>JALAN PINGGIRAN PUTRA 5/23</t>
  </si>
  <si>
    <t>JPP 5/23 1</t>
  </si>
  <si>
    <t>JPP 5/23 3</t>
  </si>
  <si>
    <t>JALAN PINGGIRAN PUTRA 5/22</t>
  </si>
  <si>
    <t>JPP 5/22 1</t>
  </si>
  <si>
    <t>JPP 5/22 5</t>
  </si>
  <si>
    <t>JALAN PINGGIRAN PUTRA 5/21</t>
  </si>
  <si>
    <t>JPP 5/21 1</t>
  </si>
  <si>
    <t>JPP 5/21 6</t>
  </si>
  <si>
    <t>JALAN PINGGIRAN PUTRA 5/25A</t>
  </si>
  <si>
    <t>JPP 5/25A 1</t>
  </si>
  <si>
    <t>JPP 5/25A 6</t>
  </si>
  <si>
    <t>DESA PINGGIRAN PUTRA 4</t>
  </si>
  <si>
    <t>PE JALAN PP 4A/2</t>
  </si>
  <si>
    <t>JALAN PINGGIRAN PUTRA 4A/1</t>
  </si>
  <si>
    <t>JPP 4A/1 1</t>
  </si>
  <si>
    <t>JPP 4A/1 5</t>
  </si>
  <si>
    <t>JALAN PINGGIRAN PUTRA 4A/5</t>
  </si>
  <si>
    <t>JPP 4A/5 1</t>
  </si>
  <si>
    <t>JPP 4A/5 9</t>
  </si>
  <si>
    <t>JALAN PINGGIRAN PUTRA 4A/6</t>
  </si>
  <si>
    <t>JPP 4A/6 1</t>
  </si>
  <si>
    <t>JPP 4A/6 4</t>
  </si>
  <si>
    <t>JALAN PINGGIRAN PUTRA 4A/7</t>
  </si>
  <si>
    <t>JPP 4A/7 1</t>
  </si>
  <si>
    <t>JPP 4A/7 5</t>
  </si>
  <si>
    <t>JALAN PINGGIRAN PUTRA 4A/8</t>
  </si>
  <si>
    <t>JPP 4A/8 1</t>
  </si>
  <si>
    <t>JPP 4A/8 5</t>
  </si>
  <si>
    <t>JALAN PINGGIRAN PUTRA 4A/9</t>
  </si>
  <si>
    <t>JPP 4A/9 1</t>
  </si>
  <si>
    <t>JPP 4A/9 6</t>
  </si>
  <si>
    <t>JALAN PINGGIRAN PUTRA 4A/10</t>
  </si>
  <si>
    <t>JPP 4A/10 1</t>
  </si>
  <si>
    <t>JPP 4A/10 10</t>
  </si>
  <si>
    <t>JALAN PINGGIRAN PUTRA 4A/11</t>
  </si>
  <si>
    <t>JPP 4A/11 1</t>
  </si>
  <si>
    <t>JPP 4A/11 5</t>
  </si>
  <si>
    <t>JALAN PINGGIRAN PUTRA 4A/12</t>
  </si>
  <si>
    <t>JPP 4A/12 1</t>
  </si>
  <si>
    <t>JPP 4A/12 3</t>
  </si>
  <si>
    <t>JALAN PINGGIRAN PUTRA 4A/13</t>
  </si>
  <si>
    <t>JPP 4A/13 1</t>
  </si>
  <si>
    <t>JPP 4A/13 8</t>
  </si>
  <si>
    <t>JALAN PINGGIRAN PUTRA 4A/14</t>
  </si>
  <si>
    <t>JPP 4A/14 1</t>
  </si>
  <si>
    <t>JPP 4A/14 4</t>
  </si>
  <si>
    <t>JALAN PINGGIRAN PUTRA 4A/15</t>
  </si>
  <si>
    <t>JPP 4A/15 1</t>
  </si>
  <si>
    <t>JPP 4A/15 4</t>
  </si>
  <si>
    <t>JALAN PINGGIRAN PUTRA 4A/16</t>
  </si>
  <si>
    <t>JPP 4A/16 1</t>
  </si>
  <si>
    <t>JPP 4A/16 11</t>
  </si>
  <si>
    <t>JALAN PINGGIRAN PUTRA 4A/17</t>
  </si>
  <si>
    <t>JPP 4A/17 1</t>
  </si>
  <si>
    <t>JPP 4A/17 3</t>
  </si>
  <si>
    <t>JALAN PINGGIRAN PUTRA 4A/18</t>
  </si>
  <si>
    <t>JPP 4A/18 1</t>
  </si>
  <si>
    <t>JPP 4A/18 4</t>
  </si>
  <si>
    <t>JALAN PINGGIRAN PUTRA 4/1</t>
  </si>
  <si>
    <t>JPP 4//1 1</t>
  </si>
  <si>
    <t>JPP 4/1 28</t>
  </si>
  <si>
    <t>JALAN PINGGIRAN PUTRA 4/2</t>
  </si>
  <si>
    <t>JPP 4/2 1</t>
  </si>
  <si>
    <t>JPP 4/2 6</t>
  </si>
  <si>
    <t>JALAN PINGGIRAN PUTRA 4/3</t>
  </si>
  <si>
    <t>JPP 4/3 1</t>
  </si>
  <si>
    <t>JPP 4/3 6</t>
  </si>
  <si>
    <t>JALAN PINGGIRAN PUTRA 4/4</t>
  </si>
  <si>
    <t>JPP 4/4 1</t>
  </si>
  <si>
    <t>JPP 4/4 7</t>
  </si>
  <si>
    <t>JALAN PINGGIRAN PUTRA 4/5</t>
  </si>
  <si>
    <t>JPP 4/5 1</t>
  </si>
  <si>
    <t>JPP 4/5 5</t>
  </si>
  <si>
    <t>JALAN PINGGIRAN PUTRA 4/6</t>
  </si>
  <si>
    <t>JPP 4/6 1</t>
  </si>
  <si>
    <t>JPP 4/6 8</t>
  </si>
  <si>
    <t>JALAN PINGGIRAN PUTRA 4/7</t>
  </si>
  <si>
    <t>JPP 4/7 1</t>
  </si>
  <si>
    <t>JPP 4/7 7</t>
  </si>
  <si>
    <t>JALAN PINGGIRAN PUTRA 4/8</t>
  </si>
  <si>
    <t>JPP 4/8 1</t>
  </si>
  <si>
    <t>JPP 4/8 10</t>
  </si>
  <si>
    <t>JALAN PINGGIRAN PUTRA 4/9</t>
  </si>
  <si>
    <t>JPP 4/9 1</t>
  </si>
  <si>
    <t>JPP 4/9 16</t>
  </si>
  <si>
    <t>DESA PINGGIRAN PUTRA 3</t>
  </si>
  <si>
    <t>JALAN PINGGIRAN PUTRA 3/1</t>
  </si>
  <si>
    <t>JPP 3/1 1</t>
  </si>
  <si>
    <t>JPP 3/1 20</t>
  </si>
  <si>
    <t>JALAN PINGGIRAN PUTRA 3/2</t>
  </si>
  <si>
    <t>JPP 3/2 1</t>
  </si>
  <si>
    <t>JPP 3/2 12</t>
  </si>
  <si>
    <t>PE DPP KLM BANGI</t>
  </si>
  <si>
    <t>JALAN PINGGIRAN PUTRA 3/3</t>
  </si>
  <si>
    <t>JPP 3/3 1</t>
  </si>
  <si>
    <t>JPP 3/3 10</t>
  </si>
  <si>
    <t>JALAN PINGGIRAN PUTRA 3/4</t>
  </si>
  <si>
    <t>JPP 3/4 1</t>
  </si>
  <si>
    <t>JPP 3/4 15</t>
  </si>
  <si>
    <t>JALAN PINGGIRAN PUTRA 3/5</t>
  </si>
  <si>
    <t>JPP 3/5 1</t>
  </si>
  <si>
    <t>JPP 3/5 8</t>
  </si>
  <si>
    <t>JALAN PINGGIRAN PUTRA 3/6</t>
  </si>
  <si>
    <t>JPP 3/6 1</t>
  </si>
  <si>
    <t>JPP 3/6 6</t>
  </si>
  <si>
    <t>PE DPP KLM BANGI NO.10</t>
  </si>
  <si>
    <t>JALAN PINGGIRAN PUTRA 3/7</t>
  </si>
  <si>
    <t>JPP 3/7 1</t>
  </si>
  <si>
    <t>JPP 3/7 9</t>
  </si>
  <si>
    <t>JALAN PINGGIRAN PUTRA 3/8</t>
  </si>
  <si>
    <t>JPP 3/8 1</t>
  </si>
  <si>
    <t>JPP 3/8 5</t>
  </si>
  <si>
    <t>JALAN PINGGIRAN PUTRA 3/9</t>
  </si>
  <si>
    <t>JPP 3/9 1</t>
  </si>
  <si>
    <t>JPP 3/9 5</t>
  </si>
  <si>
    <t>JALAN PINGGIRAN PUTRA 3/10</t>
  </si>
  <si>
    <t>JPP 3/10 1</t>
  </si>
  <si>
    <t>JPP 3/10 17</t>
  </si>
  <si>
    <t>JALAN PINGGIRAN PUTRA 3/11</t>
  </si>
  <si>
    <t>JPP 3/11 1</t>
  </si>
  <si>
    <t>JPP 3/11 4</t>
  </si>
  <si>
    <t>JALAN PINGGIRAN PUTRA 3/12</t>
  </si>
  <si>
    <t>JPP 3/12 1</t>
  </si>
  <si>
    <t>JPP 3/12 3</t>
  </si>
  <si>
    <t>FP 1</t>
  </si>
  <si>
    <t>JALAN PINGGIRAN PUTRA 3</t>
  </si>
  <si>
    <t>MYRA PUTRA</t>
  </si>
  <si>
    <t>JALAN TANGKI AIR</t>
  </si>
  <si>
    <t>DESA PINGGIRAN PUTRA 2</t>
  </si>
  <si>
    <t>JALAN PINGGIRAN PUTRA 2/1</t>
  </si>
  <si>
    <t>JPP 2/1 1</t>
  </si>
  <si>
    <t>JPP 2/1 7</t>
  </si>
  <si>
    <t>JALAN PINGGIRAN PUTRA 2/1A</t>
  </si>
  <si>
    <t>JPP 2/1A 1</t>
  </si>
  <si>
    <t>JPP 2/1A 8</t>
  </si>
  <si>
    <t>JALAN PINGGIRAN PUTRA 2/1B</t>
  </si>
  <si>
    <t>JPP 2/1B 1</t>
  </si>
  <si>
    <t>JPP 2/1B 6</t>
  </si>
  <si>
    <t>JALAN PINGGIRAN PUTRA 2/2</t>
  </si>
  <si>
    <t>JPP 2/2 1</t>
  </si>
  <si>
    <t>JPP 2/2 7</t>
  </si>
  <si>
    <t>JALAN PINGGIRAN PUTRA 2/3</t>
  </si>
  <si>
    <t>JPP 2/3 1</t>
  </si>
  <si>
    <t>JPP 2/3 8</t>
  </si>
  <si>
    <t>JALAN PINGGIRAN PUTRA 2/4</t>
  </si>
  <si>
    <t>JPP 2/4 1</t>
  </si>
  <si>
    <t>JPP 2/4 8</t>
  </si>
  <si>
    <t>PE LOT BANGLO DPP</t>
  </si>
  <si>
    <t>JALAN PINGGIRAN PUTRA 2/5</t>
  </si>
  <si>
    <t>JPP 2/5 1</t>
  </si>
  <si>
    <t>JPP 2/5 7</t>
  </si>
  <si>
    <t>JALAN PINGGIRAN PUTRA 2/6</t>
  </si>
  <si>
    <t>JPP 2/6 1</t>
  </si>
  <si>
    <t>JPP 2/6 9</t>
  </si>
  <si>
    <t>JALAN PINGGIRAN PUTRA 2/7</t>
  </si>
  <si>
    <t>JPP 2/7 1</t>
  </si>
  <si>
    <t>JPP 2/7 3</t>
  </si>
  <si>
    <t>JALAN PINGGIRAN PUTRA 2/8</t>
  </si>
  <si>
    <t>JPP 2/8 1</t>
  </si>
  <si>
    <t>JPP 2/8 4</t>
  </si>
  <si>
    <t>JALAN PINGGIRAN PUTRA 2/9</t>
  </si>
  <si>
    <t>JPP 2/9 1</t>
  </si>
  <si>
    <t>JPP 2/9 4</t>
  </si>
  <si>
    <t>JALAN PINGGIRAN PUTRA 2</t>
  </si>
  <si>
    <t>DESA PINGGIRAN PUTRA 1</t>
  </si>
  <si>
    <t>JALAN PINGGIRAN PUTRA 1/1</t>
  </si>
  <si>
    <t>JPP 1/1 1</t>
  </si>
  <si>
    <t>JPP 1/1 42</t>
  </si>
  <si>
    <t>JALAN PINGGIRAN PUTRA 1/2</t>
  </si>
  <si>
    <t>JPP 1/2 1</t>
  </si>
  <si>
    <t>JPP 1/2 3</t>
  </si>
  <si>
    <t>JALAN PINGGIRAN PUTRA 1/3</t>
  </si>
  <si>
    <t>JPP 1/3 1</t>
  </si>
  <si>
    <t>JPP 1/3 4</t>
  </si>
  <si>
    <t>JALAN PINGGIRAN PUTRA 1/4</t>
  </si>
  <si>
    <t>JPP 1/4 1</t>
  </si>
  <si>
    <t>JPP 1/4 2</t>
  </si>
  <si>
    <t>JALAN PINGGIRAN PUTRA 1/5</t>
  </si>
  <si>
    <t>JPP 1/5 1</t>
  </si>
  <si>
    <t>JPP 1/5 9</t>
  </si>
  <si>
    <t>JALAN PINGGIRAN PUTRA 1/6</t>
  </si>
  <si>
    <t>JPP 1/6 1</t>
  </si>
  <si>
    <t>JPP 1/6 8</t>
  </si>
  <si>
    <t>JALAN PINGGIRAN PUTRA 1/7</t>
  </si>
  <si>
    <t>JPP 1/7 1</t>
  </si>
  <si>
    <t>JPP 1/7 8</t>
  </si>
  <si>
    <t>JALAN PINGGIRAN PUTRA 1/8</t>
  </si>
  <si>
    <t>JPP 1/8 1</t>
  </si>
  <si>
    <t>JPP 1/8 3</t>
  </si>
  <si>
    <t>JALAN PERSIARAN PUTRA</t>
  </si>
  <si>
    <t>JPP 1</t>
  </si>
  <si>
    <t>JPP 9</t>
  </si>
  <si>
    <t>PERSIARAN DESA PINGGIRAN PUTRA 1</t>
  </si>
  <si>
    <t>PDPP 1 1</t>
  </si>
  <si>
    <t>PDPP 1 6</t>
  </si>
  <si>
    <t>JALAN PINGGIRAN PUTRA 1/9</t>
  </si>
  <si>
    <t>JPP 1/9 1</t>
  </si>
  <si>
    <t>JPP 1/9 5</t>
  </si>
  <si>
    <t>JALAN PINGGIRAN PUTRA 1/10</t>
  </si>
  <si>
    <t>JPP 1/10 1</t>
  </si>
  <si>
    <t>JPP 1/10 7</t>
  </si>
  <si>
    <t>JALAN PINGGIRAN PUTRA 1/11</t>
  </si>
  <si>
    <t>JPP 1/11 1</t>
  </si>
  <si>
    <t>JPP 1/11 11</t>
  </si>
  <si>
    <t>JALAN PINGGIRAN PUTRA 1/15</t>
  </si>
  <si>
    <t>JPP 1/15 1</t>
  </si>
  <si>
    <t>JPP 1/15 14</t>
  </si>
  <si>
    <t>JALAN PINGGIRAN PUTRA 1/16</t>
  </si>
  <si>
    <t>JPP 1/16 1</t>
  </si>
  <si>
    <t>JPP 1/16 6</t>
  </si>
  <si>
    <t>KG LIMAU MANIS</t>
  </si>
  <si>
    <t>JALAN UTAMA</t>
  </si>
  <si>
    <t>PASAR SEGAR BERKAH M.YUSUF</t>
  </si>
  <si>
    <t>MAROSS GARAGE</t>
  </si>
  <si>
    <t>RKT LIMAU MANIS 1</t>
  </si>
  <si>
    <t>RKT LIMAU MANIS 2</t>
  </si>
  <si>
    <t>RKT LIMAU MANIS 3</t>
  </si>
  <si>
    <t>EJAIMOTO</t>
  </si>
  <si>
    <t>JALAN LIMAU BALI</t>
  </si>
  <si>
    <t>JALAN TANAH PINGGIR</t>
  </si>
  <si>
    <t>HUDABAKEHOUSE</t>
  </si>
  <si>
    <t>BARAKAH FARM</t>
  </si>
  <si>
    <t>LORONG HAJI RASHID BABA</t>
  </si>
  <si>
    <t>LORONG LELANG 1</t>
  </si>
  <si>
    <t>JALAN LELANG</t>
  </si>
  <si>
    <t>BLACK HASH SPRAY</t>
  </si>
  <si>
    <t>PE LOT KG LIMAU MANIS</t>
  </si>
  <si>
    <t>JALAN KAMPUNG LIMAU MANIS</t>
  </si>
  <si>
    <t>JALAN PUSARA BARAT</t>
  </si>
  <si>
    <t>KG TOK AMINUDIN</t>
  </si>
  <si>
    <t>JALAN KG TOK AMINUDIN</t>
  </si>
  <si>
    <t>KTA 1</t>
  </si>
  <si>
    <t>KTA 10</t>
  </si>
  <si>
    <t>KTA 11</t>
  </si>
  <si>
    <t>KTA 13</t>
  </si>
  <si>
    <t>KTA 14</t>
  </si>
  <si>
    <t>KTA 26</t>
  </si>
  <si>
    <t>KG DATO AHMAD RAZALI</t>
  </si>
  <si>
    <t>JALAN CEMPAKA</t>
  </si>
  <si>
    <t>JC 1</t>
  </si>
  <si>
    <t>JC 21</t>
  </si>
  <si>
    <t>JALAN ANGGERIK</t>
  </si>
  <si>
    <t>JA 1</t>
  </si>
  <si>
    <t>JA 21</t>
  </si>
  <si>
    <t>JALAN MAWAR</t>
  </si>
  <si>
    <t>JM 1</t>
  </si>
  <si>
    <t>JM 20</t>
  </si>
  <si>
    <t>JK 1</t>
  </si>
  <si>
    <t>JK 7</t>
  </si>
  <si>
    <t>LRG 1 1</t>
  </si>
  <si>
    <t>LRG 1 4</t>
  </si>
  <si>
    <t>LRG 2 1</t>
  </si>
  <si>
    <t>LRG 2 3</t>
  </si>
  <si>
    <t>LORONG 3</t>
  </si>
  <si>
    <t>LRG 3 1</t>
  </si>
  <si>
    <t>LRG 3 3</t>
  </si>
  <si>
    <t>LORONG 4</t>
  </si>
  <si>
    <t>LRG 4 1</t>
  </si>
  <si>
    <t>LRG 4 4</t>
  </si>
  <si>
    <t>LORONG 5</t>
  </si>
  <si>
    <t>LRG 5 1</t>
  </si>
  <si>
    <t>LRG 5 4</t>
  </si>
  <si>
    <t>LORONG 6</t>
  </si>
  <si>
    <t>LRG 6 1</t>
  </si>
  <si>
    <t>LRG 6 2</t>
  </si>
  <si>
    <t>LORONG 7</t>
  </si>
  <si>
    <t>LRG 7 1</t>
  </si>
  <si>
    <t>LRG 7 5</t>
  </si>
  <si>
    <t>LORONG 8</t>
  </si>
  <si>
    <t>LRG 8 1</t>
  </si>
  <si>
    <t>LRG 8 3</t>
  </si>
  <si>
    <t>KG DATO AHMAD RAZALI TAMBAHAN</t>
  </si>
  <si>
    <t>JALAN KDAR TAMBAHAN</t>
  </si>
  <si>
    <t>KDAR 1</t>
  </si>
  <si>
    <t>KDAR 8</t>
  </si>
  <si>
    <t>TAMAN DENGKIL JAYA</t>
  </si>
  <si>
    <t>JK 1 1</t>
  </si>
  <si>
    <t>JK 1 9</t>
  </si>
  <si>
    <t>JK 3 1</t>
  </si>
  <si>
    <t>JK 3 3</t>
  </si>
  <si>
    <t>JALAN KENANGA 4</t>
  </si>
  <si>
    <t>JK 4 1</t>
  </si>
  <si>
    <t>JK 4 10</t>
  </si>
  <si>
    <t>JALAN KENANGA 5</t>
  </si>
  <si>
    <t>JK 5 1</t>
  </si>
  <si>
    <t>JK 5 3</t>
  </si>
  <si>
    <t>JALAN KENANGA 6</t>
  </si>
  <si>
    <t>JK 6 1</t>
  </si>
  <si>
    <t>JK 6 8</t>
  </si>
  <si>
    <t>JALAN KENANGA 7</t>
  </si>
  <si>
    <t>JK 7 1</t>
  </si>
  <si>
    <t>JK 7 6</t>
  </si>
  <si>
    <t>JALAN KENANGA 8</t>
  </si>
  <si>
    <t>JK 8 1</t>
  </si>
  <si>
    <t>JK 8 9</t>
  </si>
  <si>
    <t>JALAN KENANGA 9</t>
  </si>
  <si>
    <t>JK 9 1</t>
  </si>
  <si>
    <t>JK 9 13</t>
  </si>
  <si>
    <t>JALAN KENANGA 10</t>
  </si>
  <si>
    <t>JK 10 1</t>
  </si>
  <si>
    <t>JK 10 9</t>
  </si>
  <si>
    <t>JALAN KENANGA 11</t>
  </si>
  <si>
    <t>JK 11 1</t>
  </si>
  <si>
    <t>JK 11 5</t>
  </si>
  <si>
    <t>JALAN KENANGA 12A</t>
  </si>
  <si>
    <t>JK 12A 1</t>
  </si>
  <si>
    <t>JK 12A 4</t>
  </si>
  <si>
    <t>JALAN KENANGA 12B</t>
  </si>
  <si>
    <t>JK 12B 1</t>
  </si>
  <si>
    <t>JK 12B 3</t>
  </si>
  <si>
    <t>JALAN KENANGA 13</t>
  </si>
  <si>
    <t>JK 13 1</t>
  </si>
  <si>
    <t>JK 13 10</t>
  </si>
  <si>
    <t>JALAN KENANGA 14</t>
  </si>
  <si>
    <t>JK 14 1</t>
  </si>
  <si>
    <t>JK 14 10</t>
  </si>
  <si>
    <t>JALAN KENANGA 15</t>
  </si>
  <si>
    <t>JK 15 1</t>
  </si>
  <si>
    <t>JK 15 6</t>
  </si>
  <si>
    <t>JALAN KENANGA 16</t>
  </si>
  <si>
    <t>JK 16 1</t>
  </si>
  <si>
    <t>JK 16 12</t>
  </si>
  <si>
    <t>JALAN KENANGA 17</t>
  </si>
  <si>
    <t>JK 17 1</t>
  </si>
  <si>
    <t>JK 17 5</t>
  </si>
  <si>
    <t>JALAN KENANGA 18</t>
  </si>
  <si>
    <t>JK 18 1</t>
  </si>
  <si>
    <t>JK 18 5</t>
  </si>
  <si>
    <t>JALAN KENANGA 20</t>
  </si>
  <si>
    <t>JK 20 1</t>
  </si>
  <si>
    <t>JK 20 6</t>
  </si>
  <si>
    <t>KG AIR HITAM</t>
  </si>
  <si>
    <t>JALAN AIR HITAM</t>
  </si>
  <si>
    <t>KBS 1</t>
  </si>
  <si>
    <t>KBS 20</t>
  </si>
  <si>
    <t>KBS 21</t>
  </si>
  <si>
    <t>KBS 37</t>
  </si>
  <si>
    <t>KBS 34/1</t>
  </si>
  <si>
    <t>KBS 34/18</t>
  </si>
  <si>
    <t>KBS 38</t>
  </si>
  <si>
    <t>KBS 55</t>
  </si>
  <si>
    <t>TAMAN AMETIS JAYA</t>
  </si>
  <si>
    <t>JALAN AJ 1</t>
  </si>
  <si>
    <t>JAJ 1 1</t>
  </si>
  <si>
    <t>JAJ 1 2</t>
  </si>
  <si>
    <t>PE TAMAN AMETIS JAYA</t>
  </si>
  <si>
    <t>JALAN AJ 2</t>
  </si>
  <si>
    <t>JAJ 2 1</t>
  </si>
  <si>
    <t>JAJ 2 8</t>
  </si>
  <si>
    <t>TAMAN EMAS</t>
  </si>
  <si>
    <t>JALAN EMAS 1</t>
  </si>
  <si>
    <t>JE 1 1</t>
  </si>
  <si>
    <t>JE 1 11</t>
  </si>
  <si>
    <t>JALAN EMAS 2</t>
  </si>
  <si>
    <t>JE 2 1</t>
  </si>
  <si>
    <t>JE 2 11</t>
  </si>
  <si>
    <t>JALAN EMAS 3</t>
  </si>
  <si>
    <t>JE 3 1</t>
  </si>
  <si>
    <t>JE 3 11</t>
  </si>
  <si>
    <t>JALAN EMAS 4</t>
  </si>
  <si>
    <t>JE 4 1</t>
  </si>
  <si>
    <t>JE 4 10</t>
  </si>
  <si>
    <t>JALAN EMAS 5</t>
  </si>
  <si>
    <t>JE 5 1</t>
  </si>
  <si>
    <t>JE 5 11</t>
  </si>
  <si>
    <t>PDT TAMAN EMAS 2</t>
  </si>
  <si>
    <t>JALAN EMAS 6</t>
  </si>
  <si>
    <t>JE 6 1</t>
  </si>
  <si>
    <t>JE 6 7</t>
  </si>
  <si>
    <t>JALAN EMAS 7</t>
  </si>
  <si>
    <t>JE 7 1</t>
  </si>
  <si>
    <t>JE 7 10</t>
  </si>
  <si>
    <t>JALAN EMAS</t>
  </si>
  <si>
    <t>JALAN LAGENDA MAS 1</t>
  </si>
  <si>
    <t>JLM 1 1</t>
  </si>
  <si>
    <t>JLM 1 5</t>
  </si>
  <si>
    <t>JALAN LAGENDA MAS 2</t>
  </si>
  <si>
    <t>JLM 2 1</t>
  </si>
  <si>
    <t>JLM 2 5</t>
  </si>
  <si>
    <t>JALAN EMAS 8</t>
  </si>
  <si>
    <t>JE 8 1</t>
  </si>
  <si>
    <t>JE 8 8</t>
  </si>
  <si>
    <t>JALAN SJK TAMIL TAMAN PERMATA</t>
  </si>
  <si>
    <t>PDT JPS TAMAN PERMATA</t>
  </si>
  <si>
    <t>JALAN SUNGAI TAMAN PERMATA</t>
  </si>
  <si>
    <t>TAMAN KRISTAL 2</t>
  </si>
  <si>
    <t>JALAN KRISTAL 2/1</t>
  </si>
  <si>
    <t>KRS 2/1 1</t>
  </si>
  <si>
    <t>KRS 2/1 7</t>
  </si>
  <si>
    <t>JALAN KRISTAL 2/2</t>
  </si>
  <si>
    <t>KRS 2/2 1</t>
  </si>
  <si>
    <t>KRS 2/2 5</t>
  </si>
  <si>
    <t>JALAN KRISTAL 2/3</t>
  </si>
  <si>
    <t>KRS 2/3 1</t>
  </si>
  <si>
    <t>KRS 2/3 2</t>
  </si>
  <si>
    <t>PE TAMAN KRISTAL 2</t>
  </si>
  <si>
    <t>JALAN KRISTAL 2/4</t>
  </si>
  <si>
    <t>KRS 2/4 1</t>
  </si>
  <si>
    <t>KRS 2/4 5</t>
  </si>
  <si>
    <t>TAMAN EMAS JAYA</t>
  </si>
  <si>
    <t>JALAN EMAS JAYA 1</t>
  </si>
  <si>
    <t>JEJ 1 1</t>
  </si>
  <si>
    <t>JEJ 1 12</t>
  </si>
  <si>
    <t>TAMAN BAIDURI 2</t>
  </si>
  <si>
    <t>SINGLE POLE SK5</t>
  </si>
  <si>
    <t>JALAN PUSAT ANAK PERMATA NEGARA</t>
  </si>
  <si>
    <t>TAMAN MUTIARA</t>
  </si>
  <si>
    <t>JALAN PEKAN DENGKIL</t>
  </si>
  <si>
    <t>JALAN AMETIS 1</t>
  </si>
  <si>
    <t>AMT 1 1</t>
  </si>
  <si>
    <t>AMT 1 6</t>
  </si>
  <si>
    <t>JALAN PUTRA UTAMA</t>
  </si>
  <si>
    <t>JALAN PUTRA 2</t>
  </si>
  <si>
    <t>JALAN PUTRA 3</t>
  </si>
  <si>
    <t>JALAN PUTRA 4</t>
  </si>
  <si>
    <t>JALAN MELOR</t>
  </si>
  <si>
    <t>JALAN AMAN 1</t>
  </si>
  <si>
    <t>JALAN AMAN 2</t>
  </si>
  <si>
    <t>JALAN AMAN 3</t>
  </si>
  <si>
    <t>JALAN AMAN 4</t>
  </si>
  <si>
    <t>JALAN AMAN 5</t>
  </si>
  <si>
    <t>PE KHO SWE SEM DENGKIL</t>
  </si>
  <si>
    <t>JALAN MUTIARA 1J</t>
  </si>
  <si>
    <t>JALAN MUTIARA 2J</t>
  </si>
  <si>
    <t>JALAN MUTIARA 3J</t>
  </si>
  <si>
    <t>JALAN MUTIARA 4J</t>
  </si>
  <si>
    <t>JALAN MUTIARA UTAMA</t>
  </si>
  <si>
    <t>TAMAN DENGKIL BARU</t>
  </si>
  <si>
    <t>JALAN DELUXE 4</t>
  </si>
  <si>
    <t>JALAN DELUXE 2</t>
  </si>
  <si>
    <t>JALAN KRISTAL 3</t>
  </si>
  <si>
    <t>JALAN KRISTAL 2</t>
  </si>
  <si>
    <t>JALAN KRISTAL 6</t>
  </si>
  <si>
    <t>JALAN KRISTAL 1</t>
  </si>
  <si>
    <t>JALAN GELAN</t>
  </si>
  <si>
    <t>JALAN DEDAP</t>
  </si>
  <si>
    <t>LRG TAMAN MESRA 3</t>
  </si>
  <si>
    <t>JALAN PUTRA INTAN 1</t>
  </si>
  <si>
    <t>JALAN BEDARA</t>
  </si>
  <si>
    <t>TAMAN BAIDURI</t>
  </si>
  <si>
    <t>JALAN BAIDURI (PETRONAS)</t>
  </si>
  <si>
    <t>JALAN BAIDURI 1 (SHOPLOT)</t>
  </si>
  <si>
    <t>PE TAMAN BAIDURI DENGKIL</t>
  </si>
  <si>
    <t>JALAN BAIDURI 4</t>
  </si>
  <si>
    <t>JALAN BAIDURI 5</t>
  </si>
  <si>
    <t>JALAN BAIDURI 6</t>
  </si>
  <si>
    <t>KAMPUNG BARU DENGKIL</t>
  </si>
  <si>
    <t>JALAN KB 2</t>
  </si>
  <si>
    <t>JALAN PEKAN DENGKIL (KG BARU)</t>
  </si>
  <si>
    <t>JALAN KB 3</t>
  </si>
  <si>
    <t>JALAN KB 5</t>
  </si>
  <si>
    <t>JALAN KB 6A</t>
  </si>
  <si>
    <t>JALAN KB 9</t>
  </si>
  <si>
    <t>JALAN KB 10</t>
  </si>
  <si>
    <t>JALAN KB 11</t>
  </si>
  <si>
    <t>JALAN KB 12</t>
  </si>
  <si>
    <t>JALAN KB 13</t>
  </si>
  <si>
    <t>JALAN KB 15</t>
  </si>
  <si>
    <t>JALAN KB 16A</t>
  </si>
  <si>
    <t>JALAN KB 18</t>
  </si>
  <si>
    <t>JALAN DENGKIL - BANTING</t>
  </si>
  <si>
    <t>JALAN PASAR BASAH DENGKIL</t>
  </si>
  <si>
    <t>JALAN BUNDAR 2</t>
  </si>
  <si>
    <t>LORONG "BENGKEL MOTOR"</t>
  </si>
  <si>
    <t>PE BINTANG MAS</t>
  </si>
  <si>
    <t>JALAN BINTANG MAS 1</t>
  </si>
  <si>
    <t>PE PEKAN DENGKIL</t>
  </si>
  <si>
    <t>JALAN KAMPUNG CHEMPERAI 1</t>
  </si>
  <si>
    <t>JALAN KAMPUNG CHEMPERAI 2</t>
  </si>
  <si>
    <t>JALAN KAMPUNG CHEMPERAI 3</t>
  </si>
  <si>
    <t>JALAN KAMPUNG CHEMPERAI 4</t>
  </si>
  <si>
    <t>PE TAMAN BINTANG MAS</t>
  </si>
  <si>
    <t>JALAN BINTANG MAS 8</t>
  </si>
  <si>
    <t>PE JALAN DELIMA 1 DENGKIL</t>
  </si>
  <si>
    <t>JALAN DELIMA 1</t>
  </si>
  <si>
    <t>JALAN DELIMA 2</t>
  </si>
  <si>
    <t>JALAN DELIMA 3</t>
  </si>
  <si>
    <t>PE KG ORANG ASLI</t>
  </si>
  <si>
    <t>JALAN KG ORANG ASLI BUKIT TAMPOI</t>
  </si>
  <si>
    <t>JALAN INTAN 5/2</t>
  </si>
  <si>
    <t>PDT TMN INTAN 3 DENGKIL</t>
  </si>
  <si>
    <t>JALAN INTAN 5/3</t>
  </si>
  <si>
    <t>JALAN UTAMA TAMAN INTAN</t>
  </si>
  <si>
    <t>JALAN INTAN 1</t>
  </si>
  <si>
    <t>JALAN INTAN 2</t>
  </si>
  <si>
    <t>JALAN INTAN 3</t>
  </si>
  <si>
    <t>JALAN INTAN 4</t>
  </si>
  <si>
    <t>JALAN INTAN 4/1</t>
  </si>
  <si>
    <t>JALAN INTAN 5</t>
  </si>
  <si>
    <t>JALAN INTAN 5/1</t>
  </si>
  <si>
    <t>JALAN JED 1</t>
  </si>
  <si>
    <t>JALAN JED 2</t>
  </si>
  <si>
    <t>JALAN JED 4</t>
  </si>
  <si>
    <t>JALAN JED 5</t>
  </si>
  <si>
    <t>JALAN TIMAH</t>
  </si>
  <si>
    <t>JALAN TIMAH 2</t>
  </si>
  <si>
    <t>PE TAMAN TIMAH DENGKIL</t>
  </si>
  <si>
    <t>JALAN TIMAH 3</t>
  </si>
  <si>
    <t>JALAN TIMAH 4</t>
  </si>
  <si>
    <t>PE TAMAN TIMAH 2</t>
  </si>
  <si>
    <t>JALAN TIMAH 5</t>
  </si>
  <si>
    <t>JALAN DENGKIL - PUTRAJAYA</t>
  </si>
  <si>
    <t>JALAN BARU</t>
  </si>
  <si>
    <t>JALAN BERLIAN</t>
  </si>
  <si>
    <t>JALAN BERLIAN 1</t>
  </si>
  <si>
    <t>JALAN BERLIAN 2</t>
  </si>
  <si>
    <t>JALAN BERLIAN 3</t>
  </si>
  <si>
    <t>JALAN BERLIAN 4</t>
  </si>
  <si>
    <t>SK DENGKIL</t>
  </si>
  <si>
    <t>JALAN NILAM 2</t>
  </si>
  <si>
    <t>SMK DENGKIL</t>
  </si>
  <si>
    <t>X</t>
  </si>
  <si>
    <t>SINGLE POLE</t>
  </si>
  <si>
    <t>MEDAN SELERA DENGKIL</t>
  </si>
  <si>
    <t>JALAN DESA TIMAH LANGAT 1</t>
  </si>
  <si>
    <t>JALAN DESA TIMAH LANGAT 2</t>
  </si>
  <si>
    <t>JALAN DESA TIMAH LANGAT 3</t>
  </si>
  <si>
    <t>JALAN DESA TIMAH LANGAT 4</t>
  </si>
  <si>
    <t>JALAN DESA TIMAH LANGAT</t>
  </si>
  <si>
    <t>TAMAN KAJANG UTAMA</t>
  </si>
  <si>
    <t>18/8/2023</t>
  </si>
  <si>
    <t>PE TAMAN MAJU</t>
  </si>
  <si>
    <t>JALAN MAJU 1</t>
  </si>
  <si>
    <t>JALAN MAJU 2</t>
  </si>
  <si>
    <t>JALAN MAJU 3</t>
  </si>
  <si>
    <t>-</t>
  </si>
  <si>
    <t>JALAN MAJU 4</t>
  </si>
  <si>
    <t>JALAN MAJU 5</t>
  </si>
  <si>
    <t>JALAN MAJU 6</t>
  </si>
  <si>
    <t>JALAN MAJU 7</t>
  </si>
  <si>
    <t>JALAN MAJU 8</t>
  </si>
  <si>
    <t>JALAN MAJU 9</t>
  </si>
  <si>
    <t>JALAN MAJU 10</t>
  </si>
  <si>
    <t>TAMAN ASA JAYA</t>
  </si>
  <si>
    <t>PE ASA JAYA NO 1</t>
  </si>
  <si>
    <t>JALAN ASA 1</t>
  </si>
  <si>
    <t>JALAN ASA 2</t>
  </si>
  <si>
    <t>JALAN ASA 3</t>
  </si>
  <si>
    <t>JALAN ASA JAYA 4</t>
  </si>
  <si>
    <t>JALAN ASA 5</t>
  </si>
  <si>
    <t>JALAN ASA 6</t>
  </si>
  <si>
    <t>JALAN ASA 7</t>
  </si>
  <si>
    <t>JALAN ASA JAYA 13</t>
  </si>
  <si>
    <t>JALAN ASA JAYA 14</t>
  </si>
  <si>
    <t>JALAN ASA JAYA 15</t>
  </si>
  <si>
    <t>JALAN ASA JAYA 16</t>
  </si>
  <si>
    <t>JALAN ASA JAYA 16/1</t>
  </si>
  <si>
    <t>TAMAN KAJANG PERDANA</t>
  </si>
  <si>
    <t>PE KAJANG PERDANA</t>
  </si>
  <si>
    <t>JALAN KAJANG PERDANA 8</t>
  </si>
  <si>
    <t>JALAN KAJANG PERDANA 8A</t>
  </si>
  <si>
    <t>JALAN KAJANG PERDANA 8B</t>
  </si>
  <si>
    <t>JALAN KAJANG PERDANA 9</t>
  </si>
  <si>
    <t>JALAN KAJANG PERDANA 10</t>
  </si>
  <si>
    <t>JALAN KAJANG PERDANA 11</t>
  </si>
  <si>
    <t>TAMAN SRI JELOK</t>
  </si>
  <si>
    <t>PE TAMAN SER JELOK N0 2</t>
  </si>
  <si>
    <t>JALAN TSJ 1</t>
  </si>
  <si>
    <t>JALAN TSJ 2</t>
  </si>
  <si>
    <t>JALAN TSJ 3</t>
  </si>
  <si>
    <t>JALAN TSJ 4</t>
  </si>
  <si>
    <t>PERSIARAN SURAU</t>
  </si>
  <si>
    <t>JALAN TSJ 6</t>
  </si>
  <si>
    <t>JALAN TSJ 5A</t>
  </si>
  <si>
    <t>JALAN TSJ 7</t>
  </si>
  <si>
    <t>JALAN TSJ 8</t>
  </si>
  <si>
    <t>JALAN TSJ 9</t>
  </si>
  <si>
    <t>JALAN TSJ 10</t>
  </si>
  <si>
    <t>JALAN TSJ 11</t>
  </si>
  <si>
    <t>JALAN 11A</t>
  </si>
  <si>
    <t>JALAN TSJ 12</t>
  </si>
  <si>
    <t>JALAN TSJ 13</t>
  </si>
  <si>
    <t>JALAN TSJ 14</t>
  </si>
  <si>
    <t>JALAN TSJ 15</t>
  </si>
  <si>
    <t>JALAN TSJ 16</t>
  </si>
  <si>
    <t>JALAN TSJ 17</t>
  </si>
  <si>
    <t>JALAN TSJ 18</t>
  </si>
  <si>
    <t>JALAN TSJ 19</t>
  </si>
  <si>
    <t>JALAN TSJ 20</t>
  </si>
  <si>
    <t>JALAN TSJ 21</t>
  </si>
  <si>
    <t>JALAN TSJ 22</t>
  </si>
  <si>
    <t>TAMAN SAKAP</t>
  </si>
  <si>
    <t>JALAN SAKAP</t>
  </si>
  <si>
    <t>JALAN SAKAP 2</t>
  </si>
  <si>
    <t>JALAN SAKAP 3</t>
  </si>
  <si>
    <t>JALAN SAKAP 4</t>
  </si>
  <si>
    <t>JALAN SAKAP 5</t>
  </si>
  <si>
    <t>JALAN SAKAP 7</t>
  </si>
  <si>
    <t>JALAN SAKAP 9</t>
  </si>
  <si>
    <t>TAMAN SERI DAMAI</t>
  </si>
  <si>
    <t>PE JALAN 21 TAMAN SG JELOK</t>
  </si>
  <si>
    <t>JALAN SERI DAMAI 1</t>
  </si>
  <si>
    <t>JALAN SERI DAMAI 2</t>
  </si>
  <si>
    <t>JALAN SERI DAMAI 3</t>
  </si>
  <si>
    <t>JALAN SERI DAMAI 4</t>
  </si>
  <si>
    <t>JALAN SERI DAMAI 5</t>
  </si>
  <si>
    <t>JALAN SERI DAMAI 24</t>
  </si>
  <si>
    <t>TAMAN RESTU</t>
  </si>
  <si>
    <t>PE TAMAN RESTU</t>
  </si>
  <si>
    <t>JALAN RESTU</t>
  </si>
  <si>
    <t>JALAN RESTU 2</t>
  </si>
  <si>
    <t>JALAN RESTU 3</t>
  </si>
  <si>
    <t>JALAN RESTU 4</t>
  </si>
  <si>
    <t>TAMAN JELOK RIA</t>
  </si>
  <si>
    <t>JALAN JELOK RIA 1</t>
  </si>
  <si>
    <t>JALAN JELOK RIA 2</t>
  </si>
  <si>
    <t>JALAN JELOK RIA 3</t>
  </si>
  <si>
    <t>JALAN JELOK RIA 4</t>
  </si>
  <si>
    <t>JALAN JELOK RIA 5</t>
  </si>
  <si>
    <t>JALAN JELOK RIA 6</t>
  </si>
  <si>
    <t>JALAN JELOK RIA 7</t>
  </si>
  <si>
    <t>JALAN JELOK RIA 8</t>
  </si>
  <si>
    <t>JALAN SERI JELOK 25</t>
  </si>
  <si>
    <t>JALAN SERI JELOK 26</t>
  </si>
  <si>
    <t>JALAN SERI JELOK 26A</t>
  </si>
  <si>
    <t>JALAN SERI JELOK 26B</t>
  </si>
  <si>
    <t>JALAN SERI JELOK 27</t>
  </si>
  <si>
    <t>JALAN SERI JELOK 28</t>
  </si>
  <si>
    <t>TAMAN KAJANG RIA</t>
  </si>
  <si>
    <t>JALAN RIA 1</t>
  </si>
  <si>
    <t>JALAN RIA 1A</t>
  </si>
  <si>
    <t>JALAN RIA 2</t>
  </si>
  <si>
    <t>JALAN RIA 3</t>
  </si>
  <si>
    <t>JALAN RIA 4</t>
  </si>
  <si>
    <t>JALAN RIA 5</t>
  </si>
  <si>
    <t>TAMAN JELOK INDAH</t>
  </si>
  <si>
    <t>PE TAMAN JELOK INDAH</t>
  </si>
  <si>
    <t>JALAN JELOK INDAH 1</t>
  </si>
  <si>
    <t>JALAN JELOK INDAH 2</t>
  </si>
  <si>
    <t>JALAN JELOK INDAH 3</t>
  </si>
  <si>
    <t>JALAN JELOK INDAH 4</t>
  </si>
  <si>
    <t>JALAN JELOK INDAH 5</t>
  </si>
  <si>
    <t>JALAN JELOK INDAH 6</t>
  </si>
  <si>
    <t>JALAN JELOK INDAH 7</t>
  </si>
  <si>
    <t>JALAN JELOK INDAH 8</t>
  </si>
  <si>
    <t>JALAN JELOK INDAH 9</t>
  </si>
  <si>
    <t>JALAN JELOK INDAH 10</t>
  </si>
  <si>
    <t>JALAN JELOK INDAH 11</t>
  </si>
  <si>
    <t>JALAN JELOK INDAH 12</t>
  </si>
  <si>
    <t>TAMAN SENTOSA</t>
  </si>
  <si>
    <t>PE TAMAN SENTOSA NO 2</t>
  </si>
  <si>
    <t>JALAN SENTOSA</t>
  </si>
  <si>
    <t>LORONG SENTOSA 1</t>
  </si>
  <si>
    <t>TAMAN RIA</t>
  </si>
  <si>
    <t>TAMAN BUKIT CANTIK</t>
  </si>
  <si>
    <t>PE TAMAN BUKIT CANTIK</t>
  </si>
  <si>
    <t>JALAN CANTIK 1</t>
  </si>
  <si>
    <t>JALAN CANTIK 2</t>
  </si>
  <si>
    <t>JALAN CANTIK 3</t>
  </si>
  <si>
    <t>TAMAN SUNGAI JELOK</t>
  </si>
  <si>
    <t>TAMAN KAJANG BARU</t>
  </si>
  <si>
    <t>PE TAMAN KAJANG BARU NO 2</t>
  </si>
  <si>
    <t>JALAN KAJANG BARU</t>
  </si>
  <si>
    <t>TAMAN INDAH</t>
  </si>
  <si>
    <t>PE TAMAN INDAH SG JELOK</t>
  </si>
  <si>
    <t>JALAN INDAH 2</t>
  </si>
  <si>
    <t>JALAN INDAH 3</t>
  </si>
  <si>
    <t>JALAN INDAH 4</t>
  </si>
  <si>
    <t>JALAN INDAH 5</t>
  </si>
  <si>
    <t>JALAN INDAH 6</t>
  </si>
  <si>
    <t>JALAN INDAH 7</t>
  </si>
  <si>
    <t>JALAN INDAH 8</t>
  </si>
  <si>
    <t>JALAN INDAH 9</t>
  </si>
  <si>
    <t>JALAN INDAH 10</t>
  </si>
  <si>
    <t>JALAN INDAH 11</t>
  </si>
  <si>
    <t>JALAN INDAH 12</t>
  </si>
  <si>
    <t>JALAN INDAH 13</t>
  </si>
  <si>
    <t>JALAN INDAH 14</t>
  </si>
  <si>
    <t>TAMAN BERLIAN</t>
  </si>
  <si>
    <t>JALAN BERLIAN 5</t>
  </si>
  <si>
    <t>JALAN BERLIAN 6</t>
  </si>
  <si>
    <t>JALAN BERLIAN 9</t>
  </si>
  <si>
    <t>JALAN BERLIAN 10</t>
  </si>
  <si>
    <t>JALAN BERLIAN 11</t>
  </si>
  <si>
    <t>JALAN BERLIAN 12</t>
  </si>
  <si>
    <t>JALAN BERLIAN 13</t>
  </si>
  <si>
    <t>JALAN BERLIAN 14</t>
  </si>
  <si>
    <t>JALAN BERLIAN 15</t>
  </si>
  <si>
    <t>JALAN BERLIAN 16</t>
  </si>
  <si>
    <t>TAMAN MEGAH</t>
  </si>
  <si>
    <t>PE TAMAN MEGAH KAJANG</t>
  </si>
  <si>
    <t>JALAN MEGAH</t>
  </si>
  <si>
    <t>JALAN MEGAH 3</t>
  </si>
  <si>
    <t>JALAN MEGAH 4</t>
  </si>
  <si>
    <t>JALAN MEGAH 5</t>
  </si>
  <si>
    <t>JALAN MEGAH 6</t>
  </si>
  <si>
    <t>JALAN MEGAH 7</t>
  </si>
  <si>
    <t>JALAN MEGAH 8</t>
  </si>
  <si>
    <t>JALAN MEGAH 9</t>
  </si>
  <si>
    <t>JALAN MEGAH 10</t>
  </si>
  <si>
    <t>JALAN MEGAH 11</t>
  </si>
  <si>
    <t>JALAN MEGAH 12</t>
  </si>
  <si>
    <t>TAMAN MAJU SATU</t>
  </si>
  <si>
    <t>PE TAMAN MAJU A(1)</t>
  </si>
  <si>
    <t>JALAN MAJU SATU/1</t>
  </si>
  <si>
    <t>JALAN MAJU SATU/2</t>
  </si>
  <si>
    <t>JALAN MAJU SATU/3</t>
  </si>
  <si>
    <t>JALAN MAJU SATU/4</t>
  </si>
  <si>
    <t>JALAN MAJU SATU/5</t>
  </si>
  <si>
    <t>JALAN MAJU SATU/6</t>
  </si>
  <si>
    <t>JALAN MAJU SATU/7</t>
  </si>
  <si>
    <t>JALAN MAJU SATU/8</t>
  </si>
  <si>
    <t>JALAN MAJU SATU/9</t>
  </si>
  <si>
    <t>JALAN MAJU SATU/10</t>
  </si>
  <si>
    <t>JALAN MAJU SATU/11</t>
  </si>
  <si>
    <t>TAMAN SAGA EMAS</t>
  </si>
  <si>
    <t>PE TAMAN SAGA EMAS</t>
  </si>
  <si>
    <t>JALAN SAGA EMAS 1</t>
  </si>
  <si>
    <t>JALAN SAGA EMAS 2</t>
  </si>
  <si>
    <t>JALAN SAGA EMAS 3</t>
  </si>
  <si>
    <t>JALAN SAGA EMAS 3A</t>
  </si>
  <si>
    <t>JALAN SAGA EMAS 4</t>
  </si>
  <si>
    <t>JALAN SAGA EMAS 5</t>
  </si>
  <si>
    <t>JALAN SAGA EMAS 6</t>
  </si>
  <si>
    <t>JALAN SAGA EMAS 8</t>
  </si>
  <si>
    <t>JALAN SAGA EMAS 8A</t>
  </si>
  <si>
    <t>TAMAN KAJANG MULIA</t>
  </si>
  <si>
    <t>JALAN KAJANG MULIA 1</t>
  </si>
  <si>
    <t>JALAN KAJANG MULIA 2</t>
  </si>
  <si>
    <t>JALAN KAJANG MULIA 3</t>
  </si>
  <si>
    <t>JALAN KAJANG MULIA 4</t>
  </si>
  <si>
    <t>JALAN KAJANG MULIA 6</t>
  </si>
  <si>
    <t>JALAN KAJANG MULIA 7</t>
  </si>
  <si>
    <t>JALAN KAJANG MULIA 8</t>
  </si>
  <si>
    <t>JALAN KAJANG MULIA 9</t>
  </si>
  <si>
    <t>TAMAN SABHA IMPIAN</t>
  </si>
  <si>
    <t>JALAN SABHA IMPIAN</t>
  </si>
  <si>
    <t>TAMAN ANGKASA INDAH</t>
  </si>
  <si>
    <t>JALAN ANGKASA INDAH 1</t>
  </si>
  <si>
    <t>JALAN ANGKASA INDAH 1A</t>
  </si>
  <si>
    <t>JALAN ANGKASA INDAH 1B</t>
  </si>
  <si>
    <t>JALAN ANGKASA INDAH 1C</t>
  </si>
  <si>
    <t>JALAN ANGKASA INDAH 1D</t>
  </si>
  <si>
    <t>JALAN ANGKASA INDAH 1E</t>
  </si>
  <si>
    <t>JALAN ANGKASA INDAH 1F</t>
  </si>
  <si>
    <t>JALAN ANGKASA INDAH 1G</t>
  </si>
  <si>
    <t>JALAN ANGKASA INDAH 2</t>
  </si>
  <si>
    <t>JALAN ANGKASA INDAH 2A</t>
  </si>
  <si>
    <t>JALAN ANGKASA INDAH 2B</t>
  </si>
  <si>
    <t>JALAN ANGKASA INDAH 3</t>
  </si>
  <si>
    <t>TAMAN SRI MINANG</t>
  </si>
  <si>
    <t>PE TAMAN MINANG</t>
  </si>
  <si>
    <t>JALAN MINANG</t>
  </si>
  <si>
    <t>JALAN MINANG 1</t>
  </si>
  <si>
    <t>JALAN MINANG 2</t>
  </si>
  <si>
    <t>JALAN MINANG 3</t>
  </si>
  <si>
    <t>JALAN MINANG 4</t>
  </si>
  <si>
    <t>JALAN MINANG 5</t>
  </si>
  <si>
    <t>JALAN MINANG 6</t>
  </si>
  <si>
    <t>JALAN GATE(FIDAH CATERING)</t>
  </si>
  <si>
    <t>JALAN GATE(DEPOH KENDERAAN AIR SELANGOR)</t>
  </si>
  <si>
    <t>TAMAN DESA ROS</t>
  </si>
  <si>
    <t>JALAN BARU DESA ROS</t>
  </si>
  <si>
    <t>JALAN DESA ROS</t>
  </si>
  <si>
    <t>JALAN DESA ROS 1</t>
  </si>
  <si>
    <t>JALAN DESA ROS 2</t>
  </si>
  <si>
    <t>JALAN DESA ROS 3</t>
  </si>
  <si>
    <t>JALAN TAMAN INTAN</t>
  </si>
  <si>
    <t>BANDAR KAJANG</t>
  </si>
  <si>
    <t>JALAN LOW TIKOK</t>
  </si>
  <si>
    <t>JALAN MAHKAMAH</t>
  </si>
  <si>
    <t>JALAN CEMPAKA KUNING</t>
  </si>
  <si>
    <t>JALAN TIMUR</t>
  </si>
  <si>
    <t>JALAN MALIM</t>
  </si>
  <si>
    <t>JALAN RAJA MUSA</t>
  </si>
  <si>
    <t>KAMPUNG SUNGAI KANTAN</t>
  </si>
  <si>
    <t>JALAN PADANG TEMBAK</t>
  </si>
  <si>
    <t>PERSIARAN PADANG TEMBAK</t>
  </si>
  <si>
    <t>JALAN GHAZALY</t>
  </si>
  <si>
    <t>7A</t>
  </si>
  <si>
    <t>JALAN TAN SRI ABDUL AZIZ</t>
  </si>
  <si>
    <t>TAMAN SRI KANTAN</t>
  </si>
  <si>
    <t>JALAN CHERAS</t>
  </si>
  <si>
    <t>JALAN SUNGAI KANTAN</t>
  </si>
  <si>
    <t>JALAN DESA IMPIAN 1</t>
  </si>
  <si>
    <t>JALAN DESA IMPIAN 2</t>
  </si>
  <si>
    <t>JALAN DESA IMPIAN 3(R00TWOOL RABBIT FARM)</t>
  </si>
  <si>
    <t>JALAN DESA IMPIAN 6</t>
  </si>
  <si>
    <t>JALAN DESA IMPIAN 7</t>
  </si>
  <si>
    <t>TAMAN MELOR</t>
  </si>
  <si>
    <t>JALAN MELOR 1</t>
  </si>
  <si>
    <t>JALAN MELOR 2</t>
  </si>
  <si>
    <t>JALAN MELOR 3</t>
  </si>
  <si>
    <t>JALAN MELOR 4</t>
  </si>
  <si>
    <t>JALAN MELOR 5</t>
  </si>
  <si>
    <t>JALAN MELOR 6</t>
  </si>
  <si>
    <t>JALAN MELOR 7</t>
  </si>
  <si>
    <t>JALAN MELOR 8</t>
  </si>
  <si>
    <t>JALAN MELOR 9</t>
  </si>
  <si>
    <t>TAMAN SERI ANTAN</t>
  </si>
  <si>
    <t>TAMAN SRI ANTAN</t>
  </si>
  <si>
    <t>TAMAN MELATI</t>
  </si>
  <si>
    <t>PE SUNGAI KANTAN NO 2</t>
  </si>
  <si>
    <t>JALAN MELATI 1</t>
  </si>
  <si>
    <t>JALAN MELATI 2</t>
  </si>
  <si>
    <t>JALAN MELATI 3</t>
  </si>
  <si>
    <t>JALAN MELATI 4</t>
  </si>
  <si>
    <t>JALAN MELATI 5</t>
  </si>
  <si>
    <t>JALAN MELATI 6</t>
  </si>
  <si>
    <t>JALAN MELATI 7</t>
  </si>
  <si>
    <t>JALAN MELATI 8</t>
  </si>
  <si>
    <t>JALAN MELATI 9</t>
  </si>
  <si>
    <t>PRIMA SAUJANA</t>
  </si>
  <si>
    <t>PE TAMAN PRIMA SAUJANA NO 4</t>
  </si>
  <si>
    <t>JALAN PRIMA SAUJANA 1/1</t>
  </si>
  <si>
    <t>JALAN PRIMA SAUJANA 1/2</t>
  </si>
  <si>
    <t>JALAN PRIMA SAUJANA 1/2A</t>
  </si>
  <si>
    <t>JALAN PRIMA SAUJANA 1/2B</t>
  </si>
  <si>
    <t>JALAN PRIMA SAUJANA 1/2C</t>
  </si>
  <si>
    <t>JALAN PRIMA SAUJANA 1/2D</t>
  </si>
  <si>
    <t>JALAN PRIMA SAUJANA 1/2E</t>
  </si>
  <si>
    <t>JALAN PRIMA SAUJANA 1/2F</t>
  </si>
  <si>
    <t>JALAN PRIMA SAUJANA 1/2G</t>
  </si>
  <si>
    <t>JALAN PRIMA SAUJANA 1/2H</t>
  </si>
  <si>
    <t>JALAN PRIMA SAUJANA 1/2J</t>
  </si>
  <si>
    <t>JALAN PRIMA SAUJANA 1/3</t>
  </si>
  <si>
    <t>JALAN PRIMA SAUJANA 1/3A</t>
  </si>
  <si>
    <t>JALAN PRIMA SAUJANA 1/3B</t>
  </si>
  <si>
    <t>JALAN PRIMA SAUJANA 1/3C</t>
  </si>
  <si>
    <t>JALAN PRIMA SAUJANA 1/3D</t>
  </si>
  <si>
    <t>JALAN PRIMA SAUJANA 1/3E</t>
  </si>
  <si>
    <t>JALAN PRIMA SAUJANA 1/4</t>
  </si>
  <si>
    <t>JALAN PRIMA SAUJANA 1/4E</t>
  </si>
  <si>
    <t>JALAN PRIMA SAUJANA 1/4F</t>
  </si>
  <si>
    <t>JALAN PRIMA SAUJANA 1/4G</t>
  </si>
  <si>
    <t>JALAN PRIMA SAUJANA 1/4J</t>
  </si>
  <si>
    <t>JALAN PRIMA SAUJANA 1/4K</t>
  </si>
  <si>
    <t>JALAN PRIMA SAUJANA 2/3</t>
  </si>
  <si>
    <t>JALAN PRIMA SAUJANA 2/3A</t>
  </si>
  <si>
    <t>JALAN PRIMA SAUJANA 2/3B</t>
  </si>
  <si>
    <t>JALAN PRIMA SAUJANA 2/3C</t>
  </si>
  <si>
    <t>JALAN PRIMA SAUJANA 2/3D</t>
  </si>
  <si>
    <t>JALAN PRIMA SAUJANA 2/3E</t>
  </si>
  <si>
    <t>JALAN PRIMA SAUJANA 2/3F</t>
  </si>
  <si>
    <t>JALAN PRIMA SAUJANA 2/4</t>
  </si>
  <si>
    <t>JALAN PRIMA SAUJANA 4/2</t>
  </si>
  <si>
    <t>JALAN PRIMA SAUJANA 4/3</t>
  </si>
  <si>
    <t>JALAN PRIMA SAUJANA 4/4</t>
  </si>
  <si>
    <t>JALAN PRIMA SAUJANA 4/5</t>
  </si>
  <si>
    <t>JALAN PRIMA SAUJANA 4/6</t>
  </si>
  <si>
    <t>JALAN PRIMA SAUJANA 4/7</t>
  </si>
  <si>
    <t>JALAN PRIMA SAUJANA 4/8</t>
  </si>
  <si>
    <t>JALAN PRIMA SAUJANA 4/9</t>
  </si>
  <si>
    <t>JALAN PRIMA SAUJANA 4/10</t>
  </si>
  <si>
    <t>JALAN PRIMA SAUJANA 4/10A</t>
  </si>
  <si>
    <t>JALAN PRIMA SAUJANA 4/11</t>
  </si>
  <si>
    <t>JALAN PRIMA SAUJANA 4/12</t>
  </si>
  <si>
    <t>JALAN PRIMA SAUJANA 5/1</t>
  </si>
  <si>
    <t>TAMAN JENARIS</t>
  </si>
  <si>
    <t>PE TAMAN SRI JENARIS 3</t>
  </si>
  <si>
    <t>JALAN JENARIS A</t>
  </si>
  <si>
    <t>JALAN JENARIS B</t>
  </si>
  <si>
    <t>JALAN JENARIS C</t>
  </si>
  <si>
    <t>JALAN JENARIS D</t>
  </si>
  <si>
    <t>JALAN JENARIS E</t>
  </si>
  <si>
    <t>JALAN JENARIS F</t>
  </si>
  <si>
    <t>JALAN JENARIS G</t>
  </si>
  <si>
    <t>JALAN JENARIS 2/1</t>
  </si>
  <si>
    <t>JALAN JENARIS 2/2</t>
  </si>
  <si>
    <t>JALAN JENARIS 2/3</t>
  </si>
  <si>
    <t>JALAN JENARIS 3</t>
  </si>
  <si>
    <t>JALAN JENARIS 3B</t>
  </si>
  <si>
    <t>JALAN JENARIS 4</t>
  </si>
  <si>
    <t>JALAN JENARIS 4A</t>
  </si>
  <si>
    <t>JALAN JENARIS 4B</t>
  </si>
  <si>
    <t>JALAN JENARIS 4C</t>
  </si>
  <si>
    <t>JALAN JENARIS 5</t>
  </si>
  <si>
    <t>JALAN JENARIS 5A</t>
  </si>
  <si>
    <t>6A</t>
  </si>
  <si>
    <t>JALAN JENARIS 5B</t>
  </si>
  <si>
    <t>JALAN JENARIS 5C</t>
  </si>
  <si>
    <t>JALAN JENARIS 5D</t>
  </si>
  <si>
    <t>JALAN JENARIS 5E</t>
  </si>
  <si>
    <t>TAMAN VILLA HEIGHT</t>
  </si>
  <si>
    <t>JALAN 1/6</t>
  </si>
  <si>
    <t>JALAN 1/7</t>
  </si>
  <si>
    <t>JALAN 1/8</t>
  </si>
  <si>
    <t>JALAN 2/6</t>
  </si>
  <si>
    <t>JALAN 2/7</t>
  </si>
  <si>
    <t>JALAN 2/8</t>
  </si>
  <si>
    <t>JALAN 2/9</t>
  </si>
  <si>
    <t>JALAN KAJANG PERDANA 2/3A</t>
  </si>
  <si>
    <t>JALAN KAJANG PERDANA 2/5</t>
  </si>
  <si>
    <t>JALAN KAJANG PERDANA 2/6</t>
  </si>
  <si>
    <t>JALAN KAJANG PERDANA 2/7</t>
  </si>
  <si>
    <t>JALAN KAJANG PERDANA 2/8</t>
  </si>
  <si>
    <t>JALAN KAJANG PERDANA 2/9</t>
  </si>
  <si>
    <t>JALAN KAJANG PERDANA 2/10</t>
  </si>
  <si>
    <t>JALAN KAJANG PERDANA 2/11</t>
  </si>
  <si>
    <t>JALAN KAJANG PERDANA 2/11A</t>
  </si>
  <si>
    <t>JALAN KAJANG PERDANA 2/12</t>
  </si>
  <si>
    <t>JALAN KAJANG PERDANA 2/13</t>
  </si>
  <si>
    <t>JALAN KAJANG PERDANA 2/13A</t>
  </si>
  <si>
    <t>JALAN KAJANG PERDANA 2/15</t>
  </si>
  <si>
    <t>JALAN KAJANG PERDANA 2/16</t>
  </si>
  <si>
    <t>JALAN KAJANG PERDANA 2/18</t>
  </si>
  <si>
    <t>JALAN KAJANG PERDANA 2/18A</t>
  </si>
  <si>
    <t>JALAN KAJANG PERDANA 2/19</t>
  </si>
  <si>
    <t>TAMAN JELOK IMPIAN</t>
  </si>
  <si>
    <t>JALAN JELOK IMPIAN 1</t>
  </si>
  <si>
    <t>JALAN JELOK IMPIAN 2</t>
  </si>
  <si>
    <t>JALAN JELOK IMPIAN 2A</t>
  </si>
  <si>
    <t>JALAN JELOK IMPIAN 2B</t>
  </si>
  <si>
    <t>JALAN JELOK IMPIAN 2C</t>
  </si>
  <si>
    <t>JALAN JELOK IMPIAN 2E</t>
  </si>
  <si>
    <t>JALAN JELOK IMPIAN 3</t>
  </si>
  <si>
    <t>JALAN JELOK IMPIAN 4</t>
  </si>
  <si>
    <t>JALAN JELOK IMPIAN 5</t>
  </si>
  <si>
    <t>JALAN JELOK IMPIAN 6</t>
  </si>
  <si>
    <t>JALAN JELOK IMPIAN 7</t>
  </si>
  <si>
    <t>JALAN JELOK IMPIAN 8</t>
  </si>
  <si>
    <t>5A</t>
  </si>
  <si>
    <t>JALAN JELOK IMPIAN 9</t>
  </si>
  <si>
    <t>JALAN JELOK IMPIAN 10</t>
  </si>
  <si>
    <t>JALAN JELOK IMPIAN 11</t>
  </si>
  <si>
    <t>JALAN JELOK IMPIAN 12</t>
  </si>
  <si>
    <t>JALAN JELOK IMPIAN 13</t>
  </si>
  <si>
    <t>JALAN JELOK IMPIAN 14</t>
  </si>
  <si>
    <t>JALAN JELOK IMPIAN 15</t>
  </si>
  <si>
    <t>JALAN JELOK IMPIAN 16</t>
  </si>
  <si>
    <t>PERSIARAN JELOK IMPIAN</t>
  </si>
  <si>
    <t>GOODVIEW HOME</t>
  </si>
  <si>
    <t>TAMAN TAMING IMPIAN</t>
  </si>
  <si>
    <t>PE TAMAN TAMING IMPIAN</t>
  </si>
  <si>
    <t>JALAN TAMING IMPIAN</t>
  </si>
  <si>
    <t>13A</t>
  </si>
  <si>
    <t>JALAN TAMING IMPIAN 1</t>
  </si>
  <si>
    <t>JALAN TAMING IMPIAN 2</t>
  </si>
  <si>
    <t>JALAN TAMING IMPIAN 3</t>
  </si>
  <si>
    <t>JALAN TAMING IMPIAN 4</t>
  </si>
  <si>
    <t>JALAN TAMING IMPIAN 5</t>
  </si>
  <si>
    <t>TAMAN PINGGIRAN SAUJANA</t>
  </si>
  <si>
    <t>JALAN PINGGIRAN SAUJANA 2/1</t>
  </si>
  <si>
    <t>JALAN PINGGIRAN SAUJANA 2/1A</t>
  </si>
  <si>
    <t>JALAN PINGGIRAN SAUJANA 2/1B</t>
  </si>
  <si>
    <t>JALAN PINGGIRAN SAUJANA 2/C</t>
  </si>
  <si>
    <t>JALAN PINGGIRAN SAUJANA 2/2</t>
  </si>
  <si>
    <t>JALAN PINGGIRAN SAUJANA 1</t>
  </si>
  <si>
    <t>JALAN PINGGIRAN SAUJANA 2</t>
  </si>
  <si>
    <t>JALAN PINGGIRAN SAUJANA 3</t>
  </si>
  <si>
    <t>JALAN PINGGIRAN SAUJANA 4</t>
  </si>
  <si>
    <t>JALAN PINGGIRAN SAUJANA 5</t>
  </si>
  <si>
    <t>JALAN PINGGIRAN SAUJANA 6</t>
  </si>
  <si>
    <t>TAMAN SAUJANA DAMAI</t>
  </si>
  <si>
    <t>JALAN SAUJANA DAMAI</t>
  </si>
  <si>
    <t>JALAN SAUJANA DAMAI 1</t>
  </si>
  <si>
    <t>JALAN SAUJANA DAMAI 2</t>
  </si>
  <si>
    <t>JALAN SAUJANA DAMAI 3</t>
  </si>
  <si>
    <t>JALAN SAUJANA DAMAI 4</t>
  </si>
  <si>
    <t>TAMAN KANTAI PERMAI</t>
  </si>
  <si>
    <t>PE TAMAN KANTAN PERMAI</t>
  </si>
  <si>
    <t>PERSIARAN TKP</t>
  </si>
  <si>
    <t>JALAN TKP 1</t>
  </si>
  <si>
    <t>JALAN TKP 2</t>
  </si>
  <si>
    <t>JALAN TKP 3</t>
  </si>
  <si>
    <t>JALAN TKP 4</t>
  </si>
  <si>
    <t>JALAN TKP 5</t>
  </si>
  <si>
    <t>JALAN TKP 6</t>
  </si>
  <si>
    <t>JALAN TKP 7</t>
  </si>
  <si>
    <t>JALAN TKP 8</t>
  </si>
  <si>
    <t>JALAN TKP 9</t>
  </si>
  <si>
    <t>JALAN TKP 10</t>
  </si>
  <si>
    <t>JALAN TKP 11</t>
  </si>
  <si>
    <t>JALAN TKP 12</t>
  </si>
  <si>
    <t>JALAN TKP 13</t>
  </si>
  <si>
    <t>JALAN TKP 14</t>
  </si>
  <si>
    <t>JALAN TKP 15</t>
  </si>
  <si>
    <t>JALAN TKP 16</t>
  </si>
  <si>
    <t>JALAN TKP 17</t>
  </si>
  <si>
    <t>JALAN TKP 18</t>
  </si>
  <si>
    <t>JALAN TKP 19</t>
  </si>
  <si>
    <t>JALAN TKP 20</t>
  </si>
  <si>
    <t>JALAN TKP 21</t>
  </si>
  <si>
    <t>JALAN TKP 21A</t>
  </si>
  <si>
    <t>JALAN TKP 22</t>
  </si>
  <si>
    <t>JALAN TKP 23</t>
  </si>
  <si>
    <t>JALAN TKP 24</t>
  </si>
  <si>
    <t>JALAN TKP 25</t>
  </si>
  <si>
    <t>JALAN TKP 26</t>
  </si>
  <si>
    <t>JALAN TKP 27</t>
  </si>
  <si>
    <t>JALAN TKP 28</t>
  </si>
  <si>
    <t>JALAN TKP 29</t>
  </si>
  <si>
    <t>JALAN TKP 30</t>
  </si>
  <si>
    <t>JALAN TKP 31</t>
  </si>
  <si>
    <t>JALAN TKP 32</t>
  </si>
  <si>
    <t>TAMAN PUNCAK SAUJANA</t>
  </si>
  <si>
    <t>JALAN PUNCAK SAUJANA 2/1</t>
  </si>
  <si>
    <t>12A</t>
  </si>
  <si>
    <t>JALAN PUNCAK SAUJANA 2/2</t>
  </si>
  <si>
    <t>JALAN PUNCAK SAUJANA 2/3</t>
  </si>
  <si>
    <t>JALAN PUNCAK SAUJANA 2/4</t>
  </si>
  <si>
    <t>JALAN PUNCAK SAUJANA 2/5</t>
  </si>
  <si>
    <t>JALAN PUNCAK SAUJANA 2/6</t>
  </si>
  <si>
    <t>JALAN PUNCAK SAUJANA 2/8</t>
  </si>
  <si>
    <t>JALAN PUNCAK SAUJANA 2/9</t>
  </si>
  <si>
    <t>JALAN PUNCAK SAUJANA 2/10</t>
  </si>
  <si>
    <t>JALAN PUNCAK SAUJANA 3/1</t>
  </si>
  <si>
    <t>10A</t>
  </si>
  <si>
    <t>JALAN PUNCAK SAUJANA 3/1A</t>
  </si>
  <si>
    <t>JALAN PUNCAK SAUJANA 3/1B</t>
  </si>
  <si>
    <t>JALAN PUNCAK SAUJANA 3/1C</t>
  </si>
  <si>
    <t>JALAN PUNCAK SAUJANA 3/1D</t>
  </si>
  <si>
    <t>8A</t>
  </si>
  <si>
    <t>JALAN PUNCAK SAUJANA 3/1E</t>
  </si>
  <si>
    <t>JALAN PUNCAK SAUJANA 3/1F</t>
  </si>
  <si>
    <t>JALAN PUNCAK SAUJANA 3/1G</t>
  </si>
  <si>
    <t>JALAN PUNCAK SAUJANA 3/2</t>
  </si>
  <si>
    <t>JALAN PUNCAK SAUJANA 4/2</t>
  </si>
  <si>
    <t>JALAN PUNCAK SAUJANA 4/2A</t>
  </si>
  <si>
    <t>JALAN PUNCAK SAUJANA 4/3</t>
  </si>
  <si>
    <t>JALAN PUNCAK SAUJANA 4/3A</t>
  </si>
  <si>
    <t>JALAN PUNCAK SAUJANA 4/3B</t>
  </si>
  <si>
    <t>JALAN PUNCAK SAUJANA 5/1</t>
  </si>
  <si>
    <t>JALAN PUNCAK SAUJANA 5/1A</t>
  </si>
  <si>
    <t>JALAN PUNCAK SAUJANA 5/1B</t>
  </si>
  <si>
    <t>JALAN PUNCAK SAUJANA 5/1C</t>
  </si>
  <si>
    <t>JALAN PUNCAK SAUJANA 5/1D</t>
  </si>
  <si>
    <t>JALAN PUNCAK SAUJANA 5/1E</t>
  </si>
  <si>
    <t>JALAN PUNCAK SAUJANA 5/1F</t>
  </si>
  <si>
    <t>JALAN PUNCAK SAUJANA 5/1G</t>
  </si>
  <si>
    <t>JALAN PUNCAK SAUJANA 5/2</t>
  </si>
  <si>
    <t>15A</t>
  </si>
  <si>
    <t>JALAN PUNCAK SAUJANA 5/2A</t>
  </si>
  <si>
    <t>JALAN PUNCAK SAUJANA 5/2B</t>
  </si>
  <si>
    <t>JALAN PUNCAK SAUJANA 5/2C</t>
  </si>
  <si>
    <t>JALAN PUNCAK SAUJANA 5/2D</t>
  </si>
  <si>
    <t>JALAN PUNCAK SAUJANA 5/2E</t>
  </si>
  <si>
    <t>JALAN PUNCAK SAUJANA 5/2F</t>
  </si>
  <si>
    <t>JALAN PUNCAK SAUJANA 5/2G</t>
  </si>
  <si>
    <t>4A</t>
  </si>
  <si>
    <t>JALAN PUNCAK SAUJANA 5/2H</t>
  </si>
  <si>
    <t>JALAN PUNCAK SAUJANA 6/1</t>
  </si>
  <si>
    <t>JALAN PUNCAK SAUJANA 6/2</t>
  </si>
  <si>
    <t>JALAN PUNCAK SAUJANA 6/3</t>
  </si>
  <si>
    <t>JALAN PUNCAK SAUJANA 6/4</t>
  </si>
  <si>
    <t>TAMAN IMPIAN SETIA</t>
  </si>
  <si>
    <t>JALAN IMPIAN SETIA</t>
  </si>
  <si>
    <t>JALAN IMPIAN SETIA 1</t>
  </si>
  <si>
    <t>JALAN IMPIAN SETIA 2</t>
  </si>
  <si>
    <t>JALAN IMPIAN SETIA 3</t>
  </si>
  <si>
    <t>JALAN IMPIAN SETIA 4</t>
  </si>
  <si>
    <t>JALAN IMPIAN SETIA 5</t>
  </si>
  <si>
    <t>JALAN IMPIAN SETIA 6</t>
  </si>
  <si>
    <t>JALAN IMPIAN SETIA 7</t>
  </si>
  <si>
    <t>JALAN IMPIAN SETIA 8</t>
  </si>
  <si>
    <t>JALAN IMPIAN SETIA 9</t>
  </si>
  <si>
    <t>JALAN IMPIAN SETIA 10</t>
  </si>
  <si>
    <t>JALAN IMPIAN SETIA 11</t>
  </si>
  <si>
    <t>TAMAN IMPIAN KASIH</t>
  </si>
  <si>
    <t>JALAN IMPIAN KASIH 1</t>
  </si>
  <si>
    <t>JALAN IMPIAN KASIH 2</t>
  </si>
  <si>
    <t>JALAN IMPIAN KASIH 3</t>
  </si>
  <si>
    <t>JALAN IMPIAN KASIH 4</t>
  </si>
  <si>
    <t>JALAN IMPIAN KASIH 5</t>
  </si>
  <si>
    <t>JALAN IMPIAN KASIH 6</t>
  </si>
  <si>
    <t>JALAN IMPIAN KASIH 7</t>
  </si>
  <si>
    <t>JALAN IMPIAN KASIH 8</t>
  </si>
  <si>
    <t>TAMAN IMPIAN INDAH</t>
  </si>
  <si>
    <t>JALAN IMPIAN INDAH 1</t>
  </si>
  <si>
    <t>JALAN IMPIAN INDAH 2</t>
  </si>
  <si>
    <t>JALAN IMPIAN INDAH 3</t>
  </si>
  <si>
    <t>JALAN IMPIAN INDAH 4</t>
  </si>
  <si>
    <t>JALAN IMPIAN INDAH 5</t>
  </si>
  <si>
    <t>JALAN IMPIAN INDAH 6</t>
  </si>
  <si>
    <t>JALAN IMPIAN INDAH 7</t>
  </si>
  <si>
    <t>TAMAN IMPIAN MURNI</t>
  </si>
  <si>
    <t>JALAN IMPIAN MURNI</t>
  </si>
  <si>
    <t>9A</t>
  </si>
  <si>
    <t>JALAN IMPIAN MURNI 1/1</t>
  </si>
  <si>
    <t>JALAN IMPIAN MURNI 1/2</t>
  </si>
  <si>
    <t>JALAN IMPIAN MURNI 1/3</t>
  </si>
  <si>
    <t>JALAN IMPIAN MURNI 1/4</t>
  </si>
  <si>
    <t>JALAN IMPIAN MURNI 1/6</t>
  </si>
  <si>
    <t>JALAN IMPIAN MURNI 1/7</t>
  </si>
  <si>
    <t>JALAN IMPIAN MURNI 1/8</t>
  </si>
  <si>
    <t>JALAN IMPIAN MURNI 1/9</t>
  </si>
  <si>
    <t>JALAN IMPIAN MURNI 1/10</t>
  </si>
  <si>
    <t>JALAN IMPIAN MURNI 1/11</t>
  </si>
  <si>
    <t>JALAN IMPIAN MURNI 1/12</t>
  </si>
  <si>
    <t>JALAN IMPIAN MURNI 1/13</t>
  </si>
  <si>
    <t>JALAN IMPIAN MURNI 2</t>
  </si>
  <si>
    <t>JALAN IMPIAN MURNI 2/1</t>
  </si>
  <si>
    <t>JALAN IMPIAN MURNI 2/2</t>
  </si>
  <si>
    <t>JALAN IMPIAN MURNI 2/3</t>
  </si>
  <si>
    <t>JALAN IMPIAN MURNI 2/4</t>
  </si>
  <si>
    <t>JALAN IMPIAN MURNI 2/5</t>
  </si>
  <si>
    <t>3A</t>
  </si>
  <si>
    <t>JALAN IMPIAN MURNI 3/1</t>
  </si>
  <si>
    <t>JALAN IMPIAN MURNI 3/2</t>
  </si>
  <si>
    <t>JALAN IMPIAN MURNI 3/3</t>
  </si>
  <si>
    <t>JALAN IMPIAN MURNI 3/4</t>
  </si>
  <si>
    <t>JALAN IMPIAN MURNI 3/5</t>
  </si>
  <si>
    <t>JALAN IMPIAN MURNI 3/6</t>
  </si>
  <si>
    <t>JALAN IMPIAN MURNI 3/7</t>
  </si>
  <si>
    <t>JALAN IMPIAN MURNI 3/8</t>
  </si>
  <si>
    <t>JALAN IMPIAN MURNI 3/9</t>
  </si>
  <si>
    <t>JALAN IMPIAN MURNI 3/10</t>
  </si>
  <si>
    <t>TAMAN IMPIAN SEJATI</t>
  </si>
  <si>
    <t>JALAN IMPIAN SEJATI 1</t>
  </si>
  <si>
    <t>JALAN IMPIAN SEJATI 3</t>
  </si>
  <si>
    <t>JALAN IMPIAN SEJATI 4</t>
  </si>
  <si>
    <t>JALAN IMPIAN SEJATI 5</t>
  </si>
  <si>
    <t>TAMAN IMPIAN GEMILANG</t>
  </si>
  <si>
    <t>JALAN IMPIAN GEMILANG 1/1</t>
  </si>
  <si>
    <t>JALAN IMPIAN GEMILANG 1/2</t>
  </si>
  <si>
    <t>JALAN IMPIAN GEMILANG 1/3</t>
  </si>
  <si>
    <t>JALAN IMPIAN GEMILANG 1/4</t>
  </si>
  <si>
    <t>JALAN IMPIAN GEMILANG 1/5</t>
  </si>
  <si>
    <t>JALAN IMPIAN GEMILANG 1/6</t>
  </si>
  <si>
    <t>JALAN IMPIAN GEMILANG 1/7</t>
  </si>
  <si>
    <t>JALAN IMPIAN GEMILANG 1/8</t>
  </si>
  <si>
    <t>JALAN IMPIAN GEMILANG 1/9</t>
  </si>
  <si>
    <t>TAMAN IMPIAN MAKMUR</t>
  </si>
  <si>
    <t>JALAN IMPIAN MAKMUR</t>
  </si>
  <si>
    <t>JALAN IMPIAN MAKMUR 4</t>
  </si>
  <si>
    <t>JALAN IMPIAN MAKMUR 4/1</t>
  </si>
  <si>
    <t>JALAN IMPIAN MAKMUR 4/2</t>
  </si>
  <si>
    <t>JALAN IMPIAN MAKMUR 4/3</t>
  </si>
  <si>
    <t>TAMAN IMPIAN JAYA</t>
  </si>
  <si>
    <t>JALAN IMPIAN JAYA</t>
  </si>
  <si>
    <t>JALAN IMPIAN JAYA 1</t>
  </si>
  <si>
    <t>JALAN IMPIAN JAYA 2</t>
  </si>
  <si>
    <t>JALAN IMPIAN JAYA 3</t>
  </si>
  <si>
    <t>JALAN IMPIAN JAYA 4</t>
  </si>
  <si>
    <t>JALAN IMPIAN JAYA 5</t>
  </si>
  <si>
    <t>JALAN IMPIAN JAYA 6</t>
  </si>
  <si>
    <t>JALAN IMPIAN JAYA 7</t>
  </si>
  <si>
    <t>JALAN IMPIAN JAYA 8</t>
  </si>
  <si>
    <t>JALAN IMPIAN JAYA 9</t>
  </si>
  <si>
    <t>JALAN IMPIAN JAYA 10</t>
  </si>
  <si>
    <t>JALAN IMPIAN JAYA 11</t>
  </si>
  <si>
    <t>JALAN IMPIAN JAYA 12</t>
  </si>
  <si>
    <t>JALAN IMPIAN JAYA 13</t>
  </si>
  <si>
    <t>TAMAN TASIK SEMENYIH</t>
  </si>
  <si>
    <t>SEMENYIH 1</t>
  </si>
  <si>
    <t>JALAN TAMAN TASIK SEMENYIH 2</t>
  </si>
  <si>
    <t>JALAN TAMAN TASIK SEMENYIH 2/1</t>
  </si>
  <si>
    <t>JALAN TAMAN TASIK SEMENYIH 2/2</t>
  </si>
  <si>
    <t>JALAN TAMAN TASIK SEMENYIH 2/3</t>
  </si>
  <si>
    <t>JALAN TAMAN TASIK SEMENYIH</t>
  </si>
  <si>
    <t>JALAN TAMAN TASIK SEMENYIH 2/4A</t>
  </si>
  <si>
    <t>JALAN TAMAN TASIK SEMENYIH 2/4B</t>
  </si>
  <si>
    <t>JALAN TAMAN TASIK SEMENYIH 3/1</t>
  </si>
  <si>
    <t>JALAN TAMAN TASIK SEMENYIH 3/2</t>
  </si>
  <si>
    <t>JALAN TAMAN TASIK SEMENYIH 3</t>
  </si>
  <si>
    <t>JALAN TAMAN TASIK SEMENYIH 3/3</t>
  </si>
  <si>
    <t>JALAN TAMAN TASIK SEMENYIH 3/4</t>
  </si>
  <si>
    <t>JALAN TAMAN TASIK SMEENYIH 3</t>
  </si>
  <si>
    <t>JALAN TAMAN TASIK SEMENYIH 3/5</t>
  </si>
  <si>
    <t>JALAN TAMAN TASIK SEMENYIH 3/6</t>
  </si>
  <si>
    <t>JALAN TAMAN TASIK SEMENYIH 3/7</t>
  </si>
  <si>
    <t>JALAN TAMAN TASIK SEMENYIH 3/8</t>
  </si>
  <si>
    <t>JALAN TAMAN TASIK SEMENYIH 3/9</t>
  </si>
  <si>
    <t>JALAN TAMAN TASIK SEMENYIH 3/10</t>
  </si>
  <si>
    <t>JALAN TAMAN TASIK SEMENYIH 4</t>
  </si>
  <si>
    <t>JALAN TAMAN TASIK SEMENYIH 5</t>
  </si>
  <si>
    <t>JALAN TAMAN TASIK SEMENYIH 5/3</t>
  </si>
  <si>
    <t>JALAN TAMAN TASIK SEMENYIH 5/4</t>
  </si>
  <si>
    <t>JALAN TAMAN TASIK SEMENYIH 5/5</t>
  </si>
  <si>
    <t>JALAN TAMAN TASIK SEMENYIH 5/6</t>
  </si>
  <si>
    <t>TMN TASIK SEMENYIH NO 6</t>
  </si>
  <si>
    <t>JALAN TAMAN TASIK SEMENYIH 4/1</t>
  </si>
  <si>
    <t>JALAN TAMAN TASIK SEMENYIH 4/2</t>
  </si>
  <si>
    <t>JALAN TAMAN TASIK SEMENYIH 4/3</t>
  </si>
  <si>
    <t>JALAN TAMAN TASIK SEMENYIH 4/4</t>
  </si>
  <si>
    <t>JALAN TAMAN TASIK SEMENYIH 4/5</t>
  </si>
  <si>
    <t>JALAN TAMAN TASIK SEMENYIH 4/6</t>
  </si>
  <si>
    <t>JALAN TAMAN TASIK SEMENYIH 4/7</t>
  </si>
  <si>
    <t>JALAN TAMAN TASIK SEMENYIH 4/8</t>
  </si>
  <si>
    <t>JALAN TAMAN TASIK SEMENYIH 4/9</t>
  </si>
  <si>
    <t>JALAN TAMAN TASIK SEMENYIH 4/10</t>
  </si>
  <si>
    <t>JALAN TAMAN TASIK SEMENYIH 4/11</t>
  </si>
  <si>
    <t>JALAN TAMAN TASIK SEMENYIH 6</t>
  </si>
  <si>
    <t>JALAN TAMAN TASIK SEMENYIH 6/2</t>
  </si>
  <si>
    <t>JALAN TAMAN TASIK SEMENYIH 6/3</t>
  </si>
  <si>
    <t>JALAN TAMAN TASIK SEMENYIH 6/4</t>
  </si>
  <si>
    <t>JALAN TAMAN TASIK SEMENYIH 6/5</t>
  </si>
  <si>
    <t>JALAN TAMAN TASIK SEMENYIH 6/6</t>
  </si>
  <si>
    <t>JALAN TAMAN TASIK SEMENYIH 6/7</t>
  </si>
  <si>
    <t>PERSIARAN TAMAN TASIK SEMENYIH</t>
  </si>
  <si>
    <t>JALAN TAMAN TASIK SEMENYIH 6/8</t>
  </si>
  <si>
    <t>JALAN TAMAN TASIK SEMENYIH 6/9</t>
  </si>
  <si>
    <t>JALAN TAMAN TASIK SEMENYIH 6/10</t>
  </si>
  <si>
    <t>JALAN TAMAN TASIK SEMENYIH 7</t>
  </si>
  <si>
    <t>TAMAN SRI TANJUNG</t>
  </si>
  <si>
    <t>JALAN SRI TANJUNG 17</t>
  </si>
  <si>
    <t>JALAN SRI TANJUNG 15</t>
  </si>
  <si>
    <t>JALAN SRI TANJUNG 14</t>
  </si>
  <si>
    <t>JALAN SRI TANJUNG 13</t>
  </si>
  <si>
    <t>JALAN SRI TANJUNG 12</t>
  </si>
  <si>
    <t>JALAN SRI TANJUNG 20</t>
  </si>
  <si>
    <t>JALAN SRI TANJUNG 19</t>
  </si>
  <si>
    <t>JALAN SRI TANJUNG 18</t>
  </si>
  <si>
    <t>JALAN SRI TANJUNG 10</t>
  </si>
  <si>
    <t>JALAN SRI TANJUNG 8</t>
  </si>
  <si>
    <t>JALAN SRI TANJUNG 9</t>
  </si>
  <si>
    <t>JALAN SRI TANJUNG 1</t>
  </si>
  <si>
    <t>JALAN SRI TANJUNG 2</t>
  </si>
  <si>
    <t>JALAN SRI TANJUNG 3</t>
  </si>
  <si>
    <t>JALAN SRI TANJUNG 4</t>
  </si>
  <si>
    <t>JALAN SRI TANJUNG 5</t>
  </si>
  <si>
    <t>JALAN SRI TANJUNG 23</t>
  </si>
  <si>
    <t>JALAN SRI TANJUNG 22</t>
  </si>
  <si>
    <t>JALAN SRI TANJUNG 21</t>
  </si>
  <si>
    <t>JALAN SRI TANJUNG 24</t>
  </si>
  <si>
    <t>JALAN SRI TANJUNG 26</t>
  </si>
  <si>
    <t>JALAN SRI TANJUNG 27</t>
  </si>
  <si>
    <t>JALAN SRI TANJUNG 25</t>
  </si>
  <si>
    <t>JALAN SRI TANJUNG 6</t>
  </si>
  <si>
    <t>JALAN SRI TANJUNG 7</t>
  </si>
  <si>
    <t>JALAN SRI TANJUNG 11</t>
  </si>
  <si>
    <t>JALAN SRI TANJUNG 28</t>
  </si>
  <si>
    <t>JALAN SRI TANJUNG 29</t>
  </si>
  <si>
    <t>JALAN SRI TANJUNG 31</t>
  </si>
  <si>
    <t>JALAN SRI TANJUNG 32</t>
  </si>
  <si>
    <t>JALAN SRI TANJUNG 34</t>
  </si>
  <si>
    <t>JALAN TANJUNG AMAN</t>
  </si>
  <si>
    <t>JALAN TANJUNG DAMAI</t>
  </si>
  <si>
    <t>JALAN SRI TANJUNG 33</t>
  </si>
  <si>
    <t>JALAN SRI TANJUNG</t>
  </si>
  <si>
    <t>JALAN TANJUNG IDAMAN</t>
  </si>
  <si>
    <t>TAMAN HIEW PIOW</t>
  </si>
  <si>
    <t>JALAN UTAMA 1</t>
  </si>
  <si>
    <t>JALAN UTAMA 3</t>
  </si>
  <si>
    <t>JALAN UTAMA2</t>
  </si>
  <si>
    <t>JALAN HIEW PIOW 9</t>
  </si>
  <si>
    <t>JALAN HIEW PIOW 8</t>
  </si>
  <si>
    <t>JALAN HIEW PIOW 7</t>
  </si>
  <si>
    <t>JALAN HIEW PIOW 6</t>
  </si>
  <si>
    <t>JALAN HIEW PIOW 5</t>
  </si>
  <si>
    <t>JALAN HIEW PIOW 3A</t>
  </si>
  <si>
    <t>JALAN HIEW PIOW 3</t>
  </si>
  <si>
    <t>JALAN HIEW PIOW 2</t>
  </si>
  <si>
    <t>JALAN HIEW PIOW 1</t>
  </si>
  <si>
    <t>TAMAN SAHABAT</t>
  </si>
  <si>
    <t>JALAN SAHABAT 1</t>
  </si>
  <si>
    <t>JALAN SAHABAT 2</t>
  </si>
  <si>
    <t>JALAN SAHABAT 3</t>
  </si>
  <si>
    <t>JALAN SAHABAT 4</t>
  </si>
  <si>
    <t>JALAN SAHABAT 5</t>
  </si>
  <si>
    <t>TAMAN AIK ANN</t>
  </si>
  <si>
    <t>JALAN AIK ANN 2</t>
  </si>
  <si>
    <t>JALAN AIK ANN 4</t>
  </si>
  <si>
    <t>JALAN AIK ANN 5</t>
  </si>
  <si>
    <t>JALAN AIK ANN 1</t>
  </si>
  <si>
    <t>TAMAN DESA MEWAH</t>
  </si>
  <si>
    <t>JALAN DESA MEWAH 7</t>
  </si>
  <si>
    <t>JALAN DESA MEWAH 7A</t>
  </si>
  <si>
    <t>JALAN DESA MEWAH 7B</t>
  </si>
  <si>
    <t>DESA MEWAH NO 4</t>
  </si>
  <si>
    <t>JALAN DESA MEWAH 7E</t>
  </si>
  <si>
    <t>JALAN DESA MEWAH 7D</t>
  </si>
  <si>
    <t>JALAN DESA MEWAH 8</t>
  </si>
  <si>
    <t>JALAN DESA MEWAH 6</t>
  </si>
  <si>
    <t>JALAN DESA MEWAH 5</t>
  </si>
  <si>
    <t>JALAN DESA MEWAH 1</t>
  </si>
  <si>
    <t>JALAN DESA MEWAH 2B</t>
  </si>
  <si>
    <t>JALAN DESA MEWAH 2A</t>
  </si>
  <si>
    <t>JALAN DESA MEWAH 2</t>
  </si>
  <si>
    <t>JALAN DESA MEWAH 3</t>
  </si>
  <si>
    <t>JALAN DESA MEWAH 3A</t>
  </si>
  <si>
    <t>JALAN DESA MEWAH 9</t>
  </si>
  <si>
    <t>DESA MEWAH NO 5</t>
  </si>
  <si>
    <t>JALAN DESA MEWAH 15</t>
  </si>
  <si>
    <t>JALAN DESA MEWAH 13A</t>
  </si>
  <si>
    <t>JALAN DESA MEWAH 13</t>
  </si>
  <si>
    <t>JALAN DESA MEWAH 12</t>
  </si>
  <si>
    <t>JALAN DESA MEWAH 10</t>
  </si>
  <si>
    <t>JALAN DESA MEWAH 11</t>
  </si>
  <si>
    <t>DESA MEWAH NO 6</t>
  </si>
  <si>
    <t>JALAN DESA MEWAH 19</t>
  </si>
  <si>
    <t>JALAN DESA MEWAH 18</t>
  </si>
  <si>
    <t>JALAN DESA MEWAH 17</t>
  </si>
  <si>
    <t>JALAN DESA MEWAH 16</t>
  </si>
  <si>
    <t>TAMAN SRI HANECO</t>
  </si>
  <si>
    <t>PDT DESA HANECO NO 1</t>
  </si>
  <si>
    <t>JALAN SRI HANECO 4/1</t>
  </si>
  <si>
    <t>JALAN SRI HANECO 4/2</t>
  </si>
  <si>
    <t>JALAN SRI HANECO 4/4</t>
  </si>
  <si>
    <t>JALAN SRI HANECO 4/6</t>
  </si>
  <si>
    <t>JALAN SRI HANECO 4/8</t>
  </si>
  <si>
    <t>PDT DESA HANECO NO 2</t>
  </si>
  <si>
    <t>JALAN SRI HANECO 2/2</t>
  </si>
  <si>
    <t>JALAN SRI HANECO 2/4</t>
  </si>
  <si>
    <t>JALAN SRI HANECO 2/6</t>
  </si>
  <si>
    <t>JALAN SRI HANECO 2/8</t>
  </si>
  <si>
    <t>JALAN SRI HANECO 2/1</t>
  </si>
  <si>
    <t>JALAN SRI HANECO 2/3</t>
  </si>
  <si>
    <t>JALAN SRI HANECO 2/5</t>
  </si>
  <si>
    <t>PDT DESA HANECO NO 5</t>
  </si>
  <si>
    <t>JALAN SRI HANECO 1/14</t>
  </si>
  <si>
    <t>JALAN SRI HANECO 2/7</t>
  </si>
  <si>
    <t>JALAN SRI HANECO 3/2</t>
  </si>
  <si>
    <t>JALAN SRI HANECO 3/4</t>
  </si>
  <si>
    <t>JALAN SRI HANECO 3/6</t>
  </si>
  <si>
    <t>JALAN SRI HANECO 23/8</t>
  </si>
  <si>
    <t>JALAN SRI HANECO 3/10</t>
  </si>
  <si>
    <t>DESA SRI HANECO</t>
  </si>
  <si>
    <t>TAMAN SEMENYIH RIA</t>
  </si>
  <si>
    <t>JALAN SEMENYIH RIA</t>
  </si>
  <si>
    <t>JALAN SEMENYIH RIA 4</t>
  </si>
  <si>
    <t>JALAN SEMENYIH RIA 3</t>
  </si>
  <si>
    <t>TMN SEMENYIH RIA</t>
  </si>
  <si>
    <t>JALAN SEMENYIH RIA 2</t>
  </si>
  <si>
    <t>TAMAN SEMENYIH IMPIAN</t>
  </si>
  <si>
    <t>JALAN IMPIAN 1</t>
  </si>
  <si>
    <t>JALAN IMPIAN 2</t>
  </si>
  <si>
    <t>SEMENYIH IMPIAN NO 1</t>
  </si>
  <si>
    <t>JALAN SEMENYIH IMPIAN 5</t>
  </si>
  <si>
    <t>JALAN SEMENYIH IMPIAN 6</t>
  </si>
  <si>
    <t>JALAN SEMENYIH IMPIAN 7</t>
  </si>
  <si>
    <t>JALAN SEMENYIH IMPIAN 8</t>
  </si>
  <si>
    <t>JALAN SEMENYIH IMPIAN 9</t>
  </si>
  <si>
    <t>JALAN SEMENYIH IMPIAN 10</t>
  </si>
  <si>
    <t>JALAN SEMENYIH IMPIAN 11</t>
  </si>
  <si>
    <t>JALAN SEMENYIH IMPIAN 12</t>
  </si>
  <si>
    <t>SEMENYIH IMPIAN NO 2</t>
  </si>
  <si>
    <t>JALAN SEMENYIH IMPIAN 13</t>
  </si>
  <si>
    <t>JALAN SEMENYIH IMPIAN</t>
  </si>
  <si>
    <t>JALAN SEMENYIH IMPIAN 14</t>
  </si>
  <si>
    <t>JALAN SEMENYIH IMPIAN 15</t>
  </si>
  <si>
    <t>JALAN SEMENYIH IMPIAN 16</t>
  </si>
  <si>
    <t>JALAN SEMENYIH IMPIAN 17</t>
  </si>
  <si>
    <t>SEMENYIH IMPIAN NO 3</t>
  </si>
  <si>
    <t>JALAN SEMENYIH IMPIAN 18</t>
  </si>
  <si>
    <t>JALAN SEMENYIH IMPIAN 19</t>
  </si>
  <si>
    <t>JALAN SEMENYIH IMPIAN 20</t>
  </si>
  <si>
    <t>BANDAR SUNWAY SEMENYIH</t>
  </si>
  <si>
    <t>JALAN SUNWAY 2/1</t>
  </si>
  <si>
    <t>JALAN SUNWAY 2/2</t>
  </si>
  <si>
    <t>STP SUNWAY SEMENYIH</t>
  </si>
  <si>
    <t>JALAN SUNWAY 2/2A</t>
  </si>
  <si>
    <t>JALAN SUNWAY 2/6</t>
  </si>
  <si>
    <t>JALAN SUNWAY 2/8</t>
  </si>
  <si>
    <t>JALAN SUNWAY 2/10</t>
  </si>
  <si>
    <t>JALAN SUNWAY 1/12</t>
  </si>
  <si>
    <t>JALAN SUNWAY 2/12A</t>
  </si>
  <si>
    <t>JALAN SUNWAY 2/16</t>
  </si>
  <si>
    <t>JALAN SUNWAY 2/3</t>
  </si>
  <si>
    <t>JALAN SUNWAY 5/1</t>
  </si>
  <si>
    <t>JALAN SUNWAY 5/9</t>
  </si>
  <si>
    <t>JALAN SUNWAY 5/7</t>
  </si>
  <si>
    <t>JALAN SUNWAY 5/5</t>
  </si>
  <si>
    <t>JALAN SUNWAY 5/3</t>
  </si>
  <si>
    <t>JALAN SUNWAY 6/1</t>
  </si>
  <si>
    <t>JALAN SUNWAY 6/3</t>
  </si>
  <si>
    <t>JALAN SUNWAY 6/5</t>
  </si>
  <si>
    <t>JALAN SUNWAY 6/2</t>
  </si>
  <si>
    <t>JALAN SUNWAY 6/2A</t>
  </si>
  <si>
    <t>JALAN SUNWAY 6/6</t>
  </si>
  <si>
    <t>JALAN SUNWAY 6/8</t>
  </si>
  <si>
    <t>JALAN SUNWAY 7/1</t>
  </si>
  <si>
    <t>JALAN SUNWAY 7/2</t>
  </si>
  <si>
    <t>JALAN SUNWAY 1/2</t>
  </si>
  <si>
    <t>JALAN SUNWAY 1/3</t>
  </si>
  <si>
    <t>JALAN SUNWAY 1/2A</t>
  </si>
  <si>
    <t>JALAN SUNWAY 1/1</t>
  </si>
  <si>
    <t>JALAN SUNWAY 1/6</t>
  </si>
  <si>
    <t>JALAN SUNWAY 1/10</t>
  </si>
  <si>
    <t>JALAN SUNWAY 1/8</t>
  </si>
  <si>
    <t>SEMENYIH SUNGAI LALANG</t>
  </si>
  <si>
    <t>JALAN SUNGAI LALANG</t>
  </si>
  <si>
    <t>SG LALANG</t>
  </si>
  <si>
    <t>25/2</t>
  </si>
  <si>
    <t>28/5</t>
  </si>
  <si>
    <t>40/7</t>
  </si>
  <si>
    <t>JALAN MENTARI</t>
  </si>
  <si>
    <t>JALAN SERI SEGAR</t>
  </si>
  <si>
    <t>JALAN DESA SEMENYIH 9</t>
  </si>
  <si>
    <t>JALAN DESA SEMENYIH 7</t>
  </si>
  <si>
    <t>JALAN DESA SEMENYIH</t>
  </si>
  <si>
    <t>JALAN DESA SEMENYIH 3</t>
  </si>
  <si>
    <t>LORONG 2B</t>
  </si>
  <si>
    <t>LORONG 1A</t>
  </si>
  <si>
    <t>174/3</t>
  </si>
  <si>
    <t>175/4</t>
  </si>
  <si>
    <t>201/1</t>
  </si>
  <si>
    <t>LORONG MENANTI</t>
  </si>
  <si>
    <t>229/1</t>
  </si>
  <si>
    <t>229/3</t>
  </si>
  <si>
    <t>231/2</t>
  </si>
  <si>
    <t>231/1A</t>
  </si>
  <si>
    <t>231/1</t>
  </si>
  <si>
    <t>235/2</t>
  </si>
  <si>
    <t>236/1</t>
  </si>
  <si>
    <t>244/1</t>
  </si>
  <si>
    <t>248/6</t>
  </si>
  <si>
    <t>248/22</t>
  </si>
  <si>
    <t>JALAN SUNGAI PENING</t>
  </si>
  <si>
    <t>235/76</t>
  </si>
  <si>
    <t>235/33</t>
  </si>
  <si>
    <t>235/33/1</t>
  </si>
  <si>
    <t>235/47</t>
  </si>
  <si>
    <t>235/47/1</t>
  </si>
  <si>
    <t>235/47A</t>
  </si>
  <si>
    <t>235/54</t>
  </si>
  <si>
    <t>235/54/1</t>
  </si>
  <si>
    <t>235/68</t>
  </si>
  <si>
    <t>235/68/1</t>
  </si>
  <si>
    <t>235/76/1</t>
  </si>
  <si>
    <t>JALAN SUNGAI LALANG(NIRVANA MEMORIAL)</t>
  </si>
  <si>
    <t>256/1</t>
  </si>
  <si>
    <t>259/16</t>
  </si>
  <si>
    <t>278/1</t>
  </si>
  <si>
    <t>284/36</t>
  </si>
  <si>
    <t>284/16</t>
  </si>
  <si>
    <t>284/16/24</t>
  </si>
  <si>
    <t>288/1</t>
  </si>
  <si>
    <t>290/1</t>
  </si>
  <si>
    <t>PDT 7 STARS SG SEMENYIH</t>
  </si>
  <si>
    <t>JALAN SUNGAI LALANG(SG LALANG HOT SPRING)</t>
  </si>
  <si>
    <t>297/3</t>
  </si>
  <si>
    <t>301/1</t>
  </si>
  <si>
    <t>PE ELIM REHABILATION</t>
  </si>
  <si>
    <t>308/8</t>
  </si>
  <si>
    <t>314/1</t>
  </si>
  <si>
    <t>308/2</t>
  </si>
  <si>
    <t>317/13</t>
  </si>
  <si>
    <t>309A</t>
  </si>
  <si>
    <t>325A</t>
  </si>
  <si>
    <t>PE KG ORANG ASLI BT 26</t>
  </si>
  <si>
    <t>JLN KG ORANG ASLI SG LALANG</t>
  </si>
  <si>
    <t>338/20</t>
  </si>
  <si>
    <t>340/1</t>
  </si>
  <si>
    <t>341/1</t>
  </si>
  <si>
    <t>343/3</t>
  </si>
  <si>
    <t>344/4</t>
  </si>
  <si>
    <t>353/2</t>
  </si>
  <si>
    <t>LORONG CEMPAKA</t>
  </si>
  <si>
    <t>LORONG KENANGA</t>
  </si>
  <si>
    <t>JALAN TOK DAGANG HAJI JAWI</t>
  </si>
  <si>
    <t>KAMPUNG HULU SEMENYIH</t>
  </si>
  <si>
    <t>KG HULU SEMENYIH</t>
  </si>
  <si>
    <t>TAN YING HWA SG LALANG</t>
  </si>
  <si>
    <t>KG HULU SEMENYIH (LOH'S ORGANIC VEG)</t>
  </si>
  <si>
    <t>13/1A</t>
  </si>
  <si>
    <t>15/2A</t>
  </si>
  <si>
    <t>PE PADAT PALBOX</t>
  </si>
  <si>
    <t>KG HULU SEMENYIH (PALBOX INDUSTRIES)</t>
  </si>
  <si>
    <t>KAMPUNG PASIR BARU</t>
  </si>
  <si>
    <t>LORONG MAWAR</t>
  </si>
  <si>
    <t>LORONG TERATAI</t>
  </si>
  <si>
    <t>LORONG MELOR</t>
  </si>
  <si>
    <t>LORONG MELATI</t>
  </si>
  <si>
    <t>LORONG PAK TAHIR</t>
  </si>
  <si>
    <t>LORONG HAJI HASSAN</t>
  </si>
  <si>
    <t>LORONG MAK SUPI</t>
  </si>
  <si>
    <t>LORONG HAJI UYOP</t>
  </si>
  <si>
    <t>RUMAH AWAM KOS RENDAH KG PASIR BARU</t>
  </si>
  <si>
    <t>JALAN 1A</t>
  </si>
  <si>
    <t>JALAN 1B</t>
  </si>
  <si>
    <t>JALAN 1D</t>
  </si>
  <si>
    <t>JALAN 1E</t>
  </si>
  <si>
    <t>JALAN 1F</t>
  </si>
  <si>
    <t>PKNS SG LALANG</t>
  </si>
  <si>
    <t>JALAN "PE PKNS SG LALANG"</t>
  </si>
  <si>
    <t>JALAN SEMENYIH IMPIAN 3</t>
  </si>
  <si>
    <t>JALAN SEMENYIH IMPIAN 4</t>
  </si>
  <si>
    <t>KAWASAN PERINDUSTRIAN KAJANG JAYA</t>
  </si>
  <si>
    <t>SUPER CERAMIC TILES(SEMENYIH)</t>
  </si>
  <si>
    <t>PM LEE INDUSTRIES SDN BHD</t>
  </si>
  <si>
    <t>ACE TENT VENTURE</t>
  </si>
  <si>
    <t>Pelan Senggaraan  SAVR : ENGR-750-44-QR-02</t>
  </si>
  <si>
    <r>
      <rPr>
        <b/>
        <sz val="12"/>
        <color theme="1"/>
        <rFont val="Calibri"/>
        <family val="2"/>
      </rPr>
      <t xml:space="preserve">Kawasan : </t>
    </r>
    <r>
      <rPr>
        <b/>
        <u/>
        <sz val="12"/>
        <color theme="1"/>
        <rFont val="Calibri"/>
        <family val="2"/>
      </rPr>
      <t>KLANG</t>
    </r>
  </si>
  <si>
    <r>
      <rPr>
        <sz val="9"/>
        <color theme="1"/>
        <rFont val="Calibri"/>
        <family val="2"/>
      </rPr>
      <t xml:space="preserve">Rondaan LV Feeder dijalankan setiap </t>
    </r>
    <r>
      <rPr>
        <sz val="9"/>
        <color rgb="FFFF0000"/>
        <rFont val="Calibri"/>
        <family val="2"/>
      </rPr>
      <t xml:space="preserve">12 </t>
    </r>
    <r>
      <rPr>
        <sz val="9"/>
        <color rgb="FFFF0000"/>
        <rFont val="Calibri"/>
        <family val="2"/>
      </rPr>
      <t>bula</t>
    </r>
    <r>
      <rPr>
        <sz val="9"/>
        <color rgb="FFFF0000"/>
        <rFont val="Calibri"/>
        <family val="2"/>
      </rPr>
      <t>n</t>
    </r>
  </si>
  <si>
    <t>Condition Assesment (Bacaan Beban Feeder)</t>
  </si>
  <si>
    <r>
      <rPr>
        <sz val="9"/>
        <color theme="1"/>
        <rFont val="Calibri"/>
        <family val="2"/>
      </rPr>
      <t>Condition Assesment (Thermografi)</t>
    </r>
    <r>
      <rPr>
        <sz val="9"/>
        <color rgb="FFFF0000"/>
        <rFont val="Calibri"/>
        <family val="2"/>
      </rPr>
      <t xml:space="preserve"> jika ada</t>
    </r>
  </si>
  <si>
    <t>Nama Pencawang / Nama Feeder Pillar / Nama Jalan</t>
  </si>
  <si>
    <t>LVDB/FEEDER PILLAR</t>
  </si>
  <si>
    <t>Tarikh Mulatugas</t>
  </si>
  <si>
    <t>SEKSYEN</t>
  </si>
  <si>
    <t>FL Pencawang</t>
  </si>
  <si>
    <t>Nama Pencawang</t>
  </si>
  <si>
    <t>No. Tiang</t>
  </si>
  <si>
    <t>Saiz Tiang</t>
  </si>
  <si>
    <t xml:space="preserve">Jenis Tiang </t>
  </si>
  <si>
    <t>Jenis Pepasangan Tiang (Terus,Sudut,Pembahagian,Tamatan,Umbang Terbang,Tiang Penyokong)</t>
  </si>
  <si>
    <t>Saiz Pengalir</t>
  </si>
  <si>
    <t>Jarak (m)</t>
  </si>
  <si>
    <t>Bil Kotak Fius</t>
  </si>
  <si>
    <t>Jenis Kotak Fius (Switch Fuse 160A, Switch Fuse 400A, Green Box, Fuse Tiang, Mini F/pillar)</t>
  </si>
  <si>
    <t>Bilangan Serbis</t>
  </si>
  <si>
    <t>Tarikh Rondaan</t>
  </si>
  <si>
    <t>Structure
(cnth: TX1P1F1)
TX1 - Transformer 1
P1 - Feeder Pillar/LVDB 1
F1 - LV Feeder No 1</t>
  </si>
  <si>
    <t>Feeder Name (Hariz)</t>
  </si>
  <si>
    <t>FP Size</t>
  </si>
  <si>
    <t>DARI</t>
  </si>
  <si>
    <t>KE</t>
  </si>
  <si>
    <t>FP Name</t>
  </si>
  <si>
    <t>Dirancang</t>
  </si>
  <si>
    <t>Sebenar</t>
  </si>
  <si>
    <t>Bandar Puteri No.7</t>
  </si>
  <si>
    <t>TX1P1F1</t>
  </si>
  <si>
    <t>Feeder A</t>
  </si>
  <si>
    <t>BP 1</t>
  </si>
  <si>
    <t>BP 40</t>
  </si>
  <si>
    <t>BKLG/PCE/J00152</t>
  </si>
  <si>
    <t>FP Jalan Sanggul 5</t>
  </si>
  <si>
    <t>SGL 10</t>
  </si>
  <si>
    <t>9M</t>
  </si>
  <si>
    <t xml:space="preserve">Spun </t>
  </si>
  <si>
    <t>Tamatan</t>
  </si>
  <si>
    <t>ABC 3 X 185 MMP</t>
  </si>
  <si>
    <t>30 M</t>
  </si>
  <si>
    <t>Feeder B</t>
  </si>
  <si>
    <t>T5</t>
  </si>
  <si>
    <t>T5/10</t>
  </si>
  <si>
    <t>BKLG/PCE/J00153</t>
  </si>
  <si>
    <t>SGL 11</t>
  </si>
  <si>
    <t>Terus</t>
  </si>
  <si>
    <t>Feeder C</t>
  </si>
  <si>
    <t>BP 10</t>
  </si>
  <si>
    <t>RUMAH</t>
  </si>
  <si>
    <t>BKLG/PCE/J00154</t>
  </si>
  <si>
    <t>SGL 12</t>
  </si>
  <si>
    <t>BKLG/PCE/J00155</t>
  </si>
  <si>
    <t>SGL 13</t>
  </si>
  <si>
    <t>BKLG/PCE/J00156</t>
  </si>
  <si>
    <t>SGL 14</t>
  </si>
  <si>
    <t>Pembahagian</t>
  </si>
  <si>
    <t>BKLG/PCE/J00157</t>
  </si>
  <si>
    <t>SGL 15</t>
  </si>
  <si>
    <t>BKLG/PCE/J00158</t>
  </si>
  <si>
    <t>SGL 16</t>
  </si>
  <si>
    <t>BKLG/PCE/J00159</t>
  </si>
  <si>
    <t>SGL 17</t>
  </si>
  <si>
    <t>BKLG/PCE/J00160</t>
  </si>
  <si>
    <t>SGL 18</t>
  </si>
  <si>
    <t>BKLG/PCE/J00161</t>
  </si>
  <si>
    <t>SGL 19</t>
  </si>
  <si>
    <t>Switch Fuse 400A</t>
  </si>
  <si>
    <t>BKLG/PCE/J00162</t>
  </si>
  <si>
    <t>SGL 20</t>
  </si>
  <si>
    <t>BKLG/PCE/J00163</t>
  </si>
  <si>
    <t>SGL 21</t>
  </si>
  <si>
    <t>TX1P1F2</t>
  </si>
  <si>
    <t>FP jalan Sanggul 6</t>
  </si>
  <si>
    <t>BKLG/PCE/J00164</t>
  </si>
  <si>
    <t>SGL 22</t>
  </si>
  <si>
    <t>BKLG/PCE/J00165</t>
  </si>
  <si>
    <t>SGL 23</t>
  </si>
  <si>
    <t>BKLG/PCE/J00166</t>
  </si>
  <si>
    <t>SGL 24</t>
  </si>
  <si>
    <t>ABC 1X 16/3X 7/083 MMP</t>
  </si>
  <si>
    <t>BKLG/PCE/J00167</t>
  </si>
  <si>
    <t>SGL 25</t>
  </si>
  <si>
    <t>ABC 3X 16/3X 7/083 MMP</t>
  </si>
  <si>
    <t>BKLG/PCE/J00168</t>
  </si>
  <si>
    <t>SGL 26</t>
  </si>
  <si>
    <t>BKLG/PCE/J00169</t>
  </si>
  <si>
    <t>SGL 27</t>
  </si>
  <si>
    <t>BKLG/PCE/J00170</t>
  </si>
  <si>
    <t>SGL 28</t>
  </si>
  <si>
    <t>BKLG/PCE/J00171</t>
  </si>
  <si>
    <t>SGL 29</t>
  </si>
  <si>
    <t>BKLG/PCE/J00172</t>
  </si>
  <si>
    <t>SGL 30</t>
  </si>
  <si>
    <t>BKLG/PCE/J00173</t>
  </si>
  <si>
    <t>SGL 31/L1</t>
  </si>
  <si>
    <t>7.5M</t>
  </si>
  <si>
    <t>ABC 1 X 16 MMP</t>
  </si>
  <si>
    <t>BKLG/PCE/J00174</t>
  </si>
  <si>
    <t>SGL 31/L2</t>
  </si>
  <si>
    <t>ABC 3 X 16 MMP</t>
  </si>
  <si>
    <t>BKLG/PCE/J00175</t>
  </si>
  <si>
    <t>SGL 31/L3</t>
  </si>
  <si>
    <t>BKLG/PCE/J00176</t>
  </si>
  <si>
    <t>SGL 31/L4</t>
  </si>
  <si>
    <t>BKLG/PCE/J00177</t>
  </si>
  <si>
    <t>SGL 31/L5</t>
  </si>
  <si>
    <t>BKLG/PCE/J00178</t>
  </si>
  <si>
    <t>SGL 31/L6</t>
  </si>
  <si>
    <t>BKLG/PCE/J00179</t>
  </si>
  <si>
    <t>SGL 31/L7</t>
  </si>
  <si>
    <t>BKLG/PCE/J00180</t>
  </si>
  <si>
    <t>SGL 31/L8</t>
  </si>
  <si>
    <t>BKLG/PCE/J00181</t>
  </si>
  <si>
    <t>SGL 31/L9</t>
  </si>
  <si>
    <t>BKLG/PCE/J00182</t>
  </si>
  <si>
    <t>SGL 31/L10</t>
  </si>
  <si>
    <t>BKLG/PCE/J00183</t>
  </si>
  <si>
    <t>SGL 31/L11</t>
  </si>
  <si>
    <t>BKLG/PCE/J00184</t>
  </si>
  <si>
    <t>SGL 31/L12</t>
  </si>
  <si>
    <t xml:space="preserve">ENGR-750-44-QR-02 : Pelan Senggaraan  SAVR  </t>
  </si>
  <si>
    <t>Kawasan : BANGI</t>
  </si>
  <si>
    <t>Jangan Usik Column Ini</t>
  </si>
  <si>
    <t>Nama Pencawang / Nama Feeder Pillar</t>
  </si>
  <si>
    <t>Feeder Name / Nama Jalan</t>
  </si>
  <si>
    <t>Perancangan Rondaan (Setiap 12 bulan)</t>
  </si>
  <si>
    <t>Perlaksanaan Rondaan</t>
  </si>
  <si>
    <t>Thermoscanning (jika perlu)</t>
  </si>
  <si>
    <t>FL</t>
  </si>
  <si>
    <t>Order Rondaan</t>
  </si>
  <si>
    <t>Tarikh Akhir Rondaan</t>
  </si>
  <si>
    <t>Tarikh Dirancang (Plan)</t>
  </si>
  <si>
    <t>Tarikh Sebenar Laksana 
(Pusingan 1)</t>
  </si>
  <si>
    <t>Tarikh Sebenar Laksana 
(Pusingan 2)</t>
  </si>
  <si>
    <t>Tarikh Sebenar Laksana 
(Pusingan 3)</t>
  </si>
  <si>
    <t>Tarikh Dirancang</t>
  </si>
  <si>
    <t>Tarikh Sebenar Laksana</t>
  </si>
  <si>
    <t>GPS</t>
  </si>
  <si>
    <t>Tx Capacity</t>
  </si>
  <si>
    <t>Source</t>
  </si>
  <si>
    <t>BBBB/PCE/J02990</t>
  </si>
  <si>
    <t xml:space="preserve"> PERSIARAN TPS 2</t>
  </si>
  <si>
    <t>Q4 2023</t>
  </si>
  <si>
    <t>2.8947108, 101.8690035</t>
  </si>
  <si>
    <t>500 kVA</t>
  </si>
  <si>
    <t>BRCG 20</t>
  </si>
  <si>
    <t>BBBB/PCE/J02979</t>
  </si>
  <si>
    <t>A/T KG KACAU</t>
  </si>
  <si>
    <t>2.956820,101.839293</t>
  </si>
  <si>
    <t>300 kVA</t>
  </si>
  <si>
    <t>SMYH 5</t>
  </si>
  <si>
    <t>BBBB/PCE/J03864</t>
  </si>
  <si>
    <t>AABCO KESUMA 2/1</t>
  </si>
  <si>
    <t>Excl</t>
  </si>
  <si>
    <t>2.95279, 101.83874</t>
  </si>
  <si>
    <t>750 kVA</t>
  </si>
  <si>
    <t>BBBB/PCE/J01771</t>
  </si>
  <si>
    <t>ABRIC (AMSB JENDERAM)</t>
  </si>
  <si>
    <t>2.872241,101.667505</t>
  </si>
  <si>
    <t>1,000 kVA</t>
  </si>
  <si>
    <t>BBST 1</t>
  </si>
  <si>
    <t>BBBB/PCE/J02200</t>
  </si>
  <si>
    <t>ADVANCE PLUS MOULD &amp; INJECTION</t>
  </si>
  <si>
    <t>2.973683,101.825836</t>
  </si>
  <si>
    <t>TECH 11</t>
  </si>
  <si>
    <t>BBBB/PCE/J01139</t>
  </si>
  <si>
    <t>AGRO</t>
  </si>
  <si>
    <t>3.018022, 101.865176</t>
  </si>
  <si>
    <t>BBBB/PCE/J02379</t>
  </si>
  <si>
    <t>AGRO BIOTEKAI NO 2</t>
  </si>
  <si>
    <t>2.991758,101.722632</t>
  </si>
  <si>
    <t>PUPM 2</t>
  </si>
  <si>
    <t>BBBB/PCE/J03454</t>
  </si>
  <si>
    <t>AGT GLASS</t>
  </si>
  <si>
    <t>2.923130, 101.867144</t>
  </si>
  <si>
    <t>NA</t>
  </si>
  <si>
    <t>BRNG 8</t>
  </si>
  <si>
    <t>BBBB/PCE/J03925</t>
  </si>
  <si>
    <t>AGT GLASS NO 2</t>
  </si>
  <si>
    <t>2.926192,101.752308</t>
  </si>
  <si>
    <t>BBBB/PCE/J01221</t>
  </si>
  <si>
    <t>AID TANNERY</t>
  </si>
  <si>
    <t>2.903013, 101.859225</t>
  </si>
  <si>
    <t>PBNG 8</t>
  </si>
  <si>
    <t>BBBB/PCE/J01763</t>
  </si>
  <si>
    <t>AKADEMI LATIHAN PERTAHANAN AWAM</t>
  </si>
  <si>
    <t>2.918500,101.760538</t>
  </si>
  <si>
    <t>IKTN 4</t>
  </si>
  <si>
    <t>BBBB/PCE/J00372</t>
  </si>
  <si>
    <t>AKIKI</t>
  </si>
  <si>
    <t>2.940589,101.790654</t>
  </si>
  <si>
    <t>BASO 8</t>
  </si>
  <si>
    <t>BBBB/PCE/J03923</t>
  </si>
  <si>
    <t>AKOYA RESIDENCE</t>
  </si>
  <si>
    <t>3.018238,101.812598</t>
  </si>
  <si>
    <t>TDGR 2</t>
  </si>
  <si>
    <t>BBBB/PCE/J03912</t>
  </si>
  <si>
    <t>AL JENDERAMI DENGKIL</t>
  </si>
  <si>
    <t>2.84750, 101.69450</t>
  </si>
  <si>
    <t>BBBB/PCE/J02885</t>
  </si>
  <si>
    <t>ALAM SARI  1P2</t>
  </si>
  <si>
    <t>2.9267, 101.7716</t>
  </si>
  <si>
    <t>NUNI 7</t>
  </si>
  <si>
    <t>BBBB/PCE/J03018</t>
  </si>
  <si>
    <t>ALAM SARI 3P2</t>
  </si>
  <si>
    <t>2.9278, 101.7963</t>
  </si>
  <si>
    <t>NUNI 14</t>
  </si>
  <si>
    <t>BBBB/PCE/J03204</t>
  </si>
  <si>
    <t>ALAM SARI 6P2</t>
  </si>
  <si>
    <t>2.92481,101.802252</t>
  </si>
  <si>
    <t>BBBB/PCE/J02921</t>
  </si>
  <si>
    <t>ALAM SARI FASA 3P3</t>
  </si>
  <si>
    <t>2.9253, 101.8020</t>
  </si>
  <si>
    <t>BBBB/PCE/J02922</t>
  </si>
  <si>
    <t>ALAM SARI TANGKI SEDUT</t>
  </si>
  <si>
    <t>2.947921,101.753488</t>
  </si>
  <si>
    <t>BBBB/PCE/J01043</t>
  </si>
  <si>
    <t>ALLIED CARPET</t>
  </si>
  <si>
    <t>2.892744, 101.858246</t>
  </si>
  <si>
    <t>BRNG 12</t>
  </si>
  <si>
    <t>BBBB/PCE/J02205</t>
  </si>
  <si>
    <t>ALLIED FLUORISH</t>
  </si>
  <si>
    <t>2.964773,101.811305</t>
  </si>
  <si>
    <t>TECH 8</t>
  </si>
  <si>
    <t>BBBB/PCE/J03645</t>
  </si>
  <si>
    <t>ALMYRA RESIDENCE</t>
  </si>
  <si>
    <t>2.909554,101.840294</t>
  </si>
  <si>
    <t>BBBB/PCE/J02207</t>
  </si>
  <si>
    <t>ALPHA HOPE</t>
  </si>
  <si>
    <t>2.882770, 101.879010</t>
  </si>
  <si>
    <t>BRNG 11</t>
  </si>
  <si>
    <t>BBBB/PCE/J02206</t>
  </si>
  <si>
    <t>AMBER PLASTIK JLN BANGI LAMA</t>
  </si>
  <si>
    <t>2.985429,101.877438</t>
  </si>
  <si>
    <t>STEC 3</t>
  </si>
  <si>
    <t>BBBB/PCE/J02208</t>
  </si>
  <si>
    <t>ANGGERIK PERDANA NO 2</t>
  </si>
  <si>
    <t>2.9801730,101.8201344</t>
  </si>
  <si>
    <t>TECH 10</t>
  </si>
  <si>
    <t>BBBB/PCE/J02995</t>
  </si>
  <si>
    <t>ANGGERIK PERDANA NO 4</t>
  </si>
  <si>
    <t>2.959189,101.822117</t>
  </si>
  <si>
    <t>NADA 7</t>
  </si>
  <si>
    <t>BBBB/PCE/J01149</t>
  </si>
  <si>
    <t>ANGGERIK VILLA</t>
  </si>
  <si>
    <t>2.974487,101.823052</t>
  </si>
  <si>
    <t>BBBB/PCE/J00100</t>
  </si>
  <si>
    <t>ANGGERIK VILLA CLUB</t>
  </si>
  <si>
    <t>2.96486, 101.82218</t>
  </si>
  <si>
    <t>TECH 5</t>
  </si>
  <si>
    <t>BBBB/PCE/J00098</t>
  </si>
  <si>
    <t>ANGGERIK VILLA NO 2</t>
  </si>
  <si>
    <t>2.970941,101.822065</t>
  </si>
  <si>
    <t>BBBB/PCE/J00103</t>
  </si>
  <si>
    <t>ANGGERIK VILLA NO 3</t>
  </si>
  <si>
    <t>2.977323,101.824005</t>
  </si>
  <si>
    <t>BBBB/PCE/J00097</t>
  </si>
  <si>
    <t>ANGGERIK VILLA NO 4</t>
  </si>
  <si>
    <t>2.9591, 101.4915</t>
  </si>
  <si>
    <t>BBBB/PCE/J02942</t>
  </si>
  <si>
    <t>ANTI DADAH KEBANGSAAN</t>
  </si>
  <si>
    <t>2.979567,101.735115</t>
  </si>
  <si>
    <t>IKTN 6</t>
  </si>
  <si>
    <t>BBBB/PCE/J01728</t>
  </si>
  <si>
    <t>AOBA</t>
  </si>
  <si>
    <t>3.00457, 101.71141</t>
  </si>
  <si>
    <t>PUPM 10</t>
  </si>
  <si>
    <t>BBBB/PCE/J01744</t>
  </si>
  <si>
    <t>AOBA TECHNOLOGY PADAT</t>
  </si>
  <si>
    <t>3.046880, 101.703350</t>
  </si>
  <si>
    <t>SRDA 6</t>
  </si>
  <si>
    <t>BBBB/PCE/J02822</t>
  </si>
  <si>
    <t>APARTMENT AMAN HEIGHT</t>
  </si>
  <si>
    <t>3.0413980,101.6869101</t>
  </si>
  <si>
    <t>LBSB 11</t>
  </si>
  <si>
    <t>BBBB/PCE/J03105</t>
  </si>
  <si>
    <t>APARTMENT HEIGHT NO 2</t>
  </si>
  <si>
    <t>3.0258734,101.6907765</t>
  </si>
  <si>
    <t>BBBB/PCE/J02210</t>
  </si>
  <si>
    <t>APARTMENT KANTAN COURT B1 KG AMAN</t>
  </si>
  <si>
    <t>2.976222, 101.690741</t>
  </si>
  <si>
    <t>PUPM 3</t>
  </si>
  <si>
    <t>BBBB/PCE/J02214</t>
  </si>
  <si>
    <t>APARTMENT KANTAN COURT B2 KG AMAN</t>
  </si>
  <si>
    <t>3.02115, 101.69895</t>
  </si>
  <si>
    <t>BBBB/PCE/J00349</t>
  </si>
  <si>
    <t>APARTMENT KOS RENDAH TMN SENTOSA</t>
  </si>
  <si>
    <t>2.9759626,101.7789568</t>
  </si>
  <si>
    <t>BGWY 3</t>
  </si>
  <si>
    <t>BBBB/PCE/J02212</t>
  </si>
  <si>
    <t>APARTMENT SERI MEWAH</t>
  </si>
  <si>
    <t>2.969905,101.791372</t>
  </si>
  <si>
    <t>KJGU 7</t>
  </si>
  <si>
    <t>BBBB/PCE/J02213</t>
  </si>
  <si>
    <t>APARTMENT SRI IMPIAN BKT SERDANG</t>
  </si>
  <si>
    <t>3.04124, 101.69753</t>
  </si>
  <si>
    <t>SRDA 11</t>
  </si>
  <si>
    <t>BBBB/PCE/J02787</t>
  </si>
  <si>
    <t>APARTMENT SUASANA DAMAI</t>
  </si>
  <si>
    <t>2.943289,101.745446</t>
  </si>
  <si>
    <t>ABBA 4</t>
  </si>
  <si>
    <t>BBBB/PCE/J02216</t>
  </si>
  <si>
    <t>APARTMENT SUTERAMAS</t>
  </si>
  <si>
    <t>2.8491194,101.6889301</t>
  </si>
  <si>
    <t>KJNG 1</t>
  </si>
  <si>
    <t>BBBB/PCE/J01040</t>
  </si>
  <si>
    <t>APLUS LIME S/B</t>
  </si>
  <si>
    <t>2.8886502, 101.8580202</t>
  </si>
  <si>
    <t>BBBB/PCE/J01600</t>
  </si>
  <si>
    <t>APPLIED INDUSTRIES</t>
  </si>
  <si>
    <t>3.015810, 101.703862</t>
  </si>
  <si>
    <t>BBBB/PCE/J02963</t>
  </si>
  <si>
    <t>APRTMENT IMPIAN PUTRA</t>
  </si>
  <si>
    <t>2.898103,101.797802</t>
  </si>
  <si>
    <t>MABA 8</t>
  </si>
  <si>
    <t>BBBB/PCE/J03235</t>
  </si>
  <si>
    <t>APT AMAN HEIGHT NO 3</t>
  </si>
  <si>
    <t>BBBB/PCE/J03601</t>
  </si>
  <si>
    <t>APT PUTRA 1 NO 1</t>
  </si>
  <si>
    <t>2.8902, 101.7361</t>
  </si>
  <si>
    <t>BHGT 2</t>
  </si>
  <si>
    <t>BBBB/PCE/J03602</t>
  </si>
  <si>
    <t>APT PUTRA 1 NO 2</t>
  </si>
  <si>
    <t>2.881393, 101.777588</t>
  </si>
  <si>
    <t>BBBB/PCE/J00817</t>
  </si>
  <si>
    <t>ARAB</t>
  </si>
  <si>
    <t>2.986008, 101.744710</t>
  </si>
  <si>
    <t>SEC10 6</t>
  </si>
  <si>
    <t>BBBB/PCE/J02869</t>
  </si>
  <si>
    <t>ARIF JASA INDUSTRI</t>
  </si>
  <si>
    <t>2.9822517, 101.880455</t>
  </si>
  <si>
    <t>SMYH 12</t>
  </si>
  <si>
    <t>BBBB/PCE/J01731</t>
  </si>
  <si>
    <t>ARTWRIGHT</t>
  </si>
  <si>
    <t>3.039183,101.706796</t>
  </si>
  <si>
    <t>LBSB 2</t>
  </si>
  <si>
    <t>BBBB/PCE/J00993</t>
  </si>
  <si>
    <t>ASIAN CERAMIC SB</t>
  </si>
  <si>
    <t>2.974967, 101.825715</t>
  </si>
  <si>
    <t>PBNG 1</t>
  </si>
  <si>
    <t>BBBB/PCE/J02809</t>
  </si>
  <si>
    <t>ASRAMA BISTARI DENGKEL</t>
  </si>
  <si>
    <t>2.899159,101.704869</t>
  </si>
  <si>
    <t>SSWW 5</t>
  </si>
  <si>
    <t>BBBB/PCE/J00626</t>
  </si>
  <si>
    <t>ASRAMA RAJA NONG CHIK</t>
  </si>
  <si>
    <t>2.960053, 101.753326</t>
  </si>
  <si>
    <t>BGWY 8</t>
  </si>
  <si>
    <t>BBBB/PCE/J01078</t>
  </si>
  <si>
    <t>ASRAMA SEK MEN KEB ENGKU HUSIN</t>
  </si>
  <si>
    <t>2.8958947, 101.8556515</t>
  </si>
  <si>
    <t>SMYH 2</t>
  </si>
  <si>
    <t>BBBB/PCE/J01594</t>
  </si>
  <si>
    <t>ASRAMA UPM NO 1</t>
  </si>
  <si>
    <t>3.0379, 101.7072</t>
  </si>
  <si>
    <t>PUPM 1</t>
  </si>
  <si>
    <t>BBBB/PCE/J01595</t>
  </si>
  <si>
    <t>ASRAMA UPM NO 2</t>
  </si>
  <si>
    <t>2.9928232,101.716598</t>
  </si>
  <si>
    <t>BBBB/PCE/J01064</t>
  </si>
  <si>
    <t>ATOM COORPORATION</t>
  </si>
  <si>
    <t>2.916539, 101.862686</t>
  </si>
  <si>
    <t>BRCG 9</t>
  </si>
  <si>
    <t>BBBB/PCE/J03929</t>
  </si>
  <si>
    <t>ATOM CORP</t>
  </si>
  <si>
    <t>2.871737,101.79464</t>
  </si>
  <si>
    <t>BBBB/PCE/J02220</t>
  </si>
  <si>
    <t>AUTOCAST MUKIM BERANANG</t>
  </si>
  <si>
    <t>2.9002418, 101.8767258</t>
  </si>
  <si>
    <t>BRNG 4</t>
  </si>
  <si>
    <t>BBBB/PCE/J02222</t>
  </si>
  <si>
    <t>AVERY DANNISON</t>
  </si>
  <si>
    <t>2.935130, 101.757560</t>
  </si>
  <si>
    <t>NUNI 11</t>
  </si>
  <si>
    <t>BBBB/PCE/J03432</t>
  </si>
  <si>
    <t>AVIATION MANAGEMENT COLLEGE</t>
  </si>
  <si>
    <t>2.8534565, 101.6882461</t>
  </si>
  <si>
    <t>BGWY 9</t>
  </si>
  <si>
    <t>BBBB/PCE/J01756</t>
  </si>
  <si>
    <t>AZU CAR HIRE</t>
  </si>
  <si>
    <t>3.0395579,101.7049845</t>
  </si>
  <si>
    <t>SKBG 9</t>
  </si>
  <si>
    <t>BBBB/PCE/J03457</t>
  </si>
  <si>
    <t>AZ-ZAHRAH</t>
  </si>
  <si>
    <t>2.972900, 101.747045</t>
  </si>
  <si>
    <t>SEC10 8</t>
  </si>
  <si>
    <t>BBBB/PCE/J00109</t>
  </si>
  <si>
    <t>BAIDURI JAYA NO 1</t>
  </si>
  <si>
    <t>2.968453,101.827618</t>
  </si>
  <si>
    <t>TECH 3</t>
  </si>
  <si>
    <t>BBBB/PCE/J00108</t>
  </si>
  <si>
    <t>BAIDURI JAYA NO 2</t>
  </si>
  <si>
    <t>2.962037,101.828102</t>
  </si>
  <si>
    <t>BBBB/PCE/J00093</t>
  </si>
  <si>
    <t>BAIDURI JUJUR NO 1</t>
  </si>
  <si>
    <t>2.982235,101,805946</t>
  </si>
  <si>
    <t>TECH 6</t>
  </si>
  <si>
    <t>BBBB/PCE/J00092</t>
  </si>
  <si>
    <t>BAIDURI JUJUR NO 2</t>
  </si>
  <si>
    <t>2.97324, 101.82782</t>
  </si>
  <si>
    <t>BBBB/PCE/J01688</t>
  </si>
  <si>
    <t>BALAI BOMBA</t>
  </si>
  <si>
    <t>3.015376,101.711841</t>
  </si>
  <si>
    <t>BBBB/PCE/J02223</t>
  </si>
  <si>
    <t>BALAI POLIS SRI  KEMBANGAN</t>
  </si>
  <si>
    <t>3.021838,101.709711</t>
  </si>
  <si>
    <t>BBBB/PCE/J01650</t>
  </si>
  <si>
    <t>BANDAR BARU DENGKIL</t>
  </si>
  <si>
    <t>2.942519, 101.873089</t>
  </si>
  <si>
    <t>DGKL 2</t>
  </si>
  <si>
    <t>BBBB/PCE/J03566</t>
  </si>
  <si>
    <t>BANDAR PUTERI BANGI JALAN PUTERI 2A/2</t>
  </si>
  <si>
    <t>2.957635, 101847165</t>
  </si>
  <si>
    <t>BBBB/PCE/J03564</t>
  </si>
  <si>
    <t>BANDAR PUTERI BANGI JALAN PUTERI 2A/5</t>
  </si>
  <si>
    <t>2.877523, 101.795932</t>
  </si>
  <si>
    <t>BBBB/PCE/J03565</t>
  </si>
  <si>
    <t>BANDAR PUTERI BANGI,JALAN PUTERI 2A/6</t>
  </si>
  <si>
    <t>2.900846,101.837155</t>
  </si>
  <si>
    <t>BBBB/PCE/J02950</t>
  </si>
  <si>
    <t>BANGGUNAN MCA</t>
  </si>
  <si>
    <t>2.996497,101.813122</t>
  </si>
  <si>
    <t>KTWN 12</t>
  </si>
  <si>
    <t>BBBB/PCE/J03153</t>
  </si>
  <si>
    <t>BANGI AVENUE</t>
  </si>
  <si>
    <t>2.896653, 101.778950</t>
  </si>
  <si>
    <t>BLMA 4</t>
  </si>
  <si>
    <t>BBBB/PCE/J02366</t>
  </si>
  <si>
    <t>BANGI AVENUE NO 4</t>
  </si>
  <si>
    <t>2.885580, 101.787910</t>
  </si>
  <si>
    <t>BHGT 4</t>
  </si>
  <si>
    <t>BBBB/PCE/J03535</t>
  </si>
  <si>
    <t>BANGI AVENUE NO 5</t>
  </si>
  <si>
    <t>2.898769, 101.794078</t>
  </si>
  <si>
    <t>BBBB/PCE/J03532</t>
  </si>
  <si>
    <t>BANGI AVENUE NO 6</t>
  </si>
  <si>
    <t>2.900924,101.799839</t>
  </si>
  <si>
    <t>BBBB/PCE/J03434</t>
  </si>
  <si>
    <t>BANGI AVENUE NO 7</t>
  </si>
  <si>
    <t>2.902968,101.799903</t>
  </si>
  <si>
    <t>BBBB/PCE/J03433</t>
  </si>
  <si>
    <t>BANGI AVENUE NO 8</t>
  </si>
  <si>
    <t>2.903179,101.799234</t>
  </si>
  <si>
    <t>BBBB/PCE/J03243</t>
  </si>
  <si>
    <t>BANGI AVENUE NO.2</t>
  </si>
  <si>
    <t>2.904131,101.798039</t>
  </si>
  <si>
    <t>BBBB/PCE/J03244</t>
  </si>
  <si>
    <t>BANGI AVENUE NO.3</t>
  </si>
  <si>
    <t>2.897564,101.792251</t>
  </si>
  <si>
    <t>BBBB/PCE/J03735</t>
  </si>
  <si>
    <t>BANGI CONVENTION CENTRE</t>
  </si>
  <si>
    <t>2.933327,101.761457</t>
  </si>
  <si>
    <t>BGWY 7</t>
  </si>
  <si>
    <t>BBBB/PCE/J03276</t>
  </si>
  <si>
    <t>BANGI GATEWAY NO 2</t>
  </si>
  <si>
    <t>2.92566, 101.76096</t>
  </si>
  <si>
    <t>BBBB/PCE/J03547</t>
  </si>
  <si>
    <t>BANGI GATEWAY NO 3</t>
  </si>
  <si>
    <t>2.923377, 101.792513</t>
  </si>
  <si>
    <t>BBBB/PCE/J00331</t>
  </si>
  <si>
    <t>BANGI INDAH</t>
  </si>
  <si>
    <t>2.891946, 101.798862</t>
  </si>
  <si>
    <t>BLMA 8</t>
  </si>
  <si>
    <t>BBBB/PCE/J01053</t>
  </si>
  <si>
    <t>BANGI JAYA</t>
  </si>
  <si>
    <t>2.948754, 101.828768</t>
  </si>
  <si>
    <t>BRCG 18</t>
  </si>
  <si>
    <t>BBBB/PCE/J03022</t>
  </si>
  <si>
    <t>BANGI LAKE HILL VILLA</t>
  </si>
  <si>
    <t>2.963218, 101.759006</t>
  </si>
  <si>
    <t>SEC9 4</t>
  </si>
  <si>
    <t>BBBB/PCE/J01784</t>
  </si>
  <si>
    <t>BANGI LAND SDN BHD</t>
  </si>
  <si>
    <t>2.8863226,101.7198846</t>
  </si>
  <si>
    <t>BBBB/PCE/J00609</t>
  </si>
  <si>
    <t>BANGI PERDANA NO 1</t>
  </si>
  <si>
    <t>2.969109, 101.766966</t>
  </si>
  <si>
    <t>NUNI 8</t>
  </si>
  <si>
    <t>BBBB/PCE/J00611</t>
  </si>
  <si>
    <t>BANGI PERDANA NO 2</t>
  </si>
  <si>
    <t>2.972851, 101.748412</t>
  </si>
  <si>
    <t>NUNI 6</t>
  </si>
  <si>
    <t>BBBB/PCE/J00610</t>
  </si>
  <si>
    <t>BANGI PERDANA NO 3</t>
  </si>
  <si>
    <t>2.945926, 101.780759</t>
  </si>
  <si>
    <t>BBBB/PCE/J01897</t>
  </si>
  <si>
    <t>BANGI PERDANA NO 4</t>
  </si>
  <si>
    <t>2.943769,101.757847</t>
  </si>
  <si>
    <t>NUNI 12</t>
  </si>
  <si>
    <t>BBBB/PCE/J02224</t>
  </si>
  <si>
    <t>BANGI PERDANA NO 5</t>
  </si>
  <si>
    <t>2.943578, 101.781140</t>
  </si>
  <si>
    <t>BBBB/PCE/J00328</t>
  </si>
  <si>
    <t>BANGI PERMAI</t>
  </si>
  <si>
    <t>2.899528, 101.788986</t>
  </si>
  <si>
    <t>BBBB/PCE/J00561</t>
  </si>
  <si>
    <t>BANGI RESORT NO 1</t>
  </si>
  <si>
    <t>2.960849, 101.755282</t>
  </si>
  <si>
    <t>SEC9 1</t>
  </si>
  <si>
    <t>BBBB/PCE/J00560</t>
  </si>
  <si>
    <t>BANGI RESORT NO 2</t>
  </si>
  <si>
    <t>2.956849, 101.765278</t>
  </si>
  <si>
    <t>BBBB/PCE/J00724</t>
  </si>
  <si>
    <t>BANGI SAWMILL</t>
  </si>
  <si>
    <t>2.941309, 101.758231</t>
  </si>
  <si>
    <t>BASO 7</t>
  </si>
  <si>
    <t>BBBB/PCE/J03321</t>
  </si>
  <si>
    <t>BANGI SENTRAL 1</t>
  </si>
  <si>
    <t>2.955559, 101.753000</t>
  </si>
  <si>
    <t>SEC9 8</t>
  </si>
  <si>
    <t>BBBB/PCE/J00003</t>
  </si>
  <si>
    <t>BANGI VILLA NO 1</t>
  </si>
  <si>
    <t>BLMA 2</t>
  </si>
  <si>
    <t>BBBB/PCE/J00001</t>
  </si>
  <si>
    <t>BANGI VILLA NO 2</t>
  </si>
  <si>
    <t>2.906576, 101.794377</t>
  </si>
  <si>
    <t>BHGT 12</t>
  </si>
  <si>
    <t>BBBB/PCE/J02226</t>
  </si>
  <si>
    <t>BANGUNAN PENTADBIRAN MPKJ</t>
  </si>
  <si>
    <t>3.021749,101.792493</t>
  </si>
  <si>
    <t>KTWN 9</t>
  </si>
  <si>
    <t>BBBB/PCE/J00652</t>
  </si>
  <si>
    <t>BANK PERTANIAN</t>
  </si>
  <si>
    <t>2.969760, 101.739910</t>
  </si>
  <si>
    <t>BBBB/PCE/J02846</t>
  </si>
  <si>
    <t>BAYAN VILLA NO 1</t>
  </si>
  <si>
    <t>3.013521, 101.697375</t>
  </si>
  <si>
    <t>PUPM 13</t>
  </si>
  <si>
    <t>BBBB/PCE/J02847</t>
  </si>
  <si>
    <t>BAYAN VILLA NO 2</t>
  </si>
  <si>
    <t>3.016859, 101.692380</t>
  </si>
  <si>
    <t>BBBB/PCE/J00580</t>
  </si>
  <si>
    <t>BBB NO 10</t>
  </si>
  <si>
    <t>2.948910, 101.781248</t>
  </si>
  <si>
    <t>BBBB/PCE/J00584</t>
  </si>
  <si>
    <t>BBB NO 11</t>
  </si>
  <si>
    <t>2.962407, 101.776681</t>
  </si>
  <si>
    <t>BBBB/PCE/J00595</t>
  </si>
  <si>
    <t>BBB NO 12</t>
  </si>
  <si>
    <t>2.949517,101.762221</t>
  </si>
  <si>
    <t>BASO 11</t>
  </si>
  <si>
    <t>BBBB/PCE/J00582</t>
  </si>
  <si>
    <t>BBB NO 13</t>
  </si>
  <si>
    <t>2.954542, 101.778483</t>
  </si>
  <si>
    <t>BBBB/PCE/J00604</t>
  </si>
  <si>
    <t>BBB NO 15</t>
  </si>
  <si>
    <t>2.956957, 101.778739</t>
  </si>
  <si>
    <t>BBBB/PCE/J00607</t>
  </si>
  <si>
    <t>BBB NO 16</t>
  </si>
  <si>
    <t>2.964509,101.779326</t>
  </si>
  <si>
    <t>BBBB/PCE/J00606</t>
  </si>
  <si>
    <t>BBB NO 17</t>
  </si>
  <si>
    <t>2.964319,101.781553</t>
  </si>
  <si>
    <t>BBBB/PCE/J00605</t>
  </si>
  <si>
    <t>BBB NO 18</t>
  </si>
  <si>
    <t>2.904045,101.779869</t>
  </si>
  <si>
    <t>SEC9 2</t>
  </si>
  <si>
    <t>BBBB/PCE/J00199</t>
  </si>
  <si>
    <t>BBB NO 19</t>
  </si>
  <si>
    <t>2.954734, 101.779419</t>
  </si>
  <si>
    <t>BBBB/PCE/J00594</t>
  </si>
  <si>
    <t>BBB NO 2</t>
  </si>
  <si>
    <t>2.965075,101.775701</t>
  </si>
  <si>
    <t>BBBB/PCE/J00608</t>
  </si>
  <si>
    <t>BBB NO 20 COMPACT</t>
  </si>
  <si>
    <t>2.952698, 101.781891</t>
  </si>
  <si>
    <t>BBBB/PCE/J00593</t>
  </si>
  <si>
    <t>BBB NO 3</t>
  </si>
  <si>
    <t>2.9476,101.7681</t>
  </si>
  <si>
    <t>BBBB/PCE/J00592</t>
  </si>
  <si>
    <t>BBB NO 4</t>
  </si>
  <si>
    <t>2.948355,101.772523</t>
  </si>
  <si>
    <t>BBBB/PCE/J00591</t>
  </si>
  <si>
    <t>BBB NO 5</t>
  </si>
  <si>
    <t>2.944292,101.774379</t>
  </si>
  <si>
    <t>BBBB/PCE/J00586</t>
  </si>
  <si>
    <t>BBB NO 6</t>
  </si>
  <si>
    <t>2.939360, 101.781023</t>
  </si>
  <si>
    <t>BBBB/PCE/J00585</t>
  </si>
  <si>
    <t>BBB NO 7</t>
  </si>
  <si>
    <t>2.956732, 101.782021</t>
  </si>
  <si>
    <t>BBBB/PCE/J00583</t>
  </si>
  <si>
    <t>BBB NO 8</t>
  </si>
  <si>
    <t>2.951756, 101.779626</t>
  </si>
  <si>
    <t>BBBB/PCE/J00581</t>
  </si>
  <si>
    <t>BBB NO 9</t>
  </si>
  <si>
    <t>2.954453, 101.777231</t>
  </si>
  <si>
    <t>BBBB/PCE/J00287</t>
  </si>
  <si>
    <t>BDR BARU BANGI NO 1</t>
  </si>
  <si>
    <t>2.950389,101.754855</t>
  </si>
  <si>
    <t>BASO 10</t>
  </si>
  <si>
    <t>BBBB/PCE/J00290</t>
  </si>
  <si>
    <t>BDR BARU BANGI NO 14</t>
  </si>
  <si>
    <t>2.930005, 101.764818</t>
  </si>
  <si>
    <t>BBBB/PCE/J00983</t>
  </si>
  <si>
    <t>BDR RINCHING LOT BANGLO NO 1</t>
  </si>
  <si>
    <t>2.929466,101.857741</t>
  </si>
  <si>
    <t>ECO2 1</t>
  </si>
  <si>
    <t>BBBB/PCE/J00982</t>
  </si>
  <si>
    <t>BDR RINCHING LOT BANGLO NO 2</t>
  </si>
  <si>
    <t>2.925359,101.845473</t>
  </si>
  <si>
    <t>BBBB/PCE/J00988</t>
  </si>
  <si>
    <t>BDR RINCHING NO 15</t>
  </si>
  <si>
    <t>2.891971, 101.8565623</t>
  </si>
  <si>
    <t>BRNG 6</t>
  </si>
  <si>
    <t>BBBB/PCE/J00986</t>
  </si>
  <si>
    <t>BDR RINCHING NO 16</t>
  </si>
  <si>
    <t>2.9294711, 101.8612879</t>
  </si>
  <si>
    <t>BBBB/PCE/J00985</t>
  </si>
  <si>
    <t>BDR RINCHING NO 17</t>
  </si>
  <si>
    <t>2.9312397, 101.8634903</t>
  </si>
  <si>
    <t>BBBB/PCE/J00973</t>
  </si>
  <si>
    <t>BDR RINCHING NO 2</t>
  </si>
  <si>
    <t>2.926272,101.843879</t>
  </si>
  <si>
    <t>BBBB/PCE/J00974</t>
  </si>
  <si>
    <t>BDR RINCHING NO 3</t>
  </si>
  <si>
    <t>2.928177,101.854428</t>
  </si>
  <si>
    <t>BBBB/PCE/J00978</t>
  </si>
  <si>
    <t>BDR RINCHING NO 4</t>
  </si>
  <si>
    <t>2.926888,101.852644</t>
  </si>
  <si>
    <t>BBBB/PCE/J00979</t>
  </si>
  <si>
    <t>BDR RINCHING NO 5</t>
  </si>
  <si>
    <t>2.93027,101.849051</t>
  </si>
  <si>
    <t>BBBB/PCE/J00981</t>
  </si>
  <si>
    <t>BDR RINCHING NO 6</t>
  </si>
  <si>
    <t>2.942570, 101.848556</t>
  </si>
  <si>
    <t>BRCG 6</t>
  </si>
  <si>
    <t>BBBB/PCE/J00980</t>
  </si>
  <si>
    <t>BDR RINCHING NO 7</t>
  </si>
  <si>
    <t>2.928092, 101.849023</t>
  </si>
  <si>
    <t>BBBB/PCE/J02218</t>
  </si>
  <si>
    <t>BDR RINCHING NO 8</t>
  </si>
  <si>
    <t>2.930321,101.846894</t>
  </si>
  <si>
    <t>BBBB/PCE/J02227</t>
  </si>
  <si>
    <t>BDR RINCHING NO 9</t>
  </si>
  <si>
    <t>2.932923,101.851171</t>
  </si>
  <si>
    <t>BBBB/PCE/J00010</t>
  </si>
  <si>
    <t>BDR SERI PUTRA NO 10</t>
  </si>
  <si>
    <t>2.891814, 101.708491</t>
  </si>
  <si>
    <t>BHGT 7</t>
  </si>
  <si>
    <t>BBBB/PCE/J02228</t>
  </si>
  <si>
    <t>BDR SERI PUTRA NO 11</t>
  </si>
  <si>
    <t>2.886950, 101.781200</t>
  </si>
  <si>
    <t>BBBB/PCE/J00016</t>
  </si>
  <si>
    <t>BDR SERI PUTRA NO 12</t>
  </si>
  <si>
    <t>2.887380, 101.781180</t>
  </si>
  <si>
    <t>BBBB/PCE/J00279</t>
  </si>
  <si>
    <t>BDR SERI PUTRA NO 14</t>
  </si>
  <si>
    <t>2.890990, 101.778360</t>
  </si>
  <si>
    <t>BBBB/PCE/J00280</t>
  </si>
  <si>
    <t>BDR SERI PUTRA NO 15</t>
  </si>
  <si>
    <t>2.884960, 101.783140</t>
  </si>
  <si>
    <t>BBBB/PCE/J00347</t>
  </si>
  <si>
    <t>BDR SERI PUTRA NO 2</t>
  </si>
  <si>
    <t>2.88162,101.78512</t>
  </si>
  <si>
    <t>MABA 11</t>
  </si>
  <si>
    <t>BBBB/PCE/J00011</t>
  </si>
  <si>
    <t>BDR SERI PUTRA NO 3</t>
  </si>
  <si>
    <t>2.887520, 101.781880</t>
  </si>
  <si>
    <t>BBBB/PCE/J00012</t>
  </si>
  <si>
    <t>BDR SERI PUTRA NO 4</t>
  </si>
  <si>
    <t>2.890580, 101.772610</t>
  </si>
  <si>
    <t>BBBB/PCE/J00013</t>
  </si>
  <si>
    <t>BDR SERI PUTRA NO 5</t>
  </si>
  <si>
    <t>2.887120, 101.769970</t>
  </si>
  <si>
    <t>BBBB/PCE/J00015</t>
  </si>
  <si>
    <t>BDR SERI PUTRA NO 7</t>
  </si>
  <si>
    <t>2.884950, 101.773890</t>
  </si>
  <si>
    <t>BBBB/PCE/J00017</t>
  </si>
  <si>
    <t>BDR SERI PUTRA NO 8</t>
  </si>
  <si>
    <t>2.891664. 101.770411</t>
  </si>
  <si>
    <t>BBBB/PCE/J00019</t>
  </si>
  <si>
    <t>BDR SERI PUTRA NO 9</t>
  </si>
  <si>
    <t>2.885040, 101.789780</t>
  </si>
  <si>
    <t>BBBB/PCE/J00346</t>
  </si>
  <si>
    <t>BDR SRI PUTRA NO 1</t>
  </si>
  <si>
    <t>2.894726, 101.772654</t>
  </si>
  <si>
    <t>BBBB/PCE/J00009</t>
  </si>
  <si>
    <t>BDR SRI PUTRA NO 13</t>
  </si>
  <si>
    <t>2.890790, 101.768910</t>
  </si>
  <si>
    <t>BBBB/PCE/J01088</t>
  </si>
  <si>
    <t>BDR TEKNOLOGI NO 10</t>
  </si>
  <si>
    <t>2.957682/101.825345</t>
  </si>
  <si>
    <t>GTRS 2</t>
  </si>
  <si>
    <t>BBBB/PCE/J01087</t>
  </si>
  <si>
    <t>BDR TEKNOLOGI NO 11</t>
  </si>
  <si>
    <t>2.994145,101.786720</t>
  </si>
  <si>
    <t>BBBB/PCE/J01086</t>
  </si>
  <si>
    <t>BDR TEKNOLOGI NO 12</t>
  </si>
  <si>
    <t>2.957818,101.809667</t>
  </si>
  <si>
    <t>KJGU 1</t>
  </si>
  <si>
    <t>BBBB/PCE/J01106</t>
  </si>
  <si>
    <t xml:space="preserve">BDR TEKNOLOGI NO 13 </t>
  </si>
  <si>
    <t>2.972514,101.829959</t>
  </si>
  <si>
    <t>BBBB/PCE/J01107</t>
  </si>
  <si>
    <t>BDR TEKNOLOGI NO 13 A</t>
  </si>
  <si>
    <t>2.965437, 101.829421</t>
  </si>
  <si>
    <t>BBBB/PCE/J01108</t>
  </si>
  <si>
    <t>BDR TEKNOLOGI NO 14</t>
  </si>
  <si>
    <t>BBBB/PCE/J01109</t>
  </si>
  <si>
    <t>BDR TEKNOLOGI NO 15</t>
  </si>
  <si>
    <t>2.963334, 101.827798</t>
  </si>
  <si>
    <t>BBBB/PCE/J01110</t>
  </si>
  <si>
    <t>BDR TEKNOLOGI NO 16</t>
  </si>
  <si>
    <t>2.961931,101.815396</t>
  </si>
  <si>
    <t>BBBB/PCE/J01093</t>
  </si>
  <si>
    <t>BDR TEKNOLOGI NO 17</t>
  </si>
  <si>
    <t>2.969510, 101.819848</t>
  </si>
  <si>
    <t>TECH 4</t>
  </si>
  <si>
    <t>BBBB/PCE/J01094</t>
  </si>
  <si>
    <t>BDR TEKNOLOGI NO 18</t>
  </si>
  <si>
    <t>2.965271, 101.826288</t>
  </si>
  <si>
    <t>BBBB/PCE/J01095</t>
  </si>
  <si>
    <t>BDR TEKNOLOGI NO 19</t>
  </si>
  <si>
    <t>2.962484, 101.825266</t>
  </si>
  <si>
    <t>BBBB/PCE/J01104</t>
  </si>
  <si>
    <t>BDR TEKNOLOGI NO 2</t>
  </si>
  <si>
    <t>2.967097, 101.825265</t>
  </si>
  <si>
    <t>BBBB/PCE/J01092</t>
  </si>
  <si>
    <t>BDR TEKNOLOGI NO 20</t>
  </si>
  <si>
    <t>2.965672,101.824690</t>
  </si>
  <si>
    <t>BBBB/PCE/J01112</t>
  </si>
  <si>
    <t>BDR TEKNOLOGI NO 21</t>
  </si>
  <si>
    <t>2.963600, 101.826874</t>
  </si>
  <si>
    <t>BBBB/PCE/J01113</t>
  </si>
  <si>
    <t>BDR TEKNOLOGI NO 22</t>
  </si>
  <si>
    <t>2.958960, 101.813499</t>
  </si>
  <si>
    <t>BBBB/PCE/J00683</t>
  </si>
  <si>
    <t>BDR TEKNOLOGI NO 23</t>
  </si>
  <si>
    <t>2.957594,101.807440</t>
  </si>
  <si>
    <t>BBBB/PCE/J00685</t>
  </si>
  <si>
    <t>BDR TEKNOLOGI NO 24</t>
  </si>
  <si>
    <t>2.970495, 101.825108</t>
  </si>
  <si>
    <t>BBBB/PCE/J00684</t>
  </si>
  <si>
    <t>BDR TEKNOLOGI NO 25</t>
  </si>
  <si>
    <t>2.969806, 101.828108</t>
  </si>
  <si>
    <t>BBBB/PCE/J03250</t>
  </si>
  <si>
    <t>BDR TEKNOLOGI NO 26</t>
  </si>
  <si>
    <t>2.96690, 101.819279</t>
  </si>
  <si>
    <t>BBBB/PCE/J03314</t>
  </si>
  <si>
    <t>BDR TEKNOLOGI NO 27</t>
  </si>
  <si>
    <t>BBBB/PCE/J03315</t>
  </si>
  <si>
    <t>BDR TEKNOLOGI NO 28</t>
  </si>
  <si>
    <t>2.958342, 101.816422</t>
  </si>
  <si>
    <t>BBBB/PCE/J03409</t>
  </si>
  <si>
    <t>BDR TEKNOLOGI NO 29</t>
  </si>
  <si>
    <t>2.956070, 101.808608</t>
  </si>
  <si>
    <t>BBBB/PCE/J01103</t>
  </si>
  <si>
    <t>BDR TEKNOLOGI NO 3 (BBB 90805 - MSVT  SSU BDR TEKNOLOGI 2)</t>
  </si>
  <si>
    <t>2.946871, 101.797226</t>
  </si>
  <si>
    <t>BBBB/PCE/J01102</t>
  </si>
  <si>
    <t>BDR TEKNOLOGI NO 4</t>
  </si>
  <si>
    <t>2.964386, 101.829937</t>
  </si>
  <si>
    <t>BBBB/PCE/J01099</t>
  </si>
  <si>
    <t>BDR TEKNOLOGI NO 6</t>
  </si>
  <si>
    <t>2.926025,101.815061</t>
  </si>
  <si>
    <t>BBBB/PCE/J01098</t>
  </si>
  <si>
    <t>BDR TEKNOLOGI NO 7</t>
  </si>
  <si>
    <t>2.969545,101.791395</t>
  </si>
  <si>
    <t>NADA 3</t>
  </si>
  <si>
    <t>BBBB/PCE/J01111</t>
  </si>
  <si>
    <t>BDR TEKNOLOGI NO 8</t>
  </si>
  <si>
    <t>2.901171,101.817964</t>
  </si>
  <si>
    <t>BBBB/PCE/J01091</t>
  </si>
  <si>
    <t>BDR TEKNOLOGI NO 9</t>
  </si>
  <si>
    <t>2.962611,101.818486</t>
  </si>
  <si>
    <t>BBBB/PCE/J03146</t>
  </si>
  <si>
    <t>BDR TEKNOLOGI SEK 5</t>
  </si>
  <si>
    <t>2.961054, 101.812774</t>
  </si>
  <si>
    <t>BBBB/PCE/J00322</t>
  </si>
  <si>
    <t>BELB TERAS JERNANG</t>
  </si>
  <si>
    <t>2.907764, 101.748123</t>
  </si>
  <si>
    <t>NUNI 1</t>
  </si>
  <si>
    <t>BBBB/PCE/J03921</t>
  </si>
  <si>
    <t>BELLEVUE</t>
  </si>
  <si>
    <t>2.962514,101.861638</t>
  </si>
  <si>
    <t>BBBB/PCE/J03072</t>
  </si>
  <si>
    <t>BERANANG INDUSTRI PARK</t>
  </si>
  <si>
    <t>2.8890408, 101.86363316</t>
  </si>
  <si>
    <t>BBBB/PCE/J02015</t>
  </si>
  <si>
    <t>BESTA FOOD</t>
  </si>
  <si>
    <t>2.963553, 101.756103</t>
  </si>
  <si>
    <t>SEC9 6</t>
  </si>
  <si>
    <t>BBBB/PCE/J00387</t>
  </si>
  <si>
    <t>BGR COMPACT</t>
  </si>
  <si>
    <t>2.96217, 101.78182</t>
  </si>
  <si>
    <t>BASO 12</t>
  </si>
  <si>
    <t>BBBB/PCE/J00579</t>
  </si>
  <si>
    <t>BGR NO 3</t>
  </si>
  <si>
    <t>2.9436,101.7787</t>
  </si>
  <si>
    <t>BBBB/PCE/J00388</t>
  </si>
  <si>
    <t>BGR NO 4</t>
  </si>
  <si>
    <t>2.953263,101.75751</t>
  </si>
  <si>
    <t>BBBB/PCE/J00563</t>
  </si>
  <si>
    <t>BGR NO 7</t>
  </si>
  <si>
    <t>2.961502, 101.768288</t>
  </si>
  <si>
    <t>BBBB/PCE/J00564</t>
  </si>
  <si>
    <t>BGR NO 8</t>
  </si>
  <si>
    <t>2.952192, 101.768422</t>
  </si>
  <si>
    <t>BBBB/PCE/J00576</t>
  </si>
  <si>
    <t>BIG SPIROLITE</t>
  </si>
  <si>
    <t>2.951857, 101.755135</t>
  </si>
  <si>
    <t>BBBB/PCE/J03485</t>
  </si>
  <si>
    <t>BINA PAINT</t>
  </si>
  <si>
    <t>2.962308, 101.748571</t>
  </si>
  <si>
    <t>BBBB/PCE/J03792</t>
  </si>
  <si>
    <t>BINA PYK SEMENYIH</t>
  </si>
  <si>
    <t>2.965587,101.836794</t>
  </si>
  <si>
    <t>BBBB/PCE/J01178</t>
  </si>
  <si>
    <t>BINAMECH ENGINEERING SB</t>
  </si>
  <si>
    <t>2.956250, 101.843624</t>
  </si>
  <si>
    <t>SMYH 8</t>
  </si>
  <si>
    <t>BBBB/PCE/J02789</t>
  </si>
  <si>
    <t>BKT IMPIANA COUNTRY HEIGHT</t>
  </si>
  <si>
    <t>2.987402,101.740533</t>
  </si>
  <si>
    <t>KJNG 11</t>
  </si>
  <si>
    <t>BBBB/PCE/J01019</t>
  </si>
  <si>
    <t>BKT KEPONG COMPACT</t>
  </si>
  <si>
    <t>2.899076, 101.779487</t>
  </si>
  <si>
    <t>BBBB/PCE/J02230</t>
  </si>
  <si>
    <t>BKT MAHKOTA 15</t>
  </si>
  <si>
    <t>2.875765, 101.790049</t>
  </si>
  <si>
    <t>MABA 3</t>
  </si>
  <si>
    <t>BBBB/PCE/J03516</t>
  </si>
  <si>
    <t>BKT MAHKOTA 15A</t>
  </si>
  <si>
    <t>2.871127,101.816025</t>
  </si>
  <si>
    <t>BBBB/PCE/J02232</t>
  </si>
  <si>
    <t>BKT MAHKOTA 17</t>
  </si>
  <si>
    <t>BBBB/PCE/J02233</t>
  </si>
  <si>
    <t>BKT MAHKOTA 18</t>
  </si>
  <si>
    <t>2.875566, 101.815861</t>
  </si>
  <si>
    <t>BBBB/PCE/J03404</t>
  </si>
  <si>
    <t>BKT MAHKOTA 7A</t>
  </si>
  <si>
    <t>2.884749, 101.790249</t>
  </si>
  <si>
    <t>BBBB/PCE/J01941</t>
  </si>
  <si>
    <t>BKT MAHKOTA NO 12</t>
  </si>
  <si>
    <t>2.888890, 101.775240</t>
  </si>
  <si>
    <t>BBBB/PCE/J00004</t>
  </si>
  <si>
    <t>BKT MAHKOTA NO 13 ( C )</t>
  </si>
  <si>
    <t>2.884496, 101.801913</t>
  </si>
  <si>
    <t>BBBB/PCE/J03133</t>
  </si>
  <si>
    <t>BKT MAHKOTA NO 14</t>
  </si>
  <si>
    <t>2.883238, 101.804587</t>
  </si>
  <si>
    <t>BBBB/PCE/J02231</t>
  </si>
  <si>
    <t>BKT MAHKOTA NO 16</t>
  </si>
  <si>
    <t>2.887430, 101.797780</t>
  </si>
  <si>
    <t>BBBB/PCE/J00002</t>
  </si>
  <si>
    <t>BKT MAHKOTA NO 4</t>
  </si>
  <si>
    <t>BBBB/PCE/J01939</t>
  </si>
  <si>
    <t>BKT MAHKOTA NO 7</t>
  </si>
  <si>
    <t>2.884520, 101.794570</t>
  </si>
  <si>
    <t>BBBB/PCE/J01940</t>
  </si>
  <si>
    <t>BKT MAHKOTA NO 8</t>
  </si>
  <si>
    <t>2.873425, 101.815820</t>
  </si>
  <si>
    <t>BBBB/PCE/J01938</t>
  </si>
  <si>
    <t>BKT MAHKOTA NO 9</t>
  </si>
  <si>
    <t>2.883263, 101.801377</t>
  </si>
  <si>
    <t>BBBB/PCE/J00747</t>
  </si>
  <si>
    <t>BKT MEWAH NO 3</t>
  </si>
  <si>
    <t>2.980685,101.803193</t>
  </si>
  <si>
    <t>KJGU 3</t>
  </si>
  <si>
    <t>BBBB/PCE/J00687</t>
  </si>
  <si>
    <t>BKT MEWAH NO 8</t>
  </si>
  <si>
    <t>2.9620302,101.8106273</t>
  </si>
  <si>
    <t>KJGU 2</t>
  </si>
  <si>
    <t>BBBB/PCE/J00679</t>
  </si>
  <si>
    <t>BKT MUTIARA</t>
  </si>
  <si>
    <t>2.990412,101.788932</t>
  </si>
  <si>
    <t>KTWN 3</t>
  </si>
  <si>
    <t>BBBB/PCE/J02968</t>
  </si>
  <si>
    <t>BKT PUTERI PALM GARDEN NO 1</t>
  </si>
  <si>
    <t>2.969779,101.708797</t>
  </si>
  <si>
    <t>IKTN 10</t>
  </si>
  <si>
    <t>BBBB/PCE/J02969</t>
  </si>
  <si>
    <t>BKT PUTERI PALM GARDEN NO 2</t>
  </si>
  <si>
    <t>2.966274,101.704212</t>
  </si>
  <si>
    <t>BBBB/PCE/J02970</t>
  </si>
  <si>
    <t>BKT PUTERI PALM GARDEN NO 3</t>
  </si>
  <si>
    <t>2.964339,101.700422</t>
  </si>
  <si>
    <t>BBBB/PCE/J01612</t>
  </si>
  <si>
    <t>BKT SERDANG IND PARK NO 1</t>
  </si>
  <si>
    <t>3.0325729,101.6941661</t>
  </si>
  <si>
    <t>LBSB 13</t>
  </si>
  <si>
    <t>BBBB/PCE/J01608</t>
  </si>
  <si>
    <t>BKT SERDANG IND PARK NO 2</t>
  </si>
  <si>
    <t>3.0358352,101.696004</t>
  </si>
  <si>
    <t>LBSB 12</t>
  </si>
  <si>
    <t>BBBB/PCE/J01776</t>
  </si>
  <si>
    <t>BKT UNGGUL NO 1</t>
  </si>
  <si>
    <t>2.865952,101.733924</t>
  </si>
  <si>
    <t>BBBB/PCE/J01777</t>
  </si>
  <si>
    <t>BKT UNGGUL NO 4</t>
  </si>
  <si>
    <t>2.886531,101.750896</t>
  </si>
  <si>
    <t>BBBB/PCE/J01116</t>
  </si>
  <si>
    <t>BLACK TOP FAVER</t>
  </si>
  <si>
    <t>2.986329, 101.867753</t>
  </si>
  <si>
    <t>SMYH 4</t>
  </si>
  <si>
    <t>BBBB/PCE/J00281</t>
  </si>
  <si>
    <t>BOMBA BBB</t>
  </si>
  <si>
    <t>2.926429, 101.763285</t>
  </si>
  <si>
    <t>BBBB/PCE/J01916</t>
  </si>
  <si>
    <t>BRIGHTON PROPERTY</t>
  </si>
  <si>
    <t>2.962747,101.838926</t>
  </si>
  <si>
    <t>ECO2 10</t>
  </si>
  <si>
    <t>BBBB/PCE/J03112</t>
  </si>
  <si>
    <t>BSI NO 1 BKT SERDANG</t>
  </si>
  <si>
    <t>3.01080693,101.693776</t>
  </si>
  <si>
    <t>LBSB 15</t>
  </si>
  <si>
    <t>BBBB/PCE/J03113</t>
  </si>
  <si>
    <t>BSI NO 2 BKT SERDANG</t>
  </si>
  <si>
    <t>3.0391361,101.6863113</t>
  </si>
  <si>
    <t>BBBB/PCE/J00648</t>
  </si>
  <si>
    <t>BSN</t>
  </si>
  <si>
    <t>2.9641245,101.7367039</t>
  </si>
  <si>
    <t>PTNS 7</t>
  </si>
  <si>
    <t>BBBB/PCE/J01640</t>
  </si>
  <si>
    <t>BT 2 KG AHMAD RAZALI</t>
  </si>
  <si>
    <t>CYB7 13</t>
  </si>
  <si>
    <t>BBBB/PCE/J00334</t>
  </si>
  <si>
    <t>BT 2/3 BANGI LAMA</t>
  </si>
  <si>
    <t>2.903099, 101.783660</t>
  </si>
  <si>
    <t>BBBB/PCE/J02744</t>
  </si>
  <si>
    <t>BT 3 QUARY</t>
  </si>
  <si>
    <t>2.978573,101.870565</t>
  </si>
  <si>
    <t>SMYH 10</t>
  </si>
  <si>
    <t>BBBB/PCE/J03619</t>
  </si>
  <si>
    <t>BTK P4/11A</t>
  </si>
  <si>
    <t>2.961086,101.814174</t>
  </si>
  <si>
    <t>BBBB/PCE/J02834</t>
  </si>
  <si>
    <t>BUKIT IMPIANA NO 2</t>
  </si>
  <si>
    <t>2.989711,101.758602</t>
  </si>
  <si>
    <t>BBBB/PCE/J00933</t>
  </si>
  <si>
    <t>C/H NO  8</t>
  </si>
  <si>
    <t>2.989298,101.758557</t>
  </si>
  <si>
    <t>BBBB/PCE/J00808</t>
  </si>
  <si>
    <t>C/H NO 1</t>
  </si>
  <si>
    <t>2.974348, 101.746550</t>
  </si>
  <si>
    <t>IKTN 16</t>
  </si>
  <si>
    <t>BBBB/PCE/J00931</t>
  </si>
  <si>
    <t>C/H NO 10</t>
  </si>
  <si>
    <t>2.988605,101.750574</t>
  </si>
  <si>
    <t>BBBB/PCE/J00813</t>
  </si>
  <si>
    <t>C/H NO 11</t>
  </si>
  <si>
    <t>2.990097,101.753557</t>
  </si>
  <si>
    <t>BBBB/PCE/J00815</t>
  </si>
  <si>
    <t>C/H NO 12</t>
  </si>
  <si>
    <t>2.999108,101.736396</t>
  </si>
  <si>
    <t>BBBB/PCE/J00814</t>
  </si>
  <si>
    <t>C/H NO 13</t>
  </si>
  <si>
    <t>2.9979,101.7375</t>
  </si>
  <si>
    <t>BBBB/PCE/J00809</t>
  </si>
  <si>
    <t>C/H NO 4</t>
  </si>
  <si>
    <t>2.987082, 101.748641</t>
  </si>
  <si>
    <t>BBBB/PCE/J00811</t>
  </si>
  <si>
    <t>C/H NO 5</t>
  </si>
  <si>
    <t>3.000,101.7356</t>
  </si>
  <si>
    <t>BBBB/PCE/J00810</t>
  </si>
  <si>
    <t>C/H NO 6</t>
  </si>
  <si>
    <t>2.991307, 101.746530</t>
  </si>
  <si>
    <t>BBBB/PCE/J00812</t>
  </si>
  <si>
    <t>C/H NO 7</t>
  </si>
  <si>
    <t>2.994228,101.741958</t>
  </si>
  <si>
    <t>BBBB/PCE/J00932</t>
  </si>
  <si>
    <t>C/H NO 9</t>
  </si>
  <si>
    <t>2.994833,101.737083</t>
  </si>
  <si>
    <t>BBBB/PCE/J02728</t>
  </si>
  <si>
    <t>CAF FOOD BDR TEKNOLOGI</t>
  </si>
  <si>
    <t>2.958583,101.815933</t>
  </si>
  <si>
    <t>BBBB/PCE/J01703</t>
  </si>
  <si>
    <t>CAHAYA MANIS</t>
  </si>
  <si>
    <t>3.0159489,101.7045275</t>
  </si>
  <si>
    <t>SKBG 7</t>
  </si>
  <si>
    <t>BBBB/PCE/J03236</t>
  </si>
  <si>
    <t>CAHAYA VILLA</t>
  </si>
  <si>
    <t>3.02084, 101.69921</t>
  </si>
  <si>
    <t>BBBB/PCE/J02987</t>
  </si>
  <si>
    <t>CAHYA MANIS NO 1</t>
  </si>
  <si>
    <t>3.026741, 101.711700</t>
  </si>
  <si>
    <t>LBSB 7</t>
  </si>
  <si>
    <t>BBBB/PCE/J02997</t>
  </si>
  <si>
    <t>CAHYA MANIS NO 2</t>
  </si>
  <si>
    <t>3.029010,101.706175</t>
  </si>
  <si>
    <t>LBSB 6</t>
  </si>
  <si>
    <t>BBBB/PCE/J02986</t>
  </si>
  <si>
    <t>CAHYA MANIS NO 3</t>
  </si>
  <si>
    <t>3.030630, 101.708830</t>
  </si>
  <si>
    <t>BBBB/PCE/J02996</t>
  </si>
  <si>
    <t>CAHYA MANIS NO 4</t>
  </si>
  <si>
    <t>3.031610, 101.708170</t>
  </si>
  <si>
    <t>BBBB/PCE/J00366</t>
  </si>
  <si>
    <t>CARRIER INTERNATIONAL</t>
  </si>
  <si>
    <t>2.949576, 101.755994</t>
  </si>
  <si>
    <t>BBBB/PCE/J03746</t>
  </si>
  <si>
    <t>CASA GREEN</t>
  </si>
  <si>
    <t>2.868246,101.655771</t>
  </si>
  <si>
    <t>CYB9 17</t>
  </si>
  <si>
    <t>BBBB/PCE/J03807</t>
  </si>
  <si>
    <t>CASA VIEW NO 2A</t>
  </si>
  <si>
    <t>2.868101, 101.660187</t>
  </si>
  <si>
    <t>BBBB/PCE/J03810</t>
  </si>
  <si>
    <t>CASA VIEW NO 2B</t>
  </si>
  <si>
    <t>2.87289, 101.65687</t>
  </si>
  <si>
    <t>BBBB/PCE/J04033</t>
  </si>
  <si>
    <t>CASA WOOD</t>
  </si>
  <si>
    <t>2.86757, 10168139</t>
  </si>
  <si>
    <t>BBBB/PCE/J00874</t>
  </si>
  <si>
    <t>CASAVILLA CONDO</t>
  </si>
  <si>
    <t>2.989986,101.7787100</t>
  </si>
  <si>
    <t>KJNG 3</t>
  </si>
  <si>
    <t>BBBB/PCE/J00752</t>
  </si>
  <si>
    <t>CEMARA APARTMENT</t>
  </si>
  <si>
    <t>2.974144,101.805347</t>
  </si>
  <si>
    <t>KJGU 8</t>
  </si>
  <si>
    <t>BBBB/PCE/J02964</t>
  </si>
  <si>
    <t>CENTRAL POINT DENGKEL</t>
  </si>
  <si>
    <t>2.879332,101.668902</t>
  </si>
  <si>
    <t>CYB9 20</t>
  </si>
  <si>
    <t>BBBB/PCE/J03908</t>
  </si>
  <si>
    <t>CERRADO SOUTHVILLE</t>
  </si>
  <si>
    <t>BBBB/PCE/J02518</t>
  </si>
  <si>
    <t>CFFRC SEMENYIH</t>
  </si>
  <si>
    <t>2.916532, 101.864787</t>
  </si>
  <si>
    <t>BRCG 22</t>
  </si>
  <si>
    <t>BBBB/PCE/J01132</t>
  </si>
  <si>
    <t>CHAN KEE CHOY SEMENYIH</t>
  </si>
  <si>
    <t>2.9899481, 101.9021054</t>
  </si>
  <si>
    <t>STEC 4</t>
  </si>
  <si>
    <t>BBBB/PCE/J00376</t>
  </si>
  <si>
    <t>CHARLES CANDY</t>
  </si>
  <si>
    <t>2.9311914,101.75918051</t>
  </si>
  <si>
    <t>NUNI 5</t>
  </si>
  <si>
    <t>BBBB/PCE/J00326</t>
  </si>
  <si>
    <t>CHENG KUNG</t>
  </si>
  <si>
    <t>2.884510, 101.794580</t>
  </si>
  <si>
    <t>BBBB/PCE/J01685</t>
  </si>
  <si>
    <t>CHONG PAK HOONG</t>
  </si>
  <si>
    <t>3.033678, 101.698595</t>
  </si>
  <si>
    <t>BBBB/PCE/J03228</t>
  </si>
  <si>
    <t>CHUANG CHENG MAO YI</t>
  </si>
  <si>
    <t>2.9036470,101.8498150</t>
  </si>
  <si>
    <t>PBNG 4</t>
  </si>
  <si>
    <t>BBBB/PCE/J02241</t>
  </si>
  <si>
    <t>CLUB HOUSE SUNWAY HEIGHT</t>
  </si>
  <si>
    <t>3.000681, 101.879370</t>
  </si>
  <si>
    <t>SMYH 1</t>
  </si>
  <si>
    <t>BBBB/PCE/J03202</t>
  </si>
  <si>
    <t>COLD PARTS</t>
  </si>
  <si>
    <t>2.8924161, 101.8609086</t>
  </si>
  <si>
    <t>BRNG 5</t>
  </si>
  <si>
    <t>BBBB/PCE/J00638</t>
  </si>
  <si>
    <t>COMP. HIGHWAY PLUS NO 10 (299.6 KM)</t>
  </si>
  <si>
    <t>2.944815, 101.753724</t>
  </si>
  <si>
    <t>BASO 5</t>
  </si>
  <si>
    <t>BBBB/PCE/J01681</t>
  </si>
  <si>
    <t>COMP. HIGHWAY PLUS NO 11 (306.6 KM)</t>
  </si>
  <si>
    <t>2.963404, 101.786930</t>
  </si>
  <si>
    <t>SKBG 1</t>
  </si>
  <si>
    <t>BBBB/PCE/J00348</t>
  </si>
  <si>
    <t>COMPACT HIGHWAY PLUS NO 9</t>
  </si>
  <si>
    <t>2.9267, 101.7431</t>
  </si>
  <si>
    <t>BBBB/PCE/J00647</t>
  </si>
  <si>
    <t>COMPACT ILSAS</t>
  </si>
  <si>
    <t>2.959282, 101.727531</t>
  </si>
  <si>
    <t>BBBB/PCE/J02238</t>
  </si>
  <si>
    <t>COMPACT JPS TMN SRI SERDANG</t>
  </si>
  <si>
    <t>3.0127153,101.7204263</t>
  </si>
  <si>
    <t>BBBB/PCE/J01869</t>
  </si>
  <si>
    <t>COMPACT KG TENGAH</t>
  </si>
  <si>
    <t>2.93526, 101.742630</t>
  </si>
  <si>
    <t>BBBB/PCE/J02109</t>
  </si>
  <si>
    <t>COMPACT LAMPU JLN LB1</t>
  </si>
  <si>
    <t>2.870560 , 101.671460</t>
  </si>
  <si>
    <t>BBBB/PCE/J01871</t>
  </si>
  <si>
    <t>COMPACT LIMAU MANIS</t>
  </si>
  <si>
    <t>2.924776, 101.719715</t>
  </si>
  <si>
    <t>BBBB/PCE/J00689</t>
  </si>
  <si>
    <t>COMPACT SEK MEN JLN BKT</t>
  </si>
  <si>
    <t>2.978833,101.7878.01</t>
  </si>
  <si>
    <t>BBBB/PCE/J02247</t>
  </si>
  <si>
    <t>COMPACT SHELL SEMENYIH</t>
  </si>
  <si>
    <t>2.977734, 101.828285</t>
  </si>
  <si>
    <t>BBBB/PCE/J00115</t>
  </si>
  <si>
    <t>COMPACT STOR LEE SWEE ANN</t>
  </si>
  <si>
    <t>2.961436,101.814873</t>
  </si>
  <si>
    <t>BBBB/PCE/J02712</t>
  </si>
  <si>
    <t>COMPACT TMN BERJAYA</t>
  </si>
  <si>
    <t>2.983900,101.769689</t>
  </si>
  <si>
    <t>BBBB/PCE/J00674</t>
  </si>
  <si>
    <t>COMPACT TMN BUNGA RAYA</t>
  </si>
  <si>
    <t>3.000070, 101.803790</t>
  </si>
  <si>
    <t/>
  </si>
  <si>
    <t>TDGR 5</t>
  </si>
  <si>
    <t>BBBB/PCE/J01630</t>
  </si>
  <si>
    <t>COMPACT TMN KRISTAL DENGKIL</t>
  </si>
  <si>
    <t>2.8588, 101.6721</t>
  </si>
  <si>
    <t>DGKL 11</t>
  </si>
  <si>
    <t>BBBB/PCE/J01739</t>
  </si>
  <si>
    <t>CONCRETE PAVER INDUSTRIES</t>
  </si>
  <si>
    <t>3.022675,101.708997</t>
  </si>
  <si>
    <t>BBBB/PCE/J00748</t>
  </si>
  <si>
    <t>CONDO BKT MEWAH</t>
  </si>
  <si>
    <t>2.984673,101.799240</t>
  </si>
  <si>
    <t>BBBB/PCE/J00659</t>
  </si>
  <si>
    <t>COOLING PROCESS</t>
  </si>
  <si>
    <t>2.943362, 101.758751</t>
  </si>
  <si>
    <t>BBBB/PCE/J02908</t>
  </si>
  <si>
    <t>COSMIX MATARIC</t>
  </si>
  <si>
    <t>2.98559, 101.80734</t>
  </si>
  <si>
    <t>BBBB/PCE/J00929</t>
  </si>
  <si>
    <t>COUNTRY HEIGHT NO 2</t>
  </si>
  <si>
    <t>2.9851,101.7703</t>
  </si>
  <si>
    <t>KJNG 10</t>
  </si>
  <si>
    <t>BBBB/PCE/J00930</t>
  </si>
  <si>
    <t>COUNTRY HEIGHT NO 3</t>
  </si>
  <si>
    <t>2.9860,101.7540</t>
  </si>
  <si>
    <t>BBBB/PCE/J03634</t>
  </si>
  <si>
    <t>CRESENT PARK</t>
  </si>
  <si>
    <t>2.901506, 101.781946</t>
  </si>
  <si>
    <t>BBBB/PCE/J02881</t>
  </si>
  <si>
    <t>CREST HILL IND PARK</t>
  </si>
  <si>
    <t>2.957354,101.816575</t>
  </si>
  <si>
    <t>BBBB/PCE/J03581</t>
  </si>
  <si>
    <t>CREST HILL INDUSTRIAL PARK 2</t>
  </si>
  <si>
    <t>2.98772, 101.85983</t>
  </si>
  <si>
    <t>SMYH 11</t>
  </si>
  <si>
    <t>BBBB/PCE/J03293</t>
  </si>
  <si>
    <t>CRESTIN PARK</t>
  </si>
  <si>
    <t>3.006140, 101.807772</t>
  </si>
  <si>
    <t>TDGR 9</t>
  </si>
  <si>
    <t>BBBB/PCE/J03447</t>
  </si>
  <si>
    <t>CS HYPERMARKET</t>
  </si>
  <si>
    <t>2.898099,101.791086</t>
  </si>
  <si>
    <t>BBBB/PCE/J03704</t>
  </si>
  <si>
    <t>CS JALAN ECOHILL 1/5C</t>
  </si>
  <si>
    <t>2.92602,101.856643</t>
  </si>
  <si>
    <t>BRCG 14</t>
  </si>
  <si>
    <t>BBBB/PCE/J03636</t>
  </si>
  <si>
    <t>CUBE &amp; ZETA ONE</t>
  </si>
  <si>
    <t>3.03628, 101.70731</t>
  </si>
  <si>
    <t>SRDA 8</t>
  </si>
  <si>
    <t>BBBB/PCE/J01537</t>
  </si>
  <si>
    <t>CYBER PORT NO 1</t>
  </si>
  <si>
    <t>2.943179,101.745242</t>
  </si>
  <si>
    <t>IOIB 5</t>
  </si>
  <si>
    <t>BBBB/PCE/J02740</t>
  </si>
  <si>
    <t>CYBER VALEY COMERCIAL CENTRE</t>
  </si>
  <si>
    <t>2.892470,101.657473</t>
  </si>
  <si>
    <t>BBBB/PCE/J02783</t>
  </si>
  <si>
    <t>CYBER VALEY COMERCIAL CENTRE NO 2</t>
  </si>
  <si>
    <t>2.87914,101.665368</t>
  </si>
  <si>
    <t>BBBB/PCE/J03926</t>
  </si>
  <si>
    <t>D KRISTAL ECOHILL 1</t>
  </si>
  <si>
    <t>2.85844, 101.70659</t>
  </si>
  <si>
    <t>BBBB/PCE/J03927</t>
  </si>
  <si>
    <t>D KRISTAL ECOHILL 2</t>
  </si>
  <si>
    <t>2.931045,101.840952</t>
  </si>
  <si>
    <t>BBBB/PCE/J01136</t>
  </si>
  <si>
    <t>DAM SEMENYIH NO 1</t>
  </si>
  <si>
    <t>2.982006,101.863644</t>
  </si>
  <si>
    <t>100 kVA</t>
  </si>
  <si>
    <t>BBBB/PCE/J01137</t>
  </si>
  <si>
    <t>DAM SEMENYIH NO 2</t>
  </si>
  <si>
    <t>3.071533, 101.884829</t>
  </si>
  <si>
    <t>BBBB/PCE/J02031</t>
  </si>
  <si>
    <t>DAMAI HARMONI</t>
  </si>
  <si>
    <t>2.928854, 101.759229</t>
  </si>
  <si>
    <t>BBBB/PCE/J02039</t>
  </si>
  <si>
    <t>DAMAI KENCANA</t>
  </si>
  <si>
    <t>2.948484, 101.777834</t>
  </si>
  <si>
    <t>BBBB/PCE/J03325</t>
  </si>
  <si>
    <t>DAMAI RESIDENCE</t>
  </si>
  <si>
    <t>2.941031, 101.783035</t>
  </si>
  <si>
    <t>BBBB/PCE/J03568</t>
  </si>
  <si>
    <t>2.881169, 101.793730</t>
  </si>
  <si>
    <t>BBBB/PCE/J03124</t>
  </si>
  <si>
    <t>DANAU ALIANCE</t>
  </si>
  <si>
    <t>2.963330,101.828841</t>
  </si>
  <si>
    <t>KJGU 10</t>
  </si>
  <si>
    <t>BBBB/PCE/J03614</t>
  </si>
  <si>
    <t>DATIN SERI CARLINE</t>
  </si>
  <si>
    <t>BBBB/PCE/J04036</t>
  </si>
  <si>
    <t>D-BBB-C18-7226</t>
  </si>
  <si>
    <t>2.9013567,101.8368036</t>
  </si>
  <si>
    <t>BBBB/PCE/J03814</t>
  </si>
  <si>
    <t>D'CASSIA ECOHILL 1</t>
  </si>
  <si>
    <t>2.924771,101.852913</t>
  </si>
  <si>
    <t>BBBB/PCE/J02815</t>
  </si>
  <si>
    <t>D'CEMPAKA</t>
  </si>
  <si>
    <t>2.966073, 101.745577</t>
  </si>
  <si>
    <t>SEC10 16</t>
  </si>
  <si>
    <t>BBBB/PCE/J03815</t>
  </si>
  <si>
    <t>D'CERRUM NO1 ECOHILL</t>
  </si>
  <si>
    <t>2.920521,101.845922</t>
  </si>
  <si>
    <t>BBBB/PCE/J03816</t>
  </si>
  <si>
    <t>D'CERRUM NO2 ECOHILL</t>
  </si>
  <si>
    <t>2.936624, 101.834045</t>
  </si>
  <si>
    <t>BBBB/PCE/J00758</t>
  </si>
  <si>
    <t>DEPOH SEMBOYAN &amp; KOMUNIKASI JLN REKO</t>
  </si>
  <si>
    <t>2.988307,101.792095</t>
  </si>
  <si>
    <t>KJGU 4</t>
  </si>
  <si>
    <t>BBBB/PCE/J03943</t>
  </si>
  <si>
    <t>DESA BARU NO 1 COMPACT</t>
  </si>
  <si>
    <t>BBBB/PCE/J02975</t>
  </si>
  <si>
    <t>DESA CAMELIA</t>
  </si>
  <si>
    <t>3.01557,101.71276</t>
  </si>
  <si>
    <t>ABBA 2</t>
  </si>
  <si>
    <t>BBBB/PCE/J02259</t>
  </si>
  <si>
    <t>DESA DENGKIL</t>
  </si>
  <si>
    <t>2.880897,101.604796</t>
  </si>
  <si>
    <t>BBBB/PCE/J03553</t>
  </si>
  <si>
    <t>DESA HANECO NO 3</t>
  </si>
  <si>
    <t>2.9870138, 101.8819539</t>
  </si>
  <si>
    <t>BBBB/PCE/J03555</t>
  </si>
  <si>
    <t>DESA HANECO NO 4</t>
  </si>
  <si>
    <t>2.9661432, 101.8674345</t>
  </si>
  <si>
    <t>BBBB/PCE/J00908</t>
  </si>
  <si>
    <t>DESA IMPIAN</t>
  </si>
  <si>
    <t>3.016523, 101.795071</t>
  </si>
  <si>
    <t>SJIM 7</t>
  </si>
  <si>
    <t>BBBB/PCE/J03219</t>
  </si>
  <si>
    <t>DESA MAHSURI</t>
  </si>
  <si>
    <t>2.914822, 101.711021</t>
  </si>
  <si>
    <t>BBBB/PCE/J02978</t>
  </si>
  <si>
    <t>DESA MAS SG MERAB</t>
  </si>
  <si>
    <t>2.045350, 101.737118</t>
  </si>
  <si>
    <t>BBBB/PCE/J02161</t>
  </si>
  <si>
    <t>DESA MEKAR</t>
  </si>
  <si>
    <t>2.918144, 101.734820</t>
  </si>
  <si>
    <t>BBBB/PCE/J01163</t>
  </si>
  <si>
    <t>DESA MEWAH NO 1</t>
  </si>
  <si>
    <t>2.9705505, 101.8436071</t>
  </si>
  <si>
    <t>BBBB/PCE/J01928</t>
  </si>
  <si>
    <t>DESA MEWAH NO 2</t>
  </si>
  <si>
    <t>2.9654515, 101.8412916</t>
  </si>
  <si>
    <t>BBBB/PCE/J01929</t>
  </si>
  <si>
    <t>DESA MEWAH NO 3</t>
  </si>
  <si>
    <t>2.621929,101.8367118</t>
  </si>
  <si>
    <t>BBBB/PCE/J01930</t>
  </si>
  <si>
    <t>2.9658847,101.8452717</t>
  </si>
  <si>
    <t>BBBB/PCE/J01931</t>
  </si>
  <si>
    <t>2.9642896,101.8451252</t>
  </si>
  <si>
    <t>BBBB/PCE/J02073</t>
  </si>
  <si>
    <t>2.9624075, 101.8430155</t>
  </si>
  <si>
    <t>BBBB/PCE/J00702</t>
  </si>
  <si>
    <t>DESA MUTIARA</t>
  </si>
  <si>
    <t>2.974276,101.826578</t>
  </si>
  <si>
    <t>TDGR 4</t>
  </si>
  <si>
    <t>BBBB/PCE/J02763</t>
  </si>
  <si>
    <t>DESA PELANGI PUTRAJAYA</t>
  </si>
  <si>
    <t>2.914989, 101.729729</t>
  </si>
  <si>
    <t>BBBB/PCE/J01949</t>
  </si>
  <si>
    <t>DESA PINGGIRAN PUTRA NO 1</t>
  </si>
  <si>
    <t>2.923110, 101.738610</t>
  </si>
  <si>
    <t>BBBB/PCE/J02260</t>
  </si>
  <si>
    <t>DESA PINGGIRAN PUTRA NO 10</t>
  </si>
  <si>
    <t>2.989645,101.869122</t>
  </si>
  <si>
    <t>SSWW 1</t>
  </si>
  <si>
    <t>BBBB/PCE/J01874</t>
  </si>
  <si>
    <t>DESA PINGGIRAN PUTRA NO 2</t>
  </si>
  <si>
    <t>2.907310, 101.700996</t>
  </si>
  <si>
    <t>BBBB/PCE/J01875</t>
  </si>
  <si>
    <t>DESA PINGGIRAN PUTRA NO 3</t>
  </si>
  <si>
    <t>2.897666,101.699953</t>
  </si>
  <si>
    <t>BBBB/PCE/J01876</t>
  </si>
  <si>
    <t>DESA PINGGIRAN PUTRA NO 4</t>
  </si>
  <si>
    <t>2.896938,101.,702216</t>
  </si>
  <si>
    <t>BBBB/PCE/J01877</t>
  </si>
  <si>
    <t>DESA PINGGIRAN PUTRA NO 5</t>
  </si>
  <si>
    <t>2.909168, 101.711021</t>
  </si>
  <si>
    <t>BBBB/PCE/J01878</t>
  </si>
  <si>
    <t>DESA PINGGIRAN PUTRA NO 6</t>
  </si>
  <si>
    <t>2.897215,101.704875</t>
  </si>
  <si>
    <t>BBBB/PCE/J01880</t>
  </si>
  <si>
    <t>DESA PINGGIRAN PUTRA NO 7</t>
  </si>
  <si>
    <t>2.882090, 101.808810</t>
  </si>
  <si>
    <t>BHGT 8</t>
  </si>
  <si>
    <t>BBBB/PCE/J01879</t>
  </si>
  <si>
    <t>DESA PINGGIRAN PUTRA NO 8</t>
  </si>
  <si>
    <t>2.897976,101.701537</t>
  </si>
  <si>
    <t>BBBB/PCE/J00629</t>
  </si>
  <si>
    <t>DESA PUTRA</t>
  </si>
  <si>
    <t>2.911188, 101.712076</t>
  </si>
  <si>
    <t>BBBB/PCE/J02920</t>
  </si>
  <si>
    <t>DESA SAUJANA PUTRA</t>
  </si>
  <si>
    <t>2.898599, 101.706023</t>
  </si>
  <si>
    <t>BBBB/PCE/J03905</t>
  </si>
  <si>
    <t>DESA SAUJANA SEKATA</t>
  </si>
  <si>
    <t>BBBB/PCE/J00343</t>
  </si>
  <si>
    <t>DESA SENTOSA</t>
  </si>
  <si>
    <t>2.9038, 101.7671</t>
  </si>
  <si>
    <t>BBBB/PCE/J03053</t>
  </si>
  <si>
    <t>DESA SENTOSA NO 2</t>
  </si>
  <si>
    <t>2.913006, 101.751990</t>
  </si>
  <si>
    <t>BBBB/PCE/J02870</t>
  </si>
  <si>
    <t>DESA SRI SAUJANA JLN SAUJANA 8</t>
  </si>
  <si>
    <t>2.910867, 101.732836</t>
  </si>
  <si>
    <t>BBBB/PCE/J00924</t>
  </si>
  <si>
    <t>DESA SURADA NO 1</t>
  </si>
  <si>
    <t>2.975605, 101.782357</t>
  </si>
  <si>
    <t>SEC9 14</t>
  </si>
  <si>
    <t>BBBB/PCE/J00925</t>
  </si>
  <si>
    <t>DESA SURADA NO 2</t>
  </si>
  <si>
    <t>2.984813,101.784267</t>
  </si>
  <si>
    <t>BBBB/PCE/J02262</t>
  </si>
  <si>
    <t>DESA TERATAI IDAMAN</t>
  </si>
  <si>
    <t>2.970913,101.769853</t>
  </si>
  <si>
    <t>KJNG 7</t>
  </si>
  <si>
    <t>BBBB/PCE/J02977</t>
  </si>
  <si>
    <t>DESA VILLA MERAB</t>
  </si>
  <si>
    <t>2.934078, 101.749204</t>
  </si>
  <si>
    <t>BBBB/PCE/J02716</t>
  </si>
  <si>
    <t>DEWAN KOLEGIAT UPM</t>
  </si>
  <si>
    <t>2.992748,101.714168</t>
  </si>
  <si>
    <t>BBBB/PCE/J03571</t>
  </si>
  <si>
    <t>DEWAN MPKJ SAUJANA</t>
  </si>
  <si>
    <t>3.012342, 101.801042</t>
  </si>
  <si>
    <t>SJIM 5</t>
  </si>
  <si>
    <t>BBBB/PCE/J00381</t>
  </si>
  <si>
    <t>DEWANA FOOD NO 1</t>
  </si>
  <si>
    <t>3.023792, 101.703637</t>
  </si>
  <si>
    <t>BGWY 2</t>
  </si>
  <si>
    <t>BBBB/PCE/J00380</t>
  </si>
  <si>
    <t>DEWANA FOOD NO 2</t>
  </si>
  <si>
    <t>2.954317, 101.754901</t>
  </si>
  <si>
    <t>BBBB/PCE/J03238</t>
  </si>
  <si>
    <t>DIAMOND RESIDENCE</t>
  </si>
  <si>
    <t>2.9509932, 101.8355802</t>
  </si>
  <si>
    <t>SMYH 3</t>
  </si>
  <si>
    <t>BBBB/PCE/J03574</t>
  </si>
  <si>
    <t>DIAMOND RESIDENCE 2</t>
  </si>
  <si>
    <t>2.946789, 101.872212</t>
  </si>
  <si>
    <t>STEC 10</t>
  </si>
  <si>
    <t>BBBB/PCE/J03597</t>
  </si>
  <si>
    <t>DIAMOND RESIDENCE 3</t>
  </si>
  <si>
    <t>2.955663/101.862473</t>
  </si>
  <si>
    <t>BBBB/PCE/J03598</t>
  </si>
  <si>
    <t>DIAMOND RESIDENCE 4</t>
  </si>
  <si>
    <t>2.957789/101.861482</t>
  </si>
  <si>
    <t>BBBB/PCE/J03572</t>
  </si>
  <si>
    <t>DIAMOND RESIDENCE 5</t>
  </si>
  <si>
    <t>2.959992/101.862725</t>
  </si>
  <si>
    <t>BBBB/PCE/J03573</t>
  </si>
  <si>
    <t>DIAMOND RESIDENCE 6</t>
  </si>
  <si>
    <t>2.956915/101.859010</t>
  </si>
  <si>
    <t>BBBB/PCE/J03295</t>
  </si>
  <si>
    <t>DIAMOND SQUARE (dataran mutiara)</t>
  </si>
  <si>
    <t>3.026768,101.707546</t>
  </si>
  <si>
    <t>BBBB/PCE/J00761</t>
  </si>
  <si>
    <t>DSP ALAGENDRA</t>
  </si>
  <si>
    <t>2.993654,101.801531</t>
  </si>
  <si>
    <t>KTWN 8</t>
  </si>
  <si>
    <t>BBBB/PCE/J01534</t>
  </si>
  <si>
    <t>DUNLOP NO 1</t>
  </si>
  <si>
    <t>2.965713,101.708218</t>
  </si>
  <si>
    <t>BBBB/PCE/J01547</t>
  </si>
  <si>
    <t>DUNLOP NO 2</t>
  </si>
  <si>
    <t>2.971036,101.704983</t>
  </si>
  <si>
    <t>BBBB/PCE/J00994</t>
  </si>
  <si>
    <t>DURA LINE</t>
  </si>
  <si>
    <t>2.899990, 101.856890</t>
  </si>
  <si>
    <t>BBBB/PCE/J00828</t>
  </si>
  <si>
    <t>DUROTEC</t>
  </si>
  <si>
    <t>2.973838, 101.745581</t>
  </si>
  <si>
    <t>SEC10 7</t>
  </si>
  <si>
    <t>BBBB/PCE/J02923</t>
  </si>
  <si>
    <t>DYNAMIC MOULD</t>
  </si>
  <si>
    <t>2.978178, 101.822533</t>
  </si>
  <si>
    <t>BBBB/PCE/J03663</t>
  </si>
  <si>
    <t>E - VILLA</t>
  </si>
  <si>
    <t>3.0282318,101.6956043</t>
  </si>
  <si>
    <t>LBSB 14</t>
  </si>
  <si>
    <t>BBBB/PCE/J02263</t>
  </si>
  <si>
    <t>E - VILLAGE ( COMPACT )</t>
  </si>
  <si>
    <t>2.866226,101.674728</t>
  </si>
  <si>
    <t>BBBB/PCE/J01523</t>
  </si>
  <si>
    <t>E&amp;S STAR COMPACT</t>
  </si>
  <si>
    <t>3.011726,101.712204</t>
  </si>
  <si>
    <t>SKBG 3</t>
  </si>
  <si>
    <t>BBBB/PCE/J03134</t>
  </si>
  <si>
    <t>EAST LAKE NO1</t>
  </si>
  <si>
    <t>3.032989, 101.697600</t>
  </si>
  <si>
    <t>SRDA 14</t>
  </si>
  <si>
    <t>BBBB/PCE/J03135</t>
  </si>
  <si>
    <t>EAST LAKE NO2</t>
  </si>
  <si>
    <t>3.033872, 101.707385</t>
  </si>
  <si>
    <t>BBBB/PCE/J03109</t>
  </si>
  <si>
    <t>EAST LAKE R3</t>
  </si>
  <si>
    <t>3.033478, 101.707533</t>
  </si>
  <si>
    <t>BBBB/PCE/J01203</t>
  </si>
  <si>
    <t>EASTERN PARTEX</t>
  </si>
  <si>
    <t>2.8954328, 101.8569903</t>
  </si>
  <si>
    <t>BBBB/PCE/J02111</t>
  </si>
  <si>
    <t>EASTERN PARTEX NO 2</t>
  </si>
  <si>
    <t>2.899731, 101.858191</t>
  </si>
  <si>
    <t>BBBB/PCE/J02663</t>
  </si>
  <si>
    <t>ECONSAVE BANGI</t>
  </si>
  <si>
    <t>2.977989,101.793715</t>
  </si>
  <si>
    <t>KJGU 9</t>
  </si>
  <si>
    <t>BBBB/PCE/J03802</t>
  </si>
  <si>
    <t>ECONSAVE RINCHING</t>
  </si>
  <si>
    <t>2.929857,101.867067</t>
  </si>
  <si>
    <t>BBBB/PCE/J01134</t>
  </si>
  <si>
    <t>ELIM REHABILATION</t>
  </si>
  <si>
    <t>3.075844,101.880506</t>
  </si>
  <si>
    <t>BBBB/PCE/J03255</t>
  </si>
  <si>
    <t>ELKOM NO 1</t>
  </si>
  <si>
    <t>2.928432, 101.826952</t>
  </si>
  <si>
    <t>BBBB/PCE/J03240</t>
  </si>
  <si>
    <t>ELKOM NO 2</t>
  </si>
  <si>
    <t>2.934181, 101.825993</t>
  </si>
  <si>
    <t>BBBB/PCE/J03361</t>
  </si>
  <si>
    <t>EMBUN RESIDENCE 1</t>
  </si>
  <si>
    <t>2.995111, 101.818223</t>
  </si>
  <si>
    <t>BBBB/PCE/J03362</t>
  </si>
  <si>
    <t>EMBUN RESIDENCE 2</t>
  </si>
  <si>
    <t>3.020759, 101.813786</t>
  </si>
  <si>
    <t>BBBB/PCE/J03367</t>
  </si>
  <si>
    <t>EMBUN RESIDENCE 3</t>
  </si>
  <si>
    <t>3.020467, 101.814941</t>
  </si>
  <si>
    <t>BBBB/PCE/J03369</t>
  </si>
  <si>
    <t>EMBUN RESIDENCE 4</t>
  </si>
  <si>
    <t>3.019139, 101.814830</t>
  </si>
  <si>
    <t>BBBB/PCE/J01176</t>
  </si>
  <si>
    <t>ENG JOO HUAT TIMBER</t>
  </si>
  <si>
    <t>2.9659919, 101.8694760</t>
  </si>
  <si>
    <t>BBBB/PCE/J01057</t>
  </si>
  <si>
    <t>ENG LING HUAT</t>
  </si>
  <si>
    <t>2.946038, 101.865412</t>
  </si>
  <si>
    <t>BRCG 2</t>
  </si>
  <si>
    <t>BBBB/PCE/J00107</t>
  </si>
  <si>
    <t>ERA POLY</t>
  </si>
  <si>
    <t>2.964203,101.818711</t>
  </si>
  <si>
    <t>BBBB/PCE/J03464</t>
  </si>
  <si>
    <t>EUPHOLEX</t>
  </si>
  <si>
    <t>2.958843,101.810010</t>
  </si>
  <si>
    <t>TECH 12</t>
  </si>
  <si>
    <t>BBBB/PCE/J00922</t>
  </si>
  <si>
    <t>EUPHOPLEX</t>
  </si>
  <si>
    <t>2.975562,101.762457</t>
  </si>
  <si>
    <t>BBBB/PCE/J02258</t>
  </si>
  <si>
    <t>EVERISE</t>
  </si>
  <si>
    <t>2.946466,101.763813</t>
  </si>
  <si>
    <t>TECH 13</t>
  </si>
  <si>
    <t>BBBB/PCE/J02267</t>
  </si>
  <si>
    <t>EVERISE NO 2</t>
  </si>
  <si>
    <t>2.967384,101.837586</t>
  </si>
  <si>
    <t>BBBB/PCE/J03340</t>
  </si>
  <si>
    <t>EXCEL STEEL</t>
  </si>
  <si>
    <t>2.933773, 101.827216</t>
  </si>
  <si>
    <t>BBBB/PCE/J03082</t>
  </si>
  <si>
    <t>EXCLUSIVE WOOD</t>
  </si>
  <si>
    <t>2.884277, 101.8591463</t>
  </si>
  <si>
    <t>BBBB/PCE/J01633</t>
  </si>
  <si>
    <t>FAMA DENGKIL</t>
  </si>
  <si>
    <t>2.8641, 101.6771</t>
  </si>
  <si>
    <t>BBBB/PCE/J02268</t>
  </si>
  <si>
    <t>FAMOSA SHYEN</t>
  </si>
  <si>
    <t>BBBB/PCE/J01017</t>
  </si>
  <si>
    <t>FARMOSA SHYEN</t>
  </si>
  <si>
    <t>2.918996, 101.8636291</t>
  </si>
  <si>
    <t>BRNG 9</t>
  </si>
  <si>
    <t>BBBB/PCE/J02811</t>
  </si>
  <si>
    <t>FASA 1E TASEK KESUMA</t>
  </si>
  <si>
    <t>2.899049, 101.868039</t>
  </si>
  <si>
    <t>BRNG 2</t>
  </si>
  <si>
    <t>BBBB/PCE/J02759</t>
  </si>
  <si>
    <t>FASA 7B RUMAH TERES SUNWAY</t>
  </si>
  <si>
    <t>2.9651886, 101.8479204</t>
  </si>
  <si>
    <t>BBBB/PCE/J02828</t>
  </si>
  <si>
    <t>FASA 8A SRI PUTRA</t>
  </si>
  <si>
    <t>2.880892, 101.79818</t>
  </si>
  <si>
    <t>BBBB/PCE/J02269</t>
  </si>
  <si>
    <t>FASA 8A/1 JLN KESUMA 8/2D TASEK KESUMA</t>
  </si>
  <si>
    <t>2.931444, 101.857339</t>
  </si>
  <si>
    <t>ECO2 5</t>
  </si>
  <si>
    <t>BBBB/PCE/J02026</t>
  </si>
  <si>
    <t>FASA 9A/1 BDR TASEK KESUMA</t>
  </si>
  <si>
    <t>2.915646, 101.876991</t>
  </si>
  <si>
    <t>BBBB/PCE/J02808</t>
  </si>
  <si>
    <t>FASA 9C TASEK KESUMA</t>
  </si>
  <si>
    <t>2.914975, 101.880709</t>
  </si>
  <si>
    <t>BBBB/PCE/J01212</t>
  </si>
  <si>
    <t>FBK AUTO IND (KASHIYAMA)</t>
  </si>
  <si>
    <t>3.8952899,101.8622045</t>
  </si>
  <si>
    <t>BBBB/PCE/J01529</t>
  </si>
  <si>
    <t>FES (UPM)</t>
  </si>
  <si>
    <t>2.989066,101.698318</t>
  </si>
  <si>
    <t>BBBB/PCE/J01164</t>
  </si>
  <si>
    <t>FINE FURN ( WOOD LANDER )</t>
  </si>
  <si>
    <t>2.947828,101.839455</t>
  </si>
  <si>
    <t>BBBB/PCE/J01205</t>
  </si>
  <si>
    <t>FIRSTEX KNITTING</t>
  </si>
  <si>
    <t>2.8980690,101.8583837</t>
  </si>
  <si>
    <t>PBNG 2</t>
  </si>
  <si>
    <t>BBBB/PCE/J02081</t>
  </si>
  <si>
    <t>FLAT BKT SEMENYIH</t>
  </si>
  <si>
    <t>2.949451, 101.833474</t>
  </si>
  <si>
    <t>BBBB/PCE/J01226</t>
  </si>
  <si>
    <t>FOCUS PRINT</t>
  </si>
  <si>
    <t>2.89323, 101.85631</t>
  </si>
  <si>
    <t>BBBB/PCE/J03041</t>
  </si>
  <si>
    <t>FONG LEN</t>
  </si>
  <si>
    <t>3.0174328,101.7163570</t>
  </si>
  <si>
    <t>SKBG 4</t>
  </si>
  <si>
    <t>BBBB/PCE/J01126</t>
  </si>
  <si>
    <t>FONG YAT SIEW</t>
  </si>
  <si>
    <t>2.028274,101.866216</t>
  </si>
  <si>
    <t>BBBB/PCE/J01059</t>
  </si>
  <si>
    <t>FOO THAT</t>
  </si>
  <si>
    <t>2.943667, 101.876037</t>
  </si>
  <si>
    <t>BRCG 4</t>
  </si>
  <si>
    <t>BBBB/PCE/J02732</t>
  </si>
  <si>
    <t>FORTUNE PARK</t>
  </si>
  <si>
    <t>2.969750,101.775110</t>
  </si>
  <si>
    <t>LBSB 1</t>
  </si>
  <si>
    <t>BBBB/PCE/J02270</t>
  </si>
  <si>
    <t>FOUR PILLAR</t>
  </si>
  <si>
    <t>2.899406,101.8660347</t>
  </si>
  <si>
    <t>BBBB/PCE/J03154</t>
  </si>
  <si>
    <t>FRENCH FRIES (M) S/B</t>
  </si>
  <si>
    <t>2.960881,101.813729</t>
  </si>
  <si>
    <t>BBBB/PCE/J02901</t>
  </si>
  <si>
    <t>GARDEN HOME NO 2</t>
  </si>
  <si>
    <t>2.937230, 101.762830</t>
  </si>
  <si>
    <t>BBBB/PCE/J02902</t>
  </si>
  <si>
    <t>GARDEN HOME NO 3</t>
  </si>
  <si>
    <t>2.928649, 101.769608</t>
  </si>
  <si>
    <t>BBBB/PCE/J02856</t>
  </si>
  <si>
    <t>GARDEN HOMES</t>
  </si>
  <si>
    <t>2.931669, 101.770291</t>
  </si>
  <si>
    <t>BBBB/PCE/J01976</t>
  </si>
  <si>
    <t>GEETHA OIL COUNTRY HEIGHT</t>
  </si>
  <si>
    <t>2.990600,101.750126</t>
  </si>
  <si>
    <t>BBBB/PCE/J02816</t>
  </si>
  <si>
    <t>GENETEC TEKNOLOGY</t>
  </si>
  <si>
    <t>2.969368, 101.748252</t>
  </si>
  <si>
    <t>BBBB/PCE/J02994</t>
  </si>
  <si>
    <t>GENOME</t>
  </si>
  <si>
    <t>2.884320, 101.775110</t>
  </si>
  <si>
    <t>BHGT 13</t>
  </si>
  <si>
    <t>BBBB/PCE/J00690</t>
  </si>
  <si>
    <t>GEREJA KAJANG</t>
  </si>
  <si>
    <t>2.987344,101.797211</t>
  </si>
  <si>
    <t>BBBB/PCE/J02171</t>
  </si>
  <si>
    <t>GIANT HYPERMARKET</t>
  </si>
  <si>
    <t>3.008203, 101.799012</t>
  </si>
  <si>
    <t>SJIM 2</t>
  </si>
  <si>
    <t>BBBB/PCE/J03089</t>
  </si>
  <si>
    <t>GMI</t>
  </si>
  <si>
    <t>2.933900,101.795400</t>
  </si>
  <si>
    <t>BBBB/PCE/J01943</t>
  </si>
  <si>
    <t>GOLDREIGN PLASTIC</t>
  </si>
  <si>
    <t>2.8940699,101.8639433</t>
  </si>
  <si>
    <t>PBNG 5</t>
  </si>
  <si>
    <t>BBBB/PCE/J03405</t>
  </si>
  <si>
    <t>GOODVIEW HEIGHT NO 1</t>
  </si>
  <si>
    <t>3.024807, 101.806892</t>
  </si>
  <si>
    <t>SJIM 15</t>
  </si>
  <si>
    <t>BBBB/PCE/J03463</t>
  </si>
  <si>
    <t>GOODVIEW HEIGHT NO 2</t>
  </si>
  <si>
    <t>3.003792, 101.822329</t>
  </si>
  <si>
    <t>BBBB/PCE/J03494</t>
  </si>
  <si>
    <t>GOODVIEW HEIGHT NO 3</t>
  </si>
  <si>
    <t>3.004057, 101.827263</t>
  </si>
  <si>
    <t>BBBB/PCE/J03583</t>
  </si>
  <si>
    <t>GOODVIEW HEIGHT NO 4</t>
  </si>
  <si>
    <t>3.000293, 101.827866</t>
  </si>
  <si>
    <t>BBBB/PCE/J03211</t>
  </si>
  <si>
    <t>GREEN VALLEY COMPACT</t>
  </si>
  <si>
    <t>2.886751,101.745701</t>
  </si>
  <si>
    <t>BBBB/PCE/J02879</t>
  </si>
  <si>
    <t>GREEN VILLA</t>
  </si>
  <si>
    <t>2.9362056,101.7965286</t>
  </si>
  <si>
    <t>BBBB/PCE/J03856</t>
  </si>
  <si>
    <t>GREENBERG FURNITURE</t>
  </si>
  <si>
    <t>2.9627769, 101.851178</t>
  </si>
  <si>
    <t>BBBB/PCE/J00106</t>
  </si>
  <si>
    <t>GUP SIN COMPACT</t>
  </si>
  <si>
    <t>2.962695, 101.818388</t>
  </si>
  <si>
    <t>BBBB/PCE/J03644</t>
  </si>
  <si>
    <t>HAI SOON LEONG</t>
  </si>
  <si>
    <t>2.930145,101.867934</t>
  </si>
  <si>
    <t>BBBB/PCE/J02272</t>
  </si>
  <si>
    <t>HARDRIVE PILES SEMENYIH</t>
  </si>
  <si>
    <t>2.926621, 101.847837</t>
  </si>
  <si>
    <t>BBBB/PCE/J03090</t>
  </si>
  <si>
    <t>HARIAN KLASIK</t>
  </si>
  <si>
    <t>2.974073, 101.745536</t>
  </si>
  <si>
    <t>SEC10 12</t>
  </si>
  <si>
    <t>BBBB/PCE/J03852</t>
  </si>
  <si>
    <t>HARMONI 1  (ECO MAJESTIC)</t>
  </si>
  <si>
    <t>2.934900,101.853818</t>
  </si>
  <si>
    <t>BBBB/PCE/J03853</t>
  </si>
  <si>
    <t>HARMONI 2  (ECO MAJESTIC)</t>
  </si>
  <si>
    <t>2.9012602,101.8458417</t>
  </si>
  <si>
    <t>BBBB/PCE/J03411</t>
  </si>
  <si>
    <t>HASRAT SEGAR</t>
  </si>
  <si>
    <t>2.9702120, 101.8444781</t>
  </si>
  <si>
    <t>BBBB/PCE/J01526</t>
  </si>
  <si>
    <t>HAZAMAGUMI NO 12</t>
  </si>
  <si>
    <t>3.0158538,101.7153730</t>
  </si>
  <si>
    <t>800 kVA</t>
  </si>
  <si>
    <t>BBBB/PCE/J01527</t>
  </si>
  <si>
    <t>HAZAMAGUMI NO 13</t>
  </si>
  <si>
    <t>3.023801,101.711493</t>
  </si>
  <si>
    <t>BBBB/PCE/J00292</t>
  </si>
  <si>
    <t>HAZAMAGUMI NO 2</t>
  </si>
  <si>
    <t>2.938275, 101.774852</t>
  </si>
  <si>
    <t>BASO 2</t>
  </si>
  <si>
    <t>BBBB/PCE/J02729</t>
  </si>
  <si>
    <t>HENTIAN KAJANG JLN HENTIAN 1B</t>
  </si>
  <si>
    <t>2.950170, 101.787269</t>
  </si>
  <si>
    <t>TECH 7</t>
  </si>
  <si>
    <t>BBBB/PCE/J02730</t>
  </si>
  <si>
    <t>HENTIAN KAJANG JLN HENTIAN 1C</t>
  </si>
  <si>
    <t>3.046747, 101.704654</t>
  </si>
  <si>
    <t>BBBB/PCE/J00008</t>
  </si>
  <si>
    <t>HENTZ WOOD</t>
  </si>
  <si>
    <t>2.931189, 101.830057</t>
  </si>
  <si>
    <t>BBBB/PCE/J00293</t>
  </si>
  <si>
    <t>HG NO 1</t>
  </si>
  <si>
    <t>2.944514 , 101.766253</t>
  </si>
  <si>
    <t>BBBB/PCE/J00286</t>
  </si>
  <si>
    <t>HG NO 1A</t>
  </si>
  <si>
    <t>2.944370 , 101.763390</t>
  </si>
  <si>
    <t>BBBB/PCE/J00288</t>
  </si>
  <si>
    <t>HG NO 1D</t>
  </si>
  <si>
    <t>2.959376,101.712708</t>
  </si>
  <si>
    <t>BBBB/PCE/J00587</t>
  </si>
  <si>
    <t>HG NO 2A</t>
  </si>
  <si>
    <t>2.937576, 101.779172</t>
  </si>
  <si>
    <t>BBBB/PCE/J00588</t>
  </si>
  <si>
    <t>HG NO 2C</t>
  </si>
  <si>
    <t>2.946453, 101.765093</t>
  </si>
  <si>
    <t>BBBB/PCE/J00589</t>
  </si>
  <si>
    <t>HG NO 2G</t>
  </si>
  <si>
    <t>2.944720,101.775245</t>
  </si>
  <si>
    <t>BBBB/PCE/J00296</t>
  </si>
  <si>
    <t>HG NO 3</t>
  </si>
  <si>
    <t>2.942022, 101.768217</t>
  </si>
  <si>
    <t>BBBB/PCE/J03054</t>
  </si>
  <si>
    <t>HI TECH JALAN 3/3</t>
  </si>
  <si>
    <t>2.98095, 101.87767</t>
  </si>
  <si>
    <t>BBBB/PCE/J03055</t>
  </si>
  <si>
    <t>HI TECH JLN 3/1 NO 1</t>
  </si>
  <si>
    <t>2.934090,101.831279</t>
  </si>
  <si>
    <t>SMYH 16</t>
  </si>
  <si>
    <t>BBBB/PCE/J03056</t>
  </si>
  <si>
    <t>HI TECH JLN 3/1 NO 2</t>
  </si>
  <si>
    <t>2.982144,101.874726</t>
  </si>
  <si>
    <t>BBBB/PCE/J03179</t>
  </si>
  <si>
    <t>HI TECH JLN 3/1 NO 3</t>
  </si>
  <si>
    <t>2.982188,101.875313</t>
  </si>
  <si>
    <t>BBBB/PCE/J03178</t>
  </si>
  <si>
    <t>HI TECH JLN 3/1 NO 4 (JLN HI TECH 3/4)</t>
  </si>
  <si>
    <t>2.975662,101.873705</t>
  </si>
  <si>
    <t>BBBB/PCE/J01058</t>
  </si>
  <si>
    <t>HIEW FOOK</t>
  </si>
  <si>
    <t>2.932673, 101.831403</t>
  </si>
  <si>
    <t>BBBB/PCE/J03649</t>
  </si>
  <si>
    <t>HILL PARK 3 NO 1</t>
  </si>
  <si>
    <t>2.961607,101.813982</t>
  </si>
  <si>
    <t>NADA 5</t>
  </si>
  <si>
    <t>BBBB/PCE/J03708</t>
  </si>
  <si>
    <t>HILL PARK 3 NO 2</t>
  </si>
  <si>
    <t>2.947587, 101.814587</t>
  </si>
  <si>
    <t>BBBB/PCE/J02924</t>
  </si>
  <si>
    <t>HILL PARK NO 1</t>
  </si>
  <si>
    <t>2.947887,101.813881</t>
  </si>
  <si>
    <t>BBBB/PCE/J02925</t>
  </si>
  <si>
    <t>HILL PARK NO 2</t>
  </si>
  <si>
    <t>2.959319,101.819137</t>
  </si>
  <si>
    <t>BBBB/PCE/J02926</t>
  </si>
  <si>
    <t>HILL PARK NO 3</t>
  </si>
  <si>
    <t>2.956006,101.818839</t>
  </si>
  <si>
    <t>BBBB/PCE/J02927</t>
  </si>
  <si>
    <t>HILL PARK NO 4</t>
  </si>
  <si>
    <t>2.954095,101.819431</t>
  </si>
  <si>
    <t>BBBB/PCE/J03128</t>
  </si>
  <si>
    <t>HILL PARK NO 5</t>
  </si>
  <si>
    <t>2.954623,101.818913</t>
  </si>
  <si>
    <t>BBBB/PCE/J03129</t>
  </si>
  <si>
    <t>HILL PARK NO 6</t>
  </si>
  <si>
    <t>2.953343,101.817956</t>
  </si>
  <si>
    <t>BBBB/PCE/J03130</t>
  </si>
  <si>
    <t>HILL PARK NO 7</t>
  </si>
  <si>
    <t>2.952962,101.816466</t>
  </si>
  <si>
    <t>BBBB/PCE/J03131</t>
  </si>
  <si>
    <t>HILL PARK NO 8</t>
  </si>
  <si>
    <t>2.955098,101.815552</t>
  </si>
  <si>
    <t>BBBB/PCE/J03975</t>
  </si>
  <si>
    <t>HILL PARK RESIDENCE</t>
  </si>
  <si>
    <t>2.953417,101.821408</t>
  </si>
  <si>
    <t>BBBB/PCE/J00379</t>
  </si>
  <si>
    <t>HIRANO</t>
  </si>
  <si>
    <t>2.954638, 101.753045</t>
  </si>
  <si>
    <t>BBBB/PCE/J03290</t>
  </si>
  <si>
    <t>HI-TECH 5 NO 1</t>
  </si>
  <si>
    <t>2.917514,101.864383</t>
  </si>
  <si>
    <t>BBBB/PCE/J03299</t>
  </si>
  <si>
    <t>HI-TECH 5 NO.2</t>
  </si>
  <si>
    <t>BBBB/PCE/J03364</t>
  </si>
  <si>
    <t>HI-TECH 6 NO 1</t>
  </si>
  <si>
    <t>2.995987,101.853869</t>
  </si>
  <si>
    <t>BBBB/PCE/J03360</t>
  </si>
  <si>
    <t>HI-TECH 6 NO 2</t>
  </si>
  <si>
    <t>2.980257,101.88591</t>
  </si>
  <si>
    <t>BBBB/PCE/J03359</t>
  </si>
  <si>
    <t>HI-TECH 6 NO 3</t>
  </si>
  <si>
    <t>2.986421, 101.872287</t>
  </si>
  <si>
    <t>BBBB/PCE/J03358</t>
  </si>
  <si>
    <t>HI-TECH 6 NO 4</t>
  </si>
  <si>
    <t>2.98776, 101.86115</t>
  </si>
  <si>
    <t>BBBB/PCE/J03733</t>
  </si>
  <si>
    <t>HI-TECH 7 NO. 2</t>
  </si>
  <si>
    <t>2.978846,101.886111</t>
  </si>
  <si>
    <t>BBBB/PCE/J03734</t>
  </si>
  <si>
    <t>HI-TECH 7 NO. 3</t>
  </si>
  <si>
    <t>BBBB/PCE/J02954</t>
  </si>
  <si>
    <t>HOME PINACLE A</t>
  </si>
  <si>
    <t>3.02942, 101.70792</t>
  </si>
  <si>
    <t>BBBB/PCE/J02956</t>
  </si>
  <si>
    <t>HOME PINACLE B</t>
  </si>
  <si>
    <t>3.028770,101.711160</t>
  </si>
  <si>
    <t>BBBB/PCE/J02957</t>
  </si>
  <si>
    <t>HOME PINACLE C1</t>
  </si>
  <si>
    <t>3.031690, 101.706920</t>
  </si>
  <si>
    <t>BBBB/PCE/J02958</t>
  </si>
  <si>
    <t>HOME PINACLE C2</t>
  </si>
  <si>
    <t>3.028745,101.711371</t>
  </si>
  <si>
    <t>BBBB/PCE/J02983</t>
  </si>
  <si>
    <t>HOME STEAD NO 1</t>
  </si>
  <si>
    <t>BRCG 1</t>
  </si>
  <si>
    <t>BBBB/PCE/J02982</t>
  </si>
  <si>
    <t>HOME STEAD NO 2</t>
  </si>
  <si>
    <t>2.949229, 101.878048</t>
  </si>
  <si>
    <t>BBBB/PCE/J03048</t>
  </si>
  <si>
    <t>HONDA GLOBAL AMITY</t>
  </si>
  <si>
    <t>2.954018, 101.754697</t>
  </si>
  <si>
    <t>BGWY 5</t>
  </si>
  <si>
    <t>BBBB/PCE/J00354</t>
  </si>
  <si>
    <t>HOSIDEN</t>
  </si>
  <si>
    <t>2.943307, 101.755421</t>
  </si>
  <si>
    <t>NUNI 10</t>
  </si>
  <si>
    <t>BBBB/PCE/J00787</t>
  </si>
  <si>
    <t>HOSPITAL KAJANG</t>
  </si>
  <si>
    <t>2.9751272,101.7402904</t>
  </si>
  <si>
    <t>SJIM 1</t>
  </si>
  <si>
    <t>BBBB/PCE/J00796</t>
  </si>
  <si>
    <t>HOSPITAL KAJANG NO 2</t>
  </si>
  <si>
    <t>2.993967, 101.793723</t>
  </si>
  <si>
    <t>BBBB/PCE/J01539</t>
  </si>
  <si>
    <t>HOSPITAL VETERINAR</t>
  </si>
  <si>
    <t>2.969340, 101.737640</t>
  </si>
  <si>
    <t>IKTN 5</t>
  </si>
  <si>
    <t>BBBB/PCE/J01181</t>
  </si>
  <si>
    <t>HUAT HING RUBBERWOOD</t>
  </si>
  <si>
    <t>2.042817,101.870287</t>
  </si>
  <si>
    <t>BBBB/PCE/J03270</t>
  </si>
  <si>
    <t>HUB PERINDUSTRIAN SUNTRACK 1</t>
  </si>
  <si>
    <t>2.964043,101.821031</t>
  </si>
  <si>
    <t>BBBB/PCE/J03624</t>
  </si>
  <si>
    <t>HUB PERINDUSTRIAN SUNTRACK 2</t>
  </si>
  <si>
    <t>2.916524, 101.751350</t>
  </si>
  <si>
    <t>NUNI 2</t>
  </si>
  <si>
    <t>BBBB/PCE/J00969</t>
  </si>
  <si>
    <t>HUME CONCRETE</t>
  </si>
  <si>
    <t>2.8953904,101.8635816</t>
  </si>
  <si>
    <t>BBBB/PCE/J00968</t>
  </si>
  <si>
    <t>HUME INDUSTRY (VCB)</t>
  </si>
  <si>
    <t>2.896229,101.865248</t>
  </si>
  <si>
    <t>BBBB/PCE/J01620</t>
  </si>
  <si>
    <t>HUP LIT FURNITURE</t>
  </si>
  <si>
    <t>3.028028, 101.688865</t>
  </si>
  <si>
    <t>BBBB/PCE/J03069</t>
  </si>
  <si>
    <t>IBU PEJABAT MPOB</t>
  </si>
  <si>
    <t>2.965898, 101.738317</t>
  </si>
  <si>
    <t>PTNS 2</t>
  </si>
  <si>
    <t>BBBB/PCE/J03669</t>
  </si>
  <si>
    <t>IBU PEJABAT PENJARA</t>
  </si>
  <si>
    <t>3.027099, 101.814118</t>
  </si>
  <si>
    <t>BBBB/PCE/J03066</t>
  </si>
  <si>
    <t>ICE CREAM ITALIAN</t>
  </si>
  <si>
    <t>2.966450,101.836630</t>
  </si>
  <si>
    <t>BBBB/PCE/J00283</t>
  </si>
  <si>
    <t>IKK</t>
  </si>
  <si>
    <t>2.927704, 101.768489</t>
  </si>
  <si>
    <t>BBBB/PCE/J03014</t>
  </si>
  <si>
    <t>IKK NO 2</t>
  </si>
  <si>
    <t>2.934752, 101.769435</t>
  </si>
  <si>
    <t>BBBB/PCE/J00301</t>
  </si>
  <si>
    <t>IKLAS</t>
  </si>
  <si>
    <t>2.9227, 101.8036</t>
  </si>
  <si>
    <t>BBBB/PCE/J02279</t>
  </si>
  <si>
    <t>IKM BERANANG</t>
  </si>
  <si>
    <t>2.905390, 101.859026</t>
  </si>
  <si>
    <t>BBBB/PCE/J03097</t>
  </si>
  <si>
    <t>ILIM NO 2</t>
  </si>
  <si>
    <t>2.926022,101.759424</t>
  </si>
  <si>
    <t>BBBB/PCE/J00300</t>
  </si>
  <si>
    <t>ILKAP BBB</t>
  </si>
  <si>
    <t>2.95512, 101.75463</t>
  </si>
  <si>
    <t>BGWY 4</t>
  </si>
  <si>
    <t>BBBB/PCE/J03901</t>
  </si>
  <si>
    <t>ILPP MARDI NO 2</t>
  </si>
  <si>
    <t>2.923803,101.856172</t>
  </si>
  <si>
    <t>BBBB/PCE/J00646</t>
  </si>
  <si>
    <t>ILSAS NO 1</t>
  </si>
  <si>
    <t>2.976254,101.737160</t>
  </si>
  <si>
    <t>IOIB 7</t>
  </si>
  <si>
    <t>BBBB/PCE/J00645</t>
  </si>
  <si>
    <t>ILSAS NO 2</t>
  </si>
  <si>
    <t>2.97640, 101.73535</t>
  </si>
  <si>
    <t>BBBB/PCE/J00644</t>
  </si>
  <si>
    <t>ILSAS NO 3</t>
  </si>
  <si>
    <t>2.975760,101.7355312</t>
  </si>
  <si>
    <t>BBBB/PCE/J00643</t>
  </si>
  <si>
    <t>ILSAS QUARTERS</t>
  </si>
  <si>
    <t>2.975281,101.736190</t>
  </si>
  <si>
    <t>BBBB/PCE/J02154</t>
  </si>
  <si>
    <t>IMPIAN MAKMUR</t>
  </si>
  <si>
    <t>3.015439, 101.793745</t>
  </si>
  <si>
    <t>BBBB/PCE/J02282</t>
  </si>
  <si>
    <t>IMPIAN PUTRA NO 1</t>
  </si>
  <si>
    <t>2.887420, 101.773800</t>
  </si>
  <si>
    <t>BBBB/PCE/J02283</t>
  </si>
  <si>
    <t>IMPIAN PUTRA NO 2</t>
  </si>
  <si>
    <t>2.892572, 101.777711</t>
  </si>
  <si>
    <t>BBBB/PCE/J02773</t>
  </si>
  <si>
    <t>IMPIAN PUTRA NO 3</t>
  </si>
  <si>
    <t>2.892762, 101.771566</t>
  </si>
  <si>
    <t>BBBB/PCE/J02754</t>
  </si>
  <si>
    <t>IMPIAN PUTRA NO 4</t>
  </si>
  <si>
    <t>2.894392, 101.772946</t>
  </si>
  <si>
    <t>BBBB/PCE/J02284</t>
  </si>
  <si>
    <t>IMPIAN PUTRA NO 6</t>
  </si>
  <si>
    <t>2.883315, 101.777560</t>
  </si>
  <si>
    <t>BBBB/PCE/J02837</t>
  </si>
  <si>
    <t>IMPIAN PUTRA NO 7</t>
  </si>
  <si>
    <t>2.895426, 101.771747</t>
  </si>
  <si>
    <t>BBBB/PCE/J02838</t>
  </si>
  <si>
    <t>IMPIAN PUTRA NO 8</t>
  </si>
  <si>
    <t>2.895147, 101.769582</t>
  </si>
  <si>
    <t>BBBB/PCE/J03495</t>
  </si>
  <si>
    <t>IND BIG TREE</t>
  </si>
  <si>
    <t>2.933296, 101.821005</t>
  </si>
  <si>
    <t>BBBB/PCE/J00110</t>
  </si>
  <si>
    <t>IND MEGA NO 1</t>
  </si>
  <si>
    <t>2.953748,101.813367</t>
  </si>
  <si>
    <t>BBBB/PCE/J00111</t>
  </si>
  <si>
    <t>IND MEGA NO 2</t>
  </si>
  <si>
    <t>2.950953, 101.819009</t>
  </si>
  <si>
    <t>BBBB/PCE/J00112</t>
  </si>
  <si>
    <t>IND MEGA NO 3</t>
  </si>
  <si>
    <t>2.956906,101.823231</t>
  </si>
  <si>
    <t>BBBB/PCE/J00113</t>
  </si>
  <si>
    <t>IND MEGA NO 4</t>
  </si>
  <si>
    <t>2.960974,101.824406</t>
  </si>
  <si>
    <t>BBBB/PCE/J00114</t>
  </si>
  <si>
    <t>IND MEGA NO 5</t>
  </si>
  <si>
    <t>2.960208,101.823969</t>
  </si>
  <si>
    <t>BBBB/PCE/J03389</t>
  </si>
  <si>
    <t>INDS LEKAS 18 NO 3</t>
  </si>
  <si>
    <t>2.931650, 101.830365</t>
  </si>
  <si>
    <t>BBBB/PCE/J03390</t>
  </si>
  <si>
    <t>INDS LEKAS 18 NO 4</t>
  </si>
  <si>
    <t>2.937636, 101.835730</t>
  </si>
  <si>
    <t>BBBB/PCE/J03086</t>
  </si>
  <si>
    <t>INDUSTRI MEGA NO 22</t>
  </si>
  <si>
    <t>2.959469, 101.823250</t>
  </si>
  <si>
    <t>BBBB/PCE/J00823</t>
  </si>
  <si>
    <t>INFOPORT UPM</t>
  </si>
  <si>
    <t>2.972561,101.713177</t>
  </si>
  <si>
    <t>BBBB/PCE/J00649</t>
  </si>
  <si>
    <t>INSPEN</t>
  </si>
  <si>
    <t>2.966122,101.739499</t>
  </si>
  <si>
    <t>BBBB/PCE/J02277</t>
  </si>
  <si>
    <t>INSPEN BARU</t>
  </si>
  <si>
    <t>2.966368,101.740798</t>
  </si>
  <si>
    <t>BBBB/PCE/J03094</t>
  </si>
  <si>
    <t>INSPEN KAMPUS 2</t>
  </si>
  <si>
    <t>2.967897,101.737672</t>
  </si>
  <si>
    <t>ABBA 14</t>
  </si>
  <si>
    <t>BBBB/PCE/J00653</t>
  </si>
  <si>
    <t>INSTITUSI SEDAR</t>
  </si>
  <si>
    <t>2.9745982,101.7471776</t>
  </si>
  <si>
    <t>PTNS 4</t>
  </si>
  <si>
    <t>BBBB/PCE/J00820</t>
  </si>
  <si>
    <t>INSTITUT BIO SAINS UPM (PADAT)</t>
  </si>
  <si>
    <t>2.972304,101.712959</t>
  </si>
  <si>
    <t>BBBB/PCE/J03539</t>
  </si>
  <si>
    <t>INTGRTD IND PARK</t>
  </si>
  <si>
    <t>2.971184,101.821406</t>
  </si>
  <si>
    <t>SMYH 7</t>
  </si>
  <si>
    <t>BBBB/PCE/J03077</t>
  </si>
  <si>
    <t>INTRALINK TECHNO</t>
  </si>
  <si>
    <t>2.960838, 101.817205</t>
  </si>
  <si>
    <t>BBBB/PCE/J01216</t>
  </si>
  <si>
    <t>IPM BERANANG</t>
  </si>
  <si>
    <t>2.903886,101.865877</t>
  </si>
  <si>
    <t>BBBB/PCE/J03399</t>
  </si>
  <si>
    <t>IPS-SETIA ECOHILL</t>
  </si>
  <si>
    <t>2.92134,101.845195</t>
  </si>
  <si>
    <t>BBBB/PCE/J00359</t>
  </si>
  <si>
    <t>ISHI SUNROCK</t>
  </si>
  <si>
    <t>2.950670, 101.754628</t>
  </si>
  <si>
    <t>BASO 6</t>
  </si>
  <si>
    <t>BBBB/PCE/J00350</t>
  </si>
  <si>
    <t>ISHI SUNROCK NO 2</t>
  </si>
  <si>
    <t>2.958674, 101.747988</t>
  </si>
  <si>
    <t>BBBB/PCE/J02203</t>
  </si>
  <si>
    <t>IVORY RESIDENCE 1</t>
  </si>
  <si>
    <t>3.004195, 101.827102</t>
  </si>
  <si>
    <t>SJIM 16</t>
  </si>
  <si>
    <t>BBBB/PCE/J02327</t>
  </si>
  <si>
    <t>IVORY RESIDENCE 2</t>
  </si>
  <si>
    <t>3.013705, 101.811473</t>
  </si>
  <si>
    <t>BBBB/PCE/J02346</t>
  </si>
  <si>
    <t>IVORY RESIDENCE 3</t>
  </si>
  <si>
    <t>3.012862, 101.811774</t>
  </si>
  <si>
    <t>BBBB/PCE/J03870</t>
  </si>
  <si>
    <t>IWK J BERJAYA BARU 9</t>
  </si>
  <si>
    <t>2.66547,101.448768</t>
  </si>
  <si>
    <t>BBBB/PCE/J03962</t>
  </si>
  <si>
    <t>IWK PS4 BDR SERENIA</t>
  </si>
  <si>
    <t>2.87589, 101.64551</t>
  </si>
  <si>
    <t>BBBB/PCE/J04039</t>
  </si>
  <si>
    <t>J. AMAN SERENIA 7/14</t>
  </si>
  <si>
    <t>3.038184, 101.701878</t>
  </si>
  <si>
    <t>BBBB/PCE/J03237</t>
  </si>
  <si>
    <t>JAB PERTANIAN SMYH</t>
  </si>
  <si>
    <t>2.992597, 101.867733</t>
  </si>
  <si>
    <t>BBBB/PCE/J01530</t>
  </si>
  <si>
    <t>JABATAN PERTANIAN SERDANG</t>
  </si>
  <si>
    <t>3.001348,101.700956</t>
  </si>
  <si>
    <t>BBBB/PCE/J03762</t>
  </si>
  <si>
    <t>JALAN /ECOHILL 7/5</t>
  </si>
  <si>
    <t>2.890911111,101.8414167</t>
  </si>
  <si>
    <t>BBBB/PCE/J02278</t>
  </si>
  <si>
    <t>JALAN 15/1F SEKSYEN 15 BBB</t>
  </si>
  <si>
    <t>2.932161, 101.772803</t>
  </si>
  <si>
    <t>BBBB/PCE/J02287</t>
  </si>
  <si>
    <t>JALAN 15/3 SEKSYEN 15 BBB</t>
  </si>
  <si>
    <t>2.932288, 101.767993</t>
  </si>
  <si>
    <t>BBBB/PCE/J03025</t>
  </si>
  <si>
    <t>JALAN 4/9L NO 2</t>
  </si>
  <si>
    <t>2.958347, 101.779300</t>
  </si>
  <si>
    <t>BBBB/PCE/J03664</t>
  </si>
  <si>
    <t>JALAN 5/11 RINCHING</t>
  </si>
  <si>
    <t>2.933509,101.849967</t>
  </si>
  <si>
    <t>BBBB/PCE/J03317</t>
  </si>
  <si>
    <t>JALAN 5/6 NO 1</t>
  </si>
  <si>
    <t>2.9301995, 101.8645100</t>
  </si>
  <si>
    <t>BBBB/PCE/J03316</t>
  </si>
  <si>
    <t>JALAN 5/9 NO 1</t>
  </si>
  <si>
    <t>2.9279914, 101.8578972</t>
  </si>
  <si>
    <t>BBBB/PCE/J03013</t>
  </si>
  <si>
    <t>JALAN 6/8 KILANG AIS</t>
  </si>
  <si>
    <t>3.017111,101.714481</t>
  </si>
  <si>
    <t>BBBB/PCE/J02288</t>
  </si>
  <si>
    <t>JALAN 6C/2 SEKSYEN 16 BBB</t>
  </si>
  <si>
    <t>2.946170, 101.762301</t>
  </si>
  <si>
    <t>BBBB/PCE/J03044</t>
  </si>
  <si>
    <t>JALAN 9/10 BUKIT SERDANG</t>
  </si>
  <si>
    <t>3.0266612,101.6918058</t>
  </si>
  <si>
    <t>BBBB/PCE/J03681</t>
  </si>
  <si>
    <t>JALAN BESI 1/2 NO 1</t>
  </si>
  <si>
    <t>2.935088, 101.824955</t>
  </si>
  <si>
    <t>BBBB/PCE/J03682</t>
  </si>
  <si>
    <t>JALAN BESI 1/2 NO 2</t>
  </si>
  <si>
    <t>2.938107, 101.827014</t>
  </si>
  <si>
    <t>BBBB/PCE/J03047</t>
  </si>
  <si>
    <t>JALAN BKT MEWAH 41</t>
  </si>
  <si>
    <t>2.9772915,101.8056779</t>
  </si>
  <si>
    <t>BBBB/PCE/J03071</t>
  </si>
  <si>
    <t>JALAN BKT SERDANG 10/6</t>
  </si>
  <si>
    <t>3.0193523,101.7002423</t>
  </si>
  <si>
    <t>LBSB 5</t>
  </si>
  <si>
    <t>BBBB/PCE/J03045</t>
  </si>
  <si>
    <t>JALAN BS 9 BUKIT SERDANG</t>
  </si>
  <si>
    <t>3.0339210,101.6962689</t>
  </si>
  <si>
    <t>BBBB/PCE/J03370</t>
  </si>
  <si>
    <t>JALAN BS 9/6</t>
  </si>
  <si>
    <t>3.0382934,101.697278</t>
  </si>
  <si>
    <t>BBBB/PCE/J03969</t>
  </si>
  <si>
    <t>JALAN DIAMOND NO 5</t>
  </si>
  <si>
    <t>2.92827, 101.82684</t>
  </si>
  <si>
    <t>BBBB/PCE/J03914</t>
  </si>
  <si>
    <t xml:space="preserve">JALAN ECOHILL 1/2 </t>
  </si>
  <si>
    <t>2.8887838,101.8617338</t>
  </si>
  <si>
    <t>ECO2 2</t>
  </si>
  <si>
    <t>BBBB/PCE/J03703</t>
  </si>
  <si>
    <t>JALAN ECOHILL 1/5B</t>
  </si>
  <si>
    <t>2.9214911,101.853357</t>
  </si>
  <si>
    <t>BBBB/PCE/J03506</t>
  </si>
  <si>
    <t>JALAN ECOHILL 2/1A</t>
  </si>
  <si>
    <t>2.920283,101.841628</t>
  </si>
  <si>
    <t>BRCG 13</t>
  </si>
  <si>
    <t>BBBB/PCE/J03505</t>
  </si>
  <si>
    <t>JALAN ECOHILL 2/1H</t>
  </si>
  <si>
    <t>2.930784, 101.836649</t>
  </si>
  <si>
    <t>BBBB/PCE/J03714</t>
  </si>
  <si>
    <t>JALAN ECOHILL 3/3H</t>
  </si>
  <si>
    <t>2.926523,101.836551</t>
  </si>
  <si>
    <t>BBBB/PCE/J03982</t>
  </si>
  <si>
    <t>JALAN ECOHILL 7/2 R</t>
  </si>
  <si>
    <t>2.985544,101.784095</t>
  </si>
  <si>
    <t>BBBB/PCE/J03790</t>
  </si>
  <si>
    <t>JALAN ECOHILL 7/2G</t>
  </si>
  <si>
    <t>2.92673, 101.85805</t>
  </si>
  <si>
    <t>BBBB/PCE/J03788</t>
  </si>
  <si>
    <t>JALAN ECOHILL 7/2P</t>
  </si>
  <si>
    <t>2.891641,101.844049</t>
  </si>
  <si>
    <t>BBBB/PCE/J03824</t>
  </si>
  <si>
    <t>JALAN ECOHILL 7/3Q</t>
  </si>
  <si>
    <t>2.891487,101.841114</t>
  </si>
  <si>
    <t>BBBB/PCE/J03761</t>
  </si>
  <si>
    <t>JALAN ECOHILL 7/3S</t>
  </si>
  <si>
    <t>2.93684,101.737722</t>
  </si>
  <si>
    <t>BBBB/PCE/J04004</t>
  </si>
  <si>
    <t>JALAN ECOM 10/1B</t>
  </si>
  <si>
    <t>2.900767,101.835195</t>
  </si>
  <si>
    <t>BBBB/PCE/J04003</t>
  </si>
  <si>
    <t>JALAN ECOM 10/1D</t>
  </si>
  <si>
    <t>3.029732,101.707846</t>
  </si>
  <si>
    <t>BBBB/PCE/J03080</t>
  </si>
  <si>
    <t>JALAN HI-TECH 2 NO 1</t>
  </si>
  <si>
    <t>2.973191, 101.871472</t>
  </si>
  <si>
    <t>SMYH 11 &amp; STEC 4</t>
  </si>
  <si>
    <t>BBBB/PCE/J03081</t>
  </si>
  <si>
    <t>JALAN HI-TECH 2 NO 2</t>
  </si>
  <si>
    <t>2.975414, 101.865683</t>
  </si>
  <si>
    <t>BBBB/PCE/J03300</t>
  </si>
  <si>
    <t>JALAN HI-TECH 5 NO 3</t>
  </si>
  <si>
    <t>2.987508,101.870465</t>
  </si>
  <si>
    <t>BBBB/PCE/J03301</t>
  </si>
  <si>
    <t>JALAN HI-TECH 5 NO 4</t>
  </si>
  <si>
    <t>2.974212,101.871049</t>
  </si>
  <si>
    <t>BBBB/PCE/J03508</t>
  </si>
  <si>
    <t>JALAN INDUS SIS 3 NO 2</t>
  </si>
  <si>
    <t>2.900189,101.8589238</t>
  </si>
  <si>
    <t>PBNG 10</t>
  </si>
  <si>
    <t>BBBB/PCE/J03618</t>
  </si>
  <si>
    <t>JALAN KAJANG PERDANA 12/6</t>
  </si>
  <si>
    <t>3.0352450,101.6822915</t>
  </si>
  <si>
    <t>TTDIG(T) 1</t>
  </si>
  <si>
    <t>BBBB/PCE/J03504</t>
  </si>
  <si>
    <t>JALAN KESUMA 5/1</t>
  </si>
  <si>
    <t>2.9069013, 101.8697107</t>
  </si>
  <si>
    <t>BBBB/PCE/J00952</t>
  </si>
  <si>
    <t>JALAN KESUMA 7/24 TMN TASIK KESUMA FASA 3B</t>
  </si>
  <si>
    <t>2.9105079, 101.870899</t>
  </si>
  <si>
    <t>BBBB/PCE/J03525</t>
  </si>
  <si>
    <t>JALAN KESUMA 8/3G</t>
  </si>
  <si>
    <t>2.914669, 101.885951</t>
  </si>
  <si>
    <t>BBBB/PCE/J03263</t>
  </si>
  <si>
    <t>JALAN KIARA 1</t>
  </si>
  <si>
    <t>2.962485,101.836782</t>
  </si>
  <si>
    <t>BBBB/PCE/J03252</t>
  </si>
  <si>
    <t>JALAN KIARA 2</t>
  </si>
  <si>
    <t>2.9632620, 101.8377605</t>
  </si>
  <si>
    <t>BBBB/PCE/J03540</t>
  </si>
  <si>
    <t>JALAN MAHKOTA 9</t>
  </si>
  <si>
    <t>2.887282, 101.774023</t>
  </si>
  <si>
    <t>MABA 4</t>
  </si>
  <si>
    <t>BBBB/PCE/J03046</t>
  </si>
  <si>
    <t>3.0330654,101.6971320</t>
  </si>
  <si>
    <t>BBBB/PCE/J03352</t>
  </si>
  <si>
    <t>JALAN MEGA A</t>
  </si>
  <si>
    <t>2.957147, 101.822018</t>
  </si>
  <si>
    <t>BBBB/PCE/J03245</t>
  </si>
  <si>
    <t>JALAN MUTIARA 3</t>
  </si>
  <si>
    <t>3.020216, 101.815988</t>
  </si>
  <si>
    <t>BBBB/PCE/J03391</t>
  </si>
  <si>
    <t>JALAN NATRIUM</t>
  </si>
  <si>
    <t>2.981014,101.874344</t>
  </si>
  <si>
    <t>BBBB/PCE/J02944</t>
  </si>
  <si>
    <t>JALAN PINGIRAN SAUJANA 2/1A</t>
  </si>
  <si>
    <t>3.004495, 101.802328</t>
  </si>
  <si>
    <t>SJIM 4</t>
  </si>
  <si>
    <t>BBBB/PCE/J02883</t>
  </si>
  <si>
    <t>JALAN PRIMA SAUJANA 5/5</t>
  </si>
  <si>
    <t>3.008710, 101.802590</t>
  </si>
  <si>
    <t>BBBB/PCE/J03752</t>
  </si>
  <si>
    <t>JALAN PUTERI 3A/1</t>
  </si>
  <si>
    <t>2.908245,101.851163</t>
  </si>
  <si>
    <t>BBBB/PCE/J03753</t>
  </si>
  <si>
    <t>JALAN PUTERI 3A/5</t>
  </si>
  <si>
    <t>2.878894, 101.795369</t>
  </si>
  <si>
    <t>BBBB/PCE/J03754</t>
  </si>
  <si>
    <t>JALAN PUTERI 3A/6</t>
  </si>
  <si>
    <t>2.879405, 101.794746</t>
  </si>
  <si>
    <t>BBBB/PCE/J03563</t>
  </si>
  <si>
    <t>JALAN PUTERI 5B/1,BANDAR PUTERI BANGI</t>
  </si>
  <si>
    <t>2.881117, 101.790442</t>
  </si>
  <si>
    <t>BBBB/PCE/J03585</t>
  </si>
  <si>
    <t>JALAN PUTERI BANGI 5A/2</t>
  </si>
  <si>
    <t>2.89931, 101.76213</t>
  </si>
  <si>
    <t>BBBB/PCE/J02893</t>
  </si>
  <si>
    <t>JALAN SARI ILHAM</t>
  </si>
  <si>
    <t>2.925530, 101.789040</t>
  </si>
  <si>
    <t>BBBB/PCE/J02937</t>
  </si>
  <si>
    <t>JALAN SARI ILHAM 1/1A</t>
  </si>
  <si>
    <t>2.928477,101.79835</t>
  </si>
  <si>
    <t>BBBB/PCE/J02938</t>
  </si>
  <si>
    <t>JALAN SARI ILMIA 1/5E</t>
  </si>
  <si>
    <t>2.930194,101.797725</t>
  </si>
  <si>
    <t>BBBB/PCE/J03805</t>
  </si>
  <si>
    <t>JALAN SERENE 1/2</t>
  </si>
  <si>
    <t>2.916641,101.828930</t>
  </si>
  <si>
    <t>BBBB/PCE/J03726</t>
  </si>
  <si>
    <t>JALAN SERENE 1/8</t>
  </si>
  <si>
    <t>2.922146, 101.820956</t>
  </si>
  <si>
    <t>BBBB/PCE/J04018</t>
  </si>
  <si>
    <t>JALAN SERENIA 3/4</t>
  </si>
  <si>
    <t>2.85318,101.70749</t>
  </si>
  <si>
    <t>BBBB/PCE/J02890</t>
  </si>
  <si>
    <t>2.95648, 101.85941</t>
  </si>
  <si>
    <t>BBBB/PCE/J02877</t>
  </si>
  <si>
    <t>JALAN TPS 1/2 TMN PELANGI SEMNYIH</t>
  </si>
  <si>
    <t>2.984719, 101.866915</t>
  </si>
  <si>
    <t>BBBB/PCE/J02878</t>
  </si>
  <si>
    <t>JALAN TPS 1/3 TMN PELANGI SEMNYIH</t>
  </si>
  <si>
    <t>2.931647,101.856125</t>
  </si>
  <si>
    <t>BBBB/PCE/J02874</t>
  </si>
  <si>
    <t>JALAN TPS 1/4 TMN PELANGI SEMENYIH</t>
  </si>
  <si>
    <t>BBBB/PCE/J02875</t>
  </si>
  <si>
    <t>JALAN TPS 1/5TMN PELANGI SEMENYIH</t>
  </si>
  <si>
    <t>2.929648,101.857532</t>
  </si>
  <si>
    <t>BBBB/PCE/J02876</t>
  </si>
  <si>
    <t>JALAN TPS 1/6 TMN PELANGI SEMNYIH</t>
  </si>
  <si>
    <t>BBBB/PCE/J03213</t>
  </si>
  <si>
    <t>JALAN TPS 2/11</t>
  </si>
  <si>
    <t>2.938706,101.821088</t>
  </si>
  <si>
    <t>BBBB/PCE/J03212</t>
  </si>
  <si>
    <t>JALAN TPS 2/13</t>
  </si>
  <si>
    <t>2.915456, 101.870481</t>
  </si>
  <si>
    <t>BBBB/PCE/J02991</t>
  </si>
  <si>
    <t>JALAN TPS 2/16</t>
  </si>
  <si>
    <t>2.916515, 101.872555</t>
  </si>
  <si>
    <t>BBBB/PCE/J02989</t>
  </si>
  <si>
    <t>JALAN TPS 2/2 PELANGI SEMENYIH</t>
  </si>
  <si>
    <t>2.918040, 101.868710</t>
  </si>
  <si>
    <t>BBBB/PCE/J03274</t>
  </si>
  <si>
    <t>JALAN TPS 2/20</t>
  </si>
  <si>
    <t>2.91025421, 101.85161239</t>
  </si>
  <si>
    <t>BRNG 13</t>
  </si>
  <si>
    <t>BBBB/PCE/J03119</t>
  </si>
  <si>
    <t>JALAN TPS 4/1 PELANGI SEMENYIH</t>
  </si>
  <si>
    <t>2.926666,101.860472</t>
  </si>
  <si>
    <t>BBBB/PCE/J03120</t>
  </si>
  <si>
    <t>JALAN TPS 4/2 PELANGI SEMENYIH</t>
  </si>
  <si>
    <t>2.933767,101.865735</t>
  </si>
  <si>
    <t>BBBB/PCE/J03813</t>
  </si>
  <si>
    <t>JALAN VILLA ASTANA 4</t>
  </si>
  <si>
    <t>2.985794,101.791688</t>
  </si>
  <si>
    <t>BBBB/PCE/J01704</t>
  </si>
  <si>
    <t>JANIT NO 1</t>
  </si>
  <si>
    <t>3.0373120,101.6947304</t>
  </si>
  <si>
    <t>BBBB/PCE/J01706</t>
  </si>
  <si>
    <t>JANIT NO 2</t>
  </si>
  <si>
    <t>3.032042,101.704324</t>
  </si>
  <si>
    <t>BBBB/PCE/J03768</t>
  </si>
  <si>
    <t>JASPER SQUARE NO 1</t>
  </si>
  <si>
    <t>2.880467, 101.723343</t>
  </si>
  <si>
    <t>BBBB/PCE/J03769</t>
  </si>
  <si>
    <t>JASPER SQUARE NO 2</t>
  </si>
  <si>
    <t>BBBB/PCE/J03318</t>
  </si>
  <si>
    <t>JENDERAM HARMONI NO 1</t>
  </si>
  <si>
    <t>2.7684194,101.8698572</t>
  </si>
  <si>
    <t>BBBB/PCE/J03378</t>
  </si>
  <si>
    <t>JENDERAM HARMONI NO 2</t>
  </si>
  <si>
    <t>2.872999,101.697332</t>
  </si>
  <si>
    <t>BBBB/PCE/J01647</t>
  </si>
  <si>
    <t>JENDERAM HILIR NO 2</t>
  </si>
  <si>
    <t>2.872423,101.696334</t>
  </si>
  <si>
    <t>BBBB/PCE/J03719</t>
  </si>
  <si>
    <t>JENDERAM KOLAM B</t>
  </si>
  <si>
    <t>2.890570, 101.787830</t>
  </si>
  <si>
    <t>BBBB/PCE/J03718</t>
  </si>
  <si>
    <t>JENDERAM KOLAM C</t>
  </si>
  <si>
    <t>2.891837, 101.717210</t>
  </si>
  <si>
    <t>BBBB/PCE/J03026</t>
  </si>
  <si>
    <t>JI WOEI PRECISION</t>
  </si>
  <si>
    <t>2.9205079, 101.8721653</t>
  </si>
  <si>
    <t>BRNG 15</t>
  </si>
  <si>
    <t>BBBB/PCE/J00991</t>
  </si>
  <si>
    <t>JINJANG SAWMILL</t>
  </si>
  <si>
    <t>2.885437,101.861680</t>
  </si>
  <si>
    <t>BBBB/PCE/J02906</t>
  </si>
  <si>
    <t>JKR BANGI</t>
  </si>
  <si>
    <t>BBBB/PCE/J02296</t>
  </si>
  <si>
    <t>JLN  CERDIK 3 TMN UNIVERSITI</t>
  </si>
  <si>
    <t>2.941323,101.796495</t>
  </si>
  <si>
    <t>BBBB/PCE/J03064</t>
  </si>
  <si>
    <t>JLN 11 TAMAN HARMONI</t>
  </si>
  <si>
    <t>2.958918,101.809030</t>
  </si>
  <si>
    <t>BBBB/PCE/J00307</t>
  </si>
  <si>
    <t>JLN 15/3A SEKSYEN 15 BBB</t>
  </si>
  <si>
    <t>2.933769, 101.768843</t>
  </si>
  <si>
    <t>BBBB/PCE/J02714</t>
  </si>
  <si>
    <t>JLN 2/3E BANDAR SRI PUTRA</t>
  </si>
  <si>
    <t>2.881068, 101.778206</t>
  </si>
  <si>
    <t>BBBB/PCE/J02737</t>
  </si>
  <si>
    <t>JLN 2/3L BDR SRI PUTRA</t>
  </si>
  <si>
    <t>2.88412,101.78638</t>
  </si>
  <si>
    <t>BBBB/PCE/J02299</t>
  </si>
  <si>
    <t>JLN 21 TMN SG JELOK</t>
  </si>
  <si>
    <t>2.995306, 101.777799</t>
  </si>
  <si>
    <t>TTDIG(T) 6</t>
  </si>
  <si>
    <t>BBBB/PCE/J02038</t>
  </si>
  <si>
    <t>JLN 3/1 SEK 3</t>
  </si>
  <si>
    <t>2.937925,101.780392</t>
  </si>
  <si>
    <t>BBBB/PCE/J02300</t>
  </si>
  <si>
    <t>JLN 3/13C NO 2 KAJANG UTAMA FASA 5</t>
  </si>
  <si>
    <t>2.971973,101.798013</t>
  </si>
  <si>
    <t>BBBB/PCE/J02743</t>
  </si>
  <si>
    <t>JLN 3/46 TMN BANGI SEC 3</t>
  </si>
  <si>
    <t>2.938164, 101.780144</t>
  </si>
  <si>
    <t>BBBB/PCE/J02769</t>
  </si>
  <si>
    <t>JLN 3/56 BANGI SEC 3</t>
  </si>
  <si>
    <t>2.936599, 101.777696</t>
  </si>
  <si>
    <t>BBBB/PCE/J02301</t>
  </si>
  <si>
    <t>JLN 4/2 KG AMAN</t>
  </si>
  <si>
    <t>3.046527, 101.703440</t>
  </si>
  <si>
    <t>LBSB 4</t>
  </si>
  <si>
    <t>BBBB/PCE/J02302</t>
  </si>
  <si>
    <t>JLN 6/1E  KESUMA LAKE</t>
  </si>
  <si>
    <t>2.9043437, 101.8805985</t>
  </si>
  <si>
    <t>BBBB/PCE/J03593</t>
  </si>
  <si>
    <t>JLN 6/5C BDR RINCHING</t>
  </si>
  <si>
    <t>2.928766, 101.8590412</t>
  </si>
  <si>
    <t>BBBB/PCE/J01995</t>
  </si>
  <si>
    <t>JLN 6/6 BANDAR RINCHING</t>
  </si>
  <si>
    <t>2.9241291, 101.8627081</t>
  </si>
  <si>
    <t>BBBB/PCE/J02127</t>
  </si>
  <si>
    <t>JLN 6C/2 NO 2 SEK 16 BBB</t>
  </si>
  <si>
    <t>2.9421,101.7647</t>
  </si>
  <si>
    <t>BBBB/PCE/J02303</t>
  </si>
  <si>
    <t>JLN 7/1A SEKSYEN 7 BBB</t>
  </si>
  <si>
    <t>2.961740, 101.753876</t>
  </si>
  <si>
    <t>SEC9 12</t>
  </si>
  <si>
    <t>BBBB/PCE/J02795</t>
  </si>
  <si>
    <t>JLN 7/1D3 SEC 7</t>
  </si>
  <si>
    <t>2.9790443,101.7733929</t>
  </si>
  <si>
    <t>KJGU 11</t>
  </si>
  <si>
    <t>BBBB/PCE/J02803</t>
  </si>
  <si>
    <t>JLN 7/2 SEC 7</t>
  </si>
  <si>
    <t>2.9669431,101.7776291</t>
  </si>
  <si>
    <t>BBBB/PCE/J00920</t>
  </si>
  <si>
    <t>JLN 7/3 SEC 7 BBB</t>
  </si>
  <si>
    <t>2.967182, 101.774599</t>
  </si>
  <si>
    <t>BBBB/PCE/J00886</t>
  </si>
  <si>
    <t>JLN 7/3D SEKSYEN 7 BBB</t>
  </si>
  <si>
    <t>2.976227,101.782683</t>
  </si>
  <si>
    <t>KJNG 18</t>
  </si>
  <si>
    <t>BBBB/PCE/J02304</t>
  </si>
  <si>
    <t>JLN 7/5 SEK 7</t>
  </si>
  <si>
    <t>2.971705, 101.773824</t>
  </si>
  <si>
    <t>BBBB/PCE/J00921</t>
  </si>
  <si>
    <t>JLN 7/5D SEC 7 BBB</t>
  </si>
  <si>
    <t>2.972403, 101.776452</t>
  </si>
  <si>
    <t>BBBB/PCE/J02305</t>
  </si>
  <si>
    <t>JLN 7/6 SEK 7</t>
  </si>
  <si>
    <t>2.972376, 101.777656</t>
  </si>
  <si>
    <t>BBBB/PCE/J02775</t>
  </si>
  <si>
    <t>JLN 7/7B SEC 7</t>
  </si>
  <si>
    <t>2.9701561,101.7747554</t>
  </si>
  <si>
    <t>BBBB/PCE/J02776</t>
  </si>
  <si>
    <t>JLN 7/7E SEC 7</t>
  </si>
  <si>
    <t>2.9712634,101.7727897</t>
  </si>
  <si>
    <t>BBBB/PCE/J03363</t>
  </si>
  <si>
    <t>JLN 7/A</t>
  </si>
  <si>
    <t>2.950095, 101.783827</t>
  </si>
  <si>
    <t>BBBB/PCE/J02188</t>
  </si>
  <si>
    <t>JLN 8 TMN KAJANG PERDANA</t>
  </si>
  <si>
    <t>2.989041, 101.811326</t>
  </si>
  <si>
    <t>TDGR 6</t>
  </si>
  <si>
    <t>BBBB/PCE/J02306</t>
  </si>
  <si>
    <t>JLN 8/15 SEKSYEN 8 BDR BARU BANGI</t>
  </si>
  <si>
    <t>2.946151, 101.754423</t>
  </si>
  <si>
    <t>SEC9 5</t>
  </si>
  <si>
    <t>BBBB/PCE/J02855</t>
  </si>
  <si>
    <t>JLN 8/35A SRI BANGI</t>
  </si>
  <si>
    <t>2.955579, 101.764672</t>
  </si>
  <si>
    <t>BBBB/PCE/J03388</t>
  </si>
  <si>
    <t>JLN 8/36 BBB</t>
  </si>
  <si>
    <t>2.964265, 101.763822</t>
  </si>
  <si>
    <t>BBBB/PCE/J02297</t>
  </si>
  <si>
    <t>JLN 8/7 SEKSYEN 8 BDR BARU BANGI</t>
  </si>
  <si>
    <t>2.965771, 101.755132</t>
  </si>
  <si>
    <t>BBBB/PCE/J02298</t>
  </si>
  <si>
    <t>JLN 8/8 SEKSYEN 8 BDR BARU BANGI</t>
  </si>
  <si>
    <t>2.965632, 101.751693</t>
  </si>
  <si>
    <t>BBBB/PCE/J02307</t>
  </si>
  <si>
    <t>JLN 9/9F SEK 9 BDR BARU BANGI</t>
  </si>
  <si>
    <t>2.957346, 101.753248</t>
  </si>
  <si>
    <t>BBBB/PCE/J03939</t>
  </si>
  <si>
    <t>JLN AMAN SERENIA 5/3</t>
  </si>
  <si>
    <t>2.87561,101.34277</t>
  </si>
  <si>
    <t>BBBB/PCE/J04017</t>
  </si>
  <si>
    <t>JLN AMAN SERENIA 7/11</t>
  </si>
  <si>
    <t>2.85721, 101.70737</t>
  </si>
  <si>
    <t>BBBB/PCE/J03953</t>
  </si>
  <si>
    <t>JLN AMAN SRENIA 5/7</t>
  </si>
  <si>
    <t>2.85844, 101.70254</t>
  </si>
  <si>
    <t>BBBB/PCE/J02313</t>
  </si>
  <si>
    <t>JLN BKT MAHKOTA 6/10A</t>
  </si>
  <si>
    <t>2.873700, 101.797040</t>
  </si>
  <si>
    <t>BBBB/PCE/J02021</t>
  </si>
  <si>
    <t>JLN BKT MAHKOTA 6/26A</t>
  </si>
  <si>
    <t>2.872784, 101.808751</t>
  </si>
  <si>
    <t>BBBB/PCE/J02314</t>
  </si>
  <si>
    <t>JLN BKT MAHKOTA 6/6B</t>
  </si>
  <si>
    <t>2.874281, 101.809565</t>
  </si>
  <si>
    <t>BBBB/PCE/J02315</t>
  </si>
  <si>
    <t>JLN BKT MAHKOTA 6/7D</t>
  </si>
  <si>
    <t>2.875332, 101.812982</t>
  </si>
  <si>
    <t>BBBB/PCE/J01980</t>
  </si>
  <si>
    <t>JLN BKT MAHKOTA 6/8B</t>
  </si>
  <si>
    <t>2.872863, 101.812264</t>
  </si>
  <si>
    <t>BBBB/PCE/J02316</t>
  </si>
  <si>
    <t>JLN BKT MAHKOTA 6/9C</t>
  </si>
  <si>
    <t>2.877458, 101.810377</t>
  </si>
  <si>
    <t>BBBB/PCE/J02797</t>
  </si>
  <si>
    <t>JLN BKT MEWAH 10/1</t>
  </si>
  <si>
    <t>2.963475, 101.824002</t>
  </si>
  <si>
    <t>BBBB/PCE/J02311</t>
  </si>
  <si>
    <t>JLN BKT MEWAH 9/12 TMN BKT MEWAH</t>
  </si>
  <si>
    <t>2.972373,101.807881</t>
  </si>
  <si>
    <t>BBBB/PCE/J02312</t>
  </si>
  <si>
    <t>JLN BKT SEMENYIH 5 TMN BKT SEMENYIH</t>
  </si>
  <si>
    <t>2.947190, 101.835416</t>
  </si>
  <si>
    <t>BBBB/PCE/J03394</t>
  </si>
  <si>
    <t>JLN BKT SERDANG 7/1</t>
  </si>
  <si>
    <t>3.0315648,101.6912804</t>
  </si>
  <si>
    <t>BBBB/PCE/J02320</t>
  </si>
  <si>
    <t>JLN BS 4/3 TMN BKT SERDANG</t>
  </si>
  <si>
    <t>3.0216508,101.6980550</t>
  </si>
  <si>
    <t>BBBB/PCE/J03042</t>
  </si>
  <si>
    <t>JLN BS 5/27</t>
  </si>
  <si>
    <t>3.014823, 101.693660</t>
  </si>
  <si>
    <t>BBBB/PCE/J02722</t>
  </si>
  <si>
    <t>JLN BS 5/3A TMN BKT SERDANG NO 5</t>
  </si>
  <si>
    <t>3.024213, 101.691662</t>
  </si>
  <si>
    <t>BBBB/PCE/J02724</t>
  </si>
  <si>
    <t>JLN BS 5/8 TMN BKT SERDANG SEC 2</t>
  </si>
  <si>
    <t>3.0356658,101.6960671</t>
  </si>
  <si>
    <t>BBBB/PCE/J02849</t>
  </si>
  <si>
    <t>JLN BS 7/20</t>
  </si>
  <si>
    <t>3.0311700,101.6913904</t>
  </si>
  <si>
    <t>BBBB/PCE/J02176</t>
  </si>
  <si>
    <t>JLN BS 8/1A BKT SERDANG</t>
  </si>
  <si>
    <t>3.0160427,101.7031009</t>
  </si>
  <si>
    <t>BBBB/PCE/J02321</t>
  </si>
  <si>
    <t>JLN BUKIT MEWAH 9/1 TMN BKT MEWAH FASA 9</t>
  </si>
  <si>
    <t>2.972096,101.810589</t>
  </si>
  <si>
    <t>BBBB/PCE/J02322</t>
  </si>
  <si>
    <t>JLN BUKIT MEWAH 9/10 TMN BKT MEWAH FASA</t>
  </si>
  <si>
    <t>2.974758,101.809467</t>
  </si>
  <si>
    <t>BBBB/PCE/J02323</t>
  </si>
  <si>
    <t>JLN BUKIT MEWAH 9/17 TMN BKT MEWAH FASA</t>
  </si>
  <si>
    <t>2.971013,101.810353</t>
  </si>
  <si>
    <t>BBBB/PCE/J02324</t>
  </si>
  <si>
    <t>JLN BUKIT MEWAH 9/7 TMN BKT MEWAH FASA 9</t>
  </si>
  <si>
    <t>2.974113,101.809913</t>
  </si>
  <si>
    <t>BBBB/PCE/J02758</t>
  </si>
  <si>
    <t>JLN BUKIT SEMENYIH NO 4</t>
  </si>
  <si>
    <t>2.950476, 101.830126</t>
  </si>
  <si>
    <t>BBBB/PCE/J02059</t>
  </si>
  <si>
    <t>JLN CEMARA TMN BKT SERDANG</t>
  </si>
  <si>
    <t>3.0355975,101.7603154</t>
  </si>
  <si>
    <t>BBBB/PCE/J02819</t>
  </si>
  <si>
    <t>JLN CEMERLANG 4 TMN UNIVERSITI</t>
  </si>
  <si>
    <t>2.931772, 101.807228</t>
  </si>
  <si>
    <t>BBBB/PCE/J02325</t>
  </si>
  <si>
    <t>JLN CERDIK TMN UNIVERSITI</t>
  </si>
  <si>
    <t>2.945688,101.796219</t>
  </si>
  <si>
    <t>BBBB/PCE/J02798</t>
  </si>
  <si>
    <t>JLN DAMAI 1/1 TMN SERDANG HEIGHT</t>
  </si>
  <si>
    <t>2.876919,101.736252</t>
  </si>
  <si>
    <t>EQIN(N) 7</t>
  </si>
  <si>
    <t>BBBB/PCE/J02588</t>
  </si>
  <si>
    <t>JLN DELIMA 1</t>
  </si>
  <si>
    <t>2.8575, 101.6786</t>
  </si>
  <si>
    <t>BBBB/PCE/J04025</t>
  </si>
  <si>
    <t>JLN ECO FRS 1/1C (BBB)</t>
  </si>
  <si>
    <t>2.92856,101.894334</t>
  </si>
  <si>
    <t>BBBB/PCE/J04024</t>
  </si>
  <si>
    <t>JLN ECO FRS 1/1E (BBB)</t>
  </si>
  <si>
    <t>2.45887,101.67335</t>
  </si>
  <si>
    <t>BRCG 7</t>
  </si>
  <si>
    <t>BBBB/PCE/J04005</t>
  </si>
  <si>
    <t>JLN ECO FRS 6/1E NO 1</t>
  </si>
  <si>
    <t>2.899611,101.832651</t>
  </si>
  <si>
    <t>BBBB/PCE/J03256</t>
  </si>
  <si>
    <t>JLN ECOHILL 1/1B</t>
  </si>
  <si>
    <t>2.934228,101.868329</t>
  </si>
  <si>
    <t>BBBB/PCE/J03453</t>
  </si>
  <si>
    <t>JLN ECOHILL 1/1H</t>
  </si>
  <si>
    <t>2.931916, 101.840000</t>
  </si>
  <si>
    <t>BBBB/PCE/J03418</t>
  </si>
  <si>
    <t>JLN ECOHILL 1/3H</t>
  </si>
  <si>
    <t>2.919847, 101.845126</t>
  </si>
  <si>
    <t>BBBB/PCE/J03437</t>
  </si>
  <si>
    <t>JLN ECOHILL 3/1A</t>
  </si>
  <si>
    <t>2.914070, 101.869976</t>
  </si>
  <si>
    <t>BBBB/PCE/J03435</t>
  </si>
  <si>
    <t>JLN ECOHILL 3/2A</t>
  </si>
  <si>
    <t>2.924709, 101.837888</t>
  </si>
  <si>
    <t>BBBB/PCE/J03451</t>
  </si>
  <si>
    <t>JLN ECOHILL 3/2D</t>
  </si>
  <si>
    <t>2.921714, 101.834779</t>
  </si>
  <si>
    <t>BBBB/PCE/J03452</t>
  </si>
  <si>
    <t>JLN ECOHILL 3/2H</t>
  </si>
  <si>
    <t>2.919765,101.835610</t>
  </si>
  <si>
    <t>BBBB/PCE/J03436</t>
  </si>
  <si>
    <t>JLN ECOHILL 3/2J</t>
  </si>
  <si>
    <t>2.915906,101.831974</t>
  </si>
  <si>
    <t>BBBB/PCE/J03654</t>
  </si>
  <si>
    <t>JLN ECOHILL 3/3A</t>
  </si>
  <si>
    <t>2.921170,101.831908</t>
  </si>
  <si>
    <t>BBBB/PCE/J04095</t>
  </si>
  <si>
    <t>JLN ECOHILL 9/1H</t>
  </si>
  <si>
    <t>2.887757,101.633277</t>
  </si>
  <si>
    <t>BBBB/PCE/J04008</t>
  </si>
  <si>
    <t>JLN ECOM 6/1A</t>
  </si>
  <si>
    <t>2.898734, 101.833987</t>
  </si>
  <si>
    <t>BBBB/PCE/J04009</t>
  </si>
  <si>
    <t>JLN ECOM 6/1D</t>
  </si>
  <si>
    <t>2.910216,101.84527</t>
  </si>
  <si>
    <t>BBBB/PCE/J04027</t>
  </si>
  <si>
    <t>JLN ECOM 6/3A</t>
  </si>
  <si>
    <t>2.929241,101.895738</t>
  </si>
  <si>
    <t>BBBB/PCE/J03739</t>
  </si>
  <si>
    <t>JLN HILLPARK 6/2</t>
  </si>
  <si>
    <t>2.90769, 101.76012</t>
  </si>
  <si>
    <t>BBBB/PCE/J03740</t>
  </si>
  <si>
    <t>JLN HILLPARK 6/5</t>
  </si>
  <si>
    <t>2.948904,101.813389</t>
  </si>
  <si>
    <t>BBBB/PCE/J03510</t>
  </si>
  <si>
    <t>JLN INDUS SIS 1</t>
  </si>
  <si>
    <t>BBBB/PCE/J03509</t>
  </si>
  <si>
    <t>JLN INDUS SIS 3</t>
  </si>
  <si>
    <t>2.887514,101.862156</t>
  </si>
  <si>
    <t>BBBB/PCE/J03666</t>
  </si>
  <si>
    <t>JLN JD 1</t>
  </si>
  <si>
    <t>BBBB/PCE/J03667</t>
  </si>
  <si>
    <t>JLN JD 3/1</t>
  </si>
  <si>
    <t>2.87828, 101.70147</t>
  </si>
  <si>
    <t>BBBB/PCE/J02110</t>
  </si>
  <si>
    <t>JLN KAJANG PERDANA 2/16</t>
  </si>
  <si>
    <t>2.987582, 101.819824</t>
  </si>
  <si>
    <t>TDGR 1</t>
  </si>
  <si>
    <t>BBBB/PCE/J02172</t>
  </si>
  <si>
    <t>JLN KAJANG PERDANA 2/3A</t>
  </si>
  <si>
    <t>2.991750, 101.819762</t>
  </si>
  <si>
    <t>BBBB/PCE/J04052</t>
  </si>
  <si>
    <t>JLN KASIH 1/12</t>
  </si>
  <si>
    <t>2.884512,101.723228</t>
  </si>
  <si>
    <t>BBBB/PCE/J02329</t>
  </si>
  <si>
    <t>JLN KAYANGAN 1 DESA KAYANGAN</t>
  </si>
  <si>
    <t>2.8857795,101.7097055</t>
  </si>
  <si>
    <t>BBBB/PCE/J02818</t>
  </si>
  <si>
    <t>JLN KESUMA 2/3 TASEK KESUMA</t>
  </si>
  <si>
    <t>2.907931, 101.850861</t>
  </si>
  <si>
    <t>BBBB/PCE/J02330</t>
  </si>
  <si>
    <t>JLN KESUMA 7/24 TMN TASIK KESUMA FASA 3B</t>
  </si>
  <si>
    <t>BBBB/PCE/J02840</t>
  </si>
  <si>
    <t>JLN MAKMUR 3/1</t>
  </si>
  <si>
    <t>3.0200928,101.6922118</t>
  </si>
  <si>
    <t>BBBB/PCE/J04061</t>
  </si>
  <si>
    <t>JLN MAYURI 1/3</t>
  </si>
  <si>
    <t>2.87368,101.68920</t>
  </si>
  <si>
    <t>BBBB/PCE/J02033</t>
  </si>
  <si>
    <t>JLN MEDAN PB 2A</t>
  </si>
  <si>
    <t>2.958286, 101.749774</t>
  </si>
  <si>
    <t>BBBB/PCE/J02014</t>
  </si>
  <si>
    <t>JLN MEDAN PB 2B PST BDR BARU BANGI</t>
  </si>
  <si>
    <t>2.960737, 101.752824</t>
  </si>
  <si>
    <t>BBBB/PCE/J02719</t>
  </si>
  <si>
    <t>JLN MEDAN PB 3A</t>
  </si>
  <si>
    <t>2.962326, 101.752170</t>
  </si>
  <si>
    <t>SEC9 7</t>
  </si>
  <si>
    <t>BBBB/PCE/J02047</t>
  </si>
  <si>
    <t>JLN MEDAN PB2</t>
  </si>
  <si>
    <t>2.960189, 101.755881</t>
  </si>
  <si>
    <t>BBBB/PCE/J02334</t>
  </si>
  <si>
    <t>JLN MELOR TMN BKT SERDANG SEK 9</t>
  </si>
  <si>
    <t>3.0325655,101.7034113</t>
  </si>
  <si>
    <t>BBBB/PCE/J03338</t>
  </si>
  <si>
    <t>JLN P10/21</t>
  </si>
  <si>
    <t>2.961414, 101.747316</t>
  </si>
  <si>
    <t>SEC10 9</t>
  </si>
  <si>
    <t>BBBB/PCE/J04058</t>
  </si>
  <si>
    <t>JLN PALMA 1/1H</t>
  </si>
  <si>
    <t>BBBB/PCE/J03838</t>
  </si>
  <si>
    <t>JLN PALMA 3</t>
  </si>
  <si>
    <t>3.10471, 101.9075</t>
  </si>
  <si>
    <t>BBBB/PCE/J00284</t>
  </si>
  <si>
    <t>JLN PEKELILING BBB</t>
  </si>
  <si>
    <t>2.925847, 101.765590</t>
  </si>
  <si>
    <t>BBBB/PCE/J02344</t>
  </si>
  <si>
    <t>JLN PINGGIRAN PUTRA 2/1, DESA PINGGIRAN</t>
  </si>
  <si>
    <t>2.902053,101.711256</t>
  </si>
  <si>
    <t>BBBB/PCE/J02190</t>
  </si>
  <si>
    <t>JLN PINGGIRAN PUTRA 3/3 DESA PNGRN PUTRA</t>
  </si>
  <si>
    <t>2.906056,101.709417</t>
  </si>
  <si>
    <t>BBBB/PCE/J02796</t>
  </si>
  <si>
    <t>JLN PINGIRAN PUTRA 3/6</t>
  </si>
  <si>
    <t>2.905387,101.707537</t>
  </si>
  <si>
    <t>BBBB/PCE/J02345</t>
  </si>
  <si>
    <t>JLN PINTAR 1 TMN UNIVERSITI</t>
  </si>
  <si>
    <t>2.932731, 101.805315</t>
  </si>
  <si>
    <t>BBBB/PCE/J03091</t>
  </si>
  <si>
    <t>JLN PINTAR 2</t>
  </si>
  <si>
    <t>2.956087, 101.790985</t>
  </si>
  <si>
    <t>BBBB/PCE/J02292</t>
  </si>
  <si>
    <t>JLN PRIMA SAUJANA 2/F JLN PRIMA SAUJANA</t>
  </si>
  <si>
    <t>3.002750, 101.807395</t>
  </si>
  <si>
    <t>BBBB/PCE/J03981</t>
  </si>
  <si>
    <t>JLN PUTERI 5D</t>
  </si>
  <si>
    <t>2.929196,101.821516</t>
  </si>
  <si>
    <t>BBBB/PCE/J02178</t>
  </si>
  <si>
    <t>JLN PUTRA 6/3 BDR SERI PUTRA</t>
  </si>
  <si>
    <t>2.885069,101.789084</t>
  </si>
  <si>
    <t>BBBB/PCE/J00713</t>
  </si>
  <si>
    <t>JLN REKO</t>
  </si>
  <si>
    <t>2.9790668,101.7903069</t>
  </si>
  <si>
    <t>BBBB/PCE/J02841</t>
  </si>
  <si>
    <t>JLN RESIDENCE SRI KEMBANGAN</t>
  </si>
  <si>
    <t>3.013453,101.688076</t>
  </si>
  <si>
    <t>BBBB/PCE/J03029</t>
  </si>
  <si>
    <t>JLN SEJAHTERA 5/1 SERDANG HEIGHT</t>
  </si>
  <si>
    <t>3.028668,101.692326</t>
  </si>
  <si>
    <t>BBBB/PCE/J02148</t>
  </si>
  <si>
    <t>JLN SERADA 8/29 SEK 8 BBB</t>
  </si>
  <si>
    <t>2.945506, 101.764202</t>
  </si>
  <si>
    <t>BBBB/PCE/J02149</t>
  </si>
  <si>
    <t>JLN SERADA 8/33A SEK 8 BBB</t>
  </si>
  <si>
    <t>2.971014, 101.769828</t>
  </si>
  <si>
    <t>JLN SERENE 1/8</t>
  </si>
  <si>
    <t>2.921274,101.802256</t>
  </si>
  <si>
    <t>BBBB/PCE/J03697</t>
  </si>
  <si>
    <t>JLN SERENE 4</t>
  </si>
  <si>
    <t>2.937104, 101.830287</t>
  </si>
  <si>
    <t>BBBB/PCE/J04084</t>
  </si>
  <si>
    <t>JLN SERENE 5</t>
  </si>
  <si>
    <t>2.9070996,101.8561286</t>
  </si>
  <si>
    <t>BBBB/PCE/J03698</t>
  </si>
  <si>
    <t>JLN SERENE SENTOSA</t>
  </si>
  <si>
    <t>2.921696, 101.810854</t>
  </si>
  <si>
    <t>BBBB/PCE/J03804</t>
  </si>
  <si>
    <t>JLN SERI PUTRA 1/5A</t>
  </si>
  <si>
    <t>2.886907,101.778538</t>
  </si>
  <si>
    <t>BBBB/PCE/J03061</t>
  </si>
  <si>
    <t>JLN SERI PUTRA 2/2 BDR SERI PUTRA</t>
  </si>
  <si>
    <t>2.88626,101.78552</t>
  </si>
  <si>
    <t>BBBB/PCE/J02349</t>
  </si>
  <si>
    <t>JLN SERI PUTRA 2/4 BDR SERI PUTRA</t>
  </si>
  <si>
    <t>2.880720, 101.786560</t>
  </si>
  <si>
    <t>BBBB/PCE/J02350</t>
  </si>
  <si>
    <t>JLN SERI PUTRA 2/5J BDR SERI PUTRA</t>
  </si>
  <si>
    <t>2.88306,101.78394</t>
  </si>
  <si>
    <t>BBBB/PCE/J02351</t>
  </si>
  <si>
    <t>JLN SERI PUTRA 3/G</t>
  </si>
  <si>
    <t>2.886442, 101776415</t>
  </si>
  <si>
    <t>BBBB/PCE/J02352</t>
  </si>
  <si>
    <t>JLN SERI PUTRA 3/N</t>
  </si>
  <si>
    <t>2.885170, 101.779330</t>
  </si>
  <si>
    <t>BBBB/PCE/J02179</t>
  </si>
  <si>
    <t>JLN SERI PUTRA 6/8 BDR SERI PUTRA</t>
  </si>
  <si>
    <t>2.882040, 101.780610</t>
  </si>
  <si>
    <t>BBBB/PCE/J02354</t>
  </si>
  <si>
    <t>JLN SRI PUTRA 5/2 BDR SERI PUTRA</t>
  </si>
  <si>
    <t>2.888379, 101.777501</t>
  </si>
  <si>
    <t>BBBB/PCE/J03886</t>
  </si>
  <si>
    <t>JLN SURIA 3/3A KJG 2</t>
  </si>
  <si>
    <t>2.887105,101.792278</t>
  </si>
  <si>
    <t>BBBB/PCE/J02735</t>
  </si>
  <si>
    <t>JLN TENAGA 19 TAMAN TENAGA</t>
  </si>
  <si>
    <t>2.880329, 101.810227</t>
  </si>
  <si>
    <t>BBBB/PCE/J00666</t>
  </si>
  <si>
    <t>JLN TIMOR</t>
  </si>
  <si>
    <t>2.995532, 101.809959</t>
  </si>
  <si>
    <t>SJIM 3</t>
  </si>
  <si>
    <t>BBBB/PCE/J02903</t>
  </si>
  <si>
    <t>2.922379,101.846342</t>
  </si>
  <si>
    <t>BBBB/PCE/J02888</t>
  </si>
  <si>
    <t>2.932586,101.858852</t>
  </si>
  <si>
    <t>BBBB/PCE/J02891</t>
  </si>
  <si>
    <t>JLN TPS 1/5 NO 2 PELANGI SEMENYIH</t>
  </si>
  <si>
    <t>2.931159,101.858033</t>
  </si>
  <si>
    <t>BBBB/PCE/J02750</t>
  </si>
  <si>
    <t>JLN TPS 1/7 TMN PELANGI SEMENYIH</t>
  </si>
  <si>
    <t>2.929931,101.858235</t>
  </si>
  <si>
    <t>BBBB/PCE/J03811</t>
  </si>
  <si>
    <t>JLN TPS 2/18A</t>
  </si>
  <si>
    <t>2.908357,101.853697</t>
  </si>
  <si>
    <t>BBBB/PCE/J03004</t>
  </si>
  <si>
    <t>JLN TPS 2/23</t>
  </si>
  <si>
    <t>2.9220521, 101.8703573</t>
  </si>
  <si>
    <t>BBBB/PCE/J03278</t>
  </si>
  <si>
    <t>JLN TPS 2/26</t>
  </si>
  <si>
    <t>2.92203905, 101.8703111</t>
  </si>
  <si>
    <t>BBBB/PCE/J03277</t>
  </si>
  <si>
    <t>JLN TPS 2/32</t>
  </si>
  <si>
    <t>2.9231287, 101.8743463</t>
  </si>
  <si>
    <t>BBBB/PCE/J03078</t>
  </si>
  <si>
    <t>JLN TPS 2/5 TMN PELANGI SEMENYIH</t>
  </si>
  <si>
    <t>2.916000, 101.864035</t>
  </si>
  <si>
    <t>BBBB/PCE/J03079</t>
  </si>
  <si>
    <t>JLN TPS 2/6 TMN PELANGI SEMENYIH</t>
  </si>
  <si>
    <t>2.915592, 101.866463</t>
  </si>
  <si>
    <t>BBBB/PCE/J02361</t>
  </si>
  <si>
    <t>JLN TPS 2/7 TMN PELANGI SEMENYIH</t>
  </si>
  <si>
    <t>2.932471,101.860643</t>
  </si>
  <si>
    <t>BBBB/PCE/J02362</t>
  </si>
  <si>
    <t>JLN TPS 4/13 TMN PELANGI SEMENYIH</t>
  </si>
  <si>
    <t>2.936633,101.859742</t>
  </si>
  <si>
    <t>BBBB/PCE/J02363</t>
  </si>
  <si>
    <t>JLN TPS 4/15 TMN PELANGI SEMENYIH</t>
  </si>
  <si>
    <t>2.938745,101.866816</t>
  </si>
  <si>
    <t>BBBB/PCE/J02770</t>
  </si>
  <si>
    <t>JLN TPS 4/5 NO 1</t>
  </si>
  <si>
    <t>2.939799,101.867868</t>
  </si>
  <si>
    <t>BBBB/PCE/J02771</t>
  </si>
  <si>
    <t>JLN TPS 4/5 NO 2</t>
  </si>
  <si>
    <t>2.936002,101.867583</t>
  </si>
  <si>
    <t>BBBB/PCE/J02364</t>
  </si>
  <si>
    <t>JLN TSJ 25 TMN SRI JELOK</t>
  </si>
  <si>
    <t>2.990204, 101.815331</t>
  </si>
  <si>
    <t>BBBB/PCE/J02365</t>
  </si>
  <si>
    <t>JLN TTS 6/11 BDR TASEK SEMENYIH</t>
  </si>
  <si>
    <t>2.949007, 101.881285</t>
  </si>
  <si>
    <t>BBBB/PCE/J03763</t>
  </si>
  <si>
    <t>JLN VILLA KESUMA 1</t>
  </si>
  <si>
    <t>2.884758333,101.8417056</t>
  </si>
  <si>
    <t>BBBB/PCE/J03764</t>
  </si>
  <si>
    <t>JLN VILLA KESUMA 4</t>
  </si>
  <si>
    <t>2.903727778,101.852875</t>
  </si>
  <si>
    <t>BBBB/PCE/J01918</t>
  </si>
  <si>
    <t>JLN WAN SIEW COMPACT</t>
  </si>
  <si>
    <t>2.990837,101.769206</t>
  </si>
  <si>
    <t>KJNG 6</t>
  </si>
  <si>
    <t>BBBB/PCE/J02709</t>
  </si>
  <si>
    <t>JLN. ECOHILL 2/3B</t>
  </si>
  <si>
    <t>2.912939,101.741732</t>
  </si>
  <si>
    <t>BBBB/PCE/J03088</t>
  </si>
  <si>
    <t>JOINT TM</t>
  </si>
  <si>
    <t>2.9060624, 101.8540679</t>
  </si>
  <si>
    <t>BBBB/PCE/J01045</t>
  </si>
  <si>
    <t>JOY JOTHY</t>
  </si>
  <si>
    <t>2.931915,101.857720</t>
  </si>
  <si>
    <t>BBBB/PCE/J01211</t>
  </si>
  <si>
    <t>KAI LIM</t>
  </si>
  <si>
    <t>2.898447, 101.866832</t>
  </si>
  <si>
    <t>BBBB/PCE/J03727</t>
  </si>
  <si>
    <t>KAJANG EAST PREC 2 NO.2</t>
  </si>
  <si>
    <t>2.974513, 101.863323</t>
  </si>
  <si>
    <t>BBBB/PCE/J03651</t>
  </si>
  <si>
    <t>KAJANG EAST PRECINT 4</t>
  </si>
  <si>
    <t>2.9610950, 101.8389320</t>
  </si>
  <si>
    <t>SMYH 6</t>
  </si>
  <si>
    <t>BBBB/PCE/J00691</t>
  </si>
  <si>
    <t>KAJANG GRANITE</t>
  </si>
  <si>
    <t>2.997953,101.911472</t>
  </si>
  <si>
    <t>BBBB/PCE/J02640</t>
  </si>
  <si>
    <t>KAJANG IMPIAN 2</t>
  </si>
  <si>
    <t>2.967106, 101.772534</t>
  </si>
  <si>
    <t>BBBB/PCE/J02821</t>
  </si>
  <si>
    <t>KAJANG IMPIAN NO 3</t>
  </si>
  <si>
    <t>2.971787, 101.770637</t>
  </si>
  <si>
    <t>BBBB/PCE/J02806</t>
  </si>
  <si>
    <t>KAJANG IMPIAN NO 4</t>
  </si>
  <si>
    <t>2.978074, 101.768732</t>
  </si>
  <si>
    <t>BBBB/PCE/J02859</t>
  </si>
  <si>
    <t>KAJANG IMPIAN NO 6</t>
  </si>
  <si>
    <t>2.976610, 101.768764</t>
  </si>
  <si>
    <t>BBBB/PCE/J02858</t>
  </si>
  <si>
    <t>KAJANG IMPIAN NO 7</t>
  </si>
  <si>
    <t>2.974311, 101.770808</t>
  </si>
  <si>
    <t>BBBB/PCE/J00094</t>
  </si>
  <si>
    <t>KAJANG PERDANA</t>
  </si>
  <si>
    <t>2.991628, 101.808799</t>
  </si>
  <si>
    <t>BBBB/PCE/J00099</t>
  </si>
  <si>
    <t>KAJANG PERDANA 2</t>
  </si>
  <si>
    <t>2.991450, 101.816320</t>
  </si>
  <si>
    <t>BBBB/PCE/J01122</t>
  </si>
  <si>
    <t>KAJANG PRIMA NO 11</t>
  </si>
  <si>
    <t>2.97694, 101.81936</t>
  </si>
  <si>
    <t>BBBB/PCE/J01123</t>
  </si>
  <si>
    <t>KAJANG PRIMA NO 12</t>
  </si>
  <si>
    <t>2.9772437,101.8195121</t>
  </si>
  <si>
    <t>BBBB/PCE/J02035</t>
  </si>
  <si>
    <t>KAJANG PRIMA NO 13</t>
  </si>
  <si>
    <t>2.9712, 101.82669</t>
  </si>
  <si>
    <t>BBBB/PCE/J00088</t>
  </si>
  <si>
    <t>KAJANG PRIMA NO 3</t>
  </si>
  <si>
    <t>2.910818,101.844395</t>
  </si>
  <si>
    <t>BBBB/PCE/J03125</t>
  </si>
  <si>
    <t>KAJANG PRIMA NO 4</t>
  </si>
  <si>
    <t>2.981731, 101.815960</t>
  </si>
  <si>
    <t>BBBB/PCE/J00095</t>
  </si>
  <si>
    <t>KAJANG PRIMA NO 5</t>
  </si>
  <si>
    <t>2.97967, 101.81247</t>
  </si>
  <si>
    <t>BBBB/PCE/J00096</t>
  </si>
  <si>
    <t>KAJANG PRIMA NO 6</t>
  </si>
  <si>
    <t>2.978045,101.814847</t>
  </si>
  <si>
    <t>BBBB/PCE/J00089</t>
  </si>
  <si>
    <t>KAJANG PRIMA NO 7</t>
  </si>
  <si>
    <t>2.980460,101.815476</t>
  </si>
  <si>
    <t>BBBB/PCE/J02369</t>
  </si>
  <si>
    <t>KAJANG PRIMA NO 8</t>
  </si>
  <si>
    <t>2.9772132,101.8172928</t>
  </si>
  <si>
    <t>BBBB/PCE/J03126</t>
  </si>
  <si>
    <t>KAJANG ROCK QUARRY</t>
  </si>
  <si>
    <t>2.944747,101.755255</t>
  </si>
  <si>
    <t>BBBB/PCE/J02757</t>
  </si>
  <si>
    <t>KAJANG SENTRAL BLOK A &amp; B</t>
  </si>
  <si>
    <t>2.976250,101.789993</t>
  </si>
  <si>
    <t>BBBB/PCE/J02967</t>
  </si>
  <si>
    <t>KAJANG SENTRAL NO 1</t>
  </si>
  <si>
    <t>2.987856,101.790878</t>
  </si>
  <si>
    <t>BBBB/PCE/J03147</t>
  </si>
  <si>
    <t>KAJANG SENTRAL NO 2</t>
  </si>
  <si>
    <t>2.9779984,101.7930179</t>
  </si>
  <si>
    <t>BBBB/PCE/J02370</t>
  </si>
  <si>
    <t>KAJANG UTAMA FASA 5 JLN 3/13C</t>
  </si>
  <si>
    <t>2.970572,101.800739</t>
  </si>
  <si>
    <t>BBBB/PCE/J00728</t>
  </si>
  <si>
    <t>KAJANG UTAMA NO 1</t>
  </si>
  <si>
    <t>2.963400,101.789969</t>
  </si>
  <si>
    <t>KJGU 6</t>
  </si>
  <si>
    <t>BBBB/PCE/J00750</t>
  </si>
  <si>
    <t>KAJANG UTAMA NO 10</t>
  </si>
  <si>
    <t>2.980264,101.801985</t>
  </si>
  <si>
    <t>KTWN 4</t>
  </si>
  <si>
    <t>BBBB/PCE/J00751</t>
  </si>
  <si>
    <t>KAJANG UTAMA NO 11</t>
  </si>
  <si>
    <t>2.975640,101.799694</t>
  </si>
  <si>
    <t>BBBB/PCE/J00736</t>
  </si>
  <si>
    <t>KAJANG UTAMA NO 2</t>
  </si>
  <si>
    <t>2.972613,101.801179</t>
  </si>
  <si>
    <t>BBBB/PCE/J00735</t>
  </si>
  <si>
    <t>KAJANG UTAMA NO 2 COMPACT</t>
  </si>
  <si>
    <t>2.970917,101.796970</t>
  </si>
  <si>
    <t>BBBB/PCE/J00732</t>
  </si>
  <si>
    <t>KAJANG UTAMA NO 3</t>
  </si>
  <si>
    <t>2.973352,101.789281</t>
  </si>
  <si>
    <t>BBBB/PCE/J00727</t>
  </si>
  <si>
    <t>KAJANG UTAMA NO 4</t>
  </si>
  <si>
    <t>2.975722,101.801271</t>
  </si>
  <si>
    <t>BBBB/PCE/J00734</t>
  </si>
  <si>
    <t>KAJANG UTAMA NO 5</t>
  </si>
  <si>
    <t>2.970757,101.792387</t>
  </si>
  <si>
    <t>BBBB/PCE/J00729</t>
  </si>
  <si>
    <t>KAJANG UTAMA NO 6</t>
  </si>
  <si>
    <t>2.967940,101.798077</t>
  </si>
  <si>
    <t>BBBB/PCE/J00733</t>
  </si>
  <si>
    <t>KAJANG UTAMA NO 7</t>
  </si>
  <si>
    <t>2.974267,101.793517</t>
  </si>
  <si>
    <t>BBBB/PCE/J02372</t>
  </si>
  <si>
    <t>KAJANG UTAMA NO 8A SUTERA</t>
  </si>
  <si>
    <t>2.968838,101.793628</t>
  </si>
  <si>
    <t>BBBB/PCE/J02373</t>
  </si>
  <si>
    <t>KAJANG UTAMA NO 8AB (COMPACT)</t>
  </si>
  <si>
    <t>2.974957,101.791440</t>
  </si>
  <si>
    <t>BBBB/PCE/J02374</t>
  </si>
  <si>
    <t>KAJANG UTAMA NO 8B</t>
  </si>
  <si>
    <t>2.974957,101.791441</t>
  </si>
  <si>
    <t>BBBB/PCE/J00755</t>
  </si>
  <si>
    <t>KAJANG UTAMA NO 9</t>
  </si>
  <si>
    <t>2.974957,101.791442</t>
  </si>
  <si>
    <t>BBBB/PCE/J02375</t>
  </si>
  <si>
    <t>KAJANG VILLA</t>
  </si>
  <si>
    <t>2.957519,101.788730</t>
  </si>
  <si>
    <t>BBBB/PCE/J01541</t>
  </si>
  <si>
    <t>KAJI TERNAK</t>
  </si>
  <si>
    <t>3.011317,101.689718</t>
  </si>
  <si>
    <t>PUPM 5</t>
  </si>
  <si>
    <t>BBBB/PCE/J01729</t>
  </si>
  <si>
    <t>KAM LOONG</t>
  </si>
  <si>
    <t>3.018223, 101.703751</t>
  </si>
  <si>
    <t>BBBB/PCE/J02376</t>
  </si>
  <si>
    <t>KANTAN COURT</t>
  </si>
  <si>
    <t>3.0188953,101.6999308</t>
  </si>
  <si>
    <t>BBBB/PCE/J00766</t>
  </si>
  <si>
    <t>KANTAN PERMAI NO 1</t>
  </si>
  <si>
    <t>3.014976, 101.800973</t>
  </si>
  <si>
    <t>BBBB/PCE/J03751</t>
  </si>
  <si>
    <t>KARISMA NO 1</t>
  </si>
  <si>
    <t>2.9030922,101.8465340</t>
  </si>
  <si>
    <t>PBNG 3</t>
  </si>
  <si>
    <t>BBBB/PCE/J03750</t>
  </si>
  <si>
    <t>KARISMA NO 2</t>
  </si>
  <si>
    <t>2.9033808,101.84705540</t>
  </si>
  <si>
    <t>BBBB/PCE/J03282</t>
  </si>
  <si>
    <t>KARYA GALAKSI</t>
  </si>
  <si>
    <t>2.885328,101.860609</t>
  </si>
  <si>
    <t>BBBB/PCE/J03518</t>
  </si>
  <si>
    <t>KASEH HEIGHT NO 1</t>
  </si>
  <si>
    <t>2.950841, 101.831175</t>
  </si>
  <si>
    <t>BRCG 5</t>
  </si>
  <si>
    <t>BBBB/PCE/J03481</t>
  </si>
  <si>
    <t>KASEH HEIGHTS NO 2</t>
  </si>
  <si>
    <t>2.953417, 101.829395</t>
  </si>
  <si>
    <t>BBBB/PCE/J00722</t>
  </si>
  <si>
    <t>KASING</t>
  </si>
  <si>
    <t>2.942764,101.794247</t>
  </si>
  <si>
    <t>BBBB/PCE/J03406</t>
  </si>
  <si>
    <t>KAW IND KAJANG JAYA SG PURUN</t>
  </si>
  <si>
    <t>2.986885,101.836112</t>
  </si>
  <si>
    <t>BBBB/PCE/J02866</t>
  </si>
  <si>
    <t>KEDAI PEJABAT 4 1/2 JLN PERUSAHAAN 1</t>
  </si>
  <si>
    <t>3.01826, 101.71486</t>
  </si>
  <si>
    <t>SKBG 5</t>
  </si>
  <si>
    <t>BBBB/PCE/J01730</t>
  </si>
  <si>
    <t>KEIN HING NO 1</t>
  </si>
  <si>
    <t>3.015407, 101.703722</t>
  </si>
  <si>
    <t>BBBB/PCE/J02387</t>
  </si>
  <si>
    <t>KEIN HING NO 3</t>
  </si>
  <si>
    <t>3.013518, 101.703072</t>
  </si>
  <si>
    <t>BBBB/PCE/J02916</t>
  </si>
  <si>
    <t>KEIN NOODLE MANUFACTURE</t>
  </si>
  <si>
    <t>2.964102,101.817665</t>
  </si>
  <si>
    <t>BBBB/PCE/J03155</t>
  </si>
  <si>
    <t>KEJURUTERAAN VIBROPUMP</t>
  </si>
  <si>
    <t>2.961331,101.823716</t>
  </si>
  <si>
    <t>BBBB/PCE/J02911</t>
  </si>
  <si>
    <t>KEJURUTERAAN WANG YUEN</t>
  </si>
  <si>
    <t>2.987227,101.873716</t>
  </si>
  <si>
    <t>STEC 9</t>
  </si>
  <si>
    <t>BBBB/PCE/J03096</t>
  </si>
  <si>
    <t>KELAB HOUSE RESORT PALM GARDEN</t>
  </si>
  <si>
    <t>2.972191,101.712849</t>
  </si>
  <si>
    <t>IKTN 7</t>
  </si>
  <si>
    <t>BBBB/PCE/J02854</t>
  </si>
  <si>
    <t>KELAB HOUSE SRI BANGI</t>
  </si>
  <si>
    <t>2.963419, 101.759846</t>
  </si>
  <si>
    <t>BBBB/PCE/J03492</t>
  </si>
  <si>
    <t>KEM 31 RAD KAJANG</t>
  </si>
  <si>
    <t>2.973468,101.821765</t>
  </si>
  <si>
    <t>BBBB/PCE/J02904</t>
  </si>
  <si>
    <t>KEM KEMENTAH</t>
  </si>
  <si>
    <t>2.9770177,101.8117139</t>
  </si>
  <si>
    <t>BBBB/PCE/J00963</t>
  </si>
  <si>
    <t>KESUMA FASA 3C</t>
  </si>
  <si>
    <t>2.912651.101.876677</t>
  </si>
  <si>
    <t>BBBB/PCE/J02830</t>
  </si>
  <si>
    <t>KFC &amp; PIZZA HUT</t>
  </si>
  <si>
    <t>2.953550, 101.877592</t>
  </si>
  <si>
    <t>BBBB/PCE/J00336</t>
  </si>
  <si>
    <t>KFC BOILER</t>
  </si>
  <si>
    <t>2.868681, 101.871223</t>
  </si>
  <si>
    <t>BBBB/PCE/J02382</t>
  </si>
  <si>
    <t>KFC/PIZZA METRO KAJANG</t>
  </si>
  <si>
    <t>2.977744, 101.790896</t>
  </si>
  <si>
    <t>BBBB/PCE/J01617</t>
  </si>
  <si>
    <t>KG AMAN</t>
  </si>
  <si>
    <t>3.026294,101.700485</t>
  </si>
  <si>
    <t>BBBB/PCE/J01769</t>
  </si>
  <si>
    <t>KG AMPAR TENANG</t>
  </si>
  <si>
    <t>2.8901968,101.7324040</t>
  </si>
  <si>
    <t>BBBB/PCE/J01124</t>
  </si>
  <si>
    <t>KG BARU CINA SEMENYIH</t>
  </si>
  <si>
    <t>2.9620960, 101.8377291</t>
  </si>
  <si>
    <t>BBBB/PCE/J01643</t>
  </si>
  <si>
    <t>KG BKT DAMAR A/T</t>
  </si>
  <si>
    <t>2.881647,101.6645</t>
  </si>
  <si>
    <t>BBBB/PCE/J01636</t>
  </si>
  <si>
    <t>KG BT 1 AIR HITAM</t>
  </si>
  <si>
    <t>2.892594,101.640088</t>
  </si>
  <si>
    <t>BBBB/PCE/J00616</t>
  </si>
  <si>
    <t>KG DABB</t>
  </si>
  <si>
    <t>2.9634582,101.7342011</t>
  </si>
  <si>
    <t>PTNS 10</t>
  </si>
  <si>
    <t>BBBB/PCE/J02383</t>
  </si>
  <si>
    <t>KG DABB A/T NO 1</t>
  </si>
  <si>
    <t>2.958681, 101.729649</t>
  </si>
  <si>
    <t>IKTN 18</t>
  </si>
  <si>
    <t>BBBB/PCE/J00618</t>
  </si>
  <si>
    <t>KG DABB A/T NO 2</t>
  </si>
  <si>
    <t>2.967781, 101.738964</t>
  </si>
  <si>
    <t>BBBB/PCE/J01030</t>
  </si>
  <si>
    <t>KG ENAM KAKI A/T</t>
  </si>
  <si>
    <t>2.895960, 101.811265</t>
  </si>
  <si>
    <t>BBBB/PCE/J02385</t>
  </si>
  <si>
    <t>KG JENDERAM HILIR ( SIMPANG JENDERAM )</t>
  </si>
  <si>
    <t>2.864089,101.736769</t>
  </si>
  <si>
    <t>SLTI 1</t>
  </si>
  <si>
    <t>BBBB/PCE/J00342</t>
  </si>
  <si>
    <t>KG KUALA PAJAM COMPACT</t>
  </si>
  <si>
    <t>2.867007, 101.866469</t>
  </si>
  <si>
    <t>BBBB/PCE/J01646</t>
  </si>
  <si>
    <t>KG LALANG DENGKIL A/T</t>
  </si>
  <si>
    <t>2.8517662,101.6999753</t>
  </si>
  <si>
    <t>BBBB/PCE/J03074</t>
  </si>
  <si>
    <t>KG ORANG ASLI BT 26</t>
  </si>
  <si>
    <t>2.938816,101.850816</t>
  </si>
  <si>
    <t>BBBB/PCE/J02914</t>
  </si>
  <si>
    <t>KG ORANG ASLI BT 28 JENDERAM HILIR</t>
  </si>
  <si>
    <t>2.8634846,101.6965848</t>
  </si>
  <si>
    <t>BBBB/PCE/J01138</t>
  </si>
  <si>
    <t>KG ORANG ASLI NO 2</t>
  </si>
  <si>
    <t>3.0228655, 101.894481</t>
  </si>
  <si>
    <t>BBBB/PCE/J01127</t>
  </si>
  <si>
    <t>KG PASIR</t>
  </si>
  <si>
    <t>BBBB/PCE/J01027</t>
  </si>
  <si>
    <t>KG SESAPAN MINANGKABAU 1</t>
  </si>
  <si>
    <t>2.984732,101.812781</t>
  </si>
  <si>
    <t>BRNG 10</t>
  </si>
  <si>
    <t>BBBB/PCE/J01018</t>
  </si>
  <si>
    <t>KG SESAPAN MINANGKABAU CO</t>
  </si>
  <si>
    <t>2.892716, 101.893377</t>
  </si>
  <si>
    <t>BBBB/PCE/J02377</t>
  </si>
  <si>
    <t>KG SG BIUH A/T</t>
  </si>
  <si>
    <t>2.88696, 101.88315</t>
  </si>
  <si>
    <t>BBBB/PCE/J01783</t>
  </si>
  <si>
    <t>KG SG BUAH</t>
  </si>
  <si>
    <t>2.8875817,101.7132152</t>
  </si>
  <si>
    <t>BBBB/PCE/J00723</t>
  </si>
  <si>
    <t>KG SG TANGKAS A/T</t>
  </si>
  <si>
    <t>2.954571, 101.789532</t>
  </si>
  <si>
    <t>BBBB/PCE/J01644</t>
  </si>
  <si>
    <t>KG SRI TANJUNG A/T DENGKIL</t>
  </si>
  <si>
    <t>2.886222,101.758900</t>
  </si>
  <si>
    <t>BCHG 7</t>
  </si>
  <si>
    <t>BBBB/PCE/J00313</t>
  </si>
  <si>
    <t>KG TERAS JERNANG</t>
  </si>
  <si>
    <t>2.909907, 101.748538</t>
  </si>
  <si>
    <t>BBBB/PCE/J01732</t>
  </si>
  <si>
    <t>KHEE SAN</t>
  </si>
  <si>
    <t>3.016639,101.692173</t>
  </si>
  <si>
    <t>BBBB/PCE/J01653</t>
  </si>
  <si>
    <t>KHOO SWEE SEM</t>
  </si>
  <si>
    <t>2.8617, 101.6787</t>
  </si>
  <si>
    <t>BBBB/PCE/J01743</t>
  </si>
  <si>
    <t>KIEN HING IND</t>
  </si>
  <si>
    <t>3.017656,101.711923</t>
  </si>
  <si>
    <t>BBBB/PCE/J01734</t>
  </si>
  <si>
    <t>KIEN HING NO 2</t>
  </si>
  <si>
    <t>3.0205476,101.6995181</t>
  </si>
  <si>
    <t>BBBB/PCE/J02389</t>
  </si>
  <si>
    <t>KILANG CD-VCD VILLARAYA, SEMENYIH</t>
  </si>
  <si>
    <t>BBBB/PCE/J01200</t>
  </si>
  <si>
    <t>KILANG NANKAI SEMENYIH</t>
  </si>
  <si>
    <t>2.9876690,101.8774552</t>
  </si>
  <si>
    <t>BBBB/PCE/J01611</t>
  </si>
  <si>
    <t>KIMCO NO 1</t>
  </si>
  <si>
    <t>3.0286245,101.6920525</t>
  </si>
  <si>
    <t>BBBB/PCE/J01610</t>
  </si>
  <si>
    <t>KIMCO NO 2</t>
  </si>
  <si>
    <t>3.0306548,101.6939800</t>
  </si>
  <si>
    <t>BBBB/PCE/J01609</t>
  </si>
  <si>
    <t>KIMCO NO 3</t>
  </si>
  <si>
    <t>3.03969, 101.70728</t>
  </si>
  <si>
    <t>SRDA 13</t>
  </si>
  <si>
    <t>BBBB/PCE/J03544</t>
  </si>
  <si>
    <t>KING PIN BLOK K</t>
  </si>
  <si>
    <t>2.991050,101.794831</t>
  </si>
  <si>
    <t>BBBB/PCE/J00720</t>
  </si>
  <si>
    <t>KING PIN CORPORATION</t>
  </si>
  <si>
    <t>2.9780847,101.7926129</t>
  </si>
  <si>
    <t>BBBB/PCE/J01983</t>
  </si>
  <si>
    <t>KING PIN CORPORATION NO 2</t>
  </si>
  <si>
    <t>2.978191,101.796600</t>
  </si>
  <si>
    <t>BBBB/PCE/J03640</t>
  </si>
  <si>
    <t>KJG EAST PRECINT 2 NO 1</t>
  </si>
  <si>
    <t>2.959064, 101.829022</t>
  </si>
  <si>
    <t>BBBB/PCE/J03382</t>
  </si>
  <si>
    <t>KJG EAST PRECINT 3</t>
  </si>
  <si>
    <t>2.955990, 101.832642</t>
  </si>
  <si>
    <t>BBBB/PCE/J02930</t>
  </si>
  <si>
    <t>KLIA PRIMER</t>
  </si>
  <si>
    <t>2.949029, 101.775031</t>
  </si>
  <si>
    <t>BBBB/PCE/J02850</t>
  </si>
  <si>
    <t>KLIA PRIMIER NO 1</t>
  </si>
  <si>
    <t>2.980865, 101.748316</t>
  </si>
  <si>
    <t>BBBB/PCE/J02851</t>
  </si>
  <si>
    <t>KLIA PRIMIER NO 2</t>
  </si>
  <si>
    <t>2.963457, 101.753695</t>
  </si>
  <si>
    <t>BBBB/PCE/J01950</t>
  </si>
  <si>
    <t>KLINIK KESIHATAN BDR BARU BANGI</t>
  </si>
  <si>
    <t>2.931641, 101.767618</t>
  </si>
  <si>
    <t>BBBB/PCE/J01118</t>
  </si>
  <si>
    <t>KLINIK KESIHATAN KAJANG</t>
  </si>
  <si>
    <t>2.953987, 101.841555</t>
  </si>
  <si>
    <t>BBBB/PCE/J03012</t>
  </si>
  <si>
    <t>KLINIK KESIHATAN SG CHUA</t>
  </si>
  <si>
    <t>2.969006,101.778640</t>
  </si>
  <si>
    <t>BBBB/PCE/J02887</t>
  </si>
  <si>
    <t>KLINIK KESIHATAN SRI PUTRA</t>
  </si>
  <si>
    <t>2.909630, 101.739050</t>
  </si>
  <si>
    <t>BHGT 9</t>
  </si>
  <si>
    <t>BBBB/PCE/J03157</t>
  </si>
  <si>
    <t>KMK RUBBER</t>
  </si>
  <si>
    <t>2.966738,101.835154</t>
  </si>
  <si>
    <t>BBBB/PCE/J02865</t>
  </si>
  <si>
    <t>KOLAM AIR TERMINAL BANGI</t>
  </si>
  <si>
    <t>2.947104,101.764099</t>
  </si>
  <si>
    <t>BBBB/PCE/J01071</t>
  </si>
  <si>
    <t>KOLEJ ISLAM BKT MAHKOTA</t>
  </si>
  <si>
    <t>2.888130, 101.791910</t>
  </si>
  <si>
    <t>BBBB/PCE/J01891</t>
  </si>
  <si>
    <t>KOM PERDAGANGAN S/K NO 4 ( KPSK 4 )</t>
  </si>
  <si>
    <t>3.0164254,101.6965301</t>
  </si>
  <si>
    <t>BBBB/PCE/J01892</t>
  </si>
  <si>
    <t>KOM PERDAGANGAN S/K NO 6 ( KPSK 6 )</t>
  </si>
  <si>
    <t>3.0145481,101.7002360</t>
  </si>
  <si>
    <t>BBBB/PCE/J01673</t>
  </si>
  <si>
    <t>KOMP KEJ UPM NO 1</t>
  </si>
  <si>
    <t>3.0081304,101.7202651</t>
  </si>
  <si>
    <t>BBBB/PCE/J01672</t>
  </si>
  <si>
    <t>KOMP KEJ UPM NO 2</t>
  </si>
  <si>
    <t>BBBB/PCE/J01680</t>
  </si>
  <si>
    <t>KOMP PENT KEJ UPM</t>
  </si>
  <si>
    <t>3.008304,101.7202657</t>
  </si>
  <si>
    <t>BBBB/PCE/J01738</t>
  </si>
  <si>
    <t>KOMP PERDGN SRI KEMBANGAN 5 ( KPSK 5 )</t>
  </si>
  <si>
    <t>3.015170, 101.702162</t>
  </si>
  <si>
    <t>BBBB/PCE/J01737</t>
  </si>
  <si>
    <t>KOMP PERDGN SRI KEMBANGAN 8 ( KPSK 8 )</t>
  </si>
  <si>
    <t>3.0129, 101.7001</t>
  </si>
  <si>
    <t>BBBB/PCE/J01736</t>
  </si>
  <si>
    <t>KOMP PERDGN SRI KEMBANGAN 9 ( KPSK 9 )</t>
  </si>
  <si>
    <t>3.01344, 101.69824</t>
  </si>
  <si>
    <t>BBBB/PCE/J00046</t>
  </si>
  <si>
    <t>KOMP PERDGN SRI KEMBANGAN NO 2 (KPSK 2 )</t>
  </si>
  <si>
    <t>3.0147979,101.6983149</t>
  </si>
  <si>
    <t>BBBB/PCE/J00047</t>
  </si>
  <si>
    <t>KOMP PERDGN SRI KEMBANGAN NO 7 ( KPSK 7)</t>
  </si>
  <si>
    <t>3.01485, 101.697</t>
  </si>
  <si>
    <t>BBBB/PCE/J02936</t>
  </si>
  <si>
    <t>KOMPLEKS 3K S/KEMBANGAN</t>
  </si>
  <si>
    <t>3.035444,101.6935683</t>
  </si>
  <si>
    <t>BBBB/PCE/J03099</t>
  </si>
  <si>
    <t>KOMPLEKS ISLAM HULU LANGAT</t>
  </si>
  <si>
    <t>2.935742, 101.769309</t>
  </si>
  <si>
    <t>BBBB/PCE/J02810</t>
  </si>
  <si>
    <t>KOMPLEKS KASTAM DENGKEL</t>
  </si>
  <si>
    <t>2.8657, 101.6743</t>
  </si>
  <si>
    <t>BBBB/PCE/J00357</t>
  </si>
  <si>
    <t>KOMPLEKS KEDAI HENTIAN BAS NO 1</t>
  </si>
  <si>
    <t>2.959799,101.798084</t>
  </si>
  <si>
    <t>BBBB/PCE/J00356</t>
  </si>
  <si>
    <t>KOMPLEKS KEDAI HENTIAN BAS NO 2</t>
  </si>
  <si>
    <t>2.947395,101.788997</t>
  </si>
  <si>
    <t>BBBB/PCE/J02951</t>
  </si>
  <si>
    <t>KOMPLEKS MAHKAMAH</t>
  </si>
  <si>
    <t>2.9940,101.7894</t>
  </si>
  <si>
    <t>BBBB/PCE/J02390</t>
  </si>
  <si>
    <t>KOMPLEKS PERDAGANGAN SK NO 3 ( KPSK NO 3</t>
  </si>
  <si>
    <t>3.0162243,101.6978739</t>
  </si>
  <si>
    <t>BBBB/PCE/J02391</t>
  </si>
  <si>
    <t>KOMPLEKS PERSIDANGAN UPM SERDANG</t>
  </si>
  <si>
    <t>2.992933,101.716060</t>
  </si>
  <si>
    <t>BBBB/PCE/J02392</t>
  </si>
  <si>
    <t>KOMPLEKS PERTANIAN SERDANG</t>
  </si>
  <si>
    <t>2.998525,101.700238</t>
  </si>
  <si>
    <t>BBBB/PCE/J00569</t>
  </si>
  <si>
    <t>KOMPLEKS PKNS BANGI</t>
  </si>
  <si>
    <t>2.964435, 101.753130</t>
  </si>
  <si>
    <t>SEC9 9</t>
  </si>
  <si>
    <t>BBBB/PCE/J02760</t>
  </si>
  <si>
    <t>KONDO PUTERI PALMA</t>
  </si>
  <si>
    <t>2.972796,101.702960</t>
  </si>
  <si>
    <t>BBBB/PCE/J02848</t>
  </si>
  <si>
    <t>KONDO PUTERI PALMA NO 2</t>
  </si>
  <si>
    <t>2.965392,101.713415</t>
  </si>
  <si>
    <t>BBBB/PCE/J02912</t>
  </si>
  <si>
    <t>KONDO PUTRA INTAN</t>
  </si>
  <si>
    <t>2.8634, 101.6783</t>
  </si>
  <si>
    <t>BBBB/PCE/J00860</t>
  </si>
  <si>
    <t>KOP TNB</t>
  </si>
  <si>
    <t>2.985282,101.780098</t>
  </si>
  <si>
    <t>KJNG 16</t>
  </si>
  <si>
    <t>BBBB/PCE/J00309</t>
  </si>
  <si>
    <t>KOPERASI BELIA ISLAM</t>
  </si>
  <si>
    <t>2.942254, 101.795701</t>
  </si>
  <si>
    <t>BBBB/PCE/J01984</t>
  </si>
  <si>
    <t>KRISS COCOA</t>
  </si>
  <si>
    <t>2.8959298, 101.86682305</t>
  </si>
  <si>
    <t>BBBB/PCE/J02399</t>
  </si>
  <si>
    <t>KRU NO 1</t>
  </si>
  <si>
    <t>2.93245,101.795438</t>
  </si>
  <si>
    <t>BBBB/PCE/J00317</t>
  </si>
  <si>
    <t>KRU NO 2</t>
  </si>
  <si>
    <t>2.934275, 101.784798</t>
  </si>
  <si>
    <t>BBBB/PCE/J00990</t>
  </si>
  <si>
    <t>KUAH SENG &amp; SON SB</t>
  </si>
  <si>
    <t>2.887720,101.859240</t>
  </si>
  <si>
    <t>BBBB/PCE/J00824</t>
  </si>
  <si>
    <t>KUARTERS HOSPITAL SERDANG</t>
  </si>
  <si>
    <t>2.966530,101.713866</t>
  </si>
  <si>
    <t>BBBB/PCE/J03513</t>
  </si>
  <si>
    <t>KUARTERS JKR H/LANGAT</t>
  </si>
  <si>
    <t>2.985119,101.823819</t>
  </si>
  <si>
    <t>BBBB/PCE/J03015</t>
  </si>
  <si>
    <t>KUARTERS KESIHATAN SG CHUA</t>
  </si>
  <si>
    <t>2.975196, 101.756660</t>
  </si>
  <si>
    <t>KJNG 9</t>
  </si>
  <si>
    <t>BBBB/PCE/J03350</t>
  </si>
  <si>
    <t>KUARTERS PERTANIAN</t>
  </si>
  <si>
    <t>2.996089,101.701482</t>
  </si>
  <si>
    <t>BBBB/PCE/J02788</t>
  </si>
  <si>
    <t>KUARTES &amp; ASRAMA JURURAWAT HOSPITAL KAJA</t>
  </si>
  <si>
    <t>2.98460,101.774950</t>
  </si>
  <si>
    <t>BBBB/PCE/J02027</t>
  </si>
  <si>
    <t>KVC ELECTRIC SDN BHD NO 2</t>
  </si>
  <si>
    <t>2.962033, 101.749769</t>
  </si>
  <si>
    <t>BBBB/PCE/J01945</t>
  </si>
  <si>
    <t>KVC SDN BHD</t>
  </si>
  <si>
    <t>2.970274, 101.748705</t>
  </si>
  <si>
    <t>BBBB/PCE/J00856</t>
  </si>
  <si>
    <t>KWAN TONG BARU</t>
  </si>
  <si>
    <t>2.986430,101.770710</t>
  </si>
  <si>
    <t>BBBB/PCE/J03011</t>
  </si>
  <si>
    <t>KWS PERINDUSTRIAN HI-TECH NO 5</t>
  </si>
  <si>
    <t>3.050431,101.87224</t>
  </si>
  <si>
    <t>BBBB/PCE/J03083</t>
  </si>
  <si>
    <t>KWSN PERINDUSTRIAN JLN 18 NO 1</t>
  </si>
  <si>
    <t>2.935018,101.837480</t>
  </si>
  <si>
    <t>BBBB/PCE/J03084</t>
  </si>
  <si>
    <t>KWSN PERINDUSTRIAN JLN 18 NO 2</t>
  </si>
  <si>
    <t>2.936485, 101.834613</t>
  </si>
  <si>
    <t>BBBB/PCE/J02736</t>
  </si>
  <si>
    <t>KWSN PERNIAGAAN SEC 5A BDR RINCHING</t>
  </si>
  <si>
    <t>BBBB/PCE/J02791</t>
  </si>
  <si>
    <t>KWSN REHAT BERANANG SELATAN</t>
  </si>
  <si>
    <t>2.874910, 101.842149</t>
  </si>
  <si>
    <t>BBBB/PCE/J02790</t>
  </si>
  <si>
    <t>KWSN REHAT BERANANG UTARA</t>
  </si>
  <si>
    <t>2.881858, 101.830309</t>
  </si>
  <si>
    <t>BBBB/PCE/J01042</t>
  </si>
  <si>
    <t>KYM</t>
  </si>
  <si>
    <t>2.86993152, 101.87060424</t>
  </si>
  <si>
    <t>BBBB/PCE/J01170</t>
  </si>
  <si>
    <t>L&amp;N REALTY SB</t>
  </si>
  <si>
    <t>2.974393,101.872300</t>
  </si>
  <si>
    <t>BBBB/PCE/J03789</t>
  </si>
  <si>
    <t>L/AWAM SERENE HEIGHT</t>
  </si>
  <si>
    <t>2917905, 101.81424</t>
  </si>
  <si>
    <t>BBBB/PCE/J01159</t>
  </si>
  <si>
    <t>LACE MANUFACTURING</t>
  </si>
  <si>
    <t>2.960013,101.810114</t>
  </si>
  <si>
    <t>BBBB/PCE/J00338</t>
  </si>
  <si>
    <t>LADANG BOON SIEW</t>
  </si>
  <si>
    <t>2.879797, 101.812959</t>
  </si>
  <si>
    <t>BBBB/PCE/J00998</t>
  </si>
  <si>
    <t>LADANG RINCHING HULU</t>
  </si>
  <si>
    <t>2.923221, 101.8638557</t>
  </si>
  <si>
    <t>BBBB/PCE/J01959</t>
  </si>
  <si>
    <t>LAFARGE ROOFING</t>
  </si>
  <si>
    <t>2.927098, 101.823725</t>
  </si>
  <si>
    <t>BRNG 1</t>
  </si>
  <si>
    <t>BBBB/PCE/J01607</t>
  </si>
  <si>
    <t>LAKSANA NO 1</t>
  </si>
  <si>
    <t>3.0325417,101.6940561</t>
  </si>
  <si>
    <t>BBBB/PCE/J01606</t>
  </si>
  <si>
    <t>LAKSANA NO 2</t>
  </si>
  <si>
    <t>3.0324547,101.6953373</t>
  </si>
  <si>
    <t>BBBB/PCE/J01604</t>
  </si>
  <si>
    <t>LAKSANA NO 3</t>
  </si>
  <si>
    <t>3.002087,101.691127</t>
  </si>
  <si>
    <t>BBBB/PCE/J01742</t>
  </si>
  <si>
    <t>LAM SENG PLASTICS</t>
  </si>
  <si>
    <t>3.015922,101.714424</t>
  </si>
  <si>
    <t>BBBB/PCE/J03592</t>
  </si>
  <si>
    <t>LAMAN PUTERI 5</t>
  </si>
  <si>
    <t>2.882172, 101.794153</t>
  </si>
  <si>
    <t>BBBB/PCE/J02825</t>
  </si>
  <si>
    <t>LAMAN SURIA</t>
  </si>
  <si>
    <t>2.968613,101.790608</t>
  </si>
  <si>
    <t>BBBB/PCE/J03469</t>
  </si>
  <si>
    <t>LAMBAIAN RESIDENCE</t>
  </si>
  <si>
    <t>2.942053, 101.801193</t>
  </si>
  <si>
    <t>LAMPU AWAM</t>
  </si>
  <si>
    <t>EXCL</t>
  </si>
  <si>
    <t>BBBB/PCE/J02401</t>
  </si>
  <si>
    <t>LAMPU JALAN HOSPITAL SERDANG</t>
  </si>
  <si>
    <t>2.996515,101.698144</t>
  </si>
  <si>
    <t>BBBB/PCE/J03909</t>
  </si>
  <si>
    <t>LAMPU JALAN TOL SERENIA</t>
  </si>
  <si>
    <t>2.84505, 101.69478</t>
  </si>
  <si>
    <t>BBBB/PCE/J02042</t>
  </si>
  <si>
    <t>LAMPU JLN UNI. NOTTINGHAM</t>
  </si>
  <si>
    <t>2.932916, 101.855027</t>
  </si>
  <si>
    <t>BBBB/PCE/J00565</t>
  </si>
  <si>
    <t>LANGAT JAYA NO 2</t>
  </si>
  <si>
    <t>2.977509,101.792159</t>
  </si>
  <si>
    <t>BBBB/PCE/J02767</t>
  </si>
  <si>
    <t>LANGAT JAYA NO 3</t>
  </si>
  <si>
    <t>2.959107,101.784968</t>
  </si>
  <si>
    <t>BBBB/PCE/J02402</t>
  </si>
  <si>
    <t>LARRIE CORPORATION SDN BHD</t>
  </si>
  <si>
    <t>3.0188102,101.6913481</t>
  </si>
  <si>
    <t>BBBB/PCE/J02718</t>
  </si>
  <si>
    <t>LB ALUMINIUM NO 2</t>
  </si>
  <si>
    <t>2.8937366, 101.86621123</t>
  </si>
  <si>
    <t>BBBB/PCE/J01208</t>
  </si>
  <si>
    <t>LCL INDUSTRIES WOOD</t>
  </si>
  <si>
    <t>2.896619, 101.860016</t>
  </si>
  <si>
    <t>BBBB/PCE/J01207</t>
  </si>
  <si>
    <t>LCL NO 2 BERANANG IND</t>
  </si>
  <si>
    <t>2.895386, 101.861179</t>
  </si>
  <si>
    <t>BBBB/PCE/J01999</t>
  </si>
  <si>
    <t>LCL WOOD NO 3 JLN INDUSTRI MAHKOTA NO 2</t>
  </si>
  <si>
    <t>BBBB/PCE/J00725</t>
  </si>
  <si>
    <t>LEE CHIN HAI</t>
  </si>
  <si>
    <t>2.956130, 101.791031</t>
  </si>
  <si>
    <t>BBBB/PCE/J00745</t>
  </si>
  <si>
    <t>LEE JIT LAM</t>
  </si>
  <si>
    <t>BBBB/PCE/J01613</t>
  </si>
  <si>
    <t>LEE WAH SENG REALTY</t>
  </si>
  <si>
    <t>3.0304964,101.6939599</t>
  </si>
  <si>
    <t>BBBB/PCE/J01141</t>
  </si>
  <si>
    <t>LEE YIN KEE SEMENYIH</t>
  </si>
  <si>
    <t>2.9558170, 101.834625</t>
  </si>
  <si>
    <t>BBBB/PCE/J01969</t>
  </si>
  <si>
    <t>LEE YIN KEE SG. CHUA</t>
  </si>
  <si>
    <t>2.98453,101.77625</t>
  </si>
  <si>
    <t>BBBB/PCE/J01180</t>
  </si>
  <si>
    <t>LEGENDARY TREND</t>
  </si>
  <si>
    <t>2.933592,101.858744</t>
  </si>
  <si>
    <t>BRCG 8</t>
  </si>
  <si>
    <t>BBBB/PCE/J03493</t>
  </si>
  <si>
    <t>LEKAS 6 IND SG PURUN</t>
  </si>
  <si>
    <t>2.935930, 101.832559</t>
  </si>
  <si>
    <t>BBBB/PCE/J00377</t>
  </si>
  <si>
    <t>LEMBAGA KOKO</t>
  </si>
  <si>
    <t>2.9539022,101.7544625</t>
  </si>
  <si>
    <t>BBBB/PCE/J02974</t>
  </si>
  <si>
    <t>LHDN SEC 9</t>
  </si>
  <si>
    <t>2.962524, 101.753003</t>
  </si>
  <si>
    <t>SEC9 10</t>
  </si>
  <si>
    <t>BBBB/PCE/J00996</t>
  </si>
  <si>
    <t>LIAN WAH</t>
  </si>
  <si>
    <t>2.8950857, 101.8559325</t>
  </si>
  <si>
    <t>BBBB/PCE/J03659</t>
  </si>
  <si>
    <t>LIEW AI KUAN</t>
  </si>
  <si>
    <t>2.935003, 101.847343</t>
  </si>
  <si>
    <t>BBBB/PCE/J00781</t>
  </si>
  <si>
    <t>LIM TAN (PASAR BARU)</t>
  </si>
  <si>
    <t>2.994644,101.788970</t>
  </si>
  <si>
    <t>KTWN 10</t>
  </si>
  <si>
    <t>BBBB/PCE/J01037</t>
  </si>
  <si>
    <t>LION IND NO 6</t>
  </si>
  <si>
    <t>BBBB/PCE/J01038</t>
  </si>
  <si>
    <t>LION IND NO 7</t>
  </si>
  <si>
    <t>2.8917969, 101.8610639</t>
  </si>
  <si>
    <t>BBBB/PCE/J01039</t>
  </si>
  <si>
    <t>LION IND NO 8</t>
  </si>
  <si>
    <t>2.8897143, 101.8676093</t>
  </si>
  <si>
    <t>BBBB/PCE/J01033</t>
  </si>
  <si>
    <t>LION IND PARK NO 2</t>
  </si>
  <si>
    <t>2.885932, 101.8579876</t>
  </si>
  <si>
    <t>BBBB/PCE/J01034</t>
  </si>
  <si>
    <t>LION IND PARK NO 3</t>
  </si>
  <si>
    <t>2.890133, 101.8569186</t>
  </si>
  <si>
    <t>BBBB/PCE/J01035</t>
  </si>
  <si>
    <t>LION IND PARK NO 4</t>
  </si>
  <si>
    <t>2.8873893, 101.8562059</t>
  </si>
  <si>
    <t>BBBB/PCE/J01036</t>
  </si>
  <si>
    <t>LION IND PARK NO 5</t>
  </si>
  <si>
    <t>2.8913483, 101.8576313</t>
  </si>
  <si>
    <t>BBBB/PCE/J02406</t>
  </si>
  <si>
    <t>LIS BDR RINCHING</t>
  </si>
  <si>
    <t>2.9252314, 101.8598619</t>
  </si>
  <si>
    <t>BBBB/PCE/J02761</t>
  </si>
  <si>
    <t>LKL ADVANCE METALTECH</t>
  </si>
  <si>
    <t>3.0310200,101.696471</t>
  </si>
  <si>
    <t>BBBB/PCE/J00654</t>
  </si>
  <si>
    <t>LOJI AIR INSTITUSI</t>
  </si>
  <si>
    <t>2.965080, 101.740877</t>
  </si>
  <si>
    <t>PTNS 9</t>
  </si>
  <si>
    <t>BBBB/PCE/J01658</t>
  </si>
  <si>
    <t>LOJI AIR JENDERAM</t>
  </si>
  <si>
    <t>2.891770, 101.728288</t>
  </si>
  <si>
    <t>BBBB/PCE/J00661</t>
  </si>
  <si>
    <t>LOJI AIR MPI</t>
  </si>
  <si>
    <t>2.945390,101.746493</t>
  </si>
  <si>
    <t>BBBB/PCE/J00627</t>
  </si>
  <si>
    <t>LOJI AIR SG MERAB</t>
  </si>
  <si>
    <t>2.912727, 101.728086</t>
  </si>
  <si>
    <t>BBBB/PCE/J02397</t>
  </si>
  <si>
    <t>LOJI BIOSOIL KANTAN PERMAI</t>
  </si>
  <si>
    <t>3.015260, 101.804807</t>
  </si>
  <si>
    <t>BBBB/PCE/J02407</t>
  </si>
  <si>
    <t>LOJI NAJIS KANTAN COURT KG AMAN</t>
  </si>
  <si>
    <t>3.0140181,101.7029701</t>
  </si>
  <si>
    <t>BBBB/PCE/J01075</t>
  </si>
  <si>
    <t>LOJI RAWATAN BANGI HEIGHT</t>
  </si>
  <si>
    <t>2.882480, 101.807300</t>
  </si>
  <si>
    <t>BBBB/PCE/J01074</t>
  </si>
  <si>
    <t>LOJI RAWATAN BKT MAHKOTA</t>
  </si>
  <si>
    <t>2.888060, 101.793930</t>
  </si>
  <si>
    <t>BBBB/PCE/J02845</t>
  </si>
  <si>
    <t>LOJI RAWATAN KUMBAHAN ALAM SARI</t>
  </si>
  <si>
    <t>2.929143, 101.776087</t>
  </si>
  <si>
    <t>BBBB/PCE/J01077</t>
  </si>
  <si>
    <t>LONG WENG PLASTIC</t>
  </si>
  <si>
    <t>2.92107, 101.81436</t>
  </si>
  <si>
    <t>BBBB/PCE/J02409</t>
  </si>
  <si>
    <t>LOT 16366 BDR TEK (BILLION)</t>
  </si>
  <si>
    <t>2.967979,101.837734</t>
  </si>
  <si>
    <t>BBBB/PCE/J01146</t>
  </si>
  <si>
    <t>LOT 1945 NO 1 (KAJANG ESTATE)</t>
  </si>
  <si>
    <t>2.973809,101.836021</t>
  </si>
  <si>
    <t>BBBB/PCE/J01145</t>
  </si>
  <si>
    <t>LOT 1945 NO 3</t>
  </si>
  <si>
    <t>2.968189,101.837438</t>
  </si>
  <si>
    <t>BBBB/PCE/J00876</t>
  </si>
  <si>
    <t>LOT 4 SG CHUA TMN KAJANG</t>
  </si>
  <si>
    <t>2.981749,101.784607</t>
  </si>
  <si>
    <t>BBBB/PCE/J02873</t>
  </si>
  <si>
    <t>LOT 4537 JLN BESAR SRI KEMBANGAN</t>
  </si>
  <si>
    <t>3.02342, 101.69931</t>
  </si>
  <si>
    <t>BBBB/PCE/J03111</t>
  </si>
  <si>
    <t>LOT 5808 &amp; 5809 MUKIM PETALING</t>
  </si>
  <si>
    <t>3.0308546,101.6927365</t>
  </si>
  <si>
    <t>BBBB/PCE/J03616</t>
  </si>
  <si>
    <t>LOT 90 JLN S10/4</t>
  </si>
  <si>
    <t>2.990772,101.789938</t>
  </si>
  <si>
    <t>BBBB/PCE/J02107</t>
  </si>
  <si>
    <t>LOT BANGLO DESA PINGGIRAN PUTRA</t>
  </si>
  <si>
    <t>2.939352, 101.743133</t>
  </si>
  <si>
    <t>BBBB/PCE/J02411</t>
  </si>
  <si>
    <t>LOT BANGLO PUTRA HEIGHT SG MERAB</t>
  </si>
  <si>
    <t>2.949253,101.751170</t>
  </si>
  <si>
    <t>BBBB/PCE/J01781</t>
  </si>
  <si>
    <t>LOW CHAI HING</t>
  </si>
  <si>
    <t>2.912862, 101.732966</t>
  </si>
  <si>
    <t>BBBB/PCE/J00330</t>
  </si>
  <si>
    <t>LOW HOCK CHUAN</t>
  </si>
  <si>
    <t>2.915921, 101.819716</t>
  </si>
  <si>
    <t>BBBB/PCE/J01727</t>
  </si>
  <si>
    <t>LOW LAI SENG NO 1</t>
  </si>
  <si>
    <t>3.012706, 101.702890</t>
  </si>
  <si>
    <t>BBBB/PCE/J01726</t>
  </si>
  <si>
    <t>LOW LAI SENG NO 2</t>
  </si>
  <si>
    <t>3.016354, 101.703671</t>
  </si>
  <si>
    <t>BBBB/PCE/J01725</t>
  </si>
  <si>
    <t>LRMD COMPACT</t>
  </si>
  <si>
    <t>3.0175306,101.7036252</t>
  </si>
  <si>
    <t>BBBB/PCE/J02412</t>
  </si>
  <si>
    <t>MADULOGIC</t>
  </si>
  <si>
    <t>2.897414, 101.855835</t>
  </si>
  <si>
    <t>BBBB/PCE/J00308</t>
  </si>
  <si>
    <t>MAHKAMAH SEKSYEN 15 BBB</t>
  </si>
  <si>
    <t>2.935161, 101.773788</t>
  </si>
  <si>
    <t>BBBB/PCE/J00851</t>
  </si>
  <si>
    <t>MAJLIS JAYA</t>
  </si>
  <si>
    <t>2.95706,101.778461</t>
  </si>
  <si>
    <t>BBBB/PCE/J00314</t>
  </si>
  <si>
    <t>MAKMAL ATOM</t>
  </si>
  <si>
    <t>2.904242,101.768184</t>
  </si>
  <si>
    <t>BBBB/PCE/J02779</t>
  </si>
  <si>
    <t>MAKMAL TISSU MARIOT</t>
  </si>
  <si>
    <t>2.900470, 101.856760</t>
  </si>
  <si>
    <t>BBBB/PCE/J00660</t>
  </si>
  <si>
    <t>MAKTAB ISLAM NO 1</t>
  </si>
  <si>
    <t>2.952670, 101.745640</t>
  </si>
  <si>
    <t>BBBB/PCE/J00657</t>
  </si>
  <si>
    <t>MAKTAB ISLAM NO 2</t>
  </si>
  <si>
    <t>2.949250, 101.748550</t>
  </si>
  <si>
    <t>BBBB/PCE/J00705</t>
  </si>
  <si>
    <t>MAKTAB PENJARA KAJANG</t>
  </si>
  <si>
    <t>3.0011285, 101.800866</t>
  </si>
  <si>
    <t>BBBB/PCE/J00879</t>
  </si>
  <si>
    <t>MALAYAN BANKING BHD</t>
  </si>
  <si>
    <t>2.990992, 101.783169</t>
  </si>
  <si>
    <t>BBBB/PCE/J01532</t>
  </si>
  <si>
    <t>MARDI QUARTERS</t>
  </si>
  <si>
    <t>2.97563, 101.71516</t>
  </si>
  <si>
    <t>BBBB/PCE/J02414</t>
  </si>
  <si>
    <t>MARINE DATA</t>
  </si>
  <si>
    <t>2.9327, 101.8263</t>
  </si>
  <si>
    <t>BBBB/PCE/J03728</t>
  </si>
  <si>
    <t>MASJID AL ISLAH</t>
  </si>
  <si>
    <t>2.86751, 101.67289</t>
  </si>
  <si>
    <t>BBBB/PCE/J03431</t>
  </si>
  <si>
    <t>MASJID AL-UMM</t>
  </si>
  <si>
    <t>2.958142,101.771147</t>
  </si>
  <si>
    <t>BBBB/PCE/J03353</t>
  </si>
  <si>
    <t>MASJID BDR SRI PUTRA</t>
  </si>
  <si>
    <t>2.886925, 101.789595</t>
  </si>
  <si>
    <t>BBBB/PCE/J03797</t>
  </si>
  <si>
    <t>MASJID BUKIT MAHKOTA</t>
  </si>
  <si>
    <t>2.874894, 101..792255</t>
  </si>
  <si>
    <t>BBBB/PCE/J03401</t>
  </si>
  <si>
    <t>MASJID JAMEK SERDANG</t>
  </si>
  <si>
    <t>2.975865,101.690764</t>
  </si>
  <si>
    <t>BBBB/PCE/J02415</t>
  </si>
  <si>
    <t>MASJID KOMPLEKS PENJARA KAJANG</t>
  </si>
  <si>
    <t>3.008380,101.811625</t>
  </si>
  <si>
    <t>BBBB/PCE/J00798</t>
  </si>
  <si>
    <t>MASJID SEC 9</t>
  </si>
  <si>
    <t>2.959801, 101.754670</t>
  </si>
  <si>
    <t>BBBB/PCE/J03180</t>
  </si>
  <si>
    <t>MASTEKNIK</t>
  </si>
  <si>
    <t>2.933751, 101.770360</t>
  </si>
  <si>
    <t>BBBB/PCE/J01177</t>
  </si>
  <si>
    <t>MASTER PLASTER</t>
  </si>
  <si>
    <t>2.977352,101.868435</t>
  </si>
  <si>
    <t>BBBB/PCE/J01219</t>
  </si>
  <si>
    <t>MATAN MAJU</t>
  </si>
  <si>
    <t>2.9011283,101.3617442</t>
  </si>
  <si>
    <t>BBBB/PCE/J01621</t>
  </si>
  <si>
    <t>MATRIX REALTY</t>
  </si>
  <si>
    <t>2.949729, 101.831897</t>
  </si>
  <si>
    <t>BBBB/PCE/J03068</t>
  </si>
  <si>
    <t>MCDONALD JALAN SEMENYIH</t>
  </si>
  <si>
    <t>2.936898, 101.852703</t>
  </si>
  <si>
    <t>BBBB/PCE/J00573</t>
  </si>
  <si>
    <t>MEDIPLAS</t>
  </si>
  <si>
    <t>2.947139, 101.756842</t>
  </si>
  <si>
    <t>BBBB/PCE/J00658</t>
  </si>
  <si>
    <t>MEDITOP</t>
  </si>
  <si>
    <t>ABBA 3</t>
  </si>
  <si>
    <t>BBBB/PCE/J01896</t>
  </si>
  <si>
    <t>MEDITOP NO 2</t>
  </si>
  <si>
    <t>2.964569, 101.747358</t>
  </si>
  <si>
    <t>BBBB/PCE/J00073</t>
  </si>
  <si>
    <t>MENARA APEX</t>
  </si>
  <si>
    <t>2.996510, 101.798869</t>
  </si>
  <si>
    <t>BBBB/PCE/J01982</t>
  </si>
  <si>
    <t>MENG LIP TRADING SDN BHD</t>
  </si>
  <si>
    <t>3.0344746,101.6914641</t>
  </si>
  <si>
    <t>BBBB/PCE/J02976</t>
  </si>
  <si>
    <t>MERAB PERSONA</t>
  </si>
  <si>
    <t>2.951546, 101.748588</t>
  </si>
  <si>
    <t>BBBB/PCE/J01754</t>
  </si>
  <si>
    <t>MERIDIAN CENTRE</t>
  </si>
  <si>
    <t>3.0187687,101.7123300</t>
  </si>
  <si>
    <t>BBBB/PCE/J03503</t>
  </si>
  <si>
    <t>MERRY PALMS</t>
  </si>
  <si>
    <t>2.961181,101.815365</t>
  </si>
  <si>
    <t>BBBB/PCE/J01084</t>
  </si>
  <si>
    <t>MERSTRUCK AUTO TRADING SB</t>
  </si>
  <si>
    <t>2.9716554,101.8295104</t>
  </si>
  <si>
    <t>BBBB/PCE/J01220</t>
  </si>
  <si>
    <t>METAL INDUSTRIES</t>
  </si>
  <si>
    <t>2.8997383,101.863008</t>
  </si>
  <si>
    <t>BBBB/PCE/J02852</t>
  </si>
  <si>
    <t>METRO AVENUE</t>
  </si>
  <si>
    <t>2.994974, 101.793405</t>
  </si>
  <si>
    <t>BBBB/PCE/J00779</t>
  </si>
  <si>
    <t>METRO INN</t>
  </si>
  <si>
    <t>2.992240,101.789972</t>
  </si>
  <si>
    <t>BBBB/PCE/J00665</t>
  </si>
  <si>
    <t>METRO PLAZA</t>
  </si>
  <si>
    <t>2.963217,101.743525</t>
  </si>
  <si>
    <t>KTWN 1</t>
  </si>
  <si>
    <t>BBBB/PCE/J00669</t>
  </si>
  <si>
    <t>METRO POINT</t>
  </si>
  <si>
    <t>2.990313, 101.794891</t>
  </si>
  <si>
    <t>BBBB/PCE/J00717</t>
  </si>
  <si>
    <t>MEWAH INDAH</t>
  </si>
  <si>
    <t>2.962760,101.784837</t>
  </si>
  <si>
    <t>BBBB/PCE/J03327</t>
  </si>
  <si>
    <t>MEWAH RESIDENCE</t>
  </si>
  <si>
    <t>2.9709902,101.8115486</t>
  </si>
  <si>
    <t>BBBB/PCE/J00311</t>
  </si>
  <si>
    <t>MFI</t>
  </si>
  <si>
    <t>2.921259,101.758203</t>
  </si>
  <si>
    <t>NUNI 4</t>
  </si>
  <si>
    <t>BBBB/PCE/J03095</t>
  </si>
  <si>
    <t>MFI NO 2</t>
  </si>
  <si>
    <t>2.942561, 101.759076</t>
  </si>
  <si>
    <t>BBBB/PCE/J00571</t>
  </si>
  <si>
    <t>MIEL NO 1</t>
  </si>
  <si>
    <t>2.9508924,101.7554687</t>
  </si>
  <si>
    <t>BBBB/PCE/J00572</t>
  </si>
  <si>
    <t>MIEL NO 2</t>
  </si>
  <si>
    <t>2.950830,101.754778</t>
  </si>
  <si>
    <t>BBBB/PCE/J00570</t>
  </si>
  <si>
    <t>MIEL NO 3</t>
  </si>
  <si>
    <t>2.943223, 101.756593</t>
  </si>
  <si>
    <t>BBBB/PCE/J00797</t>
  </si>
  <si>
    <t>MIEL NO 4 BBB</t>
  </si>
  <si>
    <t>2.968943, 101.746035</t>
  </si>
  <si>
    <t>SEC10 2</t>
  </si>
  <si>
    <t>BBBB/PCE/J00829</t>
  </si>
  <si>
    <t>MIEL NO 5</t>
  </si>
  <si>
    <t>2.971296, 101.748814</t>
  </si>
  <si>
    <t>BBBB/PCE/J00360</t>
  </si>
  <si>
    <t>MIEL PKT NO 1</t>
  </si>
  <si>
    <t>2.950220, 101.754549</t>
  </si>
  <si>
    <t>BBBB/PCE/J00325</t>
  </si>
  <si>
    <t>MINT NO 1</t>
  </si>
  <si>
    <t>2.896393,101.754278</t>
  </si>
  <si>
    <t>BBBB/PCE/J02421</t>
  </si>
  <si>
    <t>MK METAL</t>
  </si>
  <si>
    <t>2.892344, 101.8576174</t>
  </si>
  <si>
    <t>BBBB/PCE/J03559</t>
  </si>
  <si>
    <t>MKH AVENUE BLK A/B</t>
  </si>
  <si>
    <t>2.8508915,101.6799866</t>
  </si>
  <si>
    <t>KTWN 2</t>
  </si>
  <si>
    <t>BBBB/PCE/J03341</t>
  </si>
  <si>
    <t>MKMH RENDAH SYARIAH</t>
  </si>
  <si>
    <t>2.959316, 101.753751</t>
  </si>
  <si>
    <t>BBBB/PCE/J02500</t>
  </si>
  <si>
    <t>MONTANA CAPITAL</t>
  </si>
  <si>
    <t>3.021742, 101.702913</t>
  </si>
  <si>
    <t>PUPM 7</t>
  </si>
  <si>
    <t>BBBB/PCE/J00771</t>
  </si>
  <si>
    <t>MPKJ OUTDOOR</t>
  </si>
  <si>
    <t>2.992349,101.787996</t>
  </si>
  <si>
    <t>BBBB/PCE/J03514</t>
  </si>
  <si>
    <t>MRT SAUJANA IMPIAN</t>
  </si>
  <si>
    <t>3.013484, 101.805032</t>
  </si>
  <si>
    <t>BBBB/PCE/J03635</t>
  </si>
  <si>
    <t>MRT SG JERNIH</t>
  </si>
  <si>
    <t>BBBB/PCE/J01919</t>
  </si>
  <si>
    <t>MS SUPPLY CHAIN</t>
  </si>
  <si>
    <t>2.969488, 101.747882</t>
  </si>
  <si>
    <t>BBBB/PCE/J00577</t>
  </si>
  <si>
    <t>MT AGRO</t>
  </si>
  <si>
    <t>3.002134, 101.871313</t>
  </si>
  <si>
    <t>BBBB/PCE/J02886</t>
  </si>
  <si>
    <t>MTDC UPM NO 3</t>
  </si>
  <si>
    <t>2.991580,101.722816</t>
  </si>
  <si>
    <t>BBBB/PCE/J02993</t>
  </si>
  <si>
    <t>MURNI NURSING ACADEMY</t>
  </si>
  <si>
    <t>2.907116,101.707811</t>
  </si>
  <si>
    <t>BBBB/PCE/J03487</t>
  </si>
  <si>
    <t>MUTIARA AVENUE</t>
  </si>
  <si>
    <t>3.012595, 101.815630</t>
  </si>
  <si>
    <t>BBBB/PCE/J03151</t>
  </si>
  <si>
    <t>MUTIARA HEIGHT 2</t>
  </si>
  <si>
    <t>3.012500, 101.811120</t>
  </si>
  <si>
    <t>BBBB/PCE/J03439</t>
  </si>
  <si>
    <t>MUTIARA HEIGHT 4</t>
  </si>
  <si>
    <t>3.014346, 101.811407</t>
  </si>
  <si>
    <t>BBBB/PCE/J03440</t>
  </si>
  <si>
    <t>MUTIARA HEIGHT 5</t>
  </si>
  <si>
    <t>3.012423, 101.813429</t>
  </si>
  <si>
    <t>BBBB/PCE/J02510</t>
  </si>
  <si>
    <t>MUTIARA RESIDENCE</t>
  </si>
  <si>
    <t>3.0188635,101.7088991</t>
  </si>
  <si>
    <t>BBBB/PCE/J03023</t>
  </si>
  <si>
    <t>MUTIARA WARISAN</t>
  </si>
  <si>
    <t>2.945143,101.749769</t>
  </si>
  <si>
    <t>BBBB/PCE/J03968</t>
  </si>
  <si>
    <t>MYM PROPERTY</t>
  </si>
  <si>
    <t>2.84281, 101.69661</t>
  </si>
  <si>
    <t>BBBB/PCE/J00835</t>
  </si>
  <si>
    <t>MYTI</t>
  </si>
  <si>
    <t>2.988719, 101.755247</t>
  </si>
  <si>
    <t>BBBB/PCE/J03140</t>
  </si>
  <si>
    <t>NADAYU 92 NO 1</t>
  </si>
  <si>
    <t>2.959229,101.791113</t>
  </si>
  <si>
    <t>BBBB/PCE/J03050</t>
  </si>
  <si>
    <t>NADAYU 92 NO 2</t>
  </si>
  <si>
    <t>2.960118,101.801265</t>
  </si>
  <si>
    <t>BBBB/PCE/J03141</t>
  </si>
  <si>
    <t>NADAYU 92 NO 3</t>
  </si>
  <si>
    <t>2.960080,101.803867</t>
  </si>
  <si>
    <t>BBBB/PCE/J03323</t>
  </si>
  <si>
    <t>NADAYU 92 NO 4</t>
  </si>
  <si>
    <t>2.961189,101.800326</t>
  </si>
  <si>
    <t>BBBB/PCE/J02933</t>
  </si>
  <si>
    <t>NAHRIM</t>
  </si>
  <si>
    <t>3.001462,101.698968</t>
  </si>
  <si>
    <t>BBBB/PCE/J00371</t>
  </si>
  <si>
    <t>NAMCO</t>
  </si>
  <si>
    <t>2.939844, 101.758474</t>
  </si>
  <si>
    <t>BBBB/PCE/J01119</t>
  </si>
  <si>
    <t>NAQSYABANDIAH</t>
  </si>
  <si>
    <t>2.96864, 101.83598</t>
  </si>
  <si>
    <t>BBBB/PCE/J01168</t>
  </si>
  <si>
    <t>NG AH CHAI</t>
  </si>
  <si>
    <t>BBBB/PCE/J02745</t>
  </si>
  <si>
    <t>NG AH CHAI NO 2</t>
  </si>
  <si>
    <t>2.936778, 101.852898</t>
  </si>
  <si>
    <t>BBBB/PCE/J00784</t>
  </si>
  <si>
    <t>NG BOW THAI</t>
  </si>
  <si>
    <t>2.992666,101.786082</t>
  </si>
  <si>
    <t>BBBB/PCE/J01210</t>
  </si>
  <si>
    <t>NG CHEW HONG ( EDIBLE OIL )</t>
  </si>
  <si>
    <t>2.921160, 101.860798</t>
  </si>
  <si>
    <t>BBBB/PCE/J00718</t>
  </si>
  <si>
    <t>NG TRADING</t>
  </si>
  <si>
    <t>2.972989,101.786273</t>
  </si>
  <si>
    <t>BBBB/PCE/J03482</t>
  </si>
  <si>
    <t>NGEE MING SHOE</t>
  </si>
  <si>
    <t>3.0300983,101.6922285</t>
  </si>
  <si>
    <t>BBBB/PCE/J00806</t>
  </si>
  <si>
    <t>NICHIKON</t>
  </si>
  <si>
    <t>3.011669, 101.812379</t>
  </si>
  <si>
    <t>BBBB/PCE/J00363</t>
  </si>
  <si>
    <t xml:space="preserve">NIDEC PRECISION </t>
  </si>
  <si>
    <t>2.924489, 101.761593</t>
  </si>
  <si>
    <t>BBBB/PCE/J00664</t>
  </si>
  <si>
    <t>NIDEC PRECISION NO 2</t>
  </si>
  <si>
    <t>2.933797, 101.753511</t>
  </si>
  <si>
    <t>BBBB/PCE/J01133</t>
  </si>
  <si>
    <t>NIRWANA</t>
  </si>
  <si>
    <t>2.990044,101.868413</t>
  </si>
  <si>
    <t>BBBB/PCE/J03032</t>
  </si>
  <si>
    <t>NIRWANA PADAT</t>
  </si>
  <si>
    <t>2.032484,101.866701</t>
  </si>
  <si>
    <t>BBBB/PCE/J03060</t>
  </si>
  <si>
    <t>NO 17 JLN 2/2 BDR TASEK KESUMA</t>
  </si>
  <si>
    <t>2.909032, 101.8536184</t>
  </si>
  <si>
    <t>BBBB/PCE/J03059</t>
  </si>
  <si>
    <t>NO 19 JLN 2/2 BDR TASEK KESUMA</t>
  </si>
  <si>
    <t>2.895894, 101.855651</t>
  </si>
  <si>
    <t>BBBB/PCE/J02829</t>
  </si>
  <si>
    <t>NO 7 JLN BS 7/22</t>
  </si>
  <si>
    <t>3.0330634,101.6923781</t>
  </si>
  <si>
    <t>BBBB/PCE/J03890</t>
  </si>
  <si>
    <t>NSK LADANG ABAKO</t>
  </si>
  <si>
    <t>2.88887, 101.86644</t>
  </si>
  <si>
    <t>BBBB/PCE/J03934</t>
  </si>
  <si>
    <t>NSK LION IND PARK</t>
  </si>
  <si>
    <t>2.969695,101.795919</t>
  </si>
  <si>
    <t>BBBB/PCE/J02984</t>
  </si>
  <si>
    <t>O &amp; G ENGINERING</t>
  </si>
  <si>
    <t>2.940067,101.879185</t>
  </si>
  <si>
    <t>BBBB/PCE/J03580</t>
  </si>
  <si>
    <t>OASIS 1 MUTIARA HEIGHT</t>
  </si>
  <si>
    <t>3.012297, 101.813355</t>
  </si>
  <si>
    <t>BBBB/PCE/J03784</t>
  </si>
  <si>
    <t>OASIS 2 MUTIARA</t>
  </si>
  <si>
    <t>3.001776,101.783628</t>
  </si>
  <si>
    <t>BBBB/PCE/J00849</t>
  </si>
  <si>
    <t>OCEAN CASH</t>
  </si>
  <si>
    <t>2.981022, 101.747690</t>
  </si>
  <si>
    <t>SEC10 10</t>
  </si>
  <si>
    <t>BBBB/PCE/J00383</t>
  </si>
  <si>
    <t>OKUMURA</t>
  </si>
  <si>
    <t>2.944075, 101.756316</t>
  </si>
  <si>
    <t>BBBB/PCE/J03679</t>
  </si>
  <si>
    <t>OLIVE HILL  4</t>
  </si>
  <si>
    <t>PUPM 11</t>
  </si>
  <si>
    <t>BBBB/PCE/J01991</t>
  </si>
  <si>
    <t>OMEGA PESONA</t>
  </si>
  <si>
    <t>2.89592987, 101.86682305</t>
  </si>
  <si>
    <t>BBBB/PCE/J03267</t>
  </si>
  <si>
    <t>ONE SOUTH 1</t>
  </si>
  <si>
    <t>3.038364, 101.690260</t>
  </si>
  <si>
    <t>SRDA 12</t>
  </si>
  <si>
    <t>BBBB/PCE/J03266</t>
  </si>
  <si>
    <t>ONE SOUTH 2</t>
  </si>
  <si>
    <t>3.044653, 101.706904</t>
  </si>
  <si>
    <t>BBBB/PCE/J03265</t>
  </si>
  <si>
    <t>ONE SOUTH 3</t>
  </si>
  <si>
    <t>3.0445, 101.7068</t>
  </si>
  <si>
    <t>BBBB/PCE/J03594</t>
  </si>
  <si>
    <t>ONE SOUTH 4</t>
  </si>
  <si>
    <t>3.0325,101.7078</t>
  </si>
  <si>
    <t>BBBB/PCE/J03595</t>
  </si>
  <si>
    <t>ONE SOUTH 5</t>
  </si>
  <si>
    <t>3.0434,101.7072</t>
  </si>
  <si>
    <t>BBBB/PCE/J03138</t>
  </si>
  <si>
    <t>ONE SOUTH STEERT MALL</t>
  </si>
  <si>
    <t>3.045700, 101.706265</t>
  </si>
  <si>
    <t>SRDA 4</t>
  </si>
  <si>
    <t>BBBB/PCE/J02425</t>
  </si>
  <si>
    <t>ONKYO BARU</t>
  </si>
  <si>
    <t>2.953271,101.753296</t>
  </si>
  <si>
    <t>BBBB/PCE/J03396</t>
  </si>
  <si>
    <t>OSTIA BANGI NO 1</t>
  </si>
  <si>
    <t>2.937579, 101.777298</t>
  </si>
  <si>
    <t>BBBB/PCE/J03397</t>
  </si>
  <si>
    <t>OSTIA BANGI NO 2</t>
  </si>
  <si>
    <t>2.932710, 101.759120</t>
  </si>
  <si>
    <t>BBBB/PCE/J03398</t>
  </si>
  <si>
    <t>OSTIA BANGI NO 3</t>
  </si>
  <si>
    <t>2.932400, 101.760140</t>
  </si>
  <si>
    <t>BBBB/PCE/J03902</t>
  </si>
  <si>
    <t>P.ISLAM HAMIDIAH KJG</t>
  </si>
  <si>
    <t>2.982577, 101.751842</t>
  </si>
  <si>
    <t>BBBB/PCE/J03796</t>
  </si>
  <si>
    <t>P/E BANDAR SERENIA RUMAH PAM NO.5</t>
  </si>
  <si>
    <t>2.863772,101.69282</t>
  </si>
  <si>
    <t>BBBB/PCE/J03285</t>
  </si>
  <si>
    <t>P/E BANGI SENTRAL NO 2</t>
  </si>
  <si>
    <t>2.868611,101.722330</t>
  </si>
  <si>
    <t>BBBB/PCE/J03744</t>
  </si>
  <si>
    <t>P/E CASA GREEN</t>
  </si>
  <si>
    <t>2.968033,101.861352</t>
  </si>
  <si>
    <t>BBBB/PCE/J03819</t>
  </si>
  <si>
    <t>P/E CIPTA SERENIA NO 1</t>
  </si>
  <si>
    <t>2.918162, 101.814212</t>
  </si>
  <si>
    <t>BBBB/PCE/J03820</t>
  </si>
  <si>
    <t>P/E CIPTA SERENIA NO 2</t>
  </si>
  <si>
    <t>BBBB/PCE/J03777</t>
  </si>
  <si>
    <t>P/E HI-TECH 7 NO. 5</t>
  </si>
  <si>
    <t>BBBB/PCE/J03775</t>
  </si>
  <si>
    <t>P/E HI-TECH 7 NO. 6</t>
  </si>
  <si>
    <t>2.98312,101.884089</t>
  </si>
  <si>
    <t>BBBB/PCE/J03732</t>
  </si>
  <si>
    <t>P/E HI-TECH 7 NO.1</t>
  </si>
  <si>
    <t>2.988997,101.863866</t>
  </si>
  <si>
    <t>BBBB/PCE/J03774</t>
  </si>
  <si>
    <t>P/E HI-TECH 7 NO.4</t>
  </si>
  <si>
    <t>BBBB/PCE/J03779</t>
  </si>
  <si>
    <t>P/E HI-TECH 7 NO.7</t>
  </si>
  <si>
    <t>2.979691,101.886373</t>
  </si>
  <si>
    <t>BBBB/PCE/J03780</t>
  </si>
  <si>
    <t>P/E HI-TECH 7 NO.8</t>
  </si>
  <si>
    <t>2.977480,101.887673</t>
  </si>
  <si>
    <t>STEC 7</t>
  </si>
  <si>
    <t>BBBB/PCE/J03781</t>
  </si>
  <si>
    <t>P/E HI-TECH 7 NO.9</t>
  </si>
  <si>
    <t>2.983042,101.883977</t>
  </si>
  <si>
    <t>P/E JLN JD 3/1</t>
  </si>
  <si>
    <t>2.95642,101.75933</t>
  </si>
  <si>
    <t>BBBB/PCE/J03806</t>
  </si>
  <si>
    <t>P/E JLN SERENE 1/8</t>
  </si>
  <si>
    <t>2.877324, 101.793558</t>
  </si>
  <si>
    <t>BBBB/PCE/J03591</t>
  </si>
  <si>
    <t>P/E PADAT KABIN DENGKIL</t>
  </si>
  <si>
    <t>2.86909, 101.69085</t>
  </si>
  <si>
    <t>BBBB/PCE/J03496</t>
  </si>
  <si>
    <t>P/E PADAT LESTARI MEWAH</t>
  </si>
  <si>
    <t>2.879785,101.696794</t>
  </si>
  <si>
    <t>BBBB/PCE/J03947</t>
  </si>
  <si>
    <t>P/E PADAT SEK 8 NO.1B</t>
  </si>
  <si>
    <t>2.961616,101.755708</t>
  </si>
  <si>
    <t>BBBB/PCE/J03950</t>
  </si>
  <si>
    <t>P/E PADAT SEKSYEN 9, BANDAR BARU BANGI</t>
  </si>
  <si>
    <t>2.987967,101.744892</t>
  </si>
  <si>
    <t>BBBB/PCE/J03694</t>
  </si>
  <si>
    <t>P/E PDT KG. ASLI BUKIT JENUK</t>
  </si>
  <si>
    <t>2.877036,101.701378</t>
  </si>
  <si>
    <t>BBBB/PCE/J03826</t>
  </si>
  <si>
    <t>P/E PRECINT 7 NO 2</t>
  </si>
  <si>
    <t>2.9070, 101.8317</t>
  </si>
  <si>
    <t>ECO2 8</t>
  </si>
  <si>
    <t>BBBB/PCE/J03776</t>
  </si>
  <si>
    <t>P/E SSU HI-TECH 7</t>
  </si>
  <si>
    <t>P/E SSU JLN JD 1</t>
  </si>
  <si>
    <t>BBBB/PCE/J03831</t>
  </si>
  <si>
    <t>P/E TAMAN SEMARANG INDAH</t>
  </si>
  <si>
    <t>2.916873, 101.823638</t>
  </si>
  <si>
    <t>BCHG 6</t>
  </si>
  <si>
    <t>BBBB/PCE/J02931</t>
  </si>
  <si>
    <t>P/PURI KIAMBANG</t>
  </si>
  <si>
    <t>3.039033,101.6877523</t>
  </si>
  <si>
    <t>BBBB/PCE/J00885</t>
  </si>
  <si>
    <t>P/PURI PKNS SEK 7 BBB</t>
  </si>
  <si>
    <t>2.972492, 101.775972</t>
  </si>
  <si>
    <t>BBBB/PCE/J00756</t>
  </si>
  <si>
    <t>P/PURI SERAYA KAJANG UTAMA</t>
  </si>
  <si>
    <t>BBBB/PCE/J01903</t>
  </si>
  <si>
    <t>P/PURI SERI ROS</t>
  </si>
  <si>
    <t>2.9584,101.7781</t>
  </si>
  <si>
    <t>BBBB/PCE/J00902</t>
  </si>
  <si>
    <t>P/PURI SRI TANJUNG NO 1</t>
  </si>
  <si>
    <t>2.969149, 101.781802</t>
  </si>
  <si>
    <t>BBBB/PCE/J00909</t>
  </si>
  <si>
    <t>P/PURI SRI TANJUNG NO 2</t>
  </si>
  <si>
    <t>2.968267, 101.781906</t>
  </si>
  <si>
    <t>BBBB/PCE/J00083</t>
  </si>
  <si>
    <t>P/PURI VISTA PERDANA</t>
  </si>
  <si>
    <t>2.983401,101.874256</t>
  </si>
  <si>
    <t>BBBB/PCE/J00061</t>
  </si>
  <si>
    <t>P/PURI VISTA SERDANG</t>
  </si>
  <si>
    <t>3.025973,101.699270</t>
  </si>
  <si>
    <t>BBBB/PCE/J00063</t>
  </si>
  <si>
    <t>P/PURI VISTA SERDANG NO 2 (PADAT)</t>
  </si>
  <si>
    <t>3.0379241,101.6891604</t>
  </si>
  <si>
    <t>BBBB/PCE/J02417</t>
  </si>
  <si>
    <t>P13 TAMAN SEPAKAT INDAH 2</t>
  </si>
  <si>
    <t>2.990555,101.776599</t>
  </si>
  <si>
    <t>BBBB/PCE/J03543</t>
  </si>
  <si>
    <t>PADAT 20 RIVERTREE</t>
  </si>
  <si>
    <t>3.0435,101.7072</t>
  </si>
  <si>
    <t>BBBB/PCE/J03310</t>
  </si>
  <si>
    <t>PADAT 3/38</t>
  </si>
  <si>
    <t>2.935140, 101.775183</t>
  </si>
  <si>
    <t>BBBB/PCE/J03008</t>
  </si>
  <si>
    <t>PADAT ABIM SG RAMAL</t>
  </si>
  <si>
    <t>2.979126,101.763999</t>
  </si>
  <si>
    <t>BBBB/PCE/J00850</t>
  </si>
  <si>
    <t>PADAT ATLAS ICE JLN P/21 IND SELAMAN</t>
  </si>
  <si>
    <t>2.963332, 101.753007</t>
  </si>
  <si>
    <t>BBBB/PCE/J03191</t>
  </si>
  <si>
    <t>PADAT BDR PUTRA PERMAI NO 1</t>
  </si>
  <si>
    <t>3.038334,101.6862113</t>
  </si>
  <si>
    <t>BBBB/PCE/J03190</t>
  </si>
  <si>
    <t>PADAT BDR PUTRA PERMAI NO 2</t>
  </si>
  <si>
    <t>3.0360012,101.5861615</t>
  </si>
  <si>
    <t>BBBB/PCE/J00987</t>
  </si>
  <si>
    <t>PADAT BDR RINCHING NO 18</t>
  </si>
  <si>
    <t>2.9374409, 101.8661838</t>
  </si>
  <si>
    <t>BBBB/PCE/J03374</t>
  </si>
  <si>
    <t>PADAT BDR TEKNOLOGI NO 1A</t>
  </si>
  <si>
    <t>2.966908,101.828427</t>
  </si>
  <si>
    <t>BBBB/PCE/J03501</t>
  </si>
  <si>
    <t>PADAT BRYMWOOD</t>
  </si>
  <si>
    <t>3.019393, 101.725755</t>
  </si>
  <si>
    <t>BBBB/PCE/J02378</t>
  </si>
  <si>
    <t>PADAT ECOWORLD</t>
  </si>
  <si>
    <t>2.9100680, 101.8581533</t>
  </si>
  <si>
    <t>BBBB/PCE/J02418</t>
  </si>
  <si>
    <t>PADAT ESSO JLN PERSIARAN JAYA</t>
  </si>
  <si>
    <t>2.973053, 101.745076</t>
  </si>
  <si>
    <t>BBBB/PCE/J03145</t>
  </si>
  <si>
    <t>PADAT ESSO JLN PERSIARAN JAYA 2</t>
  </si>
  <si>
    <t>2.976220, 101.750440</t>
  </si>
  <si>
    <t>BBBB/PCE/J00863</t>
  </si>
  <si>
    <t>PADAT ESSO SG. CHUA</t>
  </si>
  <si>
    <t>2.974265,101.782002</t>
  </si>
  <si>
    <t>BBBB/PCE/J03883</t>
  </si>
  <si>
    <t>PADAT HAJI SAMURI</t>
  </si>
  <si>
    <t>2.8887017,101.8683286</t>
  </si>
  <si>
    <t>BBBB/PCE/J03371</t>
  </si>
  <si>
    <t>PADAT HOSPITAL KAJANG 2B</t>
  </si>
  <si>
    <t>2.991087, 101.795597</t>
  </si>
  <si>
    <t>BBBB/PCE/J03596</t>
  </si>
  <si>
    <t>PADAT JALAN BM 2/3</t>
  </si>
  <si>
    <t>BBBB/PCE/J03246</t>
  </si>
  <si>
    <t>PADAT JALAN PBS 14/4</t>
  </si>
  <si>
    <t>3.0417,1016975</t>
  </si>
  <si>
    <t>SRDA 9</t>
  </si>
  <si>
    <t>BBBB/PCE/J03569</t>
  </si>
  <si>
    <t>PADAT JALAN TPS 2/3</t>
  </si>
  <si>
    <t>2.915693, 101.866415</t>
  </si>
  <si>
    <t>BBBB/PCE/J03951</t>
  </si>
  <si>
    <t>PADAT JLN 5/2</t>
  </si>
  <si>
    <t>2.88701, 101.77870</t>
  </si>
  <si>
    <t>BBBB/PCE/J03380</t>
  </si>
  <si>
    <t>PADAT JLN ANGGERIK</t>
  </si>
  <si>
    <t>BBBB/PCE/J03517</t>
  </si>
  <si>
    <t>PADAT JLN BKT MAHKOTA 7/20</t>
  </si>
  <si>
    <t>2.871946, 101.813188</t>
  </si>
  <si>
    <t>BBBB/PCE/J03393</t>
  </si>
  <si>
    <t>PADAT JLN BS 9/7B</t>
  </si>
  <si>
    <t>3.0394692,101.6944591</t>
  </si>
  <si>
    <t>BBBB/PCE/J03803</t>
  </si>
  <si>
    <t>PADAT JLN DAGANG MONDOK</t>
  </si>
  <si>
    <t>2.9028049,101.6579147</t>
  </si>
  <si>
    <t>BBBB/PCE/J02427</t>
  </si>
  <si>
    <t>PADAT JLN PASAR BARU 3 PEKAN SEMENYIH</t>
  </si>
  <si>
    <t>2.947015, 101.833259</t>
  </si>
  <si>
    <t>PADAT KABIN DENGKIL</t>
  </si>
  <si>
    <t>BBBB/PCE/J03303</t>
  </si>
  <si>
    <t>PADAT KIM  CHONG</t>
  </si>
  <si>
    <t>2.989591,101.833693</t>
  </si>
  <si>
    <t>BBBB/PCE/J03584</t>
  </si>
  <si>
    <t>PADAT L/JLN S. M/KABAU</t>
  </si>
  <si>
    <t>3.8892082, 101.8660084</t>
  </si>
  <si>
    <t>BBBB/PCE/J02499</t>
  </si>
  <si>
    <t>PADAT LAMAN PUTERI 2</t>
  </si>
  <si>
    <t>2.882370, 101.798390</t>
  </si>
  <si>
    <t>BBBB/PCE/J02108</t>
  </si>
  <si>
    <t>PADAT LB4 LAMPU JALAN</t>
  </si>
  <si>
    <t>2.900658, 101.730495</t>
  </si>
  <si>
    <t>BBBB/PCE/J03181</t>
  </si>
  <si>
    <t>PADAT LEE CHEN KUM</t>
  </si>
  <si>
    <t>BBBB/PCE/J03304</t>
  </si>
  <si>
    <t>PADAT LENG SENG TRADING</t>
  </si>
  <si>
    <t>2.8905348. 101.8589036</t>
  </si>
  <si>
    <t>BBBB/PCE/J03478</t>
  </si>
  <si>
    <t>PADAT LESTARI MEWAH</t>
  </si>
  <si>
    <t>2.931211, 101.825345</t>
  </si>
  <si>
    <t>BBBB/PCE/J03162</t>
  </si>
  <si>
    <t>PADAT MAKMAL MTDC NO 1</t>
  </si>
  <si>
    <t>2.993989,101.721631</t>
  </si>
  <si>
    <t>BBBB/PCE/J03163</t>
  </si>
  <si>
    <t>PADAT MAKMAL MTDC NO 2</t>
  </si>
  <si>
    <t>2.994759,101.720068</t>
  </si>
  <si>
    <t>BBBB/PCE/J03356</t>
  </si>
  <si>
    <t>PADAT MCD KAJANG PERDANA</t>
  </si>
  <si>
    <t>2.995268, 101.814674</t>
  </si>
  <si>
    <t>BBBB/PCE/J03657</t>
  </si>
  <si>
    <t>PADAT OLIVE HILL 1</t>
  </si>
  <si>
    <t>3.014024, 101.695215</t>
  </si>
  <si>
    <t>PUPM 12</t>
  </si>
  <si>
    <t>BBBB/PCE/J03658</t>
  </si>
  <si>
    <t>PADAT OLIVE HILL 2</t>
  </si>
  <si>
    <t>3.012945, 101.697573</t>
  </si>
  <si>
    <t>BBBB/PCE/J03712</t>
  </si>
  <si>
    <t>PADAT OLIVE HILL 3</t>
  </si>
  <si>
    <t>3.013863, 101.694866</t>
  </si>
  <si>
    <t>BBBB/PCE/J02833</t>
  </si>
  <si>
    <t>PADAT PETRONAS SEC 4 BANGI</t>
  </si>
  <si>
    <t>2.970817, 101.782307</t>
  </si>
  <si>
    <t>BBBB/PCE/J03949</t>
  </si>
  <si>
    <t>PADAT PUNCAK BANGI</t>
  </si>
  <si>
    <t>2.9454829,101.7890895</t>
  </si>
  <si>
    <t>BBBB/PCE/J03466</t>
  </si>
  <si>
    <t>PADAT RESTRESS</t>
  </si>
  <si>
    <t>2.987760,101.754697</t>
  </si>
  <si>
    <t>BBBB/PCE/J03177</t>
  </si>
  <si>
    <t>PADAT RT PASTRY HOUSE</t>
  </si>
  <si>
    <t>3.0285371,101.69411842</t>
  </si>
  <si>
    <t>BBBB/PCE/J02237</t>
  </si>
  <si>
    <t>PADAT SAM BT18/ B20 NO 3</t>
  </si>
  <si>
    <t>BBBB/PCE/J02723</t>
  </si>
  <si>
    <t>PADAT SAUJANA IMPIAN NO 1A</t>
  </si>
  <si>
    <t>2.995923, 101.787862</t>
  </si>
  <si>
    <t>BBBB/PCE/J03067</t>
  </si>
  <si>
    <t>PADAT SEC 8 NO 1</t>
  </si>
  <si>
    <t>2.978476, 101.749041</t>
  </si>
  <si>
    <t>BBBB/PCE/J02867</t>
  </si>
  <si>
    <t>PADAT SEK KEB SG JAI</t>
  </si>
  <si>
    <t>2.86325914, 101.8941921</t>
  </si>
  <si>
    <t>BBBB/PCE/J03152</t>
  </si>
  <si>
    <t>PADAT SEK REN AGAMA TMN KJG RAYA</t>
  </si>
  <si>
    <t>2.981596,101.775100</t>
  </si>
  <si>
    <t>BBBB/PCE/J02919</t>
  </si>
  <si>
    <t>PADAT SEK RENDAH SG KANTAN</t>
  </si>
  <si>
    <t>2.996117, 101.797531</t>
  </si>
  <si>
    <t>SJIM 9</t>
  </si>
  <si>
    <t>BBBB/PCE/J02918</t>
  </si>
  <si>
    <t>PADAT SEKOLAH RENDAH JLN 2 BANGI</t>
  </si>
  <si>
    <t>2.944483,101.770464</t>
  </si>
  <si>
    <t>BBBB/PCE/J03512</t>
  </si>
  <si>
    <t>PADAT SELAMAN 1 A</t>
  </si>
  <si>
    <t>2.978804, 101.745214</t>
  </si>
  <si>
    <t>BBBB/PCE/J03261</t>
  </si>
  <si>
    <t>PADAT SEMENYIH PARKLAND NO3</t>
  </si>
  <si>
    <t>2.869811, 101.888650</t>
  </si>
  <si>
    <t>BBBB/PCE/J01694</t>
  </si>
  <si>
    <t>PADAT SERDANG BARU</t>
  </si>
  <si>
    <t>3.01395, 101.70026</t>
  </si>
  <si>
    <t>PUPM 14</t>
  </si>
  <si>
    <t>BBBB/PCE/J00959</t>
  </si>
  <si>
    <t>PADAT SEWAGE PAM NO 1</t>
  </si>
  <si>
    <t>2.9002203, 101.8747991</t>
  </si>
  <si>
    <t>BBBB/PCE/J01005</t>
  </si>
  <si>
    <t>PADAT SEWAGE PAM PSI</t>
  </si>
  <si>
    <t>2.9136618, 101.8380672</t>
  </si>
  <si>
    <t>BBBB/PCE/J02428</t>
  </si>
  <si>
    <t>PADAT SEWERAGE PAM NO 3 TASEK KESUMA</t>
  </si>
  <si>
    <t>2.916479, 101.884252</t>
  </si>
  <si>
    <t>BRCG 12</t>
  </si>
  <si>
    <t>BBBB/PCE/J03164</t>
  </si>
  <si>
    <t>PADAT SHELL SG TANGKAS</t>
  </si>
  <si>
    <t>2.948887, 101.786436</t>
  </si>
  <si>
    <t>BBBB/PCE/J03062</t>
  </si>
  <si>
    <t>PADAT SOLID BENEFIT</t>
  </si>
  <si>
    <t>2.877961,101.67233</t>
  </si>
  <si>
    <t>BBBB/PCE/J03428</t>
  </si>
  <si>
    <t>PADAT SOUTHVILLE NO 1</t>
  </si>
  <si>
    <t>2.9089861,101.7696995</t>
  </si>
  <si>
    <t>BBBB/PCE/J03427</t>
  </si>
  <si>
    <t>PADAT SOUTHVILLE NO 2</t>
  </si>
  <si>
    <t>BBBB/PCE/J03281</t>
  </si>
  <si>
    <t>PADAT SRA SG TANGKAS</t>
  </si>
  <si>
    <t>2.947132, 101.786828</t>
  </si>
  <si>
    <t>BBBB/PCE/J03197</t>
  </si>
  <si>
    <t>PADAT SRK CINA SEMENYIH</t>
  </si>
  <si>
    <t>2.945968,101.846971</t>
  </si>
  <si>
    <t>BBBB/PCE/J03472</t>
  </si>
  <si>
    <t>PADAT TAMAN EMAS 2</t>
  </si>
  <si>
    <t>2.8630, 101.6792</t>
  </si>
  <si>
    <t>BBBB/PCE/J03381</t>
  </si>
  <si>
    <t>PADAT TAMAN MENTARI</t>
  </si>
  <si>
    <t>2.983554,101.87455</t>
  </si>
  <si>
    <t>BBBB/PCE/J03139</t>
  </si>
  <si>
    <t>PADAT TAMAN SAUJANA IMPIAN</t>
  </si>
  <si>
    <t>3.004105,101.787082</t>
  </si>
  <si>
    <t>BBBB/PCE/J03546</t>
  </si>
  <si>
    <t>PADAT TAMAN SRI SEGAR</t>
  </si>
  <si>
    <t>BBBB/PCE/J03642</t>
  </si>
  <si>
    <t>PADAT TM DENGKIL</t>
  </si>
  <si>
    <t>2.9924178,101.7924825</t>
  </si>
  <si>
    <t>BBBB/PCE/J03483</t>
  </si>
  <si>
    <t>PADAT TMN MELUR NO 1</t>
  </si>
  <si>
    <t>2.949121, 101.843831</t>
  </si>
  <si>
    <t>BBBB/PCE/J03306</t>
  </si>
  <si>
    <t>PADAT TRISTAR ACRES</t>
  </si>
  <si>
    <t>2.9284029,101.7583889</t>
  </si>
  <si>
    <t>BBBB/PCE/J03242</t>
  </si>
  <si>
    <t>PADAT UPTOWN SPORTS ARENA</t>
  </si>
  <si>
    <t>2.976216, 101.750406</t>
  </si>
  <si>
    <t>SEC9 3</t>
  </si>
  <si>
    <t>BBBB/PCE/J03417</t>
  </si>
  <si>
    <t>PADAT VILLA PERDANA</t>
  </si>
  <si>
    <t>2.989740, 101.819279</t>
  </si>
  <si>
    <t>BBBB/PCE/J02827</t>
  </si>
  <si>
    <t>PADAT WIDURI VILLAS</t>
  </si>
  <si>
    <t>2.990301,101.749979</t>
  </si>
  <si>
    <t>BBBB/PCE/J00869</t>
  </si>
  <si>
    <t>PAK SIN NO 1</t>
  </si>
  <si>
    <t>2.992754,101.777904</t>
  </si>
  <si>
    <t>KJNG 2</t>
  </si>
  <si>
    <t>BBBB/PCE/J00870</t>
  </si>
  <si>
    <t>PAK SIN NO 2</t>
  </si>
  <si>
    <t>2.988578,101.781340</t>
  </si>
  <si>
    <t>BBBB/PCE/J03019</t>
  </si>
  <si>
    <t>PALBOX</t>
  </si>
  <si>
    <t>2.942743,101.756472</t>
  </si>
  <si>
    <t>BBBB/PCE/J01536</t>
  </si>
  <si>
    <t>PALM GARDEN (CONDO)</t>
  </si>
  <si>
    <t>2.966863,101.721628</t>
  </si>
  <si>
    <t>BBBB/PCE/J01955</t>
  </si>
  <si>
    <t>PALM GARDEN RESORT VILLA (MARRIOT HOTEL)</t>
  </si>
  <si>
    <t>2.974705,101.725892</t>
  </si>
  <si>
    <t>BBBB/PCE/J02988</t>
  </si>
  <si>
    <t>PANGSAPURI ANGGERIK VILLA</t>
  </si>
  <si>
    <t>3.0066421,101.811814</t>
  </si>
  <si>
    <t>BBBB/PCE/J03052</t>
  </si>
  <si>
    <t>PANGSAPURI ANGGUN BANGI</t>
  </si>
  <si>
    <t>2.957978, 101.778952</t>
  </si>
  <si>
    <t>BBBB/PCE/J02040</t>
  </si>
  <si>
    <t>PANGSAPURI BKT ANGKAT</t>
  </si>
  <si>
    <t>2.9902,101.7837</t>
  </si>
  <si>
    <t>KJNG 4</t>
  </si>
  <si>
    <t>BBBB/PCE/J03058</t>
  </si>
  <si>
    <t>PANGSAPURI BTSTWIN TREES</t>
  </si>
  <si>
    <t>2.958354, 101.884075</t>
  </si>
  <si>
    <t>BBBB/PCE/J02058</t>
  </si>
  <si>
    <t>PANGSAPURI DAMAI MEWAH A</t>
  </si>
  <si>
    <t>2.990072, 101.816872</t>
  </si>
  <si>
    <t>BBBB/PCE/J02057</t>
  </si>
  <si>
    <t>PANGSAPURI DAMAI MEWAH B</t>
  </si>
  <si>
    <t>2.985797, 101.809849</t>
  </si>
  <si>
    <t>BBBB/PCE/J03599</t>
  </si>
  <si>
    <t>PANGSAPURI JENDERAM INDAH</t>
  </si>
  <si>
    <t>2.8577900,101.6804935</t>
  </si>
  <si>
    <t>BBBB/PCE/J02713</t>
  </si>
  <si>
    <t>PANGSAPURI KEKWA SERDANG PERDANA</t>
  </si>
  <si>
    <t>3.014059,101.714308</t>
  </si>
  <si>
    <t>SRDA 7</t>
  </si>
  <si>
    <t>BBBB/PCE/J02436</t>
  </si>
  <si>
    <t>PANGSAPURI KELOMPOK MERPATI B</t>
  </si>
  <si>
    <t>2.959103, 101.753813</t>
  </si>
  <si>
    <t>BBBB/PCE/J02726</t>
  </si>
  <si>
    <t>PANGSAPURI MAWAR SARI</t>
  </si>
  <si>
    <t>2.949872, 101.753545</t>
  </si>
  <si>
    <t>BBBB/PCE/J03259</t>
  </si>
  <si>
    <t>PANGSAPURI MELOR</t>
  </si>
  <si>
    <t>2.969910,101.789390</t>
  </si>
  <si>
    <t>BBBB/PCE/J02036</t>
  </si>
  <si>
    <t>PANGSAPURI MUTIARA TASEK KESUMA</t>
  </si>
  <si>
    <t>2.9073084, 101.851935</t>
  </si>
  <si>
    <t>BBBB/PCE/J00709</t>
  </si>
  <si>
    <t>PANGSAPURI PENJARA</t>
  </si>
  <si>
    <t>2.974922,101.826191</t>
  </si>
  <si>
    <t>BBBB/PCE/J01996</t>
  </si>
  <si>
    <t>PANGSAPURI PERDANA IMPIAN</t>
  </si>
  <si>
    <t>2.984949, 101.809911</t>
  </si>
  <si>
    <t>BBBB/PCE/J03946</t>
  </si>
  <si>
    <t>PANGSAPURI PUNCAK SAUJANA</t>
  </si>
  <si>
    <t>3.005408, 101.806405</t>
  </si>
  <si>
    <t>BBBB/PCE/J02440</t>
  </si>
  <si>
    <t>PANGSAPURI SERI RIA</t>
  </si>
  <si>
    <t>2.979178,101.783020</t>
  </si>
  <si>
    <t>BBBB/PCE/J02441</t>
  </si>
  <si>
    <t>PANGSAPURI SRI EMAS SG CHUA</t>
  </si>
  <si>
    <t>2.991415, 101.787069</t>
  </si>
  <si>
    <t>BBBB/PCE/J02442</t>
  </si>
  <si>
    <t>PANGSAPURI SRI INTAN SEKSYEN 7</t>
  </si>
  <si>
    <t>2.98141,101.77792</t>
  </si>
  <si>
    <t>BBBB/PCE/J02949</t>
  </si>
  <si>
    <t>PANGSAPURI SRI PINANG</t>
  </si>
  <si>
    <t>3.0158846,101.6970371</t>
  </si>
  <si>
    <t>BBBB/PCE/J00918</t>
  </si>
  <si>
    <t>PANGSAPURI SRI WIDURI NO 1 SEKSYEN 7</t>
  </si>
  <si>
    <t>2.978581,101.781335</t>
  </si>
  <si>
    <t>BBBB/PCE/J00919</t>
  </si>
  <si>
    <t>PANGSAPURI SRI WIDURI NO 2 SEKSYEN 7</t>
  </si>
  <si>
    <t>2.967211, 101.780773</t>
  </si>
  <si>
    <t>BBBB/PCE/J02446</t>
  </si>
  <si>
    <t>PANGSAPURI SUTERA KAJANG UTAMA</t>
  </si>
  <si>
    <t>2.967267,101.788590</t>
  </si>
  <si>
    <t>BBBB/PCE/J03577</t>
  </si>
  <si>
    <t>PANGSAPURI SYMPHONY</t>
  </si>
  <si>
    <t>2.973724,101.829703</t>
  </si>
  <si>
    <t>TECH 16</t>
  </si>
  <si>
    <t>BBBB/PCE/J02437</t>
  </si>
  <si>
    <t>PANGSAPURI TULIP</t>
  </si>
  <si>
    <t>3.029839, 101.693975</t>
  </si>
  <si>
    <t>BBBB/PCE/J00951</t>
  </si>
  <si>
    <t>PAPAN JAYA</t>
  </si>
  <si>
    <t>2.947110, 101.861894</t>
  </si>
  <si>
    <t>BBBB/PCE/J02029</t>
  </si>
  <si>
    <t>PARKLIN GRAND</t>
  </si>
  <si>
    <t>2.95213689, 10175685392</t>
  </si>
  <si>
    <t>BBBB/PCE/J00782</t>
  </si>
  <si>
    <t>PASAR MODEN KAJANG No.1</t>
  </si>
  <si>
    <t>2.990514,101.78499</t>
  </si>
  <si>
    <t>BBBB/PCE/J02447</t>
  </si>
  <si>
    <t>PASARAYA BINTANG</t>
  </si>
  <si>
    <t>2.984088,101.7819211</t>
  </si>
  <si>
    <t>BBBB/PCE/J03122</t>
  </si>
  <si>
    <t>PASUKAN GERAK AM</t>
  </si>
  <si>
    <t>BBBB/PCE/J01115</t>
  </si>
  <si>
    <t>PATTERN ENTERPRISE</t>
  </si>
  <si>
    <t>2.978956, 101.825115</t>
  </si>
  <si>
    <t>BBBB/PCE/J03087</t>
  </si>
  <si>
    <t>PAU TAT WATER PIPE</t>
  </si>
  <si>
    <t>2.935433,101.831254</t>
  </si>
  <si>
    <t>BBBB/PCE/J03924</t>
  </si>
  <si>
    <t>PAU TAU SUNGAI PURUN</t>
  </si>
  <si>
    <t>2.990588, 101.818906</t>
  </si>
  <si>
    <t>BBBB/PCE/J03430</t>
  </si>
  <si>
    <t>PDAT JALAN BESI</t>
  </si>
  <si>
    <t>2.938172, 101.819076</t>
  </si>
  <si>
    <t>BBBB/PCE/J03365</t>
  </si>
  <si>
    <t>PDT 6A JLN P4/6</t>
  </si>
  <si>
    <t>2.964002,101.817474</t>
  </si>
  <si>
    <t>BBBB/PCE/J03834</t>
  </si>
  <si>
    <t>PDT 7 STARS SG SMYH BBB7072</t>
  </si>
  <si>
    <t>2.88884, 101. 85843</t>
  </si>
  <si>
    <t>BBBB/PCE/J04063</t>
  </si>
  <si>
    <t>PDT ADELIA B.AVENUE BBB7382</t>
  </si>
  <si>
    <t>2.941735,101.86899</t>
  </si>
  <si>
    <t>BBBB/PCE/J04006</t>
  </si>
  <si>
    <t>PDT AEON ECOM NO 1</t>
  </si>
  <si>
    <t>2.925521,101.895296</t>
  </si>
  <si>
    <t>BBBB/PCE/J04007</t>
  </si>
  <si>
    <t>PDT AEON ECOM NO 2</t>
  </si>
  <si>
    <t>BBBB/PCE/J03678</t>
  </si>
  <si>
    <t>PDT AL AMEEN</t>
  </si>
  <si>
    <t>2.957072, 101.732628</t>
  </si>
  <si>
    <t>BBBB/PCE/J03462</t>
  </si>
  <si>
    <t>PDT ANDAVAR METAL</t>
  </si>
  <si>
    <t>2.912017, 101.853584</t>
  </si>
  <si>
    <t>BBBB/PCE/J03425</t>
  </si>
  <si>
    <t>PDT APARTMENT KELISA 1</t>
  </si>
  <si>
    <t>2.921792,101.848777</t>
  </si>
  <si>
    <t>BBBB/PCE/J03952</t>
  </si>
  <si>
    <t>PDT APARTMENT KELISA 2</t>
  </si>
  <si>
    <t>2.9454561,101.7906066</t>
  </si>
  <si>
    <t>BBBB/PCE/J03941</t>
  </si>
  <si>
    <t>PDT B15/5 [MSC/22/07]</t>
  </si>
  <si>
    <t>3.036015, 101.698063</t>
  </si>
  <si>
    <t>BBBB/PCE/J03869</t>
  </si>
  <si>
    <t>PDT BALAU JLN BROGA</t>
  </si>
  <si>
    <t>2.904054,101.832390</t>
  </si>
  <si>
    <t>BBBB/PCE/J03470</t>
  </si>
  <si>
    <t>PDT BAYU VILLA DABB</t>
  </si>
  <si>
    <t>2.957045, 101.738602</t>
  </si>
  <si>
    <t>BBBB/PCE/J04068</t>
  </si>
  <si>
    <t>PDT BAZAR BANGI LAMA BBB7280</t>
  </si>
  <si>
    <t>2.86992,101.69400</t>
  </si>
  <si>
    <t>BBBB/PCE/J04086</t>
  </si>
  <si>
    <t>PDT BKT DAMAR NO1</t>
  </si>
  <si>
    <t>BBBB/PCE/J04087</t>
  </si>
  <si>
    <t>PDT BKT DAMAR NO2</t>
  </si>
  <si>
    <t>BBBB/PCE/J04098</t>
  </si>
  <si>
    <t>PDT CHIEW HI-TECH 7</t>
  </si>
  <si>
    <t>2.94456,101.65436</t>
  </si>
  <si>
    <t>BBBB/PCE/J03721</t>
  </si>
  <si>
    <t>PDT CHONG HON SEONG</t>
  </si>
  <si>
    <t>2.92104, 101.87019</t>
  </si>
  <si>
    <t>BBBB/PCE/J03441</t>
  </si>
  <si>
    <t>PDT DESA BAGINDA</t>
  </si>
  <si>
    <t>2.957271, 101.737462</t>
  </si>
  <si>
    <t>BBBB/PCE/J03676</t>
  </si>
  <si>
    <t>2.981549, 101.867461</t>
  </si>
  <si>
    <t>BBBB/PCE/J03677</t>
  </si>
  <si>
    <t>2.9672247, 101.8668072</t>
  </si>
  <si>
    <t>BBBB/PCE/J03554</t>
  </si>
  <si>
    <t>2.9673911, 101.8688017</t>
  </si>
  <si>
    <t>BBBB/PCE/J03552</t>
  </si>
  <si>
    <t>PDT DESA MERINGIN 2</t>
  </si>
  <si>
    <t>2.987350,101.758451</t>
  </si>
  <si>
    <t>BBBB/PCE/J03887</t>
  </si>
  <si>
    <t>PDT DHAMMA SG LALANG</t>
  </si>
  <si>
    <t>2.959570,101.805267</t>
  </si>
  <si>
    <t>BBBB/PCE/J02675</t>
  </si>
  <si>
    <t>PDT ECOHILL LINK</t>
  </si>
  <si>
    <t>2.923314, 101.850300</t>
  </si>
  <si>
    <t>BBBB/PCE/J03848</t>
  </si>
  <si>
    <t>PDT HILL INDUSTRIES</t>
  </si>
  <si>
    <t>3.001907, 101.813972</t>
  </si>
  <si>
    <t>BBBB/PCE/J03309</t>
  </si>
  <si>
    <t>PDT HOKKIEN H/L</t>
  </si>
  <si>
    <t>2.977042,101.779591</t>
  </si>
  <si>
    <t>BBBB/PCE/J03903</t>
  </si>
  <si>
    <t>PDT HOSPITAL SERDANG</t>
  </si>
  <si>
    <t>2.856058, 101.670522</t>
  </si>
  <si>
    <t>BBBB/PCE/J04081</t>
  </si>
  <si>
    <t>PDT HYK MAHKOTA 11A BBB7396</t>
  </si>
  <si>
    <t>2.9648565,101.8084336</t>
  </si>
  <si>
    <t>BBBB/PCE/J03847</t>
  </si>
  <si>
    <t>PDT IWK PENJARA KJG BBB7089</t>
  </si>
  <si>
    <t>2.93351, 101.825116</t>
  </si>
  <si>
    <t>BBBB/PCE/J03961</t>
  </si>
  <si>
    <t>PDT JALAN SERI MAWAR 1</t>
  </si>
  <si>
    <t>2.894724, 101.860523</t>
  </si>
  <si>
    <t>BBBB/PCE/J03720</t>
  </si>
  <si>
    <t>PDT JENDERAM KOLAM A</t>
  </si>
  <si>
    <t>2.890279, 101.736033</t>
  </si>
  <si>
    <t>BBBB/PCE/J03842</t>
  </si>
  <si>
    <t>PDT JLN 1/3 BDR TECH</t>
  </si>
  <si>
    <t>2.981045, 101.839367</t>
  </si>
  <si>
    <t>BBBB/PCE/J03966</t>
  </si>
  <si>
    <t>PDT JLN A SERENIA 8</t>
  </si>
  <si>
    <t>2.84784, 101.69783</t>
  </si>
  <si>
    <t>BBBB/PCE/J03377</t>
  </si>
  <si>
    <t>PDT JLN BS 14/3 NO 2</t>
  </si>
  <si>
    <t>2.965969,101.815232</t>
  </si>
  <si>
    <t>BBBB/PCE/J04028</t>
  </si>
  <si>
    <t>PDT JLN ECOM 6/3E BBB7137</t>
  </si>
  <si>
    <t>2.905928,101.839291</t>
  </si>
  <si>
    <t>BBBB/PCE/J03801</t>
  </si>
  <si>
    <t>PDT JLN KASTURI BS</t>
  </si>
  <si>
    <t>3.042694,101.703814</t>
  </si>
  <si>
    <t>BBBB/PCE/J03812</t>
  </si>
  <si>
    <t>PDT JLN KERUING 26/2</t>
  </si>
  <si>
    <t>2.888349, 101.795532</t>
  </si>
  <si>
    <t>BBBB/PCE/J03312</t>
  </si>
  <si>
    <t xml:space="preserve">PDT JLN KESUMA 3/1 NO 1 </t>
  </si>
  <si>
    <t>2.901912,101.864617</t>
  </si>
  <si>
    <t>BBBB/PCE/J03313</t>
  </si>
  <si>
    <t>PDT JLN KESUMA 3/1 NO 2</t>
  </si>
  <si>
    <t>2.905859, 101.866405</t>
  </si>
  <si>
    <t>BBBB/PCE/J03460</t>
  </si>
  <si>
    <t>PDT JLN MEDAN PB4</t>
  </si>
  <si>
    <t>2.960778, 101.748215</t>
  </si>
  <si>
    <t>BBBB/PCE/J03700</t>
  </si>
  <si>
    <t>PDT JLN MELATI 3</t>
  </si>
  <si>
    <t>3.010334, 101.798889</t>
  </si>
  <si>
    <t>BBBB/PCE/J03461</t>
  </si>
  <si>
    <t>PDT JLN P4/1 BDR TEK</t>
  </si>
  <si>
    <t>2.959742,101.821923</t>
  </si>
  <si>
    <t>BBBB/PCE/J04127</t>
  </si>
  <si>
    <t>PDT JLN P4/8 BDR TEK</t>
  </si>
  <si>
    <t>2.33345,101.65778</t>
  </si>
  <si>
    <t>BBBB/PCE/J04117</t>
  </si>
  <si>
    <t>PDT JLN SEJAHTERA 5/3</t>
  </si>
  <si>
    <t>2.914898,101.735264</t>
  </si>
  <si>
    <t>BBBB/PCE/J04013</t>
  </si>
  <si>
    <t>PDT JLN SERI PUTRA 1/8 BBB7100</t>
  </si>
  <si>
    <t>BBBB/PCE/J03936</t>
  </si>
  <si>
    <t>PDT JLN SG BUAH NO 2</t>
  </si>
  <si>
    <t>2.888757,101.866045</t>
  </si>
  <si>
    <t>BBBB/PCE/J03832</t>
  </si>
  <si>
    <t>PDT JLN TOK 4 RASHID BBB7182</t>
  </si>
  <si>
    <t>2.81763, 101.781019</t>
  </si>
  <si>
    <t>BBBB/PCE/J03519</t>
  </si>
  <si>
    <t>PDT JLN TROPIKANA 1/3</t>
  </si>
  <si>
    <t>NADA 1</t>
  </si>
  <si>
    <t>BBBB/PCE/J03523</t>
  </si>
  <si>
    <t>PDT JLN TROPIKANA 1/4</t>
  </si>
  <si>
    <t>2.963099, 101.807487</t>
  </si>
  <si>
    <t>BBBB/PCE/J03521</t>
  </si>
  <si>
    <t>PDT JLN TROPIKANA 1/5</t>
  </si>
  <si>
    <t>2.966596,101.806346</t>
  </si>
  <si>
    <t>BBBB/PCE/J03522</t>
  </si>
  <si>
    <t>PDT JLN TROPIKANA 1/6</t>
  </si>
  <si>
    <t>2.961745, 101.804427</t>
  </si>
  <si>
    <t>BBBB/PCE/J03520</t>
  </si>
  <si>
    <t>PDT JLN TROPIKANA 1/9</t>
  </si>
  <si>
    <t>2.961029, 101.805524</t>
  </si>
  <si>
    <t>BBBB/PCE/J04045</t>
  </si>
  <si>
    <t>PDT JPS JNDRM BT.28 BBB7443</t>
  </si>
  <si>
    <t>2.9587181,101.8317658</t>
  </si>
  <si>
    <t>BBBB/PCE/J04046</t>
  </si>
  <si>
    <t>PDT JPS KG. SRI TJG BBB7471</t>
  </si>
  <si>
    <t>2.89121,101.70126</t>
  </si>
  <si>
    <t>BBBB/PCE/J04032</t>
  </si>
  <si>
    <t>PDT JPS TMN PERMATA</t>
  </si>
  <si>
    <t>2.975864,101.824141</t>
  </si>
  <si>
    <t>BBBB/PCE/J03650</t>
  </si>
  <si>
    <t>PDT K.SIEW TIONG</t>
  </si>
  <si>
    <t>2.87589, 101.65441</t>
  </si>
  <si>
    <t>BBBB/PCE/J04090</t>
  </si>
  <si>
    <t>PDT KERUING RESIDEN</t>
  </si>
  <si>
    <t>2.903582,101.791877</t>
  </si>
  <si>
    <t>BBBB/PCE/J04105</t>
  </si>
  <si>
    <t>PDT KOLAM KG KACAU</t>
  </si>
  <si>
    <t>2.9690261,101.7891226</t>
  </si>
  <si>
    <t>BBBB/PCE/J04107</t>
  </si>
  <si>
    <t>PDT KPM BERANANG</t>
  </si>
  <si>
    <t>2.9925473, 101.9005296</t>
  </si>
  <si>
    <t>PDT L/J TOL SERENIA BBB7278</t>
  </si>
  <si>
    <t>2.901644,101.766081</t>
  </si>
  <si>
    <t>BBBB/PCE/J03928</t>
  </si>
  <si>
    <t>PDT LCH SG PURUN</t>
  </si>
  <si>
    <t>2.944066,101.841875</t>
  </si>
  <si>
    <t>BBBB/PCE/J04083</t>
  </si>
  <si>
    <t>PDT LCS KESUMA 2/4</t>
  </si>
  <si>
    <t>2.8902203,101.8586727</t>
  </si>
  <si>
    <t>BBBB/PCE/J03760</t>
  </si>
  <si>
    <t>PDT LINK SHE 2-CS2</t>
  </si>
  <si>
    <t>2.9126805, 101.8644019</t>
  </si>
  <si>
    <t>BBBB/PCE/J03759</t>
  </si>
  <si>
    <t>PDT LINK SHE 2-CSI</t>
  </si>
  <si>
    <t>2.884370, 101.850442</t>
  </si>
  <si>
    <t>BBBB/PCE/J03849</t>
  </si>
  <si>
    <t>PDT MAKMUR VILLA</t>
  </si>
  <si>
    <t>2.98112,101.860976</t>
  </si>
  <si>
    <t>BBBB/PCE/J04034</t>
  </si>
  <si>
    <t>PDT MCD ECOMAJESTIC</t>
  </si>
  <si>
    <t>2.874254,101.655082</t>
  </si>
  <si>
    <t>BBBB/PCE/J04088</t>
  </si>
  <si>
    <t>PDT MCD REKO SENTRAL BBB7533</t>
  </si>
  <si>
    <t>2.920813,101.803282</t>
  </si>
  <si>
    <t>BBBB/PCE/J03915</t>
  </si>
  <si>
    <t>PDT MRT TUI</t>
  </si>
  <si>
    <t>2.878024,101.665885</t>
  </si>
  <si>
    <t>BBBB/PCE/J03386</t>
  </si>
  <si>
    <t>PDT ONE SYIH INDS NO 1</t>
  </si>
  <si>
    <t>2.9278478, 101.8620663</t>
  </si>
  <si>
    <t>BBBB/PCE/J03387</t>
  </si>
  <si>
    <t>PDT ONE SYIH INDS NO 2</t>
  </si>
  <si>
    <t>2.9270754, 101.8656930</t>
  </si>
  <si>
    <t>BBBB/PCE/J03860</t>
  </si>
  <si>
    <t>PDT P.SAUJANA 7/1 1</t>
  </si>
  <si>
    <t xml:space="preserve">3.013103, 101.815534 </t>
  </si>
  <si>
    <t>BBBB/PCE/J03861</t>
  </si>
  <si>
    <t>PDT P.SAUJANA 7/1 2</t>
  </si>
  <si>
    <t>3.016304, 101.81486</t>
  </si>
  <si>
    <t>BBBB/PCE/J03850</t>
  </si>
  <si>
    <t>PDT PALPUNG CHOEYING</t>
  </si>
  <si>
    <t>2.985912,101.794167</t>
  </si>
  <si>
    <t>BBBB/PCE/J03791</t>
  </si>
  <si>
    <t>PDT PAM PETRONAS</t>
  </si>
  <si>
    <t>2.981931, 101.744612</t>
  </si>
  <si>
    <t>BBBB/PCE/J03904</t>
  </si>
  <si>
    <t>PDT PETRON BDR SRI PUTRA BBB7298</t>
  </si>
  <si>
    <t>2.885304, 101.789511</t>
  </si>
  <si>
    <t>BBBB/PCE/J04047</t>
  </si>
  <si>
    <t>PDT PETRONAS ILIM BBB7294</t>
  </si>
  <si>
    <t>2.85069,101.67955</t>
  </si>
  <si>
    <t>BBBB/PCE/J03877</t>
  </si>
  <si>
    <t>PDT PIBG SMK SK</t>
  </si>
  <si>
    <t>3.0080429,101.8056878</t>
  </si>
  <si>
    <t>BBBB/PCE/J03629</t>
  </si>
  <si>
    <t>PDT PRECINCT 2 NO 2</t>
  </si>
  <si>
    <t>2.91432,101.843882</t>
  </si>
  <si>
    <t>BBBB/PCE/J03630</t>
  </si>
  <si>
    <t>PDT PRECINCT 2 NO.4</t>
  </si>
  <si>
    <t>2.912296,101.841882</t>
  </si>
  <si>
    <t>BBBB/PCE/J03621</t>
  </si>
  <si>
    <t>PDT PRECINT 1 NO 1</t>
  </si>
  <si>
    <t>2.907259,101.832484</t>
  </si>
  <si>
    <t>BBBB/PCE/J03607</t>
  </si>
  <si>
    <t>PDT PRECINT 1 NO 2</t>
  </si>
  <si>
    <t>3.0117383,101.6925920</t>
  </si>
  <si>
    <t>BBBB/PCE/J03843</t>
  </si>
  <si>
    <t>PDT PROTAG ALUMINIUM</t>
  </si>
  <si>
    <t>3.021734, 101.808947</t>
  </si>
  <si>
    <t>BBBB/PCE/J03964</t>
  </si>
  <si>
    <t>PDT PSN BDR SERENIA</t>
  </si>
  <si>
    <t>2.85459, 101.70236</t>
  </si>
  <si>
    <t>BBBB/PCE/J03965</t>
  </si>
  <si>
    <t>PDT PSN C SERENIA 1</t>
  </si>
  <si>
    <t>2.84509, 101.71101</t>
  </si>
  <si>
    <t>BBBB/PCE/J03898</t>
  </si>
  <si>
    <t>PDT R/PAM E/MAJESTIC</t>
  </si>
  <si>
    <t>2.879905, 101.661827</t>
  </si>
  <si>
    <t>BBBB/PCE/J04055</t>
  </si>
  <si>
    <t>PDT RINCHING AGRO BBB7434</t>
  </si>
  <si>
    <t>2.920704,101.80031</t>
  </si>
  <si>
    <t>BBBB/PCE/J03876</t>
  </si>
  <si>
    <t>PDT RMH PAM ECOHILL 1</t>
  </si>
  <si>
    <t>2.931081, 101.840935</t>
  </si>
  <si>
    <t>BBBB/PCE/J03945</t>
  </si>
  <si>
    <t>PDT SAUJANA IMPIAN 5E</t>
  </si>
  <si>
    <t>3.010399, 101.801115</t>
  </si>
  <si>
    <t>BBBB/PCE/J03373</t>
  </si>
  <si>
    <t>PDT SEK KAJANG UTAMA</t>
  </si>
  <si>
    <t>2.972780, 101.803090</t>
  </si>
  <si>
    <t>BBBB/PCE/J03444</t>
  </si>
  <si>
    <t>PDT SERENA NO 1</t>
  </si>
  <si>
    <t>2.920896,101.839748</t>
  </si>
  <si>
    <t>BBBB/PCE/J03445</t>
  </si>
  <si>
    <t>PDT SERENA NO 2</t>
  </si>
  <si>
    <t>BBBB/PCE/J03446</t>
  </si>
  <si>
    <t>PDT SERENA NO 3</t>
  </si>
  <si>
    <t>BBBB/PCE/J03305</t>
  </si>
  <si>
    <t>PDT SERENE HEIGHT</t>
  </si>
  <si>
    <t>2.903108, 101.783678</t>
  </si>
  <si>
    <t>BBBB/PCE/J03526</t>
  </si>
  <si>
    <t>PDT SERENIA NO 4</t>
  </si>
  <si>
    <t>BBBB/PCE/J04085</t>
  </si>
  <si>
    <t>PDT SHOWROOM A/SARI</t>
  </si>
  <si>
    <t>2.9197640,101.8124472</t>
  </si>
  <si>
    <t>BBBB/PCE/J03424</t>
  </si>
  <si>
    <t>PDT SRI KEMBANGAN 3A</t>
  </si>
  <si>
    <t>3.010951,101.707982</t>
  </si>
  <si>
    <t>PUPM 9</t>
  </si>
  <si>
    <t>BBBB/PCE/J04015</t>
  </si>
  <si>
    <t>PDT SSU BDR SERENIA BBB7085</t>
  </si>
  <si>
    <t>2.85459, 101.70491</t>
  </si>
  <si>
    <t>BBBB/PCE/J04133</t>
  </si>
  <si>
    <t>PDT STARBUCKS AVENUE</t>
  </si>
  <si>
    <t>2.981933,101.884761</t>
  </si>
  <si>
    <t>BBBB/PCE/J04056</t>
  </si>
  <si>
    <t>PDT STP  ALAM SARI 4 BBB7453</t>
  </si>
  <si>
    <t>2.895952, 101.810859</t>
  </si>
  <si>
    <t>BBBB/PCE/J03609</t>
  </si>
  <si>
    <t>PDT STP DIAMOND</t>
  </si>
  <si>
    <t>2.960001/101.857992</t>
  </si>
  <si>
    <t>BBBB/PCE/J02408</t>
  </si>
  <si>
    <t>PDT STP KJG VILLA</t>
  </si>
  <si>
    <t>2.963680, 101.804738</t>
  </si>
  <si>
    <t>BBBB/PCE/J03422</t>
  </si>
  <si>
    <t>PDT SUPER IRON WORKS</t>
  </si>
  <si>
    <t>BBBB/PCE/J03785</t>
  </si>
  <si>
    <t>PDT SURAU AN-NUR C/H</t>
  </si>
  <si>
    <t>2.978995,101.752640</t>
  </si>
  <si>
    <t>BBBB/PCE/J03907</t>
  </si>
  <si>
    <t>PDT TEMP ECO WALK</t>
  </si>
  <si>
    <t>3.0330627,101.6921575</t>
  </si>
  <si>
    <t>BBBB/PCE/J03911</t>
  </si>
  <si>
    <t>PDT THE LOUVRE KJG</t>
  </si>
  <si>
    <t>2.982566,101.757006</t>
  </si>
  <si>
    <t>BBBB/PCE/J03524</t>
  </si>
  <si>
    <t>PDT TMN AMAN PERMAI</t>
  </si>
  <si>
    <t>2.944976, 101.791583</t>
  </si>
  <si>
    <t>BBBB/PCE/J03465</t>
  </si>
  <si>
    <t>PDT TMN BAIDURI 2</t>
  </si>
  <si>
    <t>2.868660,101.677460</t>
  </si>
  <si>
    <t>BBBB/PCE/J03692</t>
  </si>
  <si>
    <t>PDT TMN BINTANG MAS</t>
  </si>
  <si>
    <t>2.8558, 101.6720</t>
  </si>
  <si>
    <t>BBBB/PCE/J03410</t>
  </si>
  <si>
    <t>PDT TMN BUNGA KANTAN</t>
  </si>
  <si>
    <t>2.994901, 101.793405</t>
  </si>
  <si>
    <t>BBBB/PCE/J03971</t>
  </si>
  <si>
    <t>PDT TMN DESA MAS</t>
  </si>
  <si>
    <t>2.945508,101.841076</t>
  </si>
  <si>
    <t>BBBB/PCE/J03922</t>
  </si>
  <si>
    <t>PDT TMN INDERA INDAH BBB7175</t>
  </si>
  <si>
    <t>BBBB/PCE/J03899</t>
  </si>
  <si>
    <t>PDT TMN INTAN 3 DGKL</t>
  </si>
  <si>
    <t>2.90258, 101.84351</t>
  </si>
  <si>
    <t>BBBB/PCE/J03484</t>
  </si>
  <si>
    <t>PDT TMN MELUR NO 2</t>
  </si>
  <si>
    <t>2.9534485, 101.8339420</t>
  </si>
  <si>
    <t>BBBB/PCE/J03474</t>
  </si>
  <si>
    <t>PDT TMN NUSA IDAMAN</t>
  </si>
  <si>
    <t>2.903440, 101.712870</t>
  </si>
  <si>
    <t>BBBB/PCE/J04022</t>
  </si>
  <si>
    <t>PDT TMN SEMARANG INTAN 2 BBB7218</t>
  </si>
  <si>
    <t>2.86803, 101.69706</t>
  </si>
  <si>
    <t>BBBB/PCE/J03623</t>
  </si>
  <si>
    <t>PDT TMN SERI SEGAR</t>
  </si>
  <si>
    <t>2.954650, 101.851944</t>
  </si>
  <si>
    <t>BBBB/PCE/J04078</t>
  </si>
  <si>
    <t>PDT TROPICANA 5/1 BBB7320</t>
  </si>
  <si>
    <t>2.9641496,101.8097981</t>
  </si>
  <si>
    <t>BBBB/PCE/J04077</t>
  </si>
  <si>
    <t>PDT TROPICANA 5/2 BBB7320</t>
  </si>
  <si>
    <t>2.900728,101.783285</t>
  </si>
  <si>
    <t>BBBB/PCE/J03311</t>
  </si>
  <si>
    <t>PDT TTDI GROVE 8</t>
  </si>
  <si>
    <t>2.991884,101.790285</t>
  </si>
  <si>
    <t>KTWN 11</t>
  </si>
  <si>
    <t>BBBB/PCE/J04066</t>
  </si>
  <si>
    <t>PDT UNAIS SG BUAH</t>
  </si>
  <si>
    <t>2.9083429,101.7980169</t>
  </si>
  <si>
    <t>BBBB/PCE/J03537</t>
  </si>
  <si>
    <t>PDT WANSERN</t>
  </si>
  <si>
    <t>2.965039,101.837891</t>
  </si>
  <si>
    <t>BBBB/PCE/J03931</t>
  </si>
  <si>
    <t>PDT WARISAN PUTRA 3</t>
  </si>
  <si>
    <t>2.9090057,101.858443</t>
  </si>
  <si>
    <t>BBBB/PCE/J03531</t>
  </si>
  <si>
    <t>PDT YU HUA NO 2</t>
  </si>
  <si>
    <t>2.996497, 101.790442</t>
  </si>
  <si>
    <t>BBBB/PCE/J03272</t>
  </si>
  <si>
    <t>PDT YU WAH STEEL</t>
  </si>
  <si>
    <t>2.897343, 101.841931</t>
  </si>
  <si>
    <t>BBBB/PCE/J03940</t>
  </si>
  <si>
    <t>PDT. B15/6 [MSC/22/06]</t>
  </si>
  <si>
    <t>2.915523,101.664267</t>
  </si>
  <si>
    <t>BBBB/PCE/J03787</t>
  </si>
  <si>
    <t>PE ALMYRA RESIDENCE NO 2 BBB6724</t>
  </si>
  <si>
    <t>2.996780,101.692427</t>
  </si>
  <si>
    <t>BBBB/PCE/J03906</t>
  </si>
  <si>
    <t>PE AOBA TECHNOLOGY (M) SB</t>
  </si>
  <si>
    <t>2.918455,101.753344</t>
  </si>
  <si>
    <t>BBBB/PCE/J03706</t>
  </si>
  <si>
    <t>PE AVENS NO 1</t>
  </si>
  <si>
    <t>2.90539, 101.76412</t>
  </si>
  <si>
    <t>BBBB/PCE/J03707</t>
  </si>
  <si>
    <t>PE AVENS NO 2</t>
  </si>
  <si>
    <t>2.900755,101.760380</t>
  </si>
  <si>
    <t>BBBB/PCE/J03786</t>
  </si>
  <si>
    <t>PE CLQ MRT 2 SERDANG BBB7036</t>
  </si>
  <si>
    <t>2.910179,101.838796</t>
  </si>
  <si>
    <t>BBBB/PCE/J01542</t>
  </si>
  <si>
    <t>PE CLQ MRT2 SERDANG</t>
  </si>
  <si>
    <t>2.983415,101.824174</t>
  </si>
  <si>
    <t>BBBB/PCE/J03896</t>
  </si>
  <si>
    <t>PE CYBERSOUTH S/GALLERY</t>
  </si>
  <si>
    <t>2.9031210,101.8505955</t>
  </si>
  <si>
    <t>BBBB/PCE/J04114</t>
  </si>
  <si>
    <t>PE ERA POLY</t>
  </si>
  <si>
    <t>BBBB/PCE/J03867</t>
  </si>
  <si>
    <t>PE HIJAUAN HEIGHT NO 2</t>
  </si>
  <si>
    <t>2.88244,101.71030</t>
  </si>
  <si>
    <t>BBBB/PCE/J03878</t>
  </si>
  <si>
    <t>PE IWK SURIA VILA KJG 2</t>
  </si>
  <si>
    <t>3.0267877,101.6976469</t>
  </si>
  <si>
    <t>BBBB/PCE/J03817</t>
  </si>
  <si>
    <t>PE JALAN DIAMOND NO.3</t>
  </si>
  <si>
    <t>2.964107,101.858022</t>
  </si>
  <si>
    <t>BBBB/PCE/J03818</t>
  </si>
  <si>
    <t>PE JALAN DIAMOND NO.4</t>
  </si>
  <si>
    <t>2.965031,101.862915</t>
  </si>
  <si>
    <t>BBBB/PCE/J03836</t>
  </si>
  <si>
    <t>PE JALAN SEMANJA 2/2</t>
  </si>
  <si>
    <t>2.984725, 101.826576</t>
  </si>
  <si>
    <t>BBBB/PCE/J04016</t>
  </si>
  <si>
    <t>PE JLN AMAN SERENIA 7/5 BBB7085</t>
  </si>
  <si>
    <t>2.885797,101.792742</t>
  </si>
  <si>
    <t>BBBB/PCE/J04099</t>
  </si>
  <si>
    <t>PE JLN AMAN SERENIA NO 1</t>
  </si>
  <si>
    <t>2.85110,101.718757</t>
  </si>
  <si>
    <t>BBBB/PCE/J04108</t>
  </si>
  <si>
    <t>PE JLN AMAN SERENIA NO 2</t>
  </si>
  <si>
    <t>2.883781,101.858848</t>
  </si>
  <si>
    <t>BBBB/PCE/J03798</t>
  </si>
  <si>
    <t>PE JLN DIAMOND NO.1</t>
  </si>
  <si>
    <t>2.988746,101.8621561</t>
  </si>
  <si>
    <t>BBBB/PCE/J03799</t>
  </si>
  <si>
    <t>PE JLN DIAMOND NO.2</t>
  </si>
  <si>
    <t>2.962312,101.858161</t>
  </si>
  <si>
    <t>BBBB/PCE/J04023</t>
  </si>
  <si>
    <t>PE JLN ECO FRS 1/1A</t>
  </si>
  <si>
    <t>2.86510, 101.69723</t>
  </si>
  <si>
    <t>BBBB/PCE/J04026</t>
  </si>
  <si>
    <t>PE JLN ECO FRS 1/1G</t>
  </si>
  <si>
    <t>2.927102,101.894202</t>
  </si>
  <si>
    <t>BBBB/PCE/J03897</t>
  </si>
  <si>
    <t>PE JLN ECOHILL 3/1F BBB7192</t>
  </si>
  <si>
    <t>3.024736, 101.805482</t>
  </si>
  <si>
    <t>ECO2 4</t>
  </si>
  <si>
    <t>BBBB/PCE/J03859</t>
  </si>
  <si>
    <t>PE JLN IDAMAN 6 BBB6905</t>
  </si>
  <si>
    <t>2.978940, 101.745839</t>
  </si>
  <si>
    <t>BBBB/PCE/J04053</t>
  </si>
  <si>
    <t>PE JLN KASIH 1/12</t>
  </si>
  <si>
    <t>2.918485,101.801482</t>
  </si>
  <si>
    <t>BBBB/PCE/J04043</t>
  </si>
  <si>
    <t>PE JLN KJG EAST 1/10 BBB7194</t>
  </si>
  <si>
    <t>2.9573396,101.8320719</t>
  </si>
  <si>
    <t>BBBB/PCE/J04042</t>
  </si>
  <si>
    <t>PE JLN KJG EAST 1/7 BBB7194</t>
  </si>
  <si>
    <t>2.9071250,101.8509446</t>
  </si>
  <si>
    <t>BBBB/PCE/J03855</t>
  </si>
  <si>
    <t>PE JLN P10/21 SELAMAN</t>
  </si>
  <si>
    <t>2.95003, 101.79228</t>
  </si>
  <si>
    <t>BBBB/PCE/J04038</t>
  </si>
  <si>
    <t>PE JLN PBS 14/1A BBB7306</t>
  </si>
  <si>
    <t>2.9607767,101.7949256</t>
  </si>
  <si>
    <t>BBBB/PCE/J04012</t>
  </si>
  <si>
    <t>PE JLN SERI PUTRA 1/10 BBB7100</t>
  </si>
  <si>
    <t>2.906482,101.838789</t>
  </si>
  <si>
    <t>BBBB/PCE/J03884</t>
  </si>
  <si>
    <t>PE JLN SERI PUTRA 8/2B BBB6634</t>
  </si>
  <si>
    <t>2.97202, 101.75161</t>
  </si>
  <si>
    <t>BBBB/PCE/J03913</t>
  </si>
  <si>
    <t>PE KFC JALAN CYBER VALLEY</t>
  </si>
  <si>
    <t>2.880979,101.728361</t>
  </si>
  <si>
    <t>BBBB/PCE/J04029</t>
  </si>
  <si>
    <t>PE KIMTAR TASIK KESUMA BBB7191</t>
  </si>
  <si>
    <t>2.904276,101.841392</t>
  </si>
  <si>
    <t>BBBB/PCE/J03576</t>
  </si>
  <si>
    <t>PE LAMAN SEMANGGI</t>
  </si>
  <si>
    <t>2.949925, 101.824034</t>
  </si>
  <si>
    <t>BBBB/PCE/J03960</t>
  </si>
  <si>
    <t>PE LCL NO 2</t>
  </si>
  <si>
    <t>BBBB/PCE/J03833</t>
  </si>
  <si>
    <t>PE LINK BUSWAY LION IND BBB7092</t>
  </si>
  <si>
    <t>2.862783,101.724167</t>
  </si>
  <si>
    <t>BBBB/PCE/J03980</t>
  </si>
  <si>
    <t xml:space="preserve">PE MYRA SAUJANA JENDERAM </t>
  </si>
  <si>
    <t>2.851117,101.718757</t>
  </si>
  <si>
    <t>BBBB/PCE/J03888</t>
  </si>
  <si>
    <t>PE NSK IND MAHKOTA 5 BBB7188</t>
  </si>
  <si>
    <t>3.0285, 101.88306</t>
  </si>
  <si>
    <t>BBBB/PCE/J03570</t>
  </si>
  <si>
    <t>PE PADAT SK SEMENYIH</t>
  </si>
  <si>
    <t>2.9525918,101.0364767</t>
  </si>
  <si>
    <t>BBBB/PCE/J04031</t>
  </si>
  <si>
    <t>PE PANGSAPURI SIMFONI 2</t>
  </si>
  <si>
    <t>2.933629,101.829717</t>
  </si>
  <si>
    <t>BBBB/PCE/J03765</t>
  </si>
  <si>
    <t>PE PDT JLN RAMAL HARMONI 2</t>
  </si>
  <si>
    <t>2.90305,101.8565083</t>
  </si>
  <si>
    <t>BBBB/PCE/J03972</t>
  </si>
  <si>
    <t>PE PDT TAMAN INTAN NO.2</t>
  </si>
  <si>
    <t xml:space="preserve"> 2.935182,101.748495</t>
  </si>
  <si>
    <t>BBBB/PCE/J03783</t>
  </si>
  <si>
    <t>PE PLAZA TOL SOUTHVILLE</t>
  </si>
  <si>
    <t>2.873592, 101.790667</t>
  </si>
  <si>
    <t>BBBB/PCE/J04030</t>
  </si>
  <si>
    <t>PE POLY PROJECT SG PURUN</t>
  </si>
  <si>
    <t>2.907665,101.858457</t>
  </si>
  <si>
    <t>BBBB/PCE/J03628</t>
  </si>
  <si>
    <t>PE PRECINT 2 NO.3</t>
  </si>
  <si>
    <t>BBBB/PCE/J03868</t>
  </si>
  <si>
    <t>PE PRECINT 7 NO.4</t>
  </si>
  <si>
    <t>2.944633,101.796364</t>
  </si>
  <si>
    <t>BBBB/PCE/J03895</t>
  </si>
  <si>
    <t>PE R/KEDAI MELODY</t>
  </si>
  <si>
    <t>3.023967, 101.809620</t>
  </si>
  <si>
    <t>BBBB/PCE/J03758</t>
  </si>
  <si>
    <t>PE RESIDENT 14 S.MERAB BBB6887</t>
  </si>
  <si>
    <t>2.959472, 101.727485</t>
  </si>
  <si>
    <t>BBBB/PCE/J03879</t>
  </si>
  <si>
    <t>PE RMH PAM JLN KAJANG VILA</t>
  </si>
  <si>
    <t>2.956661,101.803700</t>
  </si>
  <si>
    <t>BBBB/PCE/J03713</t>
  </si>
  <si>
    <t>PE RUMAH PAM SOUTHVILLE</t>
  </si>
  <si>
    <t>2.90602, 101.76197</t>
  </si>
  <si>
    <t>BBBB/PCE/J03702</t>
  </si>
  <si>
    <t>PE SEMENYIH VISTA VALLEY</t>
  </si>
  <si>
    <t>2.95064, 101.84735</t>
  </si>
  <si>
    <t>BBBB/PCE/J04041</t>
  </si>
  <si>
    <t>PE SJK(C) TON FAH ECOM BBB7281</t>
  </si>
  <si>
    <t>2.85256, 101.70930</t>
  </si>
  <si>
    <t>BBBB/PCE/J03865</t>
  </si>
  <si>
    <t>PE TAMAN JENDERAM AMAN</t>
  </si>
  <si>
    <t>2.54169, 101.5128</t>
  </si>
  <si>
    <t>BBBB/PCE/J03942</t>
  </si>
  <si>
    <t>PE TAMAN TERATAI</t>
  </si>
  <si>
    <t>2.888811,101.845024</t>
  </si>
  <si>
    <t>BBBB/PCE/J03894</t>
  </si>
  <si>
    <t>PE TMN BKT PALMA 2 NO 2</t>
  </si>
  <si>
    <t>2.920241, 101.747102</t>
  </si>
  <si>
    <t>BBBB/PCE/J04057</t>
  </si>
  <si>
    <t>PE TMN JENDERAM INDAH</t>
  </si>
  <si>
    <t>2.9152929,101.7972105</t>
  </si>
  <si>
    <t>BBBB/PCE/J04049</t>
  </si>
  <si>
    <t>PE TMN JENDERAM SURIA BBB7377</t>
  </si>
  <si>
    <t>2.8872726,101.72626</t>
  </si>
  <si>
    <t>BBBB/PCE/J04021</t>
  </si>
  <si>
    <t>PE TMN SEMARANG INTAN 3</t>
  </si>
  <si>
    <t>2.92374, 101.81316</t>
  </si>
  <si>
    <t>BBBB/PCE/J04059</t>
  </si>
  <si>
    <t>PE TMN SEMARANG MUTIARA BBB7417</t>
  </si>
  <si>
    <t>3.030391,101.813980</t>
  </si>
  <si>
    <t>BBBB/PCE/J03892</t>
  </si>
  <si>
    <t>PE TMN SENTOSA DAMAI</t>
  </si>
  <si>
    <t>2.902260,101.742662</t>
  </si>
  <si>
    <t>BBBB/PCE/J03891</t>
  </si>
  <si>
    <t>PE TMN SENTOSA IMPIAN BBB7222</t>
  </si>
  <si>
    <t>2.88546, 102.86609</t>
  </si>
  <si>
    <t>BBBB/PCE/J03319</t>
  </si>
  <si>
    <t>PE TMN TTDI GROVE 9</t>
  </si>
  <si>
    <t>2.995942,101.815440</t>
  </si>
  <si>
    <t>BBBB/PCE/J03880</t>
  </si>
  <si>
    <t>PE VISTA SERI TANJUNG</t>
  </si>
  <si>
    <t>2.95224, 102.85196</t>
  </si>
  <si>
    <t>BBBB/PCE/J03160</t>
  </si>
  <si>
    <t>PEARL AVENUE NO 1</t>
  </si>
  <si>
    <t>2.97746,101.78057</t>
  </si>
  <si>
    <t>BBBB/PCE/J03159</t>
  </si>
  <si>
    <t>PEARL AVENUE NO 2</t>
  </si>
  <si>
    <t>2.984772,101.780716</t>
  </si>
  <si>
    <t>BBBB/PCE/J00384</t>
  </si>
  <si>
    <t>PEJABAT DAERAH</t>
  </si>
  <si>
    <t>2.95350,101.75908</t>
  </si>
  <si>
    <t>BBBB/PCE/J00327</t>
  </si>
  <si>
    <t>PEKAN BANGI</t>
  </si>
  <si>
    <t>BBBB/PCE/J02448</t>
  </si>
  <si>
    <t>PEKAN BANGI LAMA</t>
  </si>
  <si>
    <t>2.882670, 101.791190</t>
  </si>
  <si>
    <t>BBBB/PCE/J01025</t>
  </si>
  <si>
    <t>PEKAN BERANANG</t>
  </si>
  <si>
    <t>2.882850, 101.827019</t>
  </si>
  <si>
    <t>BBBB/PCE/J01046</t>
  </si>
  <si>
    <t>PEKAN DENGKIL</t>
  </si>
  <si>
    <t>BBBB/PCE/J01632</t>
  </si>
  <si>
    <t>2.8570, 101.6747</t>
  </si>
  <si>
    <t>BBBB/PCE/J01081</t>
  </si>
  <si>
    <t>PEKAN SEMENYIH</t>
  </si>
  <si>
    <t>2.9576952, 101.8471687</t>
  </si>
  <si>
    <t>BBBB/PCE/J03673</t>
  </si>
  <si>
    <t>PENCAWANG ELEKTRIK PDT BDR TEK NO.3</t>
  </si>
  <si>
    <t>2.974905, 101.762332</t>
  </si>
  <si>
    <t>BBBB/PCE/J03672</t>
  </si>
  <si>
    <t>PENCAWANG ELEKTRIK PDT BDR TEK NO.3 NO.2</t>
  </si>
  <si>
    <t>BBBB/PCE/J00710</t>
  </si>
  <si>
    <t>PENJARA CLUB HOUSE</t>
  </si>
  <si>
    <t>3.011769,101.818616</t>
  </si>
  <si>
    <t>BBBB/PCE/J00698</t>
  </si>
  <si>
    <t>PENJARA NO 1</t>
  </si>
  <si>
    <t>3.0028,101.8115</t>
  </si>
  <si>
    <t>BBBB/PCE/J00700</t>
  </si>
  <si>
    <t>PENJARA NO 2</t>
  </si>
  <si>
    <t>3.003600, 101.812995</t>
  </si>
  <si>
    <t>BBBB/PCE/J00699</t>
  </si>
  <si>
    <t>PENJARA NO 3</t>
  </si>
  <si>
    <t>3.006335,101.814808</t>
  </si>
  <si>
    <t>BBBB/PCE/J03567</t>
  </si>
  <si>
    <t>PERINDUSTRIAN CHIP LIAN</t>
  </si>
  <si>
    <t>2.975786,101.887459</t>
  </si>
  <si>
    <t>BBBB/PCE/J02910</t>
  </si>
  <si>
    <t>PERINDUSTRIAN HI TECH NO 1</t>
  </si>
  <si>
    <t>2.989376,101.866775</t>
  </si>
  <si>
    <t>BBBB/PCE/J02909</t>
  </si>
  <si>
    <t>PERINDUSTRIAN HI TECH NO 2</t>
  </si>
  <si>
    <t>2.990008,101.865901</t>
  </si>
  <si>
    <t>BBBB/PCE/J03034</t>
  </si>
  <si>
    <t>PERINDUSTRIAN HI TECH NO 3</t>
  </si>
  <si>
    <t>3.043998, 101.870817</t>
  </si>
  <si>
    <t>BBBB/PCE/J03033</t>
  </si>
  <si>
    <t>PERINDUSTRIAN HI TECH NO 4</t>
  </si>
  <si>
    <t>2.991784,101.866641</t>
  </si>
  <si>
    <t>BBBB/PCE/J03021</t>
  </si>
  <si>
    <t>PERINDUSTRIAN HI TECH NO 6</t>
  </si>
  <si>
    <t>2.991286,101.867645</t>
  </si>
  <si>
    <t>BBBB/PCE/J02451</t>
  </si>
  <si>
    <t>PERINDUSTRIAN RIA</t>
  </si>
  <si>
    <t>2.975222,101.810202</t>
  </si>
  <si>
    <t>BBBB/PCE/J01757</t>
  </si>
  <si>
    <t>PERMAI BAKTI</t>
  </si>
  <si>
    <t>3.0137961,101.7138799</t>
  </si>
  <si>
    <t>BBBB/PCE/J01901</t>
  </si>
  <si>
    <t>PERPUSTAKAAN BDR BARU BANGI</t>
  </si>
  <si>
    <t>2.959927, 101.762890</t>
  </si>
  <si>
    <t>BBBB/PCE/J04037</t>
  </si>
  <si>
    <t>PERS KNK KHAS KJG 2</t>
  </si>
  <si>
    <t>BBBB/PCE/J02013</t>
  </si>
  <si>
    <t>2.904196,102.703481</t>
  </si>
  <si>
    <t>BBBB/PCE/J02915</t>
  </si>
  <si>
    <t>2.923284, 101.709726</t>
  </si>
  <si>
    <t>BBBB/PCE/J03167</t>
  </si>
  <si>
    <t>PERSIARAN DESA PINGGIRAN PUTRA 2</t>
  </si>
  <si>
    <t>2.904020,102.710812</t>
  </si>
  <si>
    <t>BBBB/PCE/J03161</t>
  </si>
  <si>
    <t>PERSIARAN MAHKOTA 2</t>
  </si>
  <si>
    <t>BBBB/PCE/J02455</t>
  </si>
  <si>
    <t>PERTUBUHAN KRISTIAN DESA AMAL JIREH</t>
  </si>
  <si>
    <t>2.948347, 101.871913</t>
  </si>
  <si>
    <t>BRCG 3</t>
  </si>
  <si>
    <t>BBBB/PCE/J03187</t>
  </si>
  <si>
    <t>PERTUBUHAN PELADANG</t>
  </si>
  <si>
    <t>2.8968897, 101.8731061</t>
  </si>
  <si>
    <t>BBBB/PCE/J00655</t>
  </si>
  <si>
    <t>PETRONAS PERMATA</t>
  </si>
  <si>
    <t>2.9642216,101.7376404</t>
  </si>
  <si>
    <t>BBBB/PCE/J01642</t>
  </si>
  <si>
    <t>PETRONAS PREMIT</t>
  </si>
  <si>
    <t>2.871922,101.664737</t>
  </si>
  <si>
    <t>BBBB/PCE/J02813</t>
  </si>
  <si>
    <t>PETRONAS SEMENYIH</t>
  </si>
  <si>
    <t>2.976763, 101.827871</t>
  </si>
  <si>
    <t>PGA SEMENYIH</t>
  </si>
  <si>
    <t>2.8944374,101.8630641</t>
  </si>
  <si>
    <t>BRCG 11</t>
  </si>
  <si>
    <t>BBBB/PCE/J02727</t>
  </si>
  <si>
    <t>PINGGIRAN PUTRA 4A/2</t>
  </si>
  <si>
    <t>2.904020,101.710812</t>
  </si>
  <si>
    <t>BBBB/PCE/J00375</t>
  </si>
  <si>
    <t>PKNS 8 UNIT KILANG</t>
  </si>
  <si>
    <t>2.9522267,101.7549191</t>
  </si>
  <si>
    <t>BBBB/PCE/J03073</t>
  </si>
  <si>
    <t>PKNS BT 1/2 JLN BANGI LAMA</t>
  </si>
  <si>
    <t>2.953564,101.829353</t>
  </si>
  <si>
    <t>BBBB/PCE/J00332</t>
  </si>
  <si>
    <t>PKNS BT 6 BANGI</t>
  </si>
  <si>
    <t>2.916871, 101.816335</t>
  </si>
  <si>
    <t>BBBB/PCE/J03320</t>
  </si>
  <si>
    <t>PKNS JLN 4/9L NO 1</t>
  </si>
  <si>
    <t>2.956278, 101.779389</t>
  </si>
  <si>
    <t>BBBB/PCE/J02459</t>
  </si>
  <si>
    <t>PKNS NO 1 SRI KEMBANGAN</t>
  </si>
  <si>
    <t>3.015258,101.707835</t>
  </si>
  <si>
    <t>SKBG 11</t>
  </si>
  <si>
    <t>BBBB/PCE/J02461</t>
  </si>
  <si>
    <t>PKNS NO 2 SERI KEMBANGAN</t>
  </si>
  <si>
    <t>3.0192083,101.7079208</t>
  </si>
  <si>
    <t>BBBB/PCE/J01129</t>
  </si>
  <si>
    <t>BBBB/PCE/J00623</t>
  </si>
  <si>
    <t>PKNS SG MERAB</t>
  </si>
  <si>
    <t>2.943794, 101.740313</t>
  </si>
  <si>
    <t>BBBB/PCE/J00574</t>
  </si>
  <si>
    <t>PLASTIC TEKNIK</t>
  </si>
  <si>
    <t>2.951620, 101.754763</t>
  </si>
  <si>
    <t>BBBB/PCE/J02465</t>
  </si>
  <si>
    <t>PLAZA CITRA KAJANG</t>
  </si>
  <si>
    <t>2.992141,101.787419</t>
  </si>
  <si>
    <t>BBBB/PCE/J02134</t>
  </si>
  <si>
    <t>PLAZA INDAH TLS NO 1</t>
  </si>
  <si>
    <t>2.982837,101.784104</t>
  </si>
  <si>
    <t>BBBB/PCE/J02133</t>
  </si>
  <si>
    <t>PLAZA INDAH TLS NO 2</t>
  </si>
  <si>
    <t>2-986131,101.782795</t>
  </si>
  <si>
    <t>BBBB/PCE/J03175</t>
  </si>
  <si>
    <t>PLAZA PARAGON POINT</t>
  </si>
  <si>
    <t>2.957669, 101.749445</t>
  </si>
  <si>
    <t>BBBB/PCE/J02457</t>
  </si>
  <si>
    <t>PLAZA TOL BBB</t>
  </si>
  <si>
    <t>BBBB/PCE/J01942</t>
  </si>
  <si>
    <t>PLAZA TOL BKT MAHKOTA</t>
  </si>
  <si>
    <t>2.900216, 101.729706</t>
  </si>
  <si>
    <t>BBBB/PCE/J02468</t>
  </si>
  <si>
    <t>PLAZA TOL KAJANG</t>
  </si>
  <si>
    <t>2.989247, 101.741896</t>
  </si>
  <si>
    <t>BBBB/PCE/J02778</t>
  </si>
  <si>
    <t>PLAZA TOL SEMENYIH</t>
  </si>
  <si>
    <t>2.938161, 101.830810</t>
  </si>
  <si>
    <t>BBBB/PCE/J02470</t>
  </si>
  <si>
    <t>PLAZA TOL SILK REKO EAST</t>
  </si>
  <si>
    <t>2.979153,101.824949</t>
  </si>
  <si>
    <t>BBBB/PCE/J02471</t>
  </si>
  <si>
    <t>PLAZA TOL SILK REKO WEST</t>
  </si>
  <si>
    <t>2.995429,101.737367</t>
  </si>
  <si>
    <t>KJNG 12</t>
  </si>
  <si>
    <t>BBBB/PCE/J03491</t>
  </si>
  <si>
    <t>PLAZA TOL SKI MEX</t>
  </si>
  <si>
    <t>3.0155967,101.694449</t>
  </si>
  <si>
    <t>BBBB/PCE/J00282</t>
  </si>
  <si>
    <t>PLAZA TOLL BBB</t>
  </si>
  <si>
    <t>2.940540, 101.762830</t>
  </si>
  <si>
    <t>BBBB/PCE/J00656</t>
  </si>
  <si>
    <t>PLOC NO 1</t>
  </si>
  <si>
    <t>2.945288,101.745108</t>
  </si>
  <si>
    <t>BBBB/PCE/J00621</t>
  </si>
  <si>
    <t>PLOC NO 2</t>
  </si>
  <si>
    <t>2.939835, 101.750593</t>
  </si>
  <si>
    <t>BBBB/PCE/J00625</t>
  </si>
  <si>
    <t>PLUS BANGI</t>
  </si>
  <si>
    <t>2.939192, 101.750994</t>
  </si>
  <si>
    <t>BBBB/PCE/J02174</t>
  </si>
  <si>
    <t>PM LEE INDUSTRI</t>
  </si>
  <si>
    <t>2.966395,101.836750</t>
  </si>
  <si>
    <t>BBBB/PCE/J01900</t>
  </si>
  <si>
    <t>PMI COTTON</t>
  </si>
  <si>
    <t>2.962695, 101.818588</t>
  </si>
  <si>
    <t>BBBB/PCE/J03020</t>
  </si>
  <si>
    <t>POLY ACRES</t>
  </si>
  <si>
    <t>2.897187, 101.857675</t>
  </si>
  <si>
    <t>PBNG 13</t>
  </si>
  <si>
    <t>BBBB/PCE/J02475</t>
  </si>
  <si>
    <t>POLYWORLD BDR TEKNOLOGI</t>
  </si>
  <si>
    <t>2.9612574,101.8119412</t>
  </si>
  <si>
    <t>BBBB/PCE/J02476</t>
  </si>
  <si>
    <t>PORIM BANGI LAMA</t>
  </si>
  <si>
    <t>2.873570, 101.870876</t>
  </si>
  <si>
    <t>BBBB/PCE/J00832</t>
  </si>
  <si>
    <t>PORIM NO 2 COMPACT</t>
  </si>
  <si>
    <t>2.977225, 101.771675</t>
  </si>
  <si>
    <t>BBBB/PCE/J01543</t>
  </si>
  <si>
    <t>POST ENTRY</t>
  </si>
  <si>
    <t>3.001269, 101.684737</t>
  </si>
  <si>
    <t>BBBB/PCE/J00741</t>
  </si>
  <si>
    <t>PPB KAJANG</t>
  </si>
  <si>
    <t>2.985572,101.791710</t>
  </si>
  <si>
    <t>KTWN 5</t>
  </si>
  <si>
    <t>BBBB/PCE/J03620</t>
  </si>
  <si>
    <t>PRECINT 1 NO 3</t>
  </si>
  <si>
    <t>2.908874, 101.835014</t>
  </si>
  <si>
    <t>BBBB/PCE/J03627</t>
  </si>
  <si>
    <t>PRECINT 2 (NO.1)</t>
  </si>
  <si>
    <t>2.976979,101.886926</t>
  </si>
  <si>
    <t>BBBB/PCE/J03586</t>
  </si>
  <si>
    <t>PRECINT 3 NO 1</t>
  </si>
  <si>
    <t>2.905084,101.831846</t>
  </si>
  <si>
    <t>ECO2 14</t>
  </si>
  <si>
    <t>BBBB/PCE/J03588</t>
  </si>
  <si>
    <t>PRECINT 3 NO 2</t>
  </si>
  <si>
    <t>2.910719,101.844491</t>
  </si>
  <si>
    <t>BBBB/PCE/J03589</t>
  </si>
  <si>
    <t>PRECINT 3 NO 3</t>
  </si>
  <si>
    <t>2.910509,101.851006</t>
  </si>
  <si>
    <t>BBBB/PCE/J03736</t>
  </si>
  <si>
    <t>PRECINT 8 (NO.3)</t>
  </si>
  <si>
    <t>2.902889,101.829137</t>
  </si>
  <si>
    <t>BBBB/PCE/J03731</t>
  </si>
  <si>
    <t>PRECINT 8 (NO.4)</t>
  </si>
  <si>
    <t>BBBB/PCE/J03685</t>
  </si>
  <si>
    <t>PRECINT 8 NO 1</t>
  </si>
  <si>
    <t>2.908801,101.836295</t>
  </si>
  <si>
    <t>BBBB/PCE/J03686</t>
  </si>
  <si>
    <t>PRECINT 8 NO 2</t>
  </si>
  <si>
    <t>2.912546,101.838098</t>
  </si>
  <si>
    <t>BBBB/PCE/J03604</t>
  </si>
  <si>
    <t>PRIMA BAGUZ</t>
  </si>
  <si>
    <t>2.989785,101.760849</t>
  </si>
  <si>
    <t>BBBB/PCE/J03872</t>
  </si>
  <si>
    <t>PRIMA SAUJANA 2/1A 1</t>
  </si>
  <si>
    <t>2.938137,101.884518</t>
  </si>
  <si>
    <t>BBBB/PCE/J03873</t>
  </si>
  <si>
    <t>PRIMA SAUJANA 2/1A 2</t>
  </si>
  <si>
    <t>BBBB/PCE/J02992</t>
  </si>
  <si>
    <t>PRIMA SAUJANA JLN 1/4</t>
  </si>
  <si>
    <t>3.009109, 101.803565</t>
  </si>
  <si>
    <t>BBBB/PCE/J02079</t>
  </si>
  <si>
    <t>PRIMA SAUJANA NO 2</t>
  </si>
  <si>
    <t>3.012925, 101.874990</t>
  </si>
  <si>
    <t>BBBB/PCE/J02078</t>
  </si>
  <si>
    <t>PRIMA SAUJANA NO 3</t>
  </si>
  <si>
    <t>3.007962, 101.810430</t>
  </si>
  <si>
    <t>BBBB/PCE/J03279</t>
  </si>
  <si>
    <t>PRIME IND PARK</t>
  </si>
  <si>
    <t>2.927395, 101.8649484</t>
  </si>
  <si>
    <t>BBBB/PCE/J03280</t>
  </si>
  <si>
    <t>PRIME IND PARK NO2</t>
  </si>
  <si>
    <t>BBBB/PCE/J01174</t>
  </si>
  <si>
    <t>PRIMIER TILES</t>
  </si>
  <si>
    <t>2.944471,101.845405</t>
  </si>
  <si>
    <t>SMYH 9</t>
  </si>
  <si>
    <t>BBBB/PCE/J02872</t>
  </si>
  <si>
    <t>PROSTASCO APARTMENT</t>
  </si>
  <si>
    <t>2.974948,101.733987</t>
  </si>
  <si>
    <t>BBBB/PCE/J01721</t>
  </si>
  <si>
    <t>PSK NO 1</t>
  </si>
  <si>
    <t>3.040106, 101.702741</t>
  </si>
  <si>
    <t>LBSB 10</t>
  </si>
  <si>
    <t>BBBB/PCE/J00055</t>
  </si>
  <si>
    <t>PSK NO 10</t>
  </si>
  <si>
    <t>3.045568, 101.706003</t>
  </si>
  <si>
    <t>BBBB/PCE/J00054</t>
  </si>
  <si>
    <t>PSK NO 11</t>
  </si>
  <si>
    <t>3.043714, 101.698786</t>
  </si>
  <si>
    <t>BBBB/PCE/J00053</t>
  </si>
  <si>
    <t>PSK NO 12</t>
  </si>
  <si>
    <t>3.043806, 101.698685</t>
  </si>
  <si>
    <t>BBBB/PCE/J01720</t>
  </si>
  <si>
    <t>PSK NO 2</t>
  </si>
  <si>
    <t>3.042527,101.697468</t>
  </si>
  <si>
    <t>BBBB/PCE/J01719</t>
  </si>
  <si>
    <t>PSK NO 3</t>
  </si>
  <si>
    <t>BBBB/PCE/J01718</t>
  </si>
  <si>
    <t>PSK NO 4</t>
  </si>
  <si>
    <t>3.04031,101.69804</t>
  </si>
  <si>
    <t>BBBB/PCE/J01717</t>
  </si>
  <si>
    <t>PSK NO 5</t>
  </si>
  <si>
    <t>3.040947,101.6980114</t>
  </si>
  <si>
    <t>BBBB/PCE/J01716</t>
  </si>
  <si>
    <t>PSK NO 6</t>
  </si>
  <si>
    <t>3.041380, 101.706620</t>
  </si>
  <si>
    <t>LBSB 9</t>
  </si>
  <si>
    <t>BBBB/PCE/J01693</t>
  </si>
  <si>
    <t>PSK NO 7</t>
  </si>
  <si>
    <t>3.0134981,101.7020850</t>
  </si>
  <si>
    <t>LBSB 3</t>
  </si>
  <si>
    <t>BBBB/PCE/J01723</t>
  </si>
  <si>
    <t>PSK NO 8</t>
  </si>
  <si>
    <t>3.0379940,101.6991530</t>
  </si>
  <si>
    <t>BBBB/PCE/J01722</t>
  </si>
  <si>
    <t>PSK NO 9</t>
  </si>
  <si>
    <t>3.0382204,101.7007656</t>
  </si>
  <si>
    <t>BBBB/PCE/J00303</t>
  </si>
  <si>
    <t>PST BELIA ISLAM 3</t>
  </si>
  <si>
    <t>2.93323, 101.80429</t>
  </si>
  <si>
    <t>BBBB/PCE/J00302</t>
  </si>
  <si>
    <t>PST BELIA ISLAM 4</t>
  </si>
  <si>
    <t>2.937060, 101.800724</t>
  </si>
  <si>
    <t>BBBB/PCE/J00651</t>
  </si>
  <si>
    <t>PST LATIHAN PEJABAT POS</t>
  </si>
  <si>
    <t>2.957243, 101.728623</t>
  </si>
  <si>
    <t>BBBB/PCE/J03169</t>
  </si>
  <si>
    <t>PST PERDAGANGAN BS NO 1</t>
  </si>
  <si>
    <t>BBBB/PCE/J03170</t>
  </si>
  <si>
    <t>PST PERDAGANGAN BS NO 2</t>
  </si>
  <si>
    <t>3.037025, 101.70127</t>
  </si>
  <si>
    <t>BBBB/PCE/J03536</t>
  </si>
  <si>
    <t>PUISI 1</t>
  </si>
  <si>
    <t>2.928274, 101.800308</t>
  </si>
  <si>
    <t>BBBB/PCE/J03511</t>
  </si>
  <si>
    <t>PUISI 2</t>
  </si>
  <si>
    <t>2.923890, 101.801020</t>
  </si>
  <si>
    <t>BBBB/PCE/J03551</t>
  </si>
  <si>
    <t>PUISI 3</t>
  </si>
  <si>
    <t>2.922536,101.799920</t>
  </si>
  <si>
    <t>BBBB/PCE/J02479</t>
  </si>
  <si>
    <t>PUJIAN DEVELOPMENT</t>
  </si>
  <si>
    <t>2.8624, 101.6829</t>
  </si>
  <si>
    <t>SRDA 1</t>
  </si>
  <si>
    <t>BBBB/PCE/J00976</t>
  </si>
  <si>
    <t>PUMP HOUSE</t>
  </si>
  <si>
    <t>BBBB/PCE/J03866</t>
  </si>
  <si>
    <t>PUMP STATION (PS2)</t>
  </si>
  <si>
    <t>2.894324,101.841375</t>
  </si>
  <si>
    <t>BBBB/PCE/J03344</t>
  </si>
  <si>
    <t>PUMP STATION 2 (PS2)</t>
  </si>
  <si>
    <t>2.965784,101.711380</t>
  </si>
  <si>
    <t>BBBB/PCE/J02814</t>
  </si>
  <si>
    <t>PUNCAK BANGI</t>
  </si>
  <si>
    <t>BBBB/PCE/J03220</t>
  </si>
  <si>
    <t>PUNCAK PINGGIRAN PUTRA</t>
  </si>
  <si>
    <t>2.909073, 101.710954</t>
  </si>
  <si>
    <t>BBBB/PCE/J02800</t>
  </si>
  <si>
    <t>PUNCAK SAUJANA NO 2</t>
  </si>
  <si>
    <t>3.008584, 101.307373</t>
  </si>
  <si>
    <t>BBBB/PCE/J02801</t>
  </si>
  <si>
    <t>PUNCAK SAUJANA NO 3</t>
  </si>
  <si>
    <t>3.015322, 101.807891</t>
  </si>
  <si>
    <t>BBBB/PCE/J02843</t>
  </si>
  <si>
    <t>PUNCAK SAUJANA NO 4</t>
  </si>
  <si>
    <t>3.017463, 101.809779</t>
  </si>
  <si>
    <t>BBBB/PCE/J03031</t>
  </si>
  <si>
    <t>PUNCAK SAUJANA NO 5</t>
  </si>
  <si>
    <t>3.017113, 101.807679</t>
  </si>
  <si>
    <t>BBBB/PCE/J03173</t>
  </si>
  <si>
    <t>PUNCAK SAUJANA NO 6</t>
  </si>
  <si>
    <t>3.015649, 101.813774</t>
  </si>
  <si>
    <t>BBBB/PCE/J03174</t>
  </si>
  <si>
    <t>PUNCAK SAUJANA NO 7</t>
  </si>
  <si>
    <t>3.018690, 101.816208</t>
  </si>
  <si>
    <t>BBBB/PCE/J00746</t>
  </si>
  <si>
    <t>PUSAT HENTIAN BAS NO 1</t>
  </si>
  <si>
    <t>2.958611,101.802260</t>
  </si>
  <si>
    <t>BBBB/PCE/J03030</t>
  </si>
  <si>
    <t>PUSAT KOMERSIAL SRI SERDANG</t>
  </si>
  <si>
    <t>3.0086523,101.7217711</t>
  </si>
  <si>
    <t>BBBB/PCE/J03049</t>
  </si>
  <si>
    <t>PUSAT KOMERSIAL SRI SERDANG NO 2</t>
  </si>
  <si>
    <t>3.0091472,101.7139404</t>
  </si>
  <si>
    <t>BBBB/PCE/J02932</t>
  </si>
  <si>
    <t>PUSAT LATIHAN KEMESYARAKATAN BERANANG</t>
  </si>
  <si>
    <t>2.8803345, 101.8816851</t>
  </si>
  <si>
    <t>BBBB/PCE/J00299</t>
  </si>
  <si>
    <t>PUSAT LATIHAN KWSP</t>
  </si>
  <si>
    <t>BBBB/PCE/J01531</t>
  </si>
  <si>
    <t>PUSAT LATIHAN MARDI</t>
  </si>
  <si>
    <t>2.996231,101.701586</t>
  </si>
  <si>
    <t>BBBB/PCE/J00624</t>
  </si>
  <si>
    <t>PUSAT LATIHAN RHB</t>
  </si>
  <si>
    <t>2.956610, 101.739870</t>
  </si>
  <si>
    <t>IKTN 20</t>
  </si>
  <si>
    <t>BBBB/PCE/J01774</t>
  </si>
  <si>
    <t>PUSAT PENGAJIAAN UGAMA</t>
  </si>
  <si>
    <t>2.888212,101.736810</t>
  </si>
  <si>
    <t>BBBB/PCE/J02871</t>
  </si>
  <si>
    <t>PUSAT PERDAGANGGAN DEL TACTICS</t>
  </si>
  <si>
    <t>2.8661, 101.6810</t>
  </si>
  <si>
    <t>BBBB/PCE/J02792</t>
  </si>
  <si>
    <t>PUSAT PERNIAGAAN SG JELOK</t>
  </si>
  <si>
    <t>2.993245, 101.815826</t>
  </si>
  <si>
    <t>BBBB/PCE/J02959</t>
  </si>
  <si>
    <t>PUSAT RAWAT BUAH UPM</t>
  </si>
  <si>
    <t>3.027510, 101.694196</t>
  </si>
  <si>
    <t>PUPM 4</t>
  </si>
  <si>
    <t>BBBB/PCE/J02483</t>
  </si>
  <si>
    <t>PUSAT SAINS &amp; TEKNOLOGI PERTAHANAN KAJANG</t>
  </si>
  <si>
    <t>2.976185,101.814237</t>
  </si>
  <si>
    <t>BBBB/PCE/J02486</t>
  </si>
  <si>
    <t>PUSAT TENAGA MALAYSIA</t>
  </si>
  <si>
    <t>2.958125, 101.756029</t>
  </si>
  <si>
    <t>BBBB/PCE/J00324</t>
  </si>
  <si>
    <t>PUSPATI NO 2</t>
  </si>
  <si>
    <t>2.913359,101.759147</t>
  </si>
  <si>
    <t>PUTERI PALM 3</t>
  </si>
  <si>
    <t>3.027940, 101.689093</t>
  </si>
  <si>
    <t>BBBB/PCE/J00048</t>
  </si>
  <si>
    <t>PUTRA INDAH KONDO</t>
  </si>
  <si>
    <t>3.041390, 101.700340</t>
  </si>
  <si>
    <t>BBBB/PCE/J00822</t>
  </si>
  <si>
    <t>PUTRA INTERCHANGE SKVE</t>
  </si>
  <si>
    <t>2.965757,101.718261</t>
  </si>
  <si>
    <t>BBBB/PCE/J02711</t>
  </si>
  <si>
    <t>PUTRA KAJANG NO 4</t>
  </si>
  <si>
    <t>2.9735559,101.8011343</t>
  </si>
  <si>
    <t>BBBB/PCE/J03747</t>
  </si>
  <si>
    <t>R/KEDAI BRIGHTON</t>
  </si>
  <si>
    <t>2.87192, 101.65477</t>
  </si>
  <si>
    <t>BBBB/PCE/J03684</t>
  </si>
  <si>
    <t>R/KEDAI IVORIS NO 1</t>
  </si>
  <si>
    <t>2.908451,101.849687</t>
  </si>
  <si>
    <t>BBBB/PCE/J02497</t>
  </si>
  <si>
    <t>R/P KOS RDH NO 1 BKT MAHKOTA</t>
  </si>
  <si>
    <t>2.887300, 101.795430</t>
  </si>
  <si>
    <t>BBBB/PCE/J02498</t>
  </si>
  <si>
    <t>R/P KOS RDH NO 2 BKT MAHKOTA</t>
  </si>
  <si>
    <t>2.882810, 101.808310</t>
  </si>
  <si>
    <t>BBBB/PCE/J02490</t>
  </si>
  <si>
    <t>R/P KOS RENDAH TBS 1</t>
  </si>
  <si>
    <t>3.0193881,101.7008756</t>
  </si>
  <si>
    <t>BBBB/PCE/J02491</t>
  </si>
  <si>
    <t>R/P KOS RENDAH TBS 2</t>
  </si>
  <si>
    <t>3.02012480,101.6997226</t>
  </si>
  <si>
    <t>BBBB/PCE/J03500</t>
  </si>
  <si>
    <t>R/PAM LION IND. PARK</t>
  </si>
  <si>
    <t>2.888916, 101.862847</t>
  </si>
  <si>
    <t>BBBB/PCE/J00612</t>
  </si>
  <si>
    <t>RAKR DABB (AIR HITAM PERMAI)</t>
  </si>
  <si>
    <t>2.956960, 101.743540</t>
  </si>
  <si>
    <t>BBBB/PCE/J02477</t>
  </si>
  <si>
    <t>RAKR JENDERAM HILIR</t>
  </si>
  <si>
    <t>2.8682024,101.6919824</t>
  </si>
  <si>
    <t>BBBB/PCE/J00622</t>
  </si>
  <si>
    <t>RAKR SG MERAB</t>
  </si>
  <si>
    <t>2.933461, 101.753906</t>
  </si>
  <si>
    <t>BBBB/PCE/J01933</t>
  </si>
  <si>
    <t>RAMAL DESA</t>
  </si>
  <si>
    <t>2.971369,101.760078</t>
  </si>
  <si>
    <t>BBBB/PCE/J03254</t>
  </si>
  <si>
    <t>RAMAL RESIDENCE</t>
  </si>
  <si>
    <t>2.973895,101.760229</t>
  </si>
  <si>
    <t>BBBB/PCE/J03479</t>
  </si>
  <si>
    <t>RAMAL VILLA</t>
  </si>
  <si>
    <t>2.9752066,101.7566790</t>
  </si>
  <si>
    <t>BBBB/PCE/J01223</t>
  </si>
  <si>
    <t>RANK METAL</t>
  </si>
  <si>
    <t>2.8937131,101.8642510</t>
  </si>
  <si>
    <t>PBNG 12</t>
  </si>
  <si>
    <t>BBBB/PCE/J02478</t>
  </si>
  <si>
    <t>RAWATAN AIR SISA SECTION 9</t>
  </si>
  <si>
    <t>2.964540, 101.762571</t>
  </si>
  <si>
    <t>BBBB/PCE/J00389</t>
  </si>
  <si>
    <t>RAZA NO 2</t>
  </si>
  <si>
    <t>2.934738, 101.772321</t>
  </si>
  <si>
    <t>BBBB/PCE/J01225</t>
  </si>
  <si>
    <t>RCI WIRE</t>
  </si>
  <si>
    <t>2.897788,101.858547</t>
  </si>
  <si>
    <t>BBBB/PCE/J03214</t>
  </si>
  <si>
    <t>REAL CONTROL</t>
  </si>
  <si>
    <t>2.990824,101.865899</t>
  </si>
  <si>
    <t>BBBB/PCE/J02487</t>
  </si>
  <si>
    <t>RED RUBY SHOP APARTMENT JLN 2 TUI</t>
  </si>
  <si>
    <t>3.011434,101.698892</t>
  </si>
  <si>
    <t>BBBB/PCE/J02488</t>
  </si>
  <si>
    <t>RED RUBY SHOP APARTMENT NO 2 JLN 2 TUI</t>
  </si>
  <si>
    <t>2.94416, 101.84539</t>
  </si>
  <si>
    <t>BBBB/PCE/J02764</t>
  </si>
  <si>
    <t>REKO CENTRAL NO 1</t>
  </si>
  <si>
    <t>2.9796598,101.7702014</t>
  </si>
  <si>
    <t>BBBB/PCE/J02765</t>
  </si>
  <si>
    <t>REKO CENTRAL NO 2</t>
  </si>
  <si>
    <t>2.9665905,101.7893537</t>
  </si>
  <si>
    <t>BBBB/PCE/J02766</t>
  </si>
  <si>
    <t>REKO CENTRAL NO 3</t>
  </si>
  <si>
    <t>2.9671410,101.7894284</t>
  </si>
  <si>
    <t>BBBB/PCE/J03057</t>
  </si>
  <si>
    <t>REKO MUTIARA</t>
  </si>
  <si>
    <t>2.940889,101.795235</t>
  </si>
  <si>
    <t>BBBB/PCE/J03938</t>
  </si>
  <si>
    <t>RESERVOIR E/FOREST</t>
  </si>
  <si>
    <t>2.65448,101.94456</t>
  </si>
  <si>
    <t>BBBB/PCE/J03590</t>
  </si>
  <si>
    <t>RESERVOIR E/MAJESTIC</t>
  </si>
  <si>
    <t>2.9058933, 101.8535123</t>
  </si>
  <si>
    <t>BBBB/PCE/J04020</t>
  </si>
  <si>
    <t>RESIDENSI AMAN NO 1</t>
  </si>
  <si>
    <t>2.952996,101.81867</t>
  </si>
  <si>
    <t>BBBB/PCE/J04019</t>
  </si>
  <si>
    <t>RESIDENSI AMAN NO 2</t>
  </si>
  <si>
    <t>BBBB/PCE/J03910</t>
  </si>
  <si>
    <t>RESIDENSI BUKIT PALMA</t>
  </si>
  <si>
    <t>3.011167, 101.697374</t>
  </si>
  <si>
    <t>BBBB/PCE/J03974</t>
  </si>
  <si>
    <t>RESIDENSI DAMAI</t>
  </si>
  <si>
    <t>2.922527,101.853106</t>
  </si>
  <si>
    <t>BBBB/PCE/J03562</t>
  </si>
  <si>
    <t>RESIDENSI FLORA ONE SOUTH</t>
  </si>
  <si>
    <t>3.045676, 101.706319</t>
  </si>
  <si>
    <t>SRDA 3</t>
  </si>
  <si>
    <t>BBBB/PCE/J03932</t>
  </si>
  <si>
    <t>RESIDENSI KJG UTAMA</t>
  </si>
  <si>
    <t>2.88526, 101.72781</t>
  </si>
  <si>
    <t>BBBB/PCE/J03992</t>
  </si>
  <si>
    <t>RESIDENSI PERMAI</t>
  </si>
  <si>
    <t>2.953417,101.821572</t>
  </si>
  <si>
    <t>BBBB/PCE/J03993</t>
  </si>
  <si>
    <t>RESIDENSI PERMAI NO 2</t>
  </si>
  <si>
    <t>BBBB/PCE/J03851</t>
  </si>
  <si>
    <t>RESIDENSI ZAMRUD 3</t>
  </si>
  <si>
    <t>2.938835, 101.740340</t>
  </si>
  <si>
    <t>BBBB/PCE/J03226</t>
  </si>
  <si>
    <t>RIDGEVIEW RESIDENCE</t>
  </si>
  <si>
    <t>2.991022,101.787579</t>
  </si>
  <si>
    <t>BBBB/PCE/J00333</t>
  </si>
  <si>
    <t>RINCHING HILIR</t>
  </si>
  <si>
    <t>2.90607484, 101.785615</t>
  </si>
  <si>
    <t>BBBB/PCE/J00335</t>
  </si>
  <si>
    <t>RINCHING HILIR NO 2</t>
  </si>
  <si>
    <t>2.903977, 101.807884</t>
  </si>
  <si>
    <t>BBBB/PCE/J02894</t>
  </si>
  <si>
    <t>RISDA BIOTECH</t>
  </si>
  <si>
    <t>2.966418,101.739301</t>
  </si>
  <si>
    <t>BBBB/PCE/J03297</t>
  </si>
  <si>
    <t>RITZ RESIDANCE</t>
  </si>
  <si>
    <t>3.0377142,101.6891028</t>
  </si>
  <si>
    <t>BBBB/PCE/J00804</t>
  </si>
  <si>
    <t>RIWANIS</t>
  </si>
  <si>
    <t>2.971195, 101.746059</t>
  </si>
  <si>
    <t>BBBB/PCE/J03948</t>
  </si>
  <si>
    <t>RK KAJANG PERDANA NO. 3</t>
  </si>
  <si>
    <t>2.001316, 101.817832</t>
  </si>
  <si>
    <t>BBBB/PCE/J03284</t>
  </si>
  <si>
    <t>RK KJG P'DANA NO 3</t>
  </si>
  <si>
    <t>2.992216, 101.799756</t>
  </si>
  <si>
    <t>BBBB/PCE/J02162</t>
  </si>
  <si>
    <t>RMH KEDAI BDR RINCHING</t>
  </si>
  <si>
    <t>2.9288809, 101.8676413</t>
  </si>
  <si>
    <t>BBBB/PCE/J01935</t>
  </si>
  <si>
    <t>RMH KEDAI SEKSYEN 8 NO 1 BDR BARU BANGI</t>
  </si>
  <si>
    <t>2.961718, 101.756320</t>
  </si>
  <si>
    <t>BBBB/PCE/J01904</t>
  </si>
  <si>
    <t>RMH KOS RENDAH TMN DALMA</t>
  </si>
  <si>
    <t>2.941422,101.828310</t>
  </si>
  <si>
    <t>BBBB/PCE/J01629</t>
  </si>
  <si>
    <t>RMH PAM KPSK</t>
  </si>
  <si>
    <t>3.0177953,101.6845943</t>
  </si>
  <si>
    <t>BBBB/PCE/J02041</t>
  </si>
  <si>
    <t>RMH PAM UNIVERSITI NOTTINGHAM</t>
  </si>
  <si>
    <t>2.945628, 101.856964</t>
  </si>
  <si>
    <t>BBBB/PCE/J02163</t>
  </si>
  <si>
    <t>RMH PANGSA BDR RINCHING</t>
  </si>
  <si>
    <t>2.9102542, 101.8516123</t>
  </si>
  <si>
    <t>BBBB/PCE/J01601</t>
  </si>
  <si>
    <t>RMH PANGSA KOS RENDAH KG AMAN</t>
  </si>
  <si>
    <t>3.02136, 101.704698</t>
  </si>
  <si>
    <t>BBBB/PCE/J02717</t>
  </si>
  <si>
    <t>RMH PANGSA KOS RENDAH SERDANG PERDANA</t>
  </si>
  <si>
    <t>3.035970,101.706736</t>
  </si>
  <si>
    <t>BBBB/PCE/J03075</t>
  </si>
  <si>
    <t>ROTOMAS</t>
  </si>
  <si>
    <t>BBBB/PCE/J04092</t>
  </si>
  <si>
    <t>RSKU AKASIA DIAMOND</t>
  </si>
  <si>
    <t>BBBB/PCE/J03809</t>
  </si>
  <si>
    <t>RSW CAP HITECH 3/1</t>
  </si>
  <si>
    <t>2.95571, 101.82991</t>
  </si>
  <si>
    <t>BBBB/PCE/J03541</t>
  </si>
  <si>
    <t>RTM TEMPATAN (SSU RTM TEMPATAN)</t>
  </si>
  <si>
    <t>2.985130,101.807062</t>
  </si>
  <si>
    <t>KTWN 16</t>
  </si>
  <si>
    <t>BBBB/PCE/J02170</t>
  </si>
  <si>
    <t>RUMAH KEDAI APRT SAUJANA IMPIAN</t>
  </si>
  <si>
    <t>3.018936,101.790681</t>
  </si>
  <si>
    <t>BBBB/PCE/J01894</t>
  </si>
  <si>
    <t>RUMAH KEDAI KAJANG PERDANA 1</t>
  </si>
  <si>
    <t>2.994194, 101.817870</t>
  </si>
  <si>
    <t>BBBB/PCE/J01895</t>
  </si>
  <si>
    <t>RUMAH KEDAI KAJANG PERDANA 2</t>
  </si>
  <si>
    <t>2.990719, 101.818782</t>
  </si>
  <si>
    <t>BBBB/PCE/J02495</t>
  </si>
  <si>
    <t>RUMAH KEDAI PEKAN SEMENYIH PADAT</t>
  </si>
  <si>
    <t>2.9525918,101.8364761</t>
  </si>
  <si>
    <t>BBBB/PCE/J02020</t>
  </si>
  <si>
    <t>RUMAH KEDAI PRIMA SAUJANA NO 1</t>
  </si>
  <si>
    <t>3.002586, 101.803926</t>
  </si>
  <si>
    <t>BBBB/PCE/J02019</t>
  </si>
  <si>
    <t>RUMAH KEDAI PRIMA SAUJANA NO 2</t>
  </si>
  <si>
    <t>2.998098, 101.813747</t>
  </si>
  <si>
    <t>BBBB/PCE/J02941</t>
  </si>
  <si>
    <t>RUMAH KEDAI PRIMA SAUJANA NO 3</t>
  </si>
  <si>
    <t>3.020909, 101.813391</t>
  </si>
  <si>
    <t>BBBB/PCE/J02940</t>
  </si>
  <si>
    <t>RUMAH KEDAI PRIMA SAUJANA NO 4</t>
  </si>
  <si>
    <t>3.006865, 101.806110</t>
  </si>
  <si>
    <t>BBBB/PCE/J02501</t>
  </si>
  <si>
    <t>RUMAH KEDAI SG TANGKAS</t>
  </si>
  <si>
    <t>2.954234, 101.787622</t>
  </si>
  <si>
    <t>BBBB/PCE/J02772</t>
  </si>
  <si>
    <t>RUMAH KELAB BKT MAHKOTA</t>
  </si>
  <si>
    <t>2.868900, 101.814778</t>
  </si>
  <si>
    <t>BBBB/PCE/J03827</t>
  </si>
  <si>
    <t>RUMAH KELAB CYBERSOUTH</t>
  </si>
  <si>
    <t>2.87320, 101.65496</t>
  </si>
  <si>
    <t>BBBB/PCE/J02502</t>
  </si>
  <si>
    <t>RUMAH MURAH BT 16</t>
  </si>
  <si>
    <t>3.005000,101.810155</t>
  </si>
  <si>
    <t>BBBB/PCE/J01020</t>
  </si>
  <si>
    <t>2.893808, 101.870696</t>
  </si>
  <si>
    <t>BBBB/PCE/J01645</t>
  </si>
  <si>
    <t>RUMAH MURAH PKNS BT 30</t>
  </si>
  <si>
    <t>2.893436,101.730137</t>
  </si>
  <si>
    <t>BBBB/PCE/J02946</t>
  </si>
  <si>
    <t>RUMAH PAM BERANANG</t>
  </si>
  <si>
    <t>2.977810, 101.871183</t>
  </si>
  <si>
    <t>BBBB/PCE/J02192</t>
  </si>
  <si>
    <t>RUMAH PAM PRIMA SAUJANA</t>
  </si>
  <si>
    <t>3.009651, 101.804302</t>
  </si>
  <si>
    <t>BBBB/PCE/J02503</t>
  </si>
  <si>
    <t>RUMAH PAM SEMENYIH</t>
  </si>
  <si>
    <t>BBBB/PCE/J03136</t>
  </si>
  <si>
    <t>RUMAH PAM UPM</t>
  </si>
  <si>
    <t>2.994258,101.721388</t>
  </si>
  <si>
    <t>BBBB/PCE/J02124</t>
  </si>
  <si>
    <t>RUMAH PANGSA LOT 7 SEMENYIH</t>
  </si>
  <si>
    <t>2.947740,101.846678</t>
  </si>
  <si>
    <t>BBBB/PCE/J02002</t>
  </si>
  <si>
    <t>RUMAH PANGSA SEK 5 BDR BARU BANGI</t>
  </si>
  <si>
    <t>2.954382, 101.783736</t>
  </si>
  <si>
    <t>BBBB/PCE/J02508</t>
  </si>
  <si>
    <t>RUMAH PANGSA SEMENYIH HEIGHT</t>
  </si>
  <si>
    <t>2.944641, 101.837118</t>
  </si>
  <si>
    <t>BBBB/PCE/J02509</t>
  </si>
  <si>
    <t>RUMAH PANGSA SRI HANECO</t>
  </si>
  <si>
    <t>2.9644949, 101.8690626</t>
  </si>
  <si>
    <t>BBBB/PCE/J02955</t>
  </si>
  <si>
    <t>RUMAH PANGSA SRI SAUJANA</t>
  </si>
  <si>
    <t>3.018651,101.813423</t>
  </si>
  <si>
    <t>BBBB/PCE/J02511</t>
  </si>
  <si>
    <t>RUMAH PANGSA SUNWAY SEMENYIH</t>
  </si>
  <si>
    <t>2.955347, 101.844858</t>
  </si>
  <si>
    <t>BBBB/PCE/J02493</t>
  </si>
  <si>
    <t>RUMAH PANGSA TAMAN TENAGA</t>
  </si>
  <si>
    <t>2.956351,101.787100</t>
  </si>
  <si>
    <t>BBBB/PCE/J00578</t>
  </si>
  <si>
    <t>RUMAH PUMP BBB</t>
  </si>
  <si>
    <t>2.94678,101.77167</t>
  </si>
  <si>
    <t>BBBB/PCE/J03610</t>
  </si>
  <si>
    <t>RUMAH PUMP DIAMOND</t>
  </si>
  <si>
    <t>2.961003/101.857936</t>
  </si>
  <si>
    <t>BBBB/PCE/J00800</t>
  </si>
  <si>
    <t>RYOKA</t>
  </si>
  <si>
    <t>2.944856,101.759609</t>
  </si>
  <si>
    <t>BBBB/PCE/J01986</t>
  </si>
  <si>
    <t>S F STEEL</t>
  </si>
  <si>
    <t>2.935707, 101.826528</t>
  </si>
  <si>
    <t>BBBB/PCE/J03010</t>
  </si>
  <si>
    <t>S/S LOJI AIR ABBAS</t>
  </si>
  <si>
    <t>2.95309,101.75671</t>
  </si>
  <si>
    <t>BBBB/PCE/J00065</t>
  </si>
  <si>
    <t>SAGU PRESTASI NO 1</t>
  </si>
  <si>
    <t>3.046810, 101.703337</t>
  </si>
  <si>
    <t>SRDA 5</t>
  </si>
  <si>
    <t>BBBB/PCE/J00066</t>
  </si>
  <si>
    <t>SAGU PRESTASI NO 2</t>
  </si>
  <si>
    <t>3.044019, 101.704930</t>
  </si>
  <si>
    <t>BBBB/PCE/J00052</t>
  </si>
  <si>
    <t>SAGU PRESTASI NO 3</t>
  </si>
  <si>
    <t>3.029760,101.710360</t>
  </si>
  <si>
    <t>BBBB/PCE/J02774</t>
  </si>
  <si>
    <t>SAMA KEJURUTERAAN</t>
  </si>
  <si>
    <t>2.893146, 101.8617957</t>
  </si>
  <si>
    <t>BBBB/PCE/J03188</t>
  </si>
  <si>
    <t>SANDERSONS BUKIT SERDANG NO1</t>
  </si>
  <si>
    <t>3.0391695,101.6997739</t>
  </si>
  <si>
    <t>BBBB/PCE/J03189</t>
  </si>
  <si>
    <t>SANDERSONS BUKIT SERDANG NO2</t>
  </si>
  <si>
    <t>3.043111,101.690750</t>
  </si>
  <si>
    <t>BBBB/PCE/J00834</t>
  </si>
  <si>
    <t>SANON KOGYO</t>
  </si>
  <si>
    <t>2.962858, 101.747825</t>
  </si>
  <si>
    <t>BBBB/PCE/J00801</t>
  </si>
  <si>
    <t>SAPURA</t>
  </si>
  <si>
    <t>2.955891, 101.754278</t>
  </si>
  <si>
    <t>BBBB/PCE/J00825</t>
  </si>
  <si>
    <t>SAPURA MOTOR</t>
  </si>
  <si>
    <t>2.968384, 101.748450</t>
  </si>
  <si>
    <t>BBBB/PCE/J03400</t>
  </si>
  <si>
    <t>SAROMA ENGINEERING</t>
  </si>
  <si>
    <t>2.965581,101.839923</t>
  </si>
  <si>
    <t>BBBB/PCE/J02048</t>
  </si>
  <si>
    <t xml:space="preserve">SATAY HJ SAMURI SG RAMAL DLM </t>
  </si>
  <si>
    <t>2.972362, 101.748352</t>
  </si>
  <si>
    <t>BBBB/PCE/J00070</t>
  </si>
  <si>
    <t>SAUJANA IMPIAN  NO 12</t>
  </si>
  <si>
    <t>3.021696, 101.802202</t>
  </si>
  <si>
    <t>BBBB/PCE/J02953</t>
  </si>
  <si>
    <t>SAUJANA IMPIAN FASA 5E</t>
  </si>
  <si>
    <t>3.005870,101.798285</t>
  </si>
  <si>
    <t>BBBB/PCE/J02860</t>
  </si>
  <si>
    <t>SAUJANA IMPIAN FASA 6A</t>
  </si>
  <si>
    <t>3.013512,101.793909</t>
  </si>
  <si>
    <t>BBBB/PCE/J03156</t>
  </si>
  <si>
    <t>SAUJANA IMPIAN FASA 6B</t>
  </si>
  <si>
    <t>3.020082,101.790373</t>
  </si>
  <si>
    <t>BBBB/PCE/J02917</t>
  </si>
  <si>
    <t>SAUJANA IMPIAN FASA 6C</t>
  </si>
  <si>
    <t>3.021488,101.788134</t>
  </si>
  <si>
    <t>BBBB/PCE/J00903</t>
  </si>
  <si>
    <t>SAUJANA IMPIAN NO 1</t>
  </si>
  <si>
    <t>3.018039,101.786483</t>
  </si>
  <si>
    <t>BBBB/PCE/J00072</t>
  </si>
  <si>
    <t>SAUJANA IMPIAN NO 10</t>
  </si>
  <si>
    <t>3.00415,101.787091</t>
  </si>
  <si>
    <t>BBBB/PCE/J00912</t>
  </si>
  <si>
    <t>SAUJANA IMPIAN NO 11</t>
  </si>
  <si>
    <t>3.017762, 101.793035</t>
  </si>
  <si>
    <t>BBBB/PCE/J02514</t>
  </si>
  <si>
    <t>SAUJANA IMPIAN NO 13</t>
  </si>
  <si>
    <t>3.014798,101.792658</t>
  </si>
  <si>
    <t>BBBB/PCE/J00071</t>
  </si>
  <si>
    <t>SAUJANA IMPIAN NO 16</t>
  </si>
  <si>
    <t>3.015634, 101.788539</t>
  </si>
  <si>
    <t>BBBB/PCE/J00910</t>
  </si>
  <si>
    <t>SAUJANA IMPIAN NO 2</t>
  </si>
  <si>
    <t>3.016694,101.790271</t>
  </si>
  <si>
    <t>BBBB/PCE/J00911</t>
  </si>
  <si>
    <t>SAUJANA IMPIAN NO 3</t>
  </si>
  <si>
    <t>3.020106, 101.800524</t>
  </si>
  <si>
    <t>BBBB/PCE/J00913</t>
  </si>
  <si>
    <t>SAUJANA IMPIAN NO 4</t>
  </si>
  <si>
    <t>3.018706, 101.795501</t>
  </si>
  <si>
    <t>BBBB/PCE/J00914</t>
  </si>
  <si>
    <t>SAUJANA IMPIAN NO 5</t>
  </si>
  <si>
    <t>3.021375, 101.797796</t>
  </si>
  <si>
    <t>BBBB/PCE/J00915</t>
  </si>
  <si>
    <t>SAUJANA IMPIAN NO 6</t>
  </si>
  <si>
    <t>3.022531, 101.800769</t>
  </si>
  <si>
    <t>BBBB/PCE/J00077</t>
  </si>
  <si>
    <t>SAUJANA IMPIAN NO 7</t>
  </si>
  <si>
    <t>3.010713,101.792323</t>
  </si>
  <si>
    <t>BBBB/PCE/J00079</t>
  </si>
  <si>
    <t>SAUJANA IMPIAN NO 8</t>
  </si>
  <si>
    <t>3.01409,101.790253</t>
  </si>
  <si>
    <t>BBBB/PCE/J00080</t>
  </si>
  <si>
    <t>SAUJANA IMPIAN NO 9</t>
  </si>
  <si>
    <t>3.012589,101.78999</t>
  </si>
  <si>
    <t>BBBB/PCE/J03040</t>
  </si>
  <si>
    <t>SAUJANA PALMA</t>
  </si>
  <si>
    <t>3.001743, 101.790080</t>
  </si>
  <si>
    <t>BBBB/PCE/J00352</t>
  </si>
  <si>
    <t>SCETZ STALLION</t>
  </si>
  <si>
    <t>2.935130,101.758550</t>
  </si>
  <si>
    <t>BBBB/PCE/J02731</t>
  </si>
  <si>
    <t>SEC 7 JLN 7/1J</t>
  </si>
  <si>
    <t>2.958807, 101.786386</t>
  </si>
  <si>
    <t>BBBB/PCE/J02516</t>
  </si>
  <si>
    <t>SEC 8 NO 3 BDR BARU BANGI</t>
  </si>
  <si>
    <t>2.975483,101.756547</t>
  </si>
  <si>
    <t>BBBB/PCE/J02519</t>
  </si>
  <si>
    <t>SEC 9 NO1</t>
  </si>
  <si>
    <t>2.957022, 101.751576</t>
  </si>
  <si>
    <t>BBBB/PCE/J02882</t>
  </si>
  <si>
    <t>SEC 9 TMN BUKIT SERDANG</t>
  </si>
  <si>
    <t>3.032820,101.704202</t>
  </si>
  <si>
    <t>BBBB/PCE/J00783</t>
  </si>
  <si>
    <t>SECTION 10 NO 2 KAJANG ( WISMA LY WAN )</t>
  </si>
  <si>
    <t>2.991110,101.792299</t>
  </si>
  <si>
    <t>BBBB/PCE/J00826</t>
  </si>
  <si>
    <t>SECTION 10 PKNS</t>
  </si>
  <si>
    <t>2.971911, 101.751590</t>
  </si>
  <si>
    <t>BBBB/PCE/J00744</t>
  </si>
  <si>
    <t>SECTION 10, KAJANG</t>
  </si>
  <si>
    <t>2.986829,101.792229</t>
  </si>
  <si>
    <t>BBBB/PCE/J00285</t>
  </si>
  <si>
    <t>SEK 1 TAMBAHAN NO 1</t>
  </si>
  <si>
    <t>BBBB/PCE/J00289</t>
  </si>
  <si>
    <t>SEK 1 TAMBAHAN NO 2</t>
  </si>
  <si>
    <t>2.94172, 101.77154</t>
  </si>
  <si>
    <t>BBBB/PCE/J00298</t>
  </si>
  <si>
    <t>SEK 1 TAMBAHAN NO 3</t>
  </si>
  <si>
    <t>2.941343, 101.765705</t>
  </si>
  <si>
    <t>BBBB/PCE/J00306</t>
  </si>
  <si>
    <t>SEK 1 TAMBAHAN NO 4</t>
  </si>
  <si>
    <t>2.940184, 101.772167</t>
  </si>
  <si>
    <t>BBBB/PCE/J02522</t>
  </si>
  <si>
    <t>SEK 3 TAMBAHAN JLN 3/69</t>
  </si>
  <si>
    <t>2.948375, 101.757013</t>
  </si>
  <si>
    <t>BBBB/PCE/J02030</t>
  </si>
  <si>
    <t>SEK 3 TAMBAHAN JLN 3/7 D</t>
  </si>
  <si>
    <t>2.932520, 101.761060</t>
  </si>
  <si>
    <t>BBBB/PCE/J02523</t>
  </si>
  <si>
    <t>SEK 3 TAMBAHAN JLN 3/70</t>
  </si>
  <si>
    <t>2.9377190, 101.7754179</t>
  </si>
  <si>
    <t>BBBB/PCE/J01695</t>
  </si>
  <si>
    <t>SEK 5 SRI KEMBANGAN</t>
  </si>
  <si>
    <t>3.0005557, 101.718112</t>
  </si>
  <si>
    <t>BBBB/PCE/J01697</t>
  </si>
  <si>
    <t>SEK 8 SRI KEMBANGAN</t>
  </si>
  <si>
    <t>3.027321,101.704012</t>
  </si>
  <si>
    <t>BBBB/PCE/J02119</t>
  </si>
  <si>
    <t>SEK AGAMA ISLAM KG DESA PUTRA</t>
  </si>
  <si>
    <t>2.899676, 101.866124</t>
  </si>
  <si>
    <t>BBBB/PCE/J00875</t>
  </si>
  <si>
    <t>SEK CINA SG CHUA</t>
  </si>
  <si>
    <t>2.99419,101.77296</t>
  </si>
  <si>
    <t>BBBB/PCE/J00984</t>
  </si>
  <si>
    <t>SEK KEB BDR RINCHING</t>
  </si>
  <si>
    <t>2.934989, 101.852093</t>
  </si>
  <si>
    <t>BBBB/PCE/J00958</t>
  </si>
  <si>
    <t>SEK KEB TMN TSK KESUMA</t>
  </si>
  <si>
    <t>2.9014343, 101.8689299</t>
  </si>
  <si>
    <t>BBBB/PCE/J00928</t>
  </si>
  <si>
    <t>SEK MEN AGAMA MAAHAD HAMIDIAH</t>
  </si>
  <si>
    <t>2.982587,101.767286</t>
  </si>
  <si>
    <t>BBBB/PCE/J00590</t>
  </si>
  <si>
    <t>SEK MEN BANGI</t>
  </si>
  <si>
    <t>2.958189,101.773374</t>
  </si>
  <si>
    <t>BBBB/PCE/J02160</t>
  </si>
  <si>
    <t>SEK MEN BDR RINCHING</t>
  </si>
  <si>
    <t>2.922946, 101.867069</t>
  </si>
  <si>
    <t>BBBB/PCE/J02832</t>
  </si>
  <si>
    <t>SEK MEN BDR SRI PUTRA</t>
  </si>
  <si>
    <t>2.88151,101.78184</t>
  </si>
  <si>
    <t>BBBB/PCE/J02842</t>
  </si>
  <si>
    <t>SEK MEN DABB</t>
  </si>
  <si>
    <t>2.941633,101.799182</t>
  </si>
  <si>
    <t>BBBB/PCE/J00760</t>
  </si>
  <si>
    <t>SEK MEN KAJANG UTAMA</t>
  </si>
  <si>
    <t>2.977383,101.797343</t>
  </si>
  <si>
    <t>BBBB/PCE/J01988</t>
  </si>
  <si>
    <t>SEK MEN KEB YU HUA KAJANG</t>
  </si>
  <si>
    <t>2.994699, 101.791707</t>
  </si>
  <si>
    <t>BBBB/PCE/J00078</t>
  </si>
  <si>
    <t>SEK MEN SAUJANA IMPIAN</t>
  </si>
  <si>
    <t>2.978015, 101.776602</t>
  </si>
  <si>
    <t>BBBB/PCE/J03092</t>
  </si>
  <si>
    <t>SEK MEN SEC 4 BANGI</t>
  </si>
  <si>
    <t>2.944444, 101.779803</t>
  </si>
  <si>
    <t>BBBB/PCE/J02515</t>
  </si>
  <si>
    <t>SEK MEN TEKNIK SEPANG</t>
  </si>
  <si>
    <t>2.899940, 101.729742</t>
  </si>
  <si>
    <t>BBBB/PCE/J00104</t>
  </si>
  <si>
    <t>SEK MEN TMN JASMIN</t>
  </si>
  <si>
    <t>2.981101, 101.810062</t>
  </si>
  <si>
    <t>BBBB/PCE/J00601</t>
  </si>
  <si>
    <t>SEK MEN WEST COUNTRY</t>
  </si>
  <si>
    <t>2.962760,101.803442</t>
  </si>
  <si>
    <t>BBBB/PCE/J02037</t>
  </si>
  <si>
    <t>SEK REN AGAMA DATO AHMAD RAZALI</t>
  </si>
  <si>
    <t>2.883186,101.635084</t>
  </si>
  <si>
    <t>BBBB/PCE/J02524</t>
  </si>
  <si>
    <t>SEK REN JLN 4 BBB</t>
  </si>
  <si>
    <t>2.962485, 101.761936</t>
  </si>
  <si>
    <t>BBBB/PCE/J00776</t>
  </si>
  <si>
    <t>SEK REN KANTAN PERMAI</t>
  </si>
  <si>
    <t>3.017484, 101.802724</t>
  </si>
  <si>
    <t>BBBB/PCE/J00091</t>
  </si>
  <si>
    <t>SEK REN TMN JASMIN</t>
  </si>
  <si>
    <t>2.981941,101.814530</t>
  </si>
  <si>
    <t>BBBB/PCE/J01773</t>
  </si>
  <si>
    <t>SEK UGAMA JENDERAM HULU</t>
  </si>
  <si>
    <t>2.880177,101.727384</t>
  </si>
  <si>
    <t>BBBB/PCE/J01962</t>
  </si>
  <si>
    <t>SEKOLAH KEBANGSAAN SEKSYEN 7 BBB</t>
  </si>
  <si>
    <t>2.9694252,101.7737006</t>
  </si>
  <si>
    <t>BBBB/PCE/J03699</t>
  </si>
  <si>
    <t>SEKOLAH KIBLAH</t>
  </si>
  <si>
    <t>2.870076,101.731928</t>
  </si>
  <si>
    <t>BBBB/PCE/J01922</t>
  </si>
  <si>
    <t>SEKOLAH LEFTENAN ADNAN</t>
  </si>
  <si>
    <t>2.989719,101.752955</t>
  </si>
  <si>
    <t>BBBB/PCE/J02826</t>
  </si>
  <si>
    <t>SEKOLAH RENDAH SRI PUTRA</t>
  </si>
  <si>
    <t>2.882720, 101.788940</t>
  </si>
  <si>
    <t>BBBB/PCE/J02532</t>
  </si>
  <si>
    <t xml:space="preserve">SEKSEYN 7 NO 2 SEMENYIH </t>
  </si>
  <si>
    <t>2.948878, 101.840100</t>
  </si>
  <si>
    <t>BBBB/PCE/J01699</t>
  </si>
  <si>
    <t>SEKSYEN 1 COMPACT</t>
  </si>
  <si>
    <t>3.02377, 101.69759</t>
  </si>
  <si>
    <t>BBBB/PCE/J00799</t>
  </si>
  <si>
    <t>SEKSYEN 10 PADAT AZZAHRAH</t>
  </si>
  <si>
    <t>2.960110, 101.751697</t>
  </si>
  <si>
    <t>BBBB/PCE/J01701</t>
  </si>
  <si>
    <t>SEKSYEN 13 COMPACT</t>
  </si>
  <si>
    <t>PUPM 6</t>
  </si>
  <si>
    <t>BBBB/PCE/J00297</t>
  </si>
  <si>
    <t>SEKSYEN 14 BBB</t>
  </si>
  <si>
    <t>BBBB/PCE/J00780</t>
  </si>
  <si>
    <t>SEKSYEN 7 KAJANG</t>
  </si>
  <si>
    <t>2.992314,101.789012</t>
  </si>
  <si>
    <t>BBBB/PCE/J01048</t>
  </si>
  <si>
    <t>SEKSYEN 7 SEMENYIH</t>
  </si>
  <si>
    <t>2.945050,101.846739</t>
  </si>
  <si>
    <t>BBBB/PCE/J01905</t>
  </si>
  <si>
    <t>SEKSYEN 8 NO 1 BDR BARU BANGI</t>
  </si>
  <si>
    <t>2.950326, 101.779257</t>
  </si>
  <si>
    <t>BBBB/PCE/J01700</t>
  </si>
  <si>
    <t>SEKSYEN 9 COMPACT (Sek 9 Compact Sri Kembangan)</t>
  </si>
  <si>
    <t>3.0184932,101.7090168</t>
  </si>
  <si>
    <t>BBBB/PCE/J02780</t>
  </si>
  <si>
    <t>SEKUTU KAYA</t>
  </si>
  <si>
    <t>2.972197, 101.866908</t>
  </si>
  <si>
    <t>BBBB/PCE/J00843</t>
  </si>
  <si>
    <t>SELAMAN NO 1</t>
  </si>
  <si>
    <t>2.976341, 101.746772</t>
  </si>
  <si>
    <t>SEC10 4</t>
  </si>
  <si>
    <t>BBBB/PCE/J00844</t>
  </si>
  <si>
    <t>SELAMAN NO 2</t>
  </si>
  <si>
    <t>2.976378, 101.746848</t>
  </si>
  <si>
    <t>BBBB/PCE/J00845</t>
  </si>
  <si>
    <t>SELAMAN NO 3</t>
  </si>
  <si>
    <t>2.963234, 101.759069</t>
  </si>
  <si>
    <t>BBBB/PCE/J00846</t>
  </si>
  <si>
    <t>SELAMAN NO 4</t>
  </si>
  <si>
    <t>2.980734, 101.748282</t>
  </si>
  <si>
    <t>BBBB/PCE/J00847</t>
  </si>
  <si>
    <t>SELAMAN NO 5</t>
  </si>
  <si>
    <t>2.979719, 101.748627</t>
  </si>
  <si>
    <t>BBBB/PCE/J00848</t>
  </si>
  <si>
    <t>SELAMAN NO 6</t>
  </si>
  <si>
    <t>2.978880, 101.746858</t>
  </si>
  <si>
    <t>BBBB/PCE/J02751</t>
  </si>
  <si>
    <t>3.009524, 101.869123</t>
  </si>
  <si>
    <t>BBBB/PCE/J02753</t>
  </si>
  <si>
    <t>2.990745, 101.872973</t>
  </si>
  <si>
    <t>BBBB/PCE/J02752</t>
  </si>
  <si>
    <t>2.990603, 101.871527</t>
  </si>
  <si>
    <t>BBBB/PCE/J01072</t>
  </si>
  <si>
    <t>SEMENYIH INDAH NO 1</t>
  </si>
  <si>
    <t>2.950677, 101.827277</t>
  </si>
  <si>
    <t>BBBB/PCE/J01073</t>
  </si>
  <si>
    <t>SEMENYIH INDAH NO 2</t>
  </si>
  <si>
    <t>2.946256, 101.833735</t>
  </si>
  <si>
    <t>BBBB/PCE/J02807</t>
  </si>
  <si>
    <t>SEMENYIH MEMORIAL HILL</t>
  </si>
  <si>
    <t>2.993075, 101.875942</t>
  </si>
  <si>
    <t>BBBB/PCE/J03027</t>
  </si>
  <si>
    <t>SEMENYIH MEWAH NO 2</t>
  </si>
  <si>
    <t>2.945165, 101.831420</t>
  </si>
  <si>
    <t>BBBB/PCE/J03603</t>
  </si>
  <si>
    <t>2.9519, 101.8282</t>
  </si>
  <si>
    <t>BBBB/PCE/J03420</t>
  </si>
  <si>
    <t>SEMENYIH PARKLAND NO 6</t>
  </si>
  <si>
    <t>2.890453, 101.872462</t>
  </si>
  <si>
    <t>BBBB/PCE/J03185</t>
  </si>
  <si>
    <t>SEMENYIH PARKLAND NO1</t>
  </si>
  <si>
    <t>2.894573, 101.871064</t>
  </si>
  <si>
    <t>BBBB/PCE/J03339</t>
  </si>
  <si>
    <t>SEMENYIH PARKLAND NO4</t>
  </si>
  <si>
    <t>2.897114, 101.876237</t>
  </si>
  <si>
    <t>BBBB/PCE/J03419</t>
  </si>
  <si>
    <t>SEMENYIH PARKLAND NO5</t>
  </si>
  <si>
    <t>2.895238, 101.875559</t>
  </si>
  <si>
    <t>BBBB/PCE/J02896</t>
  </si>
  <si>
    <t>SEMENYIH PERMATA</t>
  </si>
  <si>
    <t>3.10407, 101.90727</t>
  </si>
  <si>
    <t>BBBB/PCE/J03016</t>
  </si>
  <si>
    <t>SEMENYIH PERMATA NO 2</t>
  </si>
  <si>
    <t>2.982530,101.864159</t>
  </si>
  <si>
    <t>BBBB/PCE/J03617</t>
  </si>
  <si>
    <t>SEMENYIH PERMATA NO 3</t>
  </si>
  <si>
    <t>2.985336, 101.862852</t>
  </si>
  <si>
    <t>BBBB/PCE/J03210</t>
  </si>
  <si>
    <t>SEMENYIH QUARRY</t>
  </si>
  <si>
    <t>2.977513,101.841832</t>
  </si>
  <si>
    <t>BBBB/PCE/J02156</t>
  </si>
  <si>
    <t>SEMENYIH SENTRAL NO 1</t>
  </si>
  <si>
    <t>2.985320,101.862827</t>
  </si>
  <si>
    <t>BBBB/PCE/J02158</t>
  </si>
  <si>
    <t>SEMENYIH SENTRAL NO 3</t>
  </si>
  <si>
    <t>2.9447415, 101.8455999</t>
  </si>
  <si>
    <t>BBBB/PCE/J02157</t>
  </si>
  <si>
    <t>SEMENYIH SENTRAL NO 4</t>
  </si>
  <si>
    <t>2.9450767, 101.8423883</t>
  </si>
  <si>
    <t>BBBB/PCE/J03194</t>
  </si>
  <si>
    <t>SEMTECH NO 1</t>
  </si>
  <si>
    <t>2.936815, 101.834083</t>
  </si>
  <si>
    <t>BBBB/PCE/J03192</t>
  </si>
  <si>
    <t>SEMTECH NO 2</t>
  </si>
  <si>
    <t>2.940353, 101.823654</t>
  </si>
  <si>
    <t>BBBB/PCE/J03193</t>
  </si>
  <si>
    <t>SEMTECH NO 3</t>
  </si>
  <si>
    <t>2.940879,101.821327</t>
  </si>
  <si>
    <t>BBBB/PCE/J02153</t>
  </si>
  <si>
    <t>SENA DIECASTING</t>
  </si>
  <si>
    <t>2.932912, 101.831999</t>
  </si>
  <si>
    <t>BBBB/PCE/J01169</t>
  </si>
  <si>
    <t>SENG YIP FURNITURE</t>
  </si>
  <si>
    <t>2.995425,101.881603</t>
  </si>
  <si>
    <t>BBBB/PCE/J01175</t>
  </si>
  <si>
    <t>SENG YIP FURNITURE NO 2</t>
  </si>
  <si>
    <t>2.926818, 101.849789</t>
  </si>
  <si>
    <t>BBBB/PCE/J01998</t>
  </si>
  <si>
    <t>SENG YIP FURNITURE NO 3</t>
  </si>
  <si>
    <t>2.979146, 101.869324</t>
  </si>
  <si>
    <t>BBBB/PCE/J03038</t>
  </si>
  <si>
    <t>SENTOSA HEIGHTS</t>
  </si>
  <si>
    <t>2.995449, 101.790656</t>
  </si>
  <si>
    <t>BBBB/PCE/J02533</t>
  </si>
  <si>
    <t>SENTOSA MEDICAL CENTRE</t>
  </si>
  <si>
    <t>2.996886,101.787128</t>
  </si>
  <si>
    <t>BBBB/PCE/J02861</t>
  </si>
  <si>
    <t>SENTOSA VILLA</t>
  </si>
  <si>
    <t>2.996974, 101.794091</t>
  </si>
  <si>
    <t>BBBB/PCE/J03292</t>
  </si>
  <si>
    <t>SENTRAL RESIDENT</t>
  </si>
  <si>
    <t>2.935504,101.757626</t>
  </si>
  <si>
    <t>BBBB/PCE/J00041</t>
  </si>
  <si>
    <t>SEOW AH KIM</t>
  </si>
  <si>
    <t>3.03497, 101.60988</t>
  </si>
  <si>
    <t>BBBB/PCE/J00043</t>
  </si>
  <si>
    <t>SEOW AH KIM N0 3</t>
  </si>
  <si>
    <t>3.03496, 101.6997</t>
  </si>
  <si>
    <t>BBBB/PCE/J00042</t>
  </si>
  <si>
    <t>SEOW AH KIM NO 2</t>
  </si>
  <si>
    <t>3.03706, 101.6997</t>
  </si>
  <si>
    <t>BBBB/PCE/J00044</t>
  </si>
  <si>
    <t>SEOW AH KIM NO 4</t>
  </si>
  <si>
    <t>3.03704, 101.70028</t>
  </si>
  <si>
    <t>BBBB/PCE/J00045</t>
  </si>
  <si>
    <t>SEOW AH KIM NO 5</t>
  </si>
  <si>
    <t>3.0338, 101.69994</t>
  </si>
  <si>
    <t>BBBB/PCE/J01683</t>
  </si>
  <si>
    <t>SERDANG BARU (KUYOW)</t>
  </si>
  <si>
    <t>3.0255335,101.7049466</t>
  </si>
  <si>
    <t>BBBB/PCE/J01618</t>
  </si>
  <si>
    <t>SERDANG PERDANA</t>
  </si>
  <si>
    <t>3.021919,101.704927</t>
  </si>
  <si>
    <t>BBBB/PCE/J02534</t>
  </si>
  <si>
    <t>SERDANG PERDANA NO 1</t>
  </si>
  <si>
    <t>3.046000, 101.704554</t>
  </si>
  <si>
    <t>LBSB 8</t>
  </si>
  <si>
    <t>BBBB/PCE/J02535</t>
  </si>
  <si>
    <t>SERDANG PERDANA NO 2</t>
  </si>
  <si>
    <t>3.041410, 101.706650</t>
  </si>
  <si>
    <t>BBBB/PCE/J02536</t>
  </si>
  <si>
    <t>SERDANG PERDANA NO 3</t>
  </si>
  <si>
    <t>3.042380, 101.706110</t>
  </si>
  <si>
    <t>BBBB/PCE/J02539</t>
  </si>
  <si>
    <t>SERDANG PERDANA NO 4</t>
  </si>
  <si>
    <t>BBBB/PCE/J02540</t>
  </si>
  <si>
    <t>SERDANG PERDANA NO 5</t>
  </si>
  <si>
    <t>3.03908, 101.70724</t>
  </si>
  <si>
    <t>BBBB/PCE/J02541</t>
  </si>
  <si>
    <t>SERDANG PERDANA NO 6</t>
  </si>
  <si>
    <t>3.0407, 101.7074</t>
  </si>
  <si>
    <t>BBBB/PCE/J02542</t>
  </si>
  <si>
    <t>SERDANG PERDANA NO 7</t>
  </si>
  <si>
    <t>3.0402, 101.7073</t>
  </si>
  <si>
    <t>BBBB/PCE/J01540</t>
  </si>
  <si>
    <t>SERDANG POWER STATION</t>
  </si>
  <si>
    <t>BBBB/PCE/J02543</t>
  </si>
  <si>
    <t>SERDANG RAYA COURT</t>
  </si>
  <si>
    <t>3.047100,101.700084</t>
  </si>
  <si>
    <t>BBBB/PCE/J01708</t>
  </si>
  <si>
    <t>SERDANG RAYA NO 1</t>
  </si>
  <si>
    <t>3.0374949,101.6970066</t>
  </si>
  <si>
    <t>BBBB/PCE/J01709</t>
  </si>
  <si>
    <t>SERDANG RAYA NO 2</t>
  </si>
  <si>
    <t>3.042786, 101.699763</t>
  </si>
  <si>
    <t>BBBB/PCE/J01713</t>
  </si>
  <si>
    <t>SERDANG RAYA NO 3</t>
  </si>
  <si>
    <t>3.036402,101.702831</t>
  </si>
  <si>
    <t>BBBB/PCE/J01714</t>
  </si>
  <si>
    <t>SERDANG RAYA NO 4</t>
  </si>
  <si>
    <t>3.042683, 101.703463</t>
  </si>
  <si>
    <t>BBBB/PCE/J01715</t>
  </si>
  <si>
    <t>SERDANG RAYA NO 5</t>
  </si>
  <si>
    <t>3.041895, 101.705191</t>
  </si>
  <si>
    <t>BBBB/PCE/J03137</t>
  </si>
  <si>
    <t>SERDANG RAYA SEK 3</t>
  </si>
  <si>
    <t>3.03534, 101.70317</t>
  </si>
  <si>
    <t>BBBB/PCE/J02892</t>
  </si>
  <si>
    <t>SERDANG SQUARE</t>
  </si>
  <si>
    <t>3.0179491,101.700428</t>
  </si>
  <si>
    <t>BBBB/PCE/J01603</t>
  </si>
  <si>
    <t>SERDANG UTAMA</t>
  </si>
  <si>
    <t>3.03055277, 101.6965</t>
  </si>
  <si>
    <t>BBBB/PCE/J02721</t>
  </si>
  <si>
    <t>SERDANG VILLA TMN BUKIT SERDANG</t>
  </si>
  <si>
    <t>3.042230,101.692260</t>
  </si>
  <si>
    <t>BBBB/PCE/J03688</t>
  </si>
  <si>
    <t>SERENE HEIGHTS (STP)</t>
  </si>
  <si>
    <t>2.919345, 101.815910</t>
  </si>
  <si>
    <t>BBBB/PCE/J02802</t>
  </si>
  <si>
    <t>SERI DELIMA DENGKIL</t>
  </si>
  <si>
    <t>2.8589523,101.6895353</t>
  </si>
  <si>
    <t>BBBB/PCE/J03171</t>
  </si>
  <si>
    <t>SERI WIRANI 8</t>
  </si>
  <si>
    <t>2.973710, 101.750771</t>
  </si>
  <si>
    <t>BBBB/PCE/J03477</t>
  </si>
  <si>
    <t>SERI ZENITH ENG</t>
  </si>
  <si>
    <t>BBBB/PCE/J00816</t>
  </si>
  <si>
    <t>SERVER FARM UPM</t>
  </si>
  <si>
    <t>2.989615,101.719228</t>
  </si>
  <si>
    <t>BBBB/PCE/J01023</t>
  </si>
  <si>
    <t>SESAPAN BT REMBAU</t>
  </si>
  <si>
    <t>2.887611, 101.8732074</t>
  </si>
  <si>
    <t>BBBB/PCE/J01024</t>
  </si>
  <si>
    <t>SESAPAN KELUBI A/T</t>
  </si>
  <si>
    <t>2.899909, 101.814070</t>
  </si>
  <si>
    <t>BBBB/PCE/J01031</t>
  </si>
  <si>
    <t>SESAPAN KELUBI COMPACT</t>
  </si>
  <si>
    <t>2.8917106, 101.8811523</t>
  </si>
  <si>
    <t>BBBB/PCE/J00754</t>
  </si>
  <si>
    <t>SEWAGE TREATMENT PLANT , KAJ UTAMA</t>
  </si>
  <si>
    <t>2.972728,101.799226</t>
  </si>
  <si>
    <t>BBBB/PCE/J00948</t>
  </si>
  <si>
    <t>SG CHUA IND PARK NO 2</t>
  </si>
  <si>
    <t>2.979462,101.769752</t>
  </si>
  <si>
    <t>BBBB/PCE/J00940</t>
  </si>
  <si>
    <t>SG CHUA IND PARK NO 3</t>
  </si>
  <si>
    <t>2.981799,101.970058</t>
  </si>
  <si>
    <t>BBBB/PCE/J00941</t>
  </si>
  <si>
    <t>SG CHUA IND PARK NO 4</t>
  </si>
  <si>
    <t>2.986970,101.777235</t>
  </si>
  <si>
    <t>BBBB/PCE/J00942</t>
  </si>
  <si>
    <t>SG CHUA IND PARK NO 5</t>
  </si>
  <si>
    <t>2.983122,101.773830</t>
  </si>
  <si>
    <t>BBBB/PCE/J00939</t>
  </si>
  <si>
    <t>SG CHUA IND PARK NO 6</t>
  </si>
  <si>
    <t>2.980133,101.772174</t>
  </si>
  <si>
    <t>BBBB/PCE/J00871</t>
  </si>
  <si>
    <t>SG CHUA NO 2</t>
  </si>
  <si>
    <t>2.988490,101.769908</t>
  </si>
  <si>
    <t>BBBB/PCE/J02544</t>
  </si>
  <si>
    <t>SG CHUA NO 3</t>
  </si>
  <si>
    <t>2.99365,101.77278</t>
  </si>
  <si>
    <t>BBBB/PCE/J00632</t>
  </si>
  <si>
    <t>SG DUGANG AT</t>
  </si>
  <si>
    <t>2.898390, 101.727440</t>
  </si>
  <si>
    <t>BBBB/PCE/J00344</t>
  </si>
  <si>
    <t>SG KEMBONG HILIR COMPACT</t>
  </si>
  <si>
    <t>2.881417, 101.871024</t>
  </si>
  <si>
    <t>BBBB/PCE/J00337</t>
  </si>
  <si>
    <t>SG KEMBONG HULU</t>
  </si>
  <si>
    <t>2.889015, 101.806926</t>
  </si>
  <si>
    <t>BBBB/PCE/J01080</t>
  </si>
  <si>
    <t>2.950404, 101.845927</t>
  </si>
  <si>
    <t>BBBB/PCE/J00630</t>
  </si>
  <si>
    <t>SG MERAB NO 3</t>
  </si>
  <si>
    <t>2.911587, 101.729356</t>
  </si>
  <si>
    <t>BBBB/PCE/J00628</t>
  </si>
  <si>
    <t>SG MERAB ULU</t>
  </si>
  <si>
    <t>2.916639, 101.714192</t>
  </si>
  <si>
    <t>BBBB/PCE/J01144</t>
  </si>
  <si>
    <t>SG PURUN</t>
  </si>
  <si>
    <t>BBBB/PCE/J00926</t>
  </si>
  <si>
    <t>SG RAMAL DALAM</t>
  </si>
  <si>
    <t>2.972878, 101.768767</t>
  </si>
  <si>
    <t>BBBB/PCE/J00319</t>
  </si>
  <si>
    <t>SG TANGKAS NO 2</t>
  </si>
  <si>
    <t>2.946342, 101.786879</t>
  </si>
  <si>
    <t>BBBB/PCE/J01147</t>
  </si>
  <si>
    <t>SG WAY QUARRY (SG PURUN)</t>
  </si>
  <si>
    <t>2.982245,101.840819</t>
  </si>
  <si>
    <t>BBBB/PCE/J00049</t>
  </si>
  <si>
    <t>SHELL LEBUHRAYA PLUS TOLL SG BESI</t>
  </si>
  <si>
    <t>BBBB/PCE/J03165</t>
  </si>
  <si>
    <t>SHOP GREEN VILLA</t>
  </si>
  <si>
    <t>2.940707,101.787623</t>
  </si>
  <si>
    <t>BBBB/PCE/J01201</t>
  </si>
  <si>
    <t>SHYE DU INDUSTRY (M) SB</t>
  </si>
  <si>
    <t>BBBB/PCE/J03646</t>
  </si>
  <si>
    <t>SIATYUN SAFETY GLASS</t>
  </si>
  <si>
    <t>2.934443,101.830208</t>
  </si>
  <si>
    <t>BBBB/PCE/J03100</t>
  </si>
  <si>
    <t>SILK KTDRR PADAT NO 3</t>
  </si>
  <si>
    <t>3.000292, 101.823805</t>
  </si>
  <si>
    <t>BBBB/PCE/J03101</t>
  </si>
  <si>
    <t>SILK KTDRR PADAT NO 4</t>
  </si>
  <si>
    <t>2.993596, 101.815859</t>
  </si>
  <si>
    <t>BBBB/PCE/J03102</t>
  </si>
  <si>
    <t>SILK KTDRR PADAT NO 5</t>
  </si>
  <si>
    <t>3.999056, 101.832674</t>
  </si>
  <si>
    <t>BBBB/PCE/J00007</t>
  </si>
  <si>
    <t>SIM HOW</t>
  </si>
  <si>
    <t>2.935566, 101.823311</t>
  </si>
  <si>
    <t>BBBB/PCE/J03298</t>
  </si>
  <si>
    <t>SIM PARK</t>
  </si>
  <si>
    <t>2.970667,101.824326</t>
  </si>
  <si>
    <t>BBBB/PCE/J00785</t>
  </si>
  <si>
    <t>SIM TEE MING</t>
  </si>
  <si>
    <t>2.999597,101.785833</t>
  </si>
  <si>
    <t>BBBB/PCE/J03701</t>
  </si>
  <si>
    <t>SIMFONI DUNIA S/B</t>
  </si>
  <si>
    <t>2.4741244,101.8587860</t>
  </si>
  <si>
    <t>BBBB/PCE/J03748</t>
  </si>
  <si>
    <t>SIMFONI E/MAJESTIC 1</t>
  </si>
  <si>
    <t>2.902629,101.848632</t>
  </si>
  <si>
    <t>BBBB/PCE/J03749</t>
  </si>
  <si>
    <t>SIMFONI E/MAJESTIC 2</t>
  </si>
  <si>
    <t>2.9034880,101.8487100</t>
  </si>
  <si>
    <t>BBBB/PCE/J01775</t>
  </si>
  <si>
    <t>SIMPANG JENDERAM</t>
  </si>
  <si>
    <t>3.0390306,101.6966649</t>
  </si>
  <si>
    <t>BBBB/PCE/J02831</t>
  </si>
  <si>
    <t>SIN GUAN HUAT</t>
  </si>
  <si>
    <t>2.891107, 101.852384</t>
  </si>
  <si>
    <t>BBBB/PCE/J01172</t>
  </si>
  <si>
    <t>SIN HEAP FATT BRICK WORKS</t>
  </si>
  <si>
    <t>2.954663, 101.580838</t>
  </si>
  <si>
    <t>BBBB/PCE/J00947</t>
  </si>
  <si>
    <t>SIN KEONG FATT</t>
  </si>
  <si>
    <t>2.985434,101.780210</t>
  </si>
  <si>
    <t>BBBB/PCE/J00970</t>
  </si>
  <si>
    <t>SINOMAL</t>
  </si>
  <si>
    <t>BBBB/PCE/J03488</t>
  </si>
  <si>
    <t>SJKT W/COUNTRY BARAT</t>
  </si>
  <si>
    <t>2.971236,101.718394</t>
  </si>
  <si>
    <t>BBBB/PCE/J03756</t>
  </si>
  <si>
    <t>SK ALAMIN SG TANGKAS</t>
  </si>
  <si>
    <t>BBBB/PCE/J03076</t>
  </si>
  <si>
    <t>SK BDR TEKNOLOGY</t>
  </si>
  <si>
    <t>2.951805,101.755209</t>
  </si>
  <si>
    <t>BBBB/PCE/J03168</t>
  </si>
  <si>
    <t>SK PINGGIRAN PUTRA</t>
  </si>
  <si>
    <t>2.901431,101.706543</t>
  </si>
  <si>
    <t>BBBB/PCE/J01044</t>
  </si>
  <si>
    <t>SKY RIDERS</t>
  </si>
  <si>
    <t>2.935307, 101.852213</t>
  </si>
  <si>
    <t>BBBB/PCE/J00353</t>
  </si>
  <si>
    <t>SLUMBERLAND</t>
  </si>
  <si>
    <t>2.939977.101.758651</t>
  </si>
  <si>
    <t>BBBB/PCE/J01648</t>
  </si>
  <si>
    <t>SM UGAMA JENDERAM HILIR PADAT</t>
  </si>
  <si>
    <t>2.8554577,101.6845336</t>
  </si>
  <si>
    <t>BBBB/PCE/J03006</t>
  </si>
  <si>
    <t>SME BANK SG RAMAL</t>
  </si>
  <si>
    <t>2.966734,101.765737</t>
  </si>
  <si>
    <t>BBBB/PCE/J01206</t>
  </si>
  <si>
    <t>SMK ELECTRONIC</t>
  </si>
  <si>
    <t>2.894517, 101.861177</t>
  </si>
  <si>
    <t>BBBB/PCE/J02552</t>
  </si>
  <si>
    <t>SMK JLN BUKIT KAJANG COMPACT</t>
  </si>
  <si>
    <t>BBBB/PCE/J02617</t>
  </si>
  <si>
    <t>SMK SG RAMAL</t>
  </si>
  <si>
    <t>2.983156,101.752321</t>
  </si>
  <si>
    <t>BBBB/PCE/J01663</t>
  </si>
  <si>
    <t>SMK SRI INDAH</t>
  </si>
  <si>
    <t>3.0086363,101.714013</t>
  </si>
  <si>
    <t>BBBB/PCE/J01153</t>
  </si>
  <si>
    <t>SMK VOKASIONAL</t>
  </si>
  <si>
    <t>2.9840,101.8141</t>
  </si>
  <si>
    <t>BBBB/PCE/J00857</t>
  </si>
  <si>
    <t>SOLID FOUNDRY</t>
  </si>
  <si>
    <t>2.969273,101.782627</t>
  </si>
  <si>
    <t>BBBB/PCE/J02555</t>
  </si>
  <si>
    <t>SONIK STEEL PROCESS</t>
  </si>
  <si>
    <t>2.9869927, 101.8793083</t>
  </si>
  <si>
    <t>BBBB/PCE/J02943</t>
  </si>
  <si>
    <t>SONY LOGISTIC NO 2</t>
  </si>
  <si>
    <t>2.983800,101.761985</t>
  </si>
  <si>
    <t>BBBB/PCE/J01063</t>
  </si>
  <si>
    <t>SOON FATT ENGINEERING</t>
  </si>
  <si>
    <t>2.916785,101.823717</t>
  </si>
  <si>
    <t>BBBB/PCE/J02804</t>
  </si>
  <si>
    <t>SOUTHERN NISSA NO 3</t>
  </si>
  <si>
    <t>2.977761, 101.748153</t>
  </si>
  <si>
    <t>BBBB/PCE/J02560</t>
  </si>
  <si>
    <t>SOUTHERN NISSHA NO 2</t>
  </si>
  <si>
    <t>2.969049, 101.758323</t>
  </si>
  <si>
    <t>BBBB/PCE/J00575</t>
  </si>
  <si>
    <t>SPIROLITE</t>
  </si>
  <si>
    <t>2.945051, 101.756913</t>
  </si>
  <si>
    <t>BBBB/PCE/J02561</t>
  </si>
  <si>
    <t>SPIROLITE NO. 2</t>
  </si>
  <si>
    <t>BBBB/PCE/J03106</t>
  </si>
  <si>
    <t>SPRINGHILL SEC 13</t>
  </si>
  <si>
    <t>3.043361, 101.695556</t>
  </si>
  <si>
    <t>BBBB/PCE/J01173</t>
  </si>
  <si>
    <t>SRI CINMAL</t>
  </si>
  <si>
    <t>2.98472, 101.87557</t>
  </si>
  <si>
    <t>BBBB/PCE/J01187</t>
  </si>
  <si>
    <t>SRI HANECO NO 1</t>
  </si>
  <si>
    <t>2.9797924,101.8753071</t>
  </si>
  <si>
    <t>BBBB/PCE/J01188</t>
  </si>
  <si>
    <t>SRI HANECO NO 2</t>
  </si>
  <si>
    <t>2.9797924, 101.8651606</t>
  </si>
  <si>
    <t>BBBB/PCE/J01189</t>
  </si>
  <si>
    <t>SRI HANECO NO 3</t>
  </si>
  <si>
    <t>2.971820, 101.864910</t>
  </si>
  <si>
    <t>BBBB/PCE/J01190</t>
  </si>
  <si>
    <t>SRI HANECO NO 4</t>
  </si>
  <si>
    <t>2.970846, 101.862541</t>
  </si>
  <si>
    <t>BBBB/PCE/J01927</t>
  </si>
  <si>
    <t>SRI HANECO NO 5</t>
  </si>
  <si>
    <t>2.970850, 101.862518</t>
  </si>
  <si>
    <t>BBBB/PCE/J01914</t>
  </si>
  <si>
    <t>SRI HANECO NO 6</t>
  </si>
  <si>
    <t>2.968205, 101.864910</t>
  </si>
  <si>
    <t>BBBB/PCE/J01915</t>
  </si>
  <si>
    <t>SRI HANECO NO 7</t>
  </si>
  <si>
    <t>2.971361, 101.866039</t>
  </si>
  <si>
    <t>BBBB/PCE/J00598</t>
  </si>
  <si>
    <t>SRI INTAN</t>
  </si>
  <si>
    <t>2.967770, 101.784673</t>
  </si>
  <si>
    <t>BBBB/PCE/J02857</t>
  </si>
  <si>
    <t>SRI IXORA</t>
  </si>
  <si>
    <t>2.971465, 101.780442</t>
  </si>
  <si>
    <t>BBBB/PCE/J01745</t>
  </si>
  <si>
    <t>SRI KEMBANGAN 4</t>
  </si>
  <si>
    <t>3.0138436,101.7058361</t>
  </si>
  <si>
    <t>BBBB/PCE/J01682</t>
  </si>
  <si>
    <t>SRI KEMBANGAN FASA 2A PKNS</t>
  </si>
  <si>
    <t>3.0262761,101.7070125</t>
  </si>
  <si>
    <t>BBBB/PCE/J01528</t>
  </si>
  <si>
    <t>SRI KEMBANGAN NO 10</t>
  </si>
  <si>
    <t>3.021522,101.714549</t>
  </si>
  <si>
    <t>BBBB/PCE/J01746</t>
  </si>
  <si>
    <t>SRI KEMBANGAN NO 5</t>
  </si>
  <si>
    <t>3.015228,101.713950</t>
  </si>
  <si>
    <t>BBBB/PCE/J01741</t>
  </si>
  <si>
    <t>SRI KEMBANGAN NO 6</t>
  </si>
  <si>
    <t>3.0424,101.6974</t>
  </si>
  <si>
    <t>PUPM 8</t>
  </si>
  <si>
    <t>BBBB/PCE/J01740</t>
  </si>
  <si>
    <t>SRI KEMBANGAN NO 7</t>
  </si>
  <si>
    <t>3.01786,101.71249</t>
  </si>
  <si>
    <t>BBBB/PCE/J01758</t>
  </si>
  <si>
    <t>SRI KEMBANGAN NO 8</t>
  </si>
  <si>
    <t>3.013047,101.710955</t>
  </si>
  <si>
    <t>BBBB/PCE/J01759</t>
  </si>
  <si>
    <t>SRI KEMBANGAN NO 9</t>
  </si>
  <si>
    <t>3.020084,101.710241</t>
  </si>
  <si>
    <t>BBBB/PCE/J01598</t>
  </si>
  <si>
    <t>SRI KEMBANGAN TAMBAHAN SEC 7</t>
  </si>
  <si>
    <t>3.020880, 101.698805</t>
  </si>
  <si>
    <t>BBBB/PCE/J01684</t>
  </si>
  <si>
    <t>SRI KEMBANGAN UTAMA</t>
  </si>
  <si>
    <t>3.037073, 101.700675</t>
  </si>
  <si>
    <t>BBBB/PCE/J00600</t>
  </si>
  <si>
    <t>SRI LANGAT JAYA</t>
  </si>
  <si>
    <t>2.964161,101.789281</t>
  </si>
  <si>
    <t>BBBB/PCE/J02785</t>
  </si>
  <si>
    <t>SRI LAVENDA BLOK A</t>
  </si>
  <si>
    <t>2.974044, 101.783736</t>
  </si>
  <si>
    <t>BBBB/PCE/J02784</t>
  </si>
  <si>
    <t>SRI LAVENDA BLOK B</t>
  </si>
  <si>
    <t>2.974390, 101.784255</t>
  </si>
  <si>
    <t>BBBB/PCE/J02947</t>
  </si>
  <si>
    <t>SRI PUTRA 2/4 NO 2</t>
  </si>
  <si>
    <t>2.886300, 101.784477</t>
  </si>
  <si>
    <t>BBBB/PCE/J02960</t>
  </si>
  <si>
    <t>SRI PUTRA 9/4</t>
  </si>
  <si>
    <t>2.890880, 101.775470</t>
  </si>
  <si>
    <t>BBBB/PCE/J01735</t>
  </si>
  <si>
    <t>SRJK(C) SRI KEMBANGAN</t>
  </si>
  <si>
    <t>3.024668,101.694774</t>
  </si>
  <si>
    <t>BBBB/PCE/J03343</t>
  </si>
  <si>
    <t>SRK BDR SUNWAY</t>
  </si>
  <si>
    <t>BBBB/PCE/J03260</t>
  </si>
  <si>
    <t>SRK BUKIT MAHKOTA</t>
  </si>
  <si>
    <t>2.874219, 101.807766</t>
  </si>
  <si>
    <t>BBBB/PCE/J02952</t>
  </si>
  <si>
    <t>SRK SAUJANA IMPIAN NO 2</t>
  </si>
  <si>
    <t>3.01027,101.788725</t>
  </si>
  <si>
    <t>SS 11kV IOI CITY 1</t>
  </si>
  <si>
    <t>2.937209, 101.741913</t>
  </si>
  <si>
    <t>SS 11kV IOI CITY 2</t>
  </si>
  <si>
    <t>BBBB/PCE/J03208</t>
  </si>
  <si>
    <t>SS CYBER VALLEY COMMERCIAL CENTRE</t>
  </si>
  <si>
    <t>2.879740,101.670760</t>
  </si>
  <si>
    <t>BBBB/PCE/J03207</t>
  </si>
  <si>
    <t>SS LAMPU JLN LB1</t>
  </si>
  <si>
    <t>2.880816,101.664549</t>
  </si>
  <si>
    <t>BBBB/PCE/J00312</t>
  </si>
  <si>
    <t>SSU AKADEMI PERCUKAIAN NEGARA</t>
  </si>
  <si>
    <t>2.932630, 101.765050</t>
  </si>
  <si>
    <t>BBBB/PCE/J03871</t>
  </si>
  <si>
    <t>SSU APART BANGI GATEWAY</t>
  </si>
  <si>
    <t>2.95296, 101.79248</t>
  </si>
  <si>
    <t>BBBB/PCE/J04050</t>
  </si>
  <si>
    <t>SSU APT ADELIA NO 1 BBB7254</t>
  </si>
  <si>
    <t>2.94425, 101.78478</t>
  </si>
  <si>
    <t>BBBB/PCE/J04051</t>
  </si>
  <si>
    <t>SSU APT ADELIA NO 2 BBB7254</t>
  </si>
  <si>
    <t>2.9048575,101.7990559</t>
  </si>
  <si>
    <t>BBBB/PCE/J03600</t>
  </si>
  <si>
    <t>SSU APT PUTRA 1</t>
  </si>
  <si>
    <t>2.947398, 101.758881</t>
  </si>
  <si>
    <t>BHGT 3</t>
  </si>
  <si>
    <t>BBBB/PCE/J03652</t>
  </si>
  <si>
    <t>SSU ASCOTTE BOULEVARD</t>
  </si>
  <si>
    <t>2.936576, 101.824814</t>
  </si>
  <si>
    <t>BBBB/PCE/J04014</t>
  </si>
  <si>
    <t>SSU BANDAR SERENIA BBB7085</t>
  </si>
  <si>
    <t>2.924415,10.856553</t>
  </si>
  <si>
    <t>BBBB/PCE/J03671</t>
  </si>
  <si>
    <t>SSU BANDAR TEKNOLOGI NO 3</t>
  </si>
  <si>
    <t>2.974750, 101.824960</t>
  </si>
  <si>
    <t>BBBB/PCE/J02359</t>
  </si>
  <si>
    <t>SSU BANGI AVENUE</t>
  </si>
  <si>
    <t>2.89753, 101.72389</t>
  </si>
  <si>
    <t>BBBB/PCE/J03687</t>
  </si>
  <si>
    <t>SSU BANGI AVENUE COMMERCIAL</t>
  </si>
  <si>
    <t>2.914146, 101.812392</t>
  </si>
  <si>
    <t>BBBB/PCE/J03203</t>
  </si>
  <si>
    <t>SSU BANGI GATEWAY</t>
  </si>
  <si>
    <t>2.937168, 101.758475</t>
  </si>
  <si>
    <t>BBBB/PCE/J03286</t>
  </si>
  <si>
    <t>SSU BANGI SENTRAL 3</t>
  </si>
  <si>
    <t>2.980681,101.741713</t>
  </si>
  <si>
    <t>BBBB/PCE/J03542</t>
  </si>
  <si>
    <t>SSU BANGI WONDERLAND</t>
  </si>
  <si>
    <t>2.901101, 101.796304</t>
  </si>
  <si>
    <t>BBBB/PCE/J01083</t>
  </si>
  <si>
    <t>SSU BDR TEKNOLOGI NO 1</t>
  </si>
  <si>
    <t>2.9787, 101.8300</t>
  </si>
  <si>
    <t xml:space="preserve"> BBBB/PCE/J03770</t>
  </si>
  <si>
    <t>SSU BJ Homes 1</t>
  </si>
  <si>
    <t>3.042861,101.706624</t>
  </si>
  <si>
    <t xml:space="preserve"> BBBB/PCE/J03771</t>
  </si>
  <si>
    <t>SSU BJ Homes 2</t>
  </si>
  <si>
    <t>BBBB/PCE/J03770</t>
  </si>
  <si>
    <t>SSU BJ HOMES NO 2</t>
  </si>
  <si>
    <t>2.94720, 101.74714</t>
  </si>
  <si>
    <t>BBBB/PCE/J03771</t>
  </si>
  <si>
    <t>SSU BJ HOMES NO.2</t>
  </si>
  <si>
    <t>3.044625, 101.695501</t>
  </si>
  <si>
    <t>BBBB/PCE/J03743</t>
  </si>
  <si>
    <t>SSU CASA GREEN</t>
  </si>
  <si>
    <t>2.966417, 101.721701</t>
  </si>
  <si>
    <t>BBBB/PCE/J03745</t>
  </si>
  <si>
    <t>2.86820, 101.65573</t>
  </si>
  <si>
    <t>BBBB/PCE/J03893</t>
  </si>
  <si>
    <t>SSU CCM PHARMA BBB</t>
  </si>
  <si>
    <t>2.936150,101.797713</t>
  </si>
  <si>
    <t>BBBB/PCE/J03958</t>
  </si>
  <si>
    <t>SSU CLIO 2</t>
  </si>
  <si>
    <t>2.979170, 101.737449</t>
  </si>
  <si>
    <t>BBBB/PCE/J03705</t>
  </si>
  <si>
    <t>SSU CLIO PUTRAJAYA</t>
  </si>
  <si>
    <t>3.0212185,101.7141217</t>
  </si>
  <si>
    <t>ABBA13</t>
  </si>
  <si>
    <t>BBBB/PCE/J03715</t>
  </si>
  <si>
    <t>SSU CLUB 360 ECOHILL</t>
  </si>
  <si>
    <t>2.925001, 101.861025</t>
  </si>
  <si>
    <t>BBBB/PCE/J03741</t>
  </si>
  <si>
    <t>SSU CONEZION NO.1</t>
  </si>
  <si>
    <t>2.963309,101.811808</t>
  </si>
  <si>
    <t>BBBB/PCE/J03742</t>
  </si>
  <si>
    <t>SSU CONEZION NO.2</t>
  </si>
  <si>
    <t>2.964100, 101.721280</t>
  </si>
  <si>
    <t>BBBB/PCE/J03385</t>
  </si>
  <si>
    <t>SSU DCENTRUM</t>
  </si>
  <si>
    <t>3.152043,101.552348</t>
  </si>
  <si>
    <t>IKTN 15</t>
  </si>
  <si>
    <t>BBBB/PCE/J03575</t>
  </si>
  <si>
    <t>SSU DIAMOND RESIDENCE</t>
  </si>
  <si>
    <t>2.925940,101.852884</t>
  </si>
  <si>
    <t>BBBB/PCE/J03534</t>
  </si>
  <si>
    <t>SSU DIGI SERDANG</t>
  </si>
  <si>
    <t>2.961620, 101.755818</t>
  </si>
  <si>
    <t>BBBB/PCE/J03357</t>
  </si>
  <si>
    <t>SSU ECOHILL</t>
  </si>
  <si>
    <t>2.926147, 101.839935</t>
  </si>
  <si>
    <t>BBBB/PCE/J02966</t>
  </si>
  <si>
    <t>SSU ETLA</t>
  </si>
  <si>
    <t>2.985410,101.780150</t>
  </si>
  <si>
    <t>BBBB/PCE/J03368</t>
  </si>
  <si>
    <t>SSU GOODVIEW HEIGHT</t>
  </si>
  <si>
    <t>2.973697,101.797262</t>
  </si>
  <si>
    <t>BBBB/PCE/J03471</t>
  </si>
  <si>
    <t>SSU HIJAUAN HEIGHTS</t>
  </si>
  <si>
    <t>2.948542,101.761559</t>
  </si>
  <si>
    <t>BBBB/PCE/J03225</t>
  </si>
  <si>
    <t>SSU HITACHI TRANSPORT</t>
  </si>
  <si>
    <t>2.9296984,101.7619532</t>
  </si>
  <si>
    <t>BBBB/PCE/J03366</t>
  </si>
  <si>
    <t>SSU HI-TECH 6</t>
  </si>
  <si>
    <t>2.9717050, 101.8500363</t>
  </si>
  <si>
    <t>BBBB/PCE/J01765</t>
  </si>
  <si>
    <t>SSU HOSPITAL SERDANG</t>
  </si>
  <si>
    <t>2.969269,101.702625</t>
  </si>
  <si>
    <t>BBBB/PCE/J03920</t>
  </si>
  <si>
    <t>SSU HOTEL PARK INN</t>
  </si>
  <si>
    <t>2.94927, 101.75537</t>
  </si>
  <si>
    <t>BBBB/PCE/J03549</t>
  </si>
  <si>
    <t>SSU HOTEL TENERA</t>
  </si>
  <si>
    <t>3.014410, 101.699620</t>
  </si>
  <si>
    <t>BASO 4</t>
  </si>
  <si>
    <t>BBBB/PCE/J03538</t>
  </si>
  <si>
    <t>SSU INTGRTD IND PARK</t>
  </si>
  <si>
    <t>2.98913, 101.8612</t>
  </si>
  <si>
    <t>BBBB/PCE/J03438</t>
  </si>
  <si>
    <t>SSU IOI CITY MALL (SS 11kV IOI CITY )</t>
  </si>
  <si>
    <t>2.977324, 101.720586</t>
  </si>
  <si>
    <t>IKTN 12</t>
  </si>
  <si>
    <t>BBBB/PCE/J03738</t>
  </si>
  <si>
    <t>SSU IPPA SG MERAB</t>
  </si>
  <si>
    <t>BBBB/PCE/J03429</t>
  </si>
  <si>
    <t>SSU JALAN BESI 1/1</t>
  </si>
  <si>
    <t>2.925129, 101.862651</t>
  </si>
  <si>
    <t>BBBB/PCE/J02416</t>
  </si>
  <si>
    <t>SSU JALAN JELOK 6</t>
  </si>
  <si>
    <t>3.010425, 101.813195</t>
  </si>
  <si>
    <t>BBBB/PCE/J03376</t>
  </si>
  <si>
    <t>SSU JLN BS 14/3</t>
  </si>
  <si>
    <t>2.893226,101.733086</t>
  </si>
  <si>
    <t>BBBB/PCE/J04062</t>
  </si>
  <si>
    <t>SSU JLN MAYURI BARAT</t>
  </si>
  <si>
    <t>2.9054200,101.7999236</t>
  </si>
  <si>
    <t>BBBB/PCE/J03473</t>
  </si>
  <si>
    <t>SSU KAJANG EAST</t>
  </si>
  <si>
    <t>2.896799, 101.870677</t>
  </si>
  <si>
    <t>BBBB/PCE/J03448</t>
  </si>
  <si>
    <t>SSU KAM CHOONG ENG</t>
  </si>
  <si>
    <t>2.962384,101.835363</t>
  </si>
  <si>
    <t>BBBB/PCE/J03648</t>
  </si>
  <si>
    <t>SSU KIARA PLAZA</t>
  </si>
  <si>
    <t>3.013103,101.815534</t>
  </si>
  <si>
    <t>BBBB/PCE/J03710</t>
  </si>
  <si>
    <t>SSU KOMPLEKS EVO</t>
  </si>
  <si>
    <t>2.967817 , 101.721531</t>
  </si>
  <si>
    <t>BBBB/PCE/J02710</t>
  </si>
  <si>
    <t>SSU LLM</t>
  </si>
  <si>
    <t>2.992044, 101.792886</t>
  </si>
  <si>
    <t>BBBB/PCE/J03717</t>
  </si>
  <si>
    <t>SSU LOJI JENDERAM 3</t>
  </si>
  <si>
    <t>2.918195,101.73173</t>
  </si>
  <si>
    <t>SSU LOJI JENDERAM NO 3</t>
  </si>
  <si>
    <t>BBBB/PCE/J03558</t>
  </si>
  <si>
    <t>SSU MKH BLOK C</t>
  </si>
  <si>
    <t>2.991343, 101.793219</t>
  </si>
  <si>
    <t>BBBB/PCE/J03557</t>
  </si>
  <si>
    <t>SSU MKH BOULDVARD</t>
  </si>
  <si>
    <t>2.966353,101.730928</t>
  </si>
  <si>
    <t>BBBB/PCE/J03150</t>
  </si>
  <si>
    <t>SSU MUTIARA HEIGHT</t>
  </si>
  <si>
    <t>3.003264, 101.825557</t>
  </si>
  <si>
    <t>BBBB/PCE/J03548</t>
  </si>
  <si>
    <t>SSU MYDIN MOHD</t>
  </si>
  <si>
    <t>2.968540, 101.827780</t>
  </si>
  <si>
    <t>TECH 5 &amp;TECH 10</t>
  </si>
  <si>
    <t>BBBB/PCE/J03626</t>
  </si>
  <si>
    <t>SSU OLIVE HILL</t>
  </si>
  <si>
    <t>BBBB/PCE/J03545</t>
  </si>
  <si>
    <t>SSU PLAZA BANGI GATEWAY</t>
  </si>
  <si>
    <t>2.932898,101.764905</t>
  </si>
  <si>
    <t>BBBB/PCE/J03442</t>
  </si>
  <si>
    <t>SSU PLAZA ONE SOUTH</t>
  </si>
  <si>
    <t>2.95755, 101.85753</t>
  </si>
  <si>
    <t>SRDA 7 &amp; SRDA 4</t>
  </si>
  <si>
    <t>BBBB/PCE/J03606</t>
  </si>
  <si>
    <t>SSU PRECINT 1</t>
  </si>
  <si>
    <t>2.883340, 101.777250</t>
  </si>
  <si>
    <t>BBBB/PCE/J03587</t>
  </si>
  <si>
    <t>SSU PRECINT 2</t>
  </si>
  <si>
    <t>2.909498,101.831897</t>
  </si>
  <si>
    <t>ECO2 12</t>
  </si>
  <si>
    <t>BBBB/PCE/J03631</t>
  </si>
  <si>
    <t>2.97230, 101.78707</t>
  </si>
  <si>
    <t>BBBB/PCE/J03683</t>
  </si>
  <si>
    <t>SSU R/KEDAI IVORIS</t>
  </si>
  <si>
    <t>2.910747,101.844421</t>
  </si>
  <si>
    <t>BBBB/PCE/J03858</t>
  </si>
  <si>
    <t>SSU RESIDENSI ZAMRUD 2</t>
  </si>
  <si>
    <t>2.83669, 101.70289</t>
  </si>
  <si>
    <t>BBBB/PCE/J03372</t>
  </si>
  <si>
    <t>SSU RINCHING</t>
  </si>
  <si>
    <t>2.936974, 101.769747</t>
  </si>
  <si>
    <t>BBBB/PCE/J03716</t>
  </si>
  <si>
    <t>SSU RUMAH PAM DESA PUTRA</t>
  </si>
  <si>
    <t>BBBB/PCE/J02971</t>
  </si>
  <si>
    <t>SSU SANG CAHAYA</t>
  </si>
  <si>
    <t>2.900475, 101.791061</t>
  </si>
  <si>
    <t>BRNG 7</t>
  </si>
  <si>
    <t>BBBB/PCE/J03680</t>
  </si>
  <si>
    <t>SSU SAVILLE KAJANG</t>
  </si>
  <si>
    <t>2.96216,101.755243</t>
  </si>
  <si>
    <t>BBBB/PCE/J03186</t>
  </si>
  <si>
    <t>SSU SEMENYIH PARKLAND NO2</t>
  </si>
  <si>
    <t>2.8963152, 101.87060424</t>
  </si>
  <si>
    <t>BBBB/PCE/J04011</t>
  </si>
  <si>
    <t>SSU SETIA ECOWALK NO 1 - BBB7052</t>
  </si>
  <si>
    <t>BBBB/PCE/J04010</t>
  </si>
  <si>
    <t>SSU SETIA ECOWALK NO 2 - BBB 7051</t>
  </si>
  <si>
    <t>2.9676854, 101. 7222881</t>
  </si>
  <si>
    <t>BBBB/PCE/J03612</t>
  </si>
  <si>
    <t>SSU SK1 RESIDENSI</t>
  </si>
  <si>
    <t>3.013474, 101.694905</t>
  </si>
  <si>
    <t>BBBB/PCE/J02553</t>
  </si>
  <si>
    <t>SSU SMK KAJANG UTAMA KUARTERS</t>
  </si>
  <si>
    <t>2.994642,101.786107</t>
  </si>
  <si>
    <t>BBBB/PCE/J03767</t>
  </si>
  <si>
    <t>SSU SUNSURIA CITY</t>
  </si>
  <si>
    <t>BBBB/PCE/J03835</t>
  </si>
  <si>
    <t>SSU SUNWAY GANDARIA BBB6869</t>
  </si>
  <si>
    <t>2.891329, 101.781023</t>
  </si>
  <si>
    <t>BBBB/PCE/J03656</t>
  </si>
  <si>
    <t>SSU SUNWAY QUARY</t>
  </si>
  <si>
    <t>2.956814, 101.836232</t>
  </si>
  <si>
    <t>BBBB/PCE/J03821</t>
  </si>
  <si>
    <t>SSU TAMAN PUTRA IMPIAN C &amp; D</t>
  </si>
  <si>
    <t>3.043604, 101.692810</t>
  </si>
  <si>
    <t>BBBB/PCE/J03498</t>
  </si>
  <si>
    <t>SSU TENAGA MURNI</t>
  </si>
  <si>
    <t>2.985734, 101.880612</t>
  </si>
  <si>
    <t>BBBB/PCE/J03854</t>
  </si>
  <si>
    <t>SSU THE OLIVE BBB7084</t>
  </si>
  <si>
    <t>2.961913,101.753353</t>
  </si>
  <si>
    <t>BBBB/PCE/J03885</t>
  </si>
  <si>
    <t>SSU TIARA EMPERIO</t>
  </si>
  <si>
    <t>2.929667,101.76684</t>
  </si>
  <si>
    <t>BBBB/PCE/J00852</t>
  </si>
  <si>
    <t>SSU TMN BERJAYA</t>
  </si>
  <si>
    <t>2.982400,101.767520</t>
  </si>
  <si>
    <t>BBBB/PCE/J03337</t>
  </si>
  <si>
    <t>SSU TONE CABLE</t>
  </si>
  <si>
    <t>2.969794, 101.837857</t>
  </si>
  <si>
    <t>BBBB/PCE/J03480</t>
  </si>
  <si>
    <t>SSU TROPIKANA</t>
  </si>
  <si>
    <t>2.900997,101.840188</t>
  </si>
  <si>
    <t>BBBB/PCE/J02563</t>
  </si>
  <si>
    <t>SSU UNITEN NO 2</t>
  </si>
  <si>
    <t>2.977768,101.738132</t>
  </si>
  <si>
    <t>IKTN 13</t>
  </si>
  <si>
    <t>BBBB/PCE/J03443</t>
  </si>
  <si>
    <t>SSU UNIV 360</t>
  </si>
  <si>
    <t>3.01745, 101.71454</t>
  </si>
  <si>
    <t>BBBB/PCE/J04035</t>
  </si>
  <si>
    <t>SSU VISTA BANGI</t>
  </si>
  <si>
    <t>BBBB/PCE/J03322</t>
  </si>
  <si>
    <t>SSU YOKOHAMA BATTERIES</t>
  </si>
  <si>
    <t>BBBB/PCE/J00867</t>
  </si>
  <si>
    <t>STADIUM KAJANG</t>
  </si>
  <si>
    <t>2.987511,101.7816411</t>
  </si>
  <si>
    <t>BBBB/PCE/J01760</t>
  </si>
  <si>
    <t>STADIUM TERTUTUP SERDANG</t>
  </si>
  <si>
    <t>3.021146,101.711948</t>
  </si>
  <si>
    <t>BBBB/PCE/J01597</t>
  </si>
  <si>
    <t>STADIUM UPM</t>
  </si>
  <si>
    <t>2.9939820,1017195187</t>
  </si>
  <si>
    <t>BBBB/PCE/J01924</t>
  </si>
  <si>
    <t>STANDPOINT ( PLAZA SERDANG RAYA )</t>
  </si>
  <si>
    <t>3.043810, 101.701690</t>
  </si>
  <si>
    <t>BBBB/PCE/J01973</t>
  </si>
  <si>
    <t>STAR FEEDMILL</t>
  </si>
  <si>
    <t>2.898982, 101.860984</t>
  </si>
  <si>
    <t>BRNG 3</t>
  </si>
  <si>
    <t>BBBB/PCE/J00639</t>
  </si>
  <si>
    <t>STENTA FILM</t>
  </si>
  <si>
    <t>2.980725, 101.746225</t>
  </si>
  <si>
    <t>SEC10 11</t>
  </si>
  <si>
    <t>BBBB/PCE/J01204</t>
  </si>
  <si>
    <t>STEP FURNITURE</t>
  </si>
  <si>
    <t>2.894820, 101.859065</t>
  </si>
  <si>
    <t>BBBB/PCE/J02900</t>
  </si>
  <si>
    <t>STEP FURNITURE NO 2</t>
  </si>
  <si>
    <t>2.8908993,101.8561581</t>
  </si>
  <si>
    <t>BBBB/PCE/J03009</t>
  </si>
  <si>
    <t>STEP FURNITURE NO 3</t>
  </si>
  <si>
    <t>2.8886511, 101.8681021</t>
  </si>
  <si>
    <t>BBBB/PCE/J02566</t>
  </si>
  <si>
    <t>STN SUIS KG SG BIUH A/T</t>
  </si>
  <si>
    <t>2.894813, 101.873312</t>
  </si>
  <si>
    <t>BBBB/PCE/J03828</t>
  </si>
  <si>
    <t>STP BANGI WONDERLAND</t>
  </si>
  <si>
    <t>2.901761, 101.788676</t>
  </si>
  <si>
    <t>BBBB/PCE/J02567</t>
  </si>
  <si>
    <t>STP BDR RINCHING NO 1</t>
  </si>
  <si>
    <t>2.9269961,101.859555</t>
  </si>
  <si>
    <t>BBBB/PCE/J02558</t>
  </si>
  <si>
    <t>STP BDR RINCHING NO 2</t>
  </si>
  <si>
    <t>2.9309823, 101.8669094</t>
  </si>
  <si>
    <t>BBBB/PCE/J03800</t>
  </si>
  <si>
    <t>STP CASA GREEN</t>
  </si>
  <si>
    <t>2.965981,101.73491</t>
  </si>
  <si>
    <t>BBBB/PCE/J03556</t>
  </si>
  <si>
    <t>STP ECO MAJESTIC</t>
  </si>
  <si>
    <t>2.8998938, 101.8301967</t>
  </si>
  <si>
    <t>BBBB/PCE/J03346</t>
  </si>
  <si>
    <t>STP IOI DABB</t>
  </si>
  <si>
    <t>2.9621963,101.7319189</t>
  </si>
  <si>
    <t>BBBB/PCE/J03582</t>
  </si>
  <si>
    <t>STP KAJANG EAST</t>
  </si>
  <si>
    <t>2.9700399, 101.8495609</t>
  </si>
  <si>
    <t>BBBB/PCE/J02899</t>
  </si>
  <si>
    <t>STP MODUL 2</t>
  </si>
  <si>
    <t>3.014879, 101.787418</t>
  </si>
  <si>
    <t>BBBB/PCE/J02568</t>
  </si>
  <si>
    <t>STP RUMAH PAM JPP &amp; PUAS TASEK KESUMA</t>
  </si>
  <si>
    <t>2.914169/101.873030</t>
  </si>
  <si>
    <t>STP SERENE HEIGHTS</t>
  </si>
  <si>
    <t>BBBB/PCE/J02676</t>
  </si>
  <si>
    <t>STP SETIA ECOHIL</t>
  </si>
  <si>
    <t>2.918908, 101.830383</t>
  </si>
  <si>
    <t>BBBB/PCE/J03709</t>
  </si>
  <si>
    <t>STP SOUTHVILLE</t>
  </si>
  <si>
    <t>2.899123,101.762254</t>
  </si>
  <si>
    <t>BBBB/PCE/J02569</t>
  </si>
  <si>
    <t>2.958068, 101.838218</t>
  </si>
  <si>
    <t>BBBB/PCE/J03345</t>
  </si>
  <si>
    <t>SUCCESS GLOBAL</t>
  </si>
  <si>
    <t>2.909241, 101.832325</t>
  </si>
  <si>
    <t>BBBB/PCE/J01690</t>
  </si>
  <si>
    <t>SUKOM 98 COMPACT SERDANG</t>
  </si>
  <si>
    <t>3.045683, 101.705379</t>
  </si>
  <si>
    <t>BBBB/PCE/J00635</t>
  </si>
  <si>
    <t>SUMIDA</t>
  </si>
  <si>
    <t>2.938530, 101.755820</t>
  </si>
  <si>
    <t>BBBB/PCE/J02572</t>
  </si>
  <si>
    <t>SUNWAY  HEIGHT NO 9</t>
  </si>
  <si>
    <t>2.9679556, 101.8454836</t>
  </si>
  <si>
    <t>BBBB/PCE/J03176</t>
  </si>
  <si>
    <t>SUNWAY BANGI</t>
  </si>
  <si>
    <t>2.959580, 101.754461</t>
  </si>
  <si>
    <t>BBBB/PCE/J02862</t>
  </si>
  <si>
    <t>SUNWAY BANGI TCC3</t>
  </si>
  <si>
    <t>2.958961, 101.756183</t>
  </si>
  <si>
    <t>BBBB/PCE/J02181</t>
  </si>
  <si>
    <t>SUNWAY HEIGHT NO 10</t>
  </si>
  <si>
    <t>2.967003,101.839636</t>
  </si>
  <si>
    <t>BBBB/PCE/J02074</t>
  </si>
  <si>
    <t>SUNWAY HEIGHT NO 11</t>
  </si>
  <si>
    <t>2.9720877, 101.8442119</t>
  </si>
  <si>
    <t>BBBB/PCE/J02180</t>
  </si>
  <si>
    <t>SUNWAY HEIGHT NO 3</t>
  </si>
  <si>
    <t>2.974024, 101.843865</t>
  </si>
  <si>
    <t>BBBB/PCE/J01162</t>
  </si>
  <si>
    <t>SUNWAY HEIGHT NO 4</t>
  </si>
  <si>
    <t>2.969356,101.838783</t>
  </si>
  <si>
    <t>BBBB/PCE/J02577</t>
  </si>
  <si>
    <t>SUNWAY HEIGHT NO 8</t>
  </si>
  <si>
    <t>2.970207,101.840740</t>
  </si>
  <si>
    <t>BBBB/PCE/J01128</t>
  </si>
  <si>
    <t>SUPER DREAM</t>
  </si>
  <si>
    <t>3.0199552, 101.864327</t>
  </si>
  <si>
    <t>BBBB/PCE/J03881</t>
  </si>
  <si>
    <t>SUPERB IND MAHKOTA 1</t>
  </si>
  <si>
    <t>2.960039,101.804132</t>
  </si>
  <si>
    <t>BBBB/PCE/J00378</t>
  </si>
  <si>
    <t>SUPERLON</t>
  </si>
  <si>
    <t>2.952401, 101.753124</t>
  </si>
  <si>
    <t>BBBB/PCE/J02576</t>
  </si>
  <si>
    <t>SUPERMARKET FAJAR SEMENYIH</t>
  </si>
  <si>
    <t>2.9435656, 101.8428651</t>
  </si>
  <si>
    <t>BBBB/PCE/J01218</t>
  </si>
  <si>
    <t>SUPREME WAY</t>
  </si>
  <si>
    <t>2.8999316,101.8653356</t>
  </si>
  <si>
    <t>BBBB/PCE/J03795</t>
  </si>
  <si>
    <t>SURIA MEWAH SEMENYIH</t>
  </si>
  <si>
    <t>2.918835, 101.807561</t>
  </si>
  <si>
    <t>BBBB/PCE/J03172</t>
  </si>
  <si>
    <t>SURIA SAUJANA</t>
  </si>
  <si>
    <t>3.010195, 101.810872</t>
  </si>
  <si>
    <t>BBBB/PCE/J02580</t>
  </si>
  <si>
    <t>SUTERA CERIA SECTION 10 BBB</t>
  </si>
  <si>
    <t>2.981570, 101.741487</t>
  </si>
  <si>
    <t>BBBB/PCE/J03693</t>
  </si>
  <si>
    <t>SUTERA PINES</t>
  </si>
  <si>
    <t>BBBB/PCE/J01222</t>
  </si>
  <si>
    <t>SWEETDREAM</t>
  </si>
  <si>
    <t>2.890817,101.852340</t>
  </si>
  <si>
    <t>BBBB/PCE/J00989</t>
  </si>
  <si>
    <t>SWEETDREAM CORP SB OD</t>
  </si>
  <si>
    <t>2.892659,101.864162</t>
  </si>
  <si>
    <t>BBBB/PCE/J02581</t>
  </si>
  <si>
    <t>SWEETKISS FOOD</t>
  </si>
  <si>
    <t>2.960804,101.815746</t>
  </si>
  <si>
    <t>BBBB/PCE/J01021</t>
  </si>
  <si>
    <t>SWS ABACO</t>
  </si>
  <si>
    <t>2.8714104, 101.8644019</t>
  </si>
  <si>
    <t>BBBB/PCE/J00386</t>
  </si>
  <si>
    <t>SWS BANGI GOLF NO 6</t>
  </si>
  <si>
    <t>2.954719,101.757019</t>
  </si>
  <si>
    <t>BBBB/PCE/J00562</t>
  </si>
  <si>
    <t>SWS BANGI HOTEL ( EQUATORIAL HOTEL )</t>
  </si>
  <si>
    <t>2.950173, 101.767469</t>
  </si>
  <si>
    <t>BBBB/PCE/J03973</t>
  </si>
  <si>
    <t>SWS CAHAYA MANIS NO 3</t>
  </si>
  <si>
    <t>BBBB/PCE/J00385</t>
  </si>
  <si>
    <t>SWS DUNIA RAYA</t>
  </si>
  <si>
    <t>2.95281,101.704286</t>
  </si>
  <si>
    <t>BBBB/PCE/J01753</t>
  </si>
  <si>
    <t>SWS EURO MAGNET</t>
  </si>
  <si>
    <t>3.016729,101.712177</t>
  </si>
  <si>
    <t>BBBB/PCE/J00355</t>
  </si>
  <si>
    <t>SWS FIMA METAL</t>
  </si>
  <si>
    <t>2.939054,101.757698</t>
  </si>
  <si>
    <t>NUNI 3 &amp; BGWY 6</t>
  </si>
  <si>
    <t>BBBB/PCE/J00568</t>
  </si>
  <si>
    <t>SWS HITACHI ELECTRONIC</t>
  </si>
  <si>
    <t>2.932400, 101.775860</t>
  </si>
  <si>
    <t>BBBB/PCE/J01761</t>
  </si>
  <si>
    <t>SWS IKATAN ( UNITEN )</t>
  </si>
  <si>
    <t>2.968905,101.731476</t>
  </si>
  <si>
    <t>PTNS 8</t>
  </si>
  <si>
    <t>BBBB/PCE/J01227</t>
  </si>
  <si>
    <t>SWS LB ALUMINIUM</t>
  </si>
  <si>
    <t>2.890240, 101.860260</t>
  </si>
  <si>
    <t>PBNG 11</t>
  </si>
  <si>
    <t>BBBB/PCE/J03098</t>
  </si>
  <si>
    <t>SWS LOJI AIR JENDERAM</t>
  </si>
  <si>
    <t>2.8849745,101.7209922</t>
  </si>
  <si>
    <t>BBBB/PCE/J00358</t>
  </si>
  <si>
    <t>SWS MATSUSHITA</t>
  </si>
  <si>
    <t>2.941119, 101.757112</t>
  </si>
  <si>
    <t>BBBB/PCE/J00641</t>
  </si>
  <si>
    <t>SWS MAYBANK</t>
  </si>
  <si>
    <t>2.93959,101.831598</t>
  </si>
  <si>
    <t>IKTN 8</t>
  </si>
  <si>
    <t>BBBB/PCE/J00362</t>
  </si>
  <si>
    <t>SWS NICOM STEEL SERVICE</t>
  </si>
  <si>
    <t>2.968968, 101.746353</t>
  </si>
  <si>
    <t>BASO 3</t>
  </si>
  <si>
    <t>BBBB/PCE/J00868</t>
  </si>
  <si>
    <t>SWS PAK SIN</t>
  </si>
  <si>
    <t>2.994780,101.786687</t>
  </si>
  <si>
    <t>BBBB/PCE/J01535</t>
  </si>
  <si>
    <t>SWS PALM GARDEN</t>
  </si>
  <si>
    <t>IKTN 9</t>
  </si>
  <si>
    <t>BBBB/PCE/J00074</t>
  </si>
  <si>
    <t>SWS PLAZA KOTA KAJANG</t>
  </si>
  <si>
    <t>2.992983,101.787377</t>
  </si>
  <si>
    <t>BBBB/PCE/J01762</t>
  </si>
  <si>
    <t>SWS PUBLIC BANK</t>
  </si>
  <si>
    <t>2.969154,101.731577</t>
  </si>
  <si>
    <t>IKTN 3</t>
  </si>
  <si>
    <t>BBBB/PCE/J00642</t>
  </si>
  <si>
    <t>SWS PUSAT LATIHAN BBMB</t>
  </si>
  <si>
    <t>2.9766494,101.7403122</t>
  </si>
  <si>
    <t>BBBB/PCE/J00819</t>
  </si>
  <si>
    <t>SWS PUSAT LATIHAN JKR ( IKRAM )</t>
  </si>
  <si>
    <t>2.964751,101.703286</t>
  </si>
  <si>
    <t>BBBB/PCE/J00742</t>
  </si>
  <si>
    <t>SWS PUSAT PERHENTIAN BAS</t>
  </si>
  <si>
    <t>2.958620,101.787684</t>
  </si>
  <si>
    <t>BBBB/PCE/J02584</t>
  </si>
  <si>
    <t>SWS SANKO KASEI</t>
  </si>
  <si>
    <t>2.956849, 101.756935</t>
  </si>
  <si>
    <t>BBBB/PCE/J01171</t>
  </si>
  <si>
    <t>SWS SANTECH INDUSTRIES SB</t>
  </si>
  <si>
    <t>2.977803,101.867967</t>
  </si>
  <si>
    <t>BBBB/PCE/J00620</t>
  </si>
  <si>
    <t>SWS SG MERAB</t>
  </si>
  <si>
    <t>2.935734, 101.749579</t>
  </si>
  <si>
    <t>BBBB/PCE/J00361</t>
  </si>
  <si>
    <t>SWS SONY TV</t>
  </si>
  <si>
    <t>NUNI 9</t>
  </si>
  <si>
    <t>BBBB/PCE/J00946</t>
  </si>
  <si>
    <t>SWS UPI</t>
  </si>
  <si>
    <t>2.982690,101.770346</t>
  </si>
  <si>
    <t>BBBB/PCE/J01152</t>
  </si>
  <si>
    <t>SWS VOKASIONAL</t>
  </si>
  <si>
    <t>2.987255, 101.813683</t>
  </si>
  <si>
    <t>BBBB/PCE/J01182</t>
  </si>
  <si>
    <t>SWS YOKOHAMA</t>
  </si>
  <si>
    <t>2.98396, 101.87674</t>
  </si>
  <si>
    <t>BBBB/PCE/J00567</t>
  </si>
  <si>
    <t>SWS YUTAKA SANGYO IND (M)</t>
  </si>
  <si>
    <t>2.947118, 101.754786</t>
  </si>
  <si>
    <t>BBBB/PCE/J02844</t>
  </si>
  <si>
    <t>T A FURNITURE</t>
  </si>
  <si>
    <t>2.894667, 101.868298</t>
  </si>
  <si>
    <t>BBBB/PCE/J00877</t>
  </si>
  <si>
    <t>TABUNG HAJI</t>
  </si>
  <si>
    <t>2.988319, 101.785989</t>
  </si>
  <si>
    <t>BBBB/PCE/J01689</t>
  </si>
  <si>
    <t>TAIPAN CENTRE</t>
  </si>
  <si>
    <t>3.046485, 101.703594</t>
  </si>
  <si>
    <t>BBBB/PCE/J00805</t>
  </si>
  <si>
    <t>TAISHO</t>
  </si>
  <si>
    <t>2.966170, 101.771013</t>
  </si>
  <si>
    <t>BBBB/PCE/J01605</t>
  </si>
  <si>
    <t>TAITSU</t>
  </si>
  <si>
    <t>BBBB/PCE/J01011</t>
  </si>
  <si>
    <t>TAKO ASTATIC S/B</t>
  </si>
  <si>
    <t>2.9070516, 101.853507</t>
  </si>
  <si>
    <t>BBBB/PCE/J03467</t>
  </si>
  <si>
    <t>TAMAN 1080 RESIDENCE</t>
  </si>
  <si>
    <t>3.017122,101.816544</t>
  </si>
  <si>
    <t>BBBB/PCE/J03216</t>
  </si>
  <si>
    <t>TAMAN AMAN DARI</t>
  </si>
  <si>
    <t>3.017777, 101.807190</t>
  </si>
  <si>
    <t>BBBB/PCE/J03900</t>
  </si>
  <si>
    <t>TAMAN AWANI BANGI</t>
  </si>
  <si>
    <t>2.897473, 101.779451</t>
  </si>
  <si>
    <t>BBBB/PCE/J03665</t>
  </si>
  <si>
    <t>TAMAN BATU 3</t>
  </si>
  <si>
    <t>2.8975115, 101.789005</t>
  </si>
  <si>
    <t>BBBB/PCE/J03468</t>
  </si>
  <si>
    <t>TAMAN BERINGIN JAYA (PADAT)</t>
  </si>
  <si>
    <t>2.888350, 101.825783</t>
  </si>
  <si>
    <t>BBBB/PCE/J02749</t>
  </si>
  <si>
    <t>TAMAN BINTANG EMAS</t>
  </si>
  <si>
    <t>2.8592, 101.6784</t>
  </si>
  <si>
    <t>BBBB/PCE/J03195</t>
  </si>
  <si>
    <t>TAMAN BINTANG MAS 2</t>
  </si>
  <si>
    <t>2.8574, 101.6775</t>
  </si>
  <si>
    <t>BBBB/PCE/J03383</t>
  </si>
  <si>
    <t>TAMAN BUKIT PALMA NO 6, SG LONG</t>
  </si>
  <si>
    <t>3.003704, 101.786325</t>
  </si>
  <si>
    <t>BBBB/PCE/J00696</t>
  </si>
  <si>
    <t>TAMAN DAMAI INDAH</t>
  </si>
  <si>
    <t>BBBB/PCE/J02618</t>
  </si>
  <si>
    <t>TAMAN DAMAI MEWAH 1</t>
  </si>
  <si>
    <t>2.985427, 101.813766</t>
  </si>
  <si>
    <t>BBBB/PCE/J02782</t>
  </si>
  <si>
    <t>TAMAN DAMAI MEWAH 3</t>
  </si>
  <si>
    <t>2.986230,101.809350</t>
  </si>
  <si>
    <t>BBBB/PCE/J03944</t>
  </si>
  <si>
    <t>TAMAN DESA BARU 2,CHERAS</t>
  </si>
  <si>
    <t>BBBB/PCE/J03222</t>
  </si>
  <si>
    <t>TAMAN DESA MUTIARA SG RAMAL</t>
  </si>
  <si>
    <t>2.978161,101.758227</t>
  </si>
  <si>
    <t>BBBB/PCE/J03407</t>
  </si>
  <si>
    <t>TAMAN D'RAMAL PRIMA</t>
  </si>
  <si>
    <t>2.9685376,101.7671510</t>
  </si>
  <si>
    <t>BBBB/PCE/J02590</t>
  </si>
  <si>
    <t>TAMAN EMAS DENGKIL</t>
  </si>
  <si>
    <t>2.8647, 101.6774</t>
  </si>
  <si>
    <t>BBBB/PCE/J03755</t>
  </si>
  <si>
    <t>TAMAN IDAMAN BANGI</t>
  </si>
  <si>
    <t>2.897866, 101.777299</t>
  </si>
  <si>
    <t>BBBB/PCE/J03402</t>
  </si>
  <si>
    <t>TAMAN IMPIANA MEKAR</t>
  </si>
  <si>
    <t>2.975210, 101.751620</t>
  </si>
  <si>
    <t>BBBB/PCE/J03639</t>
  </si>
  <si>
    <t>TAMAN INTAN DENGKIL</t>
  </si>
  <si>
    <t>2.8553, 101.6739</t>
  </si>
  <si>
    <t>BBBB/PCE/J01884</t>
  </si>
  <si>
    <t>TAMAN JED</t>
  </si>
  <si>
    <t>2.856757,101.670146</t>
  </si>
  <si>
    <t>BBBB/PCE/J03497</t>
  </si>
  <si>
    <t>TAMAN JENDERAM HILIR MURNI</t>
  </si>
  <si>
    <t>2.8902640,101.7359371</t>
  </si>
  <si>
    <t>BBBB/PCE/J03476</t>
  </si>
  <si>
    <t>TAMAN JENDERAM PERMAI</t>
  </si>
  <si>
    <t>2.887581,101.713317</t>
  </si>
  <si>
    <t>BBBB/PCE/J03115</t>
  </si>
  <si>
    <t>TAMAN KAJANG 2 NO 1</t>
  </si>
  <si>
    <t>BBBB/PCE/J03114</t>
  </si>
  <si>
    <t>TAMAN KAJANG 2 NO 2</t>
  </si>
  <si>
    <t>2.9669548,101.7982351</t>
  </si>
  <si>
    <t>BBBB/PCE/J03183</t>
  </si>
  <si>
    <t>TAMAN KAJANG 2 NO 3</t>
  </si>
  <si>
    <t>2.9651016,101.8013854</t>
  </si>
  <si>
    <t>BBBB/PCE/J03184</t>
  </si>
  <si>
    <t>TAMAN KAJANG 2 NO 4</t>
  </si>
  <si>
    <t>2.963700,101.7993597</t>
  </si>
  <si>
    <t>BBBB/PCE/J03182</t>
  </si>
  <si>
    <t>TAMAN KAJANG 2 STP</t>
  </si>
  <si>
    <t>2.962020,101.803652</t>
  </si>
  <si>
    <t>BBBB/PCE/J02805</t>
  </si>
  <si>
    <t>TAMAN KAJANG IMPIAN NO 5</t>
  </si>
  <si>
    <t>2.970818, 101.746790</t>
  </si>
  <si>
    <t>BBBB/PCE/J00864</t>
  </si>
  <si>
    <t>TAMAN KAJANG INDAH BARU</t>
  </si>
  <si>
    <t>2.991028,101.778478</t>
  </si>
  <si>
    <t>BBBB/PCE/J03223</t>
  </si>
  <si>
    <t>TAMAN KAJANG SENTRAL</t>
  </si>
  <si>
    <t>2.959222,101.784960</t>
  </si>
  <si>
    <t>BBBB/PCE/J03416</t>
  </si>
  <si>
    <t>TAMAN KANTAN PERMATA</t>
  </si>
  <si>
    <t>3.003519, 101.791343</t>
  </si>
  <si>
    <t>BBBB/PCE/J03258</t>
  </si>
  <si>
    <t>TAMAN KAYU MANIS SEKSYEN 5</t>
  </si>
  <si>
    <t>2.9775547,101.7938957</t>
  </si>
  <si>
    <t>BBBB/PCE/J02905</t>
  </si>
  <si>
    <t>TAMAN MERINGIN INDAH</t>
  </si>
  <si>
    <t>2.96648,101.746625</t>
  </si>
  <si>
    <t>BBBB/PCE/J02591</t>
  </si>
  <si>
    <t>TAMAN NILAM NO 2</t>
  </si>
  <si>
    <t>2.986620,101.791453</t>
  </si>
  <si>
    <t>KTWN 6</t>
  </si>
  <si>
    <t>BBBB/PCE/J03196</t>
  </si>
  <si>
    <t>TAMAN PERINDUSTRIAN LKS SEK 16</t>
  </si>
  <si>
    <t>2.950284, 101.755128</t>
  </si>
  <si>
    <t>BBBB/PCE/J02043</t>
  </si>
  <si>
    <t>3.013300, 101.879752</t>
  </si>
  <si>
    <t>BBBB/PCE/J01997</t>
  </si>
  <si>
    <t>TAMAN PRIMA SAUJANA NO 10</t>
  </si>
  <si>
    <t>3.009743, 101.799533</t>
  </si>
  <si>
    <t>BBBB/PCE/J03822</t>
  </si>
  <si>
    <t>TAMAN PUTRA IMPIAN A &amp; B</t>
  </si>
  <si>
    <t>BBBB/PCE/J03823</t>
  </si>
  <si>
    <t>TAMAN PUTRA IMPIAN BLOK E</t>
  </si>
  <si>
    <t>2.890654, 101.782279</t>
  </si>
  <si>
    <t>BBBB/PCE/J00917</t>
  </si>
  <si>
    <t>TAMAN PUTRA KAJANG NO. 1</t>
  </si>
  <si>
    <t>2.9684660,1017885290</t>
  </si>
  <si>
    <t>BBBB/PCE/J02880</t>
  </si>
  <si>
    <t>TAMAN RAJA TUN UDA</t>
  </si>
  <si>
    <t>2.978662,101.873602</t>
  </si>
  <si>
    <t>BBBB/PCE/J02895</t>
  </si>
  <si>
    <t>TAMAN SAUJANA EMAS</t>
  </si>
  <si>
    <t>3.007336, 101.802556</t>
  </si>
  <si>
    <t>BBBB/PCE/J03560</t>
  </si>
  <si>
    <t>TAMAN SAUJANA PERMAI 1</t>
  </si>
  <si>
    <t>3.012272, 101.806668</t>
  </si>
  <si>
    <t>BBBB/PCE/J03561</t>
  </si>
  <si>
    <t>TAMAN SAUJANA PERMAI 2</t>
  </si>
  <si>
    <t>3.013205, 101.810423</t>
  </si>
  <si>
    <t>BBBB/PCE/J02046</t>
  </si>
  <si>
    <t>TAMAN SAUJANA SEMENYIH - B02335</t>
  </si>
  <si>
    <t>2.941087,101.837934</t>
  </si>
  <si>
    <t>BBBB/PCE/J03737</t>
  </si>
  <si>
    <t>TAMAN SEMANJA</t>
  </si>
  <si>
    <t>2.001698, 101.820790</t>
  </si>
  <si>
    <t>BBBB/PCE/J03837</t>
  </si>
  <si>
    <t>2.977884,101.794776</t>
  </si>
  <si>
    <t>TAMAN SEMARANG INDAH</t>
  </si>
  <si>
    <t xml:space="preserve">	BBBB/PCE/J03831</t>
  </si>
  <si>
    <t>TAMAN SEMARANG INT</t>
  </si>
  <si>
    <t>BBBB/PCE/J02593</t>
  </si>
  <si>
    <t>BBBB/PCE/J02594</t>
  </si>
  <si>
    <t>TAMAN SEPAKAT INDAH NO 2</t>
  </si>
  <si>
    <t>2.975571, 101.783533</t>
  </si>
  <si>
    <t>BBBB/PCE/J01082</t>
  </si>
  <si>
    <t>TAMAN SERI TANJUNG SEMENYIH</t>
  </si>
  <si>
    <t>2.944749,101.843022</t>
  </si>
  <si>
    <t>BBBB/PCE/J00853</t>
  </si>
  <si>
    <t>TAMAN SETIA</t>
  </si>
  <si>
    <t>2.983486,101.779256</t>
  </si>
  <si>
    <t>BBBB/PCE/J02053</t>
  </si>
  <si>
    <t>TAMAN SRI MAWAR - B2328</t>
  </si>
  <si>
    <t>2.942480,101.837164</t>
  </si>
  <si>
    <t>BBBB/PCE/J03296</t>
  </si>
  <si>
    <t>TAMAN SUNVILLE</t>
  </si>
  <si>
    <t>3.029219, 101.814090</t>
  </si>
  <si>
    <t>BBBB/PCE/J00721</t>
  </si>
  <si>
    <t>2.957764,101.790716</t>
  </si>
  <si>
    <t>BBBB/PCE/J01631</t>
  </si>
  <si>
    <t xml:space="preserve">TAMAN TIMAH </t>
  </si>
  <si>
    <t>2.8618, 101.6699</t>
  </si>
  <si>
    <t>BBBB/PCE/J02965</t>
  </si>
  <si>
    <t>TAMAN TIMAH 2</t>
  </si>
  <si>
    <t>2.8593, 101.6746</t>
  </si>
  <si>
    <t>BBBB/PCE/J03937</t>
  </si>
  <si>
    <t>TAMAN TSIK SMYH PERMAI</t>
  </si>
  <si>
    <t>2.891249,101.758867</t>
  </si>
  <si>
    <t>BBBB/PCE/J03205</t>
  </si>
  <si>
    <t>TAMAN UNIVERSITI BANGI</t>
  </si>
  <si>
    <t>2.9384,1011.7939</t>
  </si>
  <si>
    <t>BBBB/PCE/J03028</t>
  </si>
  <si>
    <t>TAMAN VILLA</t>
  </si>
  <si>
    <t>2.9706,101.8227</t>
  </si>
  <si>
    <t>BBBB/PCE/J03328</t>
  </si>
  <si>
    <t>TAMAN VILLA PERDANA NO 1</t>
  </si>
  <si>
    <t>2.991409, 101.817905</t>
  </si>
  <si>
    <t>BBBB/PCE/J03351</t>
  </si>
  <si>
    <t>TAMAN VILLA PERDANA NO 2</t>
  </si>
  <si>
    <t>2.990876, 101.817887</t>
  </si>
  <si>
    <t>BBBB/PCE/J03217</t>
  </si>
  <si>
    <t>TAMAN VILLA SAPIRA</t>
  </si>
  <si>
    <t>3.018349, 101.804435</t>
  </si>
  <si>
    <t>BBBB/PCE/J03449</t>
  </si>
  <si>
    <t>TAMAN WARISAN PUTRA NO 1</t>
  </si>
  <si>
    <t>2.8848938,101.7293144</t>
  </si>
  <si>
    <t>BBBB/PCE/J03450</t>
  </si>
  <si>
    <t>TAMAN WARISAN PUTRA NO 2</t>
  </si>
  <si>
    <t>2.8848078,101.727438</t>
  </si>
  <si>
    <t>BBBB/PCE/J00714</t>
  </si>
  <si>
    <t>TAN BROTHERS</t>
  </si>
  <si>
    <t>2.95713,101.78671</t>
  </si>
  <si>
    <t>BBBB/PCE/J01120</t>
  </si>
  <si>
    <t>TAN LIM SOON</t>
  </si>
  <si>
    <t>2.970569,101.810241</t>
  </si>
  <si>
    <t>BBBB/PCE/J01686</t>
  </si>
  <si>
    <t>TAN SOO BOEY</t>
  </si>
  <si>
    <t>3.031371, 101.701104</t>
  </si>
  <si>
    <t>BBBB/PCE/J02980</t>
  </si>
  <si>
    <t>3.008681, 101.879370</t>
  </si>
  <si>
    <t>BBBB/PCE/J03093</t>
  </si>
  <si>
    <t>TANMING EMAS</t>
  </si>
  <si>
    <t>2.983128,101.783538</t>
  </si>
  <si>
    <t>BBBB/PCE/J00069</t>
  </si>
  <si>
    <t>TANMING IMPIAN NO 3</t>
  </si>
  <si>
    <t>3.020592, 101.806416</t>
  </si>
  <si>
    <t>BBBB/PCE/J00315</t>
  </si>
  <si>
    <t>TAPAK UKM</t>
  </si>
  <si>
    <t>2.937639, 101.775188</t>
  </si>
  <si>
    <t>BBBB/PCE/J02961</t>
  </si>
  <si>
    <t>TASCO BERHAD</t>
  </si>
  <si>
    <t>2.971787, 101.770622</t>
  </si>
  <si>
    <t>BBBB/PCE/J01009</t>
  </si>
  <si>
    <t>TASEK KESUMA FASA 6A/1</t>
  </si>
  <si>
    <t>2.907959/101.865842</t>
  </si>
  <si>
    <t>BBBB/PCE/J01014</t>
  </si>
  <si>
    <t>TASEK KESUMA FASA 6A/2</t>
  </si>
  <si>
    <t>2.904856, 101.860126</t>
  </si>
  <si>
    <t>BBBB/PCE/J02603</t>
  </si>
  <si>
    <t>TASEK KESUMA FASA 6B</t>
  </si>
  <si>
    <t>2.980147,101.873154</t>
  </si>
  <si>
    <t>BBBB/PCE/J02604</t>
  </si>
  <si>
    <t>TASEK KESUMA FASA 6C NO 1</t>
  </si>
  <si>
    <t>BBBB/PCE/J01010</t>
  </si>
  <si>
    <t>TASEK KESUMA IND PARK NO 3</t>
  </si>
  <si>
    <t>2.910195, 101.853753</t>
  </si>
  <si>
    <t>BBBB/PCE/J02741</t>
  </si>
  <si>
    <t>TASIK KESUMA FASA 1H</t>
  </si>
  <si>
    <t>2.9003842, 101.8704603</t>
  </si>
  <si>
    <t>BBBB/PCE/J02597</t>
  </si>
  <si>
    <t>TASIK KESUMA FASA 7B-2</t>
  </si>
  <si>
    <t>BBBB/PCE/J01001</t>
  </si>
  <si>
    <t>TASIK KESUMA NO 1 FASA 2A</t>
  </si>
  <si>
    <t>2.903424, 101.858830</t>
  </si>
  <si>
    <t>BBBB/PCE/J01002</t>
  </si>
  <si>
    <t>TASIK KESUMA NO 2 FASA 2A</t>
  </si>
  <si>
    <t>2.907716, 101.864105</t>
  </si>
  <si>
    <t>BBBB/PCE/J01003</t>
  </si>
  <si>
    <t>TASIK KESUMA NO 3 FASA 2A</t>
  </si>
  <si>
    <t>2.907821,101.864302</t>
  </si>
  <si>
    <t>BBBB/PCE/J01004</t>
  </si>
  <si>
    <t>TASIK KESUMA NO 4 FASA 2A</t>
  </si>
  <si>
    <t>2.905934, 101.864150</t>
  </si>
  <si>
    <t>BBBB/PCE/J02985</t>
  </si>
  <si>
    <t>TASIK SEMENYIH FASA 3D</t>
  </si>
  <si>
    <t>2.947075,101.871858</t>
  </si>
  <si>
    <t>BBBB/PCE/J01953</t>
  </si>
  <si>
    <t>TASIK SEMENYIH NO 4</t>
  </si>
  <si>
    <t>2.954729, 101.879301</t>
  </si>
  <si>
    <t>BBBB/PCE/J01954</t>
  </si>
  <si>
    <t>TASIK SEMENYIH NO 5</t>
  </si>
  <si>
    <t>2.948394, 101.871710</t>
  </si>
  <si>
    <t>BBBB/PCE/J00803</t>
  </si>
  <si>
    <t>TECK SEE PLASTIC SB</t>
  </si>
  <si>
    <t>2.973932, 101.751988</t>
  </si>
  <si>
    <t>BBBB/PCE/J00640</t>
  </si>
  <si>
    <t>TECK SEE PLASTIK NO 2</t>
  </si>
  <si>
    <t>2.990576, 101.809787</t>
  </si>
  <si>
    <t>SEC10 5</t>
  </si>
  <si>
    <t>BBBB/PCE/J02526</t>
  </si>
  <si>
    <t>TEE KIM LONG</t>
  </si>
  <si>
    <t>2.8864849, 101.8697114</t>
  </si>
  <si>
    <t>BBBB/PCE/J01628</t>
  </si>
  <si>
    <t>TEE THEAN HUAT</t>
  </si>
  <si>
    <t>3.0158103,101.6996576</t>
  </si>
  <si>
    <t>BBBB/PCE/J00295</t>
  </si>
  <si>
    <t>TELEKOM BANGI</t>
  </si>
  <si>
    <t>2.939118, 101.769446</t>
  </si>
  <si>
    <t>BBBB/PCE/J01029</t>
  </si>
  <si>
    <t>TELEKOM BERANANG</t>
  </si>
  <si>
    <t>2.865035, 101.868918</t>
  </si>
  <si>
    <t>BBBB/PCE/J00763</t>
  </si>
  <si>
    <t>TELEKOM KAJANG</t>
  </si>
  <si>
    <t>3.014757, 101.811500</t>
  </si>
  <si>
    <t>BBBB/PCE/J01047</t>
  </si>
  <si>
    <t>TELEKOM SEMENYIH</t>
  </si>
  <si>
    <t>2.9497212,101.8406868</t>
  </si>
  <si>
    <t>BBBB/PCE/J01525</t>
  </si>
  <si>
    <t>TELEKOM SRI SERDANG</t>
  </si>
  <si>
    <t>3.0224930,101.7132340</t>
  </si>
  <si>
    <t>BBBB/PCE/J00294</t>
  </si>
  <si>
    <t>TENAGA NASIONAL BANGI</t>
  </si>
  <si>
    <t>2.947821,101.762642</t>
  </si>
  <si>
    <t>BBBB/PCE/J03527</t>
  </si>
  <si>
    <t>TENBY ECOHILL</t>
  </si>
  <si>
    <t>2.921854,101.829389</t>
  </si>
  <si>
    <t>BBBB/PCE/J00320</t>
  </si>
  <si>
    <t>TERAS JERNANG HOLDING</t>
  </si>
  <si>
    <t>2.909353,101.749067</t>
  </si>
  <si>
    <t>BBBB/PCE/J01224</t>
  </si>
  <si>
    <t>TERAS TENAGA IND</t>
  </si>
  <si>
    <t>2.8948151,101.8653665</t>
  </si>
  <si>
    <t>BBBB/PCE/J02598</t>
  </si>
  <si>
    <t>TESCO KAJANG</t>
  </si>
  <si>
    <t>3.012483, 101.788220</t>
  </si>
  <si>
    <t>BBBB/PCE/J03578</t>
  </si>
  <si>
    <t>TESCO PUTERI BANGI</t>
  </si>
  <si>
    <t>2.881506, 101.794876</t>
  </si>
  <si>
    <t>BBBB/PCE/J02981</t>
  </si>
  <si>
    <t>TESCO SEMENYIH</t>
  </si>
  <si>
    <t>2.932137, 101.824142</t>
  </si>
  <si>
    <t>BBBB/PCE/J03283</t>
  </si>
  <si>
    <t>THE PARK</t>
  </si>
  <si>
    <t>3.0374075,101.6922634</t>
  </si>
  <si>
    <t>BBBB/PCE/J03533</t>
  </si>
  <si>
    <t>TIARA EAST 1</t>
  </si>
  <si>
    <t>2.951500, 101.875420</t>
  </si>
  <si>
    <t>BBBB/PCE/J03333</t>
  </si>
  <si>
    <t>TIARA EAST 2</t>
  </si>
  <si>
    <t>2.949636, 101.855235</t>
  </si>
  <si>
    <t>BBBB/PCE/J03024</t>
  </si>
  <si>
    <t>TIARA INDUSTRI PARK</t>
  </si>
  <si>
    <t>2.957410, 101.825510</t>
  </si>
  <si>
    <t>BBBB/PCE/J03502</t>
  </si>
  <si>
    <t>TIARA PARKHOME 1</t>
  </si>
  <si>
    <t>2.983362,101.797500</t>
  </si>
  <si>
    <t>BBBB/PCE/J03334</t>
  </si>
  <si>
    <t>TIARA PARKHOME 2</t>
  </si>
  <si>
    <t>2.978806,101.798030</t>
  </si>
  <si>
    <t>BBBB/PCE/J02839</t>
  </si>
  <si>
    <t>TIARA RESIDEN</t>
  </si>
  <si>
    <t>2.9560685,101.8061205</t>
  </si>
  <si>
    <t>BBBB/PCE/J03632</t>
  </si>
  <si>
    <t>TIARA SOUTH NO 1</t>
  </si>
  <si>
    <t>2.932568,101.845998</t>
  </si>
  <si>
    <t>BBBB/PCE/J03633</t>
  </si>
  <si>
    <t>TIARA SOUTH NO 2</t>
  </si>
  <si>
    <t>2.929533,101.843468</t>
  </si>
  <si>
    <t>BBBB/PCE/J03660</t>
  </si>
  <si>
    <t>TIARA SOUTH NO 3</t>
  </si>
  <si>
    <t>2.932071,101.840951</t>
  </si>
  <si>
    <t>BBBB/PCE/J01702</t>
  </si>
  <si>
    <t>TILAM KERETA</t>
  </si>
  <si>
    <t>3.016383, 101.713468</t>
  </si>
  <si>
    <t>BBBB/PCE/J01100</t>
  </si>
  <si>
    <t>TIME ERA</t>
  </si>
  <si>
    <t>2.960604,101.824956</t>
  </si>
  <si>
    <t>BBBB/PCE/J01028</t>
  </si>
  <si>
    <t>TIME POWER</t>
  </si>
  <si>
    <t>2.864368, 101.899711</t>
  </si>
  <si>
    <t>BBBB/PCE/J02708</t>
  </si>
  <si>
    <t>TIP CORPORATION</t>
  </si>
  <si>
    <t>2.961932,101.815396</t>
  </si>
  <si>
    <t>BBBB/PCE/J01143</t>
  </si>
  <si>
    <t>TMN AIK ANN</t>
  </si>
  <si>
    <t>2.9719076, 101.8464945</t>
  </si>
  <si>
    <t>BBBB/PCE/J03622</t>
  </si>
  <si>
    <t>TMN ALAM SENTOSA</t>
  </si>
  <si>
    <t>2.918260/101.754560</t>
  </si>
  <si>
    <t>BBBB/PCE/J03209</t>
  </si>
  <si>
    <t>TMN AMETIS JAYA</t>
  </si>
  <si>
    <t>2.892193,101.657746</t>
  </si>
  <si>
    <t>BBBB/PCE/J02823</t>
  </si>
  <si>
    <t>TMN ANGERIK EMAS</t>
  </si>
  <si>
    <t>2.969047, 101.822060</t>
  </si>
  <si>
    <t>BBBB/PCE/J02742</t>
  </si>
  <si>
    <t>TMN ANGERIK PERDANA NO 3</t>
  </si>
  <si>
    <t>2.973849,101.821059</t>
  </si>
  <si>
    <t>BBBB/PCE/J02609</t>
  </si>
  <si>
    <t>TMN ANGGERIK PERDANA NO 1</t>
  </si>
  <si>
    <t>2.987126,101.806742</t>
  </si>
  <si>
    <t>BBBB/PCE/J03379</t>
  </si>
  <si>
    <t>TMN ANGGUN PESONA 2</t>
  </si>
  <si>
    <t>2.902770, 101.717663</t>
  </si>
  <si>
    <t>BBBB/PCE/J02082</t>
  </si>
  <si>
    <t>TMN ANGKASA INDAH NO 1</t>
  </si>
  <si>
    <t>3.003599,101.792715</t>
  </si>
  <si>
    <t>BBBB/PCE/J02575</t>
  </si>
  <si>
    <t>TMN ANGKASA INDAH NO 2</t>
  </si>
  <si>
    <t>3.000722, 101.800130</t>
  </si>
  <si>
    <t>BBBB/PCE/J00695</t>
  </si>
  <si>
    <t>TMN ASA JAYA NO 1</t>
  </si>
  <si>
    <t>2.973203,101.824166</t>
  </si>
  <si>
    <t>BBBB/PCE/J00693</t>
  </si>
  <si>
    <t>TMN ASA JAYA NO 2</t>
  </si>
  <si>
    <t>2.994612,101.803975</t>
  </si>
  <si>
    <t>BBBB/PCE/J00708</t>
  </si>
  <si>
    <t>TMN ASA JAYA NO 2A</t>
  </si>
  <si>
    <t>2.985794,101.818703</t>
  </si>
  <si>
    <t>BBBB/PCE/J00692</t>
  </si>
  <si>
    <t>TMN ASA JAYA NO 3</t>
  </si>
  <si>
    <t>BBBB/PCE/J01652</t>
  </si>
  <si>
    <t>TMN BAIDURI</t>
  </si>
  <si>
    <t>2.8655, 101.6777</t>
  </si>
  <si>
    <t>BBBB/PCE/J02610</t>
  </si>
  <si>
    <t>TMN BANGI SEK 5</t>
  </si>
  <si>
    <t>2.959630,101.790242</t>
  </si>
  <si>
    <t>BBBB/PCE/J03224</t>
  </si>
  <si>
    <t>TMN BERJAYA BARU NO 2</t>
  </si>
  <si>
    <t>2.985984,101.784153</t>
  </si>
  <si>
    <t>BBBB/PCE/J02611</t>
  </si>
  <si>
    <t>BBBB/PCE/J00675</t>
  </si>
  <si>
    <t>TMN BIDARA</t>
  </si>
  <si>
    <t>2.993263, 101.784644</t>
  </si>
  <si>
    <t>BBBB/PCE/J00790</t>
  </si>
  <si>
    <t>TMN BKT CANTIK</t>
  </si>
  <si>
    <t>2.921842,101.760882</t>
  </si>
  <si>
    <t>KTWN 7</t>
  </si>
  <si>
    <t>BBBB/PCE/J00753</t>
  </si>
  <si>
    <t>TMN BKT JAYA</t>
  </si>
  <si>
    <t>2.979101,101.799150</t>
  </si>
  <si>
    <t>BBBB/PCE/J00739</t>
  </si>
  <si>
    <t>TMN BKT KAJANG</t>
  </si>
  <si>
    <t>2.982050,101.797265</t>
  </si>
  <si>
    <t>BBBB/PCE/J02612</t>
  </si>
  <si>
    <t>TMN BKT KAJANG BARU</t>
  </si>
  <si>
    <t>2.980573,101.792428</t>
  </si>
  <si>
    <t>BBBB/PCE/J00101</t>
  </si>
  <si>
    <t>TMN BKT KENANGAN NO 1</t>
  </si>
  <si>
    <t>2.97755, 101.8124</t>
  </si>
  <si>
    <t>BBBB/PCE/J00102</t>
  </si>
  <si>
    <t>TMN BKT KENANGAN NO 2</t>
  </si>
  <si>
    <t>BBBB/PCE/J00944</t>
  </si>
  <si>
    <t>TMN BKT MERINGIN NO 1</t>
  </si>
  <si>
    <t>3.003158,101.825521</t>
  </si>
  <si>
    <t>BBBB/PCE/J00945</t>
  </si>
  <si>
    <t>TMN BKT MERINGIN NO 2</t>
  </si>
  <si>
    <t>2.987183,101.767806</t>
  </si>
  <si>
    <t>BBBB/PCE/J00677</t>
  </si>
  <si>
    <t>TMN BKT MEWAH NO 1</t>
  </si>
  <si>
    <t>2.984287,101.801382</t>
  </si>
  <si>
    <t>BBBB/PCE/J00759</t>
  </si>
  <si>
    <t>TMN BKT MEWAH NO 10</t>
  </si>
  <si>
    <t>2.977380,101,797340</t>
  </si>
  <si>
    <t>BBBB/PCE/J00678</t>
  </si>
  <si>
    <t>TMN BKT MEWAH NO 2</t>
  </si>
  <si>
    <t>2.988947,101.797699</t>
  </si>
  <si>
    <t>BBBB/PCE/J00680</t>
  </si>
  <si>
    <t>TMN BKT MEWAH NO 5</t>
  </si>
  <si>
    <t>2.9807238,101.8033354</t>
  </si>
  <si>
    <t>BBBB/PCE/J00681</t>
  </si>
  <si>
    <t>TMN BKT MEWAH NO 6</t>
  </si>
  <si>
    <t>2.9807734,101.8064008</t>
  </si>
  <si>
    <t>BBBB/PCE/J00686</t>
  </si>
  <si>
    <t>TMN BKT MEWAH NO 7</t>
  </si>
  <si>
    <t>2.985011,101.802627</t>
  </si>
  <si>
    <t>BBBB/PCE/J00726</t>
  </si>
  <si>
    <t>TMN BKT MEWAH NO 9</t>
  </si>
  <si>
    <t>2.973754,101.802410</t>
  </si>
  <si>
    <t>BBBB/PCE/J00738</t>
  </si>
  <si>
    <t>TMN BKT PERMAI</t>
  </si>
  <si>
    <t>2.982050,,101.797265</t>
  </si>
  <si>
    <t>BBBB/PCE/J00062</t>
  </si>
  <si>
    <t>TMN BKT SERDANG NO 1</t>
  </si>
  <si>
    <t>3.0417894,101.6905947</t>
  </si>
  <si>
    <t>BBBB/PCE/J00057</t>
  </si>
  <si>
    <t>TMN BKT SERDANG NO 3</t>
  </si>
  <si>
    <t>3.0375709,101.6878069</t>
  </si>
  <si>
    <t>BBBB/PCE/J00056</t>
  </si>
  <si>
    <t>TMN BKT SERDANG NO 4</t>
  </si>
  <si>
    <t>3.0358828,101.6885099</t>
  </si>
  <si>
    <t>BBBB/PCE/J00060</t>
  </si>
  <si>
    <t>TMN BKT SERDANG NO 5</t>
  </si>
  <si>
    <t>3.0376345,101.6917062</t>
  </si>
  <si>
    <t>BBBB/PCE/J00059</t>
  </si>
  <si>
    <t>TMN BKT SERDANG NO 6</t>
  </si>
  <si>
    <t>3.0374282,101.6892097</t>
  </si>
  <si>
    <t>BBBB/PCE/J00058</t>
  </si>
  <si>
    <t>TMN BKT SERDANG NO 7</t>
  </si>
  <si>
    <t>3.0418118,101.6876514</t>
  </si>
  <si>
    <t>BBBB/PCE/J01619</t>
  </si>
  <si>
    <t>TMN BKT SERDANG SEC 5</t>
  </si>
  <si>
    <t>BBBB/PCE/J01615</t>
  </si>
  <si>
    <t>TMN BKT SERDANG SEC 6</t>
  </si>
  <si>
    <t>3.0229866,101.6966669</t>
  </si>
  <si>
    <t>BBBB/PCE/J03198</t>
  </si>
  <si>
    <t>TMN BKT SERDANG SEC 9 (TUKAR NAMA?)</t>
  </si>
  <si>
    <t>3.0358, 101.6974</t>
  </si>
  <si>
    <t>BBBB/PCE/J02614</t>
  </si>
  <si>
    <t>TMN BKT SERDANG SEK 4</t>
  </si>
  <si>
    <t>3.0423713,101.6877214</t>
  </si>
  <si>
    <t>BBBB/PCE/J02113</t>
  </si>
  <si>
    <t>TMN BKT SERDANG SEK 9</t>
  </si>
  <si>
    <t>3.03296, 101.69952</t>
  </si>
  <si>
    <t>BBBB/PCE/J02615</t>
  </si>
  <si>
    <t>TMN BUKIT BAIDURI BDR TEKNOLOGI</t>
  </si>
  <si>
    <t>2.793294,101.841600</t>
  </si>
  <si>
    <t>BBBB/PCE/J03017</t>
  </si>
  <si>
    <t>TMN BUKIT PALMA 1</t>
  </si>
  <si>
    <t>3.022454, 101.806348</t>
  </si>
  <si>
    <t>BBBB/PCE/J03103</t>
  </si>
  <si>
    <t>TMN BUKIT PALMA 2</t>
  </si>
  <si>
    <t>3.025880, 101.810313</t>
  </si>
  <si>
    <t>BBBB/PCE/J02863</t>
  </si>
  <si>
    <t>TMN BUKIT PALMA 3</t>
  </si>
  <si>
    <t>3.025913, 101.808910</t>
  </si>
  <si>
    <t>BBBB/PCE/J03104</t>
  </si>
  <si>
    <t>TMN BUKIT PALMA 4</t>
  </si>
  <si>
    <t>3.026475, 101.806255</t>
  </si>
  <si>
    <t>BBBB/PCE/J03199</t>
  </si>
  <si>
    <t>TMN BUKIT PALMA 5</t>
  </si>
  <si>
    <t>3.028573, 101.811113</t>
  </si>
  <si>
    <t>BBBB/PCE/J02622</t>
  </si>
  <si>
    <t>TMN BUKIT RIA NO 1</t>
  </si>
  <si>
    <t>2.981891,101.797568</t>
  </si>
  <si>
    <t>BBBB/PCE/J02623</t>
  </si>
  <si>
    <t>TMN BUKIT RIA NO 2</t>
  </si>
  <si>
    <t>2.980171,101.797955</t>
  </si>
  <si>
    <t>BBBB/PCE/J03117</t>
  </si>
  <si>
    <t>TMN BUKIT ROS</t>
  </si>
  <si>
    <t>3.000322, 101.799033</t>
  </si>
  <si>
    <t>BBBB/PCE/J01052</t>
  </si>
  <si>
    <t>TMN BUNGA RAYA</t>
  </si>
  <si>
    <t>2.947686, 101.846127</t>
  </si>
  <si>
    <t>BBBB/PCE/J01963</t>
  </si>
  <si>
    <t>TMN BUNGA RAYA SERDANG</t>
  </si>
  <si>
    <t>3.0197243,101.6964697</t>
  </si>
  <si>
    <t>BBBB/PCE/J00866</t>
  </si>
  <si>
    <t>TMN CENDANA</t>
  </si>
  <si>
    <t>2.982598,101.780661</t>
  </si>
  <si>
    <t>BBBB/PCE/J00633</t>
  </si>
  <si>
    <t>TMN DAMAI</t>
  </si>
  <si>
    <t>2.934568, 101.739833</t>
  </si>
  <si>
    <t>BBBB/PCE/J02627</t>
  </si>
  <si>
    <t>TMN DAMAI MEWAH 2</t>
  </si>
  <si>
    <t>2.988178, 101.819928</t>
  </si>
  <si>
    <t>BBBB/PCE/J02935</t>
  </si>
  <si>
    <t>TMN DAMAI MEWAH NO 4</t>
  </si>
  <si>
    <t>2.984657,101.8167071</t>
  </si>
  <si>
    <t>BBBB/PCE/J01638</t>
  </si>
  <si>
    <t>TMN DENGKIL JAYA NO 1</t>
  </si>
  <si>
    <t>2.871079,101.675780</t>
  </si>
  <si>
    <t>BBBB/PCE/J01637</t>
  </si>
  <si>
    <t>TMN DENGKIL JAYA NO 2</t>
  </si>
  <si>
    <t>2.874424,101.669114</t>
  </si>
  <si>
    <t>BBBB/PCE/J01657</t>
  </si>
  <si>
    <t>TMN DENGKIL RIA</t>
  </si>
  <si>
    <t>2.8635, 101.6812</t>
  </si>
  <si>
    <t>BBBB/PCE/J01056</t>
  </si>
  <si>
    <t>TMN DESA ANGGERIK</t>
  </si>
  <si>
    <t>2.935522,101.831480</t>
  </si>
  <si>
    <t>BBBB/PCE/J02853</t>
  </si>
  <si>
    <t>TMN DESA BAGINDA</t>
  </si>
  <si>
    <t>2.951150, 101.750480</t>
  </si>
  <si>
    <t>BBBB/PCE/J00937</t>
  </si>
  <si>
    <t>TMN DESA DAHLIA</t>
  </si>
  <si>
    <t>2.9718423,101.7591128</t>
  </si>
  <si>
    <t>BBBB/PCE/J03354</t>
  </si>
  <si>
    <t>TMN DESA KENANGAN</t>
  </si>
  <si>
    <t>2.9500305, 101.8384622</t>
  </si>
  <si>
    <t>BBBB/PCE/J00340</t>
  </si>
  <si>
    <t>TMN DESA MAHKOTA</t>
  </si>
  <si>
    <t>2.867843, 101.870614</t>
  </si>
  <si>
    <t>BBBB/PCE/J02076</t>
  </si>
  <si>
    <t>TMN DESA MAKMUR</t>
  </si>
  <si>
    <t>2.926900,101.739633</t>
  </si>
  <si>
    <t>BBBB/PCE/J00938</t>
  </si>
  <si>
    <t>TMN DESA MERINGIN</t>
  </si>
  <si>
    <t>2.984619,101.760318</t>
  </si>
  <si>
    <t>BBBB/PCE/J01870</t>
  </si>
  <si>
    <t>TMN DESA SAUJANA NO 1</t>
  </si>
  <si>
    <t>2.911383, 101.739922</t>
  </si>
  <si>
    <t>BBBB/PCE/J01873</t>
  </si>
  <si>
    <t>TMN DESA SAUJANA NO 4</t>
  </si>
  <si>
    <t>2.912560, 101.736200</t>
  </si>
  <si>
    <t>BBBB/PCE/J01872</t>
  </si>
  <si>
    <t>TMN DESA SAUJANA NO 5</t>
  </si>
  <si>
    <t>2.910248, 101.736097</t>
  </si>
  <si>
    <t>BBBB/PCE/J01142</t>
  </si>
  <si>
    <t>TMN DESA SEMENYIH</t>
  </si>
  <si>
    <t>2.959056, 101.841296</t>
  </si>
  <si>
    <t>BBBB/PCE/J02630</t>
  </si>
  <si>
    <t>TMN DESA SINARAN</t>
  </si>
  <si>
    <t>2.8827873,101.7282719</t>
  </si>
  <si>
    <t>BBBB/PCE/J03336</t>
  </si>
  <si>
    <t>TMN DESA UTAMA</t>
  </si>
  <si>
    <t>2.952903,101.743073</t>
  </si>
  <si>
    <t>BBBB/PCE/J02631</t>
  </si>
  <si>
    <t>TMN DESA UTAMA SG MERAB</t>
  </si>
  <si>
    <t>2.939031, 101.755715</t>
  </si>
  <si>
    <t>BBBB/PCE/J03051</t>
  </si>
  <si>
    <t>TMN DESA WARISAN</t>
  </si>
  <si>
    <t>2.8759403, 101.8796332</t>
  </si>
  <si>
    <t>BBBB/PCE/J02824</t>
  </si>
  <si>
    <t>TMN EMAS NO 2</t>
  </si>
  <si>
    <t>2.8633, 101.6709</t>
  </si>
  <si>
    <t>BBBB/PCE/J00672</t>
  </si>
  <si>
    <t>TMN HAPPY GARDEN</t>
  </si>
  <si>
    <t>2.998149, 101.796161</t>
  </si>
  <si>
    <t>BBBB/PCE/J00027</t>
  </si>
  <si>
    <t>TMN HARMONI NO 1</t>
  </si>
  <si>
    <t>2.9511053, 101.8096450</t>
  </si>
  <si>
    <t>BBBB/PCE/J03957</t>
  </si>
  <si>
    <t>BBBB/PCE/J00085</t>
  </si>
  <si>
    <t>TMN HARMONI NO 2</t>
  </si>
  <si>
    <t>2.948178,101.788460</t>
  </si>
  <si>
    <t>BBBB/PCE/J02632</t>
  </si>
  <si>
    <t>TMN HARMONI NO 3</t>
  </si>
  <si>
    <t>2.954057,101.808136</t>
  </si>
  <si>
    <t>BBBB/PCE/J01055</t>
  </si>
  <si>
    <t>TMN HEW THAI NO 1</t>
  </si>
  <si>
    <t>BBBB/PCE/J01051</t>
  </si>
  <si>
    <t>TMN HEW THAI NO 2</t>
  </si>
  <si>
    <t>2.915921,101.819716</t>
  </si>
  <si>
    <t>BBBB/PCE/J00673</t>
  </si>
  <si>
    <t>TMN HORNBILL</t>
  </si>
  <si>
    <t>2.982626,101.782795</t>
  </si>
  <si>
    <t>BBBB/PCE/J02738</t>
  </si>
  <si>
    <t>TMN IMPIAN TERAS JERNANG</t>
  </si>
  <si>
    <t>2.918896, 101.752355</t>
  </si>
  <si>
    <t>BBBB/PCE/J00770</t>
  </si>
  <si>
    <t>TMN IND JENARIS NO 1</t>
  </si>
  <si>
    <t>3.013440, 101.800273</t>
  </si>
  <si>
    <t>BBBB/PCE/J00764</t>
  </si>
  <si>
    <t>TMN IND JENARIS NO 2</t>
  </si>
  <si>
    <t>3.010972, 101.803486</t>
  </si>
  <si>
    <t>BBBB/PCE/J00765</t>
  </si>
  <si>
    <t>TMN IND JENARIS NO 3</t>
  </si>
  <si>
    <t>3.010320, 101.805057</t>
  </si>
  <si>
    <t>BBBB/PCE/J00767</t>
  </si>
  <si>
    <t>TMN IND JENARIS NO 4</t>
  </si>
  <si>
    <t>3.010945, 101.805474</t>
  </si>
  <si>
    <t>BBBB/PCE/J03264</t>
  </si>
  <si>
    <t>TMN IND SINAR SERDANG</t>
  </si>
  <si>
    <t>3.0422471,101.698398</t>
  </si>
  <si>
    <t>BBBB/PCE/J00701</t>
  </si>
  <si>
    <t>TMN INDAH SG JELOK</t>
  </si>
  <si>
    <t>2.986491,101.808012</t>
  </si>
  <si>
    <t>BBBB/PCE/J01656</t>
  </si>
  <si>
    <t>TMN INTAN COMPACT</t>
  </si>
  <si>
    <t>2.8606, 101.6754</t>
  </si>
  <si>
    <t>BBBB/PCE/J01151</t>
  </si>
  <si>
    <t>TMN JASMIN NO 1</t>
  </si>
  <si>
    <t>2.983700,101.8128152</t>
  </si>
  <si>
    <t>BBBB/PCE/J01157</t>
  </si>
  <si>
    <t>TMN JASMIN NO 2</t>
  </si>
  <si>
    <t>2.986104,101.811750</t>
  </si>
  <si>
    <t>BBBB/PCE/J01158</t>
  </si>
  <si>
    <t>TMN JASMIN NO 3</t>
  </si>
  <si>
    <t>2.982799,101.810617</t>
  </si>
  <si>
    <t>BBBB/PCE/J00711</t>
  </si>
  <si>
    <t>TMN JELITA LOT 19</t>
  </si>
  <si>
    <t>2.976280,101.794830</t>
  </si>
  <si>
    <t>BBBB/PCE/J02889</t>
  </si>
  <si>
    <t>TMN JELOK IMPIAN 1</t>
  </si>
  <si>
    <t>2.997147, 101.820256</t>
  </si>
  <si>
    <t>BBBB/PCE/J03201</t>
  </si>
  <si>
    <t>TMN JELOK IMPIAN 2</t>
  </si>
  <si>
    <t>2.997906, 101.817624</t>
  </si>
  <si>
    <t>BBBB/PCE/J03200</t>
  </si>
  <si>
    <t>TMN JELOK IMPIAN 3</t>
  </si>
  <si>
    <t>2.995970, 101.818164</t>
  </si>
  <si>
    <t>BBBB/PCE/J00792</t>
  </si>
  <si>
    <t>TMN JELOK INDAH</t>
  </si>
  <si>
    <t>2.990497,101.802798</t>
  </si>
  <si>
    <t>BBBB/PCE/J02636</t>
  </si>
  <si>
    <t>TMN JENARIS NO 2</t>
  </si>
  <si>
    <t>3.011364, 101.803723</t>
  </si>
  <si>
    <t>TMN JENDERAM AMAN</t>
  </si>
  <si>
    <t>BBBB/PCE/J03766</t>
  </si>
  <si>
    <t>TMN JENDERAM IMPIAN</t>
  </si>
  <si>
    <t>2.975171, 101.766673</t>
  </si>
  <si>
    <t>TMN JENDERAM MURNI</t>
  </si>
  <si>
    <t>BBBB/PCE/J04048</t>
  </si>
  <si>
    <t>TMN JENDERAM MUTIARA</t>
  </si>
  <si>
    <t>2.94486, 101.75199</t>
  </si>
  <si>
    <t>BBBB/PCE/J02973</t>
  </si>
  <si>
    <t>TMN JERNANG JAYA</t>
  </si>
  <si>
    <t>2.919400, 101.750720</t>
  </si>
  <si>
    <t>BBBB/PCE/J03375</t>
  </si>
  <si>
    <t>TMN JINMA 2</t>
  </si>
  <si>
    <t>3.037718,101.6997226</t>
  </si>
  <si>
    <t>BBBB/PCE/J00795</t>
  </si>
  <si>
    <t>TMN KAJANG BARU NO 1</t>
  </si>
  <si>
    <t>2.990924,101.806127</t>
  </si>
  <si>
    <t>BBBB/PCE/J00704</t>
  </si>
  <si>
    <t>TMN KAJANG BARU NO 2</t>
  </si>
  <si>
    <t>2.995601,101.805852</t>
  </si>
  <si>
    <t>BBBB/PCE/J02639</t>
  </si>
  <si>
    <t>TMN KAJANG IMPIAN</t>
  </si>
  <si>
    <t>2.974082, 101.772190</t>
  </si>
  <si>
    <t>BBBB/PCE/J00737</t>
  </si>
  <si>
    <t>TMN KAJANG JAYA</t>
  </si>
  <si>
    <t>2.9662631,101.7920630</t>
  </si>
  <si>
    <t>BBBB/PCE/J00858</t>
  </si>
  <si>
    <t>TMN KAJANG MEWAH NO 1</t>
  </si>
  <si>
    <t>2.9805798,101.7765961</t>
  </si>
  <si>
    <t>BBBB/PCE/J00859</t>
  </si>
  <si>
    <t>TMN KAJANG MEWAH NO 2</t>
  </si>
  <si>
    <t>2.972370,101.780750</t>
  </si>
  <si>
    <t>BBBB/PCE/J00670</t>
  </si>
  <si>
    <t>TMN KAJANG MULIA</t>
  </si>
  <si>
    <t>3.001049, 101.793562</t>
  </si>
  <si>
    <t>BBBB/PCE/J00090</t>
  </si>
  <si>
    <t>TMN KAJANG PRIMA NO 1</t>
  </si>
  <si>
    <t>2.98450277, 101.813577</t>
  </si>
  <si>
    <t>BBBB/PCE/J00855</t>
  </si>
  <si>
    <t>TMN KAJANG RAYA</t>
  </si>
  <si>
    <t>3.001139, 101.783268</t>
  </si>
  <si>
    <t>BBBB/PCE/J00668</t>
  </si>
  <si>
    <t>TMN KAJANG RIA</t>
  </si>
  <si>
    <t>2.985184, 101.809631</t>
  </si>
  <si>
    <t>BBBB/PCE/J02371</t>
  </si>
  <si>
    <t>TMN KAJANG UTAMA NO 12</t>
  </si>
  <si>
    <t>2.986219,101.787971</t>
  </si>
  <si>
    <t>BBBB/PCE/J00775</t>
  </si>
  <si>
    <t>TMN KANTAN PERMAI NO 2</t>
  </si>
  <si>
    <t>3.010773, 101.807682</t>
  </si>
  <si>
    <t>BBBB/PCE/J02641</t>
  </si>
  <si>
    <t>TMN KANTAN PERMAI NO 3</t>
  </si>
  <si>
    <t>3.021852, 101.811289</t>
  </si>
  <si>
    <t>BBBB/PCE/J02864</t>
  </si>
  <si>
    <t>TMN KEJORA</t>
  </si>
  <si>
    <t>2.975518,101.774722</t>
  </si>
  <si>
    <t>BBBB/PCE/J00880</t>
  </si>
  <si>
    <t>TMN KENARI NO 2</t>
  </si>
  <si>
    <t>2.978329,101.772511</t>
  </si>
  <si>
    <t>BBBB/PCE/J00881</t>
  </si>
  <si>
    <t>TMN KENARI NO 3</t>
  </si>
  <si>
    <t>2.991933,101.767570</t>
  </si>
  <si>
    <t>BBBB/PCE/J00882</t>
  </si>
  <si>
    <t>TMN KENARI NO 4</t>
  </si>
  <si>
    <t>2.99356,101.76881</t>
  </si>
  <si>
    <t>BBBB/PCE/J00839</t>
  </si>
  <si>
    <t>TMN KORPORAT NO 1 SEK. 9</t>
  </si>
  <si>
    <t>2.951560, 101.753897</t>
  </si>
  <si>
    <t>BBBB/PCE/J00840</t>
  </si>
  <si>
    <t>TMN KORPORAT NO 2 SEK. 9</t>
  </si>
  <si>
    <t>2.963803, 101.747247</t>
  </si>
  <si>
    <t>BBBB/PCE/J00841</t>
  </si>
  <si>
    <t>TMN KORPORAT NO 3 SEK. 9</t>
  </si>
  <si>
    <t>2.964187, 101.749021</t>
  </si>
  <si>
    <t>BBBB/PCE/J02836</t>
  </si>
  <si>
    <t>TMN KORPORAT NO 4</t>
  </si>
  <si>
    <t>2.963346, 101.750147</t>
  </si>
  <si>
    <t>BBBB/PCE/J02835</t>
  </si>
  <si>
    <t>TMN KORPORAT NO 5</t>
  </si>
  <si>
    <t>2.962521, 101.750323</t>
  </si>
  <si>
    <t>BBBB/PCE/J02643</t>
  </si>
  <si>
    <t>TMN KRISTAL NO 2 DENGKIL</t>
  </si>
  <si>
    <t>2.8676, 101.6776</t>
  </si>
  <si>
    <t>BBBB/PCE/J01121</t>
  </si>
  <si>
    <t>TMN MAJU BDR TEKNOLOGI</t>
  </si>
  <si>
    <t>2.979448,101.821147</t>
  </si>
  <si>
    <t>BBBB/PCE/J00707</t>
  </si>
  <si>
    <t>TMN MAJU FASA 1A</t>
  </si>
  <si>
    <t>2.992265, 101.793544</t>
  </si>
  <si>
    <t>BBBB/PCE/J01179</t>
  </si>
  <si>
    <t>TMN MANIKAVASAGAM</t>
  </si>
  <si>
    <t>2.920811, 101.858422</t>
  </si>
  <si>
    <t>BBBB/PCE/J00703</t>
  </si>
  <si>
    <t>TMN MEGAH</t>
  </si>
  <si>
    <t>2.996792, 101.802743</t>
  </si>
  <si>
    <t>BBBB/PCE/J02907</t>
  </si>
  <si>
    <t>TMN MELATI SG RAMAL</t>
  </si>
  <si>
    <t>2.977139,101.759972</t>
  </si>
  <si>
    <t>BBBB/PCE/J00878</t>
  </si>
  <si>
    <t>TMN MUHIBBAH</t>
  </si>
  <si>
    <t>2.985800, 101.783535</t>
  </si>
  <si>
    <t>BBBB/PCE/J03215</t>
  </si>
  <si>
    <t>TMN MUTIARA MERAB</t>
  </si>
  <si>
    <t>2.923580,101.759438</t>
  </si>
  <si>
    <t>BBBB/PCE/J03550</t>
  </si>
  <si>
    <t>TMN MUTIARA RINCHING</t>
  </si>
  <si>
    <t>2.9017437, 101.8287717</t>
  </si>
  <si>
    <t>BBBB/PCE/J00688</t>
  </si>
  <si>
    <t>TMN NILAM (PADAT)</t>
  </si>
  <si>
    <t>2.9851170,101.8071149</t>
  </si>
  <si>
    <t>BBBB/PCE/J01114</t>
  </si>
  <si>
    <t>TMN PALING JAYA</t>
  </si>
  <si>
    <t>2.9643586, 101.8367480</t>
  </si>
  <si>
    <t>BBBB/PCE/J00861</t>
  </si>
  <si>
    <t>TMN PASIR MAS PEWANGI</t>
  </si>
  <si>
    <t>2.9853566,101.781639</t>
  </si>
  <si>
    <t>BBBB/PCE/J02104</t>
  </si>
  <si>
    <t>TMN PELANGI SEMENYIH NO 1</t>
  </si>
  <si>
    <t>2.978168, 101.870477</t>
  </si>
  <si>
    <t>BBBB/PCE/J02103</t>
  </si>
  <si>
    <t>TMN PELANGI SEMENYIH NO 2</t>
  </si>
  <si>
    <t>2.932472,101.842494</t>
  </si>
  <si>
    <t>BBBB/PCE/J02102</t>
  </si>
  <si>
    <t>TMN PELANGI SEMENYIH NO 3</t>
  </si>
  <si>
    <t>2.935463,101.865587</t>
  </si>
  <si>
    <t>BBBB/PCE/J02101</t>
  </si>
  <si>
    <t>TMN PELANGI SEMENYIH NO 4</t>
  </si>
  <si>
    <t>2.937539,101.865444</t>
  </si>
  <si>
    <t>BBBB/PCE/J02100</t>
  </si>
  <si>
    <t>TMN PELANGI SEMENYIH NO 5</t>
  </si>
  <si>
    <t>2.940722,101.863701</t>
  </si>
  <si>
    <t>BBBB/PCE/J02099</t>
  </si>
  <si>
    <t>TMN PELANGI SEMENYIH NO 6</t>
  </si>
  <si>
    <t>BBBB/PCE/J03132</t>
  </si>
  <si>
    <t>TMN PELANGI SEMENYIH NO 7</t>
  </si>
  <si>
    <t>2.940063,101.862432</t>
  </si>
  <si>
    <t>BBBB/PCE/J02098</t>
  </si>
  <si>
    <t>BBBB/PCE/J03956</t>
  </si>
  <si>
    <t>2°58'34.0"N 101°41'26.9"E</t>
  </si>
  <si>
    <t>BBBB/PCE/J02097</t>
  </si>
  <si>
    <t>TMN PELANGI SEMENYIH NO 8</t>
  </si>
  <si>
    <t>2.937763,101.861946</t>
  </si>
  <si>
    <t>BBBB/PCE/J01977</t>
  </si>
  <si>
    <t>TMN PELANGI SEMENYIH NO 9</t>
  </si>
  <si>
    <t>2.935382,101.861864</t>
  </si>
  <si>
    <t>BBBB/PCE/J01150</t>
  </si>
  <si>
    <t>TMN PERAHI</t>
  </si>
  <si>
    <t>2.9981480,101.8079600</t>
  </si>
  <si>
    <t>BBBB/PCE/J03342</t>
  </si>
  <si>
    <t xml:space="preserve">TMN PERINDS MAHKOTA </t>
  </si>
  <si>
    <t>2.8925521, 101.8587532</t>
  </si>
  <si>
    <t>BBBB/PCE/J01651</t>
  </si>
  <si>
    <t>TMN PERMATA</t>
  </si>
  <si>
    <t>BBBB/PCE/J02762</t>
  </si>
  <si>
    <t>TMN PESONA MEKAR</t>
  </si>
  <si>
    <t>2.930907, 101.748083</t>
  </si>
  <si>
    <t>BBBB/PCE/J02592</t>
  </si>
  <si>
    <t>TMN PRIMA SAUJANA NO 1</t>
  </si>
  <si>
    <t>3.004865, 101.800144</t>
  </si>
  <si>
    <t>BBBB/PCE/J02649</t>
  </si>
  <si>
    <t>TMN PRIMA SAUJANA NO 11</t>
  </si>
  <si>
    <t>3.014948,101.787396</t>
  </si>
  <si>
    <t>BBBB/PCE/J02151</t>
  </si>
  <si>
    <t>TMN PRIMA SAUJANA NO 4</t>
  </si>
  <si>
    <t>3.009199, 101.811702</t>
  </si>
  <si>
    <t>BBBB/PCE/J02739</t>
  </si>
  <si>
    <t>TMN PUNCAK SAUJANA</t>
  </si>
  <si>
    <t>3.995037, 101.788094</t>
  </si>
  <si>
    <t>BBBB/PCE/J03528</t>
  </si>
  <si>
    <t>TMN PUNCAK SAUJANA 8</t>
  </si>
  <si>
    <t>3.014379, 101.810416</t>
  </si>
  <si>
    <t>BBBB/PCE/J01649</t>
  </si>
  <si>
    <t>TMN PUTRA DENGKIL</t>
  </si>
  <si>
    <t>2.87266,101.670388</t>
  </si>
  <si>
    <t>BBBB/PCE/J01692</t>
  </si>
  <si>
    <t>TMN PUTRA INDAH NO 1</t>
  </si>
  <si>
    <t>3.041954,101.704120</t>
  </si>
  <si>
    <t>BBBB/PCE/J01691</t>
  </si>
  <si>
    <t>TMN PUTRA INDAH NO 2</t>
  </si>
  <si>
    <t>3.045321,101.701717</t>
  </si>
  <si>
    <t>BBBB/PCE/J02651</t>
  </si>
  <si>
    <t>TMN PUTRA KAJANG NO 2</t>
  </si>
  <si>
    <t>2.976270,101.783369</t>
  </si>
  <si>
    <t>BBBB/PCE/J02652</t>
  </si>
  <si>
    <t>TMN PUTRA KAJANG NO 3</t>
  </si>
  <si>
    <t>2.9757902,101.776364</t>
  </si>
  <si>
    <t>BBBB/PCE/J03148</t>
  </si>
  <si>
    <t>TMN PUTRA KAJANG NO 5</t>
  </si>
  <si>
    <t>2.9795995,101.7716816</t>
  </si>
  <si>
    <t>BBBB/PCE/J03149</t>
  </si>
  <si>
    <t>TMN PUTRA KAJANG NO 6</t>
  </si>
  <si>
    <t>2.977149,101.774215</t>
  </si>
  <si>
    <t>BBBB/PCE/J00927</t>
  </si>
  <si>
    <t>TMN RAMAL INDAH</t>
  </si>
  <si>
    <t>2.9887611,101.7629027</t>
  </si>
  <si>
    <t>BBBB/PCE/J02655</t>
  </si>
  <si>
    <t>TMN RAMAL ROS</t>
  </si>
  <si>
    <t>2.971201,101.763569</t>
  </si>
  <si>
    <t>BBBB/PCE/J02656</t>
  </si>
  <si>
    <t>TMN RAMAL SURIA</t>
  </si>
  <si>
    <t>2.989753,101.902285</t>
  </si>
  <si>
    <t>BBBB/PCE/J00667</t>
  </si>
  <si>
    <t>TMN RESTU</t>
  </si>
  <si>
    <t>2.988896, 101.806312</t>
  </si>
  <si>
    <t>BBBB/PCE/J01209</t>
  </si>
  <si>
    <t>TMN RINCHING INDAH</t>
  </si>
  <si>
    <t>2.932881, 101.853748</t>
  </si>
  <si>
    <t>BBBB/PCE/J00862</t>
  </si>
  <si>
    <t>TMN SAGA</t>
  </si>
  <si>
    <t>2.99385,101.77006</t>
  </si>
  <si>
    <t>BBBB/PCE/J02748</t>
  </si>
  <si>
    <t>TMN SAGA EMAS</t>
  </si>
  <si>
    <t>2.998038, 101.749810</t>
  </si>
  <si>
    <t>BBBB/PCE/J01155</t>
  </si>
  <si>
    <t>TMN SAKAP</t>
  </si>
  <si>
    <t>2.987958, 101.807822</t>
  </si>
  <si>
    <t>BBBB/PCE/J02683</t>
  </si>
  <si>
    <t>TMN SAUJANA DAMAI KANTAN PERMAI</t>
  </si>
  <si>
    <t>3.018395, 101.808837</t>
  </si>
  <si>
    <t>BBBB/PCE/J02202</t>
  </si>
  <si>
    <t>TMN SAUJANA MUTIARA</t>
  </si>
  <si>
    <t>3.009427, 101.805571</t>
  </si>
  <si>
    <t>BBBB/PCE/J02661</t>
  </si>
  <si>
    <t>TMN SAUJANA SERDANG BKT SERDANG</t>
  </si>
  <si>
    <t>3.033525,101.703748</t>
  </si>
  <si>
    <t>BBBB/PCE/J00905</t>
  </si>
  <si>
    <t>TMN SELAMAT</t>
  </si>
  <si>
    <t>2.994612,101.706247</t>
  </si>
  <si>
    <t>BBBB/PCE/J00854</t>
  </si>
  <si>
    <t>TMN SEMARAK</t>
  </si>
  <si>
    <t>2.980182, 101.779792</t>
  </si>
  <si>
    <t>BBBB/PCE/J04067</t>
  </si>
  <si>
    <t>TMN SEMARANG SINAR</t>
  </si>
  <si>
    <t>2.88884,101.75669</t>
  </si>
  <si>
    <t>BBBB/PCE/J03085</t>
  </si>
  <si>
    <t>TMN SEMENYIH IMPIANA</t>
  </si>
  <si>
    <t>2.933516,101.830211</t>
  </si>
  <si>
    <t>BBBB/PCE/J01066</t>
  </si>
  <si>
    <t>TMN SEMENYIH INDAH COMPACT</t>
  </si>
  <si>
    <t>2.944924, 101.838876</t>
  </si>
  <si>
    <t>BBBB/PCE/J03227</t>
  </si>
  <si>
    <t>TMN SEMENYIH PERMAI</t>
  </si>
  <si>
    <t>2.930334, 101.822602</t>
  </si>
  <si>
    <t>BBBB/PCE/J02075</t>
  </si>
  <si>
    <t>2.971382, 101.866048</t>
  </si>
  <si>
    <t>BBBB/PCE/J02664</t>
  </si>
  <si>
    <t>TMN SENTOSA APARTMENT</t>
  </si>
  <si>
    <t>2.91145, 101.74955</t>
  </si>
  <si>
    <t>BBBB/PCE/J00345</t>
  </si>
  <si>
    <t>TMN SENTOSA APARTMENT FASA 2</t>
  </si>
  <si>
    <t>2.926467, 101.749774</t>
  </si>
  <si>
    <t>BBBB/PCE/J02820</t>
  </si>
  <si>
    <t>TMN SENTOSA MEKAR</t>
  </si>
  <si>
    <t>2.909356, 101.749163</t>
  </si>
  <si>
    <t>BBBB/PCE/J00791</t>
  </si>
  <si>
    <t>TMN SENTOSA NO 1</t>
  </si>
  <si>
    <t>2.996604,101.804160</t>
  </si>
  <si>
    <t>BBBB/PCE/J00793</t>
  </si>
  <si>
    <t>TMN SENTOSA NO 2</t>
  </si>
  <si>
    <t>2.992326,101.804934</t>
  </si>
  <si>
    <t>BBBB/PCE/J00794</t>
  </si>
  <si>
    <t>TMN SENTOSA NO 3</t>
  </si>
  <si>
    <t>2.992726,101.807156</t>
  </si>
  <si>
    <t>BBBB/PCE/J02426</t>
  </si>
  <si>
    <t>TMN SEPAKAT INDAH 2</t>
  </si>
  <si>
    <t>2.984531,101.777064</t>
  </si>
  <si>
    <t>BBBB/PCE/J00883</t>
  </si>
  <si>
    <t>TMN SEPAKAT PERMAI NO 1</t>
  </si>
  <si>
    <t>2.981824,101.784931</t>
  </si>
  <si>
    <t>BBBB/PCE/J00884</t>
  </si>
  <si>
    <t>TMN SEPAKAT PERMAI NO 2</t>
  </si>
  <si>
    <t>2.980936,101.782595</t>
  </si>
  <si>
    <t>BBBB/PCE/J00076</t>
  </si>
  <si>
    <t>TMN SEPAKAT PERMAI NO 3</t>
  </si>
  <si>
    <t>2.979868,101.782735</t>
  </si>
  <si>
    <t>BBBB/PCE/J00075</t>
  </si>
  <si>
    <t>TMN SEPAKAT PERMAI NO 4</t>
  </si>
  <si>
    <t>2.981085,101.783184</t>
  </si>
  <si>
    <t>BBBB/PCE/J01614</t>
  </si>
  <si>
    <t>TMN SERDANG PERMATA</t>
  </si>
  <si>
    <t>3.0171482,101.6989740</t>
  </si>
  <si>
    <t>BBBB/PCE/J02665</t>
  </si>
  <si>
    <t>TMN SERDANG REKA FASA 1 ( SERDANG JAYA )</t>
  </si>
  <si>
    <t>3.04309, 101.70186</t>
  </si>
  <si>
    <t>BBBB/PCE/J02666</t>
  </si>
  <si>
    <t>TMN SERDANG SEJATI NO 1</t>
  </si>
  <si>
    <t>3.0372625,101.6936139</t>
  </si>
  <si>
    <t>BBBB/PCE/J00788</t>
  </si>
  <si>
    <t>TMN SG JELOK</t>
  </si>
  <si>
    <t>2.993333,101.808807</t>
  </si>
  <si>
    <t>BBBB/PCE/J00906</t>
  </si>
  <si>
    <t>TMN SG KANTAN NO 1</t>
  </si>
  <si>
    <t>3.995640, 101.794950</t>
  </si>
  <si>
    <t>BBBB/PCE/J00907</t>
  </si>
  <si>
    <t>TMN SG KANTAN NO 2</t>
  </si>
  <si>
    <t>3.005431, 101.788878</t>
  </si>
  <si>
    <t>BBBB/PCE/J03355</t>
  </si>
  <si>
    <t>TMN SMYH MEWAH NO 3</t>
  </si>
  <si>
    <t>2.945718, 101.832659</t>
  </si>
  <si>
    <t>BBBB/PCE/J02747</t>
  </si>
  <si>
    <t>TMN SRI BAYAN COUNTRY HEIGHT</t>
  </si>
  <si>
    <t>2.983628,101.763241</t>
  </si>
  <si>
    <t>BBBB/PCE/J00743</t>
  </si>
  <si>
    <t>TMN SRI BUKIT</t>
  </si>
  <si>
    <t>2.990036,101.790629</t>
  </si>
  <si>
    <t>BBBB/PCE/J01635</t>
  </si>
  <si>
    <t>TMN SRI DENGKIL</t>
  </si>
  <si>
    <t>2.866825,101.674430</t>
  </si>
  <si>
    <t>BBBB/PCE/J01154</t>
  </si>
  <si>
    <t>TMN SRI JELOK 1</t>
  </si>
  <si>
    <t>2.990140, 101.814080</t>
  </si>
  <si>
    <t>BBBB/PCE/J01156</t>
  </si>
  <si>
    <t>TMN SRI JELOK NO 2</t>
  </si>
  <si>
    <t>2.994307, 101.811195</t>
  </si>
  <si>
    <t>BBBB/PCE/J00769</t>
  </si>
  <si>
    <t>TMN SRI JENARIS NO 2</t>
  </si>
  <si>
    <t>3.014113, 101.805203</t>
  </si>
  <si>
    <t>BBBB/PCE/J00768</t>
  </si>
  <si>
    <t>TMN SRI JENARIS NO 3</t>
  </si>
  <si>
    <t>3.012972, 101.802307</t>
  </si>
  <si>
    <t>BBBB/PCE/J00676</t>
  </si>
  <si>
    <t>TMN SRI KEJORA</t>
  </si>
  <si>
    <t>2.978358,101.774010</t>
  </si>
  <si>
    <t>BBBB/PCE/J01516</t>
  </si>
  <si>
    <t>TMN SRI KEMBANGAN NO 3</t>
  </si>
  <si>
    <t>3.017611,101.711022</t>
  </si>
  <si>
    <t>BBBB/PCE/J01750</t>
  </si>
  <si>
    <t>TMN SRI KEMBANGAN NO 4</t>
  </si>
  <si>
    <t>3.015665,101.713334</t>
  </si>
  <si>
    <t>BBBB/PCE/J00873</t>
  </si>
  <si>
    <t>TMN SRI KENARI</t>
  </si>
  <si>
    <t>2.988911,101.778412</t>
  </si>
  <si>
    <t>BBBB/PCE/J00716</t>
  </si>
  <si>
    <t>TMN SRI LANGAT NO 1</t>
  </si>
  <si>
    <t>2.975208,101.786499</t>
  </si>
  <si>
    <t>BBBB/PCE/J00715</t>
  </si>
  <si>
    <t>TMN SRI LANGAT NO 2</t>
  </si>
  <si>
    <t>2.973153,101.787037</t>
  </si>
  <si>
    <t>BBBB/PCE/J00596</t>
  </si>
  <si>
    <t>TMN SRI MELOR</t>
  </si>
  <si>
    <t>2.968316, 101.784960</t>
  </si>
  <si>
    <t>BBBB/PCE/J00597</t>
  </si>
  <si>
    <t>TMN SRI MELOR NO 2</t>
  </si>
  <si>
    <t>2.969693, 101.784427</t>
  </si>
  <si>
    <t>BBBB/PCE/J02682</t>
  </si>
  <si>
    <t>TMN SRI MEWAH</t>
  </si>
  <si>
    <t>2.975080,101.802299</t>
  </si>
  <si>
    <t>BBBB/PCE/J00671</t>
  </si>
  <si>
    <t>TMN SRI MINANG</t>
  </si>
  <si>
    <t>2.996934, 101.800209</t>
  </si>
  <si>
    <t>BBBB/PCE/J03384</t>
  </si>
  <si>
    <t>TMN SRI MUTIARA 2</t>
  </si>
  <si>
    <t>2.974098, 101.772182</t>
  </si>
  <si>
    <t>BBBB/PCE/J00923</t>
  </si>
  <si>
    <t>TMN SRI RAMAL</t>
  </si>
  <si>
    <t>2.973945,101.758722</t>
  </si>
  <si>
    <t>BBBB/PCE/J02684</t>
  </si>
  <si>
    <t>TMN SRI REKO</t>
  </si>
  <si>
    <t>BBBB/PCE/J02685</t>
  </si>
  <si>
    <t>TMN SRI SAGA NO 2 (COMPACT )</t>
  </si>
  <si>
    <t>2.992123,101.780800</t>
  </si>
  <si>
    <t>BBBB/PCE/J01518</t>
  </si>
  <si>
    <t>TMN SRI SERDANG NO 1</t>
  </si>
  <si>
    <t>3.010723,101.708080</t>
  </si>
  <si>
    <t>BBBB/PCE/J01520</t>
  </si>
  <si>
    <t>TMN SRI SERDANG NO 2</t>
  </si>
  <si>
    <t>BBBB/PCE/J01517</t>
  </si>
  <si>
    <t>TMN SRI SERDANG NO 3</t>
  </si>
  <si>
    <t>3.00582, 101.71178</t>
  </si>
  <si>
    <t>BBBB/PCE/J01521</t>
  </si>
  <si>
    <t>TMN SRI SERDANG NO 4</t>
  </si>
  <si>
    <t>3.006016,101.716663</t>
  </si>
  <si>
    <t>BBBB/PCE/J01522</t>
  </si>
  <si>
    <t>TMN SRI SERDANG NO 5</t>
  </si>
  <si>
    <t>3.0117767,101.7179274</t>
  </si>
  <si>
    <t>BBBB/PCE/J01524</t>
  </si>
  <si>
    <t>TMN SRI SERDANG NO 6</t>
  </si>
  <si>
    <t>3.0153937,101.7157811</t>
  </si>
  <si>
    <t>BBBB/PCE/J01519</t>
  </si>
  <si>
    <t>TMN SRI SERDANG NO 7</t>
  </si>
  <si>
    <t>3.010337,101,712824</t>
  </si>
  <si>
    <t>BBBB/PCE/J01105</t>
  </si>
  <si>
    <t>TMN SRI TANJUNG FASA 2B</t>
  </si>
  <si>
    <t>2.955725,101.849940</t>
  </si>
  <si>
    <t>BBBB/PCE/J02084</t>
  </si>
  <si>
    <t>TMN SRI TANJUNG NO 3</t>
  </si>
  <si>
    <t>2.956592, 101.850493</t>
  </si>
  <si>
    <t>BBBB/PCE/J01602</t>
  </si>
  <si>
    <t>TMN SUN BKT SERDANG</t>
  </si>
  <si>
    <t>3.0219511,101.6950556</t>
  </si>
  <si>
    <t>BBBB/PCE/J00067</t>
  </si>
  <si>
    <t>TMN TANMING IMPIAN</t>
  </si>
  <si>
    <t>3.020918, 101.808325</t>
  </si>
  <si>
    <t>BBBB/PCE/J00068</t>
  </si>
  <si>
    <t>TMN TANMING IMPIAN NO 2 (APARTMENT)</t>
  </si>
  <si>
    <t>3.018302, 101.809805</t>
  </si>
  <si>
    <t>BBBB/PCE/J00965</t>
  </si>
  <si>
    <t>TMN TASEK KESUMA FASA 1F</t>
  </si>
  <si>
    <t>2.9114389, 101.8747706</t>
  </si>
  <si>
    <t>BBBB/PCE/J02688</t>
  </si>
  <si>
    <t>TMN TASEK KESUMA FASA 1i</t>
  </si>
  <si>
    <t>2.9113337, 101.8679789</t>
  </si>
  <si>
    <t>BBBB/PCE/J00966</t>
  </si>
  <si>
    <t>TMN TASEK KESUMA FASA 1L NO 1</t>
  </si>
  <si>
    <t>2.9122511, 101.872035</t>
  </si>
  <si>
    <t>BBBB/PCE/J00967</t>
  </si>
  <si>
    <t>TMN TASEK KESUMA FASA 1L NO 2</t>
  </si>
  <si>
    <t>2.917606, 101.877370</t>
  </si>
  <si>
    <t>BBBB/PCE/J02689</t>
  </si>
  <si>
    <t>TMN TASEK KESUMA FASA 1M</t>
  </si>
  <si>
    <t>2.91201746, 101.8535846</t>
  </si>
  <si>
    <t>BBBB/PCE/J01007</t>
  </si>
  <si>
    <t>TMN TASEK KESUMA FASA 7A/2</t>
  </si>
  <si>
    <t>2.909333, 101.858303</t>
  </si>
  <si>
    <t>BBBB/PCE/J01000</t>
  </si>
  <si>
    <t>TMN TASEK KESUMA FASA 7B/2</t>
  </si>
  <si>
    <t>2.9130511, 101.8580218</t>
  </si>
  <si>
    <t>BBBB/PCE/J02693</t>
  </si>
  <si>
    <t>TMN TASEK SEMENYIH PADAT</t>
  </si>
  <si>
    <t>2.948110/101.856201</t>
  </si>
  <si>
    <t>BBBB/PCE/J01006</t>
  </si>
  <si>
    <t>TMN TASIK KESUMA 2B</t>
  </si>
  <si>
    <t>BBBB/PCE/J00962</t>
  </si>
  <si>
    <t>TMN TASIK KESUMA F1B/1</t>
  </si>
  <si>
    <t>2.9112172, 101.8672205</t>
  </si>
  <si>
    <t>BBBB/PCE/J00953</t>
  </si>
  <si>
    <t>TMN TASIK KESUMA FASA 3A</t>
  </si>
  <si>
    <t>2.9103097, 101.8754154</t>
  </si>
  <si>
    <t>BBBB/PCE/J00964</t>
  </si>
  <si>
    <t>TMN TASIK KESUMA FASA 3D</t>
  </si>
  <si>
    <t>2.8983432, 101.8714529</t>
  </si>
  <si>
    <t>BBBB/PCE/J00957</t>
  </si>
  <si>
    <t>TMN TASIK KESUMA FASA 4A</t>
  </si>
  <si>
    <t>2.907881, 101.869668</t>
  </si>
  <si>
    <t>BBBB/PCE/J00956</t>
  </si>
  <si>
    <t>TMN TASIK KESUMA FASA 4B</t>
  </si>
  <si>
    <t>2.913975, 101.865468</t>
  </si>
  <si>
    <t>BBBB/PCE/J00955</t>
  </si>
  <si>
    <t>TMN TASIK KESUMA FASA 4C</t>
  </si>
  <si>
    <t>2.913552,101.867485</t>
  </si>
  <si>
    <t>BBBB/PCE/J01183</t>
  </si>
  <si>
    <t>TMN TASIK SEMENYIH NO 1</t>
  </si>
  <si>
    <t>2.947659, 101.861897</t>
  </si>
  <si>
    <t>BBBB/PCE/J01185</t>
  </si>
  <si>
    <t>TMN TASIK SEMENYIH NO 3</t>
  </si>
  <si>
    <t>2.946560, 101.862864</t>
  </si>
  <si>
    <t>BBBB/PCE/J01184</t>
  </si>
  <si>
    <t>2.947520, 101.870554</t>
  </si>
  <si>
    <t>BBBB/PCE/J02734</t>
  </si>
  <si>
    <t>2.940949,101.789580</t>
  </si>
  <si>
    <t>BBBB/PCE/J03166</t>
  </si>
  <si>
    <t>2.942474,101.790595</t>
  </si>
  <si>
    <t>BBBB/PCE/J03230</t>
  </si>
  <si>
    <t>2.942237,101.792653</t>
  </si>
  <si>
    <t>BBBB/PCE/J02733</t>
  </si>
  <si>
    <t>2.942396,101.793348</t>
  </si>
  <si>
    <t>BBBB/PCE/J01015</t>
  </si>
  <si>
    <t>TMN TSK KESUMA FASA 6B</t>
  </si>
  <si>
    <t>2.912106, 101.853813</t>
  </si>
  <si>
    <t>BBBB/PCE/J01016</t>
  </si>
  <si>
    <t>TMN TSK KESUMA FASA 6C NO 1</t>
  </si>
  <si>
    <t>2.92203905, 101.87031119</t>
  </si>
  <si>
    <t>BBBB/PCE/J01921</t>
  </si>
  <si>
    <t>TMN TSK KESUMA FASA 6C NO 5</t>
  </si>
  <si>
    <t>2.905936, 101.862019</t>
  </si>
  <si>
    <t>BBBB/PCE/J01008</t>
  </si>
  <si>
    <t>TMN TSK KESUMA FASA 7A/1</t>
  </si>
  <si>
    <t>BBBB/PCE/J01013</t>
  </si>
  <si>
    <t>TMN TSK KESUMA FASA 7B/1</t>
  </si>
  <si>
    <t>BBBB/PCE/J03142</t>
  </si>
  <si>
    <t>TMN TTDI GROOVE NO 1</t>
  </si>
  <si>
    <t>3.013331, 101.815521</t>
  </si>
  <si>
    <t>BBBB/PCE/J03421</t>
  </si>
  <si>
    <t>TMN TTDI GROOVE NO 10</t>
  </si>
  <si>
    <t>2.998649,101.808763</t>
  </si>
  <si>
    <t>BBBB/PCE/J03144</t>
  </si>
  <si>
    <t>TMN TTDI GROOVE NO 2</t>
  </si>
  <si>
    <t>2.996009,101.815663</t>
  </si>
  <si>
    <t>BBBB/PCE/J03143</t>
  </si>
  <si>
    <t>TMN TTDI GROOVE NO 3</t>
  </si>
  <si>
    <t>2.997748,101.810557</t>
  </si>
  <si>
    <t>BBBB/PCE/J03257</t>
  </si>
  <si>
    <t>TMN TTDI GROOVE NO 4</t>
  </si>
  <si>
    <t>2.999004,101.808397</t>
  </si>
  <si>
    <t>BBBB/PCE/J03231</t>
  </si>
  <si>
    <t>TMN TTDI GROOVE NO 5</t>
  </si>
  <si>
    <t>3.014410, 101.803497</t>
  </si>
  <si>
    <t>TTDIG(T) 3</t>
  </si>
  <si>
    <t>BBBB/PCE/J03247</t>
  </si>
  <si>
    <t>TMN TTDI GROOVE NO 6</t>
  </si>
  <si>
    <t>2.996705, 101.808073</t>
  </si>
  <si>
    <t>BBBB/PCE/J03248</t>
  </si>
  <si>
    <t>TMN TTDI GROOVE NO 7</t>
  </si>
  <si>
    <t>2.994870, 101.808991</t>
  </si>
  <si>
    <t>BBBB/PCE/J01626</t>
  </si>
  <si>
    <t>TMN UNIVERSITI INDAH NO 1</t>
  </si>
  <si>
    <t>2.944999, 101.842498</t>
  </si>
  <si>
    <t>BBBB/PCE/J01625</t>
  </si>
  <si>
    <t>TMN UNIVERSITI INDAH NO 2</t>
  </si>
  <si>
    <t>3.00763, 101.69142</t>
  </si>
  <si>
    <t>BBBB/PCE/J01624</t>
  </si>
  <si>
    <t>TMN UNIVERSITI INDAH NO 3</t>
  </si>
  <si>
    <t>3.00466277, 101.6926</t>
  </si>
  <si>
    <t>BBBB/PCE/J01623</t>
  </si>
  <si>
    <t>TMN UNIVERSITI INDAH NO 4</t>
  </si>
  <si>
    <t>3.00438611, 101.6922</t>
  </si>
  <si>
    <t>BBBB/PCE/J01622</t>
  </si>
  <si>
    <t>TMN UNIVERSITI INDAH NO 5</t>
  </si>
  <si>
    <t>3.00295833, 101.691</t>
  </si>
  <si>
    <t>BBBB/PCE/J01627</t>
  </si>
  <si>
    <t>TMN UNIVERSITI INDAH NO 6</t>
  </si>
  <si>
    <t>3.002922, 101.688</t>
  </si>
  <si>
    <t>BBBB/PCE/J01733</t>
  </si>
  <si>
    <t>TMN UNIVERSITI INDAH NO 7</t>
  </si>
  <si>
    <t>3.0133222,101.690344</t>
  </si>
  <si>
    <t>BBBB/PCE/J02817</t>
  </si>
  <si>
    <t>TMN. CAHAYA SURIA SG. CHUA</t>
  </si>
  <si>
    <t>2.973945,101.782139</t>
  </si>
  <si>
    <t>BBBB/PCE/J02694</t>
  </si>
  <si>
    <t>TNRD</t>
  </si>
  <si>
    <t>2.967148,101.734020</t>
  </si>
  <si>
    <t>BBBB/PCE/J02913</t>
  </si>
  <si>
    <t>TOKONG FA YUAN</t>
  </si>
  <si>
    <t>3.0373512,101.6958532</t>
  </si>
  <si>
    <t>BBBB/PCE/J03808</t>
  </si>
  <si>
    <t>TOL BANDAR SERENIA</t>
  </si>
  <si>
    <t>2.8894361,101.7278151</t>
  </si>
  <si>
    <t>BBBB/PCE/J03529</t>
  </si>
  <si>
    <t>TOL ECO MAJESTIC</t>
  </si>
  <si>
    <t>BBBB/PCE/J02781</t>
  </si>
  <si>
    <t>TOL PLAZA KAJANG SELATAN</t>
  </si>
  <si>
    <t>2.960661, 101.818252</t>
  </si>
  <si>
    <t>BBBB/PCE/J01687</t>
  </si>
  <si>
    <t>TOL PLAZA SG BESI</t>
  </si>
  <si>
    <t>3.0218607,101.7071027</t>
  </si>
  <si>
    <t>BBBB/PCE/J01590</t>
  </si>
  <si>
    <t>TOL UPM</t>
  </si>
  <si>
    <t>2.985418,101.725457</t>
  </si>
  <si>
    <t>BBBB/PCE/J03641</t>
  </si>
  <si>
    <t>TOLL ECO MAJESTIC</t>
  </si>
  <si>
    <t>2.912778, 101.854760</t>
  </si>
  <si>
    <t>BBBB/PCE/J02695</t>
  </si>
  <si>
    <t>TOMISHO</t>
  </si>
  <si>
    <t>2.990359,101.865549</t>
  </si>
  <si>
    <t>BBBB/PCE/J00368</t>
  </si>
  <si>
    <t>TOP GROUP NO 2</t>
  </si>
  <si>
    <t>2.947061, 101.761564</t>
  </si>
  <si>
    <t>BBBB/PCE/J00367</t>
  </si>
  <si>
    <t>TOP GROUP NO 3</t>
  </si>
  <si>
    <t>2.948685, 101.756173</t>
  </si>
  <si>
    <t>BBBB/PCE/J02177</t>
  </si>
  <si>
    <t>TOYO INK</t>
  </si>
  <si>
    <t>3.0197762,101.7138823</t>
  </si>
  <si>
    <t>BBBB/PCE/J00954</t>
  </si>
  <si>
    <t>TREATMENT PLANT</t>
  </si>
  <si>
    <t>2.9014227, 101.8765499</t>
  </si>
  <si>
    <t>BBBB/PCE/J03289</t>
  </si>
  <si>
    <t>TRINITY VENTURE</t>
  </si>
  <si>
    <t>3.0292198,101.698057</t>
  </si>
  <si>
    <t>BBBB/PCE/J02696</t>
  </si>
  <si>
    <t>TRISEN MANUFACTURING SDN BHD</t>
  </si>
  <si>
    <t>2.964163,101.818116</t>
  </si>
  <si>
    <t>BBBB/PCE/J01213</t>
  </si>
  <si>
    <t>TRITEX CONTAINER</t>
  </si>
  <si>
    <t>BBBB/PCE/J03724</t>
  </si>
  <si>
    <t xml:space="preserve">TROPICANA HEIGHT  2/7 </t>
  </si>
  <si>
    <t>2.982333,101.815416</t>
  </si>
  <si>
    <t>BBBB/PCE/J03725</t>
  </si>
  <si>
    <t>TROPICANA HEIGHT  2/7  NO.2</t>
  </si>
  <si>
    <t>2.968841,101.808763</t>
  </si>
  <si>
    <t>BBBB/PCE/J03722</t>
  </si>
  <si>
    <t>TROPICANA HEIGHT 2/1</t>
  </si>
  <si>
    <t>2.961995, 101.806796</t>
  </si>
  <si>
    <t>BBBB/PCE/J03723</t>
  </si>
  <si>
    <t>TROPICANA HEIGHT 2/6</t>
  </si>
  <si>
    <t>2.964912,101.806166</t>
  </si>
  <si>
    <t>BBBB/PCE/J03793</t>
  </si>
  <si>
    <t>TROPICANA HEIGHT 3/1</t>
  </si>
  <si>
    <t>2.77658,101.547331</t>
  </si>
  <si>
    <t>BBBB/PCE/J03794</t>
  </si>
  <si>
    <t>TROPICANA HEIGHT 3/3A</t>
  </si>
  <si>
    <t>2.966655,101.812313</t>
  </si>
  <si>
    <t>BBBB/PCE/J00992</t>
  </si>
  <si>
    <t>TS CERAMIC</t>
  </si>
  <si>
    <t>BBBB/PCE/J01752</t>
  </si>
  <si>
    <t>TT ENGINEERING</t>
  </si>
  <si>
    <t>3.01242217,101.7129144</t>
  </si>
  <si>
    <t>BBBB/PCE/J00995</t>
  </si>
  <si>
    <t>TUBE HOME SERCE</t>
  </si>
  <si>
    <t>2.899000,101.856931</t>
  </si>
  <si>
    <t>BBBB/PCE/J01711</t>
  </si>
  <si>
    <t>TURF VIEW</t>
  </si>
  <si>
    <t>3.038743, 101.702745</t>
  </si>
  <si>
    <t>BBBB/PCE/J02799</t>
  </si>
  <si>
    <t>TWENTY ONE SJ</t>
  </si>
  <si>
    <t>2.979674,101.870474</t>
  </si>
  <si>
    <t>BBBB/PCE/J03515</t>
  </si>
  <si>
    <t>UITM DENGKIL</t>
  </si>
  <si>
    <t>2.868273,101.674027</t>
  </si>
  <si>
    <t>BBBB/PCE/J00341</t>
  </si>
  <si>
    <t>UKM MTDC</t>
  </si>
  <si>
    <t>2.929244, 101.775842</t>
  </si>
  <si>
    <t>BBBB/PCE/J00318</t>
  </si>
  <si>
    <t>UKM QTRS</t>
  </si>
  <si>
    <t>2.940694, 101.771165</t>
  </si>
  <si>
    <t>BBBB/PCE/J03413</t>
  </si>
  <si>
    <t>UNI VILLAGE NO 1</t>
  </si>
  <si>
    <t>2.965596, 101.857843</t>
  </si>
  <si>
    <t>BBBB/PCE/J03414</t>
  </si>
  <si>
    <t>UNI VILLAGE NO 2</t>
  </si>
  <si>
    <t>2.943575, 101.872248</t>
  </si>
  <si>
    <t>BBBB/PCE/J01748</t>
  </si>
  <si>
    <t>UNION PLASTIC</t>
  </si>
  <si>
    <t>3.0140750,101.7115176</t>
  </si>
  <si>
    <t>BBBB/PCE/J03490</t>
  </si>
  <si>
    <t>UNIPARK AVENUE</t>
  </si>
  <si>
    <t>2.970092,101.734321</t>
  </si>
  <si>
    <t>BBBB/PCE/J00833</t>
  </si>
  <si>
    <t>UNIPHONE COMPACT</t>
  </si>
  <si>
    <t>2.971295, 101.749070</t>
  </si>
  <si>
    <t>BBBB/PCE/J00802</t>
  </si>
  <si>
    <t>UNIPHONE TCI</t>
  </si>
  <si>
    <t>2.975686, 101.749008</t>
  </si>
  <si>
    <t>BBBB/PCE/J00740</t>
  </si>
  <si>
    <t>UNITED CHINESE SCHOOL</t>
  </si>
  <si>
    <t>2.981776,101.800253</t>
  </si>
  <si>
    <t>BBBB/PCE/J00064</t>
  </si>
  <si>
    <t>UNITED ENVELOPEMENT</t>
  </si>
  <si>
    <t>3.0326743,101.6949255</t>
  </si>
  <si>
    <t>BBBB/PCE/J00821</t>
  </si>
  <si>
    <t>UNITEN INTERCHANGE SKVE</t>
  </si>
  <si>
    <t>2.981516,101.734669</t>
  </si>
  <si>
    <t>BBBB/PCE/J02700</t>
  </si>
  <si>
    <t>UNIVERSITI OF NOTTINGHAM</t>
  </si>
  <si>
    <t>2.931363, 101.832427</t>
  </si>
  <si>
    <t>BBBB/PCE/J02794</t>
  </si>
  <si>
    <t>UPA MACHINERY</t>
  </si>
  <si>
    <t>3.021645,101.710614</t>
  </si>
  <si>
    <t>BBBB/PCE/J02962</t>
  </si>
  <si>
    <t>UPHA NO 2</t>
  </si>
  <si>
    <t>2.9378,101.8018</t>
  </si>
  <si>
    <t>NUNI 15</t>
  </si>
  <si>
    <t>BBBB/PCE/J00836</t>
  </si>
  <si>
    <t>UPHA PHARMACEUTICAL</t>
  </si>
  <si>
    <t>2.963363, 101.748607</t>
  </si>
  <si>
    <t>BBBB/PCE/J01592</t>
  </si>
  <si>
    <t>UPM MTDC</t>
  </si>
  <si>
    <t>3.000409,101.726878</t>
  </si>
  <si>
    <t>BBBB/PCE/J01596</t>
  </si>
  <si>
    <t>UPM MTDC NO 2</t>
  </si>
  <si>
    <t>2.9899156,101.7193157</t>
  </si>
  <si>
    <t>BBBB/PCE/J03005</t>
  </si>
  <si>
    <t>USAHA MENANG NO 1</t>
  </si>
  <si>
    <t>3.0367014,101.7064365</t>
  </si>
  <si>
    <t>BBBB/PCE/J02999</t>
  </si>
  <si>
    <t>USAHA MENANG NO 2</t>
  </si>
  <si>
    <t>3.022210, 101.715360</t>
  </si>
  <si>
    <t>BBBB/PCE/J02998</t>
  </si>
  <si>
    <t>USAHA MENANG NO 3</t>
  </si>
  <si>
    <t>3.025075,101.712204</t>
  </si>
  <si>
    <t>BBBB/PCE/J00830</t>
  </si>
  <si>
    <t>UTUSAN MELAYU</t>
  </si>
  <si>
    <t>2.972719 101.746096</t>
  </si>
  <si>
    <t>BBBB/PCE/J03637</t>
  </si>
  <si>
    <t>VILLA COURT</t>
  </si>
  <si>
    <t>3.014576, 101.822019</t>
  </si>
  <si>
    <t>BBBB/PCE/J00694</t>
  </si>
  <si>
    <t>VILLA HEIGHT</t>
  </si>
  <si>
    <t>2.987401,101.816686</t>
  </si>
  <si>
    <t>BBBB/PCE/J00706</t>
  </si>
  <si>
    <t>VILLA HEIGHT NO 2</t>
  </si>
  <si>
    <t>2.984237,101.820696</t>
  </si>
  <si>
    <t>BBBB/PCE/J02884</t>
  </si>
  <si>
    <t>VILLA PARK</t>
  </si>
  <si>
    <t>3.0355396,101.6873375</t>
  </si>
  <si>
    <t>BBBB/PCE/J02746</t>
  </si>
  <si>
    <t>VILLA PAVILION</t>
  </si>
  <si>
    <t>3.044644, 101.695349</t>
  </si>
  <si>
    <t>BBBB/PCE/J03638</t>
  </si>
  <si>
    <t>VILLA RESIDENCE</t>
  </si>
  <si>
    <t>3.004916, 101.823656</t>
  </si>
  <si>
    <t>BBBB/PCE/J03043</t>
  </si>
  <si>
    <t>VILLA TROPIKA</t>
  </si>
  <si>
    <t>2.943376,101.789244</t>
  </si>
  <si>
    <t>BBBB/PCE/J01193</t>
  </si>
  <si>
    <t>VILLARAYA NO 7</t>
  </si>
  <si>
    <t>2.990717, 101.719108</t>
  </si>
  <si>
    <t>BBBB/PCE/J01192</t>
  </si>
  <si>
    <t>VILLARAYA NO 8</t>
  </si>
  <si>
    <t>2.986187, 101.879960</t>
  </si>
  <si>
    <t>BBBB/PCE/J01194</t>
  </si>
  <si>
    <t>VILLARAYA PARK NO 1 (VCB)</t>
  </si>
  <si>
    <t>2.984670, 101.873488</t>
  </si>
  <si>
    <t>BBBB/PCE/J01195</t>
  </si>
  <si>
    <t>VILLARAYA PARK NO 2</t>
  </si>
  <si>
    <t>2.981826, 101.876576</t>
  </si>
  <si>
    <t>BBBB/PCE/J01196</t>
  </si>
  <si>
    <t>VILLARAYA PARK NO 3</t>
  </si>
  <si>
    <t>2.98117, 101.87759</t>
  </si>
  <si>
    <t>BBBB/PCE/J01197</t>
  </si>
  <si>
    <t>VILLARAYA PARK NO 4</t>
  </si>
  <si>
    <t>2.9863394, 101.8834033</t>
  </si>
  <si>
    <t>BBBB/PCE/J01199</t>
  </si>
  <si>
    <t>VILLARAYA PARK NO 5</t>
  </si>
  <si>
    <t>2.9807429, 101.8795792</t>
  </si>
  <si>
    <t>BBBB/PCE/J01198</t>
  </si>
  <si>
    <t>VILLARAYA PARK NO 6</t>
  </si>
  <si>
    <t>BBBB/PCE/J03916</t>
  </si>
  <si>
    <t>VIN ART LION IND</t>
  </si>
  <si>
    <t>2.965781, 101.718315</t>
  </si>
  <si>
    <t>BBBB/PCE/J00018</t>
  </si>
  <si>
    <t>VISTA HIGH RISE</t>
  </si>
  <si>
    <t>2.887780, 101.789520</t>
  </si>
  <si>
    <t>BBBB/PCE/J02702</t>
  </si>
  <si>
    <t>VISTA IMPIANA HEIGHTS NO 1</t>
  </si>
  <si>
    <t>3.034127, 101.693451</t>
  </si>
  <si>
    <t>BBBB/PCE/J02703</t>
  </si>
  <si>
    <t>VISTA IMPIANA HEIGHTS NO 2</t>
  </si>
  <si>
    <t>3.038638, 101.689768</t>
  </si>
  <si>
    <t>BBBB/PCE/J03475</t>
  </si>
  <si>
    <t>VISTA MAHOGANY</t>
  </si>
  <si>
    <t>3.014503, 101.794294</t>
  </si>
  <si>
    <t>BBBB/PCE/J04116</t>
  </si>
  <si>
    <t>VISTA SUNGAI RAMAL</t>
  </si>
  <si>
    <t>2.960898, 101.814747</t>
  </si>
  <si>
    <t>BBBB/PCE/J03643</t>
  </si>
  <si>
    <t>VISUAL THREE</t>
  </si>
  <si>
    <t>3.0437925,101.6893</t>
  </si>
  <si>
    <t>BBBB/PCE/J03530</t>
  </si>
  <si>
    <t>BBBB/PCE/J01747</t>
  </si>
  <si>
    <t>WANGSA SEPUTIH</t>
  </si>
  <si>
    <t>3.018624,101.7045962</t>
  </si>
  <si>
    <t>BBBB/PCE/J01755</t>
  </si>
  <si>
    <t>WATFORD</t>
  </si>
  <si>
    <t>3.01263,101.71533</t>
  </si>
  <si>
    <t>BBBB/PCE/J00749</t>
  </si>
  <si>
    <t>WAWASAN HULU LANGAT SB</t>
  </si>
  <si>
    <t>2.998264,101.785346</t>
  </si>
  <si>
    <t>BBBB/PCE/J01125</t>
  </si>
  <si>
    <t>WENG HUANG SAWMILL</t>
  </si>
  <si>
    <t>3.015206,101.868322</t>
  </si>
  <si>
    <t>BBBB/PCE/J03486</t>
  </si>
  <si>
    <t>WENG HWA PRESS</t>
  </si>
  <si>
    <t>3.043173,101.694703</t>
  </si>
  <si>
    <t>BBBB/PCE/J00719</t>
  </si>
  <si>
    <t>WEST COUNTRY NO 1</t>
  </si>
  <si>
    <t>2.974513,101.789263</t>
  </si>
  <si>
    <t>BBBB/PCE/J00599</t>
  </si>
  <si>
    <t>WEST COUNTRY NO 2</t>
  </si>
  <si>
    <t>2.971010, 101.783356</t>
  </si>
  <si>
    <t>BBBB/PCE/J03955</t>
  </si>
  <si>
    <t>WETLAND INTERCHANGE</t>
  </si>
  <si>
    <t>2.935854,101.89188</t>
  </si>
  <si>
    <t>BBBB/PCE/J01546</t>
  </si>
  <si>
    <t>WETLAND INTERCHANGE SKVE</t>
  </si>
  <si>
    <t>2.966934, 101.684991</t>
  </si>
  <si>
    <t>BBBB/PCE/J00943</t>
  </si>
  <si>
    <t>WISMA TENAGAPASTI</t>
  </si>
  <si>
    <t>2.985989,101.770719</t>
  </si>
  <si>
    <t>BBBB/PCE/J01130</t>
  </si>
  <si>
    <t>WONG FOOK NO 1</t>
  </si>
  <si>
    <t>2.987815, 101.868896</t>
  </si>
  <si>
    <t>BBBB/PCE/J01131</t>
  </si>
  <si>
    <t>WONG FOOK NO 2</t>
  </si>
  <si>
    <t>3.017543, 101.865075</t>
  </si>
  <si>
    <t>BBBB/PCE/J01186</t>
  </si>
  <si>
    <t>WOODLANDER WOOD PRODUCT S/B</t>
  </si>
  <si>
    <t>2.978021,101.87800</t>
  </si>
  <si>
    <t>BBBB/PCE/J00950</t>
  </si>
  <si>
    <t>WOOMI</t>
  </si>
  <si>
    <t>2.8960927, 101.8666202</t>
  </si>
  <si>
    <t>BBBB/PCE/J00935</t>
  </si>
  <si>
    <t>WORLD TENNIS NO 2</t>
  </si>
  <si>
    <t>2.990208,101.757646</t>
  </si>
  <si>
    <t>BBBB/PCE/J00934</t>
  </si>
  <si>
    <t>WORLD TENNIS NO 3</t>
  </si>
  <si>
    <t>2.995220,101.7394377</t>
  </si>
  <si>
    <t>BBBB/PCE/J03035</t>
  </si>
  <si>
    <t>WPH RESOURCES</t>
  </si>
  <si>
    <t>2.940586, 101.828623</t>
  </si>
  <si>
    <t>BBBB/PCE/J00936</t>
  </si>
  <si>
    <t>WTC NO 1</t>
  </si>
  <si>
    <t>2.996505,101.738192</t>
  </si>
  <si>
    <t>BBBB/PCE/J02697</t>
  </si>
  <si>
    <t>WYSER FURNITURE</t>
  </si>
  <si>
    <t>2.940176, 101.825095</t>
  </si>
  <si>
    <t>BBBB/PCE/J01698</t>
  </si>
  <si>
    <t>YAP KHIN</t>
  </si>
  <si>
    <t>3.023792,101.703637</t>
  </si>
  <si>
    <t>BBBB/PCE/J01166</t>
  </si>
  <si>
    <t>YAP TONG LEONG NO 1</t>
  </si>
  <si>
    <t>2.980574,101.869097</t>
  </si>
  <si>
    <t>BBBB/PCE/J01167</t>
  </si>
  <si>
    <t>YAP TONG LEONG NO 2</t>
  </si>
  <si>
    <t>2.979036,101.869685</t>
  </si>
  <si>
    <t>BBBB/PCE/J02698</t>
  </si>
  <si>
    <t>YAP YEE KOK</t>
  </si>
  <si>
    <t>2.928208, 101.829749</t>
  </si>
  <si>
    <t>BBBB/PCE/J01096</t>
  </si>
  <si>
    <t>YEE HUP</t>
  </si>
  <si>
    <t>2.95727, 101.85325</t>
  </si>
  <si>
    <t>BBBB/PCE/J01062</t>
  </si>
  <si>
    <t>YEO KO TING</t>
  </si>
  <si>
    <t>2.930793, 101.829428</t>
  </si>
  <si>
    <t>BBBB/PCE/J01067</t>
  </si>
  <si>
    <t>YEW HONG SOFA</t>
  </si>
  <si>
    <t>2.936687, 101.827159</t>
  </si>
  <si>
    <t>BBBB/PCE/J01985</t>
  </si>
  <si>
    <t>YEW HONG SOFA NO1</t>
  </si>
  <si>
    <t>2.935953, 101.825664</t>
  </si>
  <si>
    <t>BBBB/PCE/J00310</t>
  </si>
  <si>
    <t>YPM</t>
  </si>
  <si>
    <t>2.9305191,101.7579480</t>
  </si>
  <si>
    <t>BBBB/PCE/J00370</t>
  </si>
  <si>
    <t>YSP</t>
  </si>
  <si>
    <t>2.949146, 101.756759</t>
  </si>
  <si>
    <t>BBBB/PCE/J02126</t>
  </si>
  <si>
    <t>YSP SEC BBB</t>
  </si>
  <si>
    <t>2.948074, 101.753809</t>
  </si>
  <si>
    <t>BBBB/PCE/J01065</t>
  </si>
  <si>
    <t>YUEN HING ENGINEERING</t>
  </si>
  <si>
    <t>2.914157, 101.812339</t>
  </si>
  <si>
    <t>BBBB/PCE/J00365</t>
  </si>
  <si>
    <t>YUTA PLASTIK</t>
  </si>
  <si>
    <t>2.937025,101.757072</t>
  </si>
  <si>
    <t>BBBB/PCE/J01085</t>
  </si>
  <si>
    <t>ZEE ENGINEERING</t>
  </si>
  <si>
    <t>2.9892166,101.8028495</t>
  </si>
  <si>
    <t>BBBB/PCE/J03158</t>
  </si>
  <si>
    <t>ZENIA TAMAN HARMONI</t>
  </si>
  <si>
    <t>BBBB/PCE/J03007</t>
  </si>
  <si>
    <t>ZM DEV PADAT SG RAMAL</t>
  </si>
  <si>
    <t>2.98101,101.7574</t>
  </si>
  <si>
    <t>BBBB/PCE/J03757</t>
  </si>
  <si>
    <t>2.942534,101.289796</t>
  </si>
  <si>
    <t>2.933407,101.760496</t>
  </si>
  <si>
    <t>ENGR-750-44-QR-03 : Laporan Kejanggalan SAVR &amp; Pembaikan</t>
  </si>
  <si>
    <t>(fill in info here)</t>
  </si>
  <si>
    <t>SEKSYEN/
NO TIANG</t>
  </si>
  <si>
    <t>Repaired</t>
  </si>
  <si>
    <t>Lain-Lain</t>
  </si>
  <si>
    <t>FORMULA - DO NOT EDIT</t>
  </si>
  <si>
    <t>Pembaikan</t>
  </si>
  <si>
    <t>Ulasan</t>
  </si>
  <si>
    <r>
      <t xml:space="preserve">Defect Repair
</t>
    </r>
    <r>
      <rPr>
        <sz val="9"/>
        <color rgb="FFFF0000"/>
        <rFont val="Calibri"/>
        <family val="2"/>
      </rPr>
      <t>FORMULA - DO NOT EDIT</t>
    </r>
  </si>
  <si>
    <t>Kontraktor</t>
  </si>
  <si>
    <t>Lokasi Kejanggalan (No Tiang / Koordinat / No Premis)</t>
  </si>
  <si>
    <t>No. Tiang Pudar / Tiada</t>
  </si>
  <si>
    <t>Kendur/Putus</t>
  </si>
  <si>
    <t>Ulan (Creepers)</t>
  </si>
  <si>
    <r>
      <rPr>
        <sz val="8"/>
        <color theme="1"/>
        <rFont val="Calibri"/>
        <family val="2"/>
      </rPr>
      <t xml:space="preserve">Papan Tanda Pudar / </t>
    </r>
    <r>
      <rPr>
        <sz val="8"/>
        <color theme="1"/>
        <rFont val="Calibri"/>
        <family val="2"/>
      </rPr>
      <t>Rosak / Tiada</t>
    </r>
  </si>
  <si>
    <t>Bil Janggal</t>
  </si>
  <si>
    <t>Tarikh Dilaksanakan</t>
  </si>
  <si>
    <t xml:space="preserve">Catitan
(PERLU RENTIS/KEMAS KABEL/TIANG CONDONG/UMBANG KENDUR/TIADA BELIMBING
</t>
  </si>
  <si>
    <t>Tarikh Siap
(Read column BF)</t>
  </si>
  <si>
    <t>Bil. Pending</t>
  </si>
  <si>
    <t>% Siap</t>
  </si>
  <si>
    <t>JALAN DESA SENTOSA</t>
  </si>
  <si>
    <t>JDS 2/1</t>
  </si>
  <si>
    <t>STAY TIADA BELIMBING</t>
  </si>
  <si>
    <t>NOTES</t>
  </si>
  <si>
    <t>JDS 2</t>
  </si>
  <si>
    <t>TIADA END CAP</t>
  </si>
  <si>
    <t>CREEPERS</t>
  </si>
  <si>
    <t>JDS 4</t>
  </si>
  <si>
    <t>REESLEEVING</t>
  </si>
  <si>
    <t>JS 2 5</t>
  </si>
  <si>
    <t>JD 2 5</t>
  </si>
  <si>
    <t>JD 2 7</t>
  </si>
  <si>
    <t>RENTIS</t>
  </si>
  <si>
    <t>JD 2 8</t>
  </si>
  <si>
    <t>22/8/2023</t>
  </si>
  <si>
    <t>JDS 4 2/1</t>
  </si>
  <si>
    <t>JDS 4 3/1</t>
  </si>
  <si>
    <t>JDS 4 5/1</t>
  </si>
  <si>
    <t>JALAN DESA SENTOSA 3</t>
  </si>
  <si>
    <t>JDS 3 4</t>
  </si>
  <si>
    <t>23/8/2023</t>
  </si>
  <si>
    <t>JDS 3 5</t>
  </si>
  <si>
    <t>JALAN DESA SENTOSA 4</t>
  </si>
  <si>
    <t>JDS 3 6</t>
  </si>
  <si>
    <t>JDS 4 7</t>
  </si>
  <si>
    <t>17/8/2023</t>
  </si>
  <si>
    <t>JDS 4 9</t>
  </si>
  <si>
    <t>JDS 4 11</t>
  </si>
  <si>
    <t>JALAN DESA SENTOSA 9</t>
  </si>
  <si>
    <t>JDS 9 1</t>
  </si>
  <si>
    <t>TIADA GI PIPE</t>
  </si>
  <si>
    <t>JS 5 2</t>
  </si>
  <si>
    <t>JS 5 2/1</t>
  </si>
  <si>
    <t>TIADA CASING</t>
  </si>
  <si>
    <t>JS 5 3</t>
  </si>
  <si>
    <t>JS 5 6</t>
  </si>
  <si>
    <t>JS 5 6/1</t>
  </si>
  <si>
    <t>JS 5 7</t>
  </si>
  <si>
    <t>AKAUN TAMAT</t>
  </si>
  <si>
    <t>JS 5 8</t>
  </si>
  <si>
    <t>STAY KENDUR</t>
  </si>
  <si>
    <t>JS 5 10</t>
  </si>
  <si>
    <t>JALAN SENTOSA 6</t>
  </si>
  <si>
    <t>JS 6 2</t>
  </si>
  <si>
    <t>JS 6 2/1</t>
  </si>
  <si>
    <t>JS 7 3</t>
  </si>
  <si>
    <t>WIRE SENTUH BUMBUNG</t>
  </si>
  <si>
    <t>JS 7 4</t>
  </si>
  <si>
    <t>JS 7 5</t>
  </si>
  <si>
    <t>JS 8 3/1</t>
  </si>
  <si>
    <t>JS 8 2</t>
  </si>
  <si>
    <t>SPAN KENDUR</t>
  </si>
  <si>
    <t>JDS 9 3</t>
  </si>
  <si>
    <t>JDS 9 2/1</t>
  </si>
  <si>
    <t>JALAN DESA SENTOSA 11</t>
  </si>
  <si>
    <t>JDS 11 5</t>
  </si>
  <si>
    <t>JDS 4 12</t>
  </si>
  <si>
    <t>JDS 4 13</t>
  </si>
  <si>
    <t>WIRE SENTUH TIANG BESI</t>
  </si>
  <si>
    <t>JALAN DESA SENTOSA 10</t>
  </si>
  <si>
    <t>JDS 10 1</t>
  </si>
  <si>
    <t>JDS 10 2</t>
  </si>
  <si>
    <t>JDS 9 5</t>
  </si>
  <si>
    <t>JALAN DESA SENTOSA 12</t>
  </si>
  <si>
    <t>JDS 12 2</t>
  </si>
  <si>
    <t>JDS 12 3</t>
  </si>
  <si>
    <t>JS 11</t>
  </si>
  <si>
    <t>JS 17 5</t>
  </si>
  <si>
    <t>JS 17 8</t>
  </si>
  <si>
    <t>JS 17 6</t>
  </si>
  <si>
    <t>JS 16 2</t>
  </si>
  <si>
    <t>JS 16 3</t>
  </si>
  <si>
    <t>JS 14 8</t>
  </si>
  <si>
    <t>JALAN SENTOSA 18</t>
  </si>
  <si>
    <t>JS 18 8/1</t>
  </si>
  <si>
    <t>JS 18 3/1</t>
  </si>
  <si>
    <t>KEMASAN WIRE</t>
  </si>
  <si>
    <t>JS 9 12</t>
  </si>
  <si>
    <t>JS 9 11</t>
  </si>
  <si>
    <t>JS 17 1</t>
  </si>
  <si>
    <t>WIRE TERKELUAR CASING</t>
  </si>
  <si>
    <t>MARK</t>
  </si>
  <si>
    <t>JSM 2 1</t>
  </si>
  <si>
    <t>JSM 2 2</t>
  </si>
  <si>
    <t>JSM 2 3</t>
  </si>
  <si>
    <t>JSM 1 2</t>
  </si>
  <si>
    <t>JSM 1 3</t>
  </si>
  <si>
    <t>JSM 4 2</t>
  </si>
  <si>
    <t>JSM 4 2 1</t>
  </si>
  <si>
    <t>JDS 1 7</t>
  </si>
  <si>
    <t>JDS 6/1</t>
  </si>
  <si>
    <t>WIRE JATUH</t>
  </si>
  <si>
    <t>WIRE TERBIAR</t>
  </si>
  <si>
    <t>02/102023</t>
  </si>
  <si>
    <t>JK 2</t>
  </si>
  <si>
    <t>JK</t>
  </si>
  <si>
    <t>JK 6</t>
  </si>
  <si>
    <t>JK 11</t>
  </si>
  <si>
    <t>JK 11/1</t>
  </si>
  <si>
    <t>JK 12</t>
  </si>
  <si>
    <t>JK 13/1</t>
  </si>
  <si>
    <t>JK 1/6 4</t>
  </si>
  <si>
    <t>JK 1/6 3</t>
  </si>
  <si>
    <t>JK 1/6 1</t>
  </si>
  <si>
    <t>JK 16</t>
  </si>
  <si>
    <t>JK 14/3</t>
  </si>
  <si>
    <t>WIER TERBIAR</t>
  </si>
  <si>
    <t>TIANG CONDONG</t>
  </si>
  <si>
    <t>JK 8</t>
  </si>
  <si>
    <t>JDS 7 1</t>
  </si>
  <si>
    <t>WIRE PARAS RENDAH</t>
  </si>
  <si>
    <t>JALAN SENTOSA INDAH 1</t>
  </si>
  <si>
    <t>JSI 1 2</t>
  </si>
  <si>
    <t>JSI 1 3</t>
  </si>
  <si>
    <t>JSI 1 4</t>
  </si>
  <si>
    <t>JSI 1 5</t>
  </si>
  <si>
    <t>JSI 1 6</t>
  </si>
  <si>
    <t>JSI 1 7</t>
  </si>
  <si>
    <t>JSI 1 8</t>
  </si>
  <si>
    <t>JSI 1 9</t>
  </si>
  <si>
    <t>JSI 1 10</t>
  </si>
  <si>
    <t>JDS 8</t>
  </si>
  <si>
    <t>JDS 10 6</t>
  </si>
  <si>
    <t>JDS 10 9</t>
  </si>
  <si>
    <t>JDS 10 3</t>
  </si>
  <si>
    <t>JDS 12</t>
  </si>
  <si>
    <t>JDS 12 4</t>
  </si>
  <si>
    <t>JDS 14</t>
  </si>
  <si>
    <t>JDS 13</t>
  </si>
  <si>
    <t>JDS 18</t>
  </si>
  <si>
    <t>JDS 19</t>
  </si>
  <si>
    <t>JDS 20</t>
  </si>
  <si>
    <t>JALAN PERSIARAN RAHMAT</t>
  </si>
  <si>
    <t>JJ 12/3</t>
  </si>
  <si>
    <t>GI PIPE SENGET</t>
  </si>
  <si>
    <t>JAS 4</t>
  </si>
  <si>
    <t>JR 32/5</t>
  </si>
  <si>
    <t>13/9/2023</t>
  </si>
  <si>
    <t>JR 32/12</t>
  </si>
  <si>
    <t>JR 32/2</t>
  </si>
  <si>
    <t>14/9/23</t>
  </si>
  <si>
    <t>WIRE ATAS TANAH</t>
  </si>
  <si>
    <t>*Renovate rumah (wayar outgoing pengguna)</t>
  </si>
  <si>
    <t>JR 29</t>
  </si>
  <si>
    <t>*Rjo-tiang dlm masjid</t>
  </si>
  <si>
    <t>JR 28/1-28/2</t>
  </si>
  <si>
    <t>*Perlu sulam tiang</t>
  </si>
  <si>
    <t>JR 28/1</t>
  </si>
  <si>
    <t>JR 28-28/1</t>
  </si>
  <si>
    <t>JR 28/3</t>
  </si>
  <si>
    <t>JR 28/2</t>
  </si>
  <si>
    <t>WIRE SERVIS RENDAH</t>
  </si>
  <si>
    <t>JR 23</t>
  </si>
  <si>
    <t>JR 19</t>
  </si>
  <si>
    <t>13/9/23</t>
  </si>
  <si>
    <t>JR 2</t>
  </si>
  <si>
    <t>JR 4</t>
  </si>
  <si>
    <t>JR 12</t>
  </si>
  <si>
    <t>JR 10</t>
  </si>
  <si>
    <t>JR 7</t>
  </si>
  <si>
    <t>WIRE TERKOPEK</t>
  </si>
  <si>
    <t>*kabel naik koyak-GI paip</t>
  </si>
  <si>
    <t>JR 27</t>
  </si>
  <si>
    <t>JPR 8</t>
  </si>
  <si>
    <t>JPR 8/1</t>
  </si>
  <si>
    <t>JPR 9</t>
  </si>
  <si>
    <t>JPR 11</t>
  </si>
  <si>
    <t>JPR 11/1</t>
  </si>
  <si>
    <t>JPR 12</t>
  </si>
  <si>
    <t>JPR 14/3</t>
  </si>
  <si>
    <t>JPR 14/6</t>
  </si>
  <si>
    <t>JPR 14/7</t>
  </si>
  <si>
    <t>JPR 14/5 1</t>
  </si>
  <si>
    <t>WIRE SERVIS TAK DIPASANG BETUL</t>
  </si>
  <si>
    <t>JPR 14/4</t>
  </si>
  <si>
    <t>JPR 14/2</t>
  </si>
  <si>
    <t>WIRE SETNUH BUMBUNG</t>
  </si>
  <si>
    <t>JALAN HAJI YUSOF-TAMAN PESONA MEKAR</t>
  </si>
  <si>
    <t>JP 4 1</t>
  </si>
  <si>
    <t>JP 4 2</t>
  </si>
  <si>
    <t>JP 3</t>
  </si>
  <si>
    <t>JP 4 7</t>
  </si>
  <si>
    <t>JP 4 3/1</t>
  </si>
  <si>
    <t>JP 4 4</t>
  </si>
  <si>
    <t>JALAN HAJI YUSOF</t>
  </si>
  <si>
    <t>2.926910045437979N 101.7508807597131E</t>
  </si>
  <si>
    <t>2.9270392358050157N 101.75085537689907E</t>
  </si>
  <si>
    <t>2.9261034525827325N 101.75141421391677E</t>
  </si>
  <si>
    <t>2.9260815916730385N 101.75171003356513E</t>
  </si>
  <si>
    <t>2.925067449224476N 101.75219751804093E</t>
  </si>
  <si>
    <t>JIII2 2</t>
  </si>
  <si>
    <t>2.926135734505935N 101.75303013901426E</t>
  </si>
  <si>
    <t>2.9261200175519058N 101.75308751242073E</t>
  </si>
  <si>
    <t>2.9261650467078404N 101.75300747000446E</t>
  </si>
  <si>
    <t>2.9262242003042194N 101.75270625550436E</t>
  </si>
  <si>
    <t>2.9262474785436865N 101.75270155179288E</t>
  </si>
  <si>
    <t>2.9258945464002477N 101.75440681118478E</t>
  </si>
  <si>
    <t>2.9256940352666514N 101.7543606963019E</t>
  </si>
  <si>
    <t>CLAMP TANGGAL</t>
  </si>
  <si>
    <t>2.9261388437637477N 101.7555633679736E</t>
  </si>
  <si>
    <t>JJ 15/4</t>
  </si>
  <si>
    <t>JJ 16</t>
  </si>
  <si>
    <t>WIRE BERSELIRAT</t>
  </si>
  <si>
    <t>JJ 17</t>
  </si>
  <si>
    <t>STA KENDUR</t>
  </si>
  <si>
    <t>JJ 18/1</t>
  </si>
  <si>
    <t>WAYAR SERVIS TAK DIPASANG BETU;</t>
  </si>
  <si>
    <t>JALAN JATI-TAMAN DESA BUKIT SENTOSA</t>
  </si>
  <si>
    <t>JDBS 3</t>
  </si>
  <si>
    <t>JDBS 4</t>
  </si>
  <si>
    <t>JDBS 4 1</t>
  </si>
  <si>
    <t>JDBS 6</t>
  </si>
  <si>
    <t>JDBS 7</t>
  </si>
  <si>
    <t>JDBS 8</t>
  </si>
  <si>
    <t>JDBS 9</t>
  </si>
  <si>
    <t>JDBS 12/1</t>
  </si>
  <si>
    <t>JDBS 12</t>
  </si>
  <si>
    <t>JJ 23</t>
  </si>
  <si>
    <t>JJ 25</t>
  </si>
  <si>
    <t>JALAN JATI-TAMAN DESA FITRI</t>
  </si>
  <si>
    <t>JDF 1</t>
  </si>
  <si>
    <t>JDF 5</t>
  </si>
  <si>
    <t>JDF 6/1</t>
  </si>
  <si>
    <t>2.9217692620683535N 101.74720574229241E</t>
  </si>
  <si>
    <t>2.92162778482325N 101.74724836457477E</t>
  </si>
  <si>
    <t>2.9214655074115004N 101.7472333296346E</t>
  </si>
  <si>
    <t>2.9211954075821N 101.74722833090716E</t>
  </si>
  <si>
    <t>JS 1/3 1</t>
  </si>
  <si>
    <t>JSML 33/3</t>
  </si>
  <si>
    <t>JIO 3/1</t>
  </si>
  <si>
    <t>JIO 3</t>
  </si>
  <si>
    <t>JIO 5A</t>
  </si>
  <si>
    <t>JIO2/2 2</t>
  </si>
  <si>
    <t>JIO 2/2 4</t>
  </si>
  <si>
    <t>JIO 2/2A 1</t>
  </si>
  <si>
    <t>JIO 2/2 6</t>
  </si>
  <si>
    <t>JIO 2/2 2</t>
  </si>
  <si>
    <t>JSML 33/5 1</t>
  </si>
  <si>
    <t>JIO 7/5</t>
  </si>
  <si>
    <t>JIO 7/6 1/3C</t>
  </si>
  <si>
    <t>JIO 7/6 1/2</t>
  </si>
  <si>
    <t>JIO 7/6A</t>
  </si>
  <si>
    <t>JSM 33/8 2</t>
  </si>
  <si>
    <t>JSM 33/8 3/1</t>
  </si>
  <si>
    <t>JSM 33/8 3</t>
  </si>
  <si>
    <t>JSM 33/8 6</t>
  </si>
  <si>
    <t>JIO 12</t>
  </si>
  <si>
    <t>JIO 12/4</t>
  </si>
  <si>
    <t>JIO 14/7</t>
  </si>
  <si>
    <t>2.9303200333980604N 101.75071823565936E</t>
  </si>
  <si>
    <t>COORDINATE</t>
  </si>
  <si>
    <t>2.928864786557806N 101.75144942821198E</t>
  </si>
  <si>
    <t>2.928829883981067N 101.75147018787251E</t>
  </si>
  <si>
    <t>2.9288648960755226N 101.7514209251976E</t>
  </si>
  <si>
    <t>2.9290043513832402N 101.75142938830722E</t>
  </si>
  <si>
    <t>2.9290657552354187N 101.75117494403213E</t>
  </si>
  <si>
    <t>2.9290922644541073N 101.75120138874577E</t>
  </si>
  <si>
    <t>2.929422980545241N 101.75188373792324E</t>
  </si>
  <si>
    <t>CASING TANGGAL</t>
  </si>
  <si>
    <t>2.9292163677340333N 101.75182383605558E</t>
  </si>
  <si>
    <t>2.928249298853718N 101.75404806076133E</t>
  </si>
  <si>
    <t>WON PIECE TANGGAL</t>
  </si>
  <si>
    <t>2.9292415749656664N 101.753806640346E</t>
  </si>
  <si>
    <t>2.9293258811225966N 101.75386247618347E</t>
  </si>
  <si>
    <t>2.9293384322339993N 101.75465960486862E</t>
  </si>
  <si>
    <t>2.929300623842057N 101.75463213491359E</t>
  </si>
  <si>
    <t>2.9293554619028948N 10175505286946972E</t>
  </si>
  <si>
    <t>2.929537407733264N 101.75508608959441E</t>
  </si>
  <si>
    <t>2.929132289727919N 101.755422240582E</t>
  </si>
  <si>
    <t>2.928544539535705N 10175530114641602E</t>
  </si>
  <si>
    <t>2.928595691314499N 101.75529632597755E</t>
  </si>
  <si>
    <t>2.9286305186095067N 101.75537933945243E</t>
  </si>
  <si>
    <t>2.928584773749416N 101.75529100555502E</t>
  </si>
  <si>
    <t>2.9281912581730754N 101.75545237540169E</t>
  </si>
  <si>
    <t>2.927945624982155N 101.75552880904787E</t>
  </si>
  <si>
    <t>2.934942227995102N 101.74776114308017E</t>
  </si>
  <si>
    <t>2.935177140921672N 101.74776753048629E</t>
  </si>
  <si>
    <t>2.934518907570113N 101.74781093639231E</t>
  </si>
  <si>
    <t>2.935408901747515N 101.74797443260216E</t>
  </si>
  <si>
    <t>2.935408901747515N 101.74795035100358E</t>
  </si>
  <si>
    <t>2.933114319487022AN 101.74814159627729E</t>
  </si>
  <si>
    <t>AKAUN TAMAT/TALIAN MASIH WUJUD</t>
  </si>
  <si>
    <t>2.9339245842038153N 101.74807634570772E</t>
  </si>
  <si>
    <t>2.9348244262673377N 101.7484340554616E</t>
  </si>
  <si>
    <t>2.934937495284987N 101.748401934583323E</t>
  </si>
  <si>
    <t>JALAN RANGKAYA SULTAN-TAMAN DESA MAS</t>
  </si>
  <si>
    <t>JDM 2 6</t>
  </si>
  <si>
    <t>WIRE SENTUH PAGAR BALKONI</t>
  </si>
  <si>
    <t>JDM 1 11/2</t>
  </si>
  <si>
    <t>JDM 1 1</t>
  </si>
  <si>
    <t>JDM 1 11/1</t>
  </si>
  <si>
    <t>2.933572756902977N 101.7487263136975E</t>
  </si>
  <si>
    <t>WIRE RENDAH</t>
  </si>
  <si>
    <t>2.933587004837787N 101.74865793280213E</t>
  </si>
  <si>
    <t>2.934721175083271N 101.74882659546935E</t>
  </si>
  <si>
    <t>2.934447028170002N 101.74885686833595E</t>
  </si>
  <si>
    <t>2.933353943050072N 101.74878878060669E</t>
  </si>
  <si>
    <t>2.933348310904724N 101.74907531701386E</t>
  </si>
  <si>
    <t>2.9346600929549176N 101.7498314640355E</t>
  </si>
  <si>
    <t>2.9345909590165857N 101.75000801859285E</t>
  </si>
  <si>
    <t>2.933958313528843N 101.74950124210233E</t>
  </si>
  <si>
    <t>JM 2 24</t>
  </si>
  <si>
    <t>JM 2 23</t>
  </si>
  <si>
    <t>JM 2 36</t>
  </si>
  <si>
    <t>JALAN RANGKAYA SULTAN-TAMAN DESA DAMAI</t>
  </si>
  <si>
    <t>JD 4 2</t>
  </si>
  <si>
    <t>JD 6 1</t>
  </si>
  <si>
    <t>JD 6 4</t>
  </si>
  <si>
    <t>JD 2 1</t>
  </si>
  <si>
    <t>JD 2 3</t>
  </si>
  <si>
    <t>JD 7 8</t>
  </si>
  <si>
    <t>JD 7 8/1</t>
  </si>
  <si>
    <t>LTM 4</t>
  </si>
  <si>
    <t>TSM 1 J4 3</t>
  </si>
  <si>
    <t>TSM 1 J4 1</t>
  </si>
  <si>
    <t>TSM 2 JB 1</t>
  </si>
  <si>
    <t>TSM 2 JB 4</t>
  </si>
  <si>
    <t>GI PIPE ROSAK</t>
  </si>
  <si>
    <t>TSM 2 JP 2</t>
  </si>
  <si>
    <t>TSM 2 JP 1/2</t>
  </si>
  <si>
    <t>TSM 2 JP 4</t>
  </si>
  <si>
    <t>JSML JS 6</t>
  </si>
  <si>
    <t>JSML JS 18</t>
  </si>
  <si>
    <t>JSML JS 19</t>
  </si>
  <si>
    <t>KSML JS 10</t>
  </si>
  <si>
    <t>KSML JS 8</t>
  </si>
  <si>
    <t>KSML JS 8 2/1</t>
  </si>
  <si>
    <t>TSM 2 JM1</t>
  </si>
  <si>
    <t>JKT 18</t>
  </si>
  <si>
    <t>JKT 20</t>
  </si>
  <si>
    <t>JKT 23</t>
  </si>
  <si>
    <t>JKT 28/2</t>
  </si>
  <si>
    <t>JKT 28/3</t>
  </si>
  <si>
    <t>JKT 24</t>
  </si>
  <si>
    <t>JKT 11</t>
  </si>
  <si>
    <t>MAIN CABLE TERBIAR</t>
  </si>
  <si>
    <t>JKT 11/1A</t>
  </si>
  <si>
    <t>JKT 11/4</t>
  </si>
  <si>
    <t>JKT 11/11 2</t>
  </si>
  <si>
    <t>JKT 13/1</t>
  </si>
  <si>
    <t>JALAN PUNCAK PINGGIRAN PUTRA</t>
  </si>
  <si>
    <t>JPPP 1/5</t>
  </si>
  <si>
    <t>WIRE SERVIS TERBIAR</t>
  </si>
  <si>
    <t>JPPP 1/2</t>
  </si>
  <si>
    <t>JPPP 19/1</t>
  </si>
  <si>
    <t>JPPP 15/1</t>
  </si>
  <si>
    <t>JPPP 14</t>
  </si>
  <si>
    <t>JPPP 1/4 7/1</t>
  </si>
  <si>
    <t>JPPP 1/4 10/1</t>
  </si>
  <si>
    <t>JPPP 1/4 10</t>
  </si>
  <si>
    <t>JPPP 1/1 1</t>
  </si>
  <si>
    <t>JPPP 1 1</t>
  </si>
  <si>
    <t>JDP 120 31/4</t>
  </si>
  <si>
    <t>JDP 120 32</t>
  </si>
  <si>
    <t>JDP 120 33/6 3</t>
  </si>
  <si>
    <t>JDP 120 33/1</t>
  </si>
  <si>
    <t>JDP 120 42/3</t>
  </si>
  <si>
    <t>JDP 120 42/9</t>
  </si>
  <si>
    <t>WIRE DEKAT STAY</t>
  </si>
  <si>
    <t>JDP 120 42/10</t>
  </si>
  <si>
    <t>JDP 120 42/14</t>
  </si>
  <si>
    <t>METER TANGGAL</t>
  </si>
  <si>
    <t>JDPTJ 39</t>
  </si>
  <si>
    <t>JDPTJ 46</t>
  </si>
  <si>
    <t>JDP 74/3</t>
  </si>
  <si>
    <t>JDP 74/8</t>
  </si>
  <si>
    <t>JDP 72/1</t>
  </si>
  <si>
    <t>JDP 72/2</t>
  </si>
  <si>
    <t>28/10/1023</t>
  </si>
  <si>
    <t>JDP 72/5</t>
  </si>
  <si>
    <t>JDP 72/6</t>
  </si>
  <si>
    <t>JDP 75/3</t>
  </si>
  <si>
    <t>JDP 75/1</t>
  </si>
  <si>
    <t>JDP 74/3A</t>
  </si>
  <si>
    <t>JDP 76/1</t>
  </si>
  <si>
    <t>JDP 76/2</t>
  </si>
  <si>
    <t>WON PIECE TANGGAL/WIRE SENTUH BUMBUNG</t>
  </si>
  <si>
    <t>JDP 76/3</t>
  </si>
  <si>
    <t>JDP 78/2 2</t>
  </si>
  <si>
    <t>JDP 78/3A</t>
  </si>
  <si>
    <t>WIRE KENDUR</t>
  </si>
  <si>
    <t>JDP 78/2A</t>
  </si>
  <si>
    <t>JDP 80/1</t>
  </si>
  <si>
    <t>JALAN DESA PUTRA-TAMAN DESA CASA MEKAR</t>
  </si>
  <si>
    <t>JCM 4</t>
  </si>
  <si>
    <t>JCM 5</t>
  </si>
  <si>
    <t>JCM 5 1</t>
  </si>
  <si>
    <t>JCM 3 4</t>
  </si>
  <si>
    <t>JCM 3 6</t>
  </si>
  <si>
    <t>JALAN DESA PUTRA-LORONG SALAM</t>
  </si>
  <si>
    <t>JS 5</t>
  </si>
  <si>
    <t>JS 5/1</t>
  </si>
  <si>
    <t>JS 4</t>
  </si>
  <si>
    <t>JS 3</t>
  </si>
  <si>
    <t>JALAN DESA PUTRA-JALAN PUTRA NUSANTARA</t>
  </si>
  <si>
    <t>JPN 7</t>
  </si>
  <si>
    <t>JPN 6</t>
  </si>
  <si>
    <t>JPN 5/1</t>
  </si>
  <si>
    <t>JPN 2</t>
  </si>
  <si>
    <t>JDP 88/3</t>
  </si>
  <si>
    <t>JDP 89/3</t>
  </si>
  <si>
    <t>JDP 90/2</t>
  </si>
  <si>
    <t>JDP 90/3</t>
  </si>
  <si>
    <t>JDP 90/7</t>
  </si>
  <si>
    <t>JDP 90/6</t>
  </si>
  <si>
    <t>JDP 90/4</t>
  </si>
  <si>
    <t>JALAN DESA PUTRA-LORONG CASA VILLA</t>
  </si>
  <si>
    <t>2.921727881032257N 101.73378610383307E</t>
  </si>
  <si>
    <t>2.9209216859243194N 101.73376822910383E</t>
  </si>
  <si>
    <t>2.921703575553717N 101.73369527299644E</t>
  </si>
  <si>
    <t>JDP 95</t>
  </si>
  <si>
    <t>JDP 96/6 2</t>
  </si>
  <si>
    <t>JDP 96/6</t>
  </si>
  <si>
    <t>JDP 96/10</t>
  </si>
  <si>
    <t>JDP 96/3</t>
  </si>
  <si>
    <t>JDP 96/3 1/6</t>
  </si>
  <si>
    <t>JDP 99</t>
  </si>
  <si>
    <t>JDP 102/3</t>
  </si>
  <si>
    <t>JDP 102/2</t>
  </si>
  <si>
    <t>JDP 102/1A</t>
  </si>
  <si>
    <t>DAHAN JATUH-ADA WIRE</t>
  </si>
  <si>
    <t>JDP 105</t>
  </si>
  <si>
    <t>JDP 106</t>
  </si>
  <si>
    <t>JDP 108</t>
  </si>
  <si>
    <t>JDP 109/4</t>
  </si>
  <si>
    <t>JDP 109/3</t>
  </si>
  <si>
    <t>DESA PUTRA-JALAN BUKIT DUGANG</t>
  </si>
  <si>
    <t>JBD 3</t>
  </si>
  <si>
    <t>WIRE SERVIS TAK DIPASANG BAIK</t>
  </si>
  <si>
    <t>JBD 4/6</t>
  </si>
  <si>
    <t>JJ 8/4</t>
  </si>
  <si>
    <t>JJ 8/5</t>
  </si>
  <si>
    <t>TIANG CONDNG</t>
  </si>
  <si>
    <t>JJ8/5</t>
  </si>
  <si>
    <t>JJ 8/6</t>
  </si>
  <si>
    <t>JJ 8/8</t>
  </si>
  <si>
    <t>JBD 19/3</t>
  </si>
  <si>
    <t>JBD 19</t>
  </si>
  <si>
    <t>JBD 19/1</t>
  </si>
  <si>
    <t>JBD 19/3 1</t>
  </si>
  <si>
    <t>JBD 19/3 2/2</t>
  </si>
  <si>
    <t>JBD 19/3 3</t>
  </si>
  <si>
    <t>JBD 19/3 4</t>
  </si>
  <si>
    <t>JJ 7</t>
  </si>
  <si>
    <t>JDP 120 48</t>
  </si>
  <si>
    <t>JDP 120 48/2</t>
  </si>
  <si>
    <t>JDP 12051/2</t>
  </si>
  <si>
    <t>JDP 120 53</t>
  </si>
  <si>
    <t>JDP 120 52</t>
  </si>
  <si>
    <t>JDP 120 50</t>
  </si>
  <si>
    <t>JDP 120 48/5</t>
  </si>
  <si>
    <t>JDP 120 48/8</t>
  </si>
  <si>
    <t>JDP 120 36/1</t>
  </si>
  <si>
    <t>JDP 120 36/4</t>
  </si>
  <si>
    <t>JDP 10 36/4</t>
  </si>
  <si>
    <t>JDP 120 36/9</t>
  </si>
  <si>
    <t>JBD 33/5</t>
  </si>
  <si>
    <t>JBD 33/2</t>
  </si>
  <si>
    <t>JBD 36/2</t>
  </si>
  <si>
    <t>JBD 25/10</t>
  </si>
  <si>
    <t>JBD 25/1</t>
  </si>
  <si>
    <t>JBD 9/1</t>
  </si>
  <si>
    <t>JBD 8/1</t>
  </si>
  <si>
    <t>JDP 120/1 5</t>
  </si>
  <si>
    <t>JDP 120</t>
  </si>
  <si>
    <t>JDP 120/3</t>
  </si>
  <si>
    <t>JDP 120/8</t>
  </si>
  <si>
    <t>JDP 120 13/2</t>
  </si>
  <si>
    <t>JDP 120 13/2A</t>
  </si>
  <si>
    <t>DESA PUTRA-TAMAN LESTARI PUTRA</t>
  </si>
  <si>
    <t>JLP 1</t>
  </si>
  <si>
    <t>JLP 4</t>
  </si>
  <si>
    <t>JDP 120 17 5</t>
  </si>
  <si>
    <t>JDP 120/33</t>
  </si>
  <si>
    <t>JHO 2/6 4</t>
  </si>
  <si>
    <t>JDP108/9</t>
  </si>
  <si>
    <t>JDP 108/12</t>
  </si>
  <si>
    <t>JALAN HAJI OMAR-TAMAN DATARAN IMAN</t>
  </si>
  <si>
    <t>JDI 1</t>
  </si>
  <si>
    <t>CABLE TERDEDAH</t>
  </si>
  <si>
    <t>JDI 2</t>
  </si>
  <si>
    <t>JDI 4</t>
  </si>
  <si>
    <t>JDI 7</t>
  </si>
  <si>
    <t>JDI 1/10</t>
  </si>
  <si>
    <t>JDI 1/9</t>
  </si>
  <si>
    <t>JDI 1/6</t>
  </si>
  <si>
    <t>JDI 1/5</t>
  </si>
  <si>
    <t>JDP 1/3</t>
  </si>
  <si>
    <t>JDP 108/16 4</t>
  </si>
  <si>
    <t>JDP 108/16</t>
  </si>
  <si>
    <t>JDP 108/35 3A</t>
  </si>
  <si>
    <t>JDP 108/32 2</t>
  </si>
  <si>
    <t>JDP 108/32 1</t>
  </si>
  <si>
    <t>JDP 108/26</t>
  </si>
  <si>
    <t>JDP 108/24</t>
  </si>
  <si>
    <t>JDP 108/23</t>
  </si>
  <si>
    <t>JALAN PUTRA HILL VIEW-TAMAN DESA VILLA IDAMAN</t>
  </si>
  <si>
    <t>JI 1 1</t>
  </si>
  <si>
    <t>JI 1 7</t>
  </si>
  <si>
    <t>JI 1 6/1</t>
  </si>
  <si>
    <t>JI 1 5</t>
  </si>
  <si>
    <t>JI 1 3</t>
  </si>
  <si>
    <t>JI 1 2/1</t>
  </si>
  <si>
    <t>JALAN PUTRA HILL VIEW-TAMAN KERUING 8/2</t>
  </si>
  <si>
    <t>JK 8/2 1/1</t>
  </si>
  <si>
    <t>CABLE TANPA GI PIPE</t>
  </si>
  <si>
    <t>JALAN PUTRA HILL VIEW</t>
  </si>
  <si>
    <t>JPH 5</t>
  </si>
  <si>
    <t>JPH 6</t>
  </si>
  <si>
    <t>JPH 8</t>
  </si>
  <si>
    <t>JVI 1</t>
  </si>
  <si>
    <t>PERSIARAN DESA SAUJANA-TAMAN DESA SERI SAUJANA</t>
  </si>
  <si>
    <t>JSS 1 7</t>
  </si>
  <si>
    <t>28/8/2023</t>
  </si>
  <si>
    <t>JSS 8 3</t>
  </si>
  <si>
    <t>JSS 8 8</t>
  </si>
  <si>
    <t>JSS 8 6</t>
  </si>
  <si>
    <t>JSS 3 3</t>
  </si>
  <si>
    <t>JSS 6 4</t>
  </si>
  <si>
    <t>JSS 3 6</t>
  </si>
  <si>
    <t>JSS 3 7</t>
  </si>
  <si>
    <t>25/8/2023</t>
  </si>
  <si>
    <t>JSS 3 8</t>
  </si>
  <si>
    <t>JS 1/1 2</t>
  </si>
  <si>
    <t>JS 1/4 5</t>
  </si>
  <si>
    <t>JS 1/4 6</t>
  </si>
  <si>
    <t>JS 1/4 7</t>
  </si>
  <si>
    <t>JS 1/11 7</t>
  </si>
  <si>
    <t>JS 1/11 9</t>
  </si>
  <si>
    <t>JS 1/11 10</t>
  </si>
  <si>
    <t>JS 1/10 3</t>
  </si>
  <si>
    <t>JS 1/3 5</t>
  </si>
  <si>
    <t>JS 1/8 1</t>
  </si>
  <si>
    <t>CABLE TERBIAR</t>
  </si>
  <si>
    <t>JS 1/8 2</t>
  </si>
  <si>
    <t>JS 1/8 2/1</t>
  </si>
  <si>
    <t>JS 1/11 5</t>
  </si>
  <si>
    <t>WIRE TERJUNTAI</t>
  </si>
  <si>
    <t>JS 1/6 4</t>
  </si>
  <si>
    <t>JS 1/1 9</t>
  </si>
  <si>
    <t>JS 1/1 6</t>
  </si>
  <si>
    <t>JS 1/1 5</t>
  </si>
  <si>
    <t>JS 2/6 4</t>
  </si>
  <si>
    <t>JS 2/6 5</t>
  </si>
  <si>
    <t>JS 2/6 6</t>
  </si>
  <si>
    <t>JS 2/6 12</t>
  </si>
  <si>
    <t>JS 2/7 2</t>
  </si>
  <si>
    <t>JS 2/7 3</t>
  </si>
  <si>
    <t>JS 2/8 3</t>
  </si>
  <si>
    <t>JS 2/12 4</t>
  </si>
  <si>
    <t>JS 2/9 4</t>
  </si>
  <si>
    <t>JS 2/12 12</t>
  </si>
  <si>
    <t>JS 2/12 8</t>
  </si>
  <si>
    <t>JS 3/1 3</t>
  </si>
  <si>
    <t>JS 3/2 3</t>
  </si>
  <si>
    <t>JS 3/2 1</t>
  </si>
  <si>
    <t>JS 3/2 4</t>
  </si>
  <si>
    <t>JSML 38/3 9B</t>
  </si>
  <si>
    <t>JSML 38/3 8</t>
  </si>
  <si>
    <t>JSML 38/6</t>
  </si>
  <si>
    <t>JSML 35</t>
  </si>
  <si>
    <t>JSML 34</t>
  </si>
  <si>
    <t>JSML 32</t>
  </si>
  <si>
    <t>JSML 31</t>
  </si>
  <si>
    <t>JSML 27/1</t>
  </si>
  <si>
    <t>JSML 25</t>
  </si>
  <si>
    <t>JAH 7</t>
  </si>
  <si>
    <t>JAH 5</t>
  </si>
  <si>
    <t>JAI 22</t>
  </si>
  <si>
    <t>JAI 104/3</t>
  </si>
  <si>
    <t>JAI 115/1A</t>
  </si>
  <si>
    <t>JAI 97/2</t>
  </si>
  <si>
    <t>WIRE SERVIS TERDEDAH</t>
  </si>
  <si>
    <t>JAI 101/1</t>
  </si>
  <si>
    <t>JAI 103/1</t>
  </si>
  <si>
    <t>JDP 5</t>
  </si>
  <si>
    <t>JDP 11/1</t>
  </si>
  <si>
    <t>JDP 11</t>
  </si>
  <si>
    <t>KSML 9</t>
  </si>
  <si>
    <t>KSML 8/3</t>
  </si>
  <si>
    <t>KSML 5/2</t>
  </si>
  <si>
    <t>KSML 3</t>
  </si>
  <si>
    <t>KSML 4</t>
  </si>
  <si>
    <t>KSML 7</t>
  </si>
  <si>
    <t>KSML 11</t>
  </si>
  <si>
    <t>KSML 16</t>
  </si>
  <si>
    <t>JDP 13/2A</t>
  </si>
  <si>
    <t>JDP 14/2A</t>
  </si>
  <si>
    <t>JDP 13</t>
  </si>
  <si>
    <t>JDP 19/1</t>
  </si>
  <si>
    <t>JDP 18</t>
  </si>
  <si>
    <t>JDP 20/1</t>
  </si>
  <si>
    <t>JDP 26/2</t>
  </si>
  <si>
    <t>JDP 26/3</t>
  </si>
  <si>
    <t>JBT 2/1</t>
  </si>
  <si>
    <t>JDP 2/1</t>
  </si>
  <si>
    <t>PARAS BELIMBING STAY RENDAH</t>
  </si>
  <si>
    <t>JBT 2/3</t>
  </si>
  <si>
    <t>JBT 2/5</t>
  </si>
  <si>
    <t>JBT 2/2</t>
  </si>
  <si>
    <t>JDP 32</t>
  </si>
  <si>
    <t>JALAN SUNGAI MERAB-JALAN DESA FIRDAUS</t>
  </si>
  <si>
    <t>JDS 5/1</t>
  </si>
  <si>
    <t>JDS 7/1</t>
  </si>
  <si>
    <t>WIRE TAK DIPASANG BETUL</t>
  </si>
  <si>
    <t>JDS 14/1</t>
  </si>
  <si>
    <t>JDS 13/1</t>
  </si>
  <si>
    <t>JDP 36</t>
  </si>
  <si>
    <t>JDP 42/10</t>
  </si>
  <si>
    <t>JDP 42/12</t>
  </si>
  <si>
    <t>WIRE SENTUH PAGAR</t>
  </si>
  <si>
    <t>JDPTJ 6</t>
  </si>
  <si>
    <t>JDPTJ 12</t>
  </si>
  <si>
    <t>JDPTJ 20/6</t>
  </si>
  <si>
    <t>JDPTJ 29</t>
  </si>
  <si>
    <t>JDPTJ 16</t>
  </si>
  <si>
    <t>JDPTJ 55/3</t>
  </si>
  <si>
    <t>JDP 55/3</t>
  </si>
  <si>
    <t>JDP 55/3 2A</t>
  </si>
  <si>
    <t>WIRE TERBIAR/AKAUN TAMAT</t>
  </si>
  <si>
    <t>JDP 55/4</t>
  </si>
  <si>
    <t>JDP 55</t>
  </si>
  <si>
    <t>JDP 56</t>
  </si>
  <si>
    <t>JDP 69</t>
  </si>
  <si>
    <t>WIRE SENTUH TIANG</t>
  </si>
  <si>
    <t>JDP 67</t>
  </si>
  <si>
    <t>JDP 63</t>
  </si>
  <si>
    <t>JRN 1</t>
  </si>
  <si>
    <t>JRN 3</t>
  </si>
  <si>
    <t>JRN 3/1</t>
  </si>
  <si>
    <t>JRN 8</t>
  </si>
  <si>
    <t>JRN 7</t>
  </si>
  <si>
    <t>JRN 9</t>
  </si>
  <si>
    <t>JALAN HAJI MOHD AMIN</t>
  </si>
  <si>
    <t>JRC 1</t>
  </si>
  <si>
    <t>JRC 5</t>
  </si>
  <si>
    <t>JRC 6/6 7</t>
  </si>
  <si>
    <t>JDP 6/6 8</t>
  </si>
  <si>
    <t>JDM 14</t>
  </si>
  <si>
    <t>WIRE TERDEDAH</t>
  </si>
  <si>
    <t>JDM 6</t>
  </si>
  <si>
    <t>SUNGAI MERAB-DESA MAKMUR</t>
  </si>
  <si>
    <t>JPM 8</t>
  </si>
  <si>
    <t>BELIMBING STAY PECAH</t>
  </si>
  <si>
    <t>JPM 12</t>
  </si>
  <si>
    <t>JPM 13</t>
  </si>
  <si>
    <t>JPM 15</t>
  </si>
  <si>
    <t>JPM 20</t>
  </si>
  <si>
    <t>JDP 20</t>
  </si>
  <si>
    <t>2.911427143624587N 101.754621292347E</t>
  </si>
  <si>
    <t>2.911392669182709N 101.75463302764072E</t>
  </si>
  <si>
    <t>2.9134839675253446N 101,75493939809158E</t>
  </si>
  <si>
    <t>2.9159922844809207N 101.75527250204009E</t>
  </si>
  <si>
    <t>2.917751968478381N 101.75663487998149E</t>
  </si>
  <si>
    <t>2.9177527046305736N 101.75663825500635E</t>
  </si>
  <si>
    <t>2.917586703707249N 101.75678376224995E</t>
  </si>
  <si>
    <t>2.917570991089196N 101.7567964585275E</t>
  </si>
  <si>
    <t>JALAN DESA VILLA MERAB</t>
  </si>
  <si>
    <t>JSML 13/11</t>
  </si>
  <si>
    <t>JALAN TAMAN MERAB 6/9A</t>
  </si>
  <si>
    <t>JM 1 5</t>
  </si>
  <si>
    <t>JALAN TAMAN MERAB 6/9B</t>
  </si>
  <si>
    <t>JM 6/9B 7</t>
  </si>
  <si>
    <t>JM 6/9B 4</t>
  </si>
  <si>
    <t>JM 6/9B 2</t>
  </si>
  <si>
    <t>JALAN TAMAN MERAB 2</t>
  </si>
  <si>
    <t>JM 1 10</t>
  </si>
  <si>
    <t>Taman Semenyih Mewah</t>
  </si>
  <si>
    <t>JSM 12 5</t>
  </si>
  <si>
    <t>JSM 15</t>
  </si>
  <si>
    <t>22/06/2023</t>
  </si>
  <si>
    <t>REESLEEVING, REPAINT</t>
  </si>
  <si>
    <t>JALAN SEMENYIH MEWAH 16</t>
  </si>
  <si>
    <t>JSM 16 1</t>
  </si>
  <si>
    <t>JSM 12 10</t>
  </si>
  <si>
    <t>RESLEEVING, REPAINT</t>
  </si>
  <si>
    <t>JSM 17 1</t>
  </si>
  <si>
    <t>REESLEVING</t>
  </si>
  <si>
    <t>JSM 14 1</t>
  </si>
  <si>
    <t>JSM 16 3</t>
  </si>
  <si>
    <t>Taman Bukit Semenyih</t>
  </si>
  <si>
    <t>JBS 7 7</t>
  </si>
  <si>
    <t>IKLAN, REPAINT</t>
  </si>
  <si>
    <t>JBS 6 9</t>
  </si>
  <si>
    <t>JBS 5 1</t>
  </si>
  <si>
    <t>IKLAN</t>
  </si>
  <si>
    <t>JBS 3 1</t>
  </si>
  <si>
    <t>24/06/2023</t>
  </si>
  <si>
    <t>JBS 3 2</t>
  </si>
  <si>
    <t>JBS 3 4</t>
  </si>
  <si>
    <t>JALAN BUKIT SEMENYIH 2</t>
  </si>
  <si>
    <t>JBS 2 2</t>
  </si>
  <si>
    <t>TAMAN SEMENYIH MEWAH FASA 3</t>
  </si>
  <si>
    <t>ULAN, REPAINT</t>
  </si>
  <si>
    <t>JALAN BUKIT SEMENYIH 8</t>
  </si>
  <si>
    <t>JBS 8 1</t>
  </si>
  <si>
    <t>IKLAN , REPAINT</t>
  </si>
  <si>
    <t>TSS 7</t>
  </si>
  <si>
    <t>TSS 7 1</t>
  </si>
  <si>
    <t>RENTIS, IKLAN</t>
  </si>
  <si>
    <t>JALAN BUKIT SEMENYIH 1</t>
  </si>
  <si>
    <t>JBS 1</t>
  </si>
  <si>
    <t>STAY KENDUR, IKLAN</t>
  </si>
  <si>
    <t>JBS 3</t>
  </si>
  <si>
    <t>JK 3</t>
  </si>
  <si>
    <t>JK 10</t>
  </si>
  <si>
    <t>JK 3/4</t>
  </si>
  <si>
    <t>JK 3/1</t>
  </si>
  <si>
    <t>JK 4/2</t>
  </si>
  <si>
    <t>JK 3/6</t>
  </si>
  <si>
    <t>RENTIS, REPAINT</t>
  </si>
  <si>
    <t>JDK TH1-F3</t>
  </si>
  <si>
    <t>CONDONG</t>
  </si>
  <si>
    <t>JALAN KENANGA 2</t>
  </si>
  <si>
    <t>REPAINT, RENTIS</t>
  </si>
  <si>
    <t>JK 2/1</t>
  </si>
  <si>
    <t>JK 2/5</t>
  </si>
  <si>
    <t>JSM 1 4</t>
  </si>
  <si>
    <t>JSM 1 6</t>
  </si>
  <si>
    <t>JSM 5</t>
  </si>
  <si>
    <t>JSM 9 2/1</t>
  </si>
  <si>
    <t>JSM 10 10</t>
  </si>
  <si>
    <t>JSM 10 11</t>
  </si>
  <si>
    <t>JSM 11 5</t>
  </si>
  <si>
    <t>JALAN SEMENYIH INDAH 16</t>
  </si>
  <si>
    <t>JSI 16 6</t>
  </si>
  <si>
    <t>JALAN SEMENYIH INDAH 14</t>
  </si>
  <si>
    <t>JSI 14 1</t>
  </si>
  <si>
    <t>JALAN SEMENYIH INDAH 17</t>
  </si>
  <si>
    <t>JSI 17 5</t>
  </si>
  <si>
    <t>JALAN SEMENYIH INDAH 12</t>
  </si>
  <si>
    <t>JSI 12 2</t>
  </si>
  <si>
    <t>26/06/2023</t>
  </si>
  <si>
    <t>JSI 12 7</t>
  </si>
  <si>
    <t>JALAN SEMENYIH INDAH 11</t>
  </si>
  <si>
    <t>JSI 11 5</t>
  </si>
  <si>
    <t>23/06/2023</t>
  </si>
  <si>
    <t>JSI 11 1</t>
  </si>
  <si>
    <t>JALAN SEMENYIH INDAH 10</t>
  </si>
  <si>
    <t>JSI 10 2E</t>
  </si>
  <si>
    <t>JALAN SEMENYIH INDAH 3</t>
  </si>
  <si>
    <t>JSI 3 1</t>
  </si>
  <si>
    <t>JALAN SEMENYIH INDAH 4</t>
  </si>
  <si>
    <t>JSI 4 2</t>
  </si>
  <si>
    <t>JSI 17 3</t>
  </si>
  <si>
    <t>JALAN SEMENYIH INDAH</t>
  </si>
  <si>
    <t>JSI 7 8</t>
  </si>
  <si>
    <t>JALAN SEMENYIH INDAH 7</t>
  </si>
  <si>
    <t>JSI 7 9</t>
  </si>
  <si>
    <t>RESLEEVING</t>
  </si>
  <si>
    <t>JSI 6 5</t>
  </si>
  <si>
    <t>TSS</t>
  </si>
  <si>
    <t>TSS 2 4/1</t>
  </si>
  <si>
    <t>TSS 2 7</t>
  </si>
  <si>
    <t>TBJ JY</t>
  </si>
  <si>
    <t>TBJ JY 3/1</t>
  </si>
  <si>
    <t>TBJ JY 3</t>
  </si>
  <si>
    <t>ULAN</t>
  </si>
  <si>
    <t>REPAINT, REESLEEVING</t>
  </si>
  <si>
    <t>JALAN SEMENYIH INDAH 23</t>
  </si>
  <si>
    <t>JSI 23 2</t>
  </si>
  <si>
    <t>JSI 11 2</t>
  </si>
  <si>
    <t>RENTIS, TIADA BELIMBING</t>
  </si>
  <si>
    <t>JALAN SEMENYIH INDAH 9</t>
  </si>
  <si>
    <t>JSI 9 4</t>
  </si>
  <si>
    <t>STAY KENDUR &amp; TIADA BELIMBING</t>
  </si>
  <si>
    <t>JSI 17 8/1</t>
  </si>
  <si>
    <t>JSI 17 6</t>
  </si>
  <si>
    <t>JSI 17 4</t>
  </si>
  <si>
    <t>JSI 17 4/1</t>
  </si>
  <si>
    <t>JALAN SEMENYIH JAYA</t>
  </si>
  <si>
    <t>JSJ 5</t>
  </si>
  <si>
    <t>STAY PUTUS</t>
  </si>
  <si>
    <t>PKNS</t>
  </si>
  <si>
    <t>PKNS J 11</t>
  </si>
  <si>
    <t>SENTUH BUMBUNG</t>
  </si>
  <si>
    <t>JJS</t>
  </si>
  <si>
    <t>JJS 3 5</t>
  </si>
  <si>
    <t>JJS 4 3</t>
  </si>
  <si>
    <t>JJS 2 11</t>
  </si>
  <si>
    <t>16/6/2023</t>
  </si>
  <si>
    <t>JJS 3A 3</t>
  </si>
  <si>
    <t>TBJS</t>
  </si>
  <si>
    <t>TBJS 1</t>
  </si>
  <si>
    <t>16/06/2023</t>
  </si>
  <si>
    <t>TBJS JB 9</t>
  </si>
  <si>
    <t>TBJ</t>
  </si>
  <si>
    <t>TBJ JA 4</t>
  </si>
  <si>
    <t>KEMASAN</t>
  </si>
  <si>
    <t>TBJ JA 3</t>
  </si>
  <si>
    <t>TBJ JA 2</t>
  </si>
  <si>
    <t>TBJ JA 1/2</t>
  </si>
  <si>
    <t>JDJ</t>
  </si>
  <si>
    <t>JDJ 1/2 7</t>
  </si>
  <si>
    <t>JDJ 1/2 5</t>
  </si>
  <si>
    <t>TBK LK 2</t>
  </si>
  <si>
    <t>JDJ 1/1 2</t>
  </si>
  <si>
    <t>JDJ 1/1 3</t>
  </si>
  <si>
    <t>JDJ 1/1 5</t>
  </si>
  <si>
    <t>JDJ 1/1 6</t>
  </si>
  <si>
    <t>POKOK KAYU DI BLACK BOX</t>
  </si>
  <si>
    <t>JALAN BESAR KAMPUNG BARU</t>
  </si>
  <si>
    <t>TDK</t>
  </si>
  <si>
    <t>TDK 6</t>
  </si>
  <si>
    <t>IKLAN, RENTIS</t>
  </si>
  <si>
    <t>TDK 5</t>
  </si>
  <si>
    <t>TDK4</t>
  </si>
  <si>
    <t>TDK 3</t>
  </si>
  <si>
    <t>TDK 2</t>
  </si>
  <si>
    <t>JK 1/5</t>
  </si>
  <si>
    <t>KABEL TERCABUT</t>
  </si>
  <si>
    <t>TDK L 11</t>
  </si>
  <si>
    <t>01/07/20223</t>
  </si>
  <si>
    <t>LK 2/3 5</t>
  </si>
  <si>
    <t>LK 2/3 4</t>
  </si>
  <si>
    <t>LK 2/3 1</t>
  </si>
  <si>
    <t>LK 2/2 1</t>
  </si>
  <si>
    <t>STAYV PUTUS</t>
  </si>
  <si>
    <t>REPAINT</t>
  </si>
  <si>
    <t>JALAN BUNGA RAYA</t>
  </si>
  <si>
    <t>JBR 6 3</t>
  </si>
  <si>
    <t>JBR 5 1</t>
  </si>
  <si>
    <t>JS</t>
  </si>
  <si>
    <t>REPAINT, RESLEEVING, STAY KENDUR</t>
  </si>
  <si>
    <t>REPAINT, RESLEEVING, SENTUH BUMBUNG</t>
  </si>
  <si>
    <t>Taman Paling Jaya</t>
  </si>
  <si>
    <t>JALAN PALING JAYA</t>
  </si>
  <si>
    <t>JPJ 3 4</t>
  </si>
  <si>
    <t>JPJ 3 2</t>
  </si>
  <si>
    <t>JK 3 2</t>
  </si>
  <si>
    <t>KBC</t>
  </si>
  <si>
    <t>KBC J 13 3/10</t>
  </si>
  <si>
    <t>JBC</t>
  </si>
  <si>
    <t>JBC J15 12</t>
  </si>
  <si>
    <t>JBC J12 2 1</t>
  </si>
  <si>
    <t>KBC J 12B 1</t>
  </si>
  <si>
    <t>JBKB</t>
  </si>
  <si>
    <t>JBKB 9</t>
  </si>
  <si>
    <t>KBC J9 5</t>
  </si>
  <si>
    <t>KBC J9 4</t>
  </si>
  <si>
    <t>25/06/2023</t>
  </si>
  <si>
    <t>JBKB 14</t>
  </si>
  <si>
    <t>JB 7</t>
  </si>
  <si>
    <t>JB 7 2</t>
  </si>
  <si>
    <t>JB7</t>
  </si>
  <si>
    <t>JB 7 6/2</t>
  </si>
  <si>
    <t>Kampung Sesapan Batu Rembau</t>
  </si>
  <si>
    <t>KAMPUNG SESAPAN BATU REMBAU</t>
  </si>
  <si>
    <t>RENTIS, REPAINT, SENTUH BUMBUNG</t>
  </si>
  <si>
    <t>21/6/2023</t>
  </si>
  <si>
    <t>KSBR 41</t>
  </si>
  <si>
    <t>ULAN, STAY KENDUR</t>
  </si>
  <si>
    <t>KSBR 57</t>
  </si>
  <si>
    <t>KSBR 60</t>
  </si>
  <si>
    <t>KSBR 73</t>
  </si>
  <si>
    <t>SENSOR LAMPU</t>
  </si>
  <si>
    <t>KSBR 57/1</t>
  </si>
  <si>
    <t>KSBR 37</t>
  </si>
  <si>
    <t>KSBR 3</t>
  </si>
  <si>
    <t>KABEL TERLALU KENDUR</t>
  </si>
  <si>
    <t>21/06/2023</t>
  </si>
  <si>
    <t>KSBR 11/8 1</t>
  </si>
  <si>
    <t>TIANG CONDONG, FLYING STAY KENDUR</t>
  </si>
  <si>
    <t>Kampung Rinching Tengah</t>
  </si>
  <si>
    <t>KAMPUNG RINCHING TENGAH</t>
  </si>
  <si>
    <t>KRT 42</t>
  </si>
  <si>
    <t>KRT 40</t>
  </si>
  <si>
    <t>KRT 33</t>
  </si>
  <si>
    <t>KRT 31</t>
  </si>
  <si>
    <t>KRT 30</t>
  </si>
  <si>
    <t>KRT 21</t>
  </si>
  <si>
    <t>KRT 7</t>
  </si>
  <si>
    <t>KRT 3</t>
  </si>
  <si>
    <t>KRT 14/5</t>
  </si>
  <si>
    <t>KRT 14/2</t>
  </si>
  <si>
    <t>Taman Gembira</t>
  </si>
  <si>
    <t>20/6/2023</t>
  </si>
  <si>
    <t>20/06/2023</t>
  </si>
  <si>
    <t>JB 7 6/6 1</t>
  </si>
  <si>
    <t>22/08/2023</t>
  </si>
  <si>
    <t>JB 7 6/6</t>
  </si>
  <si>
    <t>JB 7 6/8</t>
  </si>
  <si>
    <t>JB 7 6/9 1</t>
  </si>
  <si>
    <t>JB 7 7</t>
  </si>
  <si>
    <t>JB 7 9</t>
  </si>
  <si>
    <t>JB 2 7</t>
  </si>
  <si>
    <t>JB 1 2</t>
  </si>
  <si>
    <t>CLAMP TERCABUT</t>
  </si>
  <si>
    <t>Taman Dalma</t>
  </si>
  <si>
    <t>JALAN DALMA 2</t>
  </si>
  <si>
    <t>JD 2 6</t>
  </si>
  <si>
    <t>JRTU 2 11</t>
  </si>
  <si>
    <t>JRTU 15</t>
  </si>
  <si>
    <t>RESLEEVING, KEMASAN</t>
  </si>
  <si>
    <t>Taman Semenyih Impiana</t>
  </si>
  <si>
    <t>JALAN SEMENYIH IMPIANA 1</t>
  </si>
  <si>
    <t>JALAN SEMENYIH IMPIANA 3</t>
  </si>
  <si>
    <t>JSI 3 5</t>
  </si>
  <si>
    <t>JSI 1 10A</t>
  </si>
  <si>
    <t>Taman Permai</t>
  </si>
  <si>
    <t>JP 1 4</t>
  </si>
  <si>
    <t>JP 1 7</t>
  </si>
  <si>
    <t>JP 2 8</t>
  </si>
  <si>
    <t>17/7/2023</t>
  </si>
  <si>
    <t>KSB 50</t>
  </si>
  <si>
    <t>27/7/2023</t>
  </si>
  <si>
    <t>KSB 49</t>
  </si>
  <si>
    <t>KSB 48</t>
  </si>
  <si>
    <t>KSB 47</t>
  </si>
  <si>
    <t>KSB 41</t>
  </si>
  <si>
    <t>15/8/2023</t>
  </si>
  <si>
    <t>KSB 40</t>
  </si>
  <si>
    <t>KSB 36</t>
  </si>
  <si>
    <t>KSB 33</t>
  </si>
  <si>
    <t>KSB 31</t>
  </si>
  <si>
    <t>KSB 24/2</t>
  </si>
  <si>
    <t>TAHAN KABEL GUNA KAYU</t>
  </si>
  <si>
    <t>KSB 12</t>
  </si>
  <si>
    <t>Bandar Rinching Seksyen 3</t>
  </si>
  <si>
    <t>J 3/2 3</t>
  </si>
  <si>
    <t>J 3/2 7</t>
  </si>
  <si>
    <t>J 3/2 8</t>
  </si>
  <si>
    <t>J 3/2 9</t>
  </si>
  <si>
    <t>J 3/2 13</t>
  </si>
  <si>
    <t>RENTIS, CLAMP TERCABUT</t>
  </si>
  <si>
    <t>J 3/4 12</t>
  </si>
  <si>
    <t>J 3/4 7</t>
  </si>
  <si>
    <t>J 3/4 A 6</t>
  </si>
  <si>
    <t>13/04/2023</t>
  </si>
  <si>
    <t>JALAN 3/4A</t>
  </si>
  <si>
    <t>J 3/4A 3R</t>
  </si>
  <si>
    <t>J 3/5 16</t>
  </si>
  <si>
    <t>J 3/5 15</t>
  </si>
  <si>
    <t>J 3/5 13</t>
  </si>
  <si>
    <t>RESLEEVING, RENTIS</t>
  </si>
  <si>
    <t>J 3/5 12</t>
  </si>
  <si>
    <t>J 3/5 8</t>
  </si>
  <si>
    <t>J 3/5 5</t>
  </si>
  <si>
    <t>JALAN 3/5A</t>
  </si>
  <si>
    <t>J 3/5A 3</t>
  </si>
  <si>
    <t>J 3/5 4</t>
  </si>
  <si>
    <t>J 3/5 3</t>
  </si>
  <si>
    <t>J 3/3 7</t>
  </si>
  <si>
    <t>J 3/3 10</t>
  </si>
  <si>
    <t>J 3/3 13</t>
  </si>
  <si>
    <t>J 3/3 5</t>
  </si>
  <si>
    <t>J 3/3 17</t>
  </si>
  <si>
    <t>J 3/3 18</t>
  </si>
  <si>
    <t>JALAN 3/3A</t>
  </si>
  <si>
    <t>J 3/3A 4</t>
  </si>
  <si>
    <t>JALAN 3/3B</t>
  </si>
  <si>
    <t>J 3/3B 1</t>
  </si>
  <si>
    <t>J 3/3B 2</t>
  </si>
  <si>
    <t>J 3/3 30</t>
  </si>
  <si>
    <t>JALAN 3/3C</t>
  </si>
  <si>
    <t>J 3/3C 2</t>
  </si>
  <si>
    <t>KABEL TERDEDAH</t>
  </si>
  <si>
    <t>J 3/3 34/1</t>
  </si>
  <si>
    <t>J 3/3 38</t>
  </si>
  <si>
    <t>J 3/3 41</t>
  </si>
  <si>
    <t>J 3/3 44</t>
  </si>
  <si>
    <t>J 3/3 48</t>
  </si>
  <si>
    <t>J 3/3 9</t>
  </si>
  <si>
    <t>TAMAN KANTAN PERMAI 11</t>
  </si>
  <si>
    <t>LAMPU BERMASALAH</t>
  </si>
  <si>
    <t>TAMAN KANTAN PERMAI 15</t>
  </si>
  <si>
    <t>SUSPENSION CLAMP TANGGAL</t>
  </si>
  <si>
    <t>TAMAN KANTAN PERMAI 16</t>
  </si>
  <si>
    <t>TAMAN KANTAN PERMAI 19</t>
  </si>
  <si>
    <t>TAMAN KANTAN PERMAI 21</t>
  </si>
  <si>
    <t>TIADA UV SLEEVE</t>
  </si>
  <si>
    <t>TAMAN KANTAN PERMAI 22</t>
  </si>
  <si>
    <t>TAMAN KANTAN PERMAI 23</t>
  </si>
  <si>
    <t>TAMAN KANTAN PERMAI 26</t>
  </si>
  <si>
    <t>TAMAN KANTAN PERMAI 29</t>
  </si>
  <si>
    <t>TAMAN KANTAN PERMAI</t>
  </si>
  <si>
    <t>TIADA SUSPENSION CLAMP</t>
  </si>
  <si>
    <t>TAMAN DESA IMPIAN</t>
  </si>
  <si>
    <t>TIANG SENTUH BUMBUNG</t>
  </si>
  <si>
    <t>RANTING PADA WIRE</t>
  </si>
  <si>
    <t>WIRE SENTUH BESI</t>
  </si>
  <si>
    <t>PETI TERBUKA</t>
  </si>
  <si>
    <t>GL PIPE</t>
  </si>
  <si>
    <t>JALAN IMPIAN KASIH</t>
  </si>
  <si>
    <t>JALAN IMPIAN INDAH</t>
  </si>
  <si>
    <t>KEMASAN WIRE DAN TIADA END CAP</t>
  </si>
  <si>
    <t>JALAN IMPIAN SEJATI</t>
  </si>
  <si>
    <t>JALAN IMPIAN GEMILANG</t>
  </si>
  <si>
    <t>TIADA UV SLEEVE DAN CREEPERS</t>
  </si>
  <si>
    <t>JALAN JENARIS</t>
  </si>
  <si>
    <t>JALAN PRIMA SAUJANA</t>
  </si>
  <si>
    <t>TIADA END CP</t>
  </si>
  <si>
    <t>JALAN JELOK IMPIAN</t>
  </si>
  <si>
    <t>JALAN KAJANG PERDANA</t>
  </si>
  <si>
    <t>JALAN MELATI</t>
  </si>
  <si>
    <t>DAHAN PADA WIRE</t>
  </si>
  <si>
    <t>JALAN GATE</t>
  </si>
  <si>
    <t>JALAN KAJANG MULIA</t>
  </si>
  <si>
    <t>JALAN SAGA EMAS</t>
  </si>
  <si>
    <t>JALAN ANGKASA INDAH</t>
  </si>
  <si>
    <t>JALAN MAJU SATU</t>
  </si>
  <si>
    <t>JALAN INDAH</t>
  </si>
  <si>
    <t>TAP DITENGAH</t>
  </si>
  <si>
    <t>JALAN JELOK INDAH</t>
  </si>
  <si>
    <t>JALAN RIA</t>
  </si>
  <si>
    <t>JALAN SERI DAMAI</t>
  </si>
  <si>
    <t>JALAN SRI JELOK</t>
  </si>
  <si>
    <t>JALAN JELOK RIA</t>
  </si>
  <si>
    <t>JALAN TAMAN SRI JELOK</t>
  </si>
  <si>
    <t>JALAN ASA DAN ASA JAYA</t>
  </si>
  <si>
    <t>PELEPAH PADA WIRE</t>
  </si>
  <si>
    <t>JALAN MAJU</t>
  </si>
  <si>
    <t>ENGR-750-44-QR-03 : Laporan Thermoscanning SAVR</t>
  </si>
  <si>
    <t>Kawasan:</t>
  </si>
  <si>
    <t>:</t>
  </si>
  <si>
    <t>Nama Kontraktor</t>
  </si>
  <si>
    <t>Pesanan Belian</t>
  </si>
  <si>
    <t>No.</t>
  </si>
  <si>
    <t>Punca Bekalan / Nama Jalan</t>
  </si>
  <si>
    <t>Lokasi / No. Tiang</t>
  </si>
  <si>
    <t>Komponen</t>
  </si>
  <si>
    <t>Kejanggalan</t>
  </si>
  <si>
    <t>Nota Suhu
 (ΔT (°C))</t>
  </si>
  <si>
    <t>Criticality</t>
  </si>
  <si>
    <t>Tarikh kejanggalan ditemui</t>
  </si>
  <si>
    <t>Cadangan Pembaikan Dalam Tempoh (Bulan)</t>
  </si>
  <si>
    <t>Cadangan Tarikh Akhir Pembaikan</t>
  </si>
  <si>
    <t>Tarikh sebenar pembaikan</t>
  </si>
  <si>
    <t>Tindakan Pembaikan</t>
  </si>
  <si>
    <t>Rekodkan Pemerhatian Lain &amp; Maklumat Komponen Rosak Yang Diganti</t>
  </si>
  <si>
    <t>Eg.</t>
  </si>
  <si>
    <t>PE Jalan Timur</t>
  </si>
  <si>
    <t>Kedai No 32, Kopitiam</t>
  </si>
  <si>
    <t>IPC SK5</t>
  </si>
  <si>
    <t xml:space="preserve">Overheated &amp; Kesan Terbakar. </t>
  </si>
  <si>
    <t>80.4 °C</t>
  </si>
  <si>
    <t>HIGH</t>
  </si>
  <si>
    <t>20/1/2020</t>
  </si>
  <si>
    <t>Change IPC</t>
  </si>
  <si>
    <t xml:space="preserve">IPC Jenama Seltek Saiz  95/16
</t>
  </si>
  <si>
    <t>Borang Senarai Semak Ground Clearance SAVR</t>
  </si>
  <si>
    <t>Nama                                       :</t>
  </si>
  <si>
    <t xml:space="preserve">Tarikh </t>
  </si>
  <si>
    <t>Staff ID/No IC                       :</t>
  </si>
  <si>
    <t>Masa</t>
  </si>
  <si>
    <t>Nama Syarikat                      :</t>
  </si>
  <si>
    <t>Tarikh Semakan dibuat</t>
  </si>
  <si>
    <t>Span</t>
  </si>
  <si>
    <t>Keadaan di Tapak</t>
  </si>
  <si>
    <t>Kawasan</t>
  </si>
  <si>
    <t>Jarak Kelegaan
(meter)</t>
  </si>
  <si>
    <t>Spesifikasi kelegaan talian</t>
  </si>
  <si>
    <t>Nama PIC</t>
  </si>
  <si>
    <t>Staff ID/IC</t>
  </si>
  <si>
    <t>Nama Syarikat</t>
  </si>
  <si>
    <t>From
(Nombor Tiang)</t>
  </si>
  <si>
    <t>To 
(Nombor Tiang)</t>
  </si>
  <si>
    <t>Melintasi Jalanraya</t>
  </si>
  <si>
    <t>Bahu Jalan</t>
  </si>
  <si>
    <t>Kawasan tidak dimasuki kenderaan</t>
  </si>
  <si>
    <t>Bendang</t>
  </si>
  <si>
    <t>Jalanraya</t>
  </si>
  <si>
    <t>Hutan</t>
  </si>
  <si>
    <t>Lain-lain (sila nyatakan)</t>
  </si>
  <si>
    <t>Patuh</t>
  </si>
  <si>
    <t>Tidak Patuh</t>
  </si>
  <si>
    <t>SGL 01</t>
  </si>
  <si>
    <t>SGL 02</t>
  </si>
  <si>
    <t>/</t>
  </si>
  <si>
    <t>SGL 03</t>
  </si>
  <si>
    <t>SGL 04</t>
  </si>
  <si>
    <t>JUMLAH</t>
  </si>
  <si>
    <t>DISEDIAKAN</t>
  </si>
  <si>
    <t>DIPERAKUKAN</t>
  </si>
  <si>
    <t>Nama:</t>
  </si>
  <si>
    <t>No Pekerja:</t>
  </si>
  <si>
    <t>Tarikh:</t>
  </si>
  <si>
    <t>Outgoing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</si>
</sst>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_-* #,##0_-;\-* #,##0_-;_-* &quot;-&quot;??_-;_-@"/>
    <numFmt numFmtId="166" formatCode="[$-14409]d\ mmmm\,\ yyyy"/>
    <numFmt numFmtId="167" formatCode="[$-409]d\-mmm\-yy"/>
    <numFmt numFmtId="168" formatCode="[$-14409]d/m/yyyy"/>
    <numFmt numFmtId="169" formatCode="[$-24409]m/d/yy"/>
    <numFmt numFmtId="170" formatCode="d/mm/yyyy;@"/>
  </numFmts>
  <fonts count="81">
    <font>
      <sz val="10"/>
      <color rgb="FF000000"/>
      <name val="Calibri"/>
      <scheme val="minor"/>
    </font>
    <font>
      <sz val="10"/>
      <color rgb="FFFFFFFF"/>
      <name val="Calibri"/>
      <family val="2"/>
    </font>
    <font>
      <sz val="10"/>
      <color theme="1"/>
      <name val="Calibri"/>
      <family val="2"/>
    </font>
    <font>
      <sz val="9"/>
      <color theme="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0"/>
      <color rgb="FFFFFFFF"/>
      <name val="Docs-Calibri"/>
    </font>
    <font>
      <b/>
      <sz val="10"/>
      <color theme="1"/>
      <name val="Tahoma"/>
      <family val="2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&quot;Arial Narrow&quot;"/>
    </font>
    <font>
      <b/>
      <u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Arial Narrow"/>
      <family val="2"/>
    </font>
    <font>
      <b/>
      <sz val="8"/>
      <color rgb="FF000000"/>
      <name val="Arial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73763"/>
      <name val="Calibri"/>
      <family val="2"/>
      <scheme val="minor"/>
    </font>
    <font>
      <b/>
      <sz val="12"/>
      <color rgb="FF073763"/>
      <name val="Calibri"/>
      <family val="2"/>
      <scheme val="minor"/>
    </font>
    <font>
      <sz val="9"/>
      <color theme="1"/>
      <name val="Calibri, Arial"/>
    </font>
    <font>
      <b/>
      <sz val="12"/>
      <color theme="1"/>
      <name val="Calibri"/>
      <family val="2"/>
    </font>
    <font>
      <b/>
      <u/>
      <sz val="12"/>
      <color theme="1"/>
      <name val="Calibri"/>
      <family val="2"/>
    </font>
    <font>
      <sz val="9"/>
      <color rgb="FFFF0000"/>
      <name val="Calibri"/>
      <family val="2"/>
    </font>
    <font>
      <sz val="8"/>
      <name val="Calibri"/>
      <family val="2"/>
    </font>
    <font>
      <sz val="9"/>
      <color rgb="FFFFFFFF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073763"/>
      <name val="Calibri"/>
      <family val="2"/>
      <scheme val="minor"/>
    </font>
    <font>
      <b/>
      <sz val="9"/>
      <color rgb="FF073763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FFFF"/>
      <name val="Calibri"/>
      <family val="2"/>
    </font>
    <font>
      <sz val="8"/>
      <color theme="1"/>
      <name val="Calibri"/>
      <family val="2"/>
    </font>
    <font>
      <sz val="7"/>
      <color theme="1"/>
      <name val="Calibri"/>
      <family val="2"/>
    </font>
    <font>
      <b/>
      <sz val="11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rgb="FF073763"/>
      <name val="Calibri"/>
      <family val="2"/>
      <scheme val="minor"/>
    </font>
    <font>
      <sz val="10"/>
      <color rgb="FF07376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9"/>
      <color rgb="FFFF0000"/>
      <name val="Calibri"/>
      <family val="2"/>
    </font>
    <font>
      <b/>
      <sz val="9"/>
      <color theme="1"/>
      <name val="Calibri"/>
      <family val="2"/>
    </font>
    <font>
      <sz val="10"/>
      <color rgb="FF000000"/>
      <name val="Calibri"/>
      <family val="2"/>
    </font>
    <font>
      <b/>
      <sz val="10"/>
      <color theme="1"/>
      <name val="Calibri"/>
      <family val="2"/>
    </font>
    <font>
      <sz val="10"/>
      <color rgb="FF000000"/>
      <name val="Calibri"/>
      <family val="2"/>
      <scheme val="minor"/>
    </font>
    <font>
      <sz val="10"/>
      <color rgb="FFFFFFFF"/>
      <name val="Calibri"/>
      <family val="2"/>
      <scheme val="minor"/>
    </font>
    <font>
      <sz val="10"/>
      <color theme="0"/>
      <name val="Calibri"/>
      <family val="2"/>
    </font>
    <font>
      <b/>
      <sz val="12"/>
      <color rgb="FFFF0000"/>
      <name val="Calibri"/>
      <family val="2"/>
      <scheme val="minor"/>
    </font>
    <font>
      <sz val="9"/>
      <color theme="1"/>
      <name val="Calibri"/>
      <family val="2"/>
      <scheme val="major"/>
    </font>
    <font>
      <sz val="9"/>
      <color rgb="FFFF0000"/>
      <name val="Calibri"/>
      <family val="2"/>
      <scheme val="major"/>
    </font>
    <font>
      <b/>
      <sz val="9"/>
      <color theme="1"/>
      <name val="Calibri"/>
      <family val="2"/>
      <scheme val="major"/>
    </font>
    <font>
      <sz val="12"/>
      <name val="Calibri"/>
      <family val="2"/>
    </font>
    <font>
      <sz val="12"/>
      <name val="Arial Narrow"/>
      <family val="2"/>
    </font>
    <font>
      <b/>
      <sz val="12"/>
      <name val="Calibri"/>
      <family val="2"/>
    </font>
    <font>
      <b/>
      <sz val="12"/>
      <name val="Arial Narrow"/>
      <family val="2"/>
    </font>
    <font>
      <sz val="10"/>
      <name val="Arial"/>
      <family val="2"/>
    </font>
    <font>
      <b/>
      <sz val="10"/>
      <name val="Calibri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b/>
      <sz val="10"/>
      <color rgb="FFFF0000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8"/>
      <color rgb="FFC00000"/>
      <name val="Calibri"/>
      <family val="2"/>
    </font>
    <font>
      <sz val="9"/>
      <color rgb="FF000000"/>
      <name val="Calibri"/>
      <family val="2"/>
    </font>
    <font>
      <sz val="9"/>
      <color rgb="FF000000"/>
      <name val="Docs-Calibri"/>
      <charset val="1"/>
    </font>
    <font>
      <b/>
      <sz val="9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9"/>
      <color rgb="FFFF0000"/>
      <name val="Calibri"/>
      <family val="2"/>
    </font>
    <font>
      <sz val="9"/>
      <color rgb="FF073763"/>
      <name val="Calibri"/>
      <family val="2"/>
    </font>
    <font>
      <sz val="10"/>
      <color rgb="FF000000"/>
      <name val="Calibri"/>
      <family val="2"/>
    </font>
    <font>
      <sz val="9"/>
      <color rgb="FF000000"/>
      <name val="Calibri"/>
      <family val="2"/>
    </font>
    <font>
      <sz val="9"/>
      <color rgb="FFFF0000"/>
      <name val="Calibri"/>
      <family val="2"/>
    </font>
    <font>
      <sz val="9"/>
      <color rgb="FF073763"/>
      <name val="Calibri"/>
      <family val="2"/>
    </font>
    <font>
      <sz val="9"/>
      <color rgb="FF1F1F1F"/>
      <name val="Calibri"/>
      <family val="2"/>
    </font>
    <font>
      <b/>
      <sz val="9"/>
      <color rgb="FFFF0000"/>
      <name val="Calibri"/>
      <family val="2"/>
    </font>
    <font>
      <sz val="9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CC00"/>
        <bgColor rgb="FFFFCC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6D9EEB"/>
        <bgColor rgb="FF6D9EEB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D1FFAE"/>
        <bgColor rgb="FFD1FFAE"/>
      </patternFill>
    </fill>
    <fill>
      <patternFill patternType="solid">
        <fgColor theme="9"/>
        <bgColor theme="9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B8CCE4"/>
        <bgColor rgb="FFB8CCE4"/>
      </patternFill>
    </fill>
    <fill>
      <patternFill patternType="solid">
        <fgColor rgb="FFFFCF37"/>
        <bgColor rgb="FFFFCF37"/>
      </patternFill>
    </fill>
    <fill>
      <patternFill patternType="solid">
        <fgColor rgb="FFF2DBDB"/>
        <bgColor rgb="FFF2DBDB"/>
      </patternFill>
    </fill>
    <fill>
      <patternFill patternType="solid">
        <fgColor rgb="FFBFBFBF"/>
        <bgColor rgb="FFBFBFBF"/>
      </patternFill>
    </fill>
    <fill>
      <patternFill patternType="solid">
        <fgColor rgb="FFFFFF00"/>
        <bgColor rgb="FF000000"/>
      </patternFill>
    </fill>
    <fill>
      <patternFill patternType="solid">
        <fgColor rgb="FFFFE599"/>
        <bgColor rgb="FFFFE599"/>
      </patternFill>
    </fill>
    <fill>
      <patternFill patternType="solid">
        <fgColor rgb="FFDCE6F1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69F573"/>
        <bgColor indexed="64"/>
      </patternFill>
    </fill>
    <fill>
      <patternFill patternType="solid">
        <fgColor rgb="FF09E64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rgb="FFFFFF00"/>
      </patternFill>
    </fill>
    <fill>
      <patternFill patternType="solid">
        <fgColor theme="1"/>
        <bgColor indexed="64"/>
      </patternFill>
    </fill>
    <fill>
      <patternFill patternType="solid">
        <fgColor rgb="FFFFD966"/>
        <bgColor indexed="64"/>
      </patternFill>
    </fill>
  </fills>
  <borders count="4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/>
      <top style="thin">
        <color rgb="FFCCCCCC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/>
      <diagonal/>
    </border>
    <border>
      <left style="thin">
        <color rgb="FFCCCCCC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ck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ck">
        <color rgb="FF000000"/>
      </right>
      <top style="thin">
        <color rgb="FFCCCCCC"/>
      </top>
      <bottom/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/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47" fillId="0" borderId="6"/>
    <xf numFmtId="0" fontId="42" fillId="0" borderId="6"/>
    <xf numFmtId="0" fontId="58" fillId="0" borderId="6"/>
  </cellStyleXfs>
  <cellXfs count="758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2" xfId="0" applyFont="1" applyBorder="1" applyAlignment="1">
      <alignment vertical="center"/>
    </xf>
    <xf numFmtId="0" fontId="6" fillId="2" borderId="0" xfId="0" applyFont="1" applyFill="1" applyAlignment="1">
      <alignment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right"/>
    </xf>
    <xf numFmtId="164" fontId="7" fillId="6" borderId="1" xfId="0" applyNumberFormat="1" applyFont="1" applyFill="1" applyBorder="1" applyAlignment="1">
      <alignment horizontal="center"/>
    </xf>
    <xf numFmtId="0" fontId="2" fillId="0" borderId="0" xfId="0" applyFont="1"/>
    <xf numFmtId="0" fontId="5" fillId="0" borderId="0" xfId="0" applyFont="1" applyAlignment="1">
      <alignment horizontal="center" vertical="center"/>
    </xf>
    <xf numFmtId="15" fontId="5" fillId="0" borderId="0" xfId="0" applyNumberFormat="1" applyFont="1" applyAlignment="1">
      <alignment horizontal="center" vertical="center"/>
    </xf>
    <xf numFmtId="15" fontId="9" fillId="0" borderId="0" xfId="0" applyNumberFormat="1" applyFont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textRotation="90" wrapText="1"/>
    </xf>
    <xf numFmtId="0" fontId="5" fillId="5" borderId="1" xfId="0" applyFont="1" applyFill="1" applyBorder="1" applyAlignment="1">
      <alignment horizontal="center" vertical="center" textRotation="90"/>
    </xf>
    <xf numFmtId="0" fontId="11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0" fillId="8" borderId="1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vertical="center"/>
    </xf>
    <xf numFmtId="0" fontId="9" fillId="12" borderId="6" xfId="0" applyFont="1" applyFill="1" applyBorder="1" applyAlignment="1">
      <alignment vertical="center"/>
    </xf>
    <xf numFmtId="0" fontId="9" fillId="12" borderId="6" xfId="0" applyFont="1" applyFill="1" applyBorder="1" applyAlignment="1">
      <alignment horizontal="center" vertical="center"/>
    </xf>
    <xf numFmtId="15" fontId="9" fillId="0" borderId="0" xfId="0" applyNumberFormat="1" applyFont="1" applyAlignment="1">
      <alignment vertical="center"/>
    </xf>
    <xf numFmtId="0" fontId="13" fillId="12" borderId="6" xfId="0" applyFont="1" applyFill="1" applyBorder="1" applyAlignment="1">
      <alignment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textRotation="90" wrapText="1"/>
    </xf>
    <xf numFmtId="0" fontId="9" fillId="12" borderId="1" xfId="0" applyFont="1" applyFill="1" applyBorder="1" applyAlignment="1">
      <alignment horizontal="center" vertical="center" textRotation="90" wrapText="1"/>
    </xf>
    <xf numFmtId="0" fontId="5" fillId="0" borderId="1" xfId="0" applyFont="1" applyBorder="1" applyAlignment="1">
      <alignment horizontal="center" vertical="center"/>
    </xf>
    <xf numFmtId="0" fontId="5" fillId="12" borderId="13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vertical="center"/>
    </xf>
    <xf numFmtId="15" fontId="5" fillId="12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vertical="center"/>
    </xf>
    <xf numFmtId="15" fontId="5" fillId="0" borderId="0" xfId="0" applyNumberFormat="1" applyFont="1" applyAlignment="1">
      <alignment vertical="center"/>
    </xf>
    <xf numFmtId="15" fontId="9" fillId="12" borderId="6" xfId="0" applyNumberFormat="1" applyFont="1" applyFill="1" applyBorder="1" applyAlignment="1">
      <alignment horizontal="center" vertical="center"/>
    </xf>
    <xf numFmtId="15" fontId="9" fillId="12" borderId="6" xfId="0" applyNumberFormat="1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 textRotation="90" wrapText="1"/>
    </xf>
    <xf numFmtId="0" fontId="15" fillId="5" borderId="1" xfId="0" applyFont="1" applyFill="1" applyBorder="1" applyAlignment="1">
      <alignment horizontal="center" vertical="center" wrapText="1"/>
    </xf>
    <xf numFmtId="15" fontId="5" fillId="12" borderId="12" xfId="0" applyNumberFormat="1" applyFont="1" applyFill="1" applyBorder="1" applyAlignment="1">
      <alignment horizontal="center" vertical="center" textRotation="90" wrapText="1"/>
    </xf>
    <xf numFmtId="15" fontId="5" fillId="12" borderId="1" xfId="0" applyNumberFormat="1" applyFont="1" applyFill="1" applyBorder="1" applyAlignment="1">
      <alignment horizontal="center" vertical="center" textRotation="90" wrapText="1"/>
    </xf>
    <xf numFmtId="15" fontId="5" fillId="3" borderId="12" xfId="0" applyNumberFormat="1" applyFont="1" applyFill="1" applyBorder="1" applyAlignment="1">
      <alignment horizontal="center" vertical="center" textRotation="90" wrapText="1"/>
    </xf>
    <xf numFmtId="15" fontId="5" fillId="3" borderId="14" xfId="0" applyNumberFormat="1" applyFont="1" applyFill="1" applyBorder="1" applyAlignment="1">
      <alignment horizontal="center" vertical="center" textRotation="90" wrapText="1"/>
    </xf>
    <xf numFmtId="0" fontId="16" fillId="8" borderId="1" xfId="0" applyFont="1" applyFill="1" applyBorder="1" applyAlignment="1">
      <alignment horizontal="left"/>
    </xf>
    <xf numFmtId="0" fontId="5" fillId="12" borderId="13" xfId="0" applyFont="1" applyFill="1" applyBorder="1" applyAlignment="1">
      <alignment vertical="center"/>
    </xf>
    <xf numFmtId="0" fontId="16" fillId="12" borderId="1" xfId="0" applyFont="1" applyFill="1" applyBorder="1" applyAlignment="1">
      <alignment horizontal="left"/>
    </xf>
    <xf numFmtId="15" fontId="5" fillId="12" borderId="1" xfId="0" applyNumberFormat="1" applyFont="1" applyFill="1" applyBorder="1" applyAlignment="1">
      <alignment vertical="center"/>
    </xf>
    <xf numFmtId="15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15" fontId="5" fillId="0" borderId="1" xfId="0" applyNumberFormat="1" applyFont="1" applyBorder="1" applyAlignment="1">
      <alignment horizontal="center" vertical="center"/>
    </xf>
    <xf numFmtId="15" fontId="15" fillId="0" borderId="1" xfId="0" applyNumberFormat="1" applyFont="1" applyBorder="1" applyAlignment="1">
      <alignment horizontal="center"/>
    </xf>
    <xf numFmtId="15" fontId="15" fillId="12" borderId="1" xfId="0" applyNumberFormat="1" applyFont="1" applyFill="1" applyBorder="1" applyAlignment="1">
      <alignment horizontal="center"/>
    </xf>
    <xf numFmtId="0" fontId="15" fillId="12" borderId="1" xfId="0" applyFont="1" applyFill="1" applyBorder="1" applyAlignment="1">
      <alignment horizontal="center"/>
    </xf>
    <xf numFmtId="0" fontId="15" fillId="12" borderId="1" xfId="0" applyFont="1" applyFill="1" applyBorder="1"/>
    <xf numFmtId="165" fontId="15" fillId="12" borderId="1" xfId="0" applyNumberFormat="1" applyFont="1" applyFill="1" applyBorder="1"/>
    <xf numFmtId="15" fontId="5" fillId="12" borderId="6" xfId="0" applyNumberFormat="1" applyFont="1" applyFill="1" applyBorder="1" applyAlignment="1">
      <alignment vertical="center"/>
    </xf>
    <xf numFmtId="0" fontId="5" fillId="12" borderId="15" xfId="0" applyFont="1" applyFill="1" applyBorder="1" applyAlignment="1">
      <alignment vertical="center"/>
    </xf>
    <xf numFmtId="15" fontId="15" fillId="12" borderId="15" xfId="0" applyNumberFormat="1" applyFont="1" applyFill="1" applyBorder="1" applyAlignment="1">
      <alignment horizontal="center"/>
    </xf>
    <xf numFmtId="0" fontId="15" fillId="12" borderId="15" xfId="0" applyFont="1" applyFill="1" applyBorder="1" applyAlignment="1">
      <alignment horizontal="center"/>
    </xf>
    <xf numFmtId="0" fontId="5" fillId="12" borderId="15" xfId="0" applyFont="1" applyFill="1" applyBorder="1" applyAlignment="1">
      <alignment horizontal="center" vertical="center"/>
    </xf>
    <xf numFmtId="0" fontId="15" fillId="12" borderId="15" xfId="0" applyFont="1" applyFill="1" applyBorder="1"/>
    <xf numFmtId="165" fontId="15" fillId="12" borderId="15" xfId="0" applyNumberFormat="1" applyFont="1" applyFill="1" applyBorder="1"/>
    <xf numFmtId="15" fontId="5" fillId="12" borderId="15" xfId="0" applyNumberFormat="1" applyFont="1" applyFill="1" applyBorder="1" applyAlignment="1">
      <alignment vertical="center"/>
    </xf>
    <xf numFmtId="15" fontId="5" fillId="12" borderId="6" xfId="0" applyNumberFormat="1" applyFont="1" applyFill="1" applyBorder="1" applyAlignment="1">
      <alignment horizontal="center" vertical="center"/>
    </xf>
    <xf numFmtId="15" fontId="5" fillId="4" borderId="6" xfId="0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49" fontId="17" fillId="0" borderId="0" xfId="0" applyNumberFormat="1" applyFont="1" applyAlignment="1">
      <alignment horizontal="center" vertical="center"/>
    </xf>
    <xf numFmtId="167" fontId="17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25" fillId="17" borderId="1" xfId="0" applyFont="1" applyFill="1" applyBorder="1" applyAlignment="1">
      <alignment horizontal="center" wrapText="1"/>
    </xf>
    <xf numFmtId="0" fontId="27" fillId="17" borderId="1" xfId="0" applyFont="1" applyFill="1" applyBorder="1" applyAlignment="1">
      <alignment horizontal="center" textRotation="90" wrapText="1"/>
    </xf>
    <xf numFmtId="0" fontId="28" fillId="0" borderId="1" xfId="0" applyFont="1" applyBorder="1" applyAlignment="1">
      <alignment horizontal="center" vertical="center"/>
    </xf>
    <xf numFmtId="14" fontId="29" fillId="8" borderId="1" xfId="0" applyNumberFormat="1" applyFont="1" applyFill="1" applyBorder="1" applyAlignment="1">
      <alignment horizontal="center" vertical="center"/>
    </xf>
    <xf numFmtId="1" fontId="28" fillId="0" borderId="1" xfId="0" applyNumberFormat="1" applyFont="1" applyBorder="1" applyAlignment="1">
      <alignment horizontal="center" vertical="center"/>
    </xf>
    <xf numFmtId="0" fontId="31" fillId="8" borderId="1" xfId="0" applyFont="1" applyFill="1" applyBorder="1" applyAlignment="1">
      <alignment horizontal="center" vertical="center"/>
    </xf>
    <xf numFmtId="0" fontId="32" fillId="8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1" fontId="30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9" fillId="8" borderId="1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 wrapText="1"/>
    </xf>
    <xf numFmtId="0" fontId="34" fillId="17" borderId="1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textRotation="90" wrapText="1"/>
    </xf>
    <xf numFmtId="0" fontId="34" fillId="2" borderId="12" xfId="0" applyFont="1" applyFill="1" applyBorder="1" applyAlignment="1">
      <alignment horizontal="center" vertical="center" wrapText="1"/>
    </xf>
    <xf numFmtId="0" fontId="37" fillId="0" borderId="0" xfId="0" applyFont="1"/>
    <xf numFmtId="0" fontId="35" fillId="5" borderId="16" xfId="0" applyFont="1" applyFill="1" applyBorder="1" applyAlignment="1">
      <alignment vertical="top" textRotation="90" wrapText="1"/>
    </xf>
    <xf numFmtId="0" fontId="12" fillId="4" borderId="16" xfId="0" applyFont="1" applyFill="1" applyBorder="1" applyAlignment="1">
      <alignment horizontal="center" vertical="center" wrapText="1"/>
    </xf>
    <xf numFmtId="0" fontId="35" fillId="5" borderId="16" xfId="0" applyFont="1" applyFill="1" applyBorder="1" applyAlignment="1">
      <alignment horizontal="center" vertical="top" textRotation="90" wrapText="1"/>
    </xf>
    <xf numFmtId="0" fontId="36" fillId="5" borderId="16" xfId="0" applyFont="1" applyFill="1" applyBorder="1" applyAlignment="1">
      <alignment vertical="center" textRotation="90" wrapText="1"/>
    </xf>
    <xf numFmtId="0" fontId="32" fillId="8" borderId="1" xfId="0" applyFont="1" applyFill="1" applyBorder="1" applyAlignment="1">
      <alignment horizontal="left" vertical="center"/>
    </xf>
    <xf numFmtId="14" fontId="32" fillId="8" borderId="1" xfId="0" applyNumberFormat="1" applyFont="1" applyFill="1" applyBorder="1" applyAlignment="1">
      <alignment horizontal="left" vertical="center"/>
    </xf>
    <xf numFmtId="0" fontId="38" fillId="18" borderId="0" xfId="0" applyFont="1" applyFill="1" applyAlignment="1">
      <alignment horizontal="center" vertical="center"/>
    </xf>
    <xf numFmtId="0" fontId="39" fillId="8" borderId="1" xfId="0" applyFont="1" applyFill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1" fontId="40" fillId="0" borderId="1" xfId="0" applyNumberFormat="1" applyFont="1" applyBorder="1" applyAlignment="1">
      <alignment horizontal="center" vertical="center"/>
    </xf>
    <xf numFmtId="0" fontId="41" fillId="8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5" fontId="44" fillId="5" borderId="1" xfId="0" applyNumberFormat="1" applyFont="1" applyFill="1" applyBorder="1" applyAlignment="1">
      <alignment horizontal="center" vertical="center" wrapText="1"/>
    </xf>
    <xf numFmtId="0" fontId="0" fillId="0" borderId="16" xfId="0" applyBorder="1"/>
    <xf numFmtId="15" fontId="43" fillId="0" borderId="0" xfId="0" applyNumberFormat="1" applyFont="1" applyAlignment="1">
      <alignment horizontal="center" vertical="center" wrapText="1"/>
    </xf>
    <xf numFmtId="0" fontId="46" fillId="0" borderId="1" xfId="0" applyFont="1" applyBorder="1" applyAlignment="1">
      <alignment horizontal="left"/>
    </xf>
    <xf numFmtId="0" fontId="45" fillId="0" borderId="1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3" fillId="5" borderId="12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wrapText="1"/>
    </xf>
    <xf numFmtId="164" fontId="7" fillId="5" borderId="1" xfId="0" applyNumberFormat="1" applyFont="1" applyFill="1" applyBorder="1" applyAlignment="1">
      <alignment horizontal="center"/>
    </xf>
    <xf numFmtId="164" fontId="7" fillId="4" borderId="1" xfId="0" applyNumberFormat="1" applyFont="1" applyFill="1" applyBorder="1" applyAlignment="1">
      <alignment horizontal="center"/>
    </xf>
    <xf numFmtId="164" fontId="7" fillId="7" borderId="1" xfId="0" applyNumberFormat="1" applyFont="1" applyFill="1" applyBorder="1" applyAlignment="1">
      <alignment horizontal="center"/>
    </xf>
    <xf numFmtId="0" fontId="49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7" fillId="15" borderId="1" xfId="0" applyFont="1" applyFill="1" applyBorder="1" applyAlignment="1">
      <alignment horizontal="center" vertical="center" wrapText="1"/>
    </xf>
    <xf numFmtId="0" fontId="18" fillId="15" borderId="1" xfId="0" applyFont="1" applyFill="1" applyBorder="1" applyAlignment="1">
      <alignment horizontal="center" vertical="center" wrapText="1"/>
    </xf>
    <xf numFmtId="167" fontId="17" fillId="15" borderId="1" xfId="0" applyNumberFormat="1" applyFont="1" applyFill="1" applyBorder="1" applyAlignment="1">
      <alignment horizontal="center" vertical="center" wrapText="1"/>
    </xf>
    <xf numFmtId="49" fontId="17" fillId="16" borderId="1" xfId="0" applyNumberFormat="1" applyFont="1" applyFill="1" applyBorder="1" applyAlignment="1">
      <alignment horizontal="center" vertical="center" wrapText="1"/>
    </xf>
    <xf numFmtId="0" fontId="17" fillId="16" borderId="14" xfId="0" applyFont="1" applyFill="1" applyBorder="1" applyAlignment="1">
      <alignment horizontal="center" vertical="center" wrapText="1"/>
    </xf>
    <xf numFmtId="0" fontId="18" fillId="16" borderId="16" xfId="0" applyFont="1" applyFill="1" applyBorder="1" applyAlignment="1">
      <alignment horizontal="center" vertical="center" wrapText="1"/>
    </xf>
    <xf numFmtId="0" fontId="50" fillId="7" borderId="1" xfId="0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horizontal="left" vertical="center" wrapText="1"/>
    </xf>
    <xf numFmtId="0" fontId="20" fillId="0" borderId="1" xfId="0" applyFont="1" applyBorder="1" applyAlignment="1">
      <alignment horizontal="center" vertical="center" wrapText="1"/>
    </xf>
    <xf numFmtId="168" fontId="19" fillId="0" borderId="1" xfId="0" applyNumberFormat="1" applyFont="1" applyBorder="1" applyAlignment="1">
      <alignment horizontal="center" vertical="center" wrapText="1"/>
    </xf>
    <xf numFmtId="1" fontId="19" fillId="0" borderId="1" xfId="0" applyNumberFormat="1" applyFont="1" applyBorder="1" applyAlignment="1">
      <alignment horizontal="center" vertical="center" wrapText="1"/>
    </xf>
    <xf numFmtId="14" fontId="19" fillId="0" borderId="1" xfId="0" applyNumberFormat="1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vertical="center" wrapText="1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vertical="center" wrapText="1"/>
    </xf>
    <xf numFmtId="0" fontId="11" fillId="11" borderId="1" xfId="0" applyFont="1" applyFill="1" applyBorder="1" applyAlignment="1">
      <alignment horizontal="center" vertical="center" wrapText="1"/>
    </xf>
    <xf numFmtId="14" fontId="17" fillId="0" borderId="1" xfId="0" applyNumberFormat="1" applyFont="1" applyBorder="1" applyAlignment="1">
      <alignment horizontal="center" vertical="center" wrapText="1"/>
    </xf>
    <xf numFmtId="1" fontId="17" fillId="0" borderId="1" xfId="0" applyNumberFormat="1" applyFont="1" applyBorder="1" applyAlignment="1">
      <alignment horizontal="center" vertical="center" wrapText="1"/>
    </xf>
    <xf numFmtId="169" fontId="17" fillId="0" borderId="1" xfId="0" applyNumberFormat="1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68" fontId="17" fillId="0" borderId="1" xfId="0" applyNumberFormat="1" applyFont="1" applyBorder="1" applyAlignment="1">
      <alignment horizontal="center" vertical="center" wrapText="1"/>
    </xf>
    <xf numFmtId="49" fontId="17" fillId="0" borderId="1" xfId="0" applyNumberFormat="1" applyFont="1" applyBorder="1" applyAlignment="1">
      <alignment horizontal="center" vertical="center" wrapText="1"/>
    </xf>
    <xf numFmtId="0" fontId="17" fillId="0" borderId="13" xfId="0" applyFont="1" applyBorder="1" applyAlignment="1">
      <alignment horizontal="left" vertical="center" wrapText="1"/>
    </xf>
    <xf numFmtId="0" fontId="17" fillId="0" borderId="15" xfId="0" applyFont="1" applyBorder="1" applyAlignment="1">
      <alignment horizontal="left" vertical="center" wrapText="1"/>
    </xf>
    <xf numFmtId="0" fontId="51" fillId="0" borderId="1" xfId="0" applyFont="1" applyBorder="1"/>
    <xf numFmtId="0" fontId="51" fillId="0" borderId="1" xfId="0" applyFont="1" applyBorder="1" applyAlignment="1">
      <alignment horizontal="left"/>
    </xf>
    <xf numFmtId="0" fontId="51" fillId="0" borderId="13" xfId="0" applyFont="1" applyBorder="1"/>
    <xf numFmtId="0" fontId="51" fillId="0" borderId="13" xfId="0" applyFont="1" applyBorder="1" applyAlignment="1">
      <alignment horizontal="left"/>
    </xf>
    <xf numFmtId="0" fontId="51" fillId="0" borderId="15" xfId="0" applyFont="1" applyBorder="1"/>
    <xf numFmtId="0" fontId="51" fillId="0" borderId="15" xfId="0" applyFont="1" applyBorder="1" applyAlignment="1">
      <alignment horizontal="left"/>
    </xf>
    <xf numFmtId="0" fontId="51" fillId="0" borderId="4" xfId="0" applyFont="1" applyBorder="1"/>
    <xf numFmtId="0" fontId="51" fillId="0" borderId="4" xfId="0" applyFont="1" applyBorder="1" applyAlignment="1">
      <alignment horizontal="left"/>
    </xf>
    <xf numFmtId="0" fontId="51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left" vertical="center"/>
    </xf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left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center" vertical="top"/>
    </xf>
    <xf numFmtId="49" fontId="51" fillId="0" borderId="1" xfId="0" applyNumberFormat="1" applyFont="1" applyBorder="1" applyAlignment="1">
      <alignment horizontal="center"/>
    </xf>
    <xf numFmtId="49" fontId="52" fillId="0" borderId="1" xfId="0" applyNumberFormat="1" applyFont="1" applyBorder="1" applyAlignment="1">
      <alignment horizontal="left"/>
    </xf>
    <xf numFmtId="49" fontId="51" fillId="0" borderId="1" xfId="0" applyNumberFormat="1" applyFont="1" applyBorder="1" applyAlignment="1">
      <alignment horizontal="center" vertical="center"/>
    </xf>
    <xf numFmtId="49" fontId="52" fillId="0" borderId="1" xfId="0" applyNumberFormat="1" applyFont="1" applyBorder="1" applyAlignment="1">
      <alignment horizontal="left" vertical="center"/>
    </xf>
    <xf numFmtId="0" fontId="51" fillId="4" borderId="1" xfId="0" applyFont="1" applyFill="1" applyBorder="1" applyAlignment="1">
      <alignment horizontal="left"/>
    </xf>
    <xf numFmtId="0" fontId="51" fillId="4" borderId="1" xfId="0" applyFont="1" applyFill="1" applyBorder="1"/>
    <xf numFmtId="0" fontId="0" fillId="0" borderId="16" xfId="0" applyBorder="1" applyAlignment="1">
      <alignment horizontal="center" vertical="center"/>
    </xf>
    <xf numFmtId="0" fontId="53" fillId="0" borderId="1" xfId="0" applyFont="1" applyBorder="1" applyAlignment="1">
      <alignment horizontal="left"/>
    </xf>
    <xf numFmtId="0" fontId="42" fillId="0" borderId="16" xfId="0" applyFont="1" applyBorder="1" applyAlignment="1">
      <alignment horizontal="center"/>
    </xf>
    <xf numFmtId="15" fontId="5" fillId="0" borderId="13" xfId="0" applyNumberFormat="1" applyFont="1" applyBorder="1" applyAlignment="1">
      <alignment horizontal="center" vertical="center"/>
    </xf>
    <xf numFmtId="49" fontId="8" fillId="12" borderId="1" xfId="0" applyNumberFormat="1" applyFont="1" applyFill="1" applyBorder="1" applyAlignment="1">
      <alignment horizontal="center" vertical="center" wrapText="1"/>
    </xf>
    <xf numFmtId="15" fontId="5" fillId="0" borderId="14" xfId="0" applyNumberFormat="1" applyFont="1" applyBorder="1" applyAlignment="1">
      <alignment vertical="center"/>
    </xf>
    <xf numFmtId="0" fontId="5" fillId="0" borderId="15" xfId="0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54" fillId="0" borderId="6" xfId="2" applyFont="1" applyAlignment="1">
      <alignment vertical="center"/>
    </xf>
    <xf numFmtId="0" fontId="55" fillId="0" borderId="6" xfId="2" applyFont="1" applyAlignment="1">
      <alignment horizontal="center"/>
    </xf>
    <xf numFmtId="0" fontId="54" fillId="0" borderId="6" xfId="2" applyFont="1" applyAlignment="1">
      <alignment horizontal="center" vertical="center"/>
    </xf>
    <xf numFmtId="0" fontId="42" fillId="0" borderId="6" xfId="2"/>
    <xf numFmtId="0" fontId="56" fillId="0" borderId="6" xfId="2" applyFont="1" applyAlignment="1">
      <alignment horizontal="left" vertical="center"/>
    </xf>
    <xf numFmtId="0" fontId="54" fillId="0" borderId="6" xfId="2" applyFont="1" applyAlignment="1">
      <alignment horizontal="left" vertical="center"/>
    </xf>
    <xf numFmtId="0" fontId="54" fillId="0" borderId="21" xfId="2" applyFont="1" applyBorder="1" applyAlignment="1">
      <alignment horizontal="left" vertical="center"/>
    </xf>
    <xf numFmtId="0" fontId="54" fillId="0" borderId="21" xfId="2" applyFont="1" applyBorder="1" applyAlignment="1">
      <alignment vertical="center"/>
    </xf>
    <xf numFmtId="0" fontId="54" fillId="0" borderId="22" xfId="2" applyFont="1" applyBorder="1" applyAlignment="1">
      <alignment horizontal="left" vertical="center"/>
    </xf>
    <xf numFmtId="0" fontId="54" fillId="0" borderId="22" xfId="2" applyFont="1" applyBorder="1" applyAlignment="1">
      <alignment vertical="center"/>
    </xf>
    <xf numFmtId="0" fontId="57" fillId="0" borderId="6" xfId="2" applyFont="1" applyAlignment="1">
      <alignment horizontal="left"/>
    </xf>
    <xf numFmtId="0" fontId="57" fillId="0" borderId="6" xfId="2" applyFont="1" applyAlignment="1">
      <alignment horizontal="center"/>
    </xf>
    <xf numFmtId="0" fontId="55" fillId="19" borderId="16" xfId="2" applyFont="1" applyFill="1" applyBorder="1" applyAlignment="1">
      <alignment horizontal="center" vertical="center" wrapText="1"/>
    </xf>
    <xf numFmtId="0" fontId="54" fillId="20" borderId="16" xfId="2" applyFont="1" applyFill="1" applyBorder="1" applyAlignment="1">
      <alignment horizontal="center" vertical="center" wrapText="1"/>
    </xf>
    <xf numFmtId="0" fontId="17" fillId="21" borderId="16" xfId="2" applyFont="1" applyFill="1" applyBorder="1" applyAlignment="1">
      <alignment vertical="center" wrapText="1"/>
    </xf>
    <xf numFmtId="0" fontId="54" fillId="20" borderId="16" xfId="2" applyFont="1" applyFill="1" applyBorder="1" applyAlignment="1">
      <alignment horizontal="center" vertical="center" textRotation="90" wrapText="1"/>
    </xf>
    <xf numFmtId="0" fontId="54" fillId="0" borderId="23" xfId="2" applyFont="1" applyBorder="1" applyAlignment="1">
      <alignment horizontal="center" vertical="center"/>
    </xf>
    <xf numFmtId="15" fontId="55" fillId="0" borderId="23" xfId="2" applyNumberFormat="1" applyFont="1" applyBorder="1" applyAlignment="1">
      <alignment horizontal="center" vertical="center"/>
    </xf>
    <xf numFmtId="0" fontId="55" fillId="0" borderId="23" xfId="2" applyFont="1" applyBorder="1" applyAlignment="1">
      <alignment horizontal="center" vertical="center"/>
    </xf>
    <xf numFmtId="0" fontId="54" fillId="0" borderId="23" xfId="2" applyFont="1" applyBorder="1" applyAlignment="1">
      <alignment horizontal="left" vertical="center"/>
    </xf>
    <xf numFmtId="0" fontId="54" fillId="0" borderId="16" xfId="2" applyFont="1" applyBorder="1" applyAlignment="1">
      <alignment horizontal="center" vertical="center"/>
    </xf>
    <xf numFmtId="0" fontId="57" fillId="0" borderId="16" xfId="2" applyFont="1" applyBorder="1" applyAlignment="1">
      <alignment horizontal="center"/>
    </xf>
    <xf numFmtId="0" fontId="55" fillId="0" borderId="16" xfId="2" applyFont="1" applyBorder="1" applyAlignment="1">
      <alignment horizontal="center" vertical="center"/>
    </xf>
    <xf numFmtId="0" fontId="54" fillId="0" borderId="16" xfId="2" applyFont="1" applyBorder="1" applyAlignment="1">
      <alignment horizontal="left" vertical="center"/>
    </xf>
    <xf numFmtId="15" fontId="55" fillId="0" borderId="16" xfId="2" applyNumberFormat="1" applyFont="1" applyBorder="1" applyAlignment="1">
      <alignment horizontal="center"/>
    </xf>
    <xf numFmtId="0" fontId="54" fillId="0" borderId="16" xfId="2" applyFont="1" applyBorder="1" applyAlignment="1">
      <alignment vertical="center"/>
    </xf>
    <xf numFmtId="0" fontId="55" fillId="0" borderId="16" xfId="2" applyFont="1" applyBorder="1"/>
    <xf numFmtId="0" fontId="55" fillId="0" borderId="6" xfId="2" applyFont="1"/>
    <xf numFmtId="0" fontId="4" fillId="0" borderId="16" xfId="3" applyFont="1" applyBorder="1" applyAlignment="1">
      <alignment vertical="center"/>
    </xf>
    <xf numFmtId="15" fontId="9" fillId="0" borderId="0" xfId="0" applyNumberFormat="1" applyFont="1" applyAlignment="1">
      <alignment horizontal="left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5" fontId="3" fillId="0" borderId="0" xfId="0" applyNumberFormat="1" applyFont="1" applyAlignment="1">
      <alignment horizontal="center" vertical="center"/>
    </xf>
    <xf numFmtId="15" fontId="3" fillId="0" borderId="2" xfId="0" applyNumberFormat="1" applyFont="1" applyBorder="1" applyAlignment="1">
      <alignment horizontal="center" vertical="center" wrapText="1"/>
    </xf>
    <xf numFmtId="15" fontId="3" fillId="0" borderId="2" xfId="0" applyNumberFormat="1" applyFont="1" applyBorder="1" applyAlignment="1">
      <alignment vertical="center" wrapText="1"/>
    </xf>
    <xf numFmtId="15" fontId="3" fillId="0" borderId="6" xfId="0" applyNumberFormat="1" applyFont="1" applyBorder="1" applyAlignment="1">
      <alignment horizontal="center" vertical="center" wrapText="1"/>
    </xf>
    <xf numFmtId="15" fontId="3" fillId="0" borderId="6" xfId="0" applyNumberFormat="1" applyFont="1" applyBorder="1" applyAlignment="1">
      <alignment horizontal="left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center" vertical="center" textRotation="90" wrapText="1"/>
    </xf>
    <xf numFmtId="0" fontId="3" fillId="5" borderId="8" xfId="0" applyFont="1" applyFill="1" applyBorder="1" applyAlignment="1">
      <alignment horizontal="center" vertical="center" wrapText="1"/>
    </xf>
    <xf numFmtId="15" fontId="3" fillId="13" borderId="15" xfId="0" applyNumberFormat="1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left" vertical="center" wrapText="1"/>
    </xf>
    <xf numFmtId="166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 vertical="center"/>
    </xf>
    <xf numFmtId="0" fontId="2" fillId="11" borderId="1" xfId="0" applyFont="1" applyFill="1" applyBorder="1" applyAlignment="1">
      <alignment horizontal="left"/>
    </xf>
    <xf numFmtId="0" fontId="2" fillId="4" borderId="16" xfId="0" applyFont="1" applyFill="1" applyBorder="1" applyAlignment="1">
      <alignment vertical="center"/>
    </xf>
    <xf numFmtId="0" fontId="2" fillId="4" borderId="14" xfId="0" applyFont="1" applyFill="1" applyBorder="1" applyAlignment="1">
      <alignment vertical="center"/>
    </xf>
    <xf numFmtId="0" fontId="33" fillId="3" borderId="16" xfId="0" applyFont="1" applyFill="1" applyBorder="1" applyAlignment="1">
      <alignment horizontal="center" vertical="center" wrapText="1"/>
    </xf>
    <xf numFmtId="0" fontId="33" fillId="3" borderId="16" xfId="0" applyFont="1" applyFill="1" applyBorder="1" applyAlignment="1">
      <alignment horizontal="center" vertical="center" textRotation="90" wrapText="1"/>
    </xf>
    <xf numFmtId="0" fontId="2" fillId="10" borderId="16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16" xfId="0" applyFont="1" applyFill="1" applyBorder="1" applyAlignment="1">
      <alignment horizontal="center" vertical="center" wrapText="1"/>
    </xf>
    <xf numFmtId="0" fontId="33" fillId="5" borderId="16" xfId="0" applyFont="1" applyFill="1" applyBorder="1" applyAlignment="1">
      <alignment horizontal="center" vertical="center" textRotation="90" wrapText="1"/>
    </xf>
    <xf numFmtId="0" fontId="3" fillId="10" borderId="16" xfId="0" applyFont="1" applyFill="1" applyBorder="1" applyAlignment="1">
      <alignment horizontal="center" vertical="center" wrapText="1"/>
    </xf>
    <xf numFmtId="0" fontId="3" fillId="10" borderId="18" xfId="0" applyFont="1" applyFill="1" applyBorder="1" applyAlignment="1">
      <alignment horizontal="center" vertical="center" wrapText="1"/>
    </xf>
    <xf numFmtId="3" fontId="3" fillId="5" borderId="16" xfId="0" applyNumberFormat="1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9" borderId="16" xfId="0" applyFont="1" applyFill="1" applyBorder="1"/>
    <xf numFmtId="0" fontId="8" fillId="0" borderId="12" xfId="0" applyFont="1" applyBorder="1" applyAlignment="1">
      <alignment horizontal="center" vertical="center"/>
    </xf>
    <xf numFmtId="14" fontId="2" fillId="0" borderId="12" xfId="0" applyNumberFormat="1" applyFont="1" applyBorder="1" applyAlignment="1">
      <alignment vertical="center"/>
    </xf>
    <xf numFmtId="3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left" vertical="center" wrapText="1"/>
    </xf>
    <xf numFmtId="168" fontId="18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 wrapText="1"/>
    </xf>
    <xf numFmtId="14" fontId="18" fillId="0" borderId="1" xfId="0" applyNumberFormat="1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61" fillId="0" borderId="24" xfId="0" applyFont="1" applyBorder="1" applyAlignment="1">
      <alignment readingOrder="1"/>
    </xf>
    <xf numFmtId="0" fontId="61" fillId="0" borderId="26" xfId="0" applyFont="1" applyBorder="1" applyAlignment="1">
      <alignment readingOrder="1"/>
    </xf>
    <xf numFmtId="0" fontId="61" fillId="0" borderId="24" xfId="0" applyFont="1" applyBorder="1" applyAlignment="1">
      <alignment horizontal="center" readingOrder="1"/>
    </xf>
    <xf numFmtId="0" fontId="61" fillId="24" borderId="24" xfId="0" applyFont="1" applyFill="1" applyBorder="1" applyAlignment="1">
      <alignment horizontal="center" readingOrder="1"/>
    </xf>
    <xf numFmtId="0" fontId="61" fillId="0" borderId="26" xfId="0" applyFont="1" applyBorder="1" applyAlignment="1">
      <alignment horizontal="center" readingOrder="1"/>
    </xf>
    <xf numFmtId="0" fontId="61" fillId="24" borderId="26" xfId="0" applyFont="1" applyFill="1" applyBorder="1" applyAlignment="1">
      <alignment horizontal="center" readingOrder="1"/>
    </xf>
    <xf numFmtId="0" fontId="5" fillId="22" borderId="1" xfId="0" applyFont="1" applyFill="1" applyBorder="1" applyAlignment="1">
      <alignment horizontal="center" vertical="center"/>
    </xf>
    <xf numFmtId="0" fontId="10" fillId="22" borderId="1" xfId="0" applyFont="1" applyFill="1" applyBorder="1" applyAlignment="1">
      <alignment horizontal="center" vertical="center"/>
    </xf>
    <xf numFmtId="1" fontId="5" fillId="22" borderId="1" xfId="0" applyNumberFormat="1" applyFont="1" applyFill="1" applyBorder="1" applyAlignment="1">
      <alignment horizontal="center" vertical="center"/>
    </xf>
    <xf numFmtId="15" fontId="5" fillId="22" borderId="1" xfId="0" applyNumberFormat="1" applyFont="1" applyFill="1" applyBorder="1" applyAlignment="1">
      <alignment horizontal="center" vertical="center"/>
    </xf>
    <xf numFmtId="0" fontId="61" fillId="0" borderId="1" xfId="0" applyFont="1" applyBorder="1" applyAlignment="1">
      <alignment readingOrder="1"/>
    </xf>
    <xf numFmtId="0" fontId="61" fillId="0" borderId="25" xfId="0" applyFont="1" applyBorder="1" applyAlignment="1">
      <alignment readingOrder="1"/>
    </xf>
    <xf numFmtId="0" fontId="61" fillId="0" borderId="1" xfId="0" applyFont="1" applyBorder="1" applyAlignment="1">
      <alignment horizontal="center" vertical="center" readingOrder="1"/>
    </xf>
    <xf numFmtId="0" fontId="61" fillId="0" borderId="24" xfId="0" applyFont="1" applyBorder="1" applyAlignment="1">
      <alignment horizontal="center" vertical="center" readingOrder="1"/>
    </xf>
    <xf numFmtId="0" fontId="61" fillId="0" borderId="25" xfId="0" applyFont="1" applyBorder="1" applyAlignment="1">
      <alignment horizontal="center" vertical="center" readingOrder="1"/>
    </xf>
    <xf numFmtId="0" fontId="61" fillId="0" borderId="26" xfId="0" applyFont="1" applyBorder="1" applyAlignment="1">
      <alignment horizontal="center" vertical="center" readingOrder="1"/>
    </xf>
    <xf numFmtId="0" fontId="61" fillId="0" borderId="1" xfId="0" applyFont="1" applyBorder="1" applyAlignment="1">
      <alignment horizontal="center" readingOrder="1"/>
    </xf>
    <xf numFmtId="0" fontId="61" fillId="0" borderId="25" xfId="0" applyFont="1" applyBorder="1" applyAlignment="1">
      <alignment horizontal="center" readingOrder="1"/>
    </xf>
    <xf numFmtId="0" fontId="60" fillId="24" borderId="1" xfId="0" applyFont="1" applyFill="1" applyBorder="1" applyAlignment="1">
      <alignment horizontal="center" vertical="center" wrapText="1" readingOrder="1"/>
    </xf>
    <xf numFmtId="0" fontId="61" fillId="24" borderId="24" xfId="0" applyFont="1" applyFill="1" applyBorder="1" applyAlignment="1">
      <alignment horizontal="center" vertical="center" readingOrder="1"/>
    </xf>
    <xf numFmtId="0" fontId="61" fillId="24" borderId="26" xfId="0" applyFont="1" applyFill="1" applyBorder="1" applyAlignment="1">
      <alignment horizontal="center" vertical="center" readingOrder="1"/>
    </xf>
    <xf numFmtId="0" fontId="0" fillId="0" borderId="6" xfId="0" applyBorder="1"/>
    <xf numFmtId="0" fontId="0" fillId="0" borderId="1" xfId="0" applyBorder="1"/>
    <xf numFmtId="0" fontId="61" fillId="0" borderId="28" xfId="0" applyFont="1" applyBorder="1" applyAlignment="1">
      <alignment horizontal="center" vertical="center" readingOrder="1"/>
    </xf>
    <xf numFmtId="0" fontId="0" fillId="22" borderId="1" xfId="0" applyFill="1" applyBorder="1"/>
    <xf numFmtId="0" fontId="61" fillId="22" borderId="26" xfId="0" applyFont="1" applyFill="1" applyBorder="1" applyAlignment="1">
      <alignment horizontal="center" vertical="center" readingOrder="1"/>
    </xf>
    <xf numFmtId="0" fontId="61" fillId="22" borderId="24" xfId="0" applyFont="1" applyFill="1" applyBorder="1" applyAlignment="1">
      <alignment horizontal="center" vertical="center" readingOrder="1"/>
    </xf>
    <xf numFmtId="0" fontId="0" fillId="2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61" fillId="24" borderId="1" xfId="0" applyFont="1" applyFill="1" applyBorder="1" applyAlignment="1">
      <alignment horizontal="center" vertical="center" readingOrder="1"/>
    </xf>
    <xf numFmtId="0" fontId="0" fillId="22" borderId="1" xfId="0" applyFill="1" applyBorder="1" applyAlignment="1">
      <alignment horizontal="center"/>
    </xf>
    <xf numFmtId="0" fontId="61" fillId="22" borderId="1" xfId="0" applyFont="1" applyFill="1" applyBorder="1" applyAlignment="1">
      <alignment horizontal="center" vertical="center" readingOrder="1"/>
    </xf>
    <xf numFmtId="0" fontId="5" fillId="0" borderId="14" xfId="0" applyFont="1" applyBorder="1" applyAlignment="1">
      <alignment horizontal="center" vertical="center"/>
    </xf>
    <xf numFmtId="0" fontId="61" fillId="0" borderId="30" xfId="0" applyFont="1" applyBorder="1" applyAlignment="1">
      <alignment horizontal="center" vertical="center" readingOrder="1"/>
    </xf>
    <xf numFmtId="0" fontId="0" fillId="0" borderId="15" xfId="0" applyBorder="1" applyAlignment="1">
      <alignment horizontal="center"/>
    </xf>
    <xf numFmtId="0" fontId="0" fillId="0" borderId="13" xfId="0" applyBorder="1"/>
    <xf numFmtId="0" fontId="5" fillId="22" borderId="14" xfId="0" applyFont="1" applyFill="1" applyBorder="1" applyAlignment="1">
      <alignment horizontal="center" vertical="center"/>
    </xf>
    <xf numFmtId="0" fontId="0" fillId="22" borderId="14" xfId="0" applyFill="1" applyBorder="1"/>
    <xf numFmtId="0" fontId="61" fillId="22" borderId="26" xfId="0" applyFont="1" applyFill="1" applyBorder="1" applyAlignment="1">
      <alignment horizontal="center" readingOrder="1"/>
    </xf>
    <xf numFmtId="0" fontId="61" fillId="24" borderId="1" xfId="0" applyFont="1" applyFill="1" applyBorder="1" applyAlignment="1">
      <alignment readingOrder="1"/>
    </xf>
    <xf numFmtId="0" fontId="61" fillId="24" borderId="1" xfId="0" applyFont="1" applyFill="1" applyBorder="1" applyAlignment="1">
      <alignment horizontal="center" readingOrder="1"/>
    </xf>
    <xf numFmtId="0" fontId="61" fillId="24" borderId="25" xfId="0" applyFont="1" applyFill="1" applyBorder="1" applyAlignment="1">
      <alignment readingOrder="1"/>
    </xf>
    <xf numFmtId="0" fontId="61" fillId="24" borderId="25" xfId="0" applyFont="1" applyFill="1" applyBorder="1" applyAlignment="1">
      <alignment horizontal="center" readingOrder="1"/>
    </xf>
    <xf numFmtId="0" fontId="0" fillId="22" borderId="12" xfId="0" applyFill="1" applyBorder="1"/>
    <xf numFmtId="0" fontId="5" fillId="24" borderId="14" xfId="0" applyFont="1" applyFill="1" applyBorder="1" applyAlignment="1">
      <alignment horizontal="center" vertical="center"/>
    </xf>
    <xf numFmtId="0" fontId="10" fillId="24" borderId="1" xfId="0" applyFont="1" applyFill="1" applyBorder="1" applyAlignment="1">
      <alignment horizontal="center" vertical="center"/>
    </xf>
    <xf numFmtId="0" fontId="0" fillId="24" borderId="1" xfId="0" applyFill="1" applyBorder="1"/>
    <xf numFmtId="0" fontId="0" fillId="24" borderId="0" xfId="0" applyFill="1"/>
    <xf numFmtId="0" fontId="0" fillId="24" borderId="6" xfId="0" applyFill="1" applyBorder="1"/>
    <xf numFmtId="0" fontId="5" fillId="25" borderId="14" xfId="0" applyFont="1" applyFill="1" applyBorder="1" applyAlignment="1">
      <alignment horizontal="center" vertical="center"/>
    </xf>
    <xf numFmtId="0" fontId="10" fillId="25" borderId="1" xfId="0" applyFont="1" applyFill="1" applyBorder="1" applyAlignment="1">
      <alignment horizontal="center" vertical="center"/>
    </xf>
    <xf numFmtId="0" fontId="0" fillId="25" borderId="1" xfId="0" applyFill="1" applyBorder="1"/>
    <xf numFmtId="0" fontId="61" fillId="25" borderId="24" xfId="0" applyFont="1" applyFill="1" applyBorder="1" applyAlignment="1">
      <alignment horizontal="center" vertical="center" readingOrder="1"/>
    </xf>
    <xf numFmtId="0" fontId="61" fillId="22" borderId="24" xfId="0" applyFont="1" applyFill="1" applyBorder="1" applyAlignment="1">
      <alignment horizontal="center" readingOrder="1"/>
    </xf>
    <xf numFmtId="0" fontId="61" fillId="25" borderId="24" xfId="0" applyFont="1" applyFill="1" applyBorder="1" applyAlignment="1">
      <alignment horizontal="center" readingOrder="1"/>
    </xf>
    <xf numFmtId="0" fontId="5" fillId="0" borderId="9" xfId="0" applyFont="1" applyBorder="1" applyAlignment="1">
      <alignment horizontal="center" vertical="center"/>
    </xf>
    <xf numFmtId="0" fontId="61" fillId="0" borderId="29" xfId="0" applyFont="1" applyBorder="1" applyAlignment="1">
      <alignment horizontal="center" readingOrder="1"/>
    </xf>
    <xf numFmtId="0" fontId="61" fillId="0" borderId="28" xfId="0" applyFont="1" applyBorder="1" applyAlignment="1">
      <alignment horizontal="center" readingOrder="1"/>
    </xf>
    <xf numFmtId="0" fontId="61" fillId="24" borderId="28" xfId="0" applyFont="1" applyFill="1" applyBorder="1" applyAlignment="1">
      <alignment horizontal="center" readingOrder="1"/>
    </xf>
    <xf numFmtId="0" fontId="0" fillId="0" borderId="15" xfId="0" applyBorder="1"/>
    <xf numFmtId="0" fontId="61" fillId="0" borderId="24" xfId="0" quotePrefix="1" applyFont="1" applyBorder="1" applyAlignment="1">
      <alignment horizontal="center" readingOrder="1"/>
    </xf>
    <xf numFmtId="0" fontId="61" fillId="24" borderId="28" xfId="0" applyFont="1" applyFill="1" applyBorder="1" applyAlignment="1">
      <alignment horizontal="center" vertical="center" readingOrder="1"/>
    </xf>
    <xf numFmtId="0" fontId="5" fillId="25" borderId="1" xfId="0" applyFont="1" applyFill="1" applyBorder="1" applyAlignment="1">
      <alignment horizontal="center" vertical="center"/>
    </xf>
    <xf numFmtId="0" fontId="61" fillId="25" borderId="1" xfId="0" applyFont="1" applyFill="1" applyBorder="1" applyAlignment="1">
      <alignment horizontal="center" vertical="center" readingOrder="1"/>
    </xf>
    <xf numFmtId="0" fontId="8" fillId="22" borderId="5" xfId="0" applyFont="1" applyFill="1" applyBorder="1" applyAlignment="1">
      <alignment horizontal="center" vertical="center"/>
    </xf>
    <xf numFmtId="0" fontId="39" fillId="22" borderId="1" xfId="0" applyFont="1" applyFill="1" applyBorder="1" applyAlignment="1">
      <alignment horizontal="center" vertical="center"/>
    </xf>
    <xf numFmtId="0" fontId="32" fillId="22" borderId="1" xfId="0" applyFont="1" applyFill="1" applyBorder="1" applyAlignment="1">
      <alignment horizontal="center" vertical="center"/>
    </xf>
    <xf numFmtId="0" fontId="8" fillId="22" borderId="13" xfId="0" applyFont="1" applyFill="1" applyBorder="1" applyAlignment="1">
      <alignment horizontal="center" vertical="center"/>
    </xf>
    <xf numFmtId="0" fontId="8" fillId="22" borderId="1" xfId="0" applyFont="1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1" fontId="8" fillId="22" borderId="1" xfId="0" applyNumberFormat="1" applyFont="1" applyFill="1" applyBorder="1" applyAlignment="1">
      <alignment horizontal="center" vertical="center"/>
    </xf>
    <xf numFmtId="0" fontId="2" fillId="22" borderId="11" xfId="0" applyFont="1" applyFill="1" applyBorder="1"/>
    <xf numFmtId="0" fontId="2" fillId="22" borderId="16" xfId="0" applyFont="1" applyFill="1" applyBorder="1"/>
    <xf numFmtId="0" fontId="8" fillId="22" borderId="12" xfId="0" applyFont="1" applyFill="1" applyBorder="1" applyAlignment="1">
      <alignment horizontal="center" vertical="center"/>
    </xf>
    <xf numFmtId="0" fontId="2" fillId="22" borderId="14" xfId="0" applyFont="1" applyFill="1" applyBorder="1" applyAlignment="1">
      <alignment horizontal="center" vertical="center"/>
    </xf>
    <xf numFmtId="14" fontId="2" fillId="22" borderId="1" xfId="0" applyNumberFormat="1" applyFont="1" applyFill="1" applyBorder="1" applyAlignment="1">
      <alignment vertical="center"/>
    </xf>
    <xf numFmtId="3" fontId="2" fillId="22" borderId="1" xfId="0" applyNumberFormat="1" applyFont="1" applyFill="1" applyBorder="1" applyAlignment="1">
      <alignment horizontal="center" vertical="center"/>
    </xf>
    <xf numFmtId="9" fontId="2" fillId="22" borderId="1" xfId="0" applyNumberFormat="1" applyFont="1" applyFill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2" fillId="22" borderId="1" xfId="0" applyNumberFormat="1" applyFont="1" applyFill="1" applyBorder="1" applyAlignment="1">
      <alignment horizontal="center" vertical="center"/>
    </xf>
    <xf numFmtId="0" fontId="2" fillId="9" borderId="34" xfId="0" applyFont="1" applyFill="1" applyBorder="1"/>
    <xf numFmtId="0" fontId="32" fillId="8" borderId="14" xfId="0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 vertical="center"/>
    </xf>
    <xf numFmtId="0" fontId="32" fillId="8" borderId="15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32" fillId="22" borderId="14" xfId="0" applyFont="1" applyFill="1" applyBorder="1" applyAlignment="1">
      <alignment horizontal="center" vertical="center"/>
    </xf>
    <xf numFmtId="0" fontId="2" fillId="22" borderId="12" xfId="0" applyFont="1" applyFill="1" applyBorder="1" applyAlignment="1">
      <alignment horizontal="center" vertical="center"/>
    </xf>
    <xf numFmtId="0" fontId="2" fillId="22" borderId="34" xfId="0" applyFont="1" applyFill="1" applyBorder="1"/>
    <xf numFmtId="14" fontId="2" fillId="22" borderId="12" xfId="0" applyNumberFormat="1" applyFont="1" applyFill="1" applyBorder="1" applyAlignment="1">
      <alignment vertical="center"/>
    </xf>
    <xf numFmtId="0" fontId="8" fillId="25" borderId="5" xfId="0" applyFont="1" applyFill="1" applyBorder="1" applyAlignment="1">
      <alignment horizontal="center" vertical="center"/>
    </xf>
    <xf numFmtId="0" fontId="39" fillId="25" borderId="1" xfId="0" applyFont="1" applyFill="1" applyBorder="1" applyAlignment="1">
      <alignment horizontal="center" vertical="center"/>
    </xf>
    <xf numFmtId="0" fontId="32" fillId="25" borderId="1" xfId="0" applyFont="1" applyFill="1" applyBorder="1" applyAlignment="1">
      <alignment horizontal="center" vertical="center"/>
    </xf>
    <xf numFmtId="0" fontId="32" fillId="25" borderId="14" xfId="0" applyFont="1" applyFill="1" applyBorder="1" applyAlignment="1">
      <alignment horizontal="center" vertical="center"/>
    </xf>
    <xf numFmtId="0" fontId="8" fillId="25" borderId="1" xfId="0" applyFont="1" applyFill="1" applyBorder="1" applyAlignment="1">
      <alignment horizontal="center" vertical="center"/>
    </xf>
    <xf numFmtId="0" fontId="2" fillId="25" borderId="12" xfId="0" applyFont="1" applyFill="1" applyBorder="1" applyAlignment="1">
      <alignment horizontal="center" vertical="center"/>
    </xf>
    <xf numFmtId="0" fontId="2" fillId="25" borderId="1" xfId="0" applyFont="1" applyFill="1" applyBorder="1" applyAlignment="1">
      <alignment horizontal="center" vertical="center"/>
    </xf>
    <xf numFmtId="1" fontId="8" fillId="25" borderId="1" xfId="0" applyNumberFormat="1" applyFont="1" applyFill="1" applyBorder="1" applyAlignment="1">
      <alignment horizontal="center" vertical="center"/>
    </xf>
    <xf numFmtId="0" fontId="2" fillId="25" borderId="11" xfId="0" applyFont="1" applyFill="1" applyBorder="1"/>
    <xf numFmtId="0" fontId="2" fillId="25" borderId="34" xfId="0" applyFont="1" applyFill="1" applyBorder="1"/>
    <xf numFmtId="0" fontId="0" fillId="25" borderId="1" xfId="0" applyFill="1" applyBorder="1" applyAlignment="1">
      <alignment horizontal="center" vertical="center"/>
    </xf>
    <xf numFmtId="14" fontId="2" fillId="25" borderId="12" xfId="0" applyNumberFormat="1" applyFont="1" applyFill="1" applyBorder="1" applyAlignment="1">
      <alignment vertical="center"/>
    </xf>
    <xf numFmtId="3" fontId="2" fillId="25" borderId="1" xfId="0" applyNumberFormat="1" applyFont="1" applyFill="1" applyBorder="1" applyAlignment="1">
      <alignment horizontal="center" vertical="center"/>
    </xf>
    <xf numFmtId="9" fontId="2" fillId="25" borderId="1" xfId="0" applyNumberFormat="1" applyFont="1" applyFill="1" applyBorder="1" applyAlignment="1">
      <alignment horizontal="center" vertical="center"/>
    </xf>
    <xf numFmtId="0" fontId="8" fillId="25" borderId="12" xfId="0" applyFont="1" applyFill="1" applyBorder="1" applyAlignment="1">
      <alignment horizontal="center" vertical="center"/>
    </xf>
    <xf numFmtId="0" fontId="8" fillId="24" borderId="5" xfId="0" applyFont="1" applyFill="1" applyBorder="1" applyAlignment="1">
      <alignment horizontal="center" vertical="center"/>
    </xf>
    <xf numFmtId="0" fontId="39" fillId="24" borderId="1" xfId="0" applyFont="1" applyFill="1" applyBorder="1" applyAlignment="1">
      <alignment horizontal="center" vertical="center"/>
    </xf>
    <xf numFmtId="0" fontId="32" fillId="24" borderId="1" xfId="0" applyFont="1" applyFill="1" applyBorder="1" applyAlignment="1">
      <alignment horizontal="center" vertical="center"/>
    </xf>
    <xf numFmtId="0" fontId="32" fillId="24" borderId="14" xfId="0" applyFont="1" applyFill="1" applyBorder="1" applyAlignment="1">
      <alignment horizontal="center" vertical="center"/>
    </xf>
    <xf numFmtId="49" fontId="61" fillId="0" borderId="24" xfId="0" applyNumberFormat="1" applyFont="1" applyBorder="1" applyAlignment="1">
      <alignment horizontal="center" vertical="center" readingOrder="1"/>
    </xf>
    <xf numFmtId="49" fontId="0" fillId="0" borderId="0" xfId="0" applyNumberFormat="1"/>
    <xf numFmtId="49" fontId="5" fillId="5" borderId="1" xfId="0" applyNumberFormat="1" applyFont="1" applyFill="1" applyBorder="1" applyAlignment="1">
      <alignment horizontal="center" vertical="center" wrapText="1"/>
    </xf>
    <xf numFmtId="49" fontId="61" fillId="0" borderId="26" xfId="0" applyNumberFormat="1" applyFont="1" applyBorder="1" applyAlignment="1">
      <alignment horizontal="center" vertical="center" readingOrder="1"/>
    </xf>
    <xf numFmtId="49" fontId="61" fillId="24" borderId="26" xfId="0" applyNumberFormat="1" applyFont="1" applyFill="1" applyBorder="1" applyAlignment="1">
      <alignment horizontal="center" vertical="center" readingOrder="1"/>
    </xf>
    <xf numFmtId="49" fontId="5" fillId="22" borderId="1" xfId="0" applyNumberFormat="1" applyFont="1" applyFill="1" applyBorder="1" applyAlignment="1">
      <alignment horizontal="center" vertical="center"/>
    </xf>
    <xf numFmtId="49" fontId="61" fillId="0" borderId="1" xfId="0" applyNumberFormat="1" applyFont="1" applyBorder="1" applyAlignment="1">
      <alignment horizontal="center" vertical="center" readingOrder="1"/>
    </xf>
    <xf numFmtId="49" fontId="61" fillId="0" borderId="25" xfId="0" applyNumberFormat="1" applyFont="1" applyBorder="1" applyAlignment="1">
      <alignment horizontal="center" vertical="center" readingOrder="1"/>
    </xf>
    <xf numFmtId="49" fontId="61" fillId="0" borderId="27" xfId="0" applyNumberFormat="1" applyFont="1" applyBorder="1" applyAlignment="1">
      <alignment horizontal="center" vertical="center" readingOrder="1"/>
    </xf>
    <xf numFmtId="49" fontId="61" fillId="0" borderId="28" xfId="0" applyNumberFormat="1" applyFont="1" applyBorder="1" applyAlignment="1">
      <alignment horizontal="center" vertical="center" readingOrder="1"/>
    </xf>
    <xf numFmtId="49" fontId="0" fillId="22" borderId="1" xfId="0" applyNumberFormat="1" applyFill="1" applyBorder="1" applyAlignment="1">
      <alignment horizontal="center" vertical="center"/>
    </xf>
    <xf numFmtId="49" fontId="61" fillId="0" borderId="24" xfId="0" applyNumberFormat="1" applyFont="1" applyBorder="1" applyAlignment="1">
      <alignment horizontal="center" readingOrder="1"/>
    </xf>
    <xf numFmtId="49" fontId="61" fillId="0" borderId="26" xfId="0" applyNumberFormat="1" applyFont="1" applyBorder="1" applyAlignment="1">
      <alignment horizontal="center" readingOrder="1"/>
    </xf>
    <xf numFmtId="49" fontId="0" fillId="22" borderId="1" xfId="0" applyNumberFormat="1" applyFill="1" applyBorder="1" applyAlignment="1">
      <alignment horizontal="center"/>
    </xf>
    <xf numFmtId="49" fontId="0" fillId="22" borderId="1" xfId="0" applyNumberFormat="1" applyFill="1" applyBorder="1"/>
    <xf numFmtId="49" fontId="61" fillId="22" borderId="26" xfId="0" applyNumberFormat="1" applyFont="1" applyFill="1" applyBorder="1" applyAlignment="1">
      <alignment horizontal="center" readingOrder="1"/>
    </xf>
    <xf numFmtId="49" fontId="0" fillId="22" borderId="12" xfId="0" applyNumberFormat="1" applyFill="1" applyBorder="1"/>
    <xf numFmtId="49" fontId="0" fillId="25" borderId="1" xfId="0" applyNumberFormat="1" applyFill="1" applyBorder="1"/>
    <xf numFmtId="49" fontId="61" fillId="24" borderId="24" xfId="0" applyNumberFormat="1" applyFont="1" applyFill="1" applyBorder="1" applyAlignment="1">
      <alignment horizontal="center" vertical="center" readingOrder="1"/>
    </xf>
    <xf numFmtId="49" fontId="61" fillId="22" borderId="26" xfId="0" applyNumberFormat="1" applyFont="1" applyFill="1" applyBorder="1" applyAlignment="1">
      <alignment horizontal="center" vertical="center" readingOrder="1"/>
    </xf>
    <xf numFmtId="49" fontId="61" fillId="0" borderId="28" xfId="0" applyNumberFormat="1" applyFont="1" applyBorder="1" applyAlignment="1">
      <alignment horizontal="center" readingOrder="1"/>
    </xf>
    <xf numFmtId="49" fontId="61" fillId="0" borderId="1" xfId="0" applyNumberFormat="1" applyFont="1" applyBorder="1" applyAlignment="1">
      <alignment horizontal="center" readingOrder="1"/>
    </xf>
    <xf numFmtId="49" fontId="61" fillId="0" borderId="27" xfId="0" applyNumberFormat="1" applyFont="1" applyBorder="1" applyAlignment="1">
      <alignment horizontal="center" readingOrder="1"/>
    </xf>
    <xf numFmtId="11" fontId="61" fillId="0" borderId="26" xfId="0" applyNumberFormat="1" applyFont="1" applyBorder="1" applyAlignment="1">
      <alignment horizontal="center" readingOrder="1"/>
    </xf>
    <xf numFmtId="17" fontId="0" fillId="27" borderId="16" xfId="0" applyNumberFormat="1" applyFill="1" applyBorder="1" applyAlignment="1">
      <alignment horizontal="center"/>
    </xf>
    <xf numFmtId="0" fontId="45" fillId="0" borderId="24" xfId="0" applyFont="1" applyBorder="1" applyAlignment="1">
      <alignment horizontal="center" vertical="center" readingOrder="1"/>
    </xf>
    <xf numFmtId="0" fontId="45" fillId="0" borderId="26" xfId="0" applyFont="1" applyBorder="1" applyAlignment="1">
      <alignment horizontal="center" vertical="center" readingOrder="1"/>
    </xf>
    <xf numFmtId="49" fontId="45" fillId="0" borderId="26" xfId="0" applyNumberFormat="1" applyFont="1" applyBorder="1" applyAlignment="1">
      <alignment horizontal="center" vertical="center" readingOrder="1"/>
    </xf>
    <xf numFmtId="49" fontId="45" fillId="24" borderId="26" xfId="0" applyNumberFormat="1" applyFont="1" applyFill="1" applyBorder="1" applyAlignment="1">
      <alignment horizontal="center" vertical="center" readingOrder="1"/>
    </xf>
    <xf numFmtId="0" fontId="45" fillId="24" borderId="26" xfId="0" applyFont="1" applyFill="1" applyBorder="1" applyAlignment="1">
      <alignment horizontal="center" vertical="center" readingOrder="1"/>
    </xf>
    <xf numFmtId="0" fontId="45" fillId="0" borderId="24" xfId="0" applyFont="1" applyBorder="1" applyAlignment="1">
      <alignment readingOrder="1"/>
    </xf>
    <xf numFmtId="0" fontId="45" fillId="0" borderId="26" xfId="0" applyFont="1" applyBorder="1" applyAlignment="1">
      <alignment readingOrder="1"/>
    </xf>
    <xf numFmtId="0" fontId="45" fillId="0" borderId="28" xfId="0" applyFont="1" applyBorder="1" applyAlignment="1">
      <alignment horizontal="center" vertical="center" readingOrder="1"/>
    </xf>
    <xf numFmtId="0" fontId="45" fillId="22" borderId="26" xfId="0" applyFont="1" applyFill="1" applyBorder="1" applyAlignment="1">
      <alignment horizontal="center" vertical="center" readingOrder="1"/>
    </xf>
    <xf numFmtId="0" fontId="45" fillId="0" borderId="24" xfId="0" applyFont="1" applyBorder="1" applyAlignment="1">
      <alignment horizontal="center" readingOrder="1"/>
    </xf>
    <xf numFmtId="0" fontId="45" fillId="0" borderId="26" xfId="0" applyFont="1" applyBorder="1" applyAlignment="1">
      <alignment horizontal="center" readingOrder="1"/>
    </xf>
    <xf numFmtId="0" fontId="45" fillId="22" borderId="1" xfId="0" applyFont="1" applyFill="1" applyBorder="1" applyAlignment="1">
      <alignment horizontal="center" vertical="center" readingOrder="1"/>
    </xf>
    <xf numFmtId="0" fontId="45" fillId="0" borderId="30" xfId="0" applyFont="1" applyBorder="1" applyAlignment="1">
      <alignment horizontal="center" vertical="center" readingOrder="1"/>
    </xf>
    <xf numFmtId="0" fontId="45" fillId="0" borderId="31" xfId="0" applyFont="1" applyBorder="1" applyAlignment="1">
      <alignment horizontal="center" vertical="center" readingOrder="1"/>
    </xf>
    <xf numFmtId="0" fontId="45" fillId="22" borderId="26" xfId="0" applyFont="1" applyFill="1" applyBorder="1" applyAlignment="1">
      <alignment horizontal="center" readingOrder="1"/>
    </xf>
    <xf numFmtId="0" fontId="45" fillId="0" borderId="25" xfId="0" applyFont="1" applyBorder="1" applyAlignment="1">
      <alignment horizontal="center" readingOrder="1"/>
    </xf>
    <xf numFmtId="0" fontId="45" fillId="24" borderId="1" xfId="0" applyFont="1" applyFill="1" applyBorder="1" applyAlignment="1">
      <alignment horizontal="center" readingOrder="1"/>
    </xf>
    <xf numFmtId="0" fontId="45" fillId="24" borderId="25" xfId="0" applyFont="1" applyFill="1" applyBorder="1" applyAlignment="1">
      <alignment horizontal="center" readingOrder="1"/>
    </xf>
    <xf numFmtId="0" fontId="45" fillId="0" borderId="28" xfId="0" applyFont="1" applyBorder="1" applyAlignment="1">
      <alignment horizontal="center" readingOrder="1"/>
    </xf>
    <xf numFmtId="0" fontId="45" fillId="0" borderId="1" xfId="0" applyFont="1" applyBorder="1" applyAlignment="1">
      <alignment horizontal="center" readingOrder="1"/>
    </xf>
    <xf numFmtId="0" fontId="45" fillId="24" borderId="1" xfId="0" applyFont="1" applyFill="1" applyBorder="1" applyAlignment="1">
      <alignment readingOrder="1"/>
    </xf>
    <xf numFmtId="0" fontId="45" fillId="0" borderId="32" xfId="0" applyFont="1" applyBorder="1" applyAlignment="1">
      <alignment horizontal="center" readingOrder="1"/>
    </xf>
    <xf numFmtId="0" fontId="45" fillId="24" borderId="25" xfId="0" applyFont="1" applyFill="1" applyBorder="1" applyAlignment="1">
      <alignment readingOrder="1"/>
    </xf>
    <xf numFmtId="0" fontId="45" fillId="0" borderId="33" xfId="0" applyFont="1" applyBorder="1" applyAlignment="1">
      <alignment horizontal="center" readingOrder="1"/>
    </xf>
    <xf numFmtId="0" fontId="45" fillId="22" borderId="25" xfId="0" applyFont="1" applyFill="1" applyBorder="1" applyAlignment="1">
      <alignment horizontal="center" readingOrder="1"/>
    </xf>
    <xf numFmtId="0" fontId="45" fillId="22" borderId="33" xfId="0" applyFont="1" applyFill="1" applyBorder="1" applyAlignment="1">
      <alignment horizontal="center" readingOrder="1"/>
    </xf>
    <xf numFmtId="0" fontId="45" fillId="0" borderId="27" xfId="0" applyFont="1" applyBorder="1" applyAlignment="1">
      <alignment horizontal="center" readingOrder="1"/>
    </xf>
    <xf numFmtId="0" fontId="45" fillId="0" borderId="29" xfId="0" applyFont="1" applyBorder="1" applyAlignment="1">
      <alignment horizontal="center" readingOrder="1"/>
    </xf>
    <xf numFmtId="0" fontId="45" fillId="0" borderId="35" xfId="0" applyFont="1" applyBorder="1" applyAlignment="1">
      <alignment horizontal="center" readingOrder="1"/>
    </xf>
    <xf numFmtId="0" fontId="45" fillId="24" borderId="24" xfId="0" applyFont="1" applyFill="1" applyBorder="1" applyAlignment="1">
      <alignment horizontal="center" readingOrder="1"/>
    </xf>
    <xf numFmtId="0" fontId="45" fillId="24" borderId="26" xfId="0" applyFont="1" applyFill="1" applyBorder="1" applyAlignment="1">
      <alignment horizontal="center" readingOrder="1"/>
    </xf>
    <xf numFmtId="0" fontId="39" fillId="8" borderId="1" xfId="0" applyFont="1" applyFill="1" applyBorder="1" applyAlignment="1">
      <alignment vertical="center"/>
    </xf>
    <xf numFmtId="0" fontId="32" fillId="8" borderId="1" xfId="0" applyFont="1" applyFill="1" applyBorder="1" applyAlignment="1">
      <alignment vertical="center"/>
    </xf>
    <xf numFmtId="0" fontId="32" fillId="8" borderId="14" xfId="0" applyFont="1" applyFill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9" borderId="34" xfId="0" applyFont="1" applyFill="1" applyBorder="1" applyAlignment="1">
      <alignment horizontal="center" vertical="center"/>
    </xf>
    <xf numFmtId="0" fontId="8" fillId="28" borderId="5" xfId="0" applyFont="1" applyFill="1" applyBorder="1" applyAlignment="1">
      <alignment horizontal="center" vertical="center"/>
    </xf>
    <xf numFmtId="0" fontId="39" fillId="28" borderId="1" xfId="0" applyFont="1" applyFill="1" applyBorder="1" applyAlignment="1">
      <alignment horizontal="center" vertical="center"/>
    </xf>
    <xf numFmtId="0" fontId="32" fillId="28" borderId="1" xfId="0" applyFont="1" applyFill="1" applyBorder="1" applyAlignment="1">
      <alignment horizontal="center" vertical="center"/>
    </xf>
    <xf numFmtId="0" fontId="32" fillId="28" borderId="14" xfId="0" applyFont="1" applyFill="1" applyBorder="1" applyAlignment="1">
      <alignment horizontal="center" vertical="center"/>
    </xf>
    <xf numFmtId="0" fontId="61" fillId="28" borderId="25" xfId="0" applyFont="1" applyFill="1" applyBorder="1" applyAlignment="1">
      <alignment horizontal="center" readingOrder="1"/>
    </xf>
    <xf numFmtId="0" fontId="45" fillId="28" borderId="26" xfId="0" applyFont="1" applyFill="1" applyBorder="1" applyAlignment="1">
      <alignment horizontal="center" readingOrder="1"/>
    </xf>
    <xf numFmtId="0" fontId="61" fillId="28" borderId="26" xfId="0" applyFont="1" applyFill="1" applyBorder="1" applyAlignment="1">
      <alignment horizontal="center" readingOrder="1"/>
    </xf>
    <xf numFmtId="0" fontId="8" fillId="28" borderId="1" xfId="0" applyFont="1" applyFill="1" applyBorder="1" applyAlignment="1">
      <alignment horizontal="center" vertical="center"/>
    </xf>
    <xf numFmtId="0" fontId="2" fillId="28" borderId="12" xfId="0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1" fontId="8" fillId="28" borderId="1" xfId="0" applyNumberFormat="1" applyFont="1" applyFill="1" applyBorder="1" applyAlignment="1">
      <alignment horizontal="center" vertical="center"/>
    </xf>
    <xf numFmtId="0" fontId="2" fillId="28" borderId="11" xfId="0" applyFont="1" applyFill="1" applyBorder="1"/>
    <xf numFmtId="0" fontId="2" fillId="28" borderId="34" xfId="0" applyFont="1" applyFill="1" applyBorder="1"/>
    <xf numFmtId="0" fontId="45" fillId="28" borderId="25" xfId="0" applyFont="1" applyFill="1" applyBorder="1" applyAlignment="1">
      <alignment horizontal="center" readingOrder="1"/>
    </xf>
    <xf numFmtId="14" fontId="2" fillId="28" borderId="12" xfId="0" applyNumberFormat="1" applyFont="1" applyFill="1" applyBorder="1" applyAlignment="1">
      <alignment vertical="center"/>
    </xf>
    <xf numFmtId="3" fontId="2" fillId="28" borderId="1" xfId="0" applyNumberFormat="1" applyFont="1" applyFill="1" applyBorder="1" applyAlignment="1">
      <alignment horizontal="center" vertical="center"/>
    </xf>
    <xf numFmtId="9" fontId="2" fillId="28" borderId="1" xfId="0" applyNumberFormat="1" applyFont="1" applyFill="1" applyBorder="1" applyAlignment="1">
      <alignment horizontal="center" vertical="center"/>
    </xf>
    <xf numFmtId="0" fontId="45" fillId="28" borderId="33" xfId="0" applyFont="1" applyFill="1" applyBorder="1" applyAlignment="1">
      <alignment horizontal="center" readingOrder="1"/>
    </xf>
    <xf numFmtId="14" fontId="45" fillId="28" borderId="26" xfId="0" applyNumberFormat="1" applyFont="1" applyFill="1" applyBorder="1" applyAlignment="1">
      <alignment horizontal="center" readingOrder="1"/>
    </xf>
    <xf numFmtId="14" fontId="45" fillId="28" borderId="33" xfId="0" applyNumberFormat="1" applyFont="1" applyFill="1" applyBorder="1" applyAlignment="1">
      <alignment horizontal="center" readingOrder="1"/>
    </xf>
    <xf numFmtId="14" fontId="2" fillId="28" borderId="12" xfId="0" applyNumberFormat="1" applyFont="1" applyFill="1" applyBorder="1" applyAlignment="1">
      <alignment horizontal="right" vertical="center"/>
    </xf>
    <xf numFmtId="2" fontId="61" fillId="0" borderId="1" xfId="0" applyNumberFormat="1" applyFont="1" applyBorder="1" applyAlignment="1">
      <alignment horizontal="center" vertical="center" readingOrder="1"/>
    </xf>
    <xf numFmtId="0" fontId="52" fillId="0" borderId="15" xfId="0" applyFont="1" applyBorder="1" applyAlignment="1">
      <alignment horizontal="center" vertical="center"/>
    </xf>
    <xf numFmtId="0" fontId="51" fillId="4" borderId="15" xfId="0" applyFont="1" applyFill="1" applyBorder="1"/>
    <xf numFmtId="0" fontId="51" fillId="0" borderId="15" xfId="0" applyFont="1" applyBorder="1" applyAlignment="1">
      <alignment horizontal="center"/>
    </xf>
    <xf numFmtId="0" fontId="51" fillId="4" borderId="9" xfId="0" applyFont="1" applyFill="1" applyBorder="1"/>
    <xf numFmtId="0" fontId="52" fillId="0" borderId="15" xfId="0" applyFont="1" applyBorder="1" applyAlignment="1">
      <alignment horizontal="left" vertical="center"/>
    </xf>
    <xf numFmtId="0" fontId="51" fillId="4" borderId="15" xfId="0" applyFont="1" applyFill="1" applyBorder="1" applyAlignment="1">
      <alignment horizontal="left"/>
    </xf>
    <xf numFmtId="0" fontId="51" fillId="0" borderId="20" xfId="0" applyFont="1" applyBorder="1" applyAlignment="1">
      <alignment horizontal="left"/>
    </xf>
    <xf numFmtId="0" fontId="51" fillId="4" borderId="16" xfId="0" applyFont="1" applyFill="1" applyBorder="1" applyAlignment="1">
      <alignment horizontal="left"/>
    </xf>
    <xf numFmtId="0" fontId="62" fillId="0" borderId="1" xfId="0" applyFont="1" applyBorder="1"/>
    <xf numFmtId="14" fontId="10" fillId="8" borderId="1" xfId="0" applyNumberFormat="1" applyFont="1" applyFill="1" applyBorder="1" applyAlignment="1">
      <alignment horizontal="center" vertical="center"/>
    </xf>
    <xf numFmtId="0" fontId="61" fillId="24" borderId="12" xfId="0" applyFont="1" applyFill="1" applyBorder="1" applyAlignment="1">
      <alignment horizontal="center" readingOrder="1"/>
    </xf>
    <xf numFmtId="0" fontId="60" fillId="0" borderId="1" xfId="0" applyFont="1" applyBorder="1" applyAlignment="1">
      <alignment horizontal="center" vertical="center" readingOrder="1"/>
    </xf>
    <xf numFmtId="0" fontId="60" fillId="22" borderId="1" xfId="0" applyFont="1" applyFill="1" applyBorder="1" applyAlignment="1">
      <alignment readingOrder="1"/>
    </xf>
    <xf numFmtId="0" fontId="60" fillId="0" borderId="1" xfId="0" applyFont="1" applyBorder="1" applyAlignment="1">
      <alignment horizontal="center" readingOrder="1"/>
    </xf>
    <xf numFmtId="0" fontId="60" fillId="0" borderId="1" xfId="0" applyFont="1" applyBorder="1" applyAlignment="1">
      <alignment readingOrder="1"/>
    </xf>
    <xf numFmtId="0" fontId="60" fillId="22" borderId="1" xfId="0" applyFont="1" applyFill="1" applyBorder="1" applyAlignment="1">
      <alignment horizontal="center" readingOrder="1"/>
    </xf>
    <xf numFmtId="0" fontId="60" fillId="24" borderId="1" xfId="0" applyFont="1" applyFill="1" applyBorder="1" applyAlignment="1">
      <alignment readingOrder="1"/>
    </xf>
    <xf numFmtId="0" fontId="60" fillId="25" borderId="1" xfId="0" applyFont="1" applyFill="1" applyBorder="1" applyAlignment="1">
      <alignment readingOrder="1"/>
    </xf>
    <xf numFmtId="0" fontId="60" fillId="24" borderId="1" xfId="0" applyFont="1" applyFill="1" applyBorder="1" applyAlignment="1">
      <alignment horizontal="center" vertical="center" readingOrder="1"/>
    </xf>
    <xf numFmtId="0" fontId="60" fillId="24" borderId="1" xfId="0" applyFont="1" applyFill="1" applyBorder="1" applyAlignment="1">
      <alignment horizontal="center" readingOrder="1"/>
    </xf>
    <xf numFmtId="0" fontId="63" fillId="24" borderId="1" xfId="0" applyFont="1" applyFill="1" applyBorder="1" applyAlignment="1">
      <alignment horizontal="center" vertical="center" readingOrder="1"/>
    </xf>
    <xf numFmtId="0" fontId="60" fillId="0" borderId="1" xfId="0" applyFont="1" applyBorder="1" applyAlignment="1">
      <alignment horizontal="center" vertical="center"/>
    </xf>
    <xf numFmtId="0" fontId="60" fillId="22" borderId="1" xfId="0" applyFont="1" applyFill="1" applyBorder="1" applyAlignment="1">
      <alignment horizontal="center" vertical="center" readingOrder="1"/>
    </xf>
    <xf numFmtId="0" fontId="63" fillId="24" borderId="1" xfId="0" applyFont="1" applyFill="1" applyBorder="1" applyAlignment="1">
      <alignment horizontal="center" readingOrder="1"/>
    </xf>
    <xf numFmtId="0" fontId="60" fillId="24" borderId="1" xfId="0" applyFont="1" applyFill="1" applyBorder="1" applyAlignment="1">
      <alignment horizontal="center" wrapText="1" readingOrder="1"/>
    </xf>
    <xf numFmtId="0" fontId="28" fillId="0" borderId="14" xfId="0" applyFont="1" applyBorder="1" applyAlignment="1">
      <alignment horizontal="center" vertical="center"/>
    </xf>
    <xf numFmtId="0" fontId="61" fillId="0" borderId="12" xfId="0" applyFont="1" applyBorder="1" applyAlignment="1">
      <alignment horizontal="center" vertical="center" readingOrder="1"/>
    </xf>
    <xf numFmtId="0" fontId="61" fillId="0" borderId="36" xfId="0" applyFont="1" applyBorder="1" applyAlignment="1">
      <alignment horizontal="center" vertical="center" readingOrder="1"/>
    </xf>
    <xf numFmtId="0" fontId="45" fillId="0" borderId="36" xfId="0" applyFont="1" applyBorder="1" applyAlignment="1">
      <alignment horizontal="center" vertical="center" readingOrder="1"/>
    </xf>
    <xf numFmtId="0" fontId="10" fillId="22" borderId="12" xfId="0" applyFont="1" applyFill="1" applyBorder="1" applyAlignment="1">
      <alignment horizontal="center" vertical="center"/>
    </xf>
    <xf numFmtId="0" fontId="61" fillId="22" borderId="37" xfId="0" applyFont="1" applyFill="1" applyBorder="1" applyAlignment="1">
      <alignment horizontal="center" vertical="center" readingOrder="1"/>
    </xf>
    <xf numFmtId="0" fontId="61" fillId="22" borderId="36" xfId="0" applyFont="1" applyFill="1" applyBorder="1" applyAlignment="1">
      <alignment horizontal="center" vertical="center" readingOrder="1"/>
    </xf>
    <xf numFmtId="0" fontId="61" fillId="0" borderId="12" xfId="0" applyFont="1" applyBorder="1" applyAlignment="1">
      <alignment horizontal="center" readingOrder="1"/>
    </xf>
    <xf numFmtId="0" fontId="61" fillId="0" borderId="36" xfId="0" applyFont="1" applyBorder="1" applyAlignment="1">
      <alignment horizontal="center" readingOrder="1"/>
    </xf>
    <xf numFmtId="0" fontId="61" fillId="0" borderId="38" xfId="0" applyFont="1" applyBorder="1" applyAlignment="1">
      <alignment horizontal="center" vertical="center" readingOrder="1"/>
    </xf>
    <xf numFmtId="0" fontId="0" fillId="22" borderId="12" xfId="0" applyFill="1" applyBorder="1" applyAlignment="1">
      <alignment horizontal="center"/>
    </xf>
    <xf numFmtId="0" fontId="61" fillId="22" borderId="36" xfId="0" applyFont="1" applyFill="1" applyBorder="1" applyAlignment="1">
      <alignment horizontal="center" readingOrder="1"/>
    </xf>
    <xf numFmtId="0" fontId="45" fillId="0" borderId="36" xfId="0" applyFont="1" applyBorder="1" applyAlignment="1">
      <alignment horizontal="center" readingOrder="1"/>
    </xf>
    <xf numFmtId="0" fontId="61" fillId="24" borderId="12" xfId="0" applyFont="1" applyFill="1" applyBorder="1" applyAlignment="1">
      <alignment horizontal="center" vertical="center" readingOrder="1"/>
    </xf>
    <xf numFmtId="0" fontId="0" fillId="25" borderId="12" xfId="0" applyFill="1" applyBorder="1"/>
    <xf numFmtId="0" fontId="61" fillId="24" borderId="36" xfId="0" applyFont="1" applyFill="1" applyBorder="1" applyAlignment="1">
      <alignment horizontal="center" vertical="center" readingOrder="1"/>
    </xf>
    <xf numFmtId="0" fontId="61" fillId="0" borderId="38" xfId="0" applyFont="1" applyBorder="1" applyAlignment="1">
      <alignment horizontal="center" readingOrder="1"/>
    </xf>
    <xf numFmtId="0" fontId="61" fillId="26" borderId="36" xfId="0" applyFont="1" applyFill="1" applyBorder="1" applyAlignment="1">
      <alignment horizontal="center" vertical="center" readingOrder="1"/>
    </xf>
    <xf numFmtId="0" fontId="27" fillId="17" borderId="15" xfId="0" applyFont="1" applyFill="1" applyBorder="1" applyAlignment="1">
      <alignment horizontal="center" textRotation="90" wrapText="1"/>
    </xf>
    <xf numFmtId="0" fontId="0" fillId="25" borderId="13" xfId="0" applyFill="1" applyBorder="1"/>
    <xf numFmtId="0" fontId="0" fillId="25" borderId="11" xfId="0" applyFill="1" applyBorder="1"/>
    <xf numFmtId="0" fontId="53" fillId="0" borderId="1" xfId="0" applyFont="1" applyBorder="1" applyAlignment="1">
      <alignment horizontal="center"/>
    </xf>
    <xf numFmtId="14" fontId="45" fillId="0" borderId="33" xfId="0" applyNumberFormat="1" applyFont="1" applyBorder="1" applyAlignment="1">
      <alignment horizontal="center" readingOrder="1"/>
    </xf>
    <xf numFmtId="14" fontId="3" fillId="0" borderId="1" xfId="0" applyNumberFormat="1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70" fontId="9" fillId="0" borderId="0" xfId="0" applyNumberFormat="1" applyFont="1" applyAlignment="1">
      <alignment horizontal="center" vertical="center"/>
    </xf>
    <xf numFmtId="170" fontId="9" fillId="0" borderId="0" xfId="0" applyNumberFormat="1" applyFont="1" applyAlignment="1">
      <alignment vertical="center"/>
    </xf>
    <xf numFmtId="170" fontId="3" fillId="5" borderId="8" xfId="0" applyNumberFormat="1" applyFont="1" applyFill="1" applyBorder="1" applyAlignment="1">
      <alignment horizontal="center" vertical="center" wrapText="1"/>
    </xf>
    <xf numFmtId="170" fontId="3" fillId="5" borderId="15" xfId="0" applyNumberFormat="1" applyFont="1" applyFill="1" applyBorder="1" applyAlignment="1">
      <alignment horizontal="center" vertical="center" wrapText="1"/>
    </xf>
    <xf numFmtId="170" fontId="3" fillId="0" borderId="1" xfId="0" applyNumberFormat="1" applyFont="1" applyBorder="1" applyAlignment="1">
      <alignment horizontal="center" vertical="center"/>
    </xf>
    <xf numFmtId="170" fontId="0" fillId="0" borderId="0" xfId="0" applyNumberFormat="1"/>
    <xf numFmtId="0" fontId="32" fillId="0" borderId="0" xfId="0" applyFont="1" applyAlignment="1">
      <alignment horizontal="center"/>
    </xf>
    <xf numFmtId="0" fontId="32" fillId="0" borderId="1" xfId="0" applyFont="1" applyBorder="1"/>
    <xf numFmtId="0" fontId="32" fillId="22" borderId="1" xfId="0" applyFont="1" applyFill="1" applyBorder="1"/>
    <xf numFmtId="14" fontId="45" fillId="0" borderId="32" xfId="0" applyNumberFormat="1" applyFont="1" applyBorder="1" applyAlignment="1">
      <alignment horizontal="center" readingOrder="1"/>
    </xf>
    <xf numFmtId="0" fontId="61" fillId="28" borderId="1" xfId="0" applyFont="1" applyFill="1" applyBorder="1" applyAlignment="1">
      <alignment horizontal="center" readingOrder="1"/>
    </xf>
    <xf numFmtId="0" fontId="45" fillId="28" borderId="24" xfId="0" applyFont="1" applyFill="1" applyBorder="1" applyAlignment="1">
      <alignment horizontal="center" readingOrder="1"/>
    </xf>
    <xf numFmtId="0" fontId="61" fillId="28" borderId="24" xfId="0" applyFont="1" applyFill="1" applyBorder="1" applyAlignment="1">
      <alignment horizontal="center" readingOrder="1"/>
    </xf>
    <xf numFmtId="0" fontId="8" fillId="28" borderId="12" xfId="0" applyFont="1" applyFill="1" applyBorder="1" applyAlignment="1">
      <alignment horizontal="center" vertical="center"/>
    </xf>
    <xf numFmtId="0" fontId="45" fillId="28" borderId="1" xfId="0" applyFont="1" applyFill="1" applyBorder="1" applyAlignment="1">
      <alignment horizontal="center" readingOrder="1"/>
    </xf>
    <xf numFmtId="0" fontId="0" fillId="22" borderId="12" xfId="0" applyFill="1" applyBorder="1" applyAlignment="1">
      <alignment horizontal="center" vertical="center"/>
    </xf>
    <xf numFmtId="0" fontId="3" fillId="29" borderId="16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horizontal="center"/>
    </xf>
    <xf numFmtId="0" fontId="2" fillId="9" borderId="16" xfId="0" applyFont="1" applyFill="1" applyBorder="1" applyAlignment="1">
      <alignment horizontal="center"/>
    </xf>
    <xf numFmtId="0" fontId="45" fillId="0" borderId="12" xfId="0" applyFont="1" applyBorder="1" applyAlignment="1">
      <alignment horizontal="center" readingOrder="1"/>
    </xf>
    <xf numFmtId="0" fontId="45" fillId="0" borderId="10" xfId="0" applyFont="1" applyBorder="1" applyAlignment="1">
      <alignment horizontal="center" readingOrder="1"/>
    </xf>
    <xf numFmtId="0" fontId="2" fillId="9" borderId="34" xfId="0" applyFont="1" applyFill="1" applyBorder="1" applyAlignment="1">
      <alignment horizontal="center"/>
    </xf>
    <xf numFmtId="0" fontId="24" fillId="0" borderId="26" xfId="0" applyFont="1" applyBorder="1" applyAlignment="1">
      <alignment horizontal="center" readingOrder="1"/>
    </xf>
    <xf numFmtId="0" fontId="24" fillId="0" borderId="25" xfId="0" applyFont="1" applyBorder="1" applyAlignment="1">
      <alignment horizontal="center" readingOrder="1"/>
    </xf>
    <xf numFmtId="0" fontId="24" fillId="0" borderId="1" xfId="0" applyFont="1" applyBorder="1" applyAlignment="1">
      <alignment horizontal="center" readingOrder="1"/>
    </xf>
    <xf numFmtId="0" fontId="24" fillId="28" borderId="26" xfId="0" applyFont="1" applyFill="1" applyBorder="1" applyAlignment="1">
      <alignment horizontal="center" readingOrder="1"/>
    </xf>
    <xf numFmtId="0" fontId="64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7" fillId="10" borderId="16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/>
    </xf>
    <xf numFmtId="0" fontId="66" fillId="10" borderId="16" xfId="0" applyFont="1" applyFill="1" applyBorder="1" applyAlignment="1">
      <alignment horizontal="center" vertical="center" textRotation="90" wrapText="1"/>
    </xf>
    <xf numFmtId="1" fontId="0" fillId="0" borderId="1" xfId="0" applyNumberFormat="1" applyBorder="1" applyAlignment="1">
      <alignment horizontal="center" vertical="center"/>
    </xf>
    <xf numFmtId="0" fontId="45" fillId="0" borderId="1" xfId="0" applyFont="1" applyBorder="1" applyAlignment="1">
      <alignment readingOrder="1"/>
    </xf>
    <xf numFmtId="0" fontId="45" fillId="0" borderId="25" xfId="0" applyFont="1" applyBorder="1" applyAlignment="1">
      <alignment readingOrder="1"/>
    </xf>
    <xf numFmtId="0" fontId="8" fillId="30" borderId="5" xfId="0" applyFont="1" applyFill="1" applyBorder="1" applyAlignment="1">
      <alignment horizontal="center" vertical="center"/>
    </xf>
    <xf numFmtId="0" fontId="39" fillId="30" borderId="1" xfId="0" applyFont="1" applyFill="1" applyBorder="1" applyAlignment="1">
      <alignment horizontal="center" vertical="center"/>
    </xf>
    <xf numFmtId="0" fontId="32" fillId="30" borderId="1" xfId="0" applyFont="1" applyFill="1" applyBorder="1" applyAlignment="1">
      <alignment horizontal="center" vertical="center"/>
    </xf>
    <xf numFmtId="0" fontId="45" fillId="30" borderId="25" xfId="0" applyFont="1" applyFill="1" applyBorder="1" applyAlignment="1">
      <alignment horizontal="center" readingOrder="1"/>
    </xf>
    <xf numFmtId="0" fontId="45" fillId="30" borderId="26" xfId="0" applyFont="1" applyFill="1" applyBorder="1" applyAlignment="1">
      <alignment horizontal="center" readingOrder="1"/>
    </xf>
    <xf numFmtId="0" fontId="8" fillId="30" borderId="1" xfId="0" applyFont="1" applyFill="1" applyBorder="1" applyAlignment="1">
      <alignment horizontal="center" vertical="center"/>
    </xf>
    <xf numFmtId="0" fontId="2" fillId="30" borderId="1" xfId="0" applyFont="1" applyFill="1" applyBorder="1" applyAlignment="1">
      <alignment horizontal="center" vertical="center"/>
    </xf>
    <xf numFmtId="0" fontId="45" fillId="30" borderId="25" xfId="0" applyFont="1" applyFill="1" applyBorder="1" applyAlignment="1">
      <alignment readingOrder="1"/>
    </xf>
    <xf numFmtId="0" fontId="2" fillId="30" borderId="11" xfId="0" applyFont="1" applyFill="1" applyBorder="1"/>
    <xf numFmtId="0" fontId="2" fillId="30" borderId="16" xfId="0" applyFont="1" applyFill="1" applyBorder="1"/>
    <xf numFmtId="0" fontId="42" fillId="30" borderId="1" xfId="0" applyFont="1" applyFill="1" applyBorder="1" applyAlignment="1">
      <alignment horizontal="center" vertical="center"/>
    </xf>
    <xf numFmtId="3" fontId="2" fillId="30" borderId="1" xfId="0" applyNumberFormat="1" applyFont="1" applyFill="1" applyBorder="1" applyAlignment="1">
      <alignment horizontal="center" vertical="center"/>
    </xf>
    <xf numFmtId="9" fontId="2" fillId="30" borderId="1" xfId="0" applyNumberFormat="1" applyFont="1" applyFill="1" applyBorder="1" applyAlignment="1">
      <alignment horizontal="center" vertical="center"/>
    </xf>
    <xf numFmtId="0" fontId="0" fillId="30" borderId="0" xfId="0" applyFill="1"/>
    <xf numFmtId="1" fontId="8" fillId="30" borderId="1" xfId="0" applyNumberFormat="1" applyFont="1" applyFill="1" applyBorder="1" applyAlignment="1">
      <alignment horizontal="center" vertical="center"/>
    </xf>
    <xf numFmtId="0" fontId="24" fillId="30" borderId="26" xfId="0" applyFont="1" applyFill="1" applyBorder="1" applyAlignment="1">
      <alignment horizontal="center" readingOrder="1"/>
    </xf>
    <xf numFmtId="14" fontId="2" fillId="30" borderId="1" xfId="0" applyNumberFormat="1" applyFont="1" applyFill="1" applyBorder="1" applyAlignment="1">
      <alignment horizontal="center" vertical="center"/>
    </xf>
    <xf numFmtId="0" fontId="8" fillId="31" borderId="5" xfId="0" applyFont="1" applyFill="1" applyBorder="1" applyAlignment="1">
      <alignment horizontal="center" vertical="center"/>
    </xf>
    <xf numFmtId="0" fontId="39" fillId="31" borderId="1" xfId="0" applyFont="1" applyFill="1" applyBorder="1" applyAlignment="1">
      <alignment horizontal="center" vertical="center"/>
    </xf>
    <xf numFmtId="0" fontId="32" fillId="31" borderId="1" xfId="0" applyFont="1" applyFill="1" applyBorder="1" applyAlignment="1">
      <alignment horizontal="center" vertical="center"/>
    </xf>
    <xf numFmtId="0" fontId="45" fillId="31" borderId="25" xfId="0" applyFont="1" applyFill="1" applyBorder="1" applyAlignment="1">
      <alignment horizontal="center" readingOrder="1"/>
    </xf>
    <xf numFmtId="0" fontId="45" fillId="31" borderId="26" xfId="0" applyFont="1" applyFill="1" applyBorder="1" applyAlignment="1">
      <alignment horizontal="center" readingOrder="1"/>
    </xf>
    <xf numFmtId="0" fontId="8" fillId="31" borderId="1" xfId="0" applyFont="1" applyFill="1" applyBorder="1" applyAlignment="1">
      <alignment horizontal="center" vertical="center"/>
    </xf>
    <xf numFmtId="0" fontId="2" fillId="31" borderId="1" xfId="0" applyFont="1" applyFill="1" applyBorder="1" applyAlignment="1">
      <alignment horizontal="center" vertical="center"/>
    </xf>
    <xf numFmtId="0" fontId="45" fillId="31" borderId="25" xfId="0" applyFont="1" applyFill="1" applyBorder="1" applyAlignment="1">
      <alignment readingOrder="1"/>
    </xf>
    <xf numFmtId="0" fontId="61" fillId="31" borderId="25" xfId="0" applyFont="1" applyFill="1" applyBorder="1" applyAlignment="1">
      <alignment readingOrder="1"/>
    </xf>
    <xf numFmtId="0" fontId="2" fillId="31" borderId="11" xfId="0" applyFont="1" applyFill="1" applyBorder="1"/>
    <xf numFmtId="0" fontId="2" fillId="31" borderId="16" xfId="0" applyFont="1" applyFill="1" applyBorder="1"/>
    <xf numFmtId="0" fontId="42" fillId="31" borderId="1" xfId="0" applyFont="1" applyFill="1" applyBorder="1" applyAlignment="1">
      <alignment horizontal="center" vertical="center"/>
    </xf>
    <xf numFmtId="0" fontId="61" fillId="31" borderId="26" xfId="0" applyFont="1" applyFill="1" applyBorder="1" applyAlignment="1">
      <alignment horizontal="center" readingOrder="1"/>
    </xf>
    <xf numFmtId="14" fontId="2" fillId="31" borderId="12" xfId="0" applyNumberFormat="1" applyFont="1" applyFill="1" applyBorder="1" applyAlignment="1">
      <alignment horizontal="center" vertical="center"/>
    </xf>
    <xf numFmtId="3" fontId="2" fillId="31" borderId="1" xfId="0" applyNumberFormat="1" applyFont="1" applyFill="1" applyBorder="1" applyAlignment="1">
      <alignment horizontal="center" vertical="center"/>
    </xf>
    <xf numFmtId="9" fontId="2" fillId="31" borderId="1" xfId="0" applyNumberFormat="1" applyFont="1" applyFill="1" applyBorder="1" applyAlignment="1">
      <alignment horizontal="center" vertical="center"/>
    </xf>
    <xf numFmtId="0" fontId="8" fillId="31" borderId="0" xfId="0" applyFont="1" applyFill="1" applyAlignment="1">
      <alignment vertical="center"/>
    </xf>
    <xf numFmtId="0" fontId="0" fillId="31" borderId="0" xfId="0" applyFill="1"/>
    <xf numFmtId="0" fontId="45" fillId="28" borderId="25" xfId="0" applyFont="1" applyFill="1" applyBorder="1" applyAlignment="1">
      <alignment readingOrder="1"/>
    </xf>
    <xf numFmtId="0" fontId="61" fillId="28" borderId="25" xfId="0" applyFont="1" applyFill="1" applyBorder="1" applyAlignment="1">
      <alignment readingOrder="1"/>
    </xf>
    <xf numFmtId="0" fontId="0" fillId="28" borderId="1" xfId="0" applyFill="1" applyBorder="1" applyAlignment="1">
      <alignment horizontal="center" vertical="center"/>
    </xf>
    <xf numFmtId="0" fontId="42" fillId="28" borderId="5" xfId="0" applyFont="1" applyFill="1" applyBorder="1" applyAlignment="1">
      <alignment horizontal="center" vertical="center"/>
    </xf>
    <xf numFmtId="0" fontId="42" fillId="28" borderId="1" xfId="0" applyFont="1" applyFill="1" applyBorder="1" applyAlignment="1">
      <alignment horizontal="center" vertical="center"/>
    </xf>
    <xf numFmtId="0" fontId="45" fillId="28" borderId="12" xfId="0" applyFont="1" applyFill="1" applyBorder="1" applyAlignment="1">
      <alignment horizontal="center" vertical="center"/>
    </xf>
    <xf numFmtId="0" fontId="45" fillId="28" borderId="1" xfId="0" applyFont="1" applyFill="1" applyBorder="1" applyAlignment="1">
      <alignment horizontal="center" vertical="center"/>
    </xf>
    <xf numFmtId="1" fontId="42" fillId="28" borderId="1" xfId="0" applyNumberFormat="1" applyFont="1" applyFill="1" applyBorder="1" applyAlignment="1">
      <alignment horizontal="center" vertical="center"/>
    </xf>
    <xf numFmtId="0" fontId="45" fillId="28" borderId="11" xfId="0" applyFont="1" applyFill="1" applyBorder="1"/>
    <xf numFmtId="0" fontId="45" fillId="28" borderId="34" xfId="0" applyFont="1" applyFill="1" applyBorder="1"/>
    <xf numFmtId="14" fontId="45" fillId="28" borderId="12" xfId="0" applyNumberFormat="1" applyFont="1" applyFill="1" applyBorder="1" applyAlignment="1">
      <alignment vertical="center"/>
    </xf>
    <xf numFmtId="3" fontId="45" fillId="28" borderId="1" xfId="0" applyNumberFormat="1" applyFont="1" applyFill="1" applyBorder="1" applyAlignment="1">
      <alignment horizontal="center" vertical="center"/>
    </xf>
    <xf numFmtId="9" fontId="45" fillId="28" borderId="1" xfId="0" applyNumberFormat="1" applyFont="1" applyFill="1" applyBorder="1" applyAlignment="1">
      <alignment horizontal="center" vertical="center"/>
    </xf>
    <xf numFmtId="0" fontId="32" fillId="28" borderId="9" xfId="0" applyFont="1" applyFill="1" applyBorder="1" applyAlignment="1">
      <alignment horizontal="center" vertical="center"/>
    </xf>
    <xf numFmtId="0" fontId="32" fillId="28" borderId="15" xfId="0" applyFont="1" applyFill="1" applyBorder="1" applyAlignment="1">
      <alignment horizontal="center" vertical="center"/>
    </xf>
    <xf numFmtId="0" fontId="61" fillId="28" borderId="29" xfId="0" applyFont="1" applyFill="1" applyBorder="1" applyAlignment="1">
      <alignment horizontal="center" readingOrder="1"/>
    </xf>
    <xf numFmtId="0" fontId="45" fillId="28" borderId="28" xfId="0" applyFont="1" applyFill="1" applyBorder="1" applyAlignment="1">
      <alignment horizontal="center" readingOrder="1"/>
    </xf>
    <xf numFmtId="0" fontId="61" fillId="28" borderId="28" xfId="0" applyFont="1" applyFill="1" applyBorder="1" applyAlignment="1">
      <alignment horizontal="center" readingOrder="1"/>
    </xf>
    <xf numFmtId="14" fontId="45" fillId="28" borderId="24" xfId="0" applyNumberFormat="1" applyFont="1" applyFill="1" applyBorder="1" applyAlignment="1">
      <alignment horizontal="center" readingOrder="1"/>
    </xf>
    <xf numFmtId="0" fontId="4" fillId="0" borderId="6" xfId="0" applyFont="1" applyBorder="1"/>
    <xf numFmtId="0" fontId="4" fillId="0" borderId="2" xfId="0" applyFont="1" applyBorder="1"/>
    <xf numFmtId="0" fontId="3" fillId="32" borderId="1" xfId="0" applyFont="1" applyFill="1" applyBorder="1" applyAlignment="1">
      <alignment horizontal="center" vertical="center" wrapText="1"/>
    </xf>
    <xf numFmtId="0" fontId="2" fillId="33" borderId="1" xfId="0" applyFont="1" applyFill="1" applyBorder="1" applyAlignment="1">
      <alignment horizontal="right"/>
    </xf>
    <xf numFmtId="0" fontId="2" fillId="29" borderId="3" xfId="0" applyFont="1" applyFill="1" applyBorder="1" applyAlignment="1">
      <alignment horizontal="right"/>
    </xf>
    <xf numFmtId="0" fontId="2" fillId="29" borderId="1" xfId="0" applyFont="1" applyFill="1" applyBorder="1" applyAlignment="1">
      <alignment horizontal="right"/>
    </xf>
    <xf numFmtId="14" fontId="45" fillId="30" borderId="33" xfId="0" applyNumberFormat="1" applyFont="1" applyFill="1" applyBorder="1" applyAlignment="1">
      <alignment horizontal="center" readingOrder="1"/>
    </xf>
    <xf numFmtId="14" fontId="0" fillId="0" borderId="16" xfId="0" applyNumberFormat="1" applyBorder="1" applyAlignment="1">
      <alignment horizontal="center"/>
    </xf>
    <xf numFmtId="14" fontId="0" fillId="0" borderId="16" xfId="0" applyNumberFormat="1" applyBorder="1" applyAlignment="1">
      <alignment horizontal="center" vertical="center"/>
    </xf>
    <xf numFmtId="0" fontId="67" fillId="0" borderId="1" xfId="0" applyFont="1" applyBorder="1" applyAlignment="1">
      <alignment horizontal="center" vertical="center" readingOrder="1"/>
    </xf>
    <xf numFmtId="0" fontId="67" fillId="0" borderId="25" xfId="0" applyFont="1" applyBorder="1" applyAlignment="1">
      <alignment horizontal="center" vertical="center" readingOrder="1"/>
    </xf>
    <xf numFmtId="0" fontId="68" fillId="24" borderId="25" xfId="0" applyFont="1" applyFill="1" applyBorder="1" applyAlignment="1">
      <alignment horizontal="center" vertical="center" readingOrder="1"/>
    </xf>
    <xf numFmtId="0" fontId="69" fillId="26" borderId="1" xfId="0" applyFont="1" applyFill="1" applyBorder="1" applyAlignment="1">
      <alignment horizontal="center" wrapText="1" readingOrder="1"/>
    </xf>
    <xf numFmtId="0" fontId="70" fillId="24" borderId="24" xfId="0" applyFont="1" applyFill="1" applyBorder="1" applyAlignment="1">
      <alignment horizontal="center" readingOrder="1"/>
    </xf>
    <xf numFmtId="0" fontId="70" fillId="24" borderId="25" xfId="0" applyFont="1" applyFill="1" applyBorder="1" applyAlignment="1">
      <alignment horizontal="center" readingOrder="1"/>
    </xf>
    <xf numFmtId="0" fontId="70" fillId="0" borderId="26" xfId="0" applyFont="1" applyBorder="1" applyAlignment="1">
      <alignment horizontal="center" readingOrder="1"/>
    </xf>
    <xf numFmtId="0" fontId="70" fillId="24" borderId="26" xfId="0" applyFont="1" applyFill="1" applyBorder="1" applyAlignment="1">
      <alignment horizontal="center" readingOrder="1"/>
    </xf>
    <xf numFmtId="0" fontId="67" fillId="0" borderId="26" xfId="0" applyFont="1" applyBorder="1" applyAlignment="1">
      <alignment horizontal="center" readingOrder="1"/>
    </xf>
    <xf numFmtId="0" fontId="70" fillId="22" borderId="25" xfId="0" applyFont="1" applyFill="1" applyBorder="1" applyAlignment="1">
      <alignment horizontal="center" readingOrder="1"/>
    </xf>
    <xf numFmtId="0" fontId="70" fillId="22" borderId="26" xfId="0" applyFont="1" applyFill="1" applyBorder="1" applyAlignment="1">
      <alignment horizontal="center" readingOrder="1"/>
    </xf>
    <xf numFmtId="0" fontId="69" fillId="26" borderId="25" xfId="0" applyFont="1" applyFill="1" applyBorder="1" applyAlignment="1">
      <alignment horizontal="center" wrapText="1" readingOrder="1"/>
    </xf>
    <xf numFmtId="0" fontId="69" fillId="24" borderId="26" xfId="0" applyFont="1" applyFill="1" applyBorder="1" applyAlignment="1">
      <alignment horizontal="center" readingOrder="1"/>
    </xf>
    <xf numFmtId="0" fontId="71" fillId="24" borderId="26" xfId="0" applyFont="1" applyFill="1" applyBorder="1" applyAlignment="1">
      <alignment horizontal="center" readingOrder="1"/>
    </xf>
    <xf numFmtId="0" fontId="69" fillId="26" borderId="25" xfId="0" applyFont="1" applyFill="1" applyBorder="1" applyAlignment="1">
      <alignment horizontal="center" readingOrder="1"/>
    </xf>
    <xf numFmtId="0" fontId="69" fillId="24" borderId="25" xfId="0" applyFont="1" applyFill="1" applyBorder="1" applyAlignment="1">
      <alignment horizontal="center" readingOrder="1"/>
    </xf>
    <xf numFmtId="0" fontId="69" fillId="34" borderId="1" xfId="0" applyFont="1" applyFill="1" applyBorder="1" applyAlignment="1">
      <alignment horizontal="center" wrapText="1" readingOrder="1"/>
    </xf>
    <xf numFmtId="0" fontId="70" fillId="34" borderId="24" xfId="0" applyFont="1" applyFill="1" applyBorder="1" applyAlignment="1">
      <alignment horizontal="center" readingOrder="1"/>
    </xf>
    <xf numFmtId="0" fontId="69" fillId="34" borderId="24" xfId="0" applyFont="1" applyFill="1" applyBorder="1" applyAlignment="1">
      <alignment horizontal="center" wrapText="1" readingOrder="1"/>
    </xf>
    <xf numFmtId="0" fontId="69" fillId="34" borderId="25" xfId="0" applyFont="1" applyFill="1" applyBorder="1" applyAlignment="1">
      <alignment horizontal="center" readingOrder="1"/>
    </xf>
    <xf numFmtId="0" fontId="70" fillId="34" borderId="26" xfId="0" applyFont="1" applyFill="1" applyBorder="1" applyAlignment="1">
      <alignment horizontal="center" readingOrder="1"/>
    </xf>
    <xf numFmtId="0" fontId="69" fillId="34" borderId="26" xfId="0" applyFont="1" applyFill="1" applyBorder="1" applyAlignment="1">
      <alignment horizontal="center" wrapText="1" readingOrder="1"/>
    </xf>
    <xf numFmtId="0" fontId="67" fillId="34" borderId="26" xfId="0" applyFont="1" applyFill="1" applyBorder="1" applyAlignment="1">
      <alignment horizontal="center" readingOrder="1"/>
    </xf>
    <xf numFmtId="0" fontId="72" fillId="34" borderId="26" xfId="0" applyFont="1" applyFill="1" applyBorder="1" applyAlignment="1">
      <alignment horizontal="center" readingOrder="1"/>
    </xf>
    <xf numFmtId="0" fontId="73" fillId="34" borderId="26" xfId="0" applyFont="1" applyFill="1" applyBorder="1" applyAlignment="1">
      <alignment horizontal="center" readingOrder="1"/>
    </xf>
    <xf numFmtId="0" fontId="69" fillId="34" borderId="26" xfId="0" applyFont="1" applyFill="1" applyBorder="1" applyAlignment="1">
      <alignment horizontal="center" readingOrder="1"/>
    </xf>
    <xf numFmtId="0" fontId="71" fillId="34" borderId="26" xfId="0" applyFont="1" applyFill="1" applyBorder="1" applyAlignment="1">
      <alignment horizontal="center" readingOrder="1"/>
    </xf>
    <xf numFmtId="0" fontId="70" fillId="24" borderId="27" xfId="0" applyFont="1" applyFill="1" applyBorder="1" applyAlignment="1">
      <alignment horizontal="center" readingOrder="1"/>
    </xf>
    <xf numFmtId="0" fontId="70" fillId="34" borderId="25" xfId="0" applyFont="1" applyFill="1" applyBorder="1" applyAlignment="1">
      <alignment horizontal="center" readingOrder="1"/>
    </xf>
    <xf numFmtId="0" fontId="70" fillId="0" borderId="27" xfId="0" applyFont="1" applyBorder="1" applyAlignment="1">
      <alignment horizontal="center" readingOrder="1"/>
    </xf>
    <xf numFmtId="0" fontId="74" fillId="24" borderId="24" xfId="0" applyFont="1" applyFill="1" applyBorder="1" applyAlignment="1">
      <alignment horizontal="center" readingOrder="1"/>
    </xf>
    <xf numFmtId="0" fontId="74" fillId="0" borderId="24" xfId="0" applyFont="1" applyBorder="1" applyAlignment="1">
      <alignment horizontal="center" readingOrder="1"/>
    </xf>
    <xf numFmtId="0" fontId="75" fillId="0" borderId="24" xfId="0" applyFont="1" applyBorder="1" applyAlignment="1">
      <alignment horizontal="center" readingOrder="1"/>
    </xf>
    <xf numFmtId="0" fontId="75" fillId="24" borderId="24" xfId="0" applyFont="1" applyFill="1" applyBorder="1" applyAlignment="1">
      <alignment horizontal="center" readingOrder="1"/>
    </xf>
    <xf numFmtId="0" fontId="74" fillId="24" borderId="26" xfId="0" applyFont="1" applyFill="1" applyBorder="1" applyAlignment="1">
      <alignment horizontal="center" readingOrder="1"/>
    </xf>
    <xf numFmtId="0" fontId="74" fillId="0" borderId="26" xfId="0" applyFont="1" applyBorder="1" applyAlignment="1">
      <alignment horizontal="center" readingOrder="1"/>
    </xf>
    <xf numFmtId="0" fontId="75" fillId="0" borderId="26" xfId="0" applyFont="1" applyBorder="1" applyAlignment="1">
      <alignment horizontal="center" readingOrder="1"/>
    </xf>
    <xf numFmtId="0" fontId="75" fillId="24" borderId="26" xfId="0" applyFont="1" applyFill="1" applyBorder="1" applyAlignment="1">
      <alignment horizontal="center" readingOrder="1"/>
    </xf>
    <xf numFmtId="0" fontId="74" fillId="22" borderId="26" xfId="0" applyFont="1" applyFill="1" applyBorder="1" applyAlignment="1">
      <alignment horizontal="center" readingOrder="1"/>
    </xf>
    <xf numFmtId="0" fontId="74" fillId="22" borderId="1" xfId="0" applyFont="1" applyFill="1" applyBorder="1" applyAlignment="1">
      <alignment horizontal="center" vertical="center"/>
    </xf>
    <xf numFmtId="49" fontId="74" fillId="22" borderId="1" xfId="0" applyNumberFormat="1" applyFont="1" applyFill="1" applyBorder="1" applyAlignment="1">
      <alignment horizontal="center" vertical="center"/>
    </xf>
    <xf numFmtId="0" fontId="74" fillId="22" borderId="14" xfId="0" applyFont="1" applyFill="1" applyBorder="1" applyAlignment="1">
      <alignment horizontal="center" vertical="center"/>
    </xf>
    <xf numFmtId="0" fontId="75" fillId="22" borderId="24" xfId="0" applyFont="1" applyFill="1" applyBorder="1" applyAlignment="1">
      <alignment horizontal="center" vertical="center" readingOrder="1"/>
    </xf>
    <xf numFmtId="0" fontId="75" fillId="34" borderId="24" xfId="0" applyFont="1" applyFill="1" applyBorder="1" applyAlignment="1">
      <alignment horizontal="center" readingOrder="1"/>
    </xf>
    <xf numFmtId="0" fontId="74" fillId="34" borderId="24" xfId="0" applyFont="1" applyFill="1" applyBorder="1" applyAlignment="1">
      <alignment horizontal="center" readingOrder="1"/>
    </xf>
    <xf numFmtId="0" fontId="76" fillId="34" borderId="24" xfId="0" applyFont="1" applyFill="1" applyBorder="1" applyAlignment="1">
      <alignment horizontal="center" readingOrder="1"/>
    </xf>
    <xf numFmtId="0" fontId="77" fillId="34" borderId="24" xfId="0" applyFont="1" applyFill="1" applyBorder="1" applyAlignment="1">
      <alignment horizontal="center" readingOrder="1"/>
    </xf>
    <xf numFmtId="0" fontId="76" fillId="24" borderId="26" xfId="0" applyFont="1" applyFill="1" applyBorder="1" applyAlignment="1">
      <alignment horizontal="center" readingOrder="1"/>
    </xf>
    <xf numFmtId="0" fontId="77" fillId="0" borderId="26" xfId="0" applyFont="1" applyBorder="1" applyAlignment="1">
      <alignment horizontal="center" readingOrder="1"/>
    </xf>
    <xf numFmtId="0" fontId="75" fillId="24" borderId="26" xfId="0" quotePrefix="1" applyFont="1" applyFill="1" applyBorder="1" applyAlignment="1">
      <alignment horizontal="center" readingOrder="1"/>
    </xf>
    <xf numFmtId="0" fontId="75" fillId="34" borderId="26" xfId="0" applyFont="1" applyFill="1" applyBorder="1" applyAlignment="1">
      <alignment horizontal="center" readingOrder="1"/>
    </xf>
    <xf numFmtId="0" fontId="74" fillId="34" borderId="26" xfId="0" applyFont="1" applyFill="1" applyBorder="1" applyAlignment="1">
      <alignment horizontal="center" readingOrder="1"/>
    </xf>
    <xf numFmtId="0" fontId="76" fillId="34" borderId="26" xfId="0" applyFont="1" applyFill="1" applyBorder="1" applyAlignment="1">
      <alignment horizontal="center" readingOrder="1"/>
    </xf>
    <xf numFmtId="0" fontId="77" fillId="34" borderId="26" xfId="0" applyFont="1" applyFill="1" applyBorder="1" applyAlignment="1">
      <alignment horizontal="center" readingOrder="1"/>
    </xf>
    <xf numFmtId="0" fontId="77" fillId="24" borderId="26" xfId="0" applyFont="1" applyFill="1" applyBorder="1" applyAlignment="1">
      <alignment horizontal="center" readingOrder="1"/>
    </xf>
    <xf numFmtId="0" fontId="75" fillId="24" borderId="27" xfId="0" applyFont="1" applyFill="1" applyBorder="1" applyAlignment="1">
      <alignment horizontal="center" readingOrder="1"/>
    </xf>
    <xf numFmtId="0" fontId="75" fillId="34" borderId="27" xfId="0" applyFont="1" applyFill="1" applyBorder="1" applyAlignment="1">
      <alignment horizontal="center" readingOrder="1"/>
    </xf>
    <xf numFmtId="16" fontId="75" fillId="24" borderId="26" xfId="0" applyNumberFormat="1" applyFont="1" applyFill="1" applyBorder="1" applyAlignment="1">
      <alignment horizontal="center" readingOrder="1"/>
    </xf>
    <xf numFmtId="0" fontId="75" fillId="34" borderId="39" xfId="0" applyFont="1" applyFill="1" applyBorder="1" applyAlignment="1">
      <alignment horizontal="center" readingOrder="1"/>
    </xf>
    <xf numFmtId="0" fontId="67" fillId="20" borderId="1" xfId="0" applyFont="1" applyFill="1" applyBorder="1" applyAlignment="1">
      <alignment horizontal="center" vertical="center" readingOrder="1"/>
    </xf>
    <xf numFmtId="0" fontId="69" fillId="20" borderId="24" xfId="0" applyFont="1" applyFill="1" applyBorder="1" applyAlignment="1">
      <alignment horizontal="center" vertical="center" wrapText="1" readingOrder="1"/>
    </xf>
    <xf numFmtId="0" fontId="69" fillId="0" borderId="26" xfId="0" applyFont="1" applyBorder="1" applyAlignment="1">
      <alignment horizontal="center" vertical="center" wrapText="1" readingOrder="1"/>
    </xf>
    <xf numFmtId="0" fontId="68" fillId="0" borderId="26" xfId="0" applyFont="1" applyBorder="1" applyAlignment="1">
      <alignment horizontal="center" vertical="center" readingOrder="1"/>
    </xf>
    <xf numFmtId="0" fontId="69" fillId="20" borderId="26" xfId="0" applyFont="1" applyFill="1" applyBorder="1" applyAlignment="1">
      <alignment horizontal="center" vertical="center" wrapText="1" readingOrder="1"/>
    </xf>
    <xf numFmtId="0" fontId="67" fillId="20" borderId="25" xfId="0" applyFont="1" applyFill="1" applyBorder="1" applyAlignment="1">
      <alignment horizontal="center" vertical="center" readingOrder="1"/>
    </xf>
    <xf numFmtId="0" fontId="69" fillId="20" borderId="27" xfId="0" applyFont="1" applyFill="1" applyBorder="1" applyAlignment="1">
      <alignment horizontal="center" vertical="center" readingOrder="1"/>
    </xf>
    <xf numFmtId="0" fontId="67" fillId="20" borderId="26" xfId="0" applyFont="1" applyFill="1" applyBorder="1" applyAlignment="1">
      <alignment horizontal="center" vertical="center" readingOrder="1"/>
    </xf>
    <xf numFmtId="0" fontId="67" fillId="0" borderId="26" xfId="0" applyFont="1" applyBorder="1" applyAlignment="1">
      <alignment horizontal="center" vertical="center" readingOrder="1"/>
    </xf>
    <xf numFmtId="0" fontId="67" fillId="20" borderId="24" xfId="0" applyFont="1" applyFill="1" applyBorder="1" applyAlignment="1">
      <alignment horizontal="center" vertical="center" readingOrder="1"/>
    </xf>
    <xf numFmtId="0" fontId="69" fillId="0" borderId="26" xfId="0" applyFont="1" applyBorder="1" applyAlignment="1">
      <alignment horizontal="center" vertical="center" readingOrder="1"/>
    </xf>
    <xf numFmtId="16" fontId="67" fillId="0" borderId="26" xfId="0" applyNumberFormat="1" applyFont="1" applyBorder="1" applyAlignment="1">
      <alignment horizontal="center" vertical="center" readingOrder="1"/>
    </xf>
    <xf numFmtId="0" fontId="78" fillId="0" borderId="26" xfId="0" applyFont="1" applyBorder="1" applyAlignment="1">
      <alignment horizontal="center" vertical="center" readingOrder="1"/>
    </xf>
    <xf numFmtId="0" fontId="67" fillId="0" borderId="27" xfId="0" applyFont="1" applyBorder="1" applyAlignment="1">
      <alignment horizontal="center" vertical="center" readingOrder="1"/>
    </xf>
    <xf numFmtId="0" fontId="79" fillId="20" borderId="24" xfId="0" applyFont="1" applyFill="1" applyBorder="1" applyAlignment="1">
      <alignment horizontal="center" vertical="center" readingOrder="1"/>
    </xf>
    <xf numFmtId="0" fontId="79" fillId="0" borderId="26" xfId="0" applyFont="1" applyBorder="1" applyAlignment="1">
      <alignment horizontal="center" vertical="center" readingOrder="1"/>
    </xf>
    <xf numFmtId="0" fontId="79" fillId="20" borderId="26" xfId="0" applyFont="1" applyFill="1" applyBorder="1" applyAlignment="1">
      <alignment horizontal="center" vertical="center" readingOrder="1"/>
    </xf>
    <xf numFmtId="0" fontId="69" fillId="31" borderId="27" xfId="0" applyFont="1" applyFill="1" applyBorder="1" applyAlignment="1">
      <alignment horizontal="center" vertical="center" readingOrder="1"/>
    </xf>
    <xf numFmtId="0" fontId="70" fillId="0" borderId="40" xfId="0" applyFont="1" applyBorder="1" applyAlignment="1">
      <alignment horizontal="center" readingOrder="1"/>
    </xf>
    <xf numFmtId="0" fontId="0" fillId="25" borderId="15" xfId="0" applyFill="1" applyBorder="1"/>
    <xf numFmtId="0" fontId="80" fillId="0" borderId="1" xfId="0" applyFont="1" applyBorder="1"/>
    <xf numFmtId="0" fontId="45" fillId="28" borderId="1" xfId="0" applyFont="1" applyFill="1" applyBorder="1" applyAlignment="1">
      <alignment readingOrder="1"/>
    </xf>
    <xf numFmtId="14" fontId="45" fillId="28" borderId="32" xfId="0" applyNumberFormat="1" applyFont="1" applyFill="1" applyBorder="1" applyAlignment="1">
      <alignment horizontal="center" readingOrder="1"/>
    </xf>
    <xf numFmtId="0" fontId="3" fillId="3" borderId="14" xfId="0" applyFont="1" applyFill="1" applyBorder="1" applyAlignment="1">
      <alignment horizontal="center" vertical="center" wrapText="1"/>
    </xf>
    <xf numFmtId="0" fontId="4" fillId="0" borderId="12" xfId="0" applyFont="1" applyBorder="1"/>
    <xf numFmtId="0" fontId="3" fillId="5" borderId="10" xfId="0" applyFont="1" applyFill="1" applyBorder="1" applyAlignment="1">
      <alignment horizontal="center" vertical="center" wrapText="1"/>
    </xf>
    <xf numFmtId="0" fontId="4" fillId="0" borderId="10" xfId="0" applyFont="1" applyBorder="1"/>
    <xf numFmtId="9" fontId="8" fillId="0" borderId="14" xfId="0" applyNumberFormat="1" applyFont="1" applyBorder="1" applyAlignment="1">
      <alignment horizontal="center" vertical="center"/>
    </xf>
    <xf numFmtId="0" fontId="48" fillId="2" borderId="15" xfId="0" applyFont="1" applyFill="1" applyBorder="1" applyAlignment="1">
      <alignment vertical="center"/>
    </xf>
    <xf numFmtId="0" fontId="4" fillId="0" borderId="13" xfId="0" applyFont="1" applyBorder="1"/>
    <xf numFmtId="0" fontId="48" fillId="2" borderId="15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 textRotation="90" wrapText="1"/>
    </xf>
    <xf numFmtId="0" fontId="5" fillId="4" borderId="15" xfId="0" applyFont="1" applyFill="1" applyBorder="1" applyAlignment="1">
      <alignment horizontal="center" vertical="center" textRotation="90" wrapText="1"/>
    </xf>
    <xf numFmtId="0" fontId="5" fillId="4" borderId="15" xfId="0" applyFont="1" applyFill="1" applyBorder="1" applyAlignment="1">
      <alignment horizontal="center" vertical="center" wrapText="1"/>
    </xf>
    <xf numFmtId="0" fontId="5" fillId="5" borderId="14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26" fillId="2" borderId="15" xfId="0" applyFont="1" applyFill="1" applyBorder="1" applyAlignment="1">
      <alignment horizontal="center" textRotation="90" wrapText="1"/>
    </xf>
    <xf numFmtId="0" fontId="26" fillId="2" borderId="4" xfId="0" applyFont="1" applyFill="1" applyBorder="1" applyAlignment="1">
      <alignment horizontal="center" textRotation="90" wrapText="1"/>
    </xf>
    <xf numFmtId="0" fontId="4" fillId="0" borderId="4" xfId="0" applyFont="1" applyBorder="1"/>
    <xf numFmtId="15" fontId="5" fillId="3" borderId="15" xfId="0" applyNumberFormat="1" applyFont="1" applyFill="1" applyBorder="1" applyAlignment="1">
      <alignment horizontal="center" vertical="center" textRotation="90" wrapText="1"/>
    </xf>
    <xf numFmtId="0" fontId="3" fillId="3" borderId="15" xfId="0" applyFont="1" applyFill="1" applyBorder="1" applyAlignment="1">
      <alignment horizontal="center" vertical="center" textRotation="90" wrapText="1"/>
    </xf>
    <xf numFmtId="15" fontId="5" fillId="12" borderId="14" xfId="0" applyNumberFormat="1" applyFont="1" applyFill="1" applyBorder="1" applyAlignment="1">
      <alignment horizontal="center" vertical="center" wrapText="1"/>
    </xf>
    <xf numFmtId="15" fontId="5" fillId="4" borderId="14" xfId="0" applyNumberFormat="1" applyFont="1" applyFill="1" applyBorder="1" applyAlignment="1">
      <alignment horizontal="center" vertical="center" wrapText="1"/>
    </xf>
    <xf numFmtId="0" fontId="14" fillId="4" borderId="15" xfId="0" applyFont="1" applyFill="1" applyBorder="1" applyAlignment="1">
      <alignment horizontal="center" vertical="center" textRotation="90" wrapText="1"/>
    </xf>
    <xf numFmtId="0" fontId="5" fillId="4" borderId="14" xfId="0" applyFont="1" applyFill="1" applyBorder="1" applyAlignment="1">
      <alignment horizontal="center" vertical="center" wrapText="1"/>
    </xf>
    <xf numFmtId="15" fontId="5" fillId="4" borderId="15" xfId="0" applyNumberFormat="1" applyFont="1" applyFill="1" applyBorder="1" applyAlignment="1">
      <alignment horizontal="center" vertical="center" textRotation="90" wrapText="1"/>
    </xf>
    <xf numFmtId="0" fontId="5" fillId="12" borderId="15" xfId="0" applyFont="1" applyFill="1" applyBorder="1" applyAlignment="1">
      <alignment horizontal="center" vertical="center" textRotation="90" wrapText="1"/>
    </xf>
    <xf numFmtId="0" fontId="5" fillId="12" borderId="9" xfId="0" applyFont="1" applyFill="1" applyBorder="1" applyAlignment="1">
      <alignment horizontal="center" vertical="center" wrapText="1"/>
    </xf>
    <xf numFmtId="0" fontId="4" fillId="0" borderId="7" xfId="0" applyFont="1" applyBorder="1"/>
    <xf numFmtId="0" fontId="4" fillId="0" borderId="8" xfId="0" applyFont="1" applyBorder="1"/>
    <xf numFmtId="0" fontId="5" fillId="14" borderId="1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15" fontId="5" fillId="12" borderId="9" xfId="0" applyNumberFormat="1" applyFont="1" applyFill="1" applyBorder="1" applyAlignment="1">
      <alignment horizontal="center" vertical="center" textRotation="90" wrapText="1"/>
    </xf>
    <xf numFmtId="0" fontId="4" fillId="0" borderId="11" xfId="0" applyFont="1" applyBorder="1"/>
    <xf numFmtId="0" fontId="5" fillId="12" borderId="15" xfId="0" applyFont="1" applyFill="1" applyBorder="1" applyAlignment="1">
      <alignment horizontal="center" vertical="center" wrapText="1"/>
    </xf>
    <xf numFmtId="0" fontId="5" fillId="12" borderId="14" xfId="0" applyFont="1" applyFill="1" applyBorder="1" applyAlignment="1">
      <alignment horizontal="center" vertical="center" wrapText="1"/>
    </xf>
    <xf numFmtId="0" fontId="5" fillId="3" borderId="14" xfId="0" applyFont="1" applyFill="1" applyBorder="1" applyAlignment="1">
      <alignment horizontal="center" vertical="center" wrapText="1"/>
    </xf>
    <xf numFmtId="0" fontId="12" fillId="4" borderId="16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wrapText="1"/>
    </xf>
    <xf numFmtId="0" fontId="3" fillId="3" borderId="16" xfId="0" applyFont="1" applyFill="1" applyBorder="1" applyAlignment="1">
      <alignment horizontal="center" vertical="center" textRotation="90" wrapText="1"/>
    </xf>
    <xf numFmtId="0" fontId="4" fillId="0" borderId="16" xfId="0" applyFont="1" applyBorder="1"/>
    <xf numFmtId="0" fontId="3" fillId="5" borderId="16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left" vertical="center"/>
    </xf>
    <xf numFmtId="15" fontId="44" fillId="13" borderId="14" xfId="0" applyNumberFormat="1" applyFont="1" applyFill="1" applyBorder="1" applyAlignment="1">
      <alignment horizontal="center" vertical="center" wrapText="1"/>
    </xf>
    <xf numFmtId="15" fontId="44" fillId="13" borderId="12" xfId="0" applyNumberFormat="1" applyFont="1" applyFill="1" applyBorder="1" applyAlignment="1">
      <alignment horizontal="center" vertical="center" wrapText="1"/>
    </xf>
    <xf numFmtId="170" fontId="43" fillId="5" borderId="14" xfId="0" applyNumberFormat="1" applyFont="1" applyFill="1" applyBorder="1" applyAlignment="1">
      <alignment horizontal="center" vertical="center" wrapText="1"/>
    </xf>
    <xf numFmtId="170" fontId="43" fillId="5" borderId="12" xfId="0" applyNumberFormat="1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170" fontId="44" fillId="5" borderId="14" xfId="0" applyNumberFormat="1" applyFont="1" applyFill="1" applyBorder="1" applyAlignment="1">
      <alignment horizontal="center" vertical="center" wrapText="1"/>
    </xf>
    <xf numFmtId="170" fontId="44" fillId="5" borderId="12" xfId="0" applyNumberFormat="1" applyFont="1" applyFill="1" applyBorder="1" applyAlignment="1">
      <alignment horizontal="center" vertical="center" wrapText="1"/>
    </xf>
    <xf numFmtId="15" fontId="44" fillId="13" borderId="10" xfId="0" applyNumberFormat="1" applyFont="1" applyFill="1" applyBorder="1" applyAlignment="1">
      <alignment horizontal="center" vertical="center" wrapText="1"/>
    </xf>
    <xf numFmtId="0" fontId="17" fillId="0" borderId="19" xfId="0" applyFont="1" applyBorder="1" applyAlignment="1">
      <alignment horizontal="left" vertical="center"/>
    </xf>
    <xf numFmtId="14" fontId="54" fillId="0" borderId="21" xfId="2" applyNumberFormat="1" applyFont="1" applyBorder="1" applyAlignment="1">
      <alignment horizontal="left" vertical="center"/>
    </xf>
    <xf numFmtId="20" fontId="54" fillId="0" borderId="22" xfId="2" applyNumberFormat="1" applyFont="1" applyBorder="1" applyAlignment="1">
      <alignment horizontal="left" vertical="center"/>
    </xf>
    <xf numFmtId="0" fontId="54" fillId="0" borderId="22" xfId="2" applyFont="1" applyBorder="1" applyAlignment="1">
      <alignment horizontal="left" vertical="center"/>
    </xf>
    <xf numFmtId="0" fontId="56" fillId="0" borderId="6" xfId="2" applyFont="1" applyAlignment="1">
      <alignment horizontal="right" vertical="center"/>
    </xf>
    <xf numFmtId="0" fontId="54" fillId="0" borderId="6" xfId="2" applyFont="1" applyAlignment="1">
      <alignment horizontal="center" vertical="center"/>
    </xf>
    <xf numFmtId="0" fontId="59" fillId="23" borderId="16" xfId="3" applyFont="1" applyFill="1" applyBorder="1" applyAlignment="1">
      <alignment horizontal="center" vertical="center"/>
    </xf>
    <xf numFmtId="0" fontId="54" fillId="19" borderId="16" xfId="2" applyFont="1" applyFill="1" applyBorder="1" applyAlignment="1">
      <alignment horizontal="center" vertical="center" wrapText="1"/>
    </xf>
    <xf numFmtId="0" fontId="55" fillId="19" borderId="16" xfId="2" applyFont="1" applyFill="1" applyBorder="1" applyAlignment="1">
      <alignment horizontal="center" vertical="center" wrapText="1"/>
    </xf>
    <xf numFmtId="0" fontId="54" fillId="20" borderId="16" xfId="2" applyFont="1" applyFill="1" applyBorder="1" applyAlignment="1">
      <alignment horizontal="center" vertical="center" wrapText="1"/>
    </xf>
    <xf numFmtId="0" fontId="54" fillId="19" borderId="16" xfId="2" applyFont="1" applyFill="1" applyBorder="1" applyAlignment="1">
      <alignment horizontal="center" vertical="center"/>
    </xf>
    <xf numFmtId="0" fontId="54" fillId="22" borderId="16" xfId="2" applyFont="1" applyFill="1" applyBorder="1" applyAlignment="1">
      <alignment horizontal="right" vertical="center"/>
    </xf>
    <xf numFmtId="0" fontId="4" fillId="0" borderId="16" xfId="3" applyFont="1" applyBorder="1" applyAlignment="1">
      <alignment horizontal="left" vertical="center"/>
    </xf>
    <xf numFmtId="0" fontId="54" fillId="0" borderId="16" xfId="2" applyFont="1" applyBorder="1" applyAlignment="1">
      <alignment horizontal="left" vertical="center"/>
    </xf>
    <xf numFmtId="0" fontId="4" fillId="0" borderId="16" xfId="3" applyFont="1" applyBorder="1" applyAlignment="1">
      <alignment horizontal="center" vertical="center"/>
    </xf>
    <xf numFmtId="0" fontId="54" fillId="0" borderId="16" xfId="2" applyFont="1" applyBorder="1" applyAlignment="1">
      <alignment horizontal="center" vertical="center"/>
    </xf>
  </cellXfs>
  <cellStyles count="4">
    <cellStyle name="Normal" xfId="0" builtinId="0"/>
    <cellStyle name="Normal 2" xfId="1" xr:uid="{938E5058-DE9F-41BC-B79A-E4F2B5C072B2}"/>
    <cellStyle name="Normal 2 2" xfId="3" xr:uid="{D44E7EEF-388B-4D37-B327-B057251139CD}"/>
    <cellStyle name="Normal 3" xfId="2" xr:uid="{BB19E9CC-ADFE-44FF-8E61-EBF51E0873C4}"/>
  </cellStyles>
  <dxfs count="0"/>
  <tableStyles count="0" defaultTableStyle="TableStyleMedium2" defaultPivotStyle="PivotStyleLight16"/>
  <colors>
    <mruColors>
      <color rgb="FF69F573"/>
      <color rgb="FF09E6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154598</xdr:colOff>
      <xdr:row>8</xdr:row>
      <xdr:rowOff>108857</xdr:rowOff>
    </xdr:from>
    <xdr:to>
      <xdr:col>16</xdr:col>
      <xdr:colOff>612321</xdr:colOff>
      <xdr:row>9</xdr:row>
      <xdr:rowOff>353785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B935A0-94E0-4EF4-A20C-89C91EE99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6148" y="308882"/>
          <a:ext cx="1734073" cy="4449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tnb.sharepoint.com/sites/MPC1/Shared%20Documents/MP%20Operation%20C1-Sel%20PjCj/LV/2.%20QR%20Rondaan%20SAVR/M-B4/750-44%20B4%20BBB/QR%20SAVR%20B4%20BBB%20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QR01 Daftar Aset"/>
      <sheetName val="QR03 Kejanggalaan &amp; Pembaikan"/>
      <sheetName val="QR02 Pelan Senggaraan"/>
      <sheetName val="QR03 Thermoscanning"/>
      <sheetName val="Sheet2"/>
      <sheetName val="Lamp 3 - Pelan Senggaraan QR02B"/>
    </sheetNames>
    <sheetDataSet>
      <sheetData sheetId="0"/>
      <sheetData sheetId="1"/>
      <sheetData sheetId="2"/>
      <sheetData sheetId="3"/>
      <sheetData sheetId="4">
        <row r="1">
          <cell r="K1"/>
        </row>
        <row r="2">
          <cell r="K2"/>
        </row>
        <row r="3">
          <cell r="K3"/>
        </row>
        <row r="4">
          <cell r="K4"/>
        </row>
        <row r="5">
          <cell r="K5"/>
        </row>
        <row r="6">
          <cell r="K6"/>
        </row>
        <row r="7">
          <cell r="K7"/>
        </row>
        <row r="8">
          <cell r="K8"/>
        </row>
        <row r="9">
          <cell r="K9"/>
        </row>
        <row r="10">
          <cell r="K10" t="str">
            <v>Tarikh sebenar pembaikan</v>
          </cell>
        </row>
        <row r="11">
          <cell r="K11" t="str">
            <v>28/3/22</v>
          </cell>
        </row>
        <row r="12">
          <cell r="K12" t="str">
            <v>28/3/22</v>
          </cell>
        </row>
        <row r="13">
          <cell r="K13" t="str">
            <v>29/3/22</v>
          </cell>
        </row>
        <row r="14">
          <cell r="K14" t="str">
            <v>29/3/22</v>
          </cell>
        </row>
        <row r="15">
          <cell r="K15" t="str">
            <v>29/3/22</v>
          </cell>
        </row>
        <row r="16">
          <cell r="K16" t="str">
            <v>29/3/22</v>
          </cell>
        </row>
        <row r="17">
          <cell r="K17" t="str">
            <v>29/3/22</v>
          </cell>
        </row>
        <row r="18">
          <cell r="K18" t="str">
            <v>30/3/22</v>
          </cell>
        </row>
        <row r="19">
          <cell r="K19" t="str">
            <v>30/3/22</v>
          </cell>
        </row>
        <row r="20">
          <cell r="K20" t="str">
            <v>30/3/22</v>
          </cell>
        </row>
        <row r="21">
          <cell r="K21" t="str">
            <v>30/3/22</v>
          </cell>
        </row>
        <row r="22">
          <cell r="K22" t="str">
            <v>30/3/22</v>
          </cell>
        </row>
        <row r="23">
          <cell r="K23">
            <v>44652</v>
          </cell>
        </row>
        <row r="24">
          <cell r="K24">
            <v>44652</v>
          </cell>
        </row>
        <row r="25">
          <cell r="K25">
            <v>44652</v>
          </cell>
        </row>
        <row r="26">
          <cell r="K26">
            <v>44652</v>
          </cell>
        </row>
        <row r="27">
          <cell r="K27">
            <v>44652</v>
          </cell>
        </row>
        <row r="28">
          <cell r="K28">
            <v>44652</v>
          </cell>
        </row>
        <row r="29">
          <cell r="K29">
            <v>44653</v>
          </cell>
        </row>
        <row r="30">
          <cell r="K30">
            <v>44653</v>
          </cell>
        </row>
        <row r="31">
          <cell r="K31">
            <v>44653</v>
          </cell>
        </row>
        <row r="32">
          <cell r="K32" t="str">
            <v>16/04/22</v>
          </cell>
        </row>
        <row r="33">
          <cell r="K33" t="str">
            <v>16/04/22</v>
          </cell>
        </row>
        <row r="34">
          <cell r="K34" t="str">
            <v>16/04/22</v>
          </cell>
        </row>
        <row r="35">
          <cell r="K35" t="str">
            <v>16/04/22</v>
          </cell>
        </row>
        <row r="36">
          <cell r="K36" t="str">
            <v>16/04/22</v>
          </cell>
        </row>
        <row r="37">
          <cell r="K37" t="str">
            <v>14/4/22</v>
          </cell>
        </row>
        <row r="38">
          <cell r="K38" t="str">
            <v>14/4/22</v>
          </cell>
        </row>
        <row r="39">
          <cell r="K39" t="str">
            <v>14/4/22</v>
          </cell>
        </row>
        <row r="40">
          <cell r="K40" t="str">
            <v>14/4/22</v>
          </cell>
        </row>
        <row r="41">
          <cell r="K41" t="str">
            <v>14/4/22</v>
          </cell>
        </row>
        <row r="42">
          <cell r="K42" t="str">
            <v>14/4/22</v>
          </cell>
        </row>
        <row r="43">
          <cell r="K43" t="str">
            <v>14/4/22</v>
          </cell>
        </row>
        <row r="44">
          <cell r="K44" t="str">
            <v>20/4/22</v>
          </cell>
        </row>
        <row r="45">
          <cell r="K45" t="str">
            <v>20/4/22</v>
          </cell>
        </row>
        <row r="46">
          <cell r="K46" t="str">
            <v>20/4/22</v>
          </cell>
        </row>
        <row r="47">
          <cell r="K47" t="str">
            <v>20/4/22</v>
          </cell>
        </row>
        <row r="48">
          <cell r="K48" t="str">
            <v>20/4/22</v>
          </cell>
        </row>
        <row r="49">
          <cell r="K49" t="str">
            <v>20/4/22</v>
          </cell>
        </row>
        <row r="50">
          <cell r="K50" t="str">
            <v>23/4/22</v>
          </cell>
        </row>
        <row r="51">
          <cell r="K51"/>
        </row>
        <row r="52">
          <cell r="K52"/>
        </row>
        <row r="53">
          <cell r="K53"/>
        </row>
        <row r="54">
          <cell r="K54"/>
        </row>
        <row r="55">
          <cell r="K55"/>
        </row>
        <row r="56">
          <cell r="K56"/>
        </row>
        <row r="57">
          <cell r="K57"/>
        </row>
        <row r="58">
          <cell r="K58"/>
        </row>
        <row r="59">
          <cell r="K59"/>
        </row>
        <row r="60">
          <cell r="K60"/>
        </row>
        <row r="61">
          <cell r="K61"/>
        </row>
        <row r="62">
          <cell r="K62"/>
        </row>
        <row r="63">
          <cell r="K63"/>
        </row>
        <row r="64">
          <cell r="K64"/>
        </row>
        <row r="65">
          <cell r="K65"/>
        </row>
        <row r="66">
          <cell r="K66"/>
        </row>
        <row r="67">
          <cell r="K67"/>
        </row>
        <row r="68">
          <cell r="K68"/>
        </row>
        <row r="69">
          <cell r="K69"/>
        </row>
        <row r="70">
          <cell r="K70"/>
        </row>
        <row r="71">
          <cell r="K71"/>
        </row>
        <row r="72">
          <cell r="K72"/>
        </row>
        <row r="73">
          <cell r="K73"/>
        </row>
        <row r="74">
          <cell r="K74"/>
        </row>
        <row r="75">
          <cell r="K75"/>
        </row>
        <row r="76">
          <cell r="K76"/>
        </row>
        <row r="77">
          <cell r="K77"/>
        </row>
        <row r="78">
          <cell r="K78"/>
        </row>
        <row r="79">
          <cell r="K79"/>
        </row>
        <row r="80">
          <cell r="K80"/>
        </row>
        <row r="81">
          <cell r="K81"/>
        </row>
        <row r="82">
          <cell r="K82"/>
        </row>
        <row r="83">
          <cell r="K83"/>
        </row>
        <row r="84">
          <cell r="K84"/>
        </row>
        <row r="85">
          <cell r="K85"/>
        </row>
        <row r="86">
          <cell r="K86"/>
        </row>
        <row r="87">
          <cell r="K87"/>
        </row>
        <row r="88">
          <cell r="K88"/>
        </row>
        <row r="89">
          <cell r="K89"/>
        </row>
        <row r="90">
          <cell r="K90"/>
        </row>
        <row r="91">
          <cell r="K91"/>
        </row>
        <row r="92">
          <cell r="K92"/>
        </row>
        <row r="93">
          <cell r="K93"/>
        </row>
        <row r="94">
          <cell r="K94"/>
        </row>
        <row r="95">
          <cell r="K95"/>
        </row>
        <row r="96">
          <cell r="K96"/>
        </row>
        <row r="97">
          <cell r="K97"/>
        </row>
        <row r="98">
          <cell r="K98"/>
        </row>
        <row r="99">
          <cell r="K99"/>
        </row>
        <row r="100">
          <cell r="K100"/>
        </row>
        <row r="101">
          <cell r="K101"/>
        </row>
        <row r="102">
          <cell r="K102"/>
        </row>
        <row r="103">
          <cell r="K103"/>
        </row>
        <row r="104">
          <cell r="K104"/>
        </row>
        <row r="105">
          <cell r="K105"/>
        </row>
        <row r="106">
          <cell r="K106"/>
        </row>
        <row r="107">
          <cell r="K107"/>
        </row>
        <row r="108">
          <cell r="K108"/>
        </row>
        <row r="109">
          <cell r="K109" t="str">
            <v>19/3/22</v>
          </cell>
        </row>
        <row r="110">
          <cell r="K110" t="str">
            <v>19/3/22</v>
          </cell>
        </row>
        <row r="111">
          <cell r="K111" t="str">
            <v>20/3/22</v>
          </cell>
        </row>
        <row r="112">
          <cell r="K112" t="str">
            <v>20/3/22</v>
          </cell>
        </row>
        <row r="113">
          <cell r="K113" t="str">
            <v>20/3/22</v>
          </cell>
        </row>
        <row r="114">
          <cell r="K114" t="str">
            <v>20/3/22</v>
          </cell>
        </row>
        <row r="115">
          <cell r="K115" t="str">
            <v>26/3/22</v>
          </cell>
        </row>
        <row r="116">
          <cell r="K116" t="str">
            <v>26/3/22</v>
          </cell>
        </row>
        <row r="117">
          <cell r="K117" t="str">
            <v>26/3/22</v>
          </cell>
        </row>
        <row r="118">
          <cell r="K118" t="str">
            <v>26/3/22</v>
          </cell>
        </row>
        <row r="119">
          <cell r="K119" t="str">
            <v>26/3/22</v>
          </cell>
        </row>
        <row r="120">
          <cell r="K120" t="str">
            <v>26/3/22</v>
          </cell>
        </row>
        <row r="121">
          <cell r="K121" t="str">
            <v>26/3/22</v>
          </cell>
        </row>
        <row r="122">
          <cell r="K122" t="str">
            <v>27/3/22</v>
          </cell>
        </row>
        <row r="123">
          <cell r="K123" t="str">
            <v>27/3/22</v>
          </cell>
        </row>
        <row r="124">
          <cell r="K124" t="str">
            <v>27/3/22</v>
          </cell>
        </row>
        <row r="125">
          <cell r="K125" t="str">
            <v>27/3/22</v>
          </cell>
        </row>
        <row r="126">
          <cell r="K126" t="str">
            <v>27/3/22</v>
          </cell>
        </row>
        <row r="127">
          <cell r="K127"/>
        </row>
        <row r="128">
          <cell r="K128"/>
        </row>
        <row r="129">
          <cell r="K129"/>
        </row>
        <row r="130">
          <cell r="K130"/>
        </row>
        <row r="131">
          <cell r="K131"/>
        </row>
        <row r="132">
          <cell r="K132"/>
        </row>
        <row r="133">
          <cell r="K133"/>
        </row>
        <row r="134">
          <cell r="K134"/>
        </row>
        <row r="135">
          <cell r="K135"/>
        </row>
        <row r="136">
          <cell r="K136"/>
        </row>
        <row r="137">
          <cell r="K137"/>
        </row>
        <row r="138">
          <cell r="K138"/>
        </row>
        <row r="139">
          <cell r="K139"/>
        </row>
        <row r="140">
          <cell r="K140"/>
        </row>
        <row r="141">
          <cell r="K141"/>
        </row>
        <row r="142">
          <cell r="K142" t="str">
            <v>28/11/22</v>
          </cell>
        </row>
        <row r="143">
          <cell r="K143" t="str">
            <v>28/11/22</v>
          </cell>
        </row>
        <row r="144">
          <cell r="K144" t="str">
            <v>28/11/22</v>
          </cell>
        </row>
        <row r="145">
          <cell r="K145" t="str">
            <v>28/11/22</v>
          </cell>
        </row>
        <row r="146">
          <cell r="K146" t="str">
            <v>28/11/22</v>
          </cell>
        </row>
        <row r="147">
          <cell r="K147" t="str">
            <v>29/11/22</v>
          </cell>
        </row>
        <row r="148">
          <cell r="K148" t="str">
            <v>29/11/22</v>
          </cell>
        </row>
        <row r="149">
          <cell r="K149" t="str">
            <v>29/11/22</v>
          </cell>
        </row>
        <row r="150">
          <cell r="K150" t="str">
            <v>29/11/22</v>
          </cell>
        </row>
        <row r="151">
          <cell r="K151" t="str">
            <v>29/11/22</v>
          </cell>
        </row>
        <row r="152">
          <cell r="K152" t="str">
            <v>25/11/22</v>
          </cell>
        </row>
        <row r="153">
          <cell r="K153" t="str">
            <v>25/11/22</v>
          </cell>
        </row>
        <row r="154">
          <cell r="K154" t="str">
            <v>25/11/22</v>
          </cell>
        </row>
        <row r="155">
          <cell r="K155" t="str">
            <v>25/11/22</v>
          </cell>
        </row>
        <row r="156">
          <cell r="K156" t="str">
            <v>25/11/22</v>
          </cell>
        </row>
        <row r="157">
          <cell r="K157" t="str">
            <v>25/11/22</v>
          </cell>
        </row>
        <row r="158">
          <cell r="K158" t="str">
            <v>26/11/22</v>
          </cell>
        </row>
        <row r="159">
          <cell r="K159" t="str">
            <v>26/11/22</v>
          </cell>
        </row>
        <row r="160">
          <cell r="K160" t="str">
            <v>26/11/22</v>
          </cell>
        </row>
        <row r="161">
          <cell r="K161" t="str">
            <v>26/11/22</v>
          </cell>
        </row>
        <row r="162">
          <cell r="K162" t="str">
            <v>26/11/22</v>
          </cell>
        </row>
        <row r="163">
          <cell r="K163" t="str">
            <v>26/11/22</v>
          </cell>
        </row>
        <row r="164">
          <cell r="K164" t="str">
            <v>27/11/22</v>
          </cell>
        </row>
        <row r="165">
          <cell r="K165" t="str">
            <v>27/11/22</v>
          </cell>
        </row>
        <row r="166">
          <cell r="K166" t="str">
            <v>27/11/22</v>
          </cell>
        </row>
        <row r="167">
          <cell r="K167" t="str">
            <v>27/11/22</v>
          </cell>
        </row>
        <row r="168">
          <cell r="K168" t="str">
            <v>23/11/22</v>
          </cell>
        </row>
        <row r="169">
          <cell r="K169" t="str">
            <v>23/11/22</v>
          </cell>
        </row>
        <row r="170">
          <cell r="K170" t="str">
            <v>23/11/22</v>
          </cell>
        </row>
        <row r="171">
          <cell r="K171" t="str">
            <v>23/11/22</v>
          </cell>
        </row>
        <row r="172">
          <cell r="K172" t="str">
            <v>24/11/22</v>
          </cell>
        </row>
        <row r="173">
          <cell r="K173" t="str">
            <v>24/11/22</v>
          </cell>
        </row>
        <row r="174">
          <cell r="K174" t="str">
            <v>24/11/22</v>
          </cell>
        </row>
        <row r="175">
          <cell r="K175" t="str">
            <v>24/11/22</v>
          </cell>
        </row>
        <row r="176">
          <cell r="K176" t="str">
            <v>24/11/22</v>
          </cell>
        </row>
        <row r="177">
          <cell r="K177" t="str">
            <v>21/11/22</v>
          </cell>
        </row>
        <row r="178">
          <cell r="K178" t="str">
            <v>21/11/22</v>
          </cell>
        </row>
        <row r="179">
          <cell r="K179" t="str">
            <v>21/11/22</v>
          </cell>
        </row>
        <row r="180">
          <cell r="K180" t="str">
            <v>21/11/22</v>
          </cell>
        </row>
        <row r="181">
          <cell r="K181" t="str">
            <v>22/11/22</v>
          </cell>
        </row>
        <row r="182">
          <cell r="K182" t="str">
            <v>22/11/22</v>
          </cell>
        </row>
        <row r="183">
          <cell r="K183" t="str">
            <v>22/11/22</v>
          </cell>
        </row>
        <row r="184">
          <cell r="K184" t="str">
            <v>22/11/22</v>
          </cell>
        </row>
        <row r="185">
          <cell r="K185" t="str">
            <v>22/11/22</v>
          </cell>
        </row>
        <row r="186">
          <cell r="K186" t="str">
            <v>22/11/22</v>
          </cell>
        </row>
        <row r="187">
          <cell r="K187" t="str">
            <v>19 NOV 2022</v>
          </cell>
        </row>
        <row r="188">
          <cell r="K188" t="str">
            <v>19 NOV 2022</v>
          </cell>
        </row>
        <row r="189">
          <cell r="K189" t="str">
            <v>19 NOV 2022</v>
          </cell>
        </row>
        <row r="190">
          <cell r="K190" t="str">
            <v>19 NOV 2022</v>
          </cell>
        </row>
        <row r="191">
          <cell r="K191" t="str">
            <v>20 NOV 2022</v>
          </cell>
        </row>
        <row r="192">
          <cell r="K192" t="str">
            <v>20 NOV 2022</v>
          </cell>
        </row>
        <row r="193">
          <cell r="K193" t="str">
            <v>20 NOV 2022</v>
          </cell>
        </row>
        <row r="194">
          <cell r="K194" t="str">
            <v>20 NOV 2022</v>
          </cell>
        </row>
        <row r="195">
          <cell r="K195" t="str">
            <v>15 NOV 2022</v>
          </cell>
        </row>
        <row r="196">
          <cell r="K196" t="str">
            <v>15 NOV 2022</v>
          </cell>
        </row>
        <row r="197">
          <cell r="K197" t="str">
            <v>15 NOV 2022</v>
          </cell>
        </row>
        <row r="198">
          <cell r="K198" t="str">
            <v>15 NOV 2022</v>
          </cell>
        </row>
        <row r="199">
          <cell r="K199" t="str">
            <v>15 NOV 2022</v>
          </cell>
        </row>
        <row r="200">
          <cell r="K200" t="str">
            <v xml:space="preserve">17 NOV </v>
          </cell>
        </row>
        <row r="201">
          <cell r="K201" t="str">
            <v>17 NOV 2022</v>
          </cell>
        </row>
        <row r="202">
          <cell r="K202" t="str">
            <v>17 NOV 2022</v>
          </cell>
        </row>
        <row r="203">
          <cell r="K203" t="str">
            <v>17 NOV 2022</v>
          </cell>
        </row>
        <row r="204">
          <cell r="K204" t="str">
            <v>17 NOV 2022</v>
          </cell>
        </row>
        <row r="205">
          <cell r="K205"/>
        </row>
        <row r="206">
          <cell r="K206"/>
        </row>
        <row r="207">
          <cell r="K207"/>
        </row>
        <row r="208">
          <cell r="K208"/>
        </row>
        <row r="209">
          <cell r="K209"/>
        </row>
        <row r="210">
          <cell r="K210"/>
        </row>
        <row r="211">
          <cell r="K211"/>
        </row>
        <row r="212"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K223"/>
        </row>
        <row r="224">
          <cell r="K224"/>
        </row>
        <row r="225">
          <cell r="K225"/>
        </row>
        <row r="226">
          <cell r="K226"/>
        </row>
        <row r="227">
          <cell r="K227"/>
        </row>
        <row r="228">
          <cell r="K228"/>
        </row>
        <row r="229">
          <cell r="K229"/>
        </row>
        <row r="230">
          <cell r="K230"/>
        </row>
        <row r="231">
          <cell r="K231"/>
        </row>
        <row r="232">
          <cell r="K232"/>
        </row>
        <row r="233">
          <cell r="K233"/>
        </row>
        <row r="234">
          <cell r="K234" t="str">
            <v>30/11/22</v>
          </cell>
        </row>
        <row r="235">
          <cell r="K235" t="str">
            <v>30/11/22</v>
          </cell>
        </row>
        <row r="236">
          <cell r="K236" t="str">
            <v>30/11/22</v>
          </cell>
        </row>
        <row r="237">
          <cell r="K237" t="str">
            <v>30/11/22</v>
          </cell>
        </row>
        <row r="238">
          <cell r="K238"/>
        </row>
        <row r="239">
          <cell r="K239"/>
        </row>
        <row r="240">
          <cell r="K240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261">
          <cell r="K261"/>
        </row>
        <row r="262">
          <cell r="K262"/>
        </row>
        <row r="263">
          <cell r="K263"/>
        </row>
        <row r="264">
          <cell r="K264"/>
        </row>
        <row r="265">
          <cell r="K265"/>
        </row>
        <row r="266">
          <cell r="K266"/>
        </row>
        <row r="267">
          <cell r="K267"/>
        </row>
        <row r="268">
          <cell r="K268"/>
        </row>
        <row r="269">
          <cell r="K269"/>
        </row>
        <row r="270">
          <cell r="K270"/>
        </row>
        <row r="271">
          <cell r="K271"/>
        </row>
        <row r="272">
          <cell r="K272"/>
        </row>
        <row r="273">
          <cell r="K273"/>
        </row>
        <row r="274">
          <cell r="K274"/>
        </row>
        <row r="275">
          <cell r="K275"/>
        </row>
        <row r="276">
          <cell r="K276"/>
        </row>
        <row r="277">
          <cell r="K277"/>
        </row>
        <row r="278">
          <cell r="K278"/>
        </row>
        <row r="279">
          <cell r="K279"/>
        </row>
        <row r="280">
          <cell r="K280"/>
        </row>
        <row r="281">
          <cell r="K281"/>
        </row>
        <row r="282">
          <cell r="K282"/>
        </row>
        <row r="283">
          <cell r="K283"/>
        </row>
        <row r="284">
          <cell r="K284"/>
        </row>
        <row r="285">
          <cell r="K285"/>
        </row>
        <row r="286">
          <cell r="K286"/>
        </row>
        <row r="287">
          <cell r="K287"/>
        </row>
        <row r="288">
          <cell r="K288"/>
        </row>
        <row r="289">
          <cell r="K289"/>
        </row>
        <row r="290">
          <cell r="K290"/>
        </row>
        <row r="291">
          <cell r="K291"/>
        </row>
        <row r="292">
          <cell r="K292"/>
        </row>
        <row r="293">
          <cell r="K293"/>
        </row>
        <row r="294">
          <cell r="K294"/>
        </row>
        <row r="295">
          <cell r="K295"/>
        </row>
        <row r="296">
          <cell r="K296"/>
        </row>
        <row r="297">
          <cell r="K297"/>
        </row>
        <row r="298">
          <cell r="K298"/>
        </row>
        <row r="299">
          <cell r="K299"/>
        </row>
        <row r="300">
          <cell r="K300"/>
        </row>
        <row r="301">
          <cell r="K301"/>
        </row>
        <row r="302">
          <cell r="K302"/>
        </row>
        <row r="303">
          <cell r="K303"/>
        </row>
        <row r="304">
          <cell r="K304"/>
        </row>
        <row r="305">
          <cell r="K305"/>
        </row>
        <row r="306">
          <cell r="K306"/>
        </row>
        <row r="307">
          <cell r="K307"/>
        </row>
        <row r="308">
          <cell r="K308"/>
        </row>
        <row r="309">
          <cell r="K309"/>
        </row>
        <row r="310">
          <cell r="K310"/>
        </row>
        <row r="311">
          <cell r="K311"/>
        </row>
        <row r="312">
          <cell r="K312"/>
        </row>
        <row r="313">
          <cell r="K313"/>
        </row>
        <row r="314">
          <cell r="K314"/>
        </row>
        <row r="315">
          <cell r="K315"/>
        </row>
        <row r="316">
          <cell r="K316"/>
        </row>
        <row r="317">
          <cell r="K317"/>
        </row>
        <row r="318">
          <cell r="K318"/>
        </row>
        <row r="319">
          <cell r="K319"/>
        </row>
        <row r="320">
          <cell r="K320"/>
        </row>
        <row r="321">
          <cell r="K321"/>
        </row>
        <row r="322">
          <cell r="K322"/>
        </row>
        <row r="323">
          <cell r="K323"/>
        </row>
        <row r="324">
          <cell r="K324"/>
        </row>
        <row r="325">
          <cell r="K325"/>
        </row>
        <row r="326">
          <cell r="K326"/>
        </row>
        <row r="327">
          <cell r="K327"/>
        </row>
        <row r="328">
          <cell r="K328"/>
        </row>
        <row r="329">
          <cell r="K329"/>
        </row>
        <row r="330">
          <cell r="K330"/>
        </row>
        <row r="331">
          <cell r="K331"/>
        </row>
        <row r="332">
          <cell r="K332"/>
        </row>
        <row r="333">
          <cell r="K333"/>
        </row>
        <row r="334">
          <cell r="K334"/>
        </row>
        <row r="335">
          <cell r="K335"/>
        </row>
        <row r="336">
          <cell r="K336"/>
        </row>
        <row r="337">
          <cell r="K337"/>
        </row>
        <row r="338">
          <cell r="K338"/>
        </row>
        <row r="339">
          <cell r="K339"/>
        </row>
        <row r="340">
          <cell r="K340"/>
        </row>
        <row r="341">
          <cell r="K341"/>
        </row>
        <row r="342">
          <cell r="K342"/>
        </row>
        <row r="343">
          <cell r="K343"/>
        </row>
        <row r="344">
          <cell r="K344"/>
        </row>
        <row r="345">
          <cell r="K345"/>
        </row>
        <row r="346">
          <cell r="K346"/>
        </row>
        <row r="347">
          <cell r="K347"/>
        </row>
        <row r="348">
          <cell r="K348"/>
        </row>
        <row r="349">
          <cell r="K349"/>
        </row>
        <row r="350">
          <cell r="K350"/>
        </row>
        <row r="351">
          <cell r="K351"/>
        </row>
        <row r="352">
          <cell r="K352"/>
        </row>
        <row r="353">
          <cell r="K353"/>
        </row>
        <row r="354">
          <cell r="K354"/>
        </row>
        <row r="355">
          <cell r="K355"/>
        </row>
        <row r="356">
          <cell r="K356"/>
        </row>
        <row r="357">
          <cell r="K357"/>
        </row>
        <row r="358">
          <cell r="K358"/>
        </row>
        <row r="359">
          <cell r="K359"/>
        </row>
        <row r="360">
          <cell r="K360"/>
        </row>
        <row r="361">
          <cell r="K361"/>
        </row>
        <row r="362">
          <cell r="K362"/>
        </row>
        <row r="363">
          <cell r="K363"/>
        </row>
        <row r="364">
          <cell r="K364"/>
        </row>
        <row r="365">
          <cell r="K365"/>
        </row>
        <row r="366">
          <cell r="K366"/>
        </row>
        <row r="367">
          <cell r="K367"/>
        </row>
        <row r="368">
          <cell r="K368"/>
        </row>
        <row r="369">
          <cell r="K369"/>
        </row>
        <row r="370">
          <cell r="K370"/>
        </row>
        <row r="371">
          <cell r="K371"/>
        </row>
        <row r="372">
          <cell r="K372"/>
        </row>
        <row r="373">
          <cell r="K373"/>
        </row>
        <row r="374">
          <cell r="K374"/>
        </row>
        <row r="375">
          <cell r="K375"/>
        </row>
        <row r="376">
          <cell r="K376"/>
        </row>
        <row r="377">
          <cell r="K377"/>
        </row>
        <row r="378">
          <cell r="K378"/>
        </row>
        <row r="379">
          <cell r="K379"/>
        </row>
        <row r="380">
          <cell r="K380"/>
        </row>
        <row r="381">
          <cell r="K381"/>
        </row>
        <row r="382">
          <cell r="K382"/>
        </row>
        <row r="383">
          <cell r="K383"/>
        </row>
        <row r="384">
          <cell r="K384"/>
        </row>
        <row r="385">
          <cell r="K385"/>
        </row>
        <row r="386">
          <cell r="K386"/>
        </row>
        <row r="387">
          <cell r="K387"/>
        </row>
        <row r="388">
          <cell r="K388"/>
        </row>
        <row r="389">
          <cell r="K389"/>
        </row>
        <row r="390">
          <cell r="K390"/>
        </row>
        <row r="391">
          <cell r="K391"/>
        </row>
        <row r="392">
          <cell r="K392"/>
        </row>
        <row r="393">
          <cell r="K393"/>
        </row>
        <row r="394">
          <cell r="K394"/>
        </row>
        <row r="395">
          <cell r="K395"/>
        </row>
        <row r="396">
          <cell r="K396"/>
        </row>
        <row r="397">
          <cell r="K397"/>
        </row>
        <row r="398">
          <cell r="K398"/>
        </row>
        <row r="399">
          <cell r="K399"/>
        </row>
        <row r="400">
          <cell r="K400"/>
        </row>
        <row r="401">
          <cell r="K401"/>
        </row>
        <row r="402">
          <cell r="K402"/>
        </row>
        <row r="403">
          <cell r="K403"/>
        </row>
        <row r="404">
          <cell r="K404"/>
        </row>
        <row r="405">
          <cell r="K405"/>
        </row>
        <row r="406">
          <cell r="K406"/>
        </row>
        <row r="407">
          <cell r="K407"/>
        </row>
        <row r="408">
          <cell r="K408"/>
        </row>
        <row r="409">
          <cell r="K409"/>
        </row>
        <row r="410">
          <cell r="K410"/>
        </row>
        <row r="411">
          <cell r="K411"/>
        </row>
        <row r="412">
          <cell r="K412"/>
        </row>
        <row r="413">
          <cell r="K413"/>
        </row>
        <row r="414">
          <cell r="K414"/>
        </row>
        <row r="415">
          <cell r="K415"/>
        </row>
        <row r="416">
          <cell r="K416"/>
        </row>
        <row r="417">
          <cell r="K417"/>
        </row>
        <row r="418">
          <cell r="K418"/>
        </row>
        <row r="419">
          <cell r="K419"/>
        </row>
        <row r="420">
          <cell r="K420"/>
        </row>
        <row r="421">
          <cell r="K421"/>
        </row>
        <row r="422">
          <cell r="K422"/>
        </row>
        <row r="423">
          <cell r="K423"/>
        </row>
        <row r="424">
          <cell r="K424"/>
        </row>
        <row r="425">
          <cell r="K425"/>
        </row>
        <row r="426">
          <cell r="K426"/>
        </row>
        <row r="427">
          <cell r="K427"/>
        </row>
        <row r="428">
          <cell r="K428"/>
        </row>
        <row r="429">
          <cell r="K429"/>
        </row>
        <row r="430">
          <cell r="K430"/>
        </row>
        <row r="431">
          <cell r="K431"/>
        </row>
        <row r="432">
          <cell r="K432"/>
        </row>
        <row r="433">
          <cell r="K433"/>
        </row>
        <row r="434">
          <cell r="K434"/>
        </row>
        <row r="435">
          <cell r="K435"/>
        </row>
        <row r="436">
          <cell r="K436"/>
        </row>
        <row r="437">
          <cell r="K437"/>
        </row>
        <row r="438">
          <cell r="K438"/>
        </row>
        <row r="439">
          <cell r="K439"/>
        </row>
        <row r="440">
          <cell r="K440"/>
        </row>
        <row r="441">
          <cell r="K441"/>
        </row>
        <row r="442">
          <cell r="K442"/>
        </row>
        <row r="443">
          <cell r="K443"/>
        </row>
        <row r="444">
          <cell r="K444"/>
        </row>
        <row r="445">
          <cell r="K445"/>
        </row>
        <row r="446">
          <cell r="K446"/>
        </row>
        <row r="447">
          <cell r="K447"/>
        </row>
        <row r="448">
          <cell r="K448"/>
        </row>
        <row r="449">
          <cell r="K449"/>
        </row>
        <row r="450">
          <cell r="K450"/>
        </row>
        <row r="451">
          <cell r="K451"/>
        </row>
        <row r="452">
          <cell r="K452"/>
        </row>
        <row r="453">
          <cell r="K453"/>
        </row>
        <row r="454">
          <cell r="K454"/>
        </row>
        <row r="455">
          <cell r="K455"/>
        </row>
        <row r="456">
          <cell r="K456"/>
        </row>
        <row r="457">
          <cell r="K457"/>
        </row>
        <row r="458">
          <cell r="K458"/>
        </row>
        <row r="459">
          <cell r="K459"/>
        </row>
        <row r="460">
          <cell r="K460"/>
        </row>
        <row r="461">
          <cell r="K461"/>
        </row>
        <row r="462">
          <cell r="K462"/>
        </row>
        <row r="463">
          <cell r="K463"/>
        </row>
        <row r="464">
          <cell r="K464"/>
        </row>
        <row r="465">
          <cell r="K465"/>
        </row>
        <row r="466">
          <cell r="K466"/>
        </row>
        <row r="467">
          <cell r="K467"/>
        </row>
        <row r="468">
          <cell r="K468"/>
        </row>
        <row r="469">
          <cell r="K469"/>
        </row>
        <row r="470">
          <cell r="K470"/>
        </row>
        <row r="471">
          <cell r="K471"/>
        </row>
        <row r="472">
          <cell r="K472"/>
        </row>
        <row r="473">
          <cell r="K473"/>
        </row>
        <row r="474">
          <cell r="K474"/>
        </row>
        <row r="475">
          <cell r="K475"/>
        </row>
        <row r="476">
          <cell r="K476"/>
        </row>
        <row r="477">
          <cell r="K477"/>
        </row>
        <row r="478">
          <cell r="K478"/>
        </row>
        <row r="479">
          <cell r="K479"/>
        </row>
        <row r="480">
          <cell r="K480"/>
        </row>
        <row r="481">
          <cell r="K481"/>
        </row>
        <row r="482">
          <cell r="K482"/>
        </row>
        <row r="483">
          <cell r="K483"/>
        </row>
        <row r="484">
          <cell r="K484"/>
        </row>
        <row r="485">
          <cell r="K485"/>
        </row>
        <row r="486">
          <cell r="K486"/>
        </row>
        <row r="487">
          <cell r="K487"/>
        </row>
        <row r="488">
          <cell r="K488"/>
        </row>
        <row r="489">
          <cell r="K489"/>
        </row>
        <row r="490">
          <cell r="K490"/>
        </row>
        <row r="491">
          <cell r="K491"/>
        </row>
        <row r="492">
          <cell r="K492"/>
        </row>
        <row r="493">
          <cell r="K493"/>
        </row>
        <row r="494">
          <cell r="K494"/>
        </row>
        <row r="495">
          <cell r="K495"/>
        </row>
        <row r="496">
          <cell r="K496"/>
        </row>
        <row r="497">
          <cell r="K497"/>
        </row>
        <row r="498">
          <cell r="K498"/>
        </row>
        <row r="499">
          <cell r="K499"/>
        </row>
        <row r="500">
          <cell r="K500"/>
        </row>
        <row r="501">
          <cell r="K501"/>
        </row>
        <row r="502">
          <cell r="K502"/>
        </row>
        <row r="503">
          <cell r="K503"/>
        </row>
        <row r="504">
          <cell r="K504"/>
        </row>
        <row r="505">
          <cell r="K505"/>
        </row>
        <row r="506">
          <cell r="K506"/>
        </row>
        <row r="507">
          <cell r="K507"/>
        </row>
        <row r="508">
          <cell r="K508"/>
        </row>
        <row r="509">
          <cell r="K509"/>
        </row>
        <row r="510">
          <cell r="K510"/>
        </row>
        <row r="511">
          <cell r="K511"/>
        </row>
        <row r="512">
          <cell r="K512"/>
        </row>
        <row r="513">
          <cell r="K513"/>
        </row>
        <row r="514">
          <cell r="K514"/>
        </row>
        <row r="515">
          <cell r="K515"/>
        </row>
        <row r="516">
          <cell r="K516"/>
        </row>
        <row r="517">
          <cell r="K517"/>
        </row>
        <row r="518">
          <cell r="K518"/>
        </row>
        <row r="519">
          <cell r="K519"/>
        </row>
        <row r="520">
          <cell r="K520"/>
        </row>
        <row r="521">
          <cell r="K521"/>
        </row>
        <row r="522">
          <cell r="K522"/>
        </row>
        <row r="523">
          <cell r="K523"/>
        </row>
        <row r="524">
          <cell r="K524"/>
        </row>
        <row r="525">
          <cell r="K525"/>
        </row>
        <row r="526">
          <cell r="K526"/>
        </row>
        <row r="527">
          <cell r="K527"/>
        </row>
        <row r="528">
          <cell r="K528"/>
        </row>
        <row r="529">
          <cell r="K529"/>
        </row>
        <row r="530">
          <cell r="K530"/>
        </row>
        <row r="531">
          <cell r="K531"/>
        </row>
        <row r="532">
          <cell r="K532"/>
        </row>
        <row r="533">
          <cell r="K533"/>
        </row>
        <row r="534">
          <cell r="K534"/>
        </row>
        <row r="535">
          <cell r="K535"/>
        </row>
        <row r="536">
          <cell r="K536"/>
        </row>
        <row r="537">
          <cell r="K537"/>
        </row>
        <row r="538">
          <cell r="K538"/>
        </row>
        <row r="539">
          <cell r="K539"/>
        </row>
        <row r="540">
          <cell r="K540"/>
        </row>
        <row r="541">
          <cell r="K541"/>
        </row>
        <row r="542">
          <cell r="K542"/>
        </row>
        <row r="543">
          <cell r="K543"/>
        </row>
        <row r="544">
          <cell r="K544"/>
        </row>
        <row r="545">
          <cell r="K545"/>
        </row>
        <row r="546">
          <cell r="K546"/>
        </row>
        <row r="547">
          <cell r="K547"/>
        </row>
        <row r="548">
          <cell r="K548"/>
        </row>
        <row r="549">
          <cell r="K549"/>
        </row>
        <row r="550">
          <cell r="K550"/>
        </row>
        <row r="551">
          <cell r="K551"/>
        </row>
        <row r="552">
          <cell r="K552"/>
        </row>
        <row r="553">
          <cell r="K553"/>
        </row>
        <row r="554">
          <cell r="K554"/>
        </row>
        <row r="555">
          <cell r="K555"/>
        </row>
        <row r="556">
          <cell r="K556"/>
        </row>
        <row r="557">
          <cell r="K557"/>
        </row>
        <row r="558">
          <cell r="K558"/>
        </row>
        <row r="559">
          <cell r="K559"/>
        </row>
        <row r="560">
          <cell r="K560"/>
        </row>
        <row r="561">
          <cell r="K561"/>
        </row>
        <row r="562">
          <cell r="K562"/>
        </row>
        <row r="563">
          <cell r="K563"/>
        </row>
        <row r="564">
          <cell r="K564"/>
        </row>
        <row r="565">
          <cell r="K565"/>
        </row>
        <row r="566">
          <cell r="K566"/>
        </row>
        <row r="567">
          <cell r="K567"/>
        </row>
        <row r="568">
          <cell r="K568"/>
        </row>
        <row r="569">
          <cell r="K569"/>
        </row>
        <row r="570">
          <cell r="K570"/>
        </row>
        <row r="571">
          <cell r="K571"/>
        </row>
        <row r="572">
          <cell r="K572"/>
        </row>
        <row r="573">
          <cell r="K573"/>
        </row>
        <row r="574">
          <cell r="K574"/>
        </row>
        <row r="575">
          <cell r="K575"/>
        </row>
        <row r="576">
          <cell r="K576"/>
        </row>
        <row r="577">
          <cell r="K577"/>
        </row>
        <row r="578">
          <cell r="K578"/>
        </row>
        <row r="579">
          <cell r="K579"/>
        </row>
        <row r="580">
          <cell r="K580"/>
        </row>
        <row r="581">
          <cell r="K581"/>
        </row>
        <row r="582">
          <cell r="K582"/>
        </row>
        <row r="583">
          <cell r="K583"/>
        </row>
        <row r="584">
          <cell r="K584"/>
        </row>
        <row r="585">
          <cell r="K585"/>
        </row>
        <row r="586">
          <cell r="K586"/>
        </row>
        <row r="587">
          <cell r="K587"/>
        </row>
        <row r="588">
          <cell r="K588"/>
        </row>
        <row r="589">
          <cell r="K589"/>
        </row>
        <row r="590">
          <cell r="K590"/>
        </row>
        <row r="591">
          <cell r="K591"/>
        </row>
        <row r="592">
          <cell r="K592"/>
        </row>
        <row r="593">
          <cell r="K593"/>
        </row>
        <row r="594">
          <cell r="K594"/>
        </row>
        <row r="595">
          <cell r="K595"/>
        </row>
        <row r="596">
          <cell r="K596"/>
        </row>
        <row r="597">
          <cell r="K597"/>
        </row>
        <row r="598">
          <cell r="K598"/>
        </row>
        <row r="599">
          <cell r="K599"/>
        </row>
        <row r="600">
          <cell r="K600"/>
        </row>
        <row r="601">
          <cell r="K601"/>
        </row>
        <row r="602">
          <cell r="K602"/>
        </row>
        <row r="603">
          <cell r="K603"/>
        </row>
        <row r="604">
          <cell r="K604"/>
        </row>
        <row r="605">
          <cell r="K605"/>
        </row>
        <row r="606">
          <cell r="K606"/>
        </row>
        <row r="607">
          <cell r="K607"/>
        </row>
        <row r="608">
          <cell r="K608"/>
        </row>
        <row r="609">
          <cell r="K609"/>
        </row>
        <row r="610">
          <cell r="K610"/>
        </row>
        <row r="611">
          <cell r="K611"/>
        </row>
        <row r="612">
          <cell r="K612"/>
        </row>
        <row r="613">
          <cell r="K613"/>
        </row>
        <row r="614">
          <cell r="K614"/>
        </row>
        <row r="615">
          <cell r="K615"/>
        </row>
        <row r="616">
          <cell r="K616"/>
        </row>
        <row r="617">
          <cell r="K617"/>
        </row>
        <row r="618">
          <cell r="K618"/>
        </row>
        <row r="619">
          <cell r="K619"/>
        </row>
        <row r="620">
          <cell r="K620"/>
        </row>
        <row r="621">
          <cell r="K621"/>
        </row>
        <row r="622">
          <cell r="K622"/>
        </row>
        <row r="623">
          <cell r="K623"/>
        </row>
        <row r="624">
          <cell r="K624"/>
        </row>
        <row r="625">
          <cell r="K625"/>
        </row>
        <row r="626">
          <cell r="K626"/>
        </row>
        <row r="627">
          <cell r="K627"/>
        </row>
        <row r="628">
          <cell r="K628"/>
        </row>
        <row r="629">
          <cell r="K629"/>
        </row>
        <row r="630">
          <cell r="K630"/>
        </row>
        <row r="631">
          <cell r="K631"/>
        </row>
        <row r="632">
          <cell r="K632"/>
        </row>
        <row r="633">
          <cell r="K633"/>
        </row>
        <row r="634">
          <cell r="K634"/>
        </row>
        <row r="635">
          <cell r="K635"/>
        </row>
        <row r="636">
          <cell r="K636"/>
        </row>
        <row r="637">
          <cell r="K637"/>
        </row>
        <row r="638">
          <cell r="K638"/>
        </row>
        <row r="639">
          <cell r="K639"/>
        </row>
        <row r="640">
          <cell r="K640"/>
        </row>
        <row r="641">
          <cell r="K641"/>
        </row>
        <row r="642">
          <cell r="K642"/>
        </row>
        <row r="643">
          <cell r="K643"/>
        </row>
        <row r="644">
          <cell r="K644"/>
        </row>
        <row r="645">
          <cell r="K645"/>
        </row>
        <row r="646">
          <cell r="K646"/>
        </row>
        <row r="647">
          <cell r="K647"/>
        </row>
        <row r="648">
          <cell r="K648"/>
        </row>
        <row r="649">
          <cell r="K649"/>
        </row>
        <row r="650">
          <cell r="K650"/>
        </row>
        <row r="651">
          <cell r="K651"/>
        </row>
        <row r="652">
          <cell r="K652"/>
        </row>
        <row r="653">
          <cell r="K653"/>
        </row>
        <row r="654">
          <cell r="K654"/>
        </row>
        <row r="655">
          <cell r="K655"/>
        </row>
        <row r="656">
          <cell r="K656"/>
        </row>
        <row r="657">
          <cell r="K657"/>
        </row>
        <row r="658">
          <cell r="K658"/>
        </row>
        <row r="659">
          <cell r="K659"/>
        </row>
        <row r="660">
          <cell r="K660"/>
        </row>
        <row r="661">
          <cell r="K661"/>
        </row>
        <row r="662">
          <cell r="K662"/>
        </row>
        <row r="663">
          <cell r="K663"/>
        </row>
        <row r="664">
          <cell r="K664"/>
        </row>
        <row r="665">
          <cell r="K665"/>
        </row>
        <row r="666">
          <cell r="K666"/>
        </row>
        <row r="667">
          <cell r="K667"/>
        </row>
        <row r="668">
          <cell r="K668"/>
        </row>
        <row r="669">
          <cell r="K669"/>
        </row>
        <row r="670">
          <cell r="K670"/>
        </row>
        <row r="671">
          <cell r="K671"/>
        </row>
        <row r="672">
          <cell r="K672"/>
        </row>
        <row r="673">
          <cell r="K673"/>
        </row>
        <row r="674">
          <cell r="K674"/>
        </row>
        <row r="675">
          <cell r="K675"/>
        </row>
        <row r="676">
          <cell r="K676"/>
        </row>
        <row r="677">
          <cell r="K677"/>
        </row>
        <row r="678">
          <cell r="K678"/>
        </row>
        <row r="679">
          <cell r="K679"/>
        </row>
        <row r="680">
          <cell r="K680"/>
        </row>
        <row r="681">
          <cell r="K681"/>
        </row>
        <row r="682">
          <cell r="K682"/>
        </row>
        <row r="683">
          <cell r="K683"/>
        </row>
        <row r="684">
          <cell r="K684"/>
        </row>
        <row r="685">
          <cell r="K685"/>
        </row>
        <row r="686">
          <cell r="K686"/>
        </row>
        <row r="687">
          <cell r="K687"/>
        </row>
        <row r="688">
          <cell r="K688"/>
        </row>
        <row r="689">
          <cell r="K689"/>
        </row>
        <row r="690">
          <cell r="K690"/>
        </row>
        <row r="691">
          <cell r="K691"/>
        </row>
        <row r="692">
          <cell r="K692"/>
        </row>
        <row r="693">
          <cell r="K693"/>
        </row>
        <row r="694">
          <cell r="K694"/>
        </row>
        <row r="695">
          <cell r="K695"/>
        </row>
        <row r="696">
          <cell r="K696"/>
        </row>
        <row r="697">
          <cell r="K697"/>
        </row>
        <row r="698">
          <cell r="K698"/>
        </row>
        <row r="699">
          <cell r="K699"/>
        </row>
        <row r="700">
          <cell r="K700"/>
        </row>
        <row r="701">
          <cell r="K701"/>
        </row>
        <row r="702">
          <cell r="K702"/>
        </row>
        <row r="703">
          <cell r="K703"/>
        </row>
        <row r="704">
          <cell r="K704"/>
        </row>
        <row r="705">
          <cell r="K705"/>
        </row>
        <row r="706">
          <cell r="K706"/>
        </row>
        <row r="707">
          <cell r="K707"/>
        </row>
        <row r="708">
          <cell r="K708"/>
        </row>
        <row r="709">
          <cell r="K709"/>
        </row>
        <row r="710">
          <cell r="K710"/>
        </row>
        <row r="711">
          <cell r="K711"/>
        </row>
        <row r="712">
          <cell r="K712"/>
        </row>
        <row r="713">
          <cell r="K713"/>
        </row>
        <row r="714">
          <cell r="K714"/>
        </row>
        <row r="715">
          <cell r="K715"/>
        </row>
        <row r="716">
          <cell r="K716"/>
        </row>
        <row r="717">
          <cell r="K717"/>
        </row>
        <row r="718">
          <cell r="K718"/>
        </row>
        <row r="719">
          <cell r="K719"/>
        </row>
        <row r="720">
          <cell r="K720"/>
        </row>
        <row r="721">
          <cell r="K721"/>
        </row>
        <row r="722">
          <cell r="K722"/>
        </row>
        <row r="723">
          <cell r="K723"/>
        </row>
        <row r="724">
          <cell r="K724"/>
        </row>
        <row r="725">
          <cell r="K725"/>
        </row>
        <row r="726">
          <cell r="K726"/>
        </row>
        <row r="727">
          <cell r="K727"/>
        </row>
        <row r="728">
          <cell r="K728"/>
        </row>
        <row r="729">
          <cell r="K729"/>
        </row>
        <row r="730">
          <cell r="K730"/>
        </row>
        <row r="731">
          <cell r="K731"/>
        </row>
        <row r="732">
          <cell r="K732"/>
        </row>
        <row r="733">
          <cell r="K733"/>
        </row>
        <row r="734">
          <cell r="K734"/>
        </row>
        <row r="735">
          <cell r="K735"/>
        </row>
        <row r="736">
          <cell r="K736"/>
        </row>
        <row r="737">
          <cell r="K737"/>
        </row>
        <row r="738">
          <cell r="K738"/>
        </row>
        <row r="739">
          <cell r="K739"/>
        </row>
        <row r="740">
          <cell r="K740"/>
        </row>
        <row r="741">
          <cell r="K741"/>
        </row>
        <row r="742">
          <cell r="K742"/>
        </row>
        <row r="743">
          <cell r="K743"/>
        </row>
        <row r="744">
          <cell r="K744"/>
        </row>
        <row r="745">
          <cell r="K745"/>
        </row>
        <row r="746">
          <cell r="K746"/>
        </row>
        <row r="747">
          <cell r="K747"/>
        </row>
        <row r="748">
          <cell r="K748"/>
        </row>
        <row r="749">
          <cell r="K749"/>
        </row>
        <row r="750">
          <cell r="K750"/>
        </row>
        <row r="751">
          <cell r="K751"/>
        </row>
        <row r="752">
          <cell r="K752"/>
        </row>
        <row r="753">
          <cell r="K753"/>
        </row>
        <row r="754">
          <cell r="K754"/>
        </row>
        <row r="755">
          <cell r="K755"/>
        </row>
        <row r="756">
          <cell r="K756"/>
        </row>
        <row r="757">
          <cell r="K757"/>
        </row>
        <row r="758">
          <cell r="K758"/>
        </row>
        <row r="759">
          <cell r="K759"/>
        </row>
        <row r="760">
          <cell r="K760"/>
        </row>
        <row r="761">
          <cell r="K761"/>
        </row>
        <row r="762">
          <cell r="K762"/>
        </row>
        <row r="763">
          <cell r="K763"/>
        </row>
        <row r="764">
          <cell r="K764"/>
        </row>
        <row r="765">
          <cell r="K765"/>
        </row>
        <row r="766">
          <cell r="K766"/>
        </row>
        <row r="767">
          <cell r="K767"/>
        </row>
        <row r="768">
          <cell r="K768"/>
        </row>
        <row r="769">
          <cell r="K769"/>
        </row>
        <row r="770">
          <cell r="K770"/>
        </row>
        <row r="771">
          <cell r="K771"/>
        </row>
        <row r="772">
          <cell r="K772"/>
        </row>
        <row r="773">
          <cell r="K773"/>
        </row>
        <row r="774">
          <cell r="K774"/>
        </row>
        <row r="775">
          <cell r="K775"/>
        </row>
        <row r="776">
          <cell r="K776"/>
        </row>
        <row r="777">
          <cell r="K777"/>
        </row>
        <row r="778">
          <cell r="K778"/>
        </row>
        <row r="779">
          <cell r="K779"/>
        </row>
        <row r="780">
          <cell r="K780"/>
        </row>
        <row r="781">
          <cell r="K781"/>
        </row>
        <row r="782">
          <cell r="K782"/>
        </row>
        <row r="783">
          <cell r="K783"/>
        </row>
        <row r="784">
          <cell r="K784"/>
        </row>
        <row r="785">
          <cell r="K785"/>
        </row>
        <row r="786">
          <cell r="K786"/>
        </row>
        <row r="787">
          <cell r="K787"/>
        </row>
        <row r="788">
          <cell r="K788"/>
        </row>
        <row r="789">
          <cell r="K789"/>
        </row>
        <row r="790">
          <cell r="K790"/>
        </row>
        <row r="791">
          <cell r="K791"/>
        </row>
        <row r="792">
          <cell r="K792"/>
        </row>
        <row r="793">
          <cell r="K793"/>
        </row>
        <row r="794">
          <cell r="K794"/>
        </row>
        <row r="795">
          <cell r="K795"/>
        </row>
        <row r="796">
          <cell r="K796"/>
        </row>
        <row r="797">
          <cell r="K797"/>
        </row>
        <row r="798">
          <cell r="K798"/>
        </row>
        <row r="799">
          <cell r="K799"/>
        </row>
        <row r="800">
          <cell r="K800"/>
        </row>
        <row r="801">
          <cell r="K801"/>
        </row>
        <row r="802">
          <cell r="K802"/>
        </row>
        <row r="803">
          <cell r="K803"/>
        </row>
        <row r="804">
          <cell r="K804"/>
        </row>
        <row r="805">
          <cell r="K805"/>
        </row>
        <row r="806">
          <cell r="K806"/>
        </row>
        <row r="807">
          <cell r="K807"/>
        </row>
        <row r="808">
          <cell r="K808"/>
        </row>
        <row r="809">
          <cell r="K809"/>
        </row>
        <row r="810">
          <cell r="K810"/>
        </row>
        <row r="811">
          <cell r="K811"/>
        </row>
        <row r="812">
          <cell r="K812"/>
        </row>
        <row r="813">
          <cell r="K813"/>
        </row>
        <row r="814">
          <cell r="K814"/>
        </row>
        <row r="815">
          <cell r="K815"/>
        </row>
        <row r="816">
          <cell r="K816"/>
        </row>
        <row r="817">
          <cell r="K817"/>
        </row>
        <row r="818">
          <cell r="K818"/>
        </row>
        <row r="819">
          <cell r="K819"/>
        </row>
        <row r="820">
          <cell r="K820"/>
        </row>
        <row r="821">
          <cell r="K821"/>
        </row>
        <row r="822">
          <cell r="K822"/>
        </row>
        <row r="823">
          <cell r="K823"/>
        </row>
        <row r="824">
          <cell r="K824"/>
        </row>
        <row r="825">
          <cell r="K825"/>
        </row>
        <row r="826">
          <cell r="K826"/>
        </row>
        <row r="827">
          <cell r="K827"/>
        </row>
        <row r="828">
          <cell r="K828"/>
        </row>
        <row r="829">
          <cell r="K829"/>
        </row>
        <row r="830">
          <cell r="K830"/>
        </row>
        <row r="831">
          <cell r="K831"/>
        </row>
        <row r="832">
          <cell r="K832"/>
        </row>
        <row r="833">
          <cell r="K833"/>
        </row>
        <row r="834">
          <cell r="K834"/>
        </row>
        <row r="835">
          <cell r="K835"/>
        </row>
        <row r="836">
          <cell r="K836"/>
        </row>
        <row r="837">
          <cell r="K837"/>
        </row>
        <row r="838">
          <cell r="K838"/>
        </row>
        <row r="839">
          <cell r="K839"/>
        </row>
        <row r="840">
          <cell r="K840"/>
        </row>
        <row r="841">
          <cell r="K841"/>
        </row>
        <row r="842">
          <cell r="K842"/>
        </row>
        <row r="843">
          <cell r="K843"/>
        </row>
        <row r="844">
          <cell r="K844"/>
        </row>
        <row r="845">
          <cell r="K845"/>
        </row>
        <row r="846">
          <cell r="K846"/>
        </row>
        <row r="847">
          <cell r="K847"/>
        </row>
        <row r="848">
          <cell r="K848"/>
        </row>
        <row r="849">
          <cell r="K849"/>
        </row>
        <row r="850">
          <cell r="K850"/>
        </row>
        <row r="851">
          <cell r="K851"/>
        </row>
        <row r="852">
          <cell r="K852"/>
        </row>
        <row r="853">
          <cell r="K853"/>
        </row>
        <row r="854">
          <cell r="K854"/>
        </row>
        <row r="855">
          <cell r="K855"/>
        </row>
        <row r="856">
          <cell r="K856"/>
        </row>
        <row r="857">
          <cell r="K857"/>
        </row>
        <row r="858">
          <cell r="K858"/>
        </row>
        <row r="859">
          <cell r="K859"/>
        </row>
        <row r="860">
          <cell r="K860"/>
        </row>
        <row r="861">
          <cell r="K861"/>
        </row>
        <row r="862">
          <cell r="K862"/>
        </row>
        <row r="863">
          <cell r="K863"/>
        </row>
        <row r="864">
          <cell r="K864"/>
        </row>
        <row r="865">
          <cell r="K865"/>
        </row>
        <row r="866">
          <cell r="K866"/>
        </row>
        <row r="867">
          <cell r="K867"/>
        </row>
        <row r="868">
          <cell r="K868"/>
        </row>
        <row r="869">
          <cell r="K869"/>
        </row>
        <row r="870">
          <cell r="K870"/>
        </row>
        <row r="871">
          <cell r="K871"/>
        </row>
        <row r="872">
          <cell r="K872"/>
        </row>
        <row r="873">
          <cell r="K873"/>
        </row>
        <row r="874">
          <cell r="K874"/>
        </row>
        <row r="875">
          <cell r="K875"/>
        </row>
        <row r="876">
          <cell r="K876"/>
        </row>
        <row r="877">
          <cell r="K877"/>
        </row>
        <row r="878">
          <cell r="K878"/>
        </row>
        <row r="879">
          <cell r="K879"/>
        </row>
        <row r="880">
          <cell r="K880"/>
        </row>
        <row r="881">
          <cell r="K881"/>
        </row>
        <row r="882">
          <cell r="K882"/>
        </row>
        <row r="883">
          <cell r="K883"/>
        </row>
        <row r="884">
          <cell r="K884"/>
        </row>
        <row r="885">
          <cell r="K885"/>
        </row>
        <row r="886">
          <cell r="K886"/>
        </row>
        <row r="887">
          <cell r="K887"/>
        </row>
        <row r="888">
          <cell r="K888"/>
        </row>
        <row r="889">
          <cell r="K889"/>
        </row>
        <row r="890">
          <cell r="K890"/>
        </row>
        <row r="891">
          <cell r="K891"/>
        </row>
        <row r="892">
          <cell r="K892"/>
        </row>
        <row r="893">
          <cell r="K893"/>
        </row>
        <row r="894">
          <cell r="K894"/>
        </row>
        <row r="895">
          <cell r="K895"/>
        </row>
        <row r="896">
          <cell r="K896"/>
        </row>
        <row r="897">
          <cell r="K897"/>
        </row>
        <row r="898">
          <cell r="K898"/>
        </row>
        <row r="899">
          <cell r="K899"/>
        </row>
        <row r="900">
          <cell r="K900"/>
        </row>
        <row r="901">
          <cell r="K901"/>
        </row>
        <row r="902">
          <cell r="K902"/>
        </row>
        <row r="903">
          <cell r="K903"/>
        </row>
        <row r="904">
          <cell r="K904"/>
        </row>
        <row r="905">
          <cell r="K905"/>
        </row>
        <row r="906">
          <cell r="K906"/>
        </row>
        <row r="907">
          <cell r="K907"/>
        </row>
        <row r="908">
          <cell r="K908"/>
        </row>
        <row r="909">
          <cell r="K909"/>
        </row>
        <row r="910">
          <cell r="K910"/>
        </row>
        <row r="911">
          <cell r="K911"/>
        </row>
        <row r="912">
          <cell r="K912"/>
        </row>
        <row r="913">
          <cell r="K913"/>
        </row>
        <row r="914">
          <cell r="K914"/>
        </row>
        <row r="915">
          <cell r="K915"/>
        </row>
        <row r="916">
          <cell r="K916"/>
        </row>
        <row r="917">
          <cell r="K917"/>
        </row>
        <row r="918">
          <cell r="K918"/>
        </row>
        <row r="919">
          <cell r="K919"/>
        </row>
        <row r="920">
          <cell r="K920"/>
        </row>
        <row r="921">
          <cell r="K921"/>
        </row>
        <row r="922">
          <cell r="K922"/>
        </row>
        <row r="923">
          <cell r="K923"/>
        </row>
        <row r="924">
          <cell r="K924"/>
        </row>
        <row r="925">
          <cell r="K925"/>
        </row>
        <row r="926">
          <cell r="K926"/>
        </row>
        <row r="927">
          <cell r="K927"/>
        </row>
        <row r="928">
          <cell r="K928"/>
        </row>
        <row r="929">
          <cell r="K929"/>
        </row>
        <row r="930">
          <cell r="K930"/>
        </row>
        <row r="931">
          <cell r="K931"/>
        </row>
        <row r="932">
          <cell r="K932"/>
        </row>
        <row r="933">
          <cell r="K933"/>
        </row>
        <row r="934">
          <cell r="K934"/>
        </row>
        <row r="935">
          <cell r="K935"/>
        </row>
        <row r="936">
          <cell r="K936"/>
        </row>
        <row r="937">
          <cell r="K937"/>
        </row>
        <row r="938">
          <cell r="K938"/>
        </row>
        <row r="939">
          <cell r="K939"/>
        </row>
        <row r="940">
          <cell r="K940"/>
        </row>
        <row r="941">
          <cell r="K941"/>
        </row>
        <row r="942">
          <cell r="K942"/>
        </row>
        <row r="943">
          <cell r="K943"/>
        </row>
        <row r="944">
          <cell r="K944"/>
        </row>
        <row r="945">
          <cell r="K945"/>
        </row>
        <row r="946">
          <cell r="K946"/>
        </row>
        <row r="947">
          <cell r="K947"/>
        </row>
        <row r="948">
          <cell r="K948"/>
        </row>
        <row r="949">
          <cell r="K949"/>
        </row>
        <row r="950">
          <cell r="K950"/>
        </row>
        <row r="951">
          <cell r="K951"/>
        </row>
        <row r="952">
          <cell r="K952"/>
        </row>
        <row r="953">
          <cell r="K953"/>
        </row>
        <row r="954">
          <cell r="K954"/>
        </row>
        <row r="955">
          <cell r="K955"/>
        </row>
        <row r="956">
          <cell r="K956"/>
        </row>
        <row r="957">
          <cell r="K957"/>
        </row>
        <row r="958">
          <cell r="K958"/>
        </row>
        <row r="959">
          <cell r="K959"/>
        </row>
        <row r="960">
          <cell r="K960"/>
        </row>
        <row r="961">
          <cell r="K961"/>
        </row>
        <row r="962">
          <cell r="K962"/>
        </row>
        <row r="963">
          <cell r="K963"/>
        </row>
        <row r="964">
          <cell r="K964"/>
        </row>
        <row r="965">
          <cell r="K965"/>
        </row>
        <row r="966">
          <cell r="K966"/>
        </row>
        <row r="967">
          <cell r="K967"/>
        </row>
        <row r="968">
          <cell r="K968"/>
        </row>
        <row r="969">
          <cell r="K969"/>
        </row>
        <row r="970">
          <cell r="K970"/>
        </row>
        <row r="971">
          <cell r="K971"/>
        </row>
        <row r="972">
          <cell r="K972"/>
        </row>
        <row r="973">
          <cell r="K973"/>
        </row>
        <row r="974">
          <cell r="K974"/>
        </row>
        <row r="975">
          <cell r="K975"/>
        </row>
        <row r="976">
          <cell r="K976"/>
        </row>
        <row r="977">
          <cell r="K977"/>
        </row>
        <row r="978">
          <cell r="K978"/>
        </row>
        <row r="979">
          <cell r="K979"/>
        </row>
        <row r="980">
          <cell r="K980"/>
        </row>
        <row r="981">
          <cell r="K981"/>
        </row>
        <row r="982">
          <cell r="K982"/>
        </row>
        <row r="983">
          <cell r="K983"/>
        </row>
        <row r="984">
          <cell r="K984"/>
        </row>
        <row r="985">
          <cell r="K985"/>
        </row>
        <row r="986">
          <cell r="K986"/>
        </row>
        <row r="987">
          <cell r="K987"/>
        </row>
        <row r="988">
          <cell r="K988"/>
        </row>
        <row r="989">
          <cell r="K989"/>
        </row>
        <row r="990">
          <cell r="K990"/>
        </row>
        <row r="991">
          <cell r="K991"/>
        </row>
        <row r="992">
          <cell r="K992"/>
        </row>
        <row r="993">
          <cell r="K993"/>
        </row>
        <row r="994">
          <cell r="K994"/>
        </row>
        <row r="995">
          <cell r="K995"/>
        </row>
        <row r="996">
          <cell r="K996"/>
        </row>
        <row r="997">
          <cell r="K997"/>
        </row>
        <row r="998">
          <cell r="K998"/>
        </row>
        <row r="999">
          <cell r="K999"/>
        </row>
        <row r="1000">
          <cell r="K1000"/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la Farisha bt. Anuar" refreshedDate="45141.056427777781" createdVersion="6" refreshedVersion="6" minRefreshableVersion="3" recordCount="2380" xr:uid="{AE6B7D21-E001-4069-987B-0E0287A630EE}">
  <cacheSource type="worksheet">
    <worksheetSource ref="B6:K2386" sheet="QR02 Pelan Senggaraan"/>
  </cacheSource>
  <cacheFields count="10">
    <cacheField name="Bil" numFmtId="0">
      <sharedItems containsSemiMixedTypes="0" containsString="0" containsNumber="1" containsInteger="1" minValue="1" maxValue="2584"/>
    </cacheField>
    <cacheField name="FL" numFmtId="0">
      <sharedItems containsBlank="1" containsMixedTypes="1" containsNumber="1" containsInteger="1" minValue="21" maxValue="22"/>
    </cacheField>
    <cacheField name="Nama Pencawang / Nama Feeder Pillar" numFmtId="0">
      <sharedItems/>
    </cacheField>
    <cacheField name="Feeder Name / Nama Jalan" numFmtId="0">
      <sharedItems containsNonDate="0" containsString="0" containsBlank="1"/>
    </cacheField>
    <cacheField name="DARI" numFmtId="0">
      <sharedItems containsNonDate="0" containsString="0" containsBlank="1"/>
    </cacheField>
    <cacheField name="KE" numFmtId="0">
      <sharedItems containsNonDate="0" containsString="0" containsBlank="1"/>
    </cacheField>
    <cacheField name="Order Rondaan" numFmtId="0">
      <sharedItems containsDate="1" containsBlank="1" containsMixedTypes="1" minDate="2022-10-01T00:00:00" maxDate="2022-10-02T00:00:00" count="7">
        <m/>
        <s v="Done"/>
        <s v="Q2 2023"/>
        <s v="Q1 2023"/>
        <s v="Q3 2023"/>
        <d v="2022-10-01T00:00:00"/>
        <s v="Q3 2023 "/>
      </sharedItems>
    </cacheField>
    <cacheField name="Tarikh Akhir Rondaan" numFmtId="0">
      <sharedItems containsSemiMixedTypes="0" containsNonDate="0" containsDate="1" containsString="0" minDate="1899-12-30T00:00:00" maxDate="2022-03-13T00:00:00"/>
    </cacheField>
    <cacheField name="Tarikh Dirancang (Plan)" numFmtId="0">
      <sharedItems containsSemiMixedTypes="0" containsNonDate="0" containsDate="1" containsString="0" minDate="1900-12-30T00:00:00" maxDate="2023-03-13T00:00:00"/>
    </cacheField>
    <cacheField name="Tarikh Sebenar Laksana _x000a_(Pusingan 1)" numFmtId="0">
      <sharedItems containsNonDate="0" containsDate="1" containsString="0" containsBlank="1" minDate="2022-03-12T00:00:00" maxDate="2022-03-1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0">
  <r>
    <n v="145"/>
    <s v="BBBB/PCE/J02990"/>
    <s v=" PERSIARAN TPS 2"/>
    <m/>
    <m/>
    <m/>
    <x v="0"/>
    <d v="1899-12-30T00:00:00"/>
    <d v="1900-12-30T00:00:00"/>
    <m/>
  </r>
  <r>
    <n v="200"/>
    <s v="BBBB/PCE/J02979"/>
    <s v="A/T KG KACAU"/>
    <m/>
    <m/>
    <m/>
    <x v="1"/>
    <d v="2022-03-12T00:00:00"/>
    <d v="2023-03-12T00:00:00"/>
    <d v="2022-03-12T00:00:00"/>
  </r>
  <r>
    <n v="2369"/>
    <s v="BBBB/PCE/J03864"/>
    <s v="AABCO KESUMA 2/1"/>
    <m/>
    <m/>
    <m/>
    <x v="0"/>
    <d v="1899-12-30T00:00:00"/>
    <d v="1900-12-30T00:00:00"/>
    <m/>
  </r>
  <r>
    <n v="2039"/>
    <s v="BBBB/PCE/J01771"/>
    <s v="ABRIC (AMSB JENDERAM)"/>
    <m/>
    <m/>
    <m/>
    <x v="0"/>
    <d v="1899-12-30T00:00:00"/>
    <d v="1900-12-30T00:00:00"/>
    <m/>
  </r>
  <r>
    <n v="654"/>
    <s v="BBBB/PCE/J02200"/>
    <s v="ADVANCE PLUS MOULD &amp; INJECTION"/>
    <m/>
    <m/>
    <m/>
    <x v="0"/>
    <d v="1899-12-30T00:00:00"/>
    <d v="1900-12-30T00:00:00"/>
    <m/>
  </r>
  <r>
    <n v="218"/>
    <s v="BBBB/PCE/J01139"/>
    <s v="AGRO"/>
    <m/>
    <m/>
    <m/>
    <x v="1"/>
    <d v="2022-03-12T00:00:00"/>
    <d v="2023-03-12T00:00:00"/>
    <d v="2022-03-12T00:00:00"/>
  </r>
  <r>
    <n v="1761"/>
    <s v="BBBB/PCE/J02379"/>
    <s v="AGRO BIOTEKAI NO 2"/>
    <m/>
    <m/>
    <m/>
    <x v="0"/>
    <d v="1899-12-30T00:00:00"/>
    <d v="1900-12-30T00:00:00"/>
    <m/>
  </r>
  <r>
    <n v="88"/>
    <s v="BBBB/PCE/J03454"/>
    <s v="AGT GLASS"/>
    <m/>
    <m/>
    <m/>
    <x v="0"/>
    <d v="1899-12-30T00:00:00"/>
    <d v="1900-12-30T00:00:00"/>
    <m/>
  </r>
  <r>
    <n v="2402"/>
    <s v="BBBB/PCE/J03925"/>
    <s v="AGT GLASS NO 2"/>
    <m/>
    <m/>
    <m/>
    <x v="0"/>
    <d v="1899-12-30T00:00:00"/>
    <d v="1900-12-30T00:00:00"/>
    <m/>
  </r>
  <r>
    <n v="755"/>
    <s v="BBBB/PCE/J01221"/>
    <s v="AID TANNERY"/>
    <m/>
    <m/>
    <m/>
    <x v="0"/>
    <d v="1899-12-30T00:00:00"/>
    <d v="1900-12-30T00:00:00"/>
    <m/>
  </r>
  <r>
    <n v="768"/>
    <s v="BBBB/PCE/J01763"/>
    <s v="AKADEMI LATIHAN PERTAHANAN AWAM"/>
    <m/>
    <m/>
    <m/>
    <x v="0"/>
    <d v="1899-12-30T00:00:00"/>
    <d v="1900-12-30T00:00:00"/>
    <m/>
  </r>
  <r>
    <n v="1893"/>
    <s v="BBBB/PCE/J00372"/>
    <s v="AKIKI"/>
    <m/>
    <m/>
    <m/>
    <x v="0"/>
    <d v="1899-12-30T00:00:00"/>
    <d v="1900-12-30T00:00:00"/>
    <m/>
  </r>
  <r>
    <n v="1114"/>
    <s v="BBBB/PCE/J03923"/>
    <s v="AKOYA RESIDENCE"/>
    <m/>
    <m/>
    <m/>
    <x v="0"/>
    <d v="1899-12-30T00:00:00"/>
    <d v="1900-12-30T00:00:00"/>
    <m/>
  </r>
  <r>
    <n v="2398"/>
    <s v="BBBB/PCE/J03912"/>
    <s v="AL JENDERAMI DENGKIL"/>
    <m/>
    <m/>
    <m/>
    <x v="0"/>
    <d v="1899-12-30T00:00:00"/>
    <d v="1900-12-30T00:00:00"/>
    <m/>
  </r>
  <r>
    <n v="501"/>
    <s v="BBBB/PCE/J02885"/>
    <s v="ALAM SARI  1P2"/>
    <m/>
    <m/>
    <m/>
    <x v="0"/>
    <d v="1899-12-30T00:00:00"/>
    <d v="1900-12-30T00:00:00"/>
    <m/>
  </r>
  <r>
    <n v="502"/>
    <s v="BBBB/PCE/J03018"/>
    <s v="ALAM SARI 3P2"/>
    <m/>
    <m/>
    <m/>
    <x v="0"/>
    <d v="1899-12-30T00:00:00"/>
    <d v="1900-12-30T00:00:00"/>
    <m/>
  </r>
  <r>
    <n v="503"/>
    <s v="BBBB/PCE/J03204"/>
    <s v="ALAM SARI 6P2"/>
    <m/>
    <m/>
    <m/>
    <x v="0"/>
    <d v="1899-12-30T00:00:00"/>
    <d v="1900-12-30T00:00:00"/>
    <m/>
  </r>
  <r>
    <n v="504"/>
    <s v="BBBB/PCE/J02921"/>
    <s v="ALAM SARI FASA 3P3"/>
    <m/>
    <m/>
    <m/>
    <x v="0"/>
    <d v="1899-12-30T00:00:00"/>
    <d v="1900-12-30T00:00:00"/>
    <m/>
  </r>
  <r>
    <n v="550"/>
    <s v="BBBB/PCE/J02922"/>
    <s v="ALAM SARI TANGKI SEDUT"/>
    <m/>
    <m/>
    <m/>
    <x v="0"/>
    <d v="1899-12-30T00:00:00"/>
    <d v="1900-12-30T00:00:00"/>
    <m/>
  </r>
  <r>
    <n v="142"/>
    <s v="BBBB/PCE/J01043"/>
    <s v="ALLIED CARPET"/>
    <m/>
    <m/>
    <m/>
    <x v="0"/>
    <d v="1899-12-30T00:00:00"/>
    <d v="1900-12-30T00:00:00"/>
    <m/>
  </r>
  <r>
    <n v="617"/>
    <s v="BBBB/PCE/J02205"/>
    <s v="ALLIED FLUORISH"/>
    <m/>
    <m/>
    <m/>
    <x v="0"/>
    <d v="1899-12-30T00:00:00"/>
    <d v="1900-12-30T00:00:00"/>
    <m/>
  </r>
  <r>
    <n v="2274"/>
    <s v="BBBB/PCE/J03645"/>
    <s v="ALMYRA RESIDENCE"/>
    <m/>
    <m/>
    <m/>
    <x v="0"/>
    <d v="1899-12-30T00:00:00"/>
    <d v="1900-12-30T00:00:00"/>
    <m/>
  </r>
  <r>
    <n v="128"/>
    <s v="BBBB/PCE/J02207"/>
    <s v="ALPHA HOPE"/>
    <m/>
    <m/>
    <m/>
    <x v="0"/>
    <d v="1899-12-30T00:00:00"/>
    <d v="1900-12-30T00:00:00"/>
    <m/>
  </r>
  <r>
    <n v="2138"/>
    <s v="BBBB/PCE/J02206"/>
    <s v="AMBER PLASTIK JLN BANGI LAMA"/>
    <m/>
    <m/>
    <m/>
    <x v="0"/>
    <d v="1899-12-30T00:00:00"/>
    <d v="1900-12-30T00:00:00"/>
    <m/>
  </r>
  <r>
    <n v="636"/>
    <s v="BBBB/PCE/J02208"/>
    <s v="ANGGERIK PERDANA NO 2"/>
    <m/>
    <m/>
    <m/>
    <x v="0"/>
    <d v="1899-12-30T00:00:00"/>
    <d v="1900-12-30T00:00:00"/>
    <m/>
  </r>
  <r>
    <n v="2133"/>
    <s v="BBBB/PCE/J02995"/>
    <s v="ANGGERIK PERDANA NO 4"/>
    <m/>
    <m/>
    <m/>
    <x v="0"/>
    <d v="1899-12-30T00:00:00"/>
    <d v="1900-12-30T00:00:00"/>
    <m/>
  </r>
  <r>
    <n v="637"/>
    <s v="BBBB/PCE/J01149"/>
    <s v="ANGGERIK VILLA"/>
    <m/>
    <m/>
    <m/>
    <x v="0"/>
    <d v="1899-12-30T00:00:00"/>
    <d v="1900-12-30T00:00:00"/>
    <m/>
  </r>
  <r>
    <n v="592"/>
    <s v="BBBB/PCE/J00100"/>
    <s v="ANGGERIK VILLA CLUB"/>
    <m/>
    <m/>
    <m/>
    <x v="0"/>
    <d v="1899-12-30T00:00:00"/>
    <d v="1900-12-30T00:00:00"/>
    <m/>
  </r>
  <r>
    <n v="2134"/>
    <s v="BBBB/PCE/J00098"/>
    <s v="ANGGERIK VILLA NO 2"/>
    <m/>
    <m/>
    <m/>
    <x v="0"/>
    <d v="1899-12-30T00:00:00"/>
    <d v="1900-12-30T00:00:00"/>
    <m/>
  </r>
  <r>
    <n v="593"/>
    <s v="BBBB/PCE/J00103"/>
    <s v="ANGGERIK VILLA NO 3"/>
    <m/>
    <m/>
    <m/>
    <x v="0"/>
    <d v="1899-12-30T00:00:00"/>
    <d v="1900-12-30T00:00:00"/>
    <m/>
  </r>
  <r>
    <n v="594"/>
    <s v="BBBB/PCE/J00097"/>
    <s v="ANGGERIK VILLA NO 4"/>
    <m/>
    <m/>
    <m/>
    <x v="0"/>
    <d v="1899-12-30T00:00:00"/>
    <d v="1900-12-30T00:00:00"/>
    <m/>
  </r>
  <r>
    <n v="775"/>
    <s v="BBBB/PCE/J02942"/>
    <s v="ANTI DADAH KEBANGSAAN"/>
    <m/>
    <m/>
    <m/>
    <x v="0"/>
    <d v="1899-12-30T00:00:00"/>
    <d v="1900-12-30T00:00:00"/>
    <m/>
  </r>
  <r>
    <n v="1815"/>
    <s v="BBBB/PCE/J01728"/>
    <s v="AOBA"/>
    <m/>
    <m/>
    <m/>
    <x v="0"/>
    <d v="1899-12-30T00:00:00"/>
    <d v="1900-12-30T00:00:00"/>
    <m/>
  </r>
  <r>
    <n v="1703"/>
    <s v="BBBB/PCE/J01744"/>
    <s v="AOBA TECHNOLOGY PADAT"/>
    <m/>
    <m/>
    <m/>
    <x v="0"/>
    <d v="1899-12-30T00:00:00"/>
    <d v="1900-12-30T00:00:00"/>
    <m/>
  </r>
  <r>
    <n v="1041"/>
    <s v="BBBB/PCE/J02822"/>
    <s v="APARTMENT AMAN HEIGHT"/>
    <m/>
    <m/>
    <m/>
    <x v="0"/>
    <d v="1899-12-30T00:00:00"/>
    <d v="1900-12-30T00:00:00"/>
    <m/>
  </r>
  <r>
    <n v="1042"/>
    <s v="BBBB/PCE/J03105"/>
    <s v="APARTMENT HEIGHT NO 2"/>
    <m/>
    <m/>
    <m/>
    <x v="0"/>
    <d v="1899-12-30T00:00:00"/>
    <d v="1900-12-30T00:00:00"/>
    <m/>
  </r>
  <r>
    <n v="1772"/>
    <s v="BBBB/PCE/J02210"/>
    <s v="APARTMENT KANTAN COURT B1 KG AMAN"/>
    <m/>
    <m/>
    <m/>
    <x v="0"/>
    <d v="1899-12-30T00:00:00"/>
    <d v="1900-12-30T00:00:00"/>
    <m/>
  </r>
  <r>
    <n v="1773"/>
    <s v="BBBB/PCE/J02214"/>
    <s v="APARTMENT KANTAN COURT B2 KG AMAN"/>
    <m/>
    <m/>
    <m/>
    <x v="0"/>
    <d v="1899-12-30T00:00:00"/>
    <d v="1900-12-30T00:00:00"/>
    <m/>
  </r>
  <r>
    <n v="459"/>
    <s v="BBBB/PCE/J00349"/>
    <s v="APARTMENT KOS RENDAH TMN SENTOSA"/>
    <m/>
    <m/>
    <m/>
    <x v="0"/>
    <d v="1899-12-30T00:00:00"/>
    <d v="1900-12-30T00:00:00"/>
    <m/>
  </r>
  <r>
    <n v="936"/>
    <s v="BBBB/PCE/J02212"/>
    <s v="APARTMENT SERI MEWAH"/>
    <m/>
    <m/>
    <m/>
    <x v="0"/>
    <d v="1899-12-30T00:00:00"/>
    <d v="1900-12-30T00:00:00"/>
    <m/>
  </r>
  <r>
    <n v="1719"/>
    <s v="BBBB/PCE/J02213"/>
    <s v="APARTMENT SRI IMPIAN BKT SERDANG"/>
    <m/>
    <m/>
    <m/>
    <x v="0"/>
    <d v="1899-12-30T00:00:00"/>
    <d v="1900-12-30T00:00:00"/>
    <m/>
  </r>
  <r>
    <n v="1481"/>
    <s v="BBBB/PCE/J02787"/>
    <s v="APARTMENT SUASANA DAMAI"/>
    <m/>
    <m/>
    <m/>
    <x v="0"/>
    <d v="1899-12-30T00:00:00"/>
    <d v="1900-12-30T00:00:00"/>
    <m/>
  </r>
  <r>
    <n v="340"/>
    <s v="BBBB/PCE/J02216"/>
    <s v="APARTMENT SUTERAMAS"/>
    <m/>
    <m/>
    <m/>
    <x v="0"/>
    <d v="1899-12-30T00:00:00"/>
    <d v="1900-12-30T00:00:00"/>
    <m/>
  </r>
  <r>
    <n v="129"/>
    <s v="BBBB/PCE/J01040"/>
    <s v="APLUS LIME S/B"/>
    <m/>
    <m/>
    <m/>
    <x v="0"/>
    <d v="1899-12-30T00:00:00"/>
    <d v="1900-12-30T00:00:00"/>
    <m/>
  </r>
  <r>
    <n v="1816"/>
    <s v="BBBB/PCE/J01600"/>
    <s v="APPLIED INDUSTRIES"/>
    <m/>
    <m/>
    <m/>
    <x v="0"/>
    <d v="1899-12-30T00:00:00"/>
    <d v="1900-12-30T00:00:00"/>
    <m/>
  </r>
  <r>
    <n v="1954"/>
    <s v="BBBB/PCE/J02963"/>
    <s v="APRTMENT IMPIAN PUTRA"/>
    <m/>
    <m/>
    <m/>
    <x v="0"/>
    <d v="1899-12-30T00:00:00"/>
    <d v="1900-12-30T00:00:00"/>
    <m/>
  </r>
  <r>
    <n v="1043"/>
    <s v="BBBB/PCE/J03235"/>
    <s v="APT AMAN HEIGHT NO 3"/>
    <m/>
    <m/>
    <m/>
    <x v="0"/>
    <d v="1899-12-30T00:00:00"/>
    <d v="1900-12-30T00:00:00"/>
    <m/>
  </r>
  <r>
    <n v="1932"/>
    <s v="BBBB/PCE/J03601"/>
    <s v="APT PUTRA 1 NO 1"/>
    <m/>
    <m/>
    <m/>
    <x v="0"/>
    <d v="1899-12-30T00:00:00"/>
    <d v="1900-12-30T00:00:00"/>
    <m/>
  </r>
  <r>
    <n v="1933"/>
    <s v="BBBB/PCE/J03602"/>
    <s v="APT PUTRA 1 NO 2"/>
    <m/>
    <m/>
    <m/>
    <x v="0"/>
    <d v="1899-12-30T00:00:00"/>
    <d v="1900-12-30T00:00:00"/>
    <m/>
  </r>
  <r>
    <n v="1287"/>
    <s v="BBBB/PCE/J00817"/>
    <s v="ARAB"/>
    <m/>
    <m/>
    <m/>
    <x v="0"/>
    <d v="1899-12-30T00:00:00"/>
    <d v="1900-12-30T00:00:00"/>
    <m/>
  </r>
  <r>
    <n v="293"/>
    <s v="BBBB/PCE/J02869"/>
    <s v="ARIF JASA INDUSTRI"/>
    <m/>
    <m/>
    <m/>
    <x v="0"/>
    <d v="1899-12-30T00:00:00"/>
    <d v="1900-12-30T00:00:00"/>
    <m/>
  </r>
  <r>
    <n v="970"/>
    <s v="BBBB/PCE/J01731"/>
    <s v="ARTWRIGHT"/>
    <m/>
    <m/>
    <m/>
    <x v="0"/>
    <d v="1899-12-30T00:00:00"/>
    <d v="1900-12-30T00:00:00"/>
    <m/>
  </r>
  <r>
    <n v="705"/>
    <s v="BBBB/PCE/J00993"/>
    <s v="ASIAN CERAMIC SB"/>
    <m/>
    <m/>
    <m/>
    <x v="0"/>
    <d v="1899-12-30T00:00:00"/>
    <d v="1900-12-30T00:00:00"/>
    <m/>
  </r>
  <r>
    <n v="314"/>
    <s v="BBBB/PCE/J02809"/>
    <s v="ASRAMA BISTARI DENGKEL"/>
    <m/>
    <m/>
    <m/>
    <x v="0"/>
    <d v="1899-12-30T00:00:00"/>
    <d v="1900-12-30T00:00:00"/>
    <m/>
  </r>
  <r>
    <n v="492"/>
    <s v="BBBB/PCE/J00626"/>
    <s v="ASRAMA RAJA NONG CHIK"/>
    <m/>
    <m/>
    <m/>
    <x v="0"/>
    <d v="1899-12-30T00:00:00"/>
    <d v="1900-12-30T00:00:00"/>
    <m/>
  </r>
  <r>
    <n v="160"/>
    <s v="BBBB/PCE/J01078"/>
    <s v="ASRAMA SEK MEN KEB ENGKU HUSIN"/>
    <m/>
    <m/>
    <m/>
    <x v="0"/>
    <d v="1899-12-30T00:00:00"/>
    <d v="1900-12-30T00:00:00"/>
    <m/>
  </r>
  <r>
    <n v="1748"/>
    <s v="BBBB/PCE/J01594"/>
    <s v="ASRAMA UPM NO 1"/>
    <m/>
    <m/>
    <m/>
    <x v="0"/>
    <d v="1899-12-30T00:00:00"/>
    <d v="1900-12-30T00:00:00"/>
    <m/>
  </r>
  <r>
    <n v="1749"/>
    <s v="BBBB/PCE/J01595"/>
    <s v="ASRAMA UPM NO 2"/>
    <m/>
    <m/>
    <m/>
    <x v="0"/>
    <d v="1899-12-30T00:00:00"/>
    <d v="1900-12-30T00:00:00"/>
    <m/>
  </r>
  <r>
    <n v="1610"/>
    <s v="BBBB/PCE/J01064"/>
    <s v="ATOM COORPORATION"/>
    <m/>
    <m/>
    <m/>
    <x v="0"/>
    <d v="1899-12-30T00:00:00"/>
    <d v="1900-12-30T00:00:00"/>
    <m/>
  </r>
  <r>
    <n v="2315"/>
    <s v="BBBB/PCE/J03929"/>
    <s v="ATOM CORP"/>
    <m/>
    <m/>
    <m/>
    <x v="0"/>
    <d v="1899-12-30T00:00:00"/>
    <d v="1900-12-30T00:00:00"/>
    <m/>
  </r>
  <r>
    <n v="56"/>
    <s v="BBBB/PCE/J02220"/>
    <s v="AUTOCAST MUKIM BERANANG"/>
    <m/>
    <m/>
    <m/>
    <x v="0"/>
    <d v="1899-12-30T00:00:00"/>
    <d v="1900-12-30T00:00:00"/>
    <m/>
  </r>
  <r>
    <n v="538"/>
    <s v="BBBB/PCE/J02222"/>
    <s v="AVERY DANNISON"/>
    <m/>
    <m/>
    <m/>
    <x v="0"/>
    <d v="1899-12-30T00:00:00"/>
    <d v="1900-12-30T00:00:00"/>
    <m/>
  </r>
  <r>
    <n v="315"/>
    <s v="BBBB/PCE/J03432"/>
    <s v="AVIATION MANAGEMENT COLLEGE"/>
    <m/>
    <m/>
    <m/>
    <x v="2"/>
    <d v="1899-12-30T00:00:00"/>
    <d v="1900-12-30T00:00:00"/>
    <m/>
  </r>
  <r>
    <n v="1455"/>
    <s v="BBBB/PCE/J01756"/>
    <s v="AZU CAR HIRE"/>
    <m/>
    <m/>
    <m/>
    <x v="0"/>
    <d v="1899-12-30T00:00:00"/>
    <d v="1900-12-30T00:00:00"/>
    <m/>
  </r>
  <r>
    <n v="1298"/>
    <s v="BBBB/PCE/J03457"/>
    <s v="AZ-ZAHRAH"/>
    <m/>
    <m/>
    <m/>
    <x v="0"/>
    <d v="1899-12-30T00:00:00"/>
    <d v="1900-12-30T00:00:00"/>
    <m/>
  </r>
  <r>
    <n v="564"/>
    <s v="BBBB/PCE/J00109"/>
    <s v="BAIDURI JAYA NO 1"/>
    <m/>
    <m/>
    <m/>
    <x v="0"/>
    <d v="1899-12-30T00:00:00"/>
    <d v="1900-12-30T00:00:00"/>
    <m/>
  </r>
  <r>
    <n v="565"/>
    <s v="BBBB/PCE/J00108"/>
    <s v="BAIDURI JAYA NO 2"/>
    <m/>
    <m/>
    <m/>
    <x v="0"/>
    <d v="1899-12-30T00:00:00"/>
    <d v="1900-12-30T00:00:00"/>
    <m/>
  </r>
  <r>
    <n v="604"/>
    <s v="BBBB/PCE/J00093"/>
    <s v="BAIDURI JUJUR NO 1"/>
    <m/>
    <m/>
    <m/>
    <x v="0"/>
    <d v="1899-12-30T00:00:00"/>
    <d v="1900-12-30T00:00:00"/>
    <m/>
  </r>
  <r>
    <n v="605"/>
    <s v="BBBB/PCE/J00092"/>
    <s v="BAIDURI JUJUR NO 2"/>
    <m/>
    <m/>
    <m/>
    <x v="0"/>
    <d v="1899-12-30T00:00:00"/>
    <d v="1900-12-30T00:00:00"/>
    <m/>
  </r>
  <r>
    <n v="1704"/>
    <s v="BBBB/PCE/J01688"/>
    <s v="BALAI BOMBA"/>
    <m/>
    <m/>
    <m/>
    <x v="0"/>
    <d v="1899-12-30T00:00:00"/>
    <d v="1900-12-30T00:00:00"/>
    <m/>
  </r>
  <r>
    <n v="1705"/>
    <s v="BBBB/PCE/J02223"/>
    <s v="BALAI POLIS SRI  KEMBANGAN"/>
    <m/>
    <m/>
    <m/>
    <x v="0"/>
    <d v="1899-12-30T00:00:00"/>
    <d v="1900-12-30T00:00:00"/>
    <m/>
  </r>
  <r>
    <n v="1671"/>
    <s v="BBBB/PCE/J01650"/>
    <s v="BANDAR BARU DENGKIL"/>
    <m/>
    <m/>
    <m/>
    <x v="3"/>
    <d v="1899-12-30T00:00:00"/>
    <d v="1900-12-30T00:00:00"/>
    <m/>
  </r>
  <r>
    <n v="2348"/>
    <s v="BBBB/PCE/J03566"/>
    <s v="BANDAR PUTERI BANGI JALAN PUTERI 2A/2"/>
    <m/>
    <m/>
    <m/>
    <x v="0"/>
    <d v="1899-12-30T00:00:00"/>
    <d v="1900-12-30T00:00:00"/>
    <m/>
  </r>
  <r>
    <n v="2275"/>
    <s v="BBBB/PCE/J03564"/>
    <s v="BANDAR PUTERI BANGI JALAN PUTERI 2A/5"/>
    <m/>
    <m/>
    <m/>
    <x v="0"/>
    <d v="1899-12-30T00:00:00"/>
    <d v="1900-12-30T00:00:00"/>
    <m/>
  </r>
  <r>
    <n v="2068"/>
    <s v="BBBB/PCE/J03565"/>
    <s v="BANDAR PUTERI BANGI,JALAN PUTERI 2A/6"/>
    <m/>
    <m/>
    <m/>
    <x v="0"/>
    <d v="1899-12-30T00:00:00"/>
    <d v="1900-12-30T00:00:00"/>
    <m/>
  </r>
  <r>
    <n v="872"/>
    <s v="BBBB/PCE/J02950"/>
    <s v="BANGGUNAN MCA"/>
    <m/>
    <m/>
    <m/>
    <x v="0"/>
    <d v="1899-12-30T00:00:00"/>
    <d v="1900-12-30T00:00:00"/>
    <m/>
  </r>
  <r>
    <n v="4"/>
    <s v="BBBB/PCE/J03153"/>
    <s v="BANGI AVENUE"/>
    <m/>
    <m/>
    <m/>
    <x v="0"/>
    <d v="1899-12-30T00:00:00"/>
    <d v="1900-12-30T00:00:00"/>
    <m/>
  </r>
  <r>
    <n v="1953"/>
    <s v="BBBB/PCE/J02366"/>
    <s v="BANGI AVENUE NO 4"/>
    <m/>
    <m/>
    <m/>
    <x v="0"/>
    <d v="1899-12-30T00:00:00"/>
    <d v="1900-12-30T00:00:00"/>
    <m/>
  </r>
  <r>
    <n v="5"/>
    <s v="BBBB/PCE/J03535"/>
    <s v="BANGI AVENUE NO 5"/>
    <m/>
    <m/>
    <m/>
    <x v="0"/>
    <d v="1899-12-30T00:00:00"/>
    <d v="1900-12-30T00:00:00"/>
    <m/>
  </r>
  <r>
    <n v="6"/>
    <s v="BBBB/PCE/J03532"/>
    <s v="BANGI AVENUE NO 6"/>
    <m/>
    <m/>
    <m/>
    <x v="0"/>
    <d v="1899-12-30T00:00:00"/>
    <d v="1900-12-30T00:00:00"/>
    <m/>
  </r>
  <r>
    <n v="7"/>
    <s v="BBBB/PCE/J03434"/>
    <s v="BANGI AVENUE NO 7"/>
    <m/>
    <m/>
    <m/>
    <x v="0"/>
    <d v="1899-12-30T00:00:00"/>
    <d v="1900-12-30T00:00:00"/>
    <m/>
  </r>
  <r>
    <n v="8"/>
    <s v="BBBB/PCE/J03433"/>
    <s v="BANGI AVENUE NO 8"/>
    <m/>
    <m/>
    <m/>
    <x v="0"/>
    <d v="1899-12-30T00:00:00"/>
    <d v="1900-12-30T00:00:00"/>
    <m/>
  </r>
  <r>
    <n v="9"/>
    <s v="BBBB/PCE/J03243"/>
    <s v="BANGI AVENUE NO.2"/>
    <m/>
    <m/>
    <m/>
    <x v="0"/>
    <d v="1899-12-30T00:00:00"/>
    <d v="1900-12-30T00:00:00"/>
    <m/>
  </r>
  <r>
    <n v="10"/>
    <s v="BBBB/PCE/J03244"/>
    <s v="BANGI AVENUE NO.3"/>
    <m/>
    <m/>
    <m/>
    <x v="0"/>
    <d v="1899-12-30T00:00:00"/>
    <d v="1900-12-30T00:00:00"/>
    <m/>
  </r>
  <r>
    <n v="519"/>
    <s v="BBBB/PCE/J03735"/>
    <s v="BANGI CONVENTION CENTRE"/>
    <m/>
    <m/>
    <m/>
    <x v="0"/>
    <d v="1899-12-30T00:00:00"/>
    <d v="1900-12-30T00:00:00"/>
    <m/>
  </r>
  <r>
    <n v="520"/>
    <s v="BBBB/PCE/J03276"/>
    <s v="BANGI GATEWAY NO 2"/>
    <m/>
    <m/>
    <m/>
    <x v="0"/>
    <d v="1899-12-30T00:00:00"/>
    <d v="1900-12-30T00:00:00"/>
    <m/>
  </r>
  <r>
    <n v="518"/>
    <s v="BBBB/PCE/J03547"/>
    <s v="BANGI GATEWAY NO 3"/>
    <m/>
    <m/>
    <m/>
    <x v="0"/>
    <d v="1899-12-30T00:00:00"/>
    <d v="1900-12-30T00:00:00"/>
    <m/>
  </r>
  <r>
    <n v="30"/>
    <s v="BBBB/PCE/J00331"/>
    <s v="BANGI INDAH"/>
    <m/>
    <m/>
    <m/>
    <x v="0"/>
    <d v="1899-12-30T00:00:00"/>
    <d v="1900-12-30T00:00:00"/>
    <m/>
  </r>
  <r>
    <n v="1540"/>
    <s v="BBBB/PCE/J01053"/>
    <s v="BANGI JAYA"/>
    <m/>
    <m/>
    <m/>
    <x v="4"/>
    <d v="1899-12-30T00:00:00"/>
    <d v="1900-12-30T00:00:00"/>
    <m/>
  </r>
  <r>
    <n v="1364"/>
    <s v="BBBB/PCE/J03022"/>
    <s v="BANGI LAKE HILL VILLA"/>
    <m/>
    <m/>
    <m/>
    <x v="0"/>
    <d v="1899-12-30T00:00:00"/>
    <d v="1900-12-30T00:00:00"/>
    <m/>
  </r>
  <r>
    <n v="316"/>
    <s v="BBBB/PCE/J01784"/>
    <s v="BANGI LAND SDN BHD"/>
    <m/>
    <m/>
    <m/>
    <x v="0"/>
    <d v="1899-12-30T00:00:00"/>
    <d v="1900-12-30T00:00:00"/>
    <m/>
  </r>
  <r>
    <n v="1402"/>
    <s v="BBBB/PCE/J00609"/>
    <s v="BANGI PERDANA NO 1"/>
    <m/>
    <m/>
    <m/>
    <x v="0"/>
    <d v="1899-12-30T00:00:00"/>
    <d v="1900-12-30T00:00:00"/>
    <m/>
  </r>
  <r>
    <n v="1355"/>
    <s v="BBBB/PCE/J00611"/>
    <s v="BANGI PERDANA NO 2"/>
    <m/>
    <m/>
    <m/>
    <x v="0"/>
    <d v="1899-12-30T00:00:00"/>
    <d v="1900-12-30T00:00:00"/>
    <m/>
  </r>
  <r>
    <n v="1356"/>
    <s v="BBBB/PCE/J00610"/>
    <s v="BANGI PERDANA NO 3"/>
    <m/>
    <m/>
    <m/>
    <x v="0"/>
    <d v="1899-12-30T00:00:00"/>
    <d v="1900-12-30T00:00:00"/>
    <m/>
  </r>
  <r>
    <n v="542"/>
    <s v="BBBB/PCE/J01897"/>
    <s v="BANGI PERDANA NO 4"/>
    <m/>
    <m/>
    <m/>
    <x v="0"/>
    <d v="1899-12-30T00:00:00"/>
    <d v="1900-12-30T00:00:00"/>
    <m/>
  </r>
  <r>
    <n v="1357"/>
    <s v="BBBB/PCE/J02224"/>
    <s v="BANGI PERDANA NO 5"/>
    <m/>
    <m/>
    <m/>
    <x v="0"/>
    <d v="1899-12-30T00:00:00"/>
    <d v="1900-12-30T00:00:00"/>
    <m/>
  </r>
  <r>
    <n v="31"/>
    <s v="BBBB/PCE/J00328"/>
    <s v="BANGI PERMAI"/>
    <m/>
    <m/>
    <m/>
    <x v="0"/>
    <d v="1899-12-30T00:00:00"/>
    <d v="1900-12-30T00:00:00"/>
    <m/>
  </r>
  <r>
    <n v="1345"/>
    <s v="BBBB/PCE/J00561"/>
    <s v="BANGI RESORT NO 1"/>
    <m/>
    <m/>
    <m/>
    <x v="0"/>
    <d v="1899-12-30T00:00:00"/>
    <d v="1900-12-30T00:00:00"/>
    <m/>
  </r>
  <r>
    <n v="1346"/>
    <s v="BBBB/PCE/J00560"/>
    <s v="BANGI RESORT NO 2"/>
    <m/>
    <m/>
    <m/>
    <x v="0"/>
    <d v="1899-12-30T00:00:00"/>
    <d v="1900-12-30T00:00:00"/>
    <m/>
  </r>
  <r>
    <n v="1873"/>
    <s v="BBBB/PCE/J00724"/>
    <s v="BANGI SAWMILL"/>
    <m/>
    <m/>
    <m/>
    <x v="0"/>
    <d v="1899-12-30T00:00:00"/>
    <d v="1900-12-30T00:00:00"/>
    <m/>
  </r>
  <r>
    <n v="1380"/>
    <s v="BBBB/PCE/J03321"/>
    <s v="BANGI SENTRAL 1"/>
    <m/>
    <m/>
    <m/>
    <x v="0"/>
    <d v="1899-12-30T00:00:00"/>
    <d v="1900-12-30T00:00:00"/>
    <m/>
  </r>
  <r>
    <n v="1"/>
    <s v="BBBB/PCE/J00003"/>
    <s v="BANGI VILLA NO 1"/>
    <m/>
    <m/>
    <m/>
    <x v="0"/>
    <d v="1899-12-30T00:00:00"/>
    <d v="1900-12-30T00:00:00"/>
    <m/>
  </r>
  <r>
    <n v="13"/>
    <s v="BBBB/PCE/J00001"/>
    <s v="BANGI VILLA NO 2"/>
    <m/>
    <m/>
    <m/>
    <x v="0"/>
    <d v="1899-12-30T00:00:00"/>
    <d v="1900-12-30T00:00:00"/>
    <m/>
  </r>
  <r>
    <n v="860"/>
    <s v="BBBB/PCE/J02226"/>
    <s v="BANGUNAN PENTADBIRAN MPKJ"/>
    <m/>
    <m/>
    <m/>
    <x v="0"/>
    <d v="1899-12-30T00:00:00"/>
    <d v="1900-12-30T00:00:00"/>
    <m/>
  </r>
  <r>
    <n v="769"/>
    <s v="BBBB/PCE/J00652"/>
    <s v="BANK PERTANIAN"/>
    <m/>
    <m/>
    <m/>
    <x v="0"/>
    <d v="1899-12-30T00:00:00"/>
    <d v="1900-12-30T00:00:00"/>
    <m/>
  </r>
  <r>
    <n v="1826"/>
    <s v="BBBB/PCE/J02846"/>
    <s v="BAYAN VILLA NO 1"/>
    <m/>
    <m/>
    <m/>
    <x v="0"/>
    <d v="1899-12-30T00:00:00"/>
    <d v="1900-12-30T00:00:00"/>
    <m/>
  </r>
  <r>
    <n v="1827"/>
    <s v="BBBB/PCE/J02847"/>
    <s v="BAYAN VILLA NO 2"/>
    <m/>
    <m/>
    <m/>
    <x v="0"/>
    <d v="1899-12-30T00:00:00"/>
    <d v="1900-12-30T00:00:00"/>
    <m/>
  </r>
  <r>
    <n v="1403"/>
    <s v="BBBB/PCE/J00580"/>
    <s v="BBB NO 10"/>
    <m/>
    <m/>
    <m/>
    <x v="0"/>
    <d v="1899-12-30T00:00:00"/>
    <d v="1900-12-30T00:00:00"/>
    <m/>
  </r>
  <r>
    <n v="1404"/>
    <s v="BBBB/PCE/J00584"/>
    <s v="BBB NO 11"/>
    <m/>
    <m/>
    <m/>
    <x v="0"/>
    <d v="1899-12-30T00:00:00"/>
    <d v="1900-12-30T00:00:00"/>
    <m/>
  </r>
  <r>
    <n v="1908"/>
    <s v="BBBB/PCE/J00595"/>
    <s v="BBB NO 12"/>
    <m/>
    <m/>
    <m/>
    <x v="0"/>
    <d v="1899-12-30T00:00:00"/>
    <d v="1900-12-30T00:00:00"/>
    <m/>
  </r>
  <r>
    <n v="1405"/>
    <s v="BBBB/PCE/J00582"/>
    <s v="BBB NO 13"/>
    <m/>
    <m/>
    <m/>
    <x v="0"/>
    <d v="1899-12-30T00:00:00"/>
    <d v="1900-12-30T00:00:00"/>
    <m/>
  </r>
  <r>
    <n v="1406"/>
    <s v="BBBB/PCE/J00604"/>
    <s v="BBB NO 15"/>
    <m/>
    <m/>
    <m/>
    <x v="0"/>
    <d v="1899-12-30T00:00:00"/>
    <d v="1900-12-30T00:00:00"/>
    <m/>
  </r>
  <r>
    <n v="1909"/>
    <s v="BBBB/PCE/J00607"/>
    <s v="BBB NO 16"/>
    <m/>
    <m/>
    <m/>
    <x v="0"/>
    <d v="1899-12-30T00:00:00"/>
    <d v="1900-12-30T00:00:00"/>
    <m/>
  </r>
  <r>
    <n v="1910"/>
    <s v="BBBB/PCE/J00606"/>
    <s v="BBB NO 17"/>
    <m/>
    <m/>
    <m/>
    <x v="0"/>
    <d v="1899-12-30T00:00:00"/>
    <d v="1900-12-30T00:00:00"/>
    <m/>
  </r>
  <r>
    <n v="1911"/>
    <s v="BBBB/PCE/J00605"/>
    <s v="BBB NO 18"/>
    <m/>
    <m/>
    <m/>
    <x v="0"/>
    <d v="1899-12-30T00:00:00"/>
    <d v="1900-12-30T00:00:00"/>
    <m/>
  </r>
  <r>
    <n v="1407"/>
    <s v="BBBB/PCE/J00199"/>
    <s v="BBB NO 19"/>
    <m/>
    <m/>
    <m/>
    <x v="0"/>
    <d v="1899-12-30T00:00:00"/>
    <d v="1900-12-30T00:00:00"/>
    <m/>
  </r>
  <r>
    <n v="1912"/>
    <s v="BBBB/PCE/J00594"/>
    <s v="BBB NO 2"/>
    <m/>
    <m/>
    <m/>
    <x v="3"/>
    <d v="1899-12-30T00:00:00"/>
    <d v="1900-12-30T00:00:00"/>
    <m/>
  </r>
  <r>
    <n v="1408"/>
    <s v="BBBB/PCE/J00608"/>
    <s v="BBB NO 20 COMPACT"/>
    <m/>
    <m/>
    <m/>
    <x v="0"/>
    <d v="1899-12-30T00:00:00"/>
    <d v="1900-12-30T00:00:00"/>
    <m/>
  </r>
  <r>
    <n v="1913"/>
    <s v="BBBB/PCE/J00593"/>
    <s v="BBB NO 3"/>
    <m/>
    <m/>
    <m/>
    <x v="3"/>
    <d v="1899-12-30T00:00:00"/>
    <d v="1900-12-30T00:00:00"/>
    <m/>
  </r>
  <r>
    <n v="1914"/>
    <s v="BBBB/PCE/J00592"/>
    <s v="BBB NO 4"/>
    <m/>
    <m/>
    <m/>
    <x v="0"/>
    <d v="1899-12-30T00:00:00"/>
    <d v="1900-12-30T00:00:00"/>
    <m/>
  </r>
  <r>
    <n v="1915"/>
    <s v="BBBB/PCE/J00591"/>
    <s v="BBB NO 5"/>
    <m/>
    <m/>
    <m/>
    <x v="0"/>
    <d v="1899-12-30T00:00:00"/>
    <d v="1900-12-30T00:00:00"/>
    <m/>
  </r>
  <r>
    <n v="1358"/>
    <s v="BBBB/PCE/J00586"/>
    <s v="BBB NO 6"/>
    <m/>
    <m/>
    <m/>
    <x v="0"/>
    <d v="1899-12-30T00:00:00"/>
    <d v="1900-12-30T00:00:00"/>
    <m/>
  </r>
  <r>
    <n v="1409"/>
    <s v="BBBB/PCE/J00585"/>
    <s v="BBB NO 7"/>
    <m/>
    <m/>
    <m/>
    <x v="0"/>
    <d v="1899-12-30T00:00:00"/>
    <d v="1900-12-30T00:00:00"/>
    <m/>
  </r>
  <r>
    <n v="1410"/>
    <s v="BBBB/PCE/J00583"/>
    <s v="BBB NO 8"/>
    <m/>
    <m/>
    <m/>
    <x v="0"/>
    <d v="1899-12-30T00:00:00"/>
    <d v="1900-12-30T00:00:00"/>
    <m/>
  </r>
  <r>
    <n v="1411"/>
    <s v="BBBB/PCE/J00581"/>
    <s v="BBB NO 9"/>
    <m/>
    <m/>
    <m/>
    <x v="0"/>
    <d v="1899-12-30T00:00:00"/>
    <d v="1900-12-30T00:00:00"/>
    <m/>
  </r>
  <r>
    <n v="1898"/>
    <s v="BBBB/PCE/J00287"/>
    <s v="BDR BARU BANGI NO 1"/>
    <m/>
    <m/>
    <m/>
    <x v="3"/>
    <d v="1899-12-30T00:00:00"/>
    <d v="1900-12-30T00:00:00"/>
    <m/>
  </r>
  <r>
    <n v="521"/>
    <s v="BBBB/PCE/J00290"/>
    <s v="BDR BARU BANGI NO 14"/>
    <m/>
    <m/>
    <m/>
    <x v="0"/>
    <d v="1899-12-30T00:00:00"/>
    <d v="1900-12-30T00:00:00"/>
    <m/>
  </r>
  <r>
    <n v="1574"/>
    <s v="BBBB/PCE/J00983"/>
    <s v="BDR RINCHING LOT BANGLO NO 1"/>
    <m/>
    <m/>
    <m/>
    <x v="1"/>
    <d v="2022-03-12T00:00:00"/>
    <d v="2023-03-12T00:00:00"/>
    <d v="2022-03-12T00:00:00"/>
  </r>
  <r>
    <n v="1575"/>
    <s v="BBBB/PCE/J00982"/>
    <s v="BDR RINCHING LOT BANGLO NO 2"/>
    <m/>
    <m/>
    <m/>
    <x v="1"/>
    <d v="2022-03-12T00:00:00"/>
    <d v="2023-03-12T00:00:00"/>
    <d v="2022-03-12T00:00:00"/>
  </r>
  <r>
    <n v="70"/>
    <s v="BBBB/PCE/J00988"/>
    <s v="BDR RINCHING NO 15"/>
    <m/>
    <m/>
    <m/>
    <x v="1"/>
    <d v="2022-03-12T00:00:00"/>
    <d v="2023-03-12T00:00:00"/>
    <d v="2022-03-12T00:00:00"/>
  </r>
  <r>
    <n v="71"/>
    <s v="BBBB/PCE/J00986"/>
    <s v="BDR RINCHING NO 16"/>
    <m/>
    <m/>
    <m/>
    <x v="1"/>
    <d v="2022-03-12T00:00:00"/>
    <d v="2023-03-12T00:00:00"/>
    <d v="2022-03-12T00:00:00"/>
  </r>
  <r>
    <n v="72"/>
    <s v="BBBB/PCE/J00985"/>
    <s v="BDR RINCHING NO 17"/>
    <m/>
    <m/>
    <m/>
    <x v="1"/>
    <d v="2022-03-12T00:00:00"/>
    <d v="2023-03-12T00:00:00"/>
    <d v="2022-03-12T00:00:00"/>
  </r>
  <r>
    <n v="1576"/>
    <s v="BBBB/PCE/J00973"/>
    <s v="BDR RINCHING NO 2"/>
    <m/>
    <m/>
    <m/>
    <x v="1"/>
    <d v="2022-03-12T00:00:00"/>
    <d v="2023-03-12T00:00:00"/>
    <d v="2022-03-12T00:00:00"/>
  </r>
  <r>
    <n v="1577"/>
    <s v="BBBB/PCE/J00974"/>
    <s v="BDR RINCHING NO 3"/>
    <m/>
    <m/>
    <m/>
    <x v="1"/>
    <d v="2022-03-12T00:00:00"/>
    <d v="2023-03-12T00:00:00"/>
    <d v="2022-03-12T00:00:00"/>
  </r>
  <r>
    <n v="1578"/>
    <s v="BBBB/PCE/J00978"/>
    <s v="BDR RINCHING NO 4"/>
    <m/>
    <m/>
    <m/>
    <x v="1"/>
    <d v="2022-03-12T00:00:00"/>
    <d v="2023-03-12T00:00:00"/>
    <d v="2022-03-12T00:00:00"/>
  </r>
  <r>
    <n v="1579"/>
    <s v="BBBB/PCE/J00979"/>
    <s v="BDR RINCHING NO 5"/>
    <m/>
    <m/>
    <m/>
    <x v="1"/>
    <d v="2022-03-12T00:00:00"/>
    <d v="2023-03-12T00:00:00"/>
    <d v="2022-03-12T00:00:00"/>
  </r>
  <r>
    <n v="1555"/>
    <s v="BBBB/PCE/J00981"/>
    <s v="BDR RINCHING NO 6"/>
    <m/>
    <m/>
    <m/>
    <x v="1"/>
    <d v="2022-03-12T00:00:00"/>
    <d v="2023-03-12T00:00:00"/>
    <d v="2022-03-12T00:00:00"/>
  </r>
  <r>
    <n v="1556"/>
    <s v="BBBB/PCE/J00980"/>
    <s v="BDR RINCHING NO 7"/>
    <m/>
    <m/>
    <m/>
    <x v="1"/>
    <d v="2022-03-12T00:00:00"/>
    <d v="2023-03-12T00:00:00"/>
    <d v="2022-03-12T00:00:00"/>
  </r>
  <r>
    <n v="1580"/>
    <s v="BBBB/PCE/J02218"/>
    <s v="BDR RINCHING NO 8"/>
    <m/>
    <m/>
    <m/>
    <x v="1"/>
    <d v="2022-03-12T00:00:00"/>
    <d v="2023-03-12T00:00:00"/>
    <d v="2022-03-12T00:00:00"/>
  </r>
  <r>
    <n v="1581"/>
    <s v="BBBB/PCE/J02227"/>
    <s v="BDR RINCHING NO 9"/>
    <m/>
    <m/>
    <m/>
    <x v="1"/>
    <d v="2022-03-12T00:00:00"/>
    <d v="2023-03-12T00:00:00"/>
    <d v="2022-03-12T00:00:00"/>
  </r>
  <r>
    <n v="2002"/>
    <s v="BBBB/PCE/J00010"/>
    <s v="BDR SERI PUTRA NO 10"/>
    <m/>
    <m/>
    <m/>
    <x v="0"/>
    <d v="1899-12-30T00:00:00"/>
    <d v="1900-12-30T00:00:00"/>
    <m/>
  </r>
  <r>
    <n v="2003"/>
    <s v="BBBB/PCE/J02228"/>
    <s v="BDR SERI PUTRA NO 11"/>
    <m/>
    <m/>
    <m/>
    <x v="0"/>
    <d v="1899-12-30T00:00:00"/>
    <d v="1900-12-30T00:00:00"/>
    <m/>
  </r>
  <r>
    <n v="2004"/>
    <s v="BBBB/PCE/J00016"/>
    <s v="BDR SERI PUTRA NO 12"/>
    <m/>
    <m/>
    <m/>
    <x v="0"/>
    <d v="1899-12-30T00:00:00"/>
    <d v="1900-12-30T00:00:00"/>
    <m/>
  </r>
  <r>
    <n v="2005"/>
    <s v="BBBB/PCE/J00279"/>
    <s v="BDR SERI PUTRA NO 14"/>
    <m/>
    <m/>
    <m/>
    <x v="0"/>
    <d v="1899-12-30T00:00:00"/>
    <d v="1900-12-30T00:00:00"/>
    <m/>
  </r>
  <r>
    <n v="2006"/>
    <s v="BBBB/PCE/J00280"/>
    <s v="BDR SERI PUTRA NO 15"/>
    <m/>
    <m/>
    <m/>
    <x v="0"/>
    <d v="1899-12-30T00:00:00"/>
    <d v="1900-12-30T00:00:00"/>
    <m/>
  </r>
  <r>
    <n v="1941"/>
    <s v="BBBB/PCE/J00347"/>
    <s v="BDR SERI PUTRA NO 2"/>
    <m/>
    <m/>
    <m/>
    <x v="0"/>
    <d v="1899-12-30T00:00:00"/>
    <d v="1900-12-30T00:00:00"/>
    <m/>
  </r>
  <r>
    <n v="2007"/>
    <s v="BBBB/PCE/J00011"/>
    <s v="BDR SERI PUTRA NO 3"/>
    <m/>
    <m/>
    <m/>
    <x v="0"/>
    <d v="1899-12-30T00:00:00"/>
    <d v="1900-12-30T00:00:00"/>
    <m/>
  </r>
  <r>
    <n v="2008"/>
    <s v="BBBB/PCE/J00012"/>
    <s v="BDR SERI PUTRA NO 4"/>
    <m/>
    <m/>
    <m/>
    <x v="0"/>
    <d v="1899-12-30T00:00:00"/>
    <d v="1900-12-30T00:00:00"/>
    <m/>
  </r>
  <r>
    <n v="2009"/>
    <s v="BBBB/PCE/J00013"/>
    <s v="BDR SERI PUTRA NO 5"/>
    <m/>
    <m/>
    <m/>
    <x v="0"/>
    <d v="1899-12-30T00:00:00"/>
    <d v="1900-12-30T00:00:00"/>
    <m/>
  </r>
  <r>
    <n v="2010"/>
    <s v="BBBB/PCE/J00015"/>
    <s v="BDR SERI PUTRA NO 7"/>
    <m/>
    <m/>
    <m/>
    <x v="0"/>
    <d v="1899-12-30T00:00:00"/>
    <d v="1900-12-30T00:00:00"/>
    <m/>
  </r>
  <r>
    <n v="2011"/>
    <s v="BBBB/PCE/J00017"/>
    <s v="BDR SERI PUTRA NO 8"/>
    <m/>
    <m/>
    <m/>
    <x v="0"/>
    <d v="1899-12-30T00:00:00"/>
    <d v="1900-12-30T00:00:00"/>
    <m/>
  </r>
  <r>
    <n v="1942"/>
    <s v="BBBB/PCE/J00019"/>
    <s v="BDR SERI PUTRA NO 9"/>
    <m/>
    <m/>
    <m/>
    <x v="0"/>
    <d v="1899-12-30T00:00:00"/>
    <d v="1900-12-30T00:00:00"/>
    <m/>
  </r>
  <r>
    <n v="1955"/>
    <s v="BBBB/PCE/J00346"/>
    <s v="BDR SRI PUTRA NO 1"/>
    <m/>
    <m/>
    <m/>
    <x v="0"/>
    <d v="1899-12-30T00:00:00"/>
    <d v="1900-12-30T00:00:00"/>
    <m/>
  </r>
  <r>
    <n v="2012"/>
    <s v="BBBB/PCE/J00009"/>
    <s v="BDR SRI PUTRA NO 13"/>
    <m/>
    <m/>
    <m/>
    <x v="0"/>
    <d v="1899-12-30T00:00:00"/>
    <d v="1900-12-30T00:00:00"/>
    <m/>
  </r>
  <r>
    <n v="669"/>
    <s v="BBBB/PCE/J01088"/>
    <s v="BDR TEKNOLOGI NO 10"/>
    <m/>
    <m/>
    <m/>
    <x v="0"/>
    <d v="1899-12-30T00:00:00"/>
    <d v="1900-12-30T00:00:00"/>
    <m/>
  </r>
  <r>
    <n v="880"/>
    <s v="BBBB/PCE/J01087"/>
    <s v="BDR TEKNOLOGI NO 11"/>
    <m/>
    <m/>
    <m/>
    <x v="0"/>
    <d v="1899-12-30T00:00:00"/>
    <d v="1900-12-30T00:00:00"/>
    <m/>
  </r>
  <r>
    <n v="881"/>
    <s v="BBBB/PCE/J01086"/>
    <s v="BDR TEKNOLOGI NO 12"/>
    <m/>
    <m/>
    <m/>
    <x v="0"/>
    <d v="1899-12-30T00:00:00"/>
    <d v="1900-12-30T00:00:00"/>
    <m/>
  </r>
  <r>
    <n v="566"/>
    <s v="BBBB/PCE/J01106"/>
    <s v="BDR TEKNOLOGI NO 13 "/>
    <m/>
    <m/>
    <m/>
    <x v="0"/>
    <d v="1899-12-30T00:00:00"/>
    <d v="1900-12-30T00:00:00"/>
    <m/>
  </r>
  <r>
    <n v="567"/>
    <s v="BBBB/PCE/J01107"/>
    <s v="BDR TEKNOLOGI NO 13 A"/>
    <m/>
    <m/>
    <m/>
    <x v="0"/>
    <d v="1899-12-30T00:00:00"/>
    <d v="1900-12-30T00:00:00"/>
    <m/>
  </r>
  <r>
    <n v="568"/>
    <s v="BBBB/PCE/J01108"/>
    <s v="BDR TEKNOLOGI NO 14"/>
    <m/>
    <m/>
    <m/>
    <x v="0"/>
    <d v="1899-12-30T00:00:00"/>
    <d v="1900-12-30T00:00:00"/>
    <m/>
  </r>
  <r>
    <n v="569"/>
    <s v="BBBB/PCE/J01109"/>
    <s v="BDR TEKNOLOGI NO 15"/>
    <m/>
    <m/>
    <m/>
    <x v="0"/>
    <d v="1899-12-30T00:00:00"/>
    <d v="1900-12-30T00:00:00"/>
    <m/>
  </r>
  <r>
    <n v="655"/>
    <s v="BBBB/PCE/J01110"/>
    <s v="BDR TEKNOLOGI NO 16"/>
    <m/>
    <m/>
    <m/>
    <x v="0"/>
    <d v="1899-12-30T00:00:00"/>
    <d v="1900-12-30T00:00:00"/>
    <m/>
  </r>
  <r>
    <n v="579"/>
    <s v="BBBB/PCE/J01093"/>
    <s v="BDR TEKNOLOGI NO 17"/>
    <m/>
    <m/>
    <m/>
    <x v="0"/>
    <d v="1899-12-30T00:00:00"/>
    <d v="1900-12-30T00:00:00"/>
    <m/>
  </r>
  <r>
    <n v="580"/>
    <s v="BBBB/PCE/J01094"/>
    <s v="BDR TEKNOLOGI NO 18"/>
    <m/>
    <m/>
    <m/>
    <x v="0"/>
    <d v="1899-12-30T00:00:00"/>
    <d v="1900-12-30T00:00:00"/>
    <m/>
  </r>
  <r>
    <n v="570"/>
    <s v="BBBB/PCE/J01095"/>
    <s v="BDR TEKNOLOGI NO 19"/>
    <m/>
    <m/>
    <m/>
    <x v="0"/>
    <d v="1899-12-30T00:00:00"/>
    <d v="1900-12-30T00:00:00"/>
    <m/>
  </r>
  <r>
    <n v="571"/>
    <s v="BBBB/PCE/J01104"/>
    <s v="BDR TEKNOLOGI NO 2"/>
    <m/>
    <m/>
    <m/>
    <x v="0"/>
    <d v="1899-12-30T00:00:00"/>
    <d v="1900-12-30T00:00:00"/>
    <m/>
  </r>
  <r>
    <n v="581"/>
    <s v="BBBB/PCE/J01092"/>
    <s v="BDR TEKNOLOGI NO 20"/>
    <m/>
    <m/>
    <m/>
    <x v="0"/>
    <d v="1899-12-30T00:00:00"/>
    <d v="1900-12-30T00:00:00"/>
    <m/>
  </r>
  <r>
    <n v="656"/>
    <s v="BBBB/PCE/J01112"/>
    <s v="BDR TEKNOLOGI NO 21"/>
    <m/>
    <m/>
    <m/>
    <x v="0"/>
    <d v="1899-12-30T00:00:00"/>
    <d v="1900-12-30T00:00:00"/>
    <m/>
  </r>
  <r>
    <n v="657"/>
    <s v="BBBB/PCE/J01113"/>
    <s v="BDR TEKNOLOGI NO 22"/>
    <m/>
    <m/>
    <m/>
    <x v="0"/>
    <d v="1899-12-30T00:00:00"/>
    <d v="1900-12-30T00:00:00"/>
    <m/>
  </r>
  <r>
    <n v="882"/>
    <s v="BBBB/PCE/J00683"/>
    <s v="BDR TEKNOLOGI NO 23"/>
    <m/>
    <m/>
    <m/>
    <x v="0"/>
    <d v="1899-12-30T00:00:00"/>
    <d v="1900-12-30T00:00:00"/>
    <m/>
  </r>
  <r>
    <n v="582"/>
    <s v="BBBB/PCE/J00685"/>
    <s v="BDR TEKNOLOGI NO 24"/>
    <m/>
    <m/>
    <m/>
    <x v="0"/>
    <d v="1899-12-30T00:00:00"/>
    <d v="1900-12-30T00:00:00"/>
    <m/>
  </r>
  <r>
    <n v="583"/>
    <s v="BBBB/PCE/J00684"/>
    <s v="BDR TEKNOLOGI NO 25"/>
    <m/>
    <m/>
    <m/>
    <x v="0"/>
    <d v="1899-12-30T00:00:00"/>
    <d v="1900-12-30T00:00:00"/>
    <m/>
  </r>
  <r>
    <n v="572"/>
    <s v="BBBB/PCE/J03250"/>
    <s v="BDR TEKNOLOGI NO 26"/>
    <m/>
    <m/>
    <m/>
    <x v="0"/>
    <d v="1899-12-30T00:00:00"/>
    <d v="1900-12-30T00:00:00"/>
    <m/>
  </r>
  <r>
    <n v="584"/>
    <s v="BBBB/PCE/J03314"/>
    <s v="BDR TEKNOLOGI NO 27"/>
    <m/>
    <m/>
    <m/>
    <x v="0"/>
    <d v="1899-12-30T00:00:00"/>
    <d v="1900-12-30T00:00:00"/>
    <m/>
  </r>
  <r>
    <n v="585"/>
    <s v="BBBB/PCE/J03315"/>
    <s v="BDR TEKNOLOGI NO 28"/>
    <m/>
    <m/>
    <m/>
    <x v="0"/>
    <d v="1899-12-30T00:00:00"/>
    <d v="1900-12-30T00:00:00"/>
    <m/>
  </r>
  <r>
    <n v="670"/>
    <s v="BBBB/PCE/J03409"/>
    <s v="BDR TEKNOLOGI NO 29"/>
    <m/>
    <m/>
    <m/>
    <x v="0"/>
    <d v="1899-12-30T00:00:00"/>
    <d v="1900-12-30T00:00:00"/>
    <m/>
  </r>
  <r>
    <n v="2508"/>
    <s v="BBBB/PCE/J01103"/>
    <s v="BDR TEKNOLOGI NO 3 (BBB 90805 - MSVT  SSU BDR TEKNOLOGI 2)"/>
    <m/>
    <m/>
    <m/>
    <x v="0"/>
    <d v="1899-12-30T00:00:00"/>
    <d v="1900-12-30T00:00:00"/>
    <m/>
  </r>
  <r>
    <n v="573"/>
    <s v="BBBB/PCE/J01102"/>
    <s v="BDR TEKNOLOGI NO 4"/>
    <m/>
    <m/>
    <m/>
    <x v="0"/>
    <d v="1899-12-30T00:00:00"/>
    <d v="1900-12-30T00:00:00"/>
    <m/>
  </r>
  <r>
    <n v="658"/>
    <s v="BBBB/PCE/J01099"/>
    <s v="BDR TEKNOLOGI NO 6"/>
    <m/>
    <m/>
    <m/>
    <x v="0"/>
    <d v="1899-12-30T00:00:00"/>
    <d v="1900-12-30T00:00:00"/>
    <m/>
  </r>
  <r>
    <n v="2107"/>
    <s v="BBBB/PCE/J01098"/>
    <s v="BDR TEKNOLOGI NO 7"/>
    <m/>
    <m/>
    <m/>
    <x v="0"/>
    <d v="1899-12-30T00:00:00"/>
    <d v="1900-12-30T00:00:00"/>
    <m/>
  </r>
  <r>
    <n v="2108"/>
    <s v="BBBB/PCE/J01111"/>
    <s v="BDR TEKNOLOGI NO 8"/>
    <m/>
    <m/>
    <m/>
    <x v="0"/>
    <d v="1899-12-30T00:00:00"/>
    <d v="1900-12-30T00:00:00"/>
    <m/>
  </r>
  <r>
    <n v="659"/>
    <s v="BBBB/PCE/J01091"/>
    <s v="BDR TEKNOLOGI NO 9"/>
    <m/>
    <m/>
    <m/>
    <x v="0"/>
    <d v="1899-12-30T00:00:00"/>
    <d v="1900-12-30T00:00:00"/>
    <m/>
  </r>
  <r>
    <n v="660"/>
    <s v="BBBB/PCE/J03146"/>
    <s v="BDR TEKNOLOGI SEK 5"/>
    <m/>
    <m/>
    <m/>
    <x v="0"/>
    <d v="1899-12-30T00:00:00"/>
    <d v="1900-12-30T00:00:00"/>
    <m/>
  </r>
  <r>
    <n v="460"/>
    <s v="BBBB/PCE/J00322"/>
    <s v="BELB TERAS JERNANG"/>
    <m/>
    <m/>
    <m/>
    <x v="5"/>
    <d v="1899-12-30T00:00:00"/>
    <d v="1900-12-30T00:00:00"/>
    <m/>
  </r>
  <r>
    <n v="2317"/>
    <s v="BBBB/PCE/J03921"/>
    <s v="BELLEVUE"/>
    <m/>
    <m/>
    <m/>
    <x v="0"/>
    <d v="1899-12-30T00:00:00"/>
    <d v="1900-12-30T00:00:00"/>
    <m/>
  </r>
  <r>
    <n v="130"/>
    <s v="BBBB/PCE/J03072"/>
    <s v="BERANANG INDUSTRI PARK"/>
    <m/>
    <m/>
    <m/>
    <x v="0"/>
    <d v="1899-12-30T00:00:00"/>
    <d v="1900-12-30T00:00:00"/>
    <m/>
  </r>
  <r>
    <n v="1373"/>
    <s v="BBBB/PCE/J02015"/>
    <s v="BESTA FOOD"/>
    <m/>
    <m/>
    <m/>
    <x v="0"/>
    <d v="1899-12-30T00:00:00"/>
    <d v="1900-12-30T00:00:00"/>
    <m/>
  </r>
  <r>
    <n v="1926"/>
    <s v="BBBB/PCE/J00387"/>
    <s v="BGR COMPACT"/>
    <m/>
    <m/>
    <m/>
    <x v="0"/>
    <d v="1899-12-30T00:00:00"/>
    <d v="1900-12-30T00:00:00"/>
    <m/>
  </r>
  <r>
    <n v="1916"/>
    <s v="BBBB/PCE/J00579"/>
    <s v="BGR NO 3"/>
    <m/>
    <m/>
    <m/>
    <x v="0"/>
    <d v="1899-12-30T00:00:00"/>
    <d v="1900-12-30T00:00:00"/>
    <m/>
  </r>
  <r>
    <n v="1927"/>
    <s v="BBBB/PCE/J00388"/>
    <s v="BGR NO 4"/>
    <m/>
    <m/>
    <m/>
    <x v="0"/>
    <d v="1899-12-30T00:00:00"/>
    <d v="1900-12-30T00:00:00"/>
    <m/>
  </r>
  <r>
    <n v="1347"/>
    <s v="BBBB/PCE/J00563"/>
    <s v="BGR NO 7"/>
    <m/>
    <m/>
    <m/>
    <x v="0"/>
    <d v="1899-12-30T00:00:00"/>
    <d v="1900-12-30T00:00:00"/>
    <m/>
  </r>
  <r>
    <n v="1348"/>
    <s v="BBBB/PCE/J00564"/>
    <s v="BGR NO 8"/>
    <m/>
    <m/>
    <m/>
    <x v="0"/>
    <d v="1899-12-30T00:00:00"/>
    <d v="1900-12-30T00:00:00"/>
    <m/>
  </r>
  <r>
    <n v="1374"/>
    <s v="BBBB/PCE/J00576"/>
    <s v="BIG SPIROLITE"/>
    <m/>
    <m/>
    <m/>
    <x v="0"/>
    <d v="1899-12-30T00:00:00"/>
    <d v="1900-12-30T00:00:00"/>
    <m/>
  </r>
  <r>
    <n v="1299"/>
    <s v="BBBB/PCE/J03485"/>
    <s v="BINA PAINT"/>
    <m/>
    <m/>
    <m/>
    <x v="0"/>
    <d v="1899-12-30T00:00:00"/>
    <d v="1900-12-30T00:00:00"/>
    <m/>
  </r>
  <r>
    <n v="679"/>
    <s v="BBBB/PCE/J03792"/>
    <s v="BINA PYK SEMENYIH"/>
    <m/>
    <m/>
    <m/>
    <x v="0"/>
    <d v="1899-12-30T00:00:00"/>
    <d v="1900-12-30T00:00:00"/>
    <m/>
  </r>
  <r>
    <n v="239"/>
    <s v="BBBB/PCE/J01178"/>
    <s v="BINAMECH ENGINEERING SB"/>
    <m/>
    <m/>
    <m/>
    <x v="0"/>
    <d v="1899-12-30T00:00:00"/>
    <d v="1900-12-30T00:00:00"/>
    <m/>
  </r>
  <r>
    <n v="420"/>
    <s v="BBBB/PCE/J02789"/>
    <s v="BKT IMPIANA COUNTRY HEIGHT"/>
    <m/>
    <m/>
    <m/>
    <x v="0"/>
    <d v="1899-12-30T00:00:00"/>
    <d v="1900-12-30T00:00:00"/>
    <m/>
  </r>
  <r>
    <n v="14"/>
    <s v="BBBB/PCE/J01019"/>
    <s v="BKT KEPONG COMPACT"/>
    <m/>
    <m/>
    <m/>
    <x v="3"/>
    <d v="2022-03-12T00:00:00"/>
    <d v="2023-03-12T00:00:00"/>
    <d v="2022-03-12T00:00:00"/>
  </r>
  <r>
    <n v="2070"/>
    <s v="BBBB/PCE/J02230"/>
    <s v="BKT MAHKOTA 15"/>
    <m/>
    <m/>
    <m/>
    <x v="0"/>
    <d v="1899-12-30T00:00:00"/>
    <d v="1900-12-30T00:00:00"/>
    <m/>
  </r>
  <r>
    <n v="2071"/>
    <s v="BBBB/PCE/J03516"/>
    <s v="BKT MAHKOTA 15A"/>
    <m/>
    <m/>
    <m/>
    <x v="0"/>
    <d v="1899-12-30T00:00:00"/>
    <d v="1900-12-30T00:00:00"/>
    <m/>
  </r>
  <r>
    <n v="2072"/>
    <s v="BBBB/PCE/J02232"/>
    <s v="BKT MAHKOTA 17"/>
    <m/>
    <m/>
    <m/>
    <x v="0"/>
    <d v="1899-12-30T00:00:00"/>
    <d v="1900-12-30T00:00:00"/>
    <m/>
  </r>
  <r>
    <n v="2073"/>
    <s v="BBBB/PCE/J02233"/>
    <s v="BKT MAHKOTA 18"/>
    <m/>
    <m/>
    <m/>
    <x v="0"/>
    <d v="1899-12-30T00:00:00"/>
    <d v="1900-12-30T00:00:00"/>
    <m/>
  </r>
  <r>
    <n v="1956"/>
    <s v="BBBB/PCE/J03404"/>
    <s v="BKT MAHKOTA 7A"/>
    <m/>
    <m/>
    <m/>
    <x v="0"/>
    <d v="1899-12-30T00:00:00"/>
    <d v="1900-12-30T00:00:00"/>
    <m/>
  </r>
  <r>
    <n v="1973"/>
    <s v="BBBB/PCE/J01941"/>
    <s v="BKT MAHKOTA NO 12"/>
    <m/>
    <m/>
    <m/>
    <x v="2"/>
    <d v="1899-12-30T00:00:00"/>
    <d v="1900-12-30T00:00:00"/>
    <m/>
  </r>
  <r>
    <n v="1974"/>
    <s v="BBBB/PCE/J00004"/>
    <s v="BKT MAHKOTA NO 13 ( C )"/>
    <m/>
    <m/>
    <m/>
    <x v="0"/>
    <d v="1899-12-30T00:00:00"/>
    <d v="1900-12-30T00:00:00"/>
    <m/>
  </r>
  <r>
    <n v="1975"/>
    <s v="BBBB/PCE/J03133"/>
    <s v="BKT MAHKOTA NO 14"/>
    <m/>
    <m/>
    <m/>
    <x v="0"/>
    <d v="1899-12-30T00:00:00"/>
    <d v="1900-12-30T00:00:00"/>
    <m/>
  </r>
  <r>
    <n v="1976"/>
    <s v="BBBB/PCE/J02231"/>
    <s v="BKT MAHKOTA NO 16"/>
    <m/>
    <m/>
    <m/>
    <x v="0"/>
    <d v="1899-12-30T00:00:00"/>
    <d v="1900-12-30T00:00:00"/>
    <m/>
  </r>
  <r>
    <n v="2074"/>
    <s v="BBBB/PCE/J00002"/>
    <s v="BKT MAHKOTA NO 4"/>
    <m/>
    <m/>
    <m/>
    <x v="0"/>
    <d v="1899-12-30T00:00:00"/>
    <d v="1900-12-30T00:00:00"/>
    <m/>
  </r>
  <r>
    <n v="1957"/>
    <s v="BBBB/PCE/J01939"/>
    <s v="BKT MAHKOTA NO 7"/>
    <m/>
    <m/>
    <m/>
    <x v="0"/>
    <d v="1899-12-30T00:00:00"/>
    <d v="1900-12-30T00:00:00"/>
    <m/>
  </r>
  <r>
    <n v="1977"/>
    <s v="BBBB/PCE/J01940"/>
    <s v="BKT MAHKOTA NO 8"/>
    <m/>
    <m/>
    <m/>
    <x v="0"/>
    <d v="1899-12-30T00:00:00"/>
    <d v="1900-12-30T00:00:00"/>
    <m/>
  </r>
  <r>
    <n v="1978"/>
    <s v="BBBB/PCE/J01938"/>
    <s v="BKT MAHKOTA NO 9"/>
    <m/>
    <m/>
    <m/>
    <x v="0"/>
    <d v="1899-12-30T00:00:00"/>
    <d v="1900-12-30T00:00:00"/>
    <m/>
  </r>
  <r>
    <n v="893"/>
    <s v="BBBB/PCE/J00747"/>
    <s v="BKT MEWAH NO 3"/>
    <m/>
    <m/>
    <m/>
    <x v="0"/>
    <d v="1899-12-30T00:00:00"/>
    <d v="1900-12-30T00:00:00"/>
    <m/>
  </r>
  <r>
    <n v="889"/>
    <s v="BBBB/PCE/J00687"/>
    <s v="BKT MEWAH NO 8"/>
    <m/>
    <m/>
    <m/>
    <x v="0"/>
    <d v="1899-12-30T00:00:00"/>
    <d v="1900-12-30T00:00:00"/>
    <m/>
  </r>
  <r>
    <n v="808"/>
    <s v="BBBB/PCE/J00679"/>
    <s v="BKT MUTIARA"/>
    <m/>
    <m/>
    <m/>
    <x v="0"/>
    <d v="1899-12-30T00:00:00"/>
    <d v="1900-12-30T00:00:00"/>
    <m/>
  </r>
  <r>
    <n v="798"/>
    <s v="BBBB/PCE/J02968"/>
    <s v="BKT PUTERI PALM GARDEN NO 1"/>
    <m/>
    <m/>
    <m/>
    <x v="0"/>
    <d v="1899-12-30T00:00:00"/>
    <d v="1900-12-30T00:00:00"/>
    <m/>
  </r>
  <r>
    <n v="799"/>
    <s v="BBBB/PCE/J02969"/>
    <s v="BKT PUTERI PALM GARDEN NO 2"/>
    <m/>
    <m/>
    <m/>
    <x v="0"/>
    <d v="1899-12-30T00:00:00"/>
    <d v="1900-12-30T00:00:00"/>
    <m/>
  </r>
  <r>
    <n v="800"/>
    <s v="BBBB/PCE/J02970"/>
    <s v="BKT PUTERI PALM GARDEN NO 3"/>
    <m/>
    <m/>
    <m/>
    <x v="0"/>
    <d v="1899-12-30T00:00:00"/>
    <d v="1900-12-30T00:00:00"/>
    <m/>
  </r>
  <r>
    <n v="1057"/>
    <s v="BBBB/PCE/J01612"/>
    <s v="BKT SERDANG IND PARK NO 1"/>
    <m/>
    <m/>
    <m/>
    <x v="0"/>
    <d v="1899-12-30T00:00:00"/>
    <d v="1900-12-30T00:00:00"/>
    <m/>
  </r>
  <r>
    <n v="1052"/>
    <s v="BBBB/PCE/J01608"/>
    <s v="BKT SERDANG IND PARK NO 2"/>
    <m/>
    <m/>
    <m/>
    <x v="0"/>
    <d v="1899-12-30T00:00:00"/>
    <d v="1900-12-30T00:00:00"/>
    <m/>
  </r>
  <r>
    <n v="2040"/>
    <s v="BBBB/PCE/J01776"/>
    <s v="BKT UNGGUL NO 1"/>
    <m/>
    <m/>
    <m/>
    <x v="0"/>
    <d v="1899-12-30T00:00:00"/>
    <d v="1900-12-30T00:00:00"/>
    <m/>
  </r>
  <r>
    <n v="2041"/>
    <s v="BBBB/PCE/J01777"/>
    <s v="BKT UNGGUL NO 4"/>
    <m/>
    <m/>
    <m/>
    <x v="0"/>
    <d v="1899-12-30T00:00:00"/>
    <d v="1900-12-30T00:00:00"/>
    <m/>
  </r>
  <r>
    <n v="191"/>
    <s v="BBBB/PCE/J01116"/>
    <s v="BLACK TOP FAVER"/>
    <m/>
    <m/>
    <m/>
    <x v="0"/>
    <d v="1899-12-30T00:00:00"/>
    <d v="1900-12-30T00:00:00"/>
    <m/>
  </r>
  <r>
    <n v="522"/>
    <s v="BBBB/PCE/J00281"/>
    <s v="BOMBA BBB"/>
    <m/>
    <m/>
    <m/>
    <x v="0"/>
    <d v="1899-12-30T00:00:00"/>
    <d v="1900-12-30T00:00:00"/>
    <m/>
  </r>
  <r>
    <n v="161"/>
    <s v="BBBB/PCE/J01916"/>
    <s v="BRIGHTON PROPERTY"/>
    <m/>
    <m/>
    <m/>
    <x v="0"/>
    <d v="1899-12-30T00:00:00"/>
    <d v="1900-12-30T00:00:00"/>
    <m/>
  </r>
  <r>
    <n v="1076"/>
    <s v="BBBB/PCE/J03112"/>
    <s v="BSI NO 1 BKT SERDANG"/>
    <m/>
    <m/>
    <m/>
    <x v="0"/>
    <d v="1899-12-30T00:00:00"/>
    <d v="1900-12-30T00:00:00"/>
    <m/>
  </r>
  <r>
    <n v="1077"/>
    <s v="BBBB/PCE/J03113"/>
    <s v="BSI NO 2 BKT SERDANG"/>
    <m/>
    <m/>
    <m/>
    <x v="0"/>
    <d v="1899-12-30T00:00:00"/>
    <d v="1900-12-30T00:00:00"/>
    <m/>
  </r>
  <r>
    <n v="1157"/>
    <s v="BBBB/PCE/J00648"/>
    <s v="BSN"/>
    <m/>
    <m/>
    <m/>
    <x v="0"/>
    <d v="1899-12-30T00:00:00"/>
    <d v="1900-12-30T00:00:00"/>
    <m/>
  </r>
  <r>
    <n v="2019"/>
    <s v="BBBB/PCE/J01640"/>
    <s v="BT 2 KG AHMAD RAZALI"/>
    <m/>
    <m/>
    <m/>
    <x v="0"/>
    <d v="1899-12-30T00:00:00"/>
    <d v="1900-12-30T00:00:00"/>
    <m/>
  </r>
  <r>
    <n v="32"/>
    <s v="BBBB/PCE/J00334"/>
    <s v="BT 2/3 BANGI LAMA"/>
    <m/>
    <m/>
    <m/>
    <x v="0"/>
    <d v="1899-12-30T00:00:00"/>
    <d v="1900-12-30T00:00:00"/>
    <m/>
  </r>
  <r>
    <n v="2167"/>
    <s v="BBBB/PCE/J02744"/>
    <s v="BT 3 QUARY"/>
    <m/>
    <m/>
    <m/>
    <x v="0"/>
    <d v="1899-12-30T00:00:00"/>
    <d v="1900-12-30T00:00:00"/>
    <m/>
  </r>
  <r>
    <n v="2109"/>
    <s v="BBBB/PCE/J03619"/>
    <s v="BTK P4/11A"/>
    <m/>
    <m/>
    <m/>
    <x v="0"/>
    <d v="1899-12-30T00:00:00"/>
    <d v="1900-12-30T00:00:00"/>
    <m/>
  </r>
  <r>
    <n v="421"/>
    <s v="BBBB/PCE/J02834"/>
    <s v="BUKIT IMPIANA NO 2"/>
    <m/>
    <m/>
    <m/>
    <x v="0"/>
    <d v="1899-12-30T00:00:00"/>
    <d v="1900-12-30T00:00:00"/>
    <m/>
  </r>
  <r>
    <n v="422"/>
    <s v="BBBB/PCE/J00933"/>
    <s v="C/H NO  8"/>
    <m/>
    <m/>
    <m/>
    <x v="0"/>
    <d v="1899-12-30T00:00:00"/>
    <d v="1900-12-30T00:00:00"/>
    <m/>
  </r>
  <r>
    <n v="1283"/>
    <s v="BBBB/PCE/J00808"/>
    <s v="C/H NO 1"/>
    <m/>
    <m/>
    <m/>
    <x v="0"/>
    <d v="1899-12-30T00:00:00"/>
    <d v="1900-12-30T00:00:00"/>
    <m/>
  </r>
  <r>
    <n v="423"/>
    <s v="BBBB/PCE/J00931"/>
    <s v="C/H NO 10"/>
    <m/>
    <m/>
    <m/>
    <x v="0"/>
    <d v="1899-12-30T00:00:00"/>
    <d v="1900-12-30T00:00:00"/>
    <m/>
  </r>
  <r>
    <n v="424"/>
    <s v="BBBB/PCE/J00813"/>
    <s v="C/H NO 11"/>
    <m/>
    <m/>
    <m/>
    <x v="0"/>
    <d v="1899-12-30T00:00:00"/>
    <d v="1900-12-30T00:00:00"/>
    <m/>
  </r>
  <r>
    <n v="425"/>
    <s v="BBBB/PCE/J00815"/>
    <s v="C/H NO 12"/>
    <m/>
    <m/>
    <m/>
    <x v="0"/>
    <d v="1899-12-30T00:00:00"/>
    <d v="1900-12-30T00:00:00"/>
    <m/>
  </r>
  <r>
    <n v="426"/>
    <s v="BBBB/PCE/J00814"/>
    <s v="C/H NO 13"/>
    <m/>
    <m/>
    <m/>
    <x v="0"/>
    <d v="1899-12-30T00:00:00"/>
    <d v="1900-12-30T00:00:00"/>
    <m/>
  </r>
  <r>
    <n v="1284"/>
    <s v="BBBB/PCE/J00809"/>
    <s v="C/H NO 4"/>
    <m/>
    <m/>
    <m/>
    <x v="0"/>
    <d v="1899-12-30T00:00:00"/>
    <d v="1900-12-30T00:00:00"/>
    <m/>
  </r>
  <r>
    <n v="427"/>
    <s v="BBBB/PCE/J00811"/>
    <s v="C/H NO 5"/>
    <m/>
    <m/>
    <m/>
    <x v="0"/>
    <d v="1899-12-30T00:00:00"/>
    <d v="1900-12-30T00:00:00"/>
    <m/>
  </r>
  <r>
    <n v="1285"/>
    <s v="BBBB/PCE/J00810"/>
    <s v="C/H NO 6"/>
    <m/>
    <m/>
    <m/>
    <x v="0"/>
    <d v="1899-12-30T00:00:00"/>
    <d v="1900-12-30T00:00:00"/>
    <m/>
  </r>
  <r>
    <n v="428"/>
    <s v="BBBB/PCE/J00812"/>
    <s v="C/H NO 7"/>
    <m/>
    <m/>
    <m/>
    <x v="0"/>
    <d v="1899-12-30T00:00:00"/>
    <d v="1900-12-30T00:00:00"/>
    <m/>
  </r>
  <r>
    <n v="429"/>
    <s v="BBBB/PCE/J00932"/>
    <s v="C/H NO 9"/>
    <m/>
    <m/>
    <m/>
    <x v="0"/>
    <d v="1899-12-30T00:00:00"/>
    <d v="1900-12-30T00:00:00"/>
    <m/>
  </r>
  <r>
    <n v="2110"/>
    <s v="BBBB/PCE/J02728"/>
    <s v="CAF FOOD BDR TEKNOLOGI"/>
    <m/>
    <m/>
    <m/>
    <x v="0"/>
    <d v="1899-12-30T00:00:00"/>
    <d v="1900-12-30T00:00:00"/>
    <m/>
  </r>
  <r>
    <n v="1448"/>
    <s v="BBBB/PCE/J01703"/>
    <s v="CAHAYA MANIS"/>
    <m/>
    <m/>
    <m/>
    <x v="0"/>
    <d v="1899-12-30T00:00:00"/>
    <d v="1900-12-30T00:00:00"/>
    <m/>
  </r>
  <r>
    <n v="1774"/>
    <s v="BBBB/PCE/J03236"/>
    <s v="CAHAYA VILLA"/>
    <m/>
    <m/>
    <m/>
    <x v="0"/>
    <d v="1899-12-30T00:00:00"/>
    <d v="1900-12-30T00:00:00"/>
    <m/>
  </r>
  <r>
    <n v="1015"/>
    <s v="BBBB/PCE/J02987"/>
    <s v="CAHYA MANIS NO 1"/>
    <m/>
    <m/>
    <m/>
    <x v="0"/>
    <d v="1899-12-30T00:00:00"/>
    <d v="1900-12-30T00:00:00"/>
    <m/>
  </r>
  <r>
    <n v="1007"/>
    <s v="BBBB/PCE/J02997"/>
    <s v="CAHYA MANIS NO 2"/>
    <m/>
    <m/>
    <m/>
    <x v="0"/>
    <d v="1899-12-30T00:00:00"/>
    <d v="1900-12-30T00:00:00"/>
    <m/>
  </r>
  <r>
    <n v="1016"/>
    <s v="BBBB/PCE/J02986"/>
    <s v="CAHYA MANIS NO 3"/>
    <m/>
    <m/>
    <m/>
    <x v="0"/>
    <d v="1899-12-30T00:00:00"/>
    <d v="1900-12-30T00:00:00"/>
    <m/>
  </r>
  <r>
    <n v="1008"/>
    <s v="BBBB/PCE/J02996"/>
    <s v="CAHYA MANIS NO 4"/>
    <m/>
    <m/>
    <m/>
    <x v="0"/>
    <d v="1899-12-30T00:00:00"/>
    <d v="1900-12-30T00:00:00"/>
    <m/>
  </r>
  <r>
    <n v="1894"/>
    <s v="BBBB/PCE/J00366"/>
    <s v="CARRIER INTERNATIONAL"/>
    <m/>
    <m/>
    <m/>
    <x v="0"/>
    <d v="1899-12-30T00:00:00"/>
    <d v="1900-12-30T00:00:00"/>
    <m/>
  </r>
  <r>
    <n v="2174"/>
    <s v="BBBB/PCE/J03746"/>
    <s v="CASA GREEN"/>
    <m/>
    <m/>
    <m/>
    <x v="0"/>
    <d v="1899-12-30T00:00:00"/>
    <d v="1900-12-30T00:00:00"/>
    <m/>
  </r>
  <r>
    <n v="2209"/>
    <s v="BBBB/PCE/J03807"/>
    <s v="CASA VIEW NO 2A"/>
    <m/>
    <m/>
    <m/>
    <x v="0"/>
    <d v="1899-12-30T00:00:00"/>
    <d v="1900-12-30T00:00:00"/>
    <m/>
  </r>
  <r>
    <n v="2211"/>
    <s v="BBBB/PCE/J03810"/>
    <s v="CASA VIEW NO 2B"/>
    <m/>
    <m/>
    <m/>
    <x v="0"/>
    <d v="1899-12-30T00:00:00"/>
    <d v="1900-12-30T00:00:00"/>
    <m/>
  </r>
  <r>
    <n v="2441"/>
    <s v="BBBB/PCE/J04033"/>
    <s v="CASA WOOD"/>
    <m/>
    <m/>
    <m/>
    <x v="0"/>
    <d v="1899-12-30T00:00:00"/>
    <d v="1900-12-30T00:00:00"/>
    <m/>
  </r>
  <r>
    <n v="355"/>
    <s v="BBBB/PCE/J00874"/>
    <s v="CASAVILLA CONDO"/>
    <m/>
    <m/>
    <m/>
    <x v="0"/>
    <d v="1899-12-30T00:00:00"/>
    <d v="1900-12-30T00:00:00"/>
    <m/>
  </r>
  <r>
    <n v="942"/>
    <s v="BBBB/PCE/J00752"/>
    <s v="CEMARA APARTMENT"/>
    <m/>
    <m/>
    <m/>
    <x v="0"/>
    <d v="1899-12-30T00:00:00"/>
    <d v="1900-12-30T00:00:00"/>
    <m/>
  </r>
  <r>
    <n v="2020"/>
    <s v="BBBB/PCE/J02964"/>
    <s v="CENTRAL POINT DENGKEL"/>
    <m/>
    <m/>
    <m/>
    <x v="0"/>
    <d v="1899-12-30T00:00:00"/>
    <d v="1900-12-30T00:00:00"/>
    <m/>
  </r>
  <r>
    <n v="2396"/>
    <s v="BBBB/PCE/J03908"/>
    <s v="CERRADO SOUTHVILLE"/>
    <m/>
    <m/>
    <m/>
    <x v="0"/>
    <d v="1899-12-30T00:00:00"/>
    <d v="1900-12-30T00:00:00"/>
    <m/>
  </r>
  <r>
    <n v="1661"/>
    <s v="BBBB/PCE/J02518"/>
    <s v="CFFRC SEMENYIH"/>
    <m/>
    <m/>
    <m/>
    <x v="0"/>
    <d v="1899-12-30T00:00:00"/>
    <d v="1900-12-30T00:00:00"/>
    <m/>
  </r>
  <r>
    <n v="201"/>
    <s v="BBBB/PCE/J01132"/>
    <s v="CHAN KEE CHOY SEMENYIH"/>
    <m/>
    <m/>
    <m/>
    <x v="0"/>
    <d v="1899-12-30T00:00:00"/>
    <d v="1900-12-30T00:00:00"/>
    <m/>
  </r>
  <r>
    <n v="486"/>
    <s v="BBBB/PCE/J00376"/>
    <s v="CHARLES CANDY"/>
    <m/>
    <m/>
    <m/>
    <x v="0"/>
    <d v="1899-12-30T00:00:00"/>
    <d v="1900-12-30T00:00:00"/>
    <m/>
  </r>
  <r>
    <n v="1958"/>
    <s v="BBBB/PCE/J00326"/>
    <s v="CHENG KUNG"/>
    <m/>
    <m/>
    <m/>
    <x v="0"/>
    <d v="1899-12-30T00:00:00"/>
    <d v="1900-12-30T00:00:00"/>
    <m/>
  </r>
  <r>
    <n v="1720"/>
    <s v="BBBB/PCE/J01685"/>
    <s v="CHONG PAK HOONG"/>
    <m/>
    <m/>
    <m/>
    <x v="0"/>
    <d v="1899-12-30T00:00:00"/>
    <d v="1900-12-30T00:00:00"/>
    <m/>
  </r>
  <r>
    <n v="735"/>
    <s v="BBBB/PCE/J03228"/>
    <s v="CHUANG CHENG MAO YI"/>
    <m/>
    <m/>
    <m/>
    <x v="0"/>
    <d v="1899-12-30T00:00:00"/>
    <d v="1900-12-30T00:00:00"/>
    <m/>
  </r>
  <r>
    <n v="219"/>
    <s v="BBBB/PCE/J02241"/>
    <s v="CLUB HOUSE SUNWAY HEIGHT"/>
    <m/>
    <m/>
    <m/>
    <x v="0"/>
    <d v="1899-12-30T00:00:00"/>
    <d v="1900-12-30T00:00:00"/>
    <m/>
  </r>
  <r>
    <n v="66"/>
    <s v="BBBB/PCE/J03202"/>
    <s v="COLD PARTS"/>
    <m/>
    <m/>
    <m/>
    <x v="0"/>
    <d v="1899-12-30T00:00:00"/>
    <d v="1900-12-30T00:00:00"/>
    <m/>
  </r>
  <r>
    <n v="1863"/>
    <s v="BBBB/PCE/J00638"/>
    <s v="COMP. HIGHWAY PLUS NO 10 (299.6 KM)"/>
    <m/>
    <m/>
    <m/>
    <x v="0"/>
    <d v="1899-12-30T00:00:00"/>
    <d v="1900-12-30T00:00:00"/>
    <m/>
  </r>
  <r>
    <n v="1423"/>
    <s v="BBBB/PCE/J01681"/>
    <s v="COMP. HIGHWAY PLUS NO 11 (306.6 KM)"/>
    <m/>
    <m/>
    <m/>
    <x v="0"/>
    <d v="1899-12-30T00:00:00"/>
    <d v="1900-12-30T00:00:00"/>
    <m/>
  </r>
  <r>
    <n v="461"/>
    <s v="BBBB/PCE/J00348"/>
    <s v="COMPACT HIGHWAY PLUS NO 9"/>
    <m/>
    <m/>
    <m/>
    <x v="0"/>
    <d v="1899-12-30T00:00:00"/>
    <d v="1900-12-30T00:00:00"/>
    <m/>
  </r>
  <r>
    <n v="1169"/>
    <s v="BBBB/PCE/J00647"/>
    <s v="COMPACT ILSAS"/>
    <m/>
    <m/>
    <m/>
    <x v="0"/>
    <d v="1899-12-30T00:00:00"/>
    <d v="1900-12-30T00:00:00"/>
    <m/>
  </r>
  <r>
    <n v="1424"/>
    <s v="BBBB/PCE/J02238"/>
    <s v="COMPACT JPS TMN SRI SERDANG"/>
    <m/>
    <m/>
    <m/>
    <x v="0"/>
    <d v="1899-12-30T00:00:00"/>
    <d v="1900-12-30T00:00:00"/>
    <m/>
  </r>
  <r>
    <n v="1482"/>
    <s v="BBBB/PCE/J01869"/>
    <s v="COMPACT KG TENGAH"/>
    <m/>
    <m/>
    <m/>
    <x v="0"/>
    <d v="1899-12-30T00:00:00"/>
    <d v="1900-12-30T00:00:00"/>
    <m/>
  </r>
  <r>
    <n v="2021"/>
    <s v="BBBB/PCE/J02109"/>
    <s v="COMPACT LAMPU JLN LB1"/>
    <m/>
    <m/>
    <m/>
    <x v="0"/>
    <d v="1899-12-30T00:00:00"/>
    <d v="1900-12-30T00:00:00"/>
    <m/>
  </r>
  <r>
    <n v="1483"/>
    <s v="BBBB/PCE/J01871"/>
    <s v="COMPACT LIMAU MANIS"/>
    <m/>
    <m/>
    <m/>
    <x v="0"/>
    <d v="1899-12-30T00:00:00"/>
    <d v="1900-12-30T00:00:00"/>
    <m/>
  </r>
  <r>
    <n v="818"/>
    <s v="BBBB/PCE/J00689"/>
    <s v="COMPACT SEK MEN JLN BKT"/>
    <m/>
    <m/>
    <m/>
    <x v="0"/>
    <d v="1899-12-30T00:00:00"/>
    <d v="1900-12-30T00:00:00"/>
    <m/>
  </r>
  <r>
    <n v="192"/>
    <s v="BBBB/PCE/J02247"/>
    <s v="COMPACT SHELL SEMENYIH"/>
    <m/>
    <m/>
    <m/>
    <x v="0"/>
    <d v="1899-12-30T00:00:00"/>
    <d v="1900-12-30T00:00:00"/>
    <m/>
  </r>
  <r>
    <n v="2111"/>
    <s v="BBBB/PCE/J00115"/>
    <s v="COMPACT STOR LEE SWEE ANN"/>
    <m/>
    <m/>
    <m/>
    <x v="0"/>
    <d v="1899-12-30T00:00:00"/>
    <d v="1900-12-30T00:00:00"/>
    <m/>
  </r>
  <r>
    <n v="444"/>
    <s v="BBBB/PCE/J02712"/>
    <s v="COMPACT TMN BERJAYA"/>
    <m/>
    <m/>
    <m/>
    <x v="0"/>
    <d v="1899-12-30T00:00:00"/>
    <d v="1900-12-30T00:00:00"/>
    <m/>
  </r>
  <r>
    <n v="1128"/>
    <s v="BBBB/PCE/J00674"/>
    <s v="COMPACT TMN BUNGA RAYA"/>
    <m/>
    <m/>
    <m/>
    <x v="0"/>
    <d v="1899-12-30T00:00:00"/>
    <d v="1900-12-30T00:00:00"/>
    <m/>
  </r>
  <r>
    <n v="1682"/>
    <s v="BBBB/PCE/J01630"/>
    <s v="COMPACT TMN KRISTAL DENGKIL"/>
    <m/>
    <m/>
    <m/>
    <x v="0"/>
    <d v="1899-12-30T00:00:00"/>
    <d v="1900-12-30T00:00:00"/>
    <m/>
  </r>
  <r>
    <n v="1706"/>
    <s v="BBBB/PCE/J01739"/>
    <s v="CONCRETE PAVER INDUSTRIES"/>
    <m/>
    <m/>
    <m/>
    <x v="0"/>
    <d v="1899-12-30T00:00:00"/>
    <d v="1900-12-30T00:00:00"/>
    <m/>
  </r>
  <r>
    <n v="895"/>
    <s v="BBBB/PCE/J00748"/>
    <s v="CONDO BKT MEWAH"/>
    <m/>
    <m/>
    <m/>
    <x v="0"/>
    <d v="1899-12-30T00:00:00"/>
    <d v="1900-12-30T00:00:00"/>
    <m/>
  </r>
  <r>
    <n v="539"/>
    <s v="BBBB/PCE/J00659"/>
    <s v="COOLING PROCESS"/>
    <m/>
    <m/>
    <m/>
    <x v="0"/>
    <d v="1899-12-30T00:00:00"/>
    <d v="1900-12-30T00:00:00"/>
    <m/>
  </r>
  <r>
    <n v="671"/>
    <s v="BBBB/PCE/J02908"/>
    <s v="COSMIX MATARIC"/>
    <m/>
    <m/>
    <m/>
    <x v="0"/>
    <d v="1899-12-30T00:00:00"/>
    <d v="1900-12-30T00:00:00"/>
    <m/>
  </r>
  <r>
    <n v="405"/>
    <s v="BBBB/PCE/J00929"/>
    <s v="COUNTRY HEIGHT NO 2"/>
    <m/>
    <m/>
    <m/>
    <x v="0"/>
    <d v="1899-12-30T00:00:00"/>
    <d v="1900-12-30T00:00:00"/>
    <m/>
  </r>
  <r>
    <n v="406"/>
    <s v="BBBB/PCE/J00930"/>
    <s v="COUNTRY HEIGHT NO 3"/>
    <m/>
    <m/>
    <m/>
    <x v="0"/>
    <d v="1899-12-30T00:00:00"/>
    <d v="1900-12-30T00:00:00"/>
    <m/>
  </r>
  <r>
    <n v="1959"/>
    <s v="BBBB/PCE/J03634"/>
    <s v="CRESENT PARK"/>
    <m/>
    <m/>
    <m/>
    <x v="0"/>
    <d v="1899-12-30T00:00:00"/>
    <d v="1900-12-30T00:00:00"/>
    <m/>
  </r>
  <r>
    <n v="661"/>
    <s v="BBBB/PCE/J02881"/>
    <s v="CREST HILL IND PARK"/>
    <m/>
    <m/>
    <m/>
    <x v="0"/>
    <d v="1899-12-30T00:00:00"/>
    <d v="1900-12-30T00:00:00"/>
    <m/>
  </r>
  <r>
    <n v="265"/>
    <s v="BBBB/PCE/J03581"/>
    <s v="CREST HILL INDUSTRIAL PARK 2"/>
    <m/>
    <m/>
    <m/>
    <x v="0"/>
    <d v="1899-12-30T00:00:00"/>
    <d v="1900-12-30T00:00:00"/>
    <m/>
  </r>
  <r>
    <n v="1231"/>
    <s v="BBBB/PCE/J03293"/>
    <s v="CRESTIN PARK"/>
    <m/>
    <m/>
    <m/>
    <x v="0"/>
    <d v="1899-12-30T00:00:00"/>
    <d v="1900-12-30T00:00:00"/>
    <m/>
  </r>
  <r>
    <n v="11"/>
    <s v="BBBB/PCE/J03447"/>
    <s v="CS HYPERMARKET"/>
    <m/>
    <m/>
    <m/>
    <x v="0"/>
    <d v="1899-12-30T00:00:00"/>
    <d v="1900-12-30T00:00:00"/>
    <m/>
  </r>
  <r>
    <n v="2255"/>
    <s v="BBBB/PCE/J03704"/>
    <s v="CS JALAN ECOHILL 1/5C"/>
    <m/>
    <m/>
    <m/>
    <x v="0"/>
    <d v="1899-12-30T00:00:00"/>
    <d v="1900-12-30T00:00:00"/>
    <m/>
  </r>
  <r>
    <n v="1712"/>
    <s v="BBBB/PCE/J03636"/>
    <s v="CUBE &amp; ZETA ONE"/>
    <m/>
    <m/>
    <m/>
    <x v="0"/>
    <d v="1899-12-30T00:00:00"/>
    <d v="1900-12-30T00:00:00"/>
    <m/>
  </r>
  <r>
    <n v="785"/>
    <s v="BBBB/PCE/J01537"/>
    <s v="CYBER PORT NO 1"/>
    <m/>
    <m/>
    <m/>
    <x v="0"/>
    <d v="1899-12-30T00:00:00"/>
    <d v="1900-12-30T00:00:00"/>
    <m/>
  </r>
  <r>
    <n v="2022"/>
    <s v="BBBB/PCE/J02740"/>
    <s v="CYBER VALEY COMERCIAL CENTRE"/>
    <m/>
    <m/>
    <m/>
    <x v="0"/>
    <d v="1899-12-30T00:00:00"/>
    <d v="1900-12-30T00:00:00"/>
    <m/>
  </r>
  <r>
    <n v="2023"/>
    <s v="BBBB/PCE/J02783"/>
    <s v="CYBER VALEY COMERCIAL CENTRE NO 2"/>
    <m/>
    <m/>
    <m/>
    <x v="0"/>
    <d v="1899-12-30T00:00:00"/>
    <d v="1900-12-30T00:00:00"/>
    <m/>
  </r>
  <r>
    <n v="2325"/>
    <s v="BBBB/PCE/J03926"/>
    <s v="D KRISTAL ECOHILL 1"/>
    <m/>
    <m/>
    <m/>
    <x v="0"/>
    <d v="1899-12-30T00:00:00"/>
    <d v="1900-12-30T00:00:00"/>
    <m/>
  </r>
  <r>
    <n v="2326"/>
    <s v="BBBB/PCE/J03927"/>
    <s v="D KRISTAL ECOHILL 2"/>
    <m/>
    <m/>
    <m/>
    <x v="0"/>
    <d v="1899-12-30T00:00:00"/>
    <d v="1900-12-30T00:00:00"/>
    <m/>
  </r>
  <r>
    <n v="240"/>
    <s v="BBBB/PCE/J01136"/>
    <s v="DAM SEMENYIH NO 1"/>
    <m/>
    <m/>
    <m/>
    <x v="0"/>
    <d v="1899-12-30T00:00:00"/>
    <d v="1900-12-30T00:00:00"/>
    <m/>
  </r>
  <r>
    <n v="241"/>
    <s v="BBBB/PCE/J01137"/>
    <s v="DAM SEMENYIH NO 2"/>
    <m/>
    <m/>
    <m/>
    <x v="0"/>
    <d v="1899-12-30T00:00:00"/>
    <d v="1900-12-30T00:00:00"/>
    <m/>
  </r>
  <r>
    <n v="493"/>
    <s v="BBBB/PCE/J02031"/>
    <s v="DAMAI HARMONI"/>
    <m/>
    <m/>
    <m/>
    <x v="0"/>
    <d v="1899-12-30T00:00:00"/>
    <d v="1900-12-30T00:00:00"/>
    <m/>
  </r>
  <r>
    <n v="1359"/>
    <s v="BBBB/PCE/J02039"/>
    <s v="DAMAI KENCANA"/>
    <m/>
    <m/>
    <m/>
    <x v="0"/>
    <d v="1899-12-30T00:00:00"/>
    <d v="1900-12-30T00:00:00"/>
    <m/>
  </r>
  <r>
    <n v="543"/>
    <s v="BBBB/PCE/J03325"/>
    <s v="DAMAI RESIDENCE"/>
    <m/>
    <m/>
    <m/>
    <x v="0"/>
    <d v="1899-12-30T00:00:00"/>
    <d v="1900-12-30T00:00:00"/>
    <m/>
  </r>
  <r>
    <n v="2349"/>
    <s v="BBBB/PCE/J03568"/>
    <s v="DAMAI RESIDENCE"/>
    <m/>
    <m/>
    <m/>
    <x v="0"/>
    <d v="1899-12-30T00:00:00"/>
    <d v="1900-12-30T00:00:00"/>
    <m/>
  </r>
  <r>
    <n v="618"/>
    <s v="BBBB/PCE/J03124"/>
    <s v="DANAU ALIANCE"/>
    <m/>
    <m/>
    <m/>
    <x v="0"/>
    <d v="1899-12-30T00:00:00"/>
    <d v="1900-12-30T00:00:00"/>
    <m/>
  </r>
  <r>
    <n v="2266"/>
    <s v="BBBB/PCE/J03614"/>
    <s v="DATIN SERI CARLINE"/>
    <m/>
    <m/>
    <m/>
    <x v="0"/>
    <d v="1899-12-30T00:00:00"/>
    <d v="1900-12-30T00:00:00"/>
    <m/>
  </r>
  <r>
    <n v="2443"/>
    <s v="BBBB/PCE/J04036"/>
    <s v="D-BBB-C18-7226"/>
    <m/>
    <m/>
    <m/>
    <x v="0"/>
    <d v="1899-12-30T00:00:00"/>
    <d v="1900-12-30T00:00:00"/>
    <m/>
  </r>
  <r>
    <n v="2256"/>
    <s v="BBBB/PCE/J03814"/>
    <s v="D'CASSIA ECOHILL 1"/>
    <m/>
    <m/>
    <m/>
    <x v="0"/>
    <d v="1899-12-30T00:00:00"/>
    <d v="1900-12-30T00:00:00"/>
    <m/>
  </r>
  <r>
    <n v="1330"/>
    <s v="BBBB/PCE/J02815"/>
    <s v="D'CEMPAKA"/>
    <m/>
    <m/>
    <m/>
    <x v="0"/>
    <d v="1899-12-30T00:00:00"/>
    <d v="1900-12-30T00:00:00"/>
    <m/>
  </r>
  <r>
    <n v="2252"/>
    <s v="BBBB/PCE/J03815"/>
    <s v="D'CERRUM NO1 ECOHILL"/>
    <m/>
    <m/>
    <m/>
    <x v="0"/>
    <d v="1899-12-30T00:00:00"/>
    <d v="1900-12-30T00:00:00"/>
    <m/>
  </r>
  <r>
    <n v="2251"/>
    <s v="BBBB/PCE/J03816"/>
    <s v="D'CERRUM NO2 ECOHILL"/>
    <m/>
    <m/>
    <m/>
    <x v="0"/>
    <d v="1899-12-30T00:00:00"/>
    <d v="1900-12-30T00:00:00"/>
    <m/>
  </r>
  <r>
    <n v="909"/>
    <s v="BBBB/PCE/J00758"/>
    <s v="DEPOH SEMBOYAN &amp; KOMUNIKASI JLN REKO"/>
    <m/>
    <m/>
    <m/>
    <x v="0"/>
    <d v="1899-12-30T00:00:00"/>
    <d v="1900-12-30T00:00:00"/>
    <m/>
  </r>
  <r>
    <n v="2289"/>
    <s v="BBBB/PCE/J03943"/>
    <s v="DESA BARU NO 1 COMPACT"/>
    <m/>
    <m/>
    <m/>
    <x v="0"/>
    <d v="1899-12-30T00:00:00"/>
    <d v="1900-12-30T00:00:00"/>
    <m/>
  </r>
  <r>
    <n v="1468"/>
    <s v="BBBB/PCE/J02975"/>
    <s v="DESA CAMELIA"/>
    <m/>
    <m/>
    <m/>
    <x v="0"/>
    <d v="1899-12-30T00:00:00"/>
    <d v="1900-12-30T00:00:00"/>
    <m/>
  </r>
  <r>
    <n v="2024"/>
    <s v="BBBB/PCE/J02259"/>
    <s v="DESA DENGKIL"/>
    <m/>
    <m/>
    <m/>
    <x v="2"/>
    <d v="1899-12-30T00:00:00"/>
    <d v="1900-12-30T00:00:00"/>
    <m/>
  </r>
  <r>
    <n v="266"/>
    <s v="BBBB/PCE/J03553"/>
    <s v="DESA HANECO NO 3"/>
    <m/>
    <m/>
    <m/>
    <x v="0"/>
    <d v="1899-12-30T00:00:00"/>
    <d v="1900-12-30T00:00:00"/>
    <m/>
  </r>
  <r>
    <n v="267"/>
    <s v="BBBB/PCE/J03555"/>
    <s v="DESA HANECO NO 4"/>
    <m/>
    <m/>
    <m/>
    <x v="0"/>
    <d v="1899-12-30T00:00:00"/>
    <d v="1900-12-30T00:00:00"/>
    <m/>
  </r>
  <r>
    <n v="1224"/>
    <s v="BBBB/PCE/J00908"/>
    <s v="DESA IMPIAN"/>
    <m/>
    <m/>
    <m/>
    <x v="0"/>
    <d v="1899-12-30T00:00:00"/>
    <d v="1900-12-30T00:00:00"/>
    <m/>
  </r>
  <r>
    <n v="1484"/>
    <s v="BBBB/PCE/J03219"/>
    <s v="DESA MAHSURI"/>
    <m/>
    <m/>
    <m/>
    <x v="0"/>
    <d v="1899-12-30T00:00:00"/>
    <d v="1900-12-30T00:00:00"/>
    <m/>
  </r>
  <r>
    <n v="1469"/>
    <s v="BBBB/PCE/J02978"/>
    <s v="DESA MAS SG MERAB"/>
    <m/>
    <m/>
    <m/>
    <x v="3"/>
    <d v="1899-12-30T00:00:00"/>
    <d v="1900-12-30T00:00:00"/>
    <m/>
  </r>
  <r>
    <n v="1485"/>
    <s v="BBBB/PCE/J02161"/>
    <s v="DESA MEKAR"/>
    <m/>
    <m/>
    <m/>
    <x v="3"/>
    <d v="1899-12-30T00:00:00"/>
    <d v="1900-12-30T00:00:00"/>
    <m/>
  </r>
  <r>
    <n v="220"/>
    <s v="BBBB/PCE/J01163"/>
    <s v="DESA MEWAH NO 1"/>
    <m/>
    <m/>
    <m/>
    <x v="0"/>
    <d v="1899-12-30T00:00:00"/>
    <d v="1900-12-30T00:00:00"/>
    <m/>
  </r>
  <r>
    <n v="221"/>
    <s v="BBBB/PCE/J01928"/>
    <s v="DESA MEWAH NO 2"/>
    <m/>
    <m/>
    <m/>
    <x v="0"/>
    <d v="1899-12-30T00:00:00"/>
    <d v="1900-12-30T00:00:00"/>
    <m/>
  </r>
  <r>
    <n v="222"/>
    <s v="BBBB/PCE/J01929"/>
    <s v="DESA MEWAH NO 3"/>
    <m/>
    <m/>
    <m/>
    <x v="0"/>
    <d v="1899-12-30T00:00:00"/>
    <d v="1900-12-30T00:00:00"/>
    <m/>
  </r>
  <r>
    <n v="223"/>
    <s v="BBBB/PCE/J01930"/>
    <s v="DESA MEWAH NO 4"/>
    <m/>
    <m/>
    <m/>
    <x v="0"/>
    <d v="1899-12-30T00:00:00"/>
    <d v="1900-12-30T00:00:00"/>
    <m/>
  </r>
  <r>
    <n v="224"/>
    <s v="BBBB/PCE/J01931"/>
    <s v="DESA MEWAH NO 5"/>
    <m/>
    <m/>
    <m/>
    <x v="0"/>
    <d v="1899-12-30T00:00:00"/>
    <d v="1900-12-30T00:00:00"/>
    <m/>
  </r>
  <r>
    <n v="225"/>
    <s v="BBBB/PCE/J02073"/>
    <s v="DESA MEWAH NO 6"/>
    <m/>
    <m/>
    <m/>
    <x v="0"/>
    <d v="1899-12-30T00:00:00"/>
    <d v="1900-12-30T00:00:00"/>
    <m/>
  </r>
  <r>
    <n v="638"/>
    <s v="BBBB/PCE/J00702"/>
    <s v="DESA MUTIARA"/>
    <m/>
    <m/>
    <m/>
    <x v="0"/>
    <d v="1899-12-30T00:00:00"/>
    <d v="1900-12-30T00:00:00"/>
    <m/>
  </r>
  <r>
    <n v="1486"/>
    <s v="BBBB/PCE/J02763"/>
    <s v="DESA PELANGI PUTRAJAYA"/>
    <m/>
    <m/>
    <m/>
    <x v="0"/>
    <d v="1899-12-30T00:00:00"/>
    <d v="1900-12-30T00:00:00"/>
    <m/>
  </r>
  <r>
    <n v="1487"/>
    <s v="BBBB/PCE/J01949"/>
    <s v="DESA PINGGIRAN PUTRA NO 1"/>
    <m/>
    <m/>
    <m/>
    <x v="0"/>
    <d v="1899-12-30T00:00:00"/>
    <d v="1900-12-30T00:00:00"/>
    <m/>
  </r>
  <r>
    <n v="301"/>
    <s v="BBBB/PCE/J02260"/>
    <s v="DESA PINGGIRAN PUTRA NO 10"/>
    <m/>
    <m/>
    <m/>
    <x v="0"/>
    <d v="1899-12-30T00:00:00"/>
    <d v="1900-12-30T00:00:00"/>
    <m/>
  </r>
  <r>
    <n v="302"/>
    <s v="BBBB/PCE/J01874"/>
    <s v="DESA PINGGIRAN PUTRA NO 2"/>
    <m/>
    <m/>
    <m/>
    <x v="0"/>
    <d v="1899-12-30T00:00:00"/>
    <d v="1900-12-30T00:00:00"/>
    <m/>
  </r>
  <r>
    <n v="303"/>
    <s v="BBBB/PCE/J01875"/>
    <s v="DESA PINGGIRAN PUTRA NO 3"/>
    <m/>
    <m/>
    <m/>
    <x v="0"/>
    <d v="1899-12-30T00:00:00"/>
    <d v="1900-12-30T00:00:00"/>
    <m/>
  </r>
  <r>
    <n v="304"/>
    <s v="BBBB/PCE/J01876"/>
    <s v="DESA PINGGIRAN PUTRA NO 4"/>
    <m/>
    <m/>
    <m/>
    <x v="0"/>
    <d v="1899-12-30T00:00:00"/>
    <d v="1900-12-30T00:00:00"/>
    <m/>
  </r>
  <r>
    <n v="1488"/>
    <s v="BBBB/PCE/J01877"/>
    <s v="DESA PINGGIRAN PUTRA NO 5"/>
    <m/>
    <m/>
    <m/>
    <x v="0"/>
    <d v="1899-12-30T00:00:00"/>
    <d v="1900-12-30T00:00:00"/>
    <m/>
  </r>
  <r>
    <n v="305"/>
    <s v="BBBB/PCE/J01878"/>
    <s v="DESA PINGGIRAN PUTRA NO 6"/>
    <m/>
    <m/>
    <m/>
    <x v="0"/>
    <d v="1899-12-30T00:00:00"/>
    <d v="1900-12-30T00:00:00"/>
    <m/>
  </r>
  <r>
    <n v="1984"/>
    <s v="BBBB/PCE/J01880"/>
    <s v="DESA PINGGIRAN PUTRA NO 7"/>
    <m/>
    <m/>
    <m/>
    <x v="0"/>
    <d v="1899-12-30T00:00:00"/>
    <d v="1900-12-30T00:00:00"/>
    <m/>
  </r>
  <r>
    <n v="306"/>
    <s v="BBBB/PCE/J01879"/>
    <s v="DESA PINGGIRAN PUTRA NO 8"/>
    <m/>
    <m/>
    <m/>
    <x v="0"/>
    <d v="1899-12-30T00:00:00"/>
    <d v="1900-12-30T00:00:00"/>
    <m/>
  </r>
  <r>
    <n v="1489"/>
    <s v="BBBB/PCE/J00629"/>
    <s v="DESA PUTRA"/>
    <m/>
    <m/>
    <m/>
    <x v="3"/>
    <d v="1899-12-30T00:00:00"/>
    <d v="1900-12-30T00:00:00"/>
    <m/>
  </r>
  <r>
    <n v="1985"/>
    <s v="BBBB/PCE/J02920"/>
    <s v="DESA SAUJANA PUTRA"/>
    <m/>
    <m/>
    <m/>
    <x v="3"/>
    <d v="1899-12-30T00:00:00"/>
    <d v="1900-12-30T00:00:00"/>
    <m/>
  </r>
  <r>
    <n v="2393"/>
    <s v="BBBB/PCE/J03905"/>
    <s v="DESA SAUJANA SEKATA"/>
    <m/>
    <m/>
    <m/>
    <x v="0"/>
    <d v="1899-12-30T00:00:00"/>
    <d v="1900-12-30T00:00:00"/>
    <m/>
  </r>
  <r>
    <n v="462"/>
    <s v="BBBB/PCE/J00343"/>
    <s v="DESA SENTOSA"/>
    <m/>
    <m/>
    <m/>
    <x v="0"/>
    <d v="1899-12-30T00:00:00"/>
    <d v="1900-12-30T00:00:00"/>
    <m/>
  </r>
  <r>
    <n v="463"/>
    <s v="BBBB/PCE/J03053"/>
    <s v="DESA SENTOSA NO 2"/>
    <m/>
    <m/>
    <m/>
    <x v="0"/>
    <d v="1899-12-30T00:00:00"/>
    <d v="1900-12-30T00:00:00"/>
    <m/>
  </r>
  <r>
    <n v="1986"/>
    <s v="BBBB/PCE/J02870"/>
    <s v="DESA SRI SAUJANA JLN SAUJANA 8"/>
    <m/>
    <m/>
    <m/>
    <x v="3"/>
    <d v="1899-12-30T00:00:00"/>
    <d v="1900-12-30T00:00:00"/>
    <m/>
  </r>
  <r>
    <n v="1396"/>
    <s v="BBBB/PCE/J00924"/>
    <s v="DESA SURADA NO 1"/>
    <m/>
    <m/>
    <m/>
    <x v="4"/>
    <d v="1899-12-30T00:00:00"/>
    <d v="1900-12-30T00:00:00"/>
    <m/>
  </r>
  <r>
    <n v="383"/>
    <s v="BBBB/PCE/J00925"/>
    <s v="DESA SURADA NO 2"/>
    <m/>
    <m/>
    <m/>
    <x v="0"/>
    <d v="1899-12-30T00:00:00"/>
    <d v="1900-12-30T00:00:00"/>
    <m/>
  </r>
  <r>
    <n v="384"/>
    <s v="BBBB/PCE/J02262"/>
    <s v="DESA TERATAI IDAMAN"/>
    <m/>
    <m/>
    <m/>
    <x v="4"/>
    <d v="1899-12-30T00:00:00"/>
    <d v="1900-12-30T00:00:00"/>
    <m/>
  </r>
  <r>
    <n v="1470"/>
    <s v="BBBB/PCE/J02977"/>
    <s v="DESA VILLA MERAB"/>
    <m/>
    <m/>
    <m/>
    <x v="3"/>
    <d v="1899-12-30T00:00:00"/>
    <d v="1900-12-30T00:00:00"/>
    <m/>
  </r>
  <r>
    <n v="1750"/>
    <s v="BBBB/PCE/J02716"/>
    <s v="DEWAN KOLEGIAT UPM"/>
    <m/>
    <m/>
    <m/>
    <x v="0"/>
    <d v="1899-12-30T00:00:00"/>
    <d v="1900-12-30T00:00:00"/>
    <m/>
  </r>
  <r>
    <n v="1213"/>
    <s v="BBBB/PCE/J03571"/>
    <s v="DEWAN MPKJ SAUJANA"/>
    <m/>
    <m/>
    <m/>
    <x v="0"/>
    <d v="1899-12-30T00:00:00"/>
    <d v="1900-12-30T00:00:00"/>
    <m/>
  </r>
  <r>
    <n v="1838"/>
    <s v="BBBB/PCE/J00381"/>
    <s v="DEWANA FOOD NO 1"/>
    <m/>
    <m/>
    <m/>
    <x v="0"/>
    <d v="1899-12-30T00:00:00"/>
    <d v="1900-12-30T00:00:00"/>
    <m/>
  </r>
  <r>
    <n v="1839"/>
    <s v="BBBB/PCE/J00380"/>
    <s v="DEWANA FOOD NO 2"/>
    <m/>
    <m/>
    <m/>
    <x v="0"/>
    <d v="1899-12-30T00:00:00"/>
    <d v="1900-12-30T00:00:00"/>
    <m/>
  </r>
  <r>
    <n v="178"/>
    <s v="BBBB/PCE/J03238"/>
    <s v="DIAMOND RESIDENCE"/>
    <m/>
    <m/>
    <m/>
    <x v="0"/>
    <d v="1899-12-30T00:00:00"/>
    <d v="1900-12-30T00:00:00"/>
    <m/>
  </r>
  <r>
    <n v="1662"/>
    <s v="BBBB/PCE/J03574"/>
    <s v="DIAMOND RESIDENCE 2"/>
    <m/>
    <m/>
    <m/>
    <x v="0"/>
    <d v="1899-12-30T00:00:00"/>
    <d v="1900-12-30T00:00:00"/>
    <m/>
  </r>
  <r>
    <n v="1663"/>
    <s v="BBBB/PCE/J03597"/>
    <s v="DIAMOND RESIDENCE 3"/>
    <m/>
    <m/>
    <m/>
    <x v="0"/>
    <d v="1899-12-30T00:00:00"/>
    <d v="1900-12-30T00:00:00"/>
    <m/>
  </r>
  <r>
    <n v="1664"/>
    <s v="BBBB/PCE/J03598"/>
    <s v="DIAMOND RESIDENCE 4"/>
    <m/>
    <m/>
    <m/>
    <x v="0"/>
    <d v="1899-12-30T00:00:00"/>
    <d v="1900-12-30T00:00:00"/>
    <m/>
  </r>
  <r>
    <n v="1665"/>
    <s v="BBBB/PCE/J03572"/>
    <s v="DIAMOND RESIDENCE 5"/>
    <m/>
    <m/>
    <m/>
    <x v="0"/>
    <d v="1899-12-30T00:00:00"/>
    <d v="1900-12-30T00:00:00"/>
    <m/>
  </r>
  <r>
    <n v="1666"/>
    <s v="BBBB/PCE/J03573"/>
    <s v="DIAMOND RESIDENCE 6"/>
    <m/>
    <m/>
    <m/>
    <x v="0"/>
    <d v="1899-12-30T00:00:00"/>
    <d v="1900-12-30T00:00:00"/>
    <m/>
  </r>
  <r>
    <n v="1449"/>
    <s v="BBBB/PCE/J03295"/>
    <s v="DIAMOND SQUARE (dataran mutiara)"/>
    <m/>
    <m/>
    <m/>
    <x v="0"/>
    <d v="1899-12-30T00:00:00"/>
    <d v="1900-12-30T00:00:00"/>
    <m/>
  </r>
  <r>
    <n v="845"/>
    <s v="BBBB/PCE/J00761"/>
    <s v="DSP ALAGENDRA"/>
    <m/>
    <m/>
    <m/>
    <x v="0"/>
    <d v="1899-12-30T00:00:00"/>
    <d v="1900-12-30T00:00:00"/>
    <m/>
  </r>
  <r>
    <n v="801"/>
    <s v="BBBB/PCE/J01534"/>
    <s v="DUNLOP NO 1"/>
    <m/>
    <m/>
    <m/>
    <x v="0"/>
    <d v="1899-12-30T00:00:00"/>
    <d v="1900-12-30T00:00:00"/>
    <m/>
  </r>
  <r>
    <n v="802"/>
    <s v="BBBB/PCE/J01547"/>
    <s v="DUNLOP NO 2"/>
    <m/>
    <m/>
    <m/>
    <x v="0"/>
    <d v="1899-12-30T00:00:00"/>
    <d v="1900-12-30T00:00:00"/>
    <m/>
  </r>
  <r>
    <n v="706"/>
    <s v="BBBB/PCE/J00994"/>
    <s v="DURA LINE"/>
    <m/>
    <m/>
    <m/>
    <x v="0"/>
    <d v="1899-12-30T00:00:00"/>
    <d v="1900-12-30T00:00:00"/>
    <m/>
  </r>
  <r>
    <n v="1290"/>
    <s v="BBBB/PCE/J00828"/>
    <s v="DUROTEC"/>
    <m/>
    <m/>
    <m/>
    <x v="0"/>
    <d v="1899-12-30T00:00:00"/>
    <d v="1900-12-30T00:00:00"/>
    <m/>
  </r>
  <r>
    <n v="619"/>
    <s v="BBBB/PCE/J02923"/>
    <s v="DYNAMIC MOULD"/>
    <m/>
    <m/>
    <m/>
    <x v="0"/>
    <d v="1899-12-30T00:00:00"/>
    <d v="1900-12-30T00:00:00"/>
    <m/>
  </r>
  <r>
    <n v="1070"/>
    <s v="BBBB/PCE/J03663"/>
    <s v="E - VILLA"/>
    <m/>
    <m/>
    <m/>
    <x v="0"/>
    <d v="1899-12-30T00:00:00"/>
    <d v="1900-12-30T00:00:00"/>
    <m/>
  </r>
  <r>
    <n v="2025"/>
    <s v="BBBB/PCE/J02263"/>
    <s v="E - VILLAGE ( COMPACT )"/>
    <m/>
    <m/>
    <m/>
    <x v="0"/>
    <d v="1899-12-30T00:00:00"/>
    <d v="1900-12-30T00:00:00"/>
    <m/>
  </r>
  <r>
    <n v="1431"/>
    <s v="BBBB/PCE/J01523"/>
    <s v="E&amp;S STAR COMPACT"/>
    <m/>
    <m/>
    <m/>
    <x v="0"/>
    <d v="1899-12-30T00:00:00"/>
    <d v="1900-12-30T00:00:00"/>
    <m/>
  </r>
  <r>
    <n v="1742"/>
    <s v="BBBB/PCE/J03134"/>
    <s v="EAST LAKE NO1"/>
    <m/>
    <m/>
    <m/>
    <x v="0"/>
    <d v="1899-12-30T00:00:00"/>
    <d v="1900-12-30T00:00:00"/>
    <m/>
  </r>
  <r>
    <n v="1743"/>
    <s v="BBBB/PCE/J03135"/>
    <s v="EAST LAKE NO2"/>
    <m/>
    <m/>
    <m/>
    <x v="0"/>
    <d v="1899-12-30T00:00:00"/>
    <d v="1900-12-30T00:00:00"/>
    <m/>
  </r>
  <r>
    <n v="1744"/>
    <s v="BBBB/PCE/J03109"/>
    <s v="EAST LAKE R3"/>
    <m/>
    <m/>
    <m/>
    <x v="0"/>
    <d v="1899-12-30T00:00:00"/>
    <d v="1900-12-30T00:00:00"/>
    <m/>
  </r>
  <r>
    <n v="67"/>
    <s v="BBBB/PCE/J01203"/>
    <s v="EASTERN PARTEX"/>
    <m/>
    <m/>
    <m/>
    <x v="0"/>
    <d v="1899-12-30T00:00:00"/>
    <d v="1900-12-30T00:00:00"/>
    <m/>
  </r>
  <r>
    <n v="707"/>
    <s v="BBBB/PCE/J02111"/>
    <s v="EASTERN PARTEX NO 2"/>
    <m/>
    <m/>
    <m/>
    <x v="0"/>
    <d v="1899-12-30T00:00:00"/>
    <d v="1900-12-30T00:00:00"/>
    <m/>
  </r>
  <r>
    <n v="954"/>
    <s v="BBBB/PCE/J02663"/>
    <s v="ECONSAVE BANGI"/>
    <m/>
    <m/>
    <m/>
    <x v="0"/>
    <d v="1899-12-30T00:00:00"/>
    <d v="1900-12-30T00:00:00"/>
    <m/>
  </r>
  <r>
    <n v="2302"/>
    <s v="BBBB/PCE/J03802"/>
    <s v="ECONSAVE RINCHING"/>
    <m/>
    <m/>
    <m/>
    <x v="0"/>
    <d v="1899-12-30T00:00:00"/>
    <d v="1900-12-30T00:00:00"/>
    <m/>
  </r>
  <r>
    <n v="242"/>
    <s v="BBBB/PCE/J01134"/>
    <s v="ELIM REHABILATION"/>
    <m/>
    <m/>
    <m/>
    <x v="0"/>
    <d v="1899-12-30T00:00:00"/>
    <d v="1900-12-30T00:00:00"/>
    <m/>
  </r>
  <r>
    <n v="1611"/>
    <s v="BBBB/PCE/J03255"/>
    <s v="ELKOM NO 1"/>
    <m/>
    <m/>
    <m/>
    <x v="0"/>
    <d v="1899-12-30T00:00:00"/>
    <d v="1900-12-30T00:00:00"/>
    <m/>
  </r>
  <r>
    <n v="1612"/>
    <s v="BBBB/PCE/J03240"/>
    <s v="ELKOM NO 2"/>
    <m/>
    <m/>
    <m/>
    <x v="0"/>
    <d v="1899-12-30T00:00:00"/>
    <d v="1900-12-30T00:00:00"/>
    <m/>
  </r>
  <r>
    <n v="1093"/>
    <s v="BBBB/PCE/J03361"/>
    <s v="EMBUN RESIDENCE 1"/>
    <m/>
    <m/>
    <m/>
    <x v="0"/>
    <d v="1899-12-30T00:00:00"/>
    <d v="1900-12-30T00:00:00"/>
    <m/>
  </r>
  <r>
    <n v="1094"/>
    <s v="BBBB/PCE/J03362"/>
    <s v="EMBUN RESIDENCE 2"/>
    <m/>
    <m/>
    <m/>
    <x v="0"/>
    <d v="1899-12-30T00:00:00"/>
    <d v="1900-12-30T00:00:00"/>
    <m/>
  </r>
  <r>
    <n v="1095"/>
    <s v="BBBB/PCE/J03367"/>
    <s v="EMBUN RESIDENCE 3"/>
    <m/>
    <m/>
    <m/>
    <x v="0"/>
    <d v="1899-12-30T00:00:00"/>
    <d v="1900-12-30T00:00:00"/>
    <m/>
  </r>
  <r>
    <n v="1096"/>
    <s v="BBBB/PCE/J03369"/>
    <s v="EMBUN RESIDENCE 4"/>
    <m/>
    <m/>
    <m/>
    <x v="0"/>
    <d v="1899-12-30T00:00:00"/>
    <d v="1900-12-30T00:00:00"/>
    <m/>
  </r>
  <r>
    <n v="268"/>
    <s v="BBBB/PCE/J01176"/>
    <s v="ENG JOO HUAT TIMBER"/>
    <m/>
    <m/>
    <m/>
    <x v="0"/>
    <d v="1899-12-30T00:00:00"/>
    <d v="1900-12-30T00:00:00"/>
    <m/>
  </r>
  <r>
    <n v="1520"/>
    <s v="BBBB/PCE/J01057"/>
    <s v="ENG LING HUAT"/>
    <m/>
    <m/>
    <m/>
    <x v="0"/>
    <d v="1899-12-30T00:00:00"/>
    <d v="1900-12-30T00:00:00"/>
    <m/>
  </r>
  <r>
    <n v="2112"/>
    <s v="BBBB/PCE/J00107"/>
    <s v="ERA POLY"/>
    <m/>
    <m/>
    <m/>
    <x v="0"/>
    <d v="1899-12-30T00:00:00"/>
    <d v="1900-12-30T00:00:00"/>
    <m/>
  </r>
  <r>
    <n v="672"/>
    <s v="BBBB/PCE/J03464"/>
    <s v="EUPHOLEX"/>
    <m/>
    <m/>
    <m/>
    <x v="0"/>
    <d v="1899-12-30T00:00:00"/>
    <d v="1900-12-30T00:00:00"/>
    <m/>
  </r>
  <r>
    <n v="385"/>
    <s v="BBBB/PCE/J00922"/>
    <s v="EUPHOPLEX"/>
    <m/>
    <m/>
    <m/>
    <x v="0"/>
    <d v="1899-12-30T00:00:00"/>
    <d v="1900-12-30T00:00:00"/>
    <m/>
  </r>
  <r>
    <n v="695"/>
    <s v="BBBB/PCE/J02258"/>
    <s v="EVERISE"/>
    <m/>
    <m/>
    <m/>
    <x v="0"/>
    <d v="1899-12-30T00:00:00"/>
    <d v="1900-12-30T00:00:00"/>
    <m/>
  </r>
  <r>
    <n v="696"/>
    <s v="BBBB/PCE/J02267"/>
    <s v="EVERISE NO 2"/>
    <m/>
    <m/>
    <m/>
    <x v="0"/>
    <d v="1899-12-30T00:00:00"/>
    <d v="1900-12-30T00:00:00"/>
    <m/>
  </r>
  <r>
    <n v="1613"/>
    <s v="BBBB/PCE/J03340"/>
    <s v="EXCEL STEEL"/>
    <m/>
    <m/>
    <m/>
    <x v="0"/>
    <d v="1899-12-30T00:00:00"/>
    <d v="1900-12-30T00:00:00"/>
    <m/>
  </r>
  <r>
    <n v="131"/>
    <s v="BBBB/PCE/J03082"/>
    <s v="EXCLUSIVE WOOD"/>
    <m/>
    <m/>
    <m/>
    <x v="0"/>
    <d v="1899-12-30T00:00:00"/>
    <d v="1900-12-30T00:00:00"/>
    <m/>
  </r>
  <r>
    <n v="1683"/>
    <s v="BBBB/PCE/J01633"/>
    <s v="FAMA DENGKIL"/>
    <m/>
    <m/>
    <m/>
    <x v="3"/>
    <d v="1899-12-30T00:00:00"/>
    <d v="1900-12-30T00:00:00"/>
    <m/>
  </r>
  <r>
    <n v="2225"/>
    <s v="BBBB/PCE/J02268"/>
    <s v="FAMOSA SHYEN"/>
    <m/>
    <m/>
    <m/>
    <x v="0"/>
    <d v="1899-12-30T00:00:00"/>
    <d v="1900-12-30T00:00:00"/>
    <m/>
  </r>
  <r>
    <n v="107"/>
    <s v="BBBB/PCE/J01017"/>
    <s v="FARMOSA SHYEN"/>
    <m/>
    <m/>
    <m/>
    <x v="0"/>
    <d v="1899-12-30T00:00:00"/>
    <d v="1900-12-30T00:00:00"/>
    <m/>
  </r>
  <r>
    <n v="40"/>
    <s v="BBBB/PCE/J02811"/>
    <s v="FASA 1E TASEK KESUMA"/>
    <m/>
    <m/>
    <m/>
    <x v="0"/>
    <d v="1899-12-30T00:00:00"/>
    <d v="1900-12-30T00:00:00"/>
    <m/>
  </r>
  <r>
    <n v="226"/>
    <s v="BBBB/PCE/J02759"/>
    <s v="FASA 7B RUMAH TERES SUNWAY"/>
    <m/>
    <m/>
    <m/>
    <x v="0"/>
    <d v="1899-12-30T00:00:00"/>
    <d v="1900-12-30T00:00:00"/>
    <m/>
  </r>
  <r>
    <n v="1960"/>
    <s v="BBBB/PCE/J02828"/>
    <s v="FASA 8A SRI PUTRA"/>
    <m/>
    <m/>
    <m/>
    <x v="0"/>
    <d v="1899-12-30T00:00:00"/>
    <d v="1900-12-30T00:00:00"/>
    <m/>
  </r>
  <r>
    <n v="1626"/>
    <s v="BBBB/PCE/J02269"/>
    <s v="FASA 8A/1 JLN KESUMA 8/2D TASEK KESUMA"/>
    <m/>
    <m/>
    <m/>
    <x v="0"/>
    <d v="1899-12-30T00:00:00"/>
    <d v="1900-12-30T00:00:00"/>
    <m/>
  </r>
  <r>
    <n v="1627"/>
    <s v="BBBB/PCE/J02026"/>
    <s v="FASA 9A/1 BDR TASEK KESUMA"/>
    <m/>
    <m/>
    <m/>
    <x v="0"/>
    <d v="1899-12-30T00:00:00"/>
    <d v="1900-12-30T00:00:00"/>
    <m/>
  </r>
  <r>
    <n v="1628"/>
    <s v="BBBB/PCE/J02808"/>
    <s v="FASA 9C TASEK KESUMA"/>
    <m/>
    <m/>
    <m/>
    <x v="0"/>
    <d v="1899-12-30T00:00:00"/>
    <d v="1900-12-30T00:00:00"/>
    <m/>
  </r>
  <r>
    <n v="736"/>
    <s v="BBBB/PCE/J01212"/>
    <s v="FBK AUTO IND (KASHIYAMA)"/>
    <m/>
    <m/>
    <m/>
    <x v="0"/>
    <d v="1899-12-30T00:00:00"/>
    <d v="1900-12-30T00:00:00"/>
    <m/>
  </r>
  <r>
    <n v="1762"/>
    <s v="BBBB/PCE/J01529"/>
    <s v="FES (UPM)"/>
    <m/>
    <m/>
    <m/>
    <x v="0"/>
    <d v="1899-12-30T00:00:00"/>
    <d v="1900-12-30T00:00:00"/>
    <m/>
  </r>
  <r>
    <n v="2151"/>
    <s v="BBBB/PCE/J01164"/>
    <s v="FINE FURN ( WOOD LANDER )"/>
    <m/>
    <m/>
    <m/>
    <x v="3"/>
    <d v="1899-12-30T00:00:00"/>
    <d v="1900-12-30T00:00:00"/>
    <m/>
  </r>
  <r>
    <n v="724"/>
    <s v="BBBB/PCE/J01205"/>
    <s v="FIRSTEX KNITTING"/>
    <m/>
    <m/>
    <m/>
    <x v="0"/>
    <d v="1899-12-30T00:00:00"/>
    <d v="1900-12-30T00:00:00"/>
    <m/>
  </r>
  <r>
    <n v="162"/>
    <s v="BBBB/PCE/J02081"/>
    <s v="FLAT BKT SEMENYIH"/>
    <m/>
    <m/>
    <m/>
    <x v="0"/>
    <d v="1899-12-30T00:00:00"/>
    <d v="1900-12-30T00:00:00"/>
    <m/>
  </r>
  <r>
    <n v="708"/>
    <s v="BBBB/PCE/J01226"/>
    <s v="FOCUS PRINT"/>
    <m/>
    <m/>
    <m/>
    <x v="0"/>
    <d v="1899-12-30T00:00:00"/>
    <d v="1900-12-30T00:00:00"/>
    <m/>
  </r>
  <r>
    <n v="1440"/>
    <s v="BBBB/PCE/J03041"/>
    <s v="FONG LEN"/>
    <m/>
    <m/>
    <m/>
    <x v="0"/>
    <d v="1899-12-30T00:00:00"/>
    <d v="1900-12-30T00:00:00"/>
    <m/>
  </r>
  <r>
    <n v="202"/>
    <s v="BBBB/PCE/J01126"/>
    <s v="FONG YAT SIEW"/>
    <m/>
    <m/>
    <m/>
    <x v="0"/>
    <d v="1899-12-30T00:00:00"/>
    <d v="1900-12-30T00:00:00"/>
    <m/>
  </r>
  <r>
    <n v="1531"/>
    <s v="BBBB/PCE/J01059"/>
    <s v="FOO THAT"/>
    <m/>
    <m/>
    <m/>
    <x v="0"/>
    <d v="1899-12-30T00:00:00"/>
    <d v="1900-12-30T00:00:00"/>
    <m/>
  </r>
  <r>
    <n v="968"/>
    <s v="BBBB/PCE/J02732"/>
    <s v="FORTUNE PARK"/>
    <m/>
    <m/>
    <m/>
    <x v="0"/>
    <d v="1899-12-30T00:00:00"/>
    <d v="1900-12-30T00:00:00"/>
    <m/>
  </r>
  <r>
    <n v="756"/>
    <s v="BBBB/PCE/J02270"/>
    <s v="FOUR PILLAR"/>
    <m/>
    <m/>
    <m/>
    <x v="0"/>
    <d v="1899-12-30T00:00:00"/>
    <d v="1900-12-30T00:00:00"/>
    <m/>
  </r>
  <r>
    <n v="2113"/>
    <s v="BBBB/PCE/J03154"/>
    <s v="FRENCH FRIES (M) S/B"/>
    <m/>
    <m/>
    <m/>
    <x v="0"/>
    <d v="1899-12-30T00:00:00"/>
    <d v="1900-12-30T00:00:00"/>
    <m/>
  </r>
  <r>
    <n v="523"/>
    <s v="BBBB/PCE/J02901"/>
    <s v="GARDEN HOME NO 2"/>
    <m/>
    <m/>
    <m/>
    <x v="0"/>
    <d v="1899-12-30T00:00:00"/>
    <d v="1900-12-30T00:00:00"/>
    <m/>
  </r>
  <r>
    <n v="524"/>
    <s v="BBBB/PCE/J02902"/>
    <s v="GARDEN HOME NO 3"/>
    <m/>
    <m/>
    <m/>
    <x v="0"/>
    <d v="1899-12-30T00:00:00"/>
    <d v="1900-12-30T00:00:00"/>
    <m/>
  </r>
  <r>
    <n v="525"/>
    <s v="BBBB/PCE/J02856"/>
    <s v="GARDEN HOMES"/>
    <m/>
    <m/>
    <m/>
    <x v="0"/>
    <d v="1899-12-30T00:00:00"/>
    <d v="1900-12-30T00:00:00"/>
    <m/>
  </r>
  <r>
    <n v="430"/>
    <s v="BBBB/PCE/J01976"/>
    <s v="GEETHA OIL COUNTRY HEIGHT"/>
    <m/>
    <m/>
    <m/>
    <x v="0"/>
    <d v="1899-12-30T00:00:00"/>
    <d v="1900-12-30T00:00:00"/>
    <m/>
  </r>
  <r>
    <n v="1291"/>
    <s v="BBBB/PCE/J02816"/>
    <s v="GENETEC TEKNOLOGY"/>
    <m/>
    <m/>
    <m/>
    <x v="0"/>
    <d v="1899-12-30T00:00:00"/>
    <d v="1900-12-30T00:00:00"/>
    <m/>
  </r>
  <r>
    <n v="2014"/>
    <s v="BBBB/PCE/J02994"/>
    <s v="GENOME"/>
    <m/>
    <m/>
    <m/>
    <x v="0"/>
    <d v="1899-12-30T00:00:00"/>
    <d v="1900-12-30T00:00:00"/>
    <m/>
  </r>
  <r>
    <n v="896"/>
    <s v="BBBB/PCE/J00690"/>
    <s v="GEREJA KAJANG"/>
    <m/>
    <m/>
    <m/>
    <x v="0"/>
    <d v="1899-12-30T00:00:00"/>
    <d v="1900-12-30T00:00:00"/>
    <m/>
  </r>
  <r>
    <n v="1186"/>
    <s v="BBBB/PCE/J02171"/>
    <s v="GIANT HYPERMARKET"/>
    <m/>
    <m/>
    <m/>
    <x v="0"/>
    <d v="1899-12-30T00:00:00"/>
    <d v="1900-12-30T00:00:00"/>
    <m/>
  </r>
  <r>
    <n v="551"/>
    <s v="BBBB/PCE/J03089"/>
    <s v="GMI"/>
    <m/>
    <m/>
    <m/>
    <x v="0"/>
    <d v="1899-12-30T00:00:00"/>
    <d v="1900-12-30T00:00:00"/>
    <m/>
  </r>
  <r>
    <n v="742"/>
    <s v="BBBB/PCE/J01943"/>
    <s v="GOLDREIGN PLASTIC"/>
    <m/>
    <m/>
    <m/>
    <x v="0"/>
    <d v="1899-12-30T00:00:00"/>
    <d v="1900-12-30T00:00:00"/>
    <m/>
  </r>
  <r>
    <n v="1264"/>
    <s v="BBBB/PCE/J03405"/>
    <s v="GOODVIEW HEIGHT NO 1"/>
    <m/>
    <m/>
    <m/>
    <x v="0"/>
    <d v="1899-12-30T00:00:00"/>
    <d v="1900-12-30T00:00:00"/>
    <m/>
  </r>
  <r>
    <n v="1265"/>
    <s v="BBBB/PCE/J03463"/>
    <s v="GOODVIEW HEIGHT NO 2"/>
    <m/>
    <m/>
    <m/>
    <x v="0"/>
    <d v="1899-12-30T00:00:00"/>
    <d v="1900-12-30T00:00:00"/>
    <m/>
  </r>
  <r>
    <n v="1266"/>
    <s v="BBBB/PCE/J03494"/>
    <s v="GOODVIEW HEIGHT NO 3"/>
    <m/>
    <m/>
    <m/>
    <x v="0"/>
    <d v="1899-12-30T00:00:00"/>
    <d v="1900-12-30T00:00:00"/>
    <m/>
  </r>
  <r>
    <n v="1267"/>
    <s v="BBBB/PCE/J03583"/>
    <s v="GOODVIEW HEIGHT NO 4"/>
    <m/>
    <m/>
    <m/>
    <x v="0"/>
    <d v="1899-12-30T00:00:00"/>
    <d v="1900-12-30T00:00:00"/>
    <m/>
  </r>
  <r>
    <n v="2042"/>
    <s v="BBBB/PCE/J03211"/>
    <s v="GREEN VALLEY COMPACT"/>
    <m/>
    <m/>
    <m/>
    <x v="0"/>
    <d v="1899-12-30T00:00:00"/>
    <d v="1900-12-30T00:00:00"/>
    <m/>
  </r>
  <r>
    <n v="552"/>
    <s v="BBBB/PCE/J02879"/>
    <s v="GREEN VILLA"/>
    <m/>
    <m/>
    <m/>
    <x v="0"/>
    <d v="1899-12-30T00:00:00"/>
    <d v="1900-12-30T00:00:00"/>
    <m/>
  </r>
  <r>
    <n v="300"/>
    <s v="BBBB/PCE/J03856"/>
    <s v="GREENBERG FURNITURE"/>
    <m/>
    <m/>
    <m/>
    <x v="3"/>
    <d v="1899-12-30T00:00:00"/>
    <d v="1900-12-30T00:00:00"/>
    <m/>
  </r>
  <r>
    <n v="574"/>
    <s v="BBBB/PCE/J00106"/>
    <s v="GUP SIN COMPACT"/>
    <m/>
    <m/>
    <m/>
    <x v="0"/>
    <d v="1899-12-30T00:00:00"/>
    <d v="1900-12-30T00:00:00"/>
    <m/>
  </r>
  <r>
    <n v="2301"/>
    <s v="BBBB/PCE/J03644"/>
    <s v="HAI SOON LEONG"/>
    <m/>
    <m/>
    <m/>
    <x v="0"/>
    <d v="1899-12-30T00:00:00"/>
    <d v="1900-12-30T00:00:00"/>
    <m/>
  </r>
  <r>
    <n v="1557"/>
    <s v="BBBB/PCE/J02272"/>
    <s v="HARDRIVE PILES SEMENYIH"/>
    <m/>
    <m/>
    <m/>
    <x v="3"/>
    <d v="1899-12-30T00:00:00"/>
    <d v="1900-12-30T00:00:00"/>
    <m/>
  </r>
  <r>
    <n v="1328"/>
    <s v="BBBB/PCE/J03090"/>
    <s v="HARIAN KLASIK"/>
    <m/>
    <m/>
    <m/>
    <x v="0"/>
    <d v="1899-12-30T00:00:00"/>
    <d v="1900-12-30T00:00:00"/>
    <m/>
  </r>
  <r>
    <n v="729"/>
    <s v="BBBB/PCE/J03852"/>
    <s v="HARMONI 1  (ECO MAJESTIC)"/>
    <m/>
    <m/>
    <m/>
    <x v="0"/>
    <d v="1899-12-30T00:00:00"/>
    <d v="1900-12-30T00:00:00"/>
    <m/>
  </r>
  <r>
    <n v="730"/>
    <s v="BBBB/PCE/J03853"/>
    <s v="HARMONI 2  (ECO MAJESTIC)"/>
    <m/>
    <m/>
    <m/>
    <x v="0"/>
    <d v="1899-12-30T00:00:00"/>
    <d v="1900-12-30T00:00:00"/>
    <m/>
  </r>
  <r>
    <n v="227"/>
    <s v="BBBB/PCE/J03411"/>
    <s v="HASRAT SEGAR"/>
    <m/>
    <m/>
    <m/>
    <x v="0"/>
    <d v="1899-12-30T00:00:00"/>
    <d v="1900-12-30T00:00:00"/>
    <m/>
  </r>
  <r>
    <n v="1432"/>
    <s v="BBBB/PCE/J01526"/>
    <s v="HAZAMAGUMI NO 12"/>
    <m/>
    <m/>
    <m/>
    <x v="0"/>
    <d v="1899-12-30T00:00:00"/>
    <d v="1900-12-30T00:00:00"/>
    <m/>
  </r>
  <r>
    <n v="1433"/>
    <s v="BBBB/PCE/J01527"/>
    <s v="HAZAMAGUMI NO 13"/>
    <m/>
    <m/>
    <m/>
    <x v="0"/>
    <d v="1899-12-30T00:00:00"/>
    <d v="1900-12-30T00:00:00"/>
    <m/>
  </r>
  <r>
    <n v="1850"/>
    <s v="BBBB/PCE/J00292"/>
    <s v="HAZAMAGUMI NO 2"/>
    <m/>
    <m/>
    <m/>
    <x v="0"/>
    <d v="1899-12-30T00:00:00"/>
    <d v="1900-12-30T00:00:00"/>
    <m/>
  </r>
  <r>
    <n v="1874"/>
    <s v="BBBB/PCE/J02729"/>
    <s v="HENTIAN KAJANG JLN HENTIAN 1B"/>
    <m/>
    <m/>
    <m/>
    <x v="0"/>
    <d v="1899-12-30T00:00:00"/>
    <d v="1900-12-30T00:00:00"/>
    <m/>
  </r>
  <r>
    <n v="1875"/>
    <s v="BBBB/PCE/J02730"/>
    <s v="HENTIAN KAJANG JLN HENTIAN 1C"/>
    <m/>
    <m/>
    <m/>
    <x v="0"/>
    <d v="1899-12-30T00:00:00"/>
    <d v="1900-12-30T00:00:00"/>
    <m/>
  </r>
  <r>
    <n v="1532"/>
    <s v="BBBB/PCE/J00008"/>
    <s v="HENTZ WOOD"/>
    <m/>
    <m/>
    <m/>
    <x v="0"/>
    <d v="1899-12-30T00:00:00"/>
    <d v="1900-12-30T00:00:00"/>
    <m/>
  </r>
  <r>
    <n v="1899"/>
    <s v="BBBB/PCE/J00293"/>
    <s v="HG NO 1"/>
    <m/>
    <m/>
    <m/>
    <x v="0"/>
    <d v="1899-12-30T00:00:00"/>
    <d v="1900-12-30T00:00:00"/>
    <m/>
  </r>
  <r>
    <n v="1900"/>
    <s v="BBBB/PCE/J00286"/>
    <s v="HG NO 1A"/>
    <m/>
    <m/>
    <m/>
    <x v="0"/>
    <d v="1899-12-30T00:00:00"/>
    <d v="1900-12-30T00:00:00"/>
    <m/>
  </r>
  <r>
    <n v="1917"/>
    <s v="BBBB/PCE/J00288"/>
    <s v="HG NO 1D"/>
    <m/>
    <m/>
    <m/>
    <x v="3"/>
    <d v="1899-12-30T00:00:00"/>
    <d v="1900-12-30T00:00:00"/>
    <m/>
  </r>
  <r>
    <n v="1360"/>
    <s v="BBBB/PCE/J00587"/>
    <s v="HG NO 2A"/>
    <m/>
    <m/>
    <m/>
    <x v="0"/>
    <d v="1899-12-30T00:00:00"/>
    <d v="1900-12-30T00:00:00"/>
    <m/>
  </r>
  <r>
    <n v="1918"/>
    <s v="BBBB/PCE/J00588"/>
    <s v="HG NO 2C"/>
    <m/>
    <m/>
    <m/>
    <x v="0"/>
    <d v="1899-12-30T00:00:00"/>
    <d v="1900-12-30T00:00:00"/>
    <m/>
  </r>
  <r>
    <n v="1919"/>
    <s v="BBBB/PCE/J00589"/>
    <s v="HG NO 2G"/>
    <m/>
    <m/>
    <m/>
    <x v="0"/>
    <d v="1899-12-30T00:00:00"/>
    <d v="1900-12-30T00:00:00"/>
    <m/>
  </r>
  <r>
    <n v="1901"/>
    <s v="BBBB/PCE/J00296"/>
    <s v="HG NO 3"/>
    <m/>
    <m/>
    <m/>
    <x v="0"/>
    <d v="1899-12-30T00:00:00"/>
    <d v="1900-12-30T00:00:00"/>
    <m/>
  </r>
  <r>
    <n v="298"/>
    <s v="BBBB/PCE/J03054"/>
    <s v="HI TECH JALAN 3/3"/>
    <m/>
    <m/>
    <m/>
    <x v="0"/>
    <d v="1899-12-30T00:00:00"/>
    <d v="1900-12-30T00:00:00"/>
    <m/>
  </r>
  <r>
    <n v="2139"/>
    <s v="BBBB/PCE/J03055"/>
    <s v="HI TECH JLN 3/1 NO 1"/>
    <m/>
    <m/>
    <m/>
    <x v="0"/>
    <d v="1899-12-30T00:00:00"/>
    <d v="1900-12-30T00:00:00"/>
    <m/>
  </r>
  <r>
    <n v="2140"/>
    <s v="BBBB/PCE/J03056"/>
    <s v="HI TECH JLN 3/1 NO 2"/>
    <m/>
    <m/>
    <m/>
    <x v="0"/>
    <d v="1899-12-30T00:00:00"/>
    <d v="1900-12-30T00:00:00"/>
    <m/>
  </r>
  <r>
    <n v="2141"/>
    <s v="BBBB/PCE/J03179"/>
    <s v="HI TECH JLN 3/1 NO 3"/>
    <m/>
    <m/>
    <m/>
    <x v="0"/>
    <d v="1899-12-30T00:00:00"/>
    <d v="1900-12-30T00:00:00"/>
    <m/>
  </r>
  <r>
    <n v="2142"/>
    <s v="BBBB/PCE/J03178"/>
    <s v="HI TECH JLN 3/1 NO 4 (JLN HI TECH 3/4)"/>
    <m/>
    <m/>
    <m/>
    <x v="0"/>
    <d v="1899-12-30T00:00:00"/>
    <d v="1900-12-30T00:00:00"/>
    <m/>
  </r>
  <r>
    <n v="1521"/>
    <s v="BBBB/PCE/J01058"/>
    <s v="HIEW FOOK"/>
    <m/>
    <m/>
    <m/>
    <x v="0"/>
    <d v="1899-12-30T00:00:00"/>
    <d v="1900-12-30T00:00:00"/>
    <m/>
  </r>
  <r>
    <n v="2118"/>
    <s v="BBBB/PCE/J03649"/>
    <s v="HILL PARK 3 NO 1"/>
    <m/>
    <m/>
    <m/>
    <x v="0"/>
    <d v="1899-12-30T00:00:00"/>
    <d v="1900-12-30T00:00:00"/>
    <m/>
  </r>
  <r>
    <n v="2119"/>
    <s v="BBBB/PCE/J03708"/>
    <s v="HILL PARK 3 NO 2"/>
    <m/>
    <m/>
    <m/>
    <x v="0"/>
    <d v="1899-12-30T00:00:00"/>
    <d v="1900-12-30T00:00:00"/>
    <m/>
  </r>
  <r>
    <n v="2120"/>
    <s v="BBBB/PCE/J02924"/>
    <s v="HILL PARK NO 1"/>
    <m/>
    <m/>
    <m/>
    <x v="0"/>
    <d v="1899-12-30T00:00:00"/>
    <d v="1900-12-30T00:00:00"/>
    <m/>
  </r>
  <r>
    <n v="2121"/>
    <s v="BBBB/PCE/J02925"/>
    <s v="HILL PARK NO 2"/>
    <m/>
    <m/>
    <m/>
    <x v="0"/>
    <d v="1899-12-30T00:00:00"/>
    <d v="1900-12-30T00:00:00"/>
    <m/>
  </r>
  <r>
    <n v="2122"/>
    <s v="BBBB/PCE/J02926"/>
    <s v="HILL PARK NO 3"/>
    <m/>
    <m/>
    <m/>
    <x v="0"/>
    <d v="1899-12-30T00:00:00"/>
    <d v="1900-12-30T00:00:00"/>
    <m/>
  </r>
  <r>
    <n v="2123"/>
    <s v="BBBB/PCE/J02927"/>
    <s v="HILL PARK NO 4"/>
    <m/>
    <m/>
    <m/>
    <x v="0"/>
    <d v="1899-12-30T00:00:00"/>
    <d v="1900-12-30T00:00:00"/>
    <m/>
  </r>
  <r>
    <n v="2124"/>
    <s v="BBBB/PCE/J03128"/>
    <s v="HILL PARK NO 5"/>
    <m/>
    <m/>
    <m/>
    <x v="0"/>
    <d v="1899-12-30T00:00:00"/>
    <d v="1900-12-30T00:00:00"/>
    <m/>
  </r>
  <r>
    <n v="2125"/>
    <s v="BBBB/PCE/J03129"/>
    <s v="HILL PARK NO 6"/>
    <m/>
    <m/>
    <m/>
    <x v="0"/>
    <d v="1899-12-30T00:00:00"/>
    <d v="1900-12-30T00:00:00"/>
    <m/>
  </r>
  <r>
    <n v="2126"/>
    <s v="BBBB/PCE/J03130"/>
    <s v="HILL PARK NO 7"/>
    <m/>
    <m/>
    <m/>
    <x v="0"/>
    <d v="1899-12-30T00:00:00"/>
    <d v="1900-12-30T00:00:00"/>
    <m/>
  </r>
  <r>
    <n v="2127"/>
    <s v="BBBB/PCE/J03131"/>
    <s v="HILL PARK NO 8"/>
    <m/>
    <m/>
    <m/>
    <x v="0"/>
    <d v="1899-12-30T00:00:00"/>
    <d v="1900-12-30T00:00:00"/>
    <m/>
  </r>
  <r>
    <n v="2332"/>
    <s v="BBBB/PCE/J03975"/>
    <s v="HILL PARK RESIDENCE"/>
    <m/>
    <m/>
    <m/>
    <x v="0"/>
    <d v="1899-12-30T00:00:00"/>
    <d v="1900-12-30T00:00:00"/>
    <m/>
  </r>
  <r>
    <n v="487"/>
    <s v="BBBB/PCE/J00379"/>
    <s v="HIRANO"/>
    <m/>
    <m/>
    <m/>
    <x v="0"/>
    <d v="1899-12-30T00:00:00"/>
    <d v="1900-12-30T00:00:00"/>
    <m/>
  </r>
  <r>
    <n v="269"/>
    <s v="BBBB/PCE/J03290"/>
    <s v="HI-TECH 5 NO 1"/>
    <m/>
    <m/>
    <m/>
    <x v="0"/>
    <d v="1899-12-30T00:00:00"/>
    <d v="1900-12-30T00:00:00"/>
    <m/>
  </r>
  <r>
    <n v="2220"/>
    <s v="BBBB/PCE/J03299"/>
    <s v="HI-TECH 5 NO.2"/>
    <m/>
    <m/>
    <m/>
    <x v="0"/>
    <d v="1899-12-30T00:00:00"/>
    <d v="1900-12-30T00:00:00"/>
    <m/>
  </r>
  <r>
    <n v="2168"/>
    <s v="BBBB/PCE/J03364"/>
    <s v="HI-TECH 6 NO 1"/>
    <m/>
    <m/>
    <m/>
    <x v="0"/>
    <d v="1899-12-30T00:00:00"/>
    <d v="1900-12-30T00:00:00"/>
    <m/>
  </r>
  <r>
    <n v="2295"/>
    <s v="BBBB/PCE/J03360"/>
    <s v="HI-TECH 6 NO 2"/>
    <m/>
    <m/>
    <m/>
    <x v="0"/>
    <d v="1899-12-30T00:00:00"/>
    <d v="1900-12-30T00:00:00"/>
    <m/>
  </r>
  <r>
    <n v="263"/>
    <s v="BBBB/PCE/J03359"/>
    <s v="HI-TECH 6 NO 3"/>
    <m/>
    <m/>
    <m/>
    <x v="0"/>
    <d v="1899-12-30T00:00:00"/>
    <d v="1900-12-30T00:00:00"/>
    <m/>
  </r>
  <r>
    <n v="264"/>
    <s v="BBBB/PCE/J03358"/>
    <s v="HI-TECH 6 NO 4"/>
    <m/>
    <m/>
    <m/>
    <x v="0"/>
    <d v="1899-12-30T00:00:00"/>
    <d v="1900-12-30T00:00:00"/>
    <m/>
  </r>
  <r>
    <n v="2294"/>
    <s v="BBBB/PCE/J03733"/>
    <s v="HI-TECH 7 NO. 2"/>
    <m/>
    <m/>
    <m/>
    <x v="0"/>
    <d v="1899-12-30T00:00:00"/>
    <d v="1900-12-30T00:00:00"/>
    <m/>
  </r>
  <r>
    <n v="2291"/>
    <s v="BBBB/PCE/J03734"/>
    <s v="HI-TECH 7 NO. 3"/>
    <m/>
    <m/>
    <m/>
    <x v="0"/>
    <d v="1899-12-30T00:00:00"/>
    <d v="1900-12-30T00:00:00"/>
    <m/>
  </r>
  <r>
    <n v="1017"/>
    <s v="BBBB/PCE/J02954"/>
    <s v="HOME PINACLE A"/>
    <m/>
    <m/>
    <m/>
    <x v="0"/>
    <d v="1899-12-30T00:00:00"/>
    <d v="1900-12-30T00:00:00"/>
    <m/>
  </r>
  <r>
    <n v="1018"/>
    <s v="BBBB/PCE/J02956"/>
    <s v="HOME PINACLE B"/>
    <m/>
    <m/>
    <m/>
    <x v="0"/>
    <d v="1899-12-30T00:00:00"/>
    <d v="1900-12-30T00:00:00"/>
    <m/>
  </r>
  <r>
    <n v="1009"/>
    <s v="BBBB/PCE/J02957"/>
    <s v="HOME PINACLE C1"/>
    <m/>
    <m/>
    <m/>
    <x v="0"/>
    <d v="1899-12-30T00:00:00"/>
    <d v="1900-12-30T00:00:00"/>
    <m/>
  </r>
  <r>
    <n v="1010"/>
    <s v="BBBB/PCE/J02958"/>
    <s v="HOME PINACLE C2"/>
    <m/>
    <m/>
    <m/>
    <x v="0"/>
    <d v="1899-12-30T00:00:00"/>
    <d v="1900-12-30T00:00:00"/>
    <m/>
  </r>
  <r>
    <n v="1501"/>
    <s v="BBBB/PCE/J02983"/>
    <s v="HOME STEAD NO 1"/>
    <m/>
    <m/>
    <m/>
    <x v="0"/>
    <d v="1899-12-30T00:00:00"/>
    <d v="1900-12-30T00:00:00"/>
    <m/>
  </r>
  <r>
    <n v="1502"/>
    <s v="BBBB/PCE/J02982"/>
    <s v="HOME STEAD NO 2"/>
    <m/>
    <m/>
    <m/>
    <x v="0"/>
    <d v="1899-12-30T00:00:00"/>
    <d v="1900-12-30T00:00:00"/>
    <m/>
  </r>
  <r>
    <n v="1840"/>
    <s v="BBBB/PCE/J03048"/>
    <s v="HONDA GLOBAL AMITY"/>
    <m/>
    <m/>
    <m/>
    <x v="0"/>
    <d v="1899-12-30T00:00:00"/>
    <d v="1900-12-30T00:00:00"/>
    <m/>
  </r>
  <r>
    <n v="534"/>
    <s v="BBBB/PCE/J00354"/>
    <s v="HOSIDEN"/>
    <m/>
    <m/>
    <m/>
    <x v="0"/>
    <d v="1899-12-30T00:00:00"/>
    <d v="1900-12-30T00:00:00"/>
    <m/>
  </r>
  <r>
    <n v="1177"/>
    <s v="BBBB/PCE/J00787"/>
    <s v="HOSPITAL KAJANG"/>
    <m/>
    <m/>
    <m/>
    <x v="0"/>
    <d v="1899-12-30T00:00:00"/>
    <d v="1900-12-30T00:00:00"/>
    <m/>
  </r>
  <r>
    <n v="1178"/>
    <s v="BBBB/PCE/J00796"/>
    <s v="HOSPITAL KAJANG NO 2"/>
    <m/>
    <m/>
    <m/>
    <x v="0"/>
    <d v="1899-12-30T00:00:00"/>
    <d v="1900-12-30T00:00:00"/>
    <m/>
  </r>
  <r>
    <n v="773"/>
    <s v="BBBB/PCE/J01539"/>
    <s v="HOSPITAL VETERINAR"/>
    <m/>
    <m/>
    <m/>
    <x v="0"/>
    <d v="1899-12-30T00:00:00"/>
    <d v="1900-12-30T00:00:00"/>
    <m/>
  </r>
  <r>
    <n v="243"/>
    <s v="BBBB/PCE/J01181"/>
    <s v="HUAT HING RUBBERWOOD"/>
    <m/>
    <m/>
    <m/>
    <x v="0"/>
    <d v="1899-12-30T00:00:00"/>
    <d v="1900-12-30T00:00:00"/>
    <m/>
  </r>
  <r>
    <n v="2309"/>
    <s v="BBBB/PCE/J03270"/>
    <s v="HUB PERINDUSTRIAN SUNTRACK 1"/>
    <m/>
    <m/>
    <m/>
    <x v="0"/>
    <d v="1899-12-30T00:00:00"/>
    <d v="1900-12-30T00:00:00"/>
    <m/>
  </r>
  <r>
    <n v="482"/>
    <s v="BBBB/PCE/J03624"/>
    <s v="HUB PERINDUSTRIAN SUNTRACK 2"/>
    <m/>
    <m/>
    <m/>
    <x v="0"/>
    <d v="1899-12-30T00:00:00"/>
    <d v="1900-12-30T00:00:00"/>
    <m/>
  </r>
  <r>
    <n v="737"/>
    <s v="BBBB/PCE/J00969"/>
    <s v="HUME CONCRETE"/>
    <m/>
    <m/>
    <m/>
    <x v="0"/>
    <d v="1899-12-30T00:00:00"/>
    <d v="1900-12-30T00:00:00"/>
    <m/>
  </r>
  <r>
    <n v="738"/>
    <s v="BBBB/PCE/J00968"/>
    <s v="HUME INDUSTRY (VCB)"/>
    <m/>
    <m/>
    <m/>
    <x v="0"/>
    <d v="1899-12-30T00:00:00"/>
    <d v="1900-12-30T00:00:00"/>
    <m/>
  </r>
  <r>
    <n v="1775"/>
    <s v="BBBB/PCE/J01620"/>
    <s v="HUP LIT FURNITURE"/>
    <m/>
    <m/>
    <m/>
    <x v="0"/>
    <d v="1899-12-30T00:00:00"/>
    <d v="1900-12-30T00:00:00"/>
    <m/>
  </r>
  <r>
    <n v="770"/>
    <s v="BBBB/PCE/J03069"/>
    <s v="IBU PEJABAT MPOB"/>
    <m/>
    <m/>
    <m/>
    <x v="0"/>
    <d v="1899-12-30T00:00:00"/>
    <d v="1900-12-30T00:00:00"/>
    <m/>
  </r>
  <r>
    <n v="2231"/>
    <s v="BBBB/PCE/J03669"/>
    <s v="IBU PEJABAT PENJARA"/>
    <m/>
    <m/>
    <m/>
    <x v="0"/>
    <d v="1899-12-30T00:00:00"/>
    <d v="1900-12-30T00:00:00"/>
    <m/>
  </r>
  <r>
    <n v="673"/>
    <s v="BBBB/PCE/J03066"/>
    <s v="ICE CREAM ITALIAN"/>
    <m/>
    <m/>
    <m/>
    <x v="0"/>
    <d v="1899-12-30T00:00:00"/>
    <d v="1900-12-30T00:00:00"/>
    <m/>
  </r>
  <r>
    <n v="526"/>
    <s v="BBBB/PCE/J00283"/>
    <s v="IKK"/>
    <m/>
    <m/>
    <m/>
    <x v="0"/>
    <d v="1899-12-30T00:00:00"/>
    <d v="1900-12-30T00:00:00"/>
    <m/>
  </r>
  <r>
    <n v="527"/>
    <s v="BBBB/PCE/J03014"/>
    <s v="IKK NO 2"/>
    <m/>
    <m/>
    <m/>
    <x v="0"/>
    <d v="1899-12-30T00:00:00"/>
    <d v="1900-12-30T00:00:00"/>
    <m/>
  </r>
  <r>
    <n v="505"/>
    <s v="BBBB/PCE/J00301"/>
    <s v="IKLAS"/>
    <m/>
    <m/>
    <m/>
    <x v="0"/>
    <d v="1899-12-30T00:00:00"/>
    <d v="1900-12-30T00:00:00"/>
    <m/>
  </r>
  <r>
    <n v="743"/>
    <s v="BBBB/PCE/J02279"/>
    <s v="IKM BERANANG"/>
    <m/>
    <m/>
    <m/>
    <x v="0"/>
    <d v="1899-12-30T00:00:00"/>
    <d v="1900-12-30T00:00:00"/>
    <m/>
  </r>
  <r>
    <n v="1471"/>
    <s v="BBBB/PCE/J03097"/>
    <s v="ILIM NO 2"/>
    <m/>
    <m/>
    <m/>
    <x v="0"/>
    <d v="1899-12-30T00:00:00"/>
    <d v="1900-12-30T00:00:00"/>
    <m/>
  </r>
  <r>
    <n v="1841"/>
    <s v="BBBB/PCE/J00300"/>
    <s v="ILKAP BBB"/>
    <m/>
    <m/>
    <m/>
    <x v="0"/>
    <d v="1899-12-30T00:00:00"/>
    <d v="1900-12-30T00:00:00"/>
    <m/>
  </r>
  <r>
    <n v="2338"/>
    <s v="BBBB/PCE/J03901"/>
    <s v="ILPP MARDI NO 2"/>
    <m/>
    <m/>
    <m/>
    <x v="0"/>
    <d v="1899-12-30T00:00:00"/>
    <d v="1900-12-30T00:00:00"/>
    <m/>
  </r>
  <r>
    <n v="1170"/>
    <s v="BBBB/PCE/J00646"/>
    <s v="ILSAS NO 1"/>
    <m/>
    <m/>
    <m/>
    <x v="0"/>
    <d v="1899-12-30T00:00:00"/>
    <d v="1900-12-30T00:00:00"/>
    <m/>
  </r>
  <r>
    <n v="1171"/>
    <s v="BBBB/PCE/J00645"/>
    <s v="ILSAS NO 2"/>
    <m/>
    <m/>
    <m/>
    <x v="0"/>
    <d v="1899-12-30T00:00:00"/>
    <d v="1900-12-30T00:00:00"/>
    <m/>
  </r>
  <r>
    <n v="1172"/>
    <s v="BBBB/PCE/J00644"/>
    <s v="ILSAS NO 3"/>
    <m/>
    <m/>
    <m/>
    <x v="0"/>
    <d v="1899-12-30T00:00:00"/>
    <d v="1900-12-30T00:00:00"/>
    <m/>
  </r>
  <r>
    <n v="1173"/>
    <s v="BBBB/PCE/J00643"/>
    <s v="ILSAS QUARTERS"/>
    <m/>
    <m/>
    <m/>
    <x v="0"/>
    <d v="1899-12-30T00:00:00"/>
    <d v="1900-12-30T00:00:00"/>
    <m/>
  </r>
  <r>
    <n v="1214"/>
    <s v="BBBB/PCE/J02154"/>
    <s v="IMPIAN MAKMUR"/>
    <m/>
    <m/>
    <m/>
    <x v="0"/>
    <d v="1899-12-30T00:00:00"/>
    <d v="1900-12-30T00:00:00"/>
    <m/>
  </r>
  <r>
    <n v="1961"/>
    <s v="BBBB/PCE/J02282"/>
    <s v="IMPIAN PUTRA NO 1"/>
    <m/>
    <m/>
    <m/>
    <x v="0"/>
    <d v="1899-12-30T00:00:00"/>
    <d v="1900-12-30T00:00:00"/>
    <m/>
  </r>
  <r>
    <n v="1962"/>
    <s v="BBBB/PCE/J02283"/>
    <s v="IMPIAN PUTRA NO 2"/>
    <m/>
    <m/>
    <m/>
    <x v="0"/>
    <d v="1899-12-30T00:00:00"/>
    <d v="1900-12-30T00:00:00"/>
    <m/>
  </r>
  <r>
    <n v="1963"/>
    <s v="BBBB/PCE/J02773"/>
    <s v="IMPIAN PUTRA NO 3"/>
    <m/>
    <m/>
    <m/>
    <x v="0"/>
    <d v="1899-12-30T00:00:00"/>
    <d v="1900-12-30T00:00:00"/>
    <m/>
  </r>
  <r>
    <n v="1964"/>
    <s v="BBBB/PCE/J02754"/>
    <s v="IMPIAN PUTRA NO 4"/>
    <m/>
    <m/>
    <m/>
    <x v="0"/>
    <d v="1899-12-30T00:00:00"/>
    <d v="1900-12-30T00:00:00"/>
    <m/>
  </r>
  <r>
    <n v="1965"/>
    <s v="BBBB/PCE/J02284"/>
    <s v="IMPIAN PUTRA NO 6"/>
    <m/>
    <m/>
    <m/>
    <x v="0"/>
    <d v="1899-12-30T00:00:00"/>
    <d v="1900-12-30T00:00:00"/>
    <m/>
  </r>
  <r>
    <n v="1966"/>
    <s v="BBBB/PCE/J02837"/>
    <s v="IMPIAN PUTRA NO 7"/>
    <m/>
    <m/>
    <m/>
    <x v="0"/>
    <d v="1899-12-30T00:00:00"/>
    <d v="1900-12-30T00:00:00"/>
    <m/>
  </r>
  <r>
    <n v="1967"/>
    <s v="BBBB/PCE/J02838"/>
    <s v="IMPIAN PUTRA NO 8"/>
    <m/>
    <m/>
    <m/>
    <x v="0"/>
    <d v="1899-12-30T00:00:00"/>
    <d v="1900-12-30T00:00:00"/>
    <m/>
  </r>
  <r>
    <n v="1614"/>
    <s v="BBBB/PCE/J03495"/>
    <s v="IND BIG TREE"/>
    <m/>
    <m/>
    <m/>
    <x v="0"/>
    <d v="1899-12-30T00:00:00"/>
    <d v="1900-12-30T00:00:00"/>
    <m/>
  </r>
  <r>
    <n v="2128"/>
    <s v="BBBB/PCE/J00110"/>
    <s v="IND MEGA NO 1"/>
    <m/>
    <m/>
    <m/>
    <x v="0"/>
    <d v="1899-12-30T00:00:00"/>
    <d v="1900-12-30T00:00:00"/>
    <m/>
  </r>
  <r>
    <n v="586"/>
    <s v="BBBB/PCE/J00111"/>
    <s v="IND MEGA NO 2"/>
    <m/>
    <m/>
    <m/>
    <x v="0"/>
    <d v="1899-12-30T00:00:00"/>
    <d v="1900-12-30T00:00:00"/>
    <m/>
  </r>
  <r>
    <n v="2129"/>
    <s v="BBBB/PCE/J00112"/>
    <s v="IND MEGA NO 3"/>
    <m/>
    <m/>
    <m/>
    <x v="0"/>
    <d v="1899-12-30T00:00:00"/>
    <d v="1900-12-30T00:00:00"/>
    <m/>
  </r>
  <r>
    <n v="2130"/>
    <s v="BBBB/PCE/J00113"/>
    <s v="IND MEGA NO 4"/>
    <m/>
    <m/>
    <m/>
    <x v="0"/>
    <d v="1899-12-30T00:00:00"/>
    <d v="1900-12-30T00:00:00"/>
    <m/>
  </r>
  <r>
    <n v="2131"/>
    <s v="BBBB/PCE/J00114"/>
    <s v="IND MEGA NO 5"/>
    <m/>
    <m/>
    <m/>
    <x v="0"/>
    <d v="1899-12-30T00:00:00"/>
    <d v="1900-12-30T00:00:00"/>
    <m/>
  </r>
  <r>
    <n v="1522"/>
    <s v="BBBB/PCE/J03389"/>
    <s v="INDS LEKAS 18 NO 3"/>
    <m/>
    <m/>
    <m/>
    <x v="0"/>
    <d v="1899-12-30T00:00:00"/>
    <d v="1900-12-30T00:00:00"/>
    <m/>
  </r>
  <r>
    <n v="1523"/>
    <s v="BBBB/PCE/J03390"/>
    <s v="INDS LEKAS 18 NO 4"/>
    <m/>
    <m/>
    <m/>
    <x v="0"/>
    <d v="1899-12-30T00:00:00"/>
    <d v="1900-12-30T00:00:00"/>
    <m/>
  </r>
  <r>
    <n v="587"/>
    <s v="BBBB/PCE/J03086"/>
    <s v="INDUSTRI MEGA NO 22"/>
    <m/>
    <m/>
    <m/>
    <x v="0"/>
    <d v="1899-12-30T00:00:00"/>
    <d v="1900-12-30T00:00:00"/>
    <m/>
  </r>
  <r>
    <n v="786"/>
    <s v="BBBB/PCE/J00823"/>
    <s v="INFOPORT UPM"/>
    <m/>
    <m/>
    <m/>
    <x v="0"/>
    <d v="1899-12-30T00:00:00"/>
    <d v="1900-12-30T00:00:00"/>
    <m/>
  </r>
  <r>
    <n v="1158"/>
    <s v="BBBB/PCE/J00649"/>
    <s v="INSPEN"/>
    <m/>
    <m/>
    <m/>
    <x v="0"/>
    <d v="1899-12-30T00:00:00"/>
    <d v="1900-12-30T00:00:00"/>
    <m/>
  </r>
  <r>
    <n v="771"/>
    <s v="BBBB/PCE/J02277"/>
    <s v="INSPEN BARU"/>
    <m/>
    <m/>
    <m/>
    <x v="0"/>
    <d v="1899-12-30T00:00:00"/>
    <d v="1900-12-30T00:00:00"/>
    <m/>
  </r>
  <r>
    <n v="804"/>
    <s v="BBBB/PCE/J03094"/>
    <s v="INSPEN KAMPUS 2"/>
    <m/>
    <m/>
    <m/>
    <x v="0"/>
    <d v="1899-12-30T00:00:00"/>
    <d v="1900-12-30T00:00:00"/>
    <m/>
  </r>
  <r>
    <n v="1156"/>
    <s v="BBBB/PCE/J00653"/>
    <s v="INSTITUSI SEDAR"/>
    <m/>
    <m/>
    <m/>
    <x v="0"/>
    <d v="1899-12-30T00:00:00"/>
    <d v="1900-12-30T00:00:00"/>
    <m/>
  </r>
  <r>
    <n v="787"/>
    <s v="BBBB/PCE/J00820"/>
    <s v="INSTITUT BIO SAINS UPM (PADAT)"/>
    <m/>
    <m/>
    <m/>
    <x v="0"/>
    <d v="1899-12-30T00:00:00"/>
    <d v="1900-12-30T00:00:00"/>
    <m/>
  </r>
  <r>
    <n v="2137"/>
    <s v="BBBB/PCE/J03539"/>
    <s v="INTGRTD IND PARK"/>
    <m/>
    <m/>
    <m/>
    <x v="0"/>
    <d v="1899-12-30T00:00:00"/>
    <d v="1900-12-30T00:00:00"/>
    <m/>
  </r>
  <r>
    <n v="662"/>
    <s v="BBBB/PCE/J03077"/>
    <s v="INTRALINK TECHNO"/>
    <m/>
    <m/>
    <m/>
    <x v="0"/>
    <d v="1899-12-30T00:00:00"/>
    <d v="1900-12-30T00:00:00"/>
    <m/>
  </r>
  <r>
    <n v="744"/>
    <s v="BBBB/PCE/J01216"/>
    <s v="IPM BERANANG"/>
    <m/>
    <m/>
    <m/>
    <x v="0"/>
    <d v="1899-12-30T00:00:00"/>
    <d v="1900-12-30T00:00:00"/>
    <m/>
  </r>
  <r>
    <n v="2253"/>
    <s v="BBBB/PCE/J03399"/>
    <s v="IPS-SETIA ECOHILL"/>
    <m/>
    <m/>
    <m/>
    <x v="0"/>
    <d v="1899-12-30T00:00:00"/>
    <d v="1900-12-30T00:00:00"/>
    <m/>
  </r>
  <r>
    <n v="1870"/>
    <s v="BBBB/PCE/J00359"/>
    <s v="ISHI SUNROCK"/>
    <m/>
    <m/>
    <m/>
    <x v="0"/>
    <d v="1899-12-30T00:00:00"/>
    <d v="1900-12-30T00:00:00"/>
    <m/>
  </r>
  <r>
    <n v="1864"/>
    <s v="BBBB/PCE/J00350"/>
    <s v="ISHI SUNROCK NO 2"/>
    <m/>
    <m/>
    <m/>
    <x v="0"/>
    <d v="1899-12-30T00:00:00"/>
    <d v="1900-12-30T00:00:00"/>
    <m/>
  </r>
  <r>
    <n v="1271"/>
    <s v="BBBB/PCE/J02203"/>
    <s v="IVORY RESIDENCE 1"/>
    <m/>
    <m/>
    <m/>
    <x v="0"/>
    <d v="1899-12-30T00:00:00"/>
    <d v="1900-12-30T00:00:00"/>
    <m/>
  </r>
  <r>
    <n v="1272"/>
    <s v="BBBB/PCE/J02327"/>
    <s v="IVORY RESIDENCE 2"/>
    <m/>
    <m/>
    <m/>
    <x v="0"/>
    <d v="1899-12-30T00:00:00"/>
    <d v="1900-12-30T00:00:00"/>
    <m/>
  </r>
  <r>
    <n v="1273"/>
    <s v="BBBB/PCE/J02346"/>
    <s v="IVORY RESIDENCE 3"/>
    <m/>
    <m/>
    <m/>
    <x v="0"/>
    <d v="1899-12-30T00:00:00"/>
    <d v="1900-12-30T00:00:00"/>
    <m/>
  </r>
  <r>
    <n v="2333"/>
    <s v="BBBB/PCE/J03870"/>
    <s v="IWK J BERJAYA BARU 9"/>
    <m/>
    <m/>
    <m/>
    <x v="0"/>
    <d v="1899-12-30T00:00:00"/>
    <d v="1900-12-30T00:00:00"/>
    <m/>
  </r>
  <r>
    <n v="2318"/>
    <s v="BBBB/PCE/J03962"/>
    <s v="IWK PS4 BDR SERENIA"/>
    <m/>
    <m/>
    <m/>
    <x v="0"/>
    <d v="1899-12-30T00:00:00"/>
    <d v="1900-12-30T00:00:00"/>
    <m/>
  </r>
  <r>
    <n v="2446"/>
    <s v="BBBB/PCE/J04039"/>
    <s v="J. AMAN SERENIA 7/14"/>
    <m/>
    <m/>
    <m/>
    <x v="0"/>
    <d v="1899-12-30T00:00:00"/>
    <d v="1900-12-30T00:00:00"/>
    <m/>
  </r>
  <r>
    <n v="203"/>
    <s v="BBBB/PCE/J03237"/>
    <s v="JAB PERTANIAN SMYH"/>
    <m/>
    <m/>
    <m/>
    <x v="0"/>
    <d v="1899-12-30T00:00:00"/>
    <d v="1900-12-30T00:00:00"/>
    <m/>
  </r>
  <r>
    <n v="1763"/>
    <s v="BBBB/PCE/J01530"/>
    <s v="JABATAN PERTANIAN SERDANG"/>
    <m/>
    <m/>
    <m/>
    <x v="0"/>
    <d v="1899-12-30T00:00:00"/>
    <d v="1900-12-30T00:00:00"/>
    <m/>
  </r>
  <r>
    <n v="2183"/>
    <s v="BBBB/PCE/J03762"/>
    <s v="JALAN /ECOHILL 7/5"/>
    <m/>
    <m/>
    <m/>
    <x v="0"/>
    <d v="1899-12-30T00:00:00"/>
    <d v="1900-12-30T00:00:00"/>
    <m/>
  </r>
  <r>
    <n v="1842"/>
    <s v="BBBB/PCE/J02278"/>
    <s v="JALAN 15/1F SEKSYEN 15 BBB"/>
    <m/>
    <m/>
    <m/>
    <x v="0"/>
    <d v="1899-12-30T00:00:00"/>
    <d v="1900-12-30T00:00:00"/>
    <m/>
  </r>
  <r>
    <n v="1843"/>
    <s v="BBBB/PCE/J02287"/>
    <s v="JALAN 15/3 SEKSYEN 15 BBB"/>
    <m/>
    <m/>
    <m/>
    <x v="0"/>
    <d v="1899-12-30T00:00:00"/>
    <d v="1900-12-30T00:00:00"/>
    <m/>
  </r>
  <r>
    <n v="1412"/>
    <s v="BBBB/PCE/J03025"/>
    <s v="JALAN 4/9L NO 2"/>
    <m/>
    <m/>
    <m/>
    <x v="0"/>
    <d v="1899-12-30T00:00:00"/>
    <d v="1900-12-30T00:00:00"/>
    <m/>
  </r>
  <r>
    <n v="1582"/>
    <s v="BBBB/PCE/J03664"/>
    <s v="JALAN 5/11 RINCHING"/>
    <m/>
    <m/>
    <m/>
    <x v="1"/>
    <d v="2022-03-12T00:00:00"/>
    <d v="2023-03-12T00:00:00"/>
    <d v="2022-03-12T00:00:00"/>
  </r>
  <r>
    <n v="73"/>
    <s v="BBBB/PCE/J03317"/>
    <s v="JALAN 5/6 NO 1"/>
    <m/>
    <m/>
    <m/>
    <x v="0"/>
    <d v="1899-12-30T00:00:00"/>
    <d v="1900-12-30T00:00:00"/>
    <m/>
  </r>
  <r>
    <n v="74"/>
    <s v="BBBB/PCE/J03316"/>
    <s v="JALAN 5/9 NO 1"/>
    <m/>
    <m/>
    <m/>
    <x v="0"/>
    <d v="1899-12-30T00:00:00"/>
    <d v="1900-12-30T00:00:00"/>
    <m/>
  </r>
  <r>
    <n v="1456"/>
    <s v="BBBB/PCE/J03013"/>
    <s v="JALAN 6/8 KILANG AIS"/>
    <m/>
    <m/>
    <m/>
    <x v="0"/>
    <d v="1899-12-30T00:00:00"/>
    <d v="1900-12-30T00:00:00"/>
    <m/>
  </r>
  <r>
    <n v="1902"/>
    <s v="BBBB/PCE/J02288"/>
    <s v="JALAN 6C/2 SEKSYEN 16 BBB"/>
    <m/>
    <m/>
    <m/>
    <x v="0"/>
    <d v="1899-12-30T00:00:00"/>
    <d v="1900-12-30T00:00:00"/>
    <m/>
  </r>
  <r>
    <n v="1044"/>
    <s v="BBBB/PCE/J03044"/>
    <s v="JALAN 9/10 BUKIT SERDANG"/>
    <m/>
    <m/>
    <m/>
    <x v="0"/>
    <d v="1899-12-30T00:00:00"/>
    <d v="1900-12-30T00:00:00"/>
    <m/>
  </r>
  <r>
    <n v="1615"/>
    <s v="BBBB/PCE/J03681"/>
    <s v="JALAN BESI 1/2 NO 1"/>
    <m/>
    <m/>
    <m/>
    <x v="0"/>
    <d v="1899-12-30T00:00:00"/>
    <d v="1900-12-30T00:00:00"/>
    <m/>
  </r>
  <r>
    <n v="1616"/>
    <s v="BBBB/PCE/J03682"/>
    <s v="JALAN BESI 1/2 NO 2"/>
    <m/>
    <m/>
    <m/>
    <x v="0"/>
    <d v="1899-12-30T00:00:00"/>
    <d v="1900-12-30T00:00:00"/>
    <m/>
  </r>
  <r>
    <n v="890"/>
    <s v="BBBB/PCE/J03047"/>
    <s v="JALAN BKT MEWAH 41"/>
    <m/>
    <m/>
    <m/>
    <x v="2"/>
    <d v="1899-12-30T00:00:00"/>
    <d v="1900-12-30T00:00:00"/>
    <m/>
  </r>
  <r>
    <n v="995"/>
    <s v="BBBB/PCE/J03071"/>
    <s v="JALAN BKT SERDANG 10/6"/>
    <m/>
    <m/>
    <m/>
    <x v="0"/>
    <d v="1899-12-30T00:00:00"/>
    <d v="1900-12-30T00:00:00"/>
    <m/>
  </r>
  <r>
    <n v="1045"/>
    <s v="BBBB/PCE/J03045"/>
    <s v="JALAN BS 9 BUKIT SERDANG"/>
    <m/>
    <m/>
    <m/>
    <x v="0"/>
    <d v="1899-12-30T00:00:00"/>
    <d v="1900-12-30T00:00:00"/>
    <m/>
  </r>
  <r>
    <n v="996"/>
    <s v="BBBB/PCE/J03370"/>
    <s v="JALAN BS 9/6"/>
    <m/>
    <m/>
    <m/>
    <x v="0"/>
    <d v="1899-12-30T00:00:00"/>
    <d v="1900-12-30T00:00:00"/>
    <m/>
  </r>
  <r>
    <n v="2316"/>
    <s v="BBBB/PCE/J03969"/>
    <s v="JALAN DIAMOND NO 5"/>
    <m/>
    <m/>
    <m/>
    <x v="0"/>
    <d v="1899-12-30T00:00:00"/>
    <d v="1900-12-30T00:00:00"/>
    <m/>
  </r>
  <r>
    <n v="2337"/>
    <s v="BBBB/PCE/J03914"/>
    <s v="JALAN ECOHILL 1/2 "/>
    <m/>
    <m/>
    <m/>
    <x v="0"/>
    <d v="1899-12-30T00:00:00"/>
    <d v="1900-12-30T00:00:00"/>
    <m/>
  </r>
  <r>
    <n v="2254"/>
    <s v="BBBB/PCE/J03703"/>
    <s v="JALAN ECOHILL 1/5B"/>
    <m/>
    <m/>
    <m/>
    <x v="0"/>
    <d v="1899-12-30T00:00:00"/>
    <d v="1900-12-30T00:00:00"/>
    <m/>
  </r>
  <r>
    <n v="1644"/>
    <s v="BBBB/PCE/J03506"/>
    <s v="JALAN ECOHILL 2/1A"/>
    <m/>
    <m/>
    <m/>
    <x v="0"/>
    <d v="1899-12-30T00:00:00"/>
    <d v="1900-12-30T00:00:00"/>
    <m/>
  </r>
  <r>
    <n v="1645"/>
    <s v="BBBB/PCE/J03505"/>
    <s v="JALAN ECOHILL 2/1H"/>
    <m/>
    <m/>
    <m/>
    <x v="0"/>
    <d v="1899-12-30T00:00:00"/>
    <d v="1900-12-30T00:00:00"/>
    <m/>
  </r>
  <r>
    <n v="2245"/>
    <s v="BBBB/PCE/J03714"/>
    <s v="JALAN ECOHILL 3/3H"/>
    <m/>
    <m/>
    <m/>
    <x v="0"/>
    <d v="1899-12-30T00:00:00"/>
    <d v="1900-12-30T00:00:00"/>
    <m/>
  </r>
  <r>
    <n v="2334"/>
    <s v="BBBB/PCE/J03982"/>
    <s v="JALAN ECOHILL 7/2 R"/>
    <m/>
    <m/>
    <m/>
    <x v="0"/>
    <d v="1899-12-30T00:00:00"/>
    <d v="1900-12-30T00:00:00"/>
    <m/>
  </r>
  <r>
    <n v="2303"/>
    <s v="BBBB/PCE/J03790"/>
    <s v="JALAN ECOHILL 7/2G"/>
    <m/>
    <m/>
    <m/>
    <x v="0"/>
    <d v="1899-12-30T00:00:00"/>
    <d v="1900-12-30T00:00:00"/>
    <m/>
  </r>
  <r>
    <n v="2304"/>
    <s v="BBBB/PCE/J03788"/>
    <s v="JALAN ECOHILL 7/2P"/>
    <m/>
    <m/>
    <m/>
    <x v="0"/>
    <d v="1899-12-30T00:00:00"/>
    <d v="1900-12-30T00:00:00"/>
    <m/>
  </r>
  <r>
    <n v="2305"/>
    <s v="BBBB/PCE/J03824"/>
    <s v="JALAN ECOHILL 7/3Q"/>
    <m/>
    <m/>
    <m/>
    <x v="0"/>
    <d v="1899-12-30T00:00:00"/>
    <d v="1900-12-30T00:00:00"/>
    <m/>
  </r>
  <r>
    <n v="2182"/>
    <s v="BBBB/PCE/J03761"/>
    <s v="JALAN ECOHILL 7/3S"/>
    <m/>
    <m/>
    <m/>
    <x v="0"/>
    <d v="1899-12-30T00:00:00"/>
    <d v="1900-12-30T00:00:00"/>
    <m/>
  </r>
  <r>
    <n v="2418"/>
    <s v="BBBB/PCE/J04004"/>
    <s v="JALAN ECOM 10/1B"/>
    <m/>
    <m/>
    <m/>
    <x v="0"/>
    <d v="1899-12-30T00:00:00"/>
    <d v="1900-12-30T00:00:00"/>
    <m/>
  </r>
  <r>
    <n v="2417"/>
    <s v="BBBB/PCE/J04003"/>
    <s v="JALAN ECOM 10/1D"/>
    <m/>
    <m/>
    <m/>
    <x v="0"/>
    <d v="1899-12-30T00:00:00"/>
    <d v="1900-12-30T00:00:00"/>
    <m/>
  </r>
  <r>
    <n v="270"/>
    <s v="BBBB/PCE/J03080"/>
    <s v="JALAN HI-TECH 2 NO 1"/>
    <m/>
    <m/>
    <m/>
    <x v="0"/>
    <d v="1899-12-30T00:00:00"/>
    <d v="1900-12-30T00:00:00"/>
    <m/>
  </r>
  <r>
    <n v="271"/>
    <s v="BBBB/PCE/J03081"/>
    <s v="JALAN HI-TECH 2 NO 2"/>
    <m/>
    <m/>
    <m/>
    <x v="0"/>
    <d v="1899-12-30T00:00:00"/>
    <d v="1900-12-30T00:00:00"/>
    <m/>
  </r>
  <r>
    <n v="2152"/>
    <s v="BBBB/PCE/J03300"/>
    <s v="JALAN HI-TECH 5 NO 3"/>
    <m/>
    <m/>
    <m/>
    <x v="0"/>
    <d v="1899-12-30T00:00:00"/>
    <d v="1900-12-30T00:00:00"/>
    <m/>
  </r>
  <r>
    <n v="2153"/>
    <s v="BBBB/PCE/J03301"/>
    <s v="JALAN HI-TECH 5 NO 4"/>
    <m/>
    <m/>
    <m/>
    <x v="0"/>
    <d v="1899-12-30T00:00:00"/>
    <d v="1900-12-30T00:00:00"/>
    <m/>
  </r>
  <r>
    <n v="709"/>
    <s v="BBBB/PCE/J03508"/>
    <s v="JALAN INDUS SIS 3 NO 2"/>
    <m/>
    <m/>
    <m/>
    <x v="0"/>
    <d v="1899-12-30T00:00:00"/>
    <d v="1900-12-30T00:00:00"/>
    <m/>
  </r>
  <r>
    <n v="1082"/>
    <s v="BBBB/PCE/J03618"/>
    <s v="JALAN KAJANG PERDANA 12/6"/>
    <m/>
    <m/>
    <m/>
    <x v="0"/>
    <d v="1899-12-30T00:00:00"/>
    <d v="1900-12-30T00:00:00"/>
    <m/>
  </r>
  <r>
    <n v="41"/>
    <s v="BBBB/PCE/J03504"/>
    <s v="JALAN KESUMA 5/1"/>
    <m/>
    <m/>
    <m/>
    <x v="0"/>
    <d v="1899-12-30T00:00:00"/>
    <d v="1900-12-30T00:00:00"/>
    <m/>
  </r>
  <r>
    <n v="42"/>
    <s v="BBBB/PCE/J00952"/>
    <s v="JALAN KESUMA 7/24 TMN TASIK KESUMA FASA 3B"/>
    <m/>
    <m/>
    <m/>
    <x v="0"/>
    <d v="1899-12-30T00:00:00"/>
    <d v="1900-12-30T00:00:00"/>
    <m/>
  </r>
  <r>
    <n v="1629"/>
    <s v="BBBB/PCE/J03525"/>
    <s v="JALAN KESUMA 8/3G"/>
    <m/>
    <m/>
    <m/>
    <x v="0"/>
    <d v="1899-12-30T00:00:00"/>
    <d v="1900-12-30T00:00:00"/>
    <m/>
  </r>
  <r>
    <n v="193"/>
    <s v="BBBB/PCE/J03263"/>
    <s v="JALAN KIARA 1"/>
    <m/>
    <m/>
    <m/>
    <x v="0"/>
    <d v="1899-12-30T00:00:00"/>
    <d v="1900-12-30T00:00:00"/>
    <m/>
  </r>
  <r>
    <n v="194"/>
    <s v="BBBB/PCE/J03252"/>
    <s v="JALAN KIARA 2"/>
    <m/>
    <m/>
    <m/>
    <x v="0"/>
    <d v="1899-12-30T00:00:00"/>
    <d v="1900-12-30T00:00:00"/>
    <m/>
  </r>
  <r>
    <n v="1968"/>
    <s v="BBBB/PCE/J03540"/>
    <s v="JALAN MAHKOTA 9"/>
    <m/>
    <m/>
    <m/>
    <x v="0"/>
    <d v="1899-12-30T00:00:00"/>
    <d v="1900-12-30T00:00:00"/>
    <m/>
  </r>
  <r>
    <n v="1046"/>
    <s v="BBBB/PCE/J03046"/>
    <s v="JALAN MAWAR"/>
    <m/>
    <m/>
    <m/>
    <x v="0"/>
    <d v="1899-12-30T00:00:00"/>
    <d v="1900-12-30T00:00:00"/>
    <m/>
  </r>
  <r>
    <n v="588"/>
    <s v="BBBB/PCE/J03352"/>
    <s v="JALAN MEGA A"/>
    <m/>
    <m/>
    <m/>
    <x v="0"/>
    <d v="1899-12-30T00:00:00"/>
    <d v="1900-12-30T00:00:00"/>
    <m/>
  </r>
  <r>
    <n v="1097"/>
    <s v="BBBB/PCE/J03245"/>
    <s v="JALAN MUTIARA 3"/>
    <m/>
    <m/>
    <m/>
    <x v="0"/>
    <d v="1899-12-30T00:00:00"/>
    <d v="1900-12-30T00:00:00"/>
    <m/>
  </r>
  <r>
    <n v="2143"/>
    <s v="BBBB/PCE/J03391"/>
    <s v="JALAN NATRIUM"/>
    <m/>
    <m/>
    <m/>
    <x v="0"/>
    <d v="1899-12-30T00:00:00"/>
    <d v="1900-12-30T00:00:00"/>
    <m/>
  </r>
  <r>
    <n v="1196"/>
    <s v="BBBB/PCE/J02944"/>
    <s v="JALAN PINGIRAN SAUJANA 2/1A"/>
    <m/>
    <m/>
    <m/>
    <x v="0"/>
    <d v="1899-12-30T00:00:00"/>
    <d v="1900-12-30T00:00:00"/>
    <m/>
  </r>
  <r>
    <n v="1187"/>
    <s v="BBBB/PCE/J02883"/>
    <s v="JALAN PRIMA SAUJANA 5/5"/>
    <m/>
    <m/>
    <m/>
    <x v="0"/>
    <d v="1899-12-30T00:00:00"/>
    <d v="1900-12-30T00:00:00"/>
    <m/>
  </r>
  <r>
    <n v="2176"/>
    <s v="BBBB/PCE/J03752"/>
    <s v="JALAN PUTERI 3A/1"/>
    <m/>
    <m/>
    <m/>
    <x v="0"/>
    <d v="1899-12-30T00:00:00"/>
    <d v="1900-12-30T00:00:00"/>
    <m/>
  </r>
  <r>
    <n v="2177"/>
    <s v="BBBB/PCE/J03753"/>
    <s v="JALAN PUTERI 3A/5"/>
    <m/>
    <m/>
    <m/>
    <x v="0"/>
    <d v="1899-12-30T00:00:00"/>
    <d v="1900-12-30T00:00:00"/>
    <m/>
  </r>
  <r>
    <n v="2178"/>
    <s v="BBBB/PCE/J03754"/>
    <s v="JALAN PUTERI 3A/6"/>
    <m/>
    <m/>
    <m/>
    <x v="0"/>
    <d v="1899-12-30T00:00:00"/>
    <d v="1900-12-30T00:00:00"/>
    <m/>
  </r>
  <r>
    <n v="2277"/>
    <s v="BBBB/PCE/J03563"/>
    <s v="JALAN PUTERI 5B/1,BANDAR PUTERI BANGI"/>
    <m/>
    <m/>
    <m/>
    <x v="0"/>
    <d v="1899-12-30T00:00:00"/>
    <d v="1900-12-30T00:00:00"/>
    <m/>
  </r>
  <r>
    <n v="2085"/>
    <s v="BBBB/PCE/J03585"/>
    <s v="JALAN PUTERI BANGI 5A/2"/>
    <m/>
    <m/>
    <m/>
    <x v="0"/>
    <d v="1899-12-30T00:00:00"/>
    <d v="1900-12-30T00:00:00"/>
    <m/>
  </r>
  <r>
    <n v="506"/>
    <s v="BBBB/PCE/J02893"/>
    <s v="JALAN SARI ILHAM"/>
    <m/>
    <m/>
    <m/>
    <x v="0"/>
    <d v="1899-12-30T00:00:00"/>
    <d v="1900-12-30T00:00:00"/>
    <m/>
  </r>
  <r>
    <n v="507"/>
    <s v="BBBB/PCE/J02937"/>
    <s v="JALAN SARI ILHAM 1/1A"/>
    <m/>
    <m/>
    <m/>
    <x v="0"/>
    <d v="1899-12-30T00:00:00"/>
    <d v="1900-12-30T00:00:00"/>
    <m/>
  </r>
  <r>
    <n v="508"/>
    <s v="BBBB/PCE/J02938"/>
    <s v="JALAN SARI ILMIA 1/5E"/>
    <m/>
    <m/>
    <m/>
    <x v="0"/>
    <d v="1899-12-30T00:00:00"/>
    <d v="1900-12-30T00:00:00"/>
    <m/>
  </r>
  <r>
    <n v="2246"/>
    <s v="BBBB/PCE/J03805"/>
    <s v="JALAN SERENE 1/2"/>
    <m/>
    <m/>
    <m/>
    <x v="0"/>
    <d v="1899-12-30T00:00:00"/>
    <d v="1900-12-30T00:00:00"/>
    <m/>
  </r>
  <r>
    <n v="2248"/>
    <s v="BBBB/PCE/J03726"/>
    <s v="JALAN SERENE 1/8"/>
    <m/>
    <m/>
    <m/>
    <x v="0"/>
    <d v="1899-12-30T00:00:00"/>
    <d v="1900-12-30T00:00:00"/>
    <m/>
  </r>
  <r>
    <n v="2428"/>
    <s v="BBBB/PCE/J04018"/>
    <s v="JALAN SERENIA 3/4"/>
    <m/>
    <m/>
    <m/>
    <x v="0"/>
    <d v="1899-12-30T00:00:00"/>
    <d v="1900-12-30T00:00:00"/>
    <m/>
  </r>
  <r>
    <n v="179"/>
    <s v="BBBB/PCE/J02890"/>
    <s v="JALAN SRI TANJUNG 21"/>
    <m/>
    <m/>
    <m/>
    <x v="0"/>
    <d v="1899-12-30T00:00:00"/>
    <d v="1900-12-30T00:00:00"/>
    <m/>
  </r>
  <r>
    <n v="1558"/>
    <s v="BBBB/PCE/J02877"/>
    <s v="JALAN TPS 1/2 TMN PELANGI SEMNYIH"/>
    <m/>
    <m/>
    <m/>
    <x v="1"/>
    <d v="2022-03-12T00:00:00"/>
    <d v="2023-03-12T00:00:00"/>
    <d v="2022-03-12T00:00:00"/>
  </r>
  <r>
    <n v="1559"/>
    <s v="BBBB/PCE/J02878"/>
    <s v="JALAN TPS 1/3 TMN PELANGI SEMNYIH"/>
    <m/>
    <m/>
    <m/>
    <x v="0"/>
    <d v="1899-12-30T00:00:00"/>
    <d v="1900-12-30T00:00:00"/>
    <m/>
  </r>
  <r>
    <n v="1560"/>
    <s v="BBBB/PCE/J02874"/>
    <s v="JALAN TPS 1/4 TMN PELANGI SEMENYIH"/>
    <m/>
    <m/>
    <m/>
    <x v="1"/>
    <d v="2022-03-12T00:00:00"/>
    <d v="2023-03-12T00:00:00"/>
    <d v="2022-03-12T00:00:00"/>
  </r>
  <r>
    <n v="1561"/>
    <s v="BBBB/PCE/J02875"/>
    <s v="JALAN TPS 1/5TMN PELANGI SEMENYIH"/>
    <m/>
    <m/>
    <m/>
    <x v="1"/>
    <d v="2022-03-12T00:00:00"/>
    <d v="2023-03-12T00:00:00"/>
    <d v="2022-03-12T00:00:00"/>
  </r>
  <r>
    <n v="1562"/>
    <s v="BBBB/PCE/J02876"/>
    <s v="JALAN TPS 1/6 TMN PELANGI SEMNYIH"/>
    <m/>
    <m/>
    <m/>
    <x v="0"/>
    <d v="1899-12-30T00:00:00"/>
    <d v="1900-12-30T00:00:00"/>
    <m/>
  </r>
  <r>
    <n v="1654"/>
    <s v="BBBB/PCE/J03213"/>
    <s v="JALAN TPS 2/11"/>
    <m/>
    <m/>
    <m/>
    <x v="0"/>
    <d v="1899-12-30T00:00:00"/>
    <d v="1900-12-30T00:00:00"/>
    <m/>
  </r>
  <r>
    <n v="1655"/>
    <s v="BBBB/PCE/J03212"/>
    <s v="JALAN TPS 2/13"/>
    <m/>
    <m/>
    <m/>
    <x v="0"/>
    <d v="1899-12-30T00:00:00"/>
    <d v="1900-12-30T00:00:00"/>
    <m/>
  </r>
  <r>
    <n v="1656"/>
    <s v="BBBB/PCE/J02991"/>
    <s v="JALAN TPS 2/16"/>
    <m/>
    <m/>
    <m/>
    <x v="0"/>
    <d v="1899-12-30T00:00:00"/>
    <d v="1900-12-30T00:00:00"/>
    <m/>
  </r>
  <r>
    <n v="1657"/>
    <s v="BBBB/PCE/J02989"/>
    <s v="JALAN TPS 2/2 PELANGI SEMENYIH"/>
    <m/>
    <m/>
    <m/>
    <x v="1"/>
    <d v="2022-03-12T00:00:00"/>
    <d v="2023-03-12T00:00:00"/>
    <d v="2022-03-12T00:00:00"/>
  </r>
  <r>
    <n v="146"/>
    <s v="BBBB/PCE/J03274"/>
    <s v="JALAN TPS 2/20"/>
    <m/>
    <m/>
    <m/>
    <x v="0"/>
    <d v="1899-12-30T00:00:00"/>
    <d v="1900-12-30T00:00:00"/>
    <m/>
  </r>
  <r>
    <n v="1583"/>
    <s v="BBBB/PCE/J03119"/>
    <s v="JALAN TPS 4/1 PELANGI SEMENYIH"/>
    <m/>
    <m/>
    <m/>
    <x v="1"/>
    <d v="2022-03-12T00:00:00"/>
    <d v="2023-03-12T00:00:00"/>
    <d v="2022-03-12T00:00:00"/>
  </r>
  <r>
    <n v="1584"/>
    <s v="BBBB/PCE/J03120"/>
    <s v="JALAN TPS 4/2 PELANGI SEMENYIH"/>
    <m/>
    <m/>
    <m/>
    <x v="1"/>
    <d v="2022-03-12T00:00:00"/>
    <d v="2023-03-12T00:00:00"/>
    <d v="2022-03-12T00:00:00"/>
  </r>
  <r>
    <n v="2218"/>
    <s v="BBBB/PCE/J03813"/>
    <s v="JALAN VILLA ASTANA 4"/>
    <m/>
    <m/>
    <m/>
    <x v="0"/>
    <d v="1899-12-30T00:00:00"/>
    <d v="1900-12-30T00:00:00"/>
    <m/>
  </r>
  <r>
    <n v="997"/>
    <s v="BBBB/PCE/J01704"/>
    <s v="JANIT NO 1"/>
    <m/>
    <m/>
    <m/>
    <x v="0"/>
    <d v="1899-12-30T00:00:00"/>
    <d v="1900-12-30T00:00:00"/>
    <m/>
  </r>
  <r>
    <n v="998"/>
    <s v="BBBB/PCE/J01706"/>
    <s v="JANIT NO 2"/>
    <m/>
    <m/>
    <m/>
    <x v="0"/>
    <d v="1899-12-30T00:00:00"/>
    <d v="1900-12-30T00:00:00"/>
    <m/>
  </r>
  <r>
    <n v="2188"/>
    <s v="BBBB/PCE/J03768"/>
    <s v="JASPER SQUARE NO 1"/>
    <m/>
    <m/>
    <m/>
    <x v="0"/>
    <d v="1899-12-30T00:00:00"/>
    <d v="1900-12-30T00:00:00"/>
    <m/>
  </r>
  <r>
    <n v="2189"/>
    <s v="BBBB/PCE/J03769"/>
    <s v="JASPER SQUARE NO 2"/>
    <m/>
    <m/>
    <m/>
    <x v="0"/>
    <d v="1899-12-30T00:00:00"/>
    <d v="1900-12-30T00:00:00"/>
    <m/>
  </r>
  <r>
    <n v="317"/>
    <s v="BBBB/PCE/J03318"/>
    <s v="JENDERAM HARMONI NO 1"/>
    <m/>
    <m/>
    <m/>
    <x v="0"/>
    <d v="1899-12-30T00:00:00"/>
    <d v="1900-12-30T00:00:00"/>
    <m/>
  </r>
  <r>
    <n v="318"/>
    <s v="BBBB/PCE/J03378"/>
    <s v="JENDERAM HARMONI NO 2"/>
    <m/>
    <m/>
    <m/>
    <x v="0"/>
    <d v="1899-12-30T00:00:00"/>
    <d v="1900-12-30T00:00:00"/>
    <m/>
  </r>
  <r>
    <n v="319"/>
    <s v="BBBB/PCE/J01647"/>
    <s v="JENDERAM HILIR NO 2"/>
    <m/>
    <m/>
    <m/>
    <x v="2"/>
    <d v="1899-12-30T00:00:00"/>
    <d v="1900-12-30T00:00:00"/>
    <m/>
  </r>
  <r>
    <n v="1998"/>
    <s v="BBBB/PCE/J03719"/>
    <s v="JENDERAM KOLAM B"/>
    <m/>
    <m/>
    <m/>
    <x v="0"/>
    <d v="1899-12-30T00:00:00"/>
    <d v="1900-12-30T00:00:00"/>
    <m/>
  </r>
  <r>
    <n v="1999"/>
    <s v="BBBB/PCE/J03718"/>
    <s v="JENDERAM KOLAM C"/>
    <m/>
    <m/>
    <m/>
    <x v="0"/>
    <d v="1899-12-30T00:00:00"/>
    <d v="1900-12-30T00:00:00"/>
    <m/>
  </r>
  <r>
    <n v="150"/>
    <s v="BBBB/PCE/J03026"/>
    <s v="JI WOEI PRECISION"/>
    <m/>
    <m/>
    <m/>
    <x v="0"/>
    <d v="1899-12-30T00:00:00"/>
    <d v="1900-12-30T00:00:00"/>
    <m/>
  </r>
  <r>
    <n v="710"/>
    <s v="BBBB/PCE/J00991"/>
    <s v="JINJANG SAWMILL"/>
    <m/>
    <m/>
    <m/>
    <x v="0"/>
    <d v="1899-12-30T00:00:00"/>
    <d v="1900-12-30T00:00:00"/>
    <m/>
  </r>
  <r>
    <n v="528"/>
    <s v="BBBB/PCE/J02906"/>
    <s v="JKR BANGI"/>
    <m/>
    <m/>
    <m/>
    <x v="0"/>
    <d v="1899-12-30T00:00:00"/>
    <d v="1900-12-30T00:00:00"/>
    <m/>
  </r>
  <r>
    <n v="553"/>
    <s v="BBBB/PCE/J02296"/>
    <s v="JLN  CERDIK 3 TMN UNIVERSITI"/>
    <m/>
    <m/>
    <m/>
    <x v="0"/>
    <d v="1899-12-30T00:00:00"/>
    <d v="1900-12-30T00:00:00"/>
    <m/>
  </r>
  <r>
    <n v="674"/>
    <s v="BBBB/PCE/J03064"/>
    <s v="JLN 11 TAMAN HARMONI"/>
    <m/>
    <m/>
    <m/>
    <x v="0"/>
    <d v="1899-12-30T00:00:00"/>
    <d v="1900-12-30T00:00:00"/>
    <m/>
  </r>
  <r>
    <n v="1844"/>
    <s v="BBBB/PCE/J00307"/>
    <s v="JLN 15/3A SEKSYEN 15 BBB"/>
    <m/>
    <m/>
    <m/>
    <x v="0"/>
    <d v="1899-12-30T00:00:00"/>
    <d v="1900-12-30T00:00:00"/>
    <m/>
  </r>
  <r>
    <n v="1934"/>
    <s v="BBBB/PCE/J02714"/>
    <s v="JLN 2/3E BANDAR SRI PUTRA"/>
    <m/>
    <m/>
    <m/>
    <x v="0"/>
    <d v="1899-12-30T00:00:00"/>
    <d v="1900-12-30T00:00:00"/>
    <m/>
  </r>
  <r>
    <n v="1935"/>
    <s v="BBBB/PCE/J02737"/>
    <s v="JLN 2/3L BDR SRI PUTRA"/>
    <m/>
    <m/>
    <m/>
    <x v="0"/>
    <d v="1899-12-30T00:00:00"/>
    <d v="1900-12-30T00:00:00"/>
    <m/>
  </r>
  <r>
    <n v="1134"/>
    <s v="BBBB/PCE/J02299"/>
    <s v="JLN 21 TMN SG JELOK"/>
    <m/>
    <m/>
    <m/>
    <x v="2"/>
    <d v="1899-12-30T00:00:00"/>
    <d v="1900-12-30T00:00:00"/>
    <m/>
  </r>
  <r>
    <n v="544"/>
    <s v="BBBB/PCE/J02038"/>
    <s v="JLN 3/1 SEK 3"/>
    <m/>
    <m/>
    <m/>
    <x v="0"/>
    <d v="1899-12-30T00:00:00"/>
    <d v="1900-12-30T00:00:00"/>
    <m/>
  </r>
  <r>
    <n v="943"/>
    <s v="BBBB/PCE/J02300"/>
    <s v="JLN 3/13C NO 2 KAJANG UTAMA FASA 5"/>
    <m/>
    <m/>
    <m/>
    <x v="0"/>
    <d v="1899-12-30T00:00:00"/>
    <d v="1900-12-30T00:00:00"/>
    <m/>
  </r>
  <r>
    <n v="545"/>
    <s v="BBBB/PCE/J02743"/>
    <s v="JLN 3/46 TMN BANGI SEC 3"/>
    <m/>
    <m/>
    <m/>
    <x v="0"/>
    <d v="1899-12-30T00:00:00"/>
    <d v="1900-12-30T00:00:00"/>
    <m/>
  </r>
  <r>
    <n v="546"/>
    <s v="BBBB/PCE/J02769"/>
    <s v="JLN 3/56 BANGI SEC 3"/>
    <m/>
    <m/>
    <m/>
    <x v="0"/>
    <d v="1899-12-30T00:00:00"/>
    <d v="1900-12-30T00:00:00"/>
    <m/>
  </r>
  <r>
    <n v="988"/>
    <s v="BBBB/PCE/J02301"/>
    <s v="JLN 4/2 KG AMAN"/>
    <m/>
    <m/>
    <m/>
    <x v="0"/>
    <d v="1899-12-30T00:00:00"/>
    <d v="1900-12-30T00:00:00"/>
    <m/>
  </r>
  <r>
    <n v="43"/>
    <s v="BBBB/PCE/J02302"/>
    <s v="JLN 6/1E  KESUMA LAKE"/>
    <m/>
    <m/>
    <m/>
    <x v="0"/>
    <d v="1899-12-30T00:00:00"/>
    <d v="1900-12-30T00:00:00"/>
    <m/>
  </r>
  <r>
    <n v="75"/>
    <s v="BBBB/PCE/J03593"/>
    <s v="JLN 6/5C BDR RINCHING"/>
    <m/>
    <m/>
    <m/>
    <x v="1"/>
    <d v="2022-03-12T00:00:00"/>
    <d v="2023-03-12T00:00:00"/>
    <d v="2022-03-12T00:00:00"/>
  </r>
  <r>
    <n v="76"/>
    <s v="BBBB/PCE/J01995"/>
    <s v="JLN 6/6 BANDAR RINCHING"/>
    <m/>
    <m/>
    <m/>
    <x v="2"/>
    <d v="2022-03-12T00:00:00"/>
    <d v="2023-03-12T00:00:00"/>
    <d v="2022-03-12T00:00:00"/>
  </r>
  <r>
    <n v="1903"/>
    <s v="BBBB/PCE/J02127"/>
    <s v="JLN 6C/2 NO 2 SEK 16 BBB"/>
    <m/>
    <m/>
    <m/>
    <x v="0"/>
    <d v="1899-12-30T00:00:00"/>
    <d v="1900-12-30T00:00:00"/>
    <m/>
  </r>
  <r>
    <n v="1383"/>
    <s v="BBBB/PCE/J02303"/>
    <s v="JLN 7/1A SEKSYEN 7 BBB"/>
    <m/>
    <m/>
    <m/>
    <x v="0"/>
    <d v="1899-12-30T00:00:00"/>
    <d v="1900-12-30T00:00:00"/>
    <m/>
  </r>
  <r>
    <n v="963"/>
    <s v="BBBB/PCE/J02795"/>
    <s v="JLN 7/1D3 SEC 7"/>
    <m/>
    <m/>
    <m/>
    <x v="0"/>
    <d v="1899-12-30T00:00:00"/>
    <d v="1900-12-30T00:00:00"/>
    <m/>
  </r>
  <r>
    <n v="964"/>
    <s v="BBBB/PCE/J02803"/>
    <s v="JLN 7/2 SEC 7"/>
    <m/>
    <m/>
    <m/>
    <x v="0"/>
    <d v="1899-12-30T00:00:00"/>
    <d v="1900-12-30T00:00:00"/>
    <m/>
  </r>
  <r>
    <n v="1384"/>
    <s v="BBBB/PCE/J00920"/>
    <s v="JLN 7/3 SEC 7 BBB"/>
    <m/>
    <m/>
    <m/>
    <x v="0"/>
    <d v="1899-12-30T00:00:00"/>
    <d v="1900-12-30T00:00:00"/>
    <m/>
  </r>
  <r>
    <n v="452"/>
    <s v="BBBB/PCE/J00886"/>
    <s v="JLN 7/3D SEKSYEN 7 BBB"/>
    <m/>
    <m/>
    <m/>
    <x v="2"/>
    <d v="1899-12-30T00:00:00"/>
    <d v="1900-12-30T00:00:00"/>
    <m/>
  </r>
  <r>
    <n v="1385"/>
    <s v="BBBB/PCE/J02304"/>
    <s v="JLN 7/5 SEK 7"/>
    <m/>
    <m/>
    <m/>
    <x v="0"/>
    <d v="1899-12-30T00:00:00"/>
    <d v="1900-12-30T00:00:00"/>
    <m/>
  </r>
  <r>
    <n v="1386"/>
    <s v="BBBB/PCE/J00921"/>
    <s v="JLN 7/5D SEC 7 BBB"/>
    <m/>
    <m/>
    <m/>
    <x v="0"/>
    <d v="1899-12-30T00:00:00"/>
    <d v="1900-12-30T00:00:00"/>
    <m/>
  </r>
  <r>
    <n v="1387"/>
    <s v="BBBB/PCE/J02305"/>
    <s v="JLN 7/6 SEK 7"/>
    <m/>
    <m/>
    <m/>
    <x v="0"/>
    <d v="1899-12-30T00:00:00"/>
    <d v="1900-12-30T00:00:00"/>
    <m/>
  </r>
  <r>
    <n v="965"/>
    <s v="BBBB/PCE/J02775"/>
    <s v="JLN 7/7B SEC 7"/>
    <m/>
    <m/>
    <m/>
    <x v="0"/>
    <d v="1899-12-30T00:00:00"/>
    <d v="1900-12-30T00:00:00"/>
    <m/>
  </r>
  <r>
    <n v="966"/>
    <s v="BBBB/PCE/J02776"/>
    <s v="JLN 7/7E SEC 7"/>
    <m/>
    <m/>
    <m/>
    <x v="0"/>
    <d v="1899-12-30T00:00:00"/>
    <d v="1900-12-30T00:00:00"/>
    <m/>
  </r>
  <r>
    <n v="1413"/>
    <s v="BBBB/PCE/J03363"/>
    <s v="JLN 7/A"/>
    <m/>
    <m/>
    <m/>
    <x v="0"/>
    <d v="1899-12-30T00:00:00"/>
    <d v="1900-12-30T00:00:00"/>
    <m/>
  </r>
  <r>
    <n v="1135"/>
    <s v="BBBB/PCE/J02188"/>
    <s v="JLN 8 TMN KAJANG PERDANA"/>
    <m/>
    <m/>
    <m/>
    <x v="2"/>
    <d v="1899-12-30T00:00:00"/>
    <d v="1900-12-30T00:00:00"/>
    <m/>
  </r>
  <r>
    <n v="1368"/>
    <s v="BBBB/PCE/J02306"/>
    <s v="JLN 8/15 SEKSYEN 8 BDR BARU BANGI"/>
    <m/>
    <m/>
    <m/>
    <x v="0"/>
    <d v="1899-12-30T00:00:00"/>
    <d v="1900-12-30T00:00:00"/>
    <m/>
  </r>
  <r>
    <n v="1350"/>
    <s v="BBBB/PCE/J02855"/>
    <s v="JLN 8/35A SRI BANGI"/>
    <m/>
    <m/>
    <m/>
    <x v="0"/>
    <d v="1899-12-30T00:00:00"/>
    <d v="1900-12-30T00:00:00"/>
    <m/>
  </r>
  <r>
    <n v="1351"/>
    <s v="BBBB/PCE/J03388"/>
    <s v="JLN 8/36 BBB"/>
    <m/>
    <m/>
    <m/>
    <x v="0"/>
    <d v="1899-12-30T00:00:00"/>
    <d v="1900-12-30T00:00:00"/>
    <m/>
  </r>
  <r>
    <n v="1369"/>
    <s v="BBBB/PCE/J02297"/>
    <s v="JLN 8/7 SEKSYEN 8 BDR BARU BANGI"/>
    <m/>
    <m/>
    <m/>
    <x v="0"/>
    <d v="1899-12-30T00:00:00"/>
    <d v="1900-12-30T00:00:00"/>
    <m/>
  </r>
  <r>
    <n v="1370"/>
    <s v="BBBB/PCE/J02298"/>
    <s v="JLN 8/8 SEKSYEN 8 BDR BARU BANGI"/>
    <m/>
    <m/>
    <m/>
    <x v="0"/>
    <d v="1899-12-30T00:00:00"/>
    <d v="1900-12-30T00:00:00"/>
    <m/>
  </r>
  <r>
    <n v="1331"/>
    <s v="BBBB/PCE/J02307"/>
    <s v="JLN 9/9F SEK 9 BDR BARU BANGI"/>
    <m/>
    <m/>
    <m/>
    <x v="0"/>
    <d v="1899-12-30T00:00:00"/>
    <d v="1900-12-30T00:00:00"/>
    <m/>
  </r>
  <r>
    <n v="2323"/>
    <s v="BBBB/PCE/J03939"/>
    <s v="JLN AMAN SERENIA 5/3"/>
    <m/>
    <m/>
    <m/>
    <x v="0"/>
    <d v="1899-12-30T00:00:00"/>
    <d v="1900-12-30T00:00:00"/>
    <m/>
  </r>
  <r>
    <n v="2427"/>
    <s v="BBBB/PCE/J04017"/>
    <s v="JLN AMAN SERENIA 7/11"/>
    <m/>
    <m/>
    <m/>
    <x v="0"/>
    <d v="1899-12-30T00:00:00"/>
    <d v="1900-12-30T00:00:00"/>
    <m/>
  </r>
  <r>
    <n v="2324"/>
    <s v="BBBB/PCE/J03953"/>
    <s v="JLN AMAN SRENIA 5/7"/>
    <m/>
    <m/>
    <m/>
    <x v="0"/>
    <d v="1899-12-30T00:00:00"/>
    <d v="1900-12-30T00:00:00"/>
    <m/>
  </r>
  <r>
    <n v="2075"/>
    <s v="BBBB/PCE/J02313"/>
    <s v="JLN BKT MAHKOTA 6/10A"/>
    <m/>
    <m/>
    <m/>
    <x v="0"/>
    <d v="1899-12-30T00:00:00"/>
    <d v="1900-12-30T00:00:00"/>
    <m/>
  </r>
  <r>
    <n v="2076"/>
    <s v="BBBB/PCE/J02021"/>
    <s v="JLN BKT MAHKOTA 6/26A"/>
    <m/>
    <m/>
    <m/>
    <x v="0"/>
    <d v="1899-12-30T00:00:00"/>
    <d v="1900-12-30T00:00:00"/>
    <m/>
  </r>
  <r>
    <n v="2077"/>
    <s v="BBBB/PCE/J02314"/>
    <s v="JLN BKT MAHKOTA 6/6B"/>
    <m/>
    <m/>
    <m/>
    <x v="0"/>
    <d v="1899-12-30T00:00:00"/>
    <d v="1900-12-30T00:00:00"/>
    <m/>
  </r>
  <r>
    <n v="2078"/>
    <s v="BBBB/PCE/J02315"/>
    <s v="JLN BKT MAHKOTA 6/7D"/>
    <m/>
    <m/>
    <m/>
    <x v="0"/>
    <d v="1899-12-30T00:00:00"/>
    <d v="1900-12-30T00:00:00"/>
    <m/>
  </r>
  <r>
    <n v="2079"/>
    <s v="BBBB/PCE/J01980"/>
    <s v="JLN BKT MAHKOTA 6/8B"/>
    <m/>
    <m/>
    <m/>
    <x v="0"/>
    <d v="1899-12-30T00:00:00"/>
    <d v="1900-12-30T00:00:00"/>
    <m/>
  </r>
  <r>
    <n v="2080"/>
    <s v="BBBB/PCE/J02316"/>
    <s v="JLN BKT MAHKOTA 6/9C"/>
    <m/>
    <m/>
    <m/>
    <x v="0"/>
    <d v="1899-12-30T00:00:00"/>
    <d v="1900-12-30T00:00:00"/>
    <m/>
  </r>
  <r>
    <n v="620"/>
    <s v="BBBB/PCE/J02797"/>
    <s v="JLN BKT MEWAH 10/1"/>
    <m/>
    <m/>
    <m/>
    <x v="0"/>
    <d v="1899-12-30T00:00:00"/>
    <d v="1900-12-30T00:00:00"/>
    <m/>
  </r>
  <r>
    <n v="621"/>
    <s v="BBBB/PCE/J02311"/>
    <s v="JLN BKT MEWAH 9/12 TMN BKT MEWAH"/>
    <m/>
    <m/>
    <m/>
    <x v="0"/>
    <d v="1899-12-30T00:00:00"/>
    <d v="1900-12-30T00:00:00"/>
    <m/>
  </r>
  <r>
    <n v="1541"/>
    <s v="BBBB/PCE/J02312"/>
    <s v="JLN BKT SEMENYIH 5 TMN BKT SEMENYIH"/>
    <m/>
    <m/>
    <m/>
    <x v="1"/>
    <d v="2022-03-12T00:00:00"/>
    <d v="2023-03-12T00:00:00"/>
    <d v="2022-03-12T00:00:00"/>
  </r>
  <r>
    <n v="1058"/>
    <s v="BBBB/PCE/J03394"/>
    <s v="JLN BKT SERDANG 7/1"/>
    <m/>
    <m/>
    <m/>
    <x v="0"/>
    <d v="1899-12-30T00:00:00"/>
    <d v="1900-12-30T00:00:00"/>
    <m/>
  </r>
  <r>
    <n v="989"/>
    <s v="BBBB/PCE/J02320"/>
    <s v="JLN BS 4/3 TMN BKT SERDANG"/>
    <m/>
    <m/>
    <m/>
    <x v="2"/>
    <d v="1899-12-30T00:00:00"/>
    <d v="1900-12-30T00:00:00"/>
    <m/>
  </r>
  <r>
    <n v="1828"/>
    <s v="BBBB/PCE/J03042"/>
    <s v="JLN BS 5/27"/>
    <m/>
    <m/>
    <m/>
    <x v="0"/>
    <d v="1899-12-30T00:00:00"/>
    <d v="1900-12-30T00:00:00"/>
    <m/>
  </r>
  <r>
    <n v="1776"/>
    <s v="BBBB/PCE/J02722"/>
    <s v="JLN BS 5/3A TMN BKT SERDANG NO 5"/>
    <m/>
    <m/>
    <m/>
    <x v="0"/>
    <d v="1899-12-30T00:00:00"/>
    <d v="1900-12-30T00:00:00"/>
    <m/>
  </r>
  <r>
    <n v="1047"/>
    <s v="BBBB/PCE/J02724"/>
    <s v="JLN BS 5/8 TMN BKT SERDANG SEC 2"/>
    <m/>
    <m/>
    <m/>
    <x v="0"/>
    <d v="1899-12-30T00:00:00"/>
    <d v="1900-12-30T00:00:00"/>
    <m/>
  </r>
  <r>
    <n v="1059"/>
    <s v="BBBB/PCE/J02849"/>
    <s v="JLN BS 7/20"/>
    <m/>
    <m/>
    <m/>
    <x v="0"/>
    <d v="1899-12-30T00:00:00"/>
    <d v="1900-12-30T00:00:00"/>
    <m/>
  </r>
  <r>
    <n v="971"/>
    <s v="BBBB/PCE/J02176"/>
    <s v="JLN BS 8/1A BKT SERDANG"/>
    <m/>
    <m/>
    <m/>
    <x v="0"/>
    <d v="1899-12-30T00:00:00"/>
    <d v="1900-12-30T00:00:00"/>
    <m/>
  </r>
  <r>
    <n v="622"/>
    <s v="BBBB/PCE/J02321"/>
    <s v="JLN BUKIT MEWAH 9/1 TMN BKT MEWAH FASA 9"/>
    <m/>
    <m/>
    <m/>
    <x v="2"/>
    <d v="1899-12-30T00:00:00"/>
    <d v="1900-12-30T00:00:00"/>
    <m/>
  </r>
  <r>
    <n v="623"/>
    <s v="BBBB/PCE/J02322"/>
    <s v="JLN BUKIT MEWAH 9/10 TMN BKT MEWAH FASA"/>
    <m/>
    <m/>
    <m/>
    <x v="0"/>
    <d v="1899-12-30T00:00:00"/>
    <d v="1900-12-30T00:00:00"/>
    <m/>
  </r>
  <r>
    <n v="624"/>
    <s v="BBBB/PCE/J02323"/>
    <s v="JLN BUKIT MEWAH 9/17 TMN BKT MEWAH FASA"/>
    <m/>
    <m/>
    <m/>
    <x v="0"/>
    <d v="1899-12-30T00:00:00"/>
    <d v="1900-12-30T00:00:00"/>
    <m/>
  </r>
  <r>
    <n v="625"/>
    <s v="BBBB/PCE/J02324"/>
    <s v="JLN BUKIT MEWAH 9/7 TMN BKT MEWAH FASA 9"/>
    <m/>
    <m/>
    <m/>
    <x v="0"/>
    <d v="1899-12-30T00:00:00"/>
    <d v="1900-12-30T00:00:00"/>
    <m/>
  </r>
  <r>
    <n v="163"/>
    <s v="BBBB/PCE/J02758"/>
    <s v="JLN BUKIT SEMENYIH NO 4"/>
    <m/>
    <m/>
    <m/>
    <x v="1"/>
    <d v="2022-03-12T00:00:00"/>
    <d v="2023-03-12T00:00:00"/>
    <d v="2022-03-12T00:00:00"/>
  </r>
  <r>
    <n v="972"/>
    <s v="BBBB/PCE/J02059"/>
    <s v="JLN CEMARA TMN BKT SERDANG"/>
    <m/>
    <m/>
    <m/>
    <x v="0"/>
    <d v="1899-12-30T00:00:00"/>
    <d v="1900-12-30T00:00:00"/>
    <m/>
  </r>
  <r>
    <n v="554"/>
    <s v="BBBB/PCE/J02819"/>
    <s v="JLN CEMERLANG 4 TMN UNIVERSITI"/>
    <m/>
    <m/>
    <m/>
    <x v="0"/>
    <d v="1899-12-30T00:00:00"/>
    <d v="1900-12-30T00:00:00"/>
    <m/>
  </r>
  <r>
    <n v="555"/>
    <s v="BBBB/PCE/J02325"/>
    <s v="JLN CERDIK TMN UNIVERSITI"/>
    <m/>
    <m/>
    <m/>
    <x v="0"/>
    <d v="1899-12-30T00:00:00"/>
    <d v="1900-12-30T00:00:00"/>
    <m/>
  </r>
  <r>
    <n v="2047"/>
    <s v="BBBB/PCE/J02798"/>
    <s v="JLN DAMAI 1/1 TMN SERDANG HEIGHT"/>
    <m/>
    <m/>
    <m/>
    <x v="0"/>
    <d v="1899-12-30T00:00:00"/>
    <d v="1900-12-30T00:00:00"/>
    <m/>
  </r>
  <r>
    <n v="1672"/>
    <s v="BBBB/PCE/J02588"/>
    <s v="JLN DELIMA 1"/>
    <m/>
    <m/>
    <m/>
    <x v="0"/>
    <d v="1899-12-30T00:00:00"/>
    <d v="1900-12-30T00:00:00"/>
    <m/>
  </r>
  <r>
    <n v="2433"/>
    <s v="BBBB/PCE/J04025"/>
    <s v="JLN ECO FRS 1/1C (BBB)"/>
    <m/>
    <m/>
    <m/>
    <x v="0"/>
    <d v="1899-12-30T00:00:00"/>
    <d v="1900-12-30T00:00:00"/>
    <m/>
  </r>
  <r>
    <n v="2432"/>
    <s v="BBBB/PCE/J04024"/>
    <s v="JLN ECO FRS 1/1E (BBB)"/>
    <m/>
    <m/>
    <m/>
    <x v="0"/>
    <d v="1899-12-30T00:00:00"/>
    <d v="1900-12-30T00:00:00"/>
    <m/>
  </r>
  <r>
    <n v="2419"/>
    <s v="BBBB/PCE/J04005"/>
    <s v="JLN ECO FRS 6/1E NO 1"/>
    <m/>
    <m/>
    <m/>
    <x v="0"/>
    <d v="1899-12-30T00:00:00"/>
    <d v="1900-12-30T00:00:00"/>
    <m/>
  </r>
  <r>
    <n v="1585"/>
    <s v="BBBB/PCE/J03256"/>
    <s v="JLN ECOHILL 1/1B"/>
    <m/>
    <m/>
    <m/>
    <x v="0"/>
    <d v="1899-12-30T00:00:00"/>
    <d v="1900-12-30T00:00:00"/>
    <m/>
  </r>
  <r>
    <n v="1646"/>
    <s v="BBBB/PCE/J03453"/>
    <s v="JLN ECOHILL 1/1H"/>
    <m/>
    <m/>
    <m/>
    <x v="0"/>
    <d v="1899-12-30T00:00:00"/>
    <d v="1900-12-30T00:00:00"/>
    <m/>
  </r>
  <r>
    <n v="1647"/>
    <s v="BBBB/PCE/J03418"/>
    <s v="JLN ECOHILL 1/3H"/>
    <m/>
    <m/>
    <m/>
    <x v="0"/>
    <d v="1899-12-30T00:00:00"/>
    <d v="1900-12-30T00:00:00"/>
    <m/>
  </r>
  <r>
    <n v="1636"/>
    <s v="BBBB/PCE/J03437"/>
    <s v="JLN ECOHILL 3/1A"/>
    <m/>
    <m/>
    <m/>
    <x v="0"/>
    <d v="1899-12-30T00:00:00"/>
    <d v="1900-12-30T00:00:00"/>
    <m/>
  </r>
  <r>
    <n v="1637"/>
    <s v="BBBB/PCE/J03435"/>
    <s v="JLN ECOHILL 3/2A"/>
    <m/>
    <m/>
    <m/>
    <x v="0"/>
    <d v="1899-12-30T00:00:00"/>
    <d v="1900-12-30T00:00:00"/>
    <m/>
  </r>
  <r>
    <n v="1638"/>
    <s v="BBBB/PCE/J03451"/>
    <s v="JLN ECOHILL 3/2D"/>
    <m/>
    <m/>
    <m/>
    <x v="0"/>
    <d v="1899-12-30T00:00:00"/>
    <d v="1900-12-30T00:00:00"/>
    <m/>
  </r>
  <r>
    <n v="1639"/>
    <s v="BBBB/PCE/J03452"/>
    <s v="JLN ECOHILL 3/2H"/>
    <m/>
    <m/>
    <m/>
    <x v="0"/>
    <d v="1899-12-30T00:00:00"/>
    <d v="1900-12-30T00:00:00"/>
    <m/>
  </r>
  <r>
    <n v="1640"/>
    <s v="BBBB/PCE/J03436"/>
    <s v="JLN ECOHILL 3/2J"/>
    <m/>
    <m/>
    <m/>
    <x v="0"/>
    <d v="1899-12-30T00:00:00"/>
    <d v="1900-12-30T00:00:00"/>
    <m/>
  </r>
  <r>
    <n v="1641"/>
    <s v="BBBB/PCE/J03654"/>
    <s v="JLN ECOHILL 3/3A"/>
    <m/>
    <m/>
    <m/>
    <x v="0"/>
    <d v="1899-12-30T00:00:00"/>
    <d v="1900-12-30T00:00:00"/>
    <m/>
  </r>
  <r>
    <n v="2487"/>
    <s v="BBBB/PCE/J04095"/>
    <s v="JLN ECOHILL 9/1H"/>
    <m/>
    <m/>
    <m/>
    <x v="0"/>
    <d v="1899-12-30T00:00:00"/>
    <d v="1900-12-30T00:00:00"/>
    <m/>
  </r>
  <r>
    <n v="2422"/>
    <s v="BBBB/PCE/J04008"/>
    <s v="JLN ECOM 6/1A"/>
    <m/>
    <m/>
    <m/>
    <x v="0"/>
    <d v="1899-12-30T00:00:00"/>
    <d v="1900-12-30T00:00:00"/>
    <m/>
  </r>
  <r>
    <n v="2423"/>
    <s v="BBBB/PCE/J04009"/>
    <s v="JLN ECOM 6/1D"/>
    <m/>
    <m/>
    <m/>
    <x v="0"/>
    <d v="1899-12-30T00:00:00"/>
    <d v="1900-12-30T00:00:00"/>
    <m/>
  </r>
  <r>
    <n v="2435"/>
    <s v="BBBB/PCE/J04027"/>
    <s v="JLN ECOM 6/3A"/>
    <m/>
    <m/>
    <m/>
    <x v="0"/>
    <d v="1899-12-30T00:00:00"/>
    <d v="1900-12-30T00:00:00"/>
    <m/>
  </r>
  <r>
    <n v="2279"/>
    <s v="BBBB/PCE/J03739"/>
    <s v="JLN HILLPARK 6/2"/>
    <m/>
    <m/>
    <m/>
    <x v="0"/>
    <d v="1899-12-30T00:00:00"/>
    <d v="1900-12-30T00:00:00"/>
    <m/>
  </r>
  <r>
    <n v="2280"/>
    <s v="BBBB/PCE/J03740"/>
    <s v="JLN HILLPARK 6/5"/>
    <m/>
    <m/>
    <m/>
    <x v="0"/>
    <d v="1899-12-30T00:00:00"/>
    <d v="1900-12-30T00:00:00"/>
    <m/>
  </r>
  <r>
    <n v="711"/>
    <s v="BBBB/PCE/J03510"/>
    <s v="JLN INDUS SIS 1"/>
    <m/>
    <m/>
    <m/>
    <x v="0"/>
    <d v="1899-12-30T00:00:00"/>
    <d v="1900-12-30T00:00:00"/>
    <m/>
  </r>
  <r>
    <n v="712"/>
    <s v="BBBB/PCE/J03509"/>
    <s v="JLN INDUS SIS 3"/>
    <m/>
    <m/>
    <m/>
    <x v="0"/>
    <d v="1899-12-30T00:00:00"/>
    <d v="1900-12-30T00:00:00"/>
    <m/>
  </r>
  <r>
    <n v="2200"/>
    <s v="BBBB/PCE/J03666"/>
    <s v="JLN JD 1"/>
    <m/>
    <m/>
    <m/>
    <x v="0"/>
    <d v="1899-12-30T00:00:00"/>
    <d v="1900-12-30T00:00:00"/>
    <m/>
  </r>
  <r>
    <n v="2201"/>
    <s v="BBBB/PCE/J03667"/>
    <s v="JLN JD 3/1"/>
    <m/>
    <m/>
    <m/>
    <x v="0"/>
    <d v="1899-12-30T00:00:00"/>
    <d v="1900-12-30T00:00:00"/>
    <m/>
  </r>
  <r>
    <n v="1083"/>
    <s v="BBBB/PCE/J02110"/>
    <s v="JLN KAJANG PERDANA 2/16"/>
    <m/>
    <m/>
    <m/>
    <x v="2"/>
    <d v="1899-12-30T00:00:00"/>
    <d v="1900-12-30T00:00:00"/>
    <m/>
  </r>
  <r>
    <n v="1084"/>
    <s v="BBBB/PCE/J02172"/>
    <s v="JLN KAJANG PERDANA 2/3A"/>
    <m/>
    <m/>
    <m/>
    <x v="0"/>
    <d v="1899-12-30T00:00:00"/>
    <d v="1900-12-30T00:00:00"/>
    <m/>
  </r>
  <r>
    <n v="2455"/>
    <s v="BBBB/PCE/J04052"/>
    <s v="JLN KASIH 1/12"/>
    <m/>
    <m/>
    <m/>
    <x v="0"/>
    <d v="1899-12-30T00:00:00"/>
    <d v="1900-12-30T00:00:00"/>
    <m/>
  </r>
  <r>
    <n v="320"/>
    <s v="BBBB/PCE/J02329"/>
    <s v="JLN KAYANGAN 1 DESA KAYANGAN"/>
    <m/>
    <m/>
    <m/>
    <x v="0"/>
    <d v="1899-12-30T00:00:00"/>
    <d v="1900-12-30T00:00:00"/>
    <m/>
  </r>
  <r>
    <n v="89"/>
    <s v="BBBB/PCE/J02818"/>
    <s v="JLN KESUMA 2/3 TASEK KESUMA"/>
    <m/>
    <m/>
    <m/>
    <x v="0"/>
    <d v="1899-12-30T00:00:00"/>
    <d v="1900-12-30T00:00:00"/>
    <m/>
  </r>
  <r>
    <n v="2226"/>
    <s v="BBBB/PCE/J02330"/>
    <s v="JLN KESUMA 7/24 TMN TASIK KESUMA FASA 3B"/>
    <m/>
    <m/>
    <m/>
    <x v="0"/>
    <d v="1899-12-30T00:00:00"/>
    <d v="1900-12-30T00:00:00"/>
    <m/>
  </r>
  <r>
    <n v="1048"/>
    <s v="BBBB/PCE/J02840"/>
    <s v="JLN MAKMUR 3/1"/>
    <m/>
    <m/>
    <m/>
    <x v="0"/>
    <d v="1899-12-30T00:00:00"/>
    <d v="1900-12-30T00:00:00"/>
    <m/>
  </r>
  <r>
    <n v="2462"/>
    <s v="BBBB/PCE/J04061"/>
    <s v="JLN MAYURI 1/3"/>
    <m/>
    <m/>
    <m/>
    <x v="0"/>
    <d v="1899-12-30T00:00:00"/>
    <d v="1900-12-30T00:00:00"/>
    <m/>
  </r>
  <r>
    <n v="1332"/>
    <s v="BBBB/PCE/J02033"/>
    <s v="JLN MEDAN PB 2A"/>
    <m/>
    <m/>
    <m/>
    <x v="0"/>
    <d v="1899-12-30T00:00:00"/>
    <d v="1900-12-30T00:00:00"/>
    <m/>
  </r>
  <r>
    <n v="1333"/>
    <s v="BBBB/PCE/J02014"/>
    <s v="JLN MEDAN PB 2B PST BDR BARU BANGI"/>
    <m/>
    <m/>
    <m/>
    <x v="0"/>
    <d v="1899-12-30T00:00:00"/>
    <d v="1900-12-30T00:00:00"/>
    <m/>
  </r>
  <r>
    <n v="1334"/>
    <s v="BBBB/PCE/J02719"/>
    <s v="JLN MEDAN PB 3A"/>
    <m/>
    <m/>
    <m/>
    <x v="0"/>
    <d v="1899-12-30T00:00:00"/>
    <d v="1900-12-30T00:00:00"/>
    <m/>
  </r>
  <r>
    <n v="1335"/>
    <s v="BBBB/PCE/J02047"/>
    <s v="JLN MEDAN PB2"/>
    <m/>
    <m/>
    <m/>
    <x v="0"/>
    <d v="1899-12-30T00:00:00"/>
    <d v="1900-12-30T00:00:00"/>
    <m/>
  </r>
  <r>
    <n v="999"/>
    <s v="BBBB/PCE/J02334"/>
    <s v="JLN MELOR TMN BKT SERDANG SEK 9"/>
    <m/>
    <m/>
    <m/>
    <x v="0"/>
    <d v="1899-12-30T00:00:00"/>
    <d v="1900-12-30T00:00:00"/>
    <m/>
  </r>
  <r>
    <n v="1313"/>
    <s v="BBBB/PCE/J03338"/>
    <s v="JLN P10/21"/>
    <m/>
    <m/>
    <m/>
    <x v="0"/>
    <d v="1899-12-30T00:00:00"/>
    <d v="1900-12-30T00:00:00"/>
    <m/>
  </r>
  <r>
    <n v="2460"/>
    <s v="BBBB/PCE/J04058"/>
    <s v="JLN PALMA 1/1H"/>
    <m/>
    <m/>
    <m/>
    <x v="0"/>
    <d v="1899-12-30T00:00:00"/>
    <d v="1900-12-30T00:00:00"/>
    <m/>
  </r>
  <r>
    <n v="2361"/>
    <s v="BBBB/PCE/J03838"/>
    <s v="JLN PALMA 3"/>
    <m/>
    <m/>
    <m/>
    <x v="0"/>
    <d v="1899-12-30T00:00:00"/>
    <d v="1900-12-30T00:00:00"/>
    <m/>
  </r>
  <r>
    <n v="529"/>
    <s v="BBBB/PCE/J00284"/>
    <s v="JLN PEKELILING BBB"/>
    <m/>
    <m/>
    <m/>
    <x v="0"/>
    <d v="1899-12-30T00:00:00"/>
    <d v="1900-12-30T00:00:00"/>
    <m/>
  </r>
  <r>
    <n v="307"/>
    <s v="BBBB/PCE/J02344"/>
    <s v="JLN PINGGIRAN PUTRA 2/1, DESA PINGGIRAN"/>
    <m/>
    <m/>
    <m/>
    <x v="0"/>
    <d v="1899-12-30T00:00:00"/>
    <d v="1900-12-30T00:00:00"/>
    <m/>
  </r>
  <r>
    <n v="308"/>
    <s v="BBBB/PCE/J02190"/>
    <s v="JLN PINGGIRAN PUTRA 3/3 DESA PNGRN PUTRA"/>
    <m/>
    <m/>
    <m/>
    <x v="0"/>
    <d v="1899-12-30T00:00:00"/>
    <d v="1900-12-30T00:00:00"/>
    <m/>
  </r>
  <r>
    <n v="309"/>
    <s v="BBBB/PCE/J02796"/>
    <s v="JLN PINGIRAN PUTRA 3/6"/>
    <m/>
    <m/>
    <m/>
    <x v="0"/>
    <d v="1899-12-30T00:00:00"/>
    <d v="1900-12-30T00:00:00"/>
    <m/>
  </r>
  <r>
    <n v="556"/>
    <s v="BBBB/PCE/J02345"/>
    <s v="JLN PINTAR 1 TMN UNIVERSITI"/>
    <m/>
    <m/>
    <m/>
    <x v="0"/>
    <d v="1899-12-30T00:00:00"/>
    <d v="1900-12-30T00:00:00"/>
    <m/>
  </r>
  <r>
    <n v="1876"/>
    <s v="BBBB/PCE/J03091"/>
    <s v="JLN PINTAR 2"/>
    <m/>
    <m/>
    <m/>
    <x v="0"/>
    <d v="1899-12-30T00:00:00"/>
    <d v="1900-12-30T00:00:00"/>
    <m/>
  </r>
  <r>
    <n v="1188"/>
    <s v="BBBB/PCE/J02292"/>
    <s v="JLN PRIMA SAUJANA 2/F JLN PRIMA SAUJANA"/>
    <m/>
    <m/>
    <m/>
    <x v="0"/>
    <d v="1899-12-30T00:00:00"/>
    <d v="1900-12-30T00:00:00"/>
    <m/>
  </r>
  <r>
    <n v="2314"/>
    <s v="BBBB/PCE/J03981"/>
    <s v="JLN PUTERI 5D"/>
    <m/>
    <m/>
    <m/>
    <x v="0"/>
    <d v="1899-12-30T00:00:00"/>
    <d v="1900-12-30T00:00:00"/>
    <m/>
  </r>
  <r>
    <n v="1943"/>
    <s v="BBBB/PCE/J02178"/>
    <s v="JLN PUTRA 6/3 BDR SERI PUTRA"/>
    <m/>
    <m/>
    <m/>
    <x v="0"/>
    <d v="1899-12-30T00:00:00"/>
    <d v="1900-12-30T00:00:00"/>
    <m/>
  </r>
  <r>
    <n v="910"/>
    <s v="BBBB/PCE/J00713"/>
    <s v="JLN REKO"/>
    <m/>
    <m/>
    <m/>
    <x v="2"/>
    <d v="1899-12-30T00:00:00"/>
    <d v="1900-12-30T00:00:00"/>
    <m/>
  </r>
  <r>
    <n v="2048"/>
    <s v="BBBB/PCE/J02841"/>
    <s v="JLN RESIDENCE SRI KEMBANGAN"/>
    <m/>
    <m/>
    <m/>
    <x v="0"/>
    <d v="1899-12-30T00:00:00"/>
    <d v="1900-12-30T00:00:00"/>
    <m/>
  </r>
  <r>
    <n v="1777"/>
    <s v="BBBB/PCE/J03029"/>
    <s v="JLN SEJAHTERA 5/1 SERDANG HEIGHT"/>
    <m/>
    <m/>
    <m/>
    <x v="0"/>
    <d v="1899-12-30T00:00:00"/>
    <d v="1900-12-30T00:00:00"/>
    <m/>
  </r>
  <r>
    <n v="1851"/>
    <s v="BBBB/PCE/J02148"/>
    <s v="JLN SERADA 8/29 SEK 8 BBB"/>
    <m/>
    <m/>
    <m/>
    <x v="0"/>
    <d v="1899-12-30T00:00:00"/>
    <d v="1900-12-30T00:00:00"/>
    <m/>
  </r>
  <r>
    <n v="1397"/>
    <s v="BBBB/PCE/J02149"/>
    <s v="JLN SERADA 8/33A SEK 8 BBB"/>
    <m/>
    <m/>
    <m/>
    <x v="0"/>
    <d v="1899-12-30T00:00:00"/>
    <d v="1900-12-30T00:00:00"/>
    <m/>
  </r>
  <r>
    <n v="2192"/>
    <s v="BBBB/PCE/J03726"/>
    <s v="JLN SERENE 1/8"/>
    <m/>
    <m/>
    <m/>
    <x v="0"/>
    <d v="1899-12-30T00:00:00"/>
    <d v="1900-12-30T00:00:00"/>
    <m/>
  </r>
  <r>
    <n v="1617"/>
    <s v="BBBB/PCE/J03697"/>
    <s v="JLN SERENE 4"/>
    <m/>
    <m/>
    <m/>
    <x v="0"/>
    <d v="1899-12-30T00:00:00"/>
    <d v="1900-12-30T00:00:00"/>
    <m/>
  </r>
  <r>
    <n v="2471"/>
    <s v="BBBB/PCE/J04084"/>
    <s v="JLN SERENE 5"/>
    <m/>
    <m/>
    <m/>
    <x v="0"/>
    <d v="1899-12-30T00:00:00"/>
    <d v="1900-12-30T00:00:00"/>
    <m/>
  </r>
  <r>
    <n v="1618"/>
    <s v="BBBB/PCE/J03698"/>
    <s v="JLN SERENE SENTOSA"/>
    <m/>
    <m/>
    <m/>
    <x v="0"/>
    <d v="1899-12-30T00:00:00"/>
    <d v="1900-12-30T00:00:00"/>
    <m/>
  </r>
  <r>
    <n v="1949"/>
    <s v="BBBB/PCE/J03804"/>
    <s v="JLN SERI PUTRA 1/5A"/>
    <m/>
    <m/>
    <m/>
    <x v="0"/>
    <d v="1899-12-30T00:00:00"/>
    <d v="1900-12-30T00:00:00"/>
    <m/>
  </r>
  <r>
    <n v="1936"/>
    <s v="BBBB/PCE/J03061"/>
    <s v="JLN SERI PUTRA 2/2 BDR SERI PUTRA"/>
    <m/>
    <m/>
    <m/>
    <x v="0"/>
    <d v="1899-12-30T00:00:00"/>
    <d v="1900-12-30T00:00:00"/>
    <m/>
  </r>
  <r>
    <n v="1937"/>
    <s v="BBBB/PCE/J02349"/>
    <s v="JLN SERI PUTRA 2/4 BDR SERI PUTRA"/>
    <m/>
    <m/>
    <m/>
    <x v="0"/>
    <d v="1899-12-30T00:00:00"/>
    <d v="1900-12-30T00:00:00"/>
    <m/>
  </r>
  <r>
    <n v="1938"/>
    <s v="BBBB/PCE/J02350"/>
    <s v="JLN SERI PUTRA 2/5J BDR SERI PUTRA"/>
    <m/>
    <m/>
    <m/>
    <x v="0"/>
    <d v="1899-12-30T00:00:00"/>
    <d v="1900-12-30T00:00:00"/>
    <m/>
  </r>
  <r>
    <n v="1944"/>
    <s v="BBBB/PCE/J02351"/>
    <s v="JLN SERI PUTRA 3/G"/>
    <m/>
    <m/>
    <m/>
    <x v="0"/>
    <d v="1899-12-30T00:00:00"/>
    <d v="1900-12-30T00:00:00"/>
    <m/>
  </r>
  <r>
    <n v="1945"/>
    <s v="BBBB/PCE/J02352"/>
    <s v="JLN SERI PUTRA 3/N"/>
    <m/>
    <m/>
    <m/>
    <x v="0"/>
    <d v="1899-12-30T00:00:00"/>
    <d v="1900-12-30T00:00:00"/>
    <m/>
  </r>
  <r>
    <n v="1946"/>
    <s v="BBBB/PCE/J02179"/>
    <s v="JLN SERI PUTRA 6/8 BDR SERI PUTRA"/>
    <m/>
    <m/>
    <m/>
    <x v="0"/>
    <d v="1899-12-30T00:00:00"/>
    <d v="1900-12-30T00:00:00"/>
    <m/>
  </r>
  <r>
    <n v="1947"/>
    <s v="BBBB/PCE/J02354"/>
    <s v="JLN SRI PUTRA 5/2 BDR SERI PUTRA"/>
    <m/>
    <m/>
    <m/>
    <x v="0"/>
    <d v="1899-12-30T00:00:00"/>
    <d v="1900-12-30T00:00:00"/>
    <m/>
  </r>
  <r>
    <n v="2382"/>
    <s v="BBBB/PCE/J03886"/>
    <s v="JLN SURIA 3/3A KJG 2"/>
    <m/>
    <m/>
    <m/>
    <x v="0"/>
    <d v="1899-12-30T00:00:00"/>
    <d v="1900-12-30T00:00:00"/>
    <m/>
  </r>
  <r>
    <n v="2087"/>
    <s v="BBBB/PCE/J02735"/>
    <s v="JLN TENAGA 19 TAMAN TENAGA"/>
    <m/>
    <m/>
    <m/>
    <x v="0"/>
    <d v="1899-12-30T00:00:00"/>
    <d v="1900-12-30T00:00:00"/>
    <m/>
  </r>
  <r>
    <n v="1125"/>
    <s v="BBBB/PCE/J00666"/>
    <s v="JLN TIMOR"/>
    <m/>
    <m/>
    <m/>
    <x v="0"/>
    <d v="1899-12-30T00:00:00"/>
    <d v="1900-12-30T00:00:00"/>
    <m/>
  </r>
  <r>
    <n v="1586"/>
    <s v="BBBB/PCE/J02903"/>
    <s v="JLN TPS 1/10 PELANGI SEMENYIH"/>
    <m/>
    <m/>
    <m/>
    <x v="1"/>
    <d v="2022-03-12T00:00:00"/>
    <d v="2023-03-12T00:00:00"/>
    <d v="2022-03-12T00:00:00"/>
  </r>
  <r>
    <n v="1587"/>
    <s v="BBBB/PCE/J02888"/>
    <s v="JLN TPS 1/12 TMN PELANGI SEMNYIH"/>
    <m/>
    <m/>
    <m/>
    <x v="1"/>
    <d v="2022-03-12T00:00:00"/>
    <d v="2023-03-12T00:00:00"/>
    <d v="2022-03-12T00:00:00"/>
  </r>
  <r>
    <n v="1563"/>
    <s v="BBBB/PCE/J02891"/>
    <s v="JLN TPS 1/5 NO 2 PELANGI SEMENYIH"/>
    <m/>
    <m/>
    <m/>
    <x v="1"/>
    <d v="2022-03-12T00:00:00"/>
    <d v="2023-03-12T00:00:00"/>
    <d v="2022-03-12T00:00:00"/>
  </r>
  <r>
    <n v="1564"/>
    <s v="BBBB/PCE/J02750"/>
    <s v="JLN TPS 1/7 TMN PELANGI SEMENYIH"/>
    <m/>
    <m/>
    <m/>
    <x v="1"/>
    <d v="2022-03-12T00:00:00"/>
    <d v="2023-03-12T00:00:00"/>
    <d v="2022-03-12T00:00:00"/>
  </r>
  <r>
    <n v="2299"/>
    <s v="BBBB/PCE/J03811"/>
    <s v="JLN TPS 2/18A"/>
    <m/>
    <m/>
    <m/>
    <x v="0"/>
    <d v="1899-12-30T00:00:00"/>
    <d v="1900-12-30T00:00:00"/>
    <m/>
  </r>
  <r>
    <n v="147"/>
    <s v="BBBB/PCE/J03004"/>
    <s v="JLN TPS 2/23"/>
    <m/>
    <m/>
    <m/>
    <x v="0"/>
    <d v="1899-12-30T00:00:00"/>
    <d v="1900-12-30T00:00:00"/>
    <m/>
  </r>
  <r>
    <n v="148"/>
    <s v="BBBB/PCE/J03278"/>
    <s v="JLN TPS 2/26"/>
    <m/>
    <m/>
    <m/>
    <x v="0"/>
    <d v="1899-12-30T00:00:00"/>
    <d v="1900-12-30T00:00:00"/>
    <m/>
  </r>
  <r>
    <n v="149"/>
    <s v="BBBB/PCE/J03277"/>
    <s v="JLN TPS 2/32"/>
    <m/>
    <m/>
    <m/>
    <x v="0"/>
    <d v="1899-12-30T00:00:00"/>
    <d v="1900-12-30T00:00:00"/>
    <m/>
  </r>
  <r>
    <n v="1658"/>
    <s v="BBBB/PCE/J03078"/>
    <s v="JLN TPS 2/5 TMN PELANGI SEMENYIH"/>
    <m/>
    <m/>
    <m/>
    <x v="1"/>
    <d v="2022-03-12T00:00:00"/>
    <d v="2023-03-12T00:00:00"/>
    <d v="2022-03-12T00:00:00"/>
  </r>
  <r>
    <n v="1659"/>
    <s v="BBBB/PCE/J03079"/>
    <s v="JLN TPS 2/6 TMN PELANGI SEMENYIH"/>
    <m/>
    <m/>
    <m/>
    <x v="1"/>
    <d v="2022-03-12T00:00:00"/>
    <d v="2023-03-12T00:00:00"/>
    <d v="2022-03-12T00:00:00"/>
  </r>
  <r>
    <n v="1588"/>
    <s v="BBBB/PCE/J02361"/>
    <s v="JLN TPS 2/7 TMN PELANGI SEMENYIH"/>
    <m/>
    <m/>
    <m/>
    <x v="1"/>
    <d v="2022-03-12T00:00:00"/>
    <d v="2023-03-12T00:00:00"/>
    <d v="2022-03-12T00:00:00"/>
  </r>
  <r>
    <n v="1589"/>
    <s v="BBBB/PCE/J02362"/>
    <s v="JLN TPS 4/13 TMN PELANGI SEMENYIH"/>
    <m/>
    <m/>
    <m/>
    <x v="1"/>
    <d v="2022-03-12T00:00:00"/>
    <d v="2023-03-12T00:00:00"/>
    <d v="2022-03-12T00:00:00"/>
  </r>
  <r>
    <n v="1590"/>
    <s v="BBBB/PCE/J02363"/>
    <s v="JLN TPS 4/15 TMN PELANGI SEMENYIH"/>
    <m/>
    <m/>
    <m/>
    <x v="1"/>
    <d v="2022-03-12T00:00:00"/>
    <d v="2023-03-12T00:00:00"/>
    <d v="2022-03-12T00:00:00"/>
  </r>
  <r>
    <n v="1591"/>
    <s v="BBBB/PCE/J02770"/>
    <s v="JLN TPS 4/5 NO 1"/>
    <m/>
    <m/>
    <m/>
    <x v="0"/>
    <d v="1899-12-30T00:00:00"/>
    <d v="1900-12-30T00:00:00"/>
    <m/>
  </r>
  <r>
    <n v="1592"/>
    <s v="BBBB/PCE/J02771"/>
    <s v="JLN TPS 4/5 NO 2"/>
    <m/>
    <m/>
    <m/>
    <x v="0"/>
    <d v="1899-12-30T00:00:00"/>
    <d v="1900-12-30T00:00:00"/>
    <m/>
  </r>
  <r>
    <n v="1136"/>
    <s v="BBBB/PCE/J02364"/>
    <s v="JLN TSJ 25 TMN SRI JELOK"/>
    <m/>
    <m/>
    <m/>
    <x v="4"/>
    <d v="1899-12-30T00:00:00"/>
    <d v="1900-12-30T00:00:00"/>
    <m/>
  </r>
  <r>
    <n v="1503"/>
    <s v="BBBB/PCE/J02365"/>
    <s v="JLN TTS 6/11 BDR TASEK SEMENYIH"/>
    <m/>
    <m/>
    <m/>
    <x v="0"/>
    <d v="1899-12-30T00:00:00"/>
    <d v="1900-12-30T00:00:00"/>
    <m/>
  </r>
  <r>
    <n v="2184"/>
    <s v="BBBB/PCE/J03763"/>
    <s v="JLN VILLA KESUMA 1"/>
    <m/>
    <m/>
    <m/>
    <x v="0"/>
    <d v="1899-12-30T00:00:00"/>
    <d v="1900-12-30T00:00:00"/>
    <m/>
  </r>
  <r>
    <n v="2185"/>
    <s v="BBBB/PCE/J03764"/>
    <s v="JLN VILLA KESUMA 4"/>
    <m/>
    <m/>
    <m/>
    <x v="0"/>
    <d v="1899-12-30T00:00:00"/>
    <d v="1900-12-30T00:00:00"/>
    <m/>
  </r>
  <r>
    <n v="377"/>
    <s v="BBBB/PCE/J01918"/>
    <s v="JLN WAN SIEW COMPACT"/>
    <m/>
    <m/>
    <m/>
    <x v="0"/>
    <d v="1899-12-30T00:00:00"/>
    <d v="1900-12-30T00:00:00"/>
    <m/>
  </r>
  <r>
    <n v="2244"/>
    <s v="BBBB/PCE/J02709"/>
    <s v="JLN. ECOHILL 2/3B"/>
    <m/>
    <m/>
    <m/>
    <x v="0"/>
    <d v="1899-12-30T00:00:00"/>
    <d v="1900-12-30T00:00:00"/>
    <m/>
  </r>
  <r>
    <n v="151"/>
    <s v="BBBB/PCE/J03088"/>
    <s v="JOINT TM"/>
    <m/>
    <m/>
    <m/>
    <x v="0"/>
    <d v="1899-12-30T00:00:00"/>
    <d v="1900-12-30T00:00:00"/>
    <m/>
  </r>
  <r>
    <n v="1565"/>
    <s v="BBBB/PCE/J01045"/>
    <s v="JOY JOTHY"/>
    <m/>
    <m/>
    <m/>
    <x v="0"/>
    <d v="1899-12-30T00:00:00"/>
    <d v="1900-12-30T00:00:00"/>
    <m/>
  </r>
  <r>
    <n v="739"/>
    <s v="BBBB/PCE/J01211"/>
    <s v="KAI LIM"/>
    <m/>
    <m/>
    <m/>
    <x v="0"/>
    <d v="1899-12-30T00:00:00"/>
    <d v="1900-12-30T00:00:00"/>
    <m/>
  </r>
  <r>
    <n v="2221"/>
    <s v="BBBB/PCE/J03727"/>
    <s v="KAJANG EAST PREC 2 NO.2"/>
    <m/>
    <m/>
    <m/>
    <x v="0"/>
    <d v="1899-12-30T00:00:00"/>
    <d v="1900-12-30T00:00:00"/>
    <m/>
  </r>
  <r>
    <n v="228"/>
    <s v="BBBB/PCE/J03651"/>
    <s v="KAJANG EAST PRECINT 4"/>
    <m/>
    <m/>
    <m/>
    <x v="0"/>
    <d v="1899-12-30T00:00:00"/>
    <d v="1900-12-30T00:00:00"/>
    <m/>
  </r>
  <r>
    <n v="2236"/>
    <s v="BBBB/PCE/J00691"/>
    <s v="KAJANG GRANITE"/>
    <m/>
    <m/>
    <m/>
    <x v="0"/>
    <d v="1899-12-30T00:00:00"/>
    <d v="1900-12-30T00:00:00"/>
    <m/>
  </r>
  <r>
    <n v="1398"/>
    <s v="BBBB/PCE/J02640"/>
    <s v="KAJANG IMPIAN 2"/>
    <m/>
    <m/>
    <m/>
    <x v="0"/>
    <d v="1899-12-30T00:00:00"/>
    <d v="1900-12-30T00:00:00"/>
    <m/>
  </r>
  <r>
    <n v="1852"/>
    <s v="BBBB/PCE/J02821"/>
    <s v="KAJANG IMPIAN NO 3"/>
    <m/>
    <m/>
    <m/>
    <x v="0"/>
    <d v="1899-12-30T00:00:00"/>
    <d v="1900-12-30T00:00:00"/>
    <m/>
  </r>
  <r>
    <n v="1853"/>
    <s v="BBBB/PCE/J02806"/>
    <s v="KAJANG IMPIAN NO 4"/>
    <m/>
    <m/>
    <m/>
    <x v="0"/>
    <d v="1899-12-30T00:00:00"/>
    <d v="1900-12-30T00:00:00"/>
    <m/>
  </r>
  <r>
    <n v="1854"/>
    <s v="BBBB/PCE/J02859"/>
    <s v="KAJANG IMPIAN NO 6"/>
    <m/>
    <m/>
    <m/>
    <x v="0"/>
    <d v="1899-12-30T00:00:00"/>
    <d v="1900-12-30T00:00:00"/>
    <m/>
  </r>
  <r>
    <n v="1399"/>
    <s v="BBBB/PCE/J02858"/>
    <s v="KAJANG IMPIAN NO 7"/>
    <m/>
    <m/>
    <m/>
    <x v="0"/>
    <d v="1899-12-30T00:00:00"/>
    <d v="1900-12-30T00:00:00"/>
    <m/>
  </r>
  <r>
    <n v="1137"/>
    <s v="BBBB/PCE/J00094"/>
    <s v="KAJANG PERDANA"/>
    <m/>
    <m/>
    <m/>
    <x v="0"/>
    <d v="1899-12-30T00:00:00"/>
    <d v="1900-12-30T00:00:00"/>
    <m/>
  </r>
  <r>
    <n v="1138"/>
    <s v="BBBB/PCE/J00099"/>
    <s v="KAJANG PERDANA 2"/>
    <m/>
    <m/>
    <m/>
    <x v="0"/>
    <d v="1899-12-30T00:00:00"/>
    <d v="1900-12-30T00:00:00"/>
    <m/>
  </r>
  <r>
    <n v="626"/>
    <s v="BBBB/PCE/J01122"/>
    <s v="KAJANG PRIMA NO 11"/>
    <m/>
    <m/>
    <m/>
    <x v="0"/>
    <d v="1899-12-30T00:00:00"/>
    <d v="1900-12-30T00:00:00"/>
    <m/>
  </r>
  <r>
    <n v="627"/>
    <s v="BBBB/PCE/J01123"/>
    <s v="KAJANG PRIMA NO 12"/>
    <m/>
    <m/>
    <m/>
    <x v="0"/>
    <d v="1899-12-30T00:00:00"/>
    <d v="1900-12-30T00:00:00"/>
    <m/>
  </r>
  <r>
    <n v="606"/>
    <s v="BBBB/PCE/J02035"/>
    <s v="KAJANG PRIMA NO 13"/>
    <m/>
    <m/>
    <m/>
    <x v="0"/>
    <d v="1899-12-30T00:00:00"/>
    <d v="1900-12-30T00:00:00"/>
    <m/>
  </r>
  <r>
    <n v="595"/>
    <s v="BBBB/PCE/J00088"/>
    <s v="KAJANG PRIMA NO 3"/>
    <m/>
    <m/>
    <m/>
    <x v="0"/>
    <d v="1899-12-30T00:00:00"/>
    <d v="1900-12-30T00:00:00"/>
    <m/>
  </r>
  <r>
    <n v="607"/>
    <s v="BBBB/PCE/J03125"/>
    <s v="KAJANG PRIMA NO 4"/>
    <m/>
    <m/>
    <m/>
    <x v="0"/>
    <d v="1899-12-30T00:00:00"/>
    <d v="1900-12-30T00:00:00"/>
    <m/>
  </r>
  <r>
    <n v="608"/>
    <s v="BBBB/PCE/J00095"/>
    <s v="KAJANG PRIMA NO 5"/>
    <m/>
    <m/>
    <m/>
    <x v="0"/>
    <d v="1899-12-30T00:00:00"/>
    <d v="1900-12-30T00:00:00"/>
    <m/>
  </r>
  <r>
    <n v="609"/>
    <s v="BBBB/PCE/J00096"/>
    <s v="KAJANG PRIMA NO 6"/>
    <m/>
    <m/>
    <m/>
    <x v="0"/>
    <d v="1899-12-30T00:00:00"/>
    <d v="1900-12-30T00:00:00"/>
    <m/>
  </r>
  <r>
    <n v="610"/>
    <s v="BBBB/PCE/J00089"/>
    <s v="KAJANG PRIMA NO 7"/>
    <m/>
    <m/>
    <m/>
    <x v="0"/>
    <d v="1899-12-30T00:00:00"/>
    <d v="1900-12-30T00:00:00"/>
    <m/>
  </r>
  <r>
    <n v="628"/>
    <s v="BBBB/PCE/J02369"/>
    <s v="KAJANG PRIMA NO 8"/>
    <m/>
    <m/>
    <m/>
    <x v="0"/>
    <d v="1899-12-30T00:00:00"/>
    <d v="1900-12-30T00:00:00"/>
    <m/>
  </r>
  <r>
    <n v="675"/>
    <s v="BBBB/PCE/J03126"/>
    <s v="KAJANG ROCK QUARRY"/>
    <m/>
    <m/>
    <m/>
    <x v="0"/>
    <d v="1899-12-30T00:00:00"/>
    <d v="1900-12-30T00:00:00"/>
    <m/>
  </r>
  <r>
    <n v="911"/>
    <s v="BBBB/PCE/J02757"/>
    <s v="KAJANG SENTRAL BLOK A &amp; B"/>
    <m/>
    <m/>
    <m/>
    <x v="0"/>
    <d v="1899-12-30T00:00:00"/>
    <d v="1900-12-30T00:00:00"/>
    <m/>
  </r>
  <r>
    <n v="897"/>
    <s v="BBBB/PCE/J02967"/>
    <s v="KAJANG SENTRAL NO 1"/>
    <m/>
    <m/>
    <m/>
    <x v="0"/>
    <d v="1899-12-30T00:00:00"/>
    <d v="1900-12-30T00:00:00"/>
    <m/>
  </r>
  <r>
    <n v="898"/>
    <s v="BBBB/PCE/J03147"/>
    <s v="KAJANG SENTRAL NO 2"/>
    <m/>
    <m/>
    <m/>
    <x v="0"/>
    <d v="1899-12-30T00:00:00"/>
    <d v="1900-12-30T00:00:00"/>
    <m/>
  </r>
  <r>
    <n v="944"/>
    <s v="BBBB/PCE/J02370"/>
    <s v="KAJANG UTAMA FASA 5 JLN 3/13C"/>
    <m/>
    <m/>
    <m/>
    <x v="0"/>
    <d v="1899-12-30T00:00:00"/>
    <d v="1900-12-30T00:00:00"/>
    <m/>
  </r>
  <r>
    <n v="925"/>
    <s v="BBBB/PCE/J00728"/>
    <s v="KAJANG UTAMA NO 1"/>
    <m/>
    <m/>
    <m/>
    <x v="0"/>
    <d v="1899-12-30T00:00:00"/>
    <d v="1900-12-30T00:00:00"/>
    <m/>
  </r>
  <r>
    <n v="812"/>
    <s v="BBBB/PCE/J00750"/>
    <s v="KAJANG UTAMA NO 10"/>
    <m/>
    <m/>
    <m/>
    <x v="0"/>
    <d v="1899-12-30T00:00:00"/>
    <d v="1900-12-30T00:00:00"/>
    <m/>
  </r>
  <r>
    <n v="813"/>
    <s v="BBBB/PCE/J00751"/>
    <s v="KAJANG UTAMA NO 11"/>
    <m/>
    <m/>
    <m/>
    <x v="0"/>
    <d v="1899-12-30T00:00:00"/>
    <d v="1900-12-30T00:00:00"/>
    <m/>
  </r>
  <r>
    <n v="945"/>
    <s v="BBBB/PCE/J00736"/>
    <s v="KAJANG UTAMA NO 2"/>
    <m/>
    <m/>
    <m/>
    <x v="0"/>
    <d v="1899-12-30T00:00:00"/>
    <d v="1900-12-30T00:00:00"/>
    <m/>
  </r>
  <r>
    <n v="946"/>
    <s v="BBBB/PCE/J00735"/>
    <s v="KAJANG UTAMA NO 2 COMPACT"/>
    <m/>
    <m/>
    <m/>
    <x v="0"/>
    <d v="1899-12-30T00:00:00"/>
    <d v="1900-12-30T00:00:00"/>
    <m/>
  </r>
  <r>
    <n v="926"/>
    <s v="BBBB/PCE/J00732"/>
    <s v="KAJANG UTAMA NO 3"/>
    <m/>
    <m/>
    <m/>
    <x v="0"/>
    <d v="1899-12-30T00:00:00"/>
    <d v="1900-12-30T00:00:00"/>
    <m/>
  </r>
  <r>
    <n v="814"/>
    <s v="BBBB/PCE/J00727"/>
    <s v="KAJANG UTAMA NO 4"/>
    <m/>
    <m/>
    <m/>
    <x v="0"/>
    <d v="1899-12-30T00:00:00"/>
    <d v="1900-12-30T00:00:00"/>
    <m/>
  </r>
  <r>
    <n v="927"/>
    <s v="BBBB/PCE/J00734"/>
    <s v="KAJANG UTAMA NO 5"/>
    <m/>
    <m/>
    <m/>
    <x v="0"/>
    <d v="1899-12-30T00:00:00"/>
    <d v="1900-12-30T00:00:00"/>
    <m/>
  </r>
  <r>
    <n v="928"/>
    <s v="BBBB/PCE/J00729"/>
    <s v="KAJANG UTAMA NO 6"/>
    <m/>
    <m/>
    <m/>
    <x v="0"/>
    <d v="1899-12-30T00:00:00"/>
    <d v="1900-12-30T00:00:00"/>
    <m/>
  </r>
  <r>
    <n v="929"/>
    <s v="BBBB/PCE/J00733"/>
    <s v="KAJANG UTAMA NO 7"/>
    <m/>
    <m/>
    <m/>
    <x v="0"/>
    <d v="1899-12-30T00:00:00"/>
    <d v="1900-12-30T00:00:00"/>
    <m/>
  </r>
  <r>
    <n v="930"/>
    <s v="BBBB/PCE/J02372"/>
    <s v="KAJANG UTAMA NO 8A SUTERA"/>
    <m/>
    <m/>
    <m/>
    <x v="0"/>
    <d v="1899-12-30T00:00:00"/>
    <d v="1900-12-30T00:00:00"/>
    <m/>
  </r>
  <r>
    <n v="931"/>
    <s v="BBBB/PCE/J02373"/>
    <s v="KAJANG UTAMA NO 8AB (COMPACT)"/>
    <m/>
    <m/>
    <m/>
    <x v="0"/>
    <d v="1899-12-30T00:00:00"/>
    <d v="1900-12-30T00:00:00"/>
    <m/>
  </r>
  <r>
    <n v="932"/>
    <s v="BBBB/PCE/J02374"/>
    <s v="KAJANG UTAMA NO 8B"/>
    <m/>
    <m/>
    <m/>
    <x v="0"/>
    <d v="1899-12-30T00:00:00"/>
    <d v="1900-12-30T00:00:00"/>
    <m/>
  </r>
  <r>
    <n v="933"/>
    <s v="BBBB/PCE/J00755"/>
    <s v="KAJANG UTAMA NO 9"/>
    <m/>
    <m/>
    <m/>
    <x v="0"/>
    <d v="1899-12-30T00:00:00"/>
    <d v="1900-12-30T00:00:00"/>
    <m/>
  </r>
  <r>
    <n v="2088"/>
    <s v="BBBB/PCE/J02375"/>
    <s v="KAJANG VILLA"/>
    <m/>
    <m/>
    <m/>
    <x v="0"/>
    <d v="1899-12-30T00:00:00"/>
    <d v="1900-12-30T00:00:00"/>
    <m/>
  </r>
  <r>
    <n v="1794"/>
    <s v="BBBB/PCE/J01541"/>
    <s v="KAJI TERNAK"/>
    <m/>
    <m/>
    <m/>
    <x v="0"/>
    <d v="1899-12-30T00:00:00"/>
    <d v="1900-12-30T00:00:00"/>
    <m/>
  </r>
  <r>
    <n v="1817"/>
    <s v="BBBB/PCE/J01729"/>
    <s v="KAM LOONG"/>
    <m/>
    <m/>
    <m/>
    <x v="0"/>
    <d v="1899-12-30T00:00:00"/>
    <d v="1900-12-30T00:00:00"/>
    <m/>
  </r>
  <r>
    <n v="990"/>
    <s v="BBBB/PCE/J02376"/>
    <s v="KANTAN COURT"/>
    <m/>
    <m/>
    <m/>
    <x v="0"/>
    <d v="1899-12-30T00:00:00"/>
    <d v="1900-12-30T00:00:00"/>
    <m/>
  </r>
  <r>
    <n v="1197"/>
    <s v="BBBB/PCE/J00766"/>
    <s v="KANTAN PERMAI NO 1"/>
    <m/>
    <m/>
    <m/>
    <x v="0"/>
    <d v="1899-12-30T00:00:00"/>
    <d v="1900-12-30T00:00:00"/>
    <m/>
  </r>
  <r>
    <n v="731"/>
    <s v="BBBB/PCE/J03751"/>
    <s v="KARISMA NO 1"/>
    <m/>
    <m/>
    <m/>
    <x v="0"/>
    <d v="1899-12-30T00:00:00"/>
    <d v="1900-12-30T00:00:00"/>
    <m/>
  </r>
  <r>
    <n v="732"/>
    <s v="BBBB/PCE/J03750"/>
    <s v="KARISMA NO 2"/>
    <m/>
    <m/>
    <m/>
    <x v="0"/>
    <d v="1899-12-30T00:00:00"/>
    <d v="1900-12-30T00:00:00"/>
    <m/>
  </r>
  <r>
    <n v="713"/>
    <s v="BBBB/PCE/J03282"/>
    <s v="KARYA GALAKSI"/>
    <m/>
    <m/>
    <m/>
    <x v="0"/>
    <d v="1899-12-30T00:00:00"/>
    <d v="1900-12-30T00:00:00"/>
    <m/>
  </r>
  <r>
    <n v="1542"/>
    <s v="BBBB/PCE/J03518"/>
    <s v="KASEH HEIGHT NO 1"/>
    <m/>
    <m/>
    <m/>
    <x v="0"/>
    <d v="1899-12-30T00:00:00"/>
    <d v="1900-12-30T00:00:00"/>
    <m/>
  </r>
  <r>
    <n v="1543"/>
    <s v="BBBB/PCE/J03481"/>
    <s v="KASEH HEIGHTS NO 2"/>
    <m/>
    <m/>
    <m/>
    <x v="0"/>
    <d v="1899-12-30T00:00:00"/>
    <d v="1900-12-30T00:00:00"/>
    <m/>
  </r>
  <r>
    <n v="1877"/>
    <s v="BBBB/PCE/J00722"/>
    <s v="KASING"/>
    <m/>
    <m/>
    <m/>
    <x v="0"/>
    <d v="1899-12-30T00:00:00"/>
    <d v="1900-12-30T00:00:00"/>
    <m/>
  </r>
  <r>
    <n v="676"/>
    <s v="BBBB/PCE/J03406"/>
    <s v="KAW IND KAJANG JAYA SG PURUN"/>
    <m/>
    <m/>
    <m/>
    <x v="0"/>
    <d v="1899-12-30T00:00:00"/>
    <d v="1900-12-30T00:00:00"/>
    <m/>
  </r>
  <r>
    <n v="1446"/>
    <s v="BBBB/PCE/J02866"/>
    <s v="KEDAI PEJABAT 4 1/2 JLN PERUSAHAAN 1"/>
    <m/>
    <m/>
    <m/>
    <x v="0"/>
    <d v="1899-12-30T00:00:00"/>
    <d v="1900-12-30T00:00:00"/>
    <m/>
  </r>
  <r>
    <n v="1818"/>
    <s v="BBBB/PCE/J01730"/>
    <s v="KEIN HING NO 1"/>
    <m/>
    <m/>
    <m/>
    <x v="0"/>
    <d v="1899-12-30T00:00:00"/>
    <d v="1900-12-30T00:00:00"/>
    <m/>
  </r>
  <r>
    <n v="1819"/>
    <s v="BBBB/PCE/J02387"/>
    <s v="KEIN HING NO 3"/>
    <m/>
    <m/>
    <m/>
    <x v="0"/>
    <d v="1899-12-30T00:00:00"/>
    <d v="1900-12-30T00:00:00"/>
    <m/>
  </r>
  <r>
    <n v="2114"/>
    <s v="BBBB/PCE/J02916"/>
    <s v="KEIN NOODLE MANUFACTURE"/>
    <m/>
    <m/>
    <m/>
    <x v="0"/>
    <d v="1899-12-30T00:00:00"/>
    <d v="1900-12-30T00:00:00"/>
    <m/>
  </r>
  <r>
    <n v="2132"/>
    <s v="BBBB/PCE/J03155"/>
    <s v="KEJURUTERAAN VIBROPUMP"/>
    <m/>
    <m/>
    <m/>
    <x v="0"/>
    <d v="1899-12-30T00:00:00"/>
    <d v="1900-12-30T00:00:00"/>
    <m/>
  </r>
  <r>
    <n v="2158"/>
    <s v="BBBB/PCE/J02911"/>
    <s v="KEJURUTERAAN WANG YUEN"/>
    <m/>
    <m/>
    <m/>
    <x v="0"/>
    <d v="1899-12-30T00:00:00"/>
    <d v="1900-12-30T00:00:00"/>
    <m/>
  </r>
  <r>
    <n v="788"/>
    <s v="BBBB/PCE/J03096"/>
    <s v="KELAB HOUSE RESORT PALM GARDEN"/>
    <m/>
    <m/>
    <m/>
    <x v="0"/>
    <d v="1899-12-30T00:00:00"/>
    <d v="1900-12-30T00:00:00"/>
    <m/>
  </r>
  <r>
    <n v="1352"/>
    <s v="BBBB/PCE/J02854"/>
    <s v="KELAB HOUSE SRI BANGI"/>
    <m/>
    <m/>
    <m/>
    <x v="0"/>
    <d v="1899-12-30T00:00:00"/>
    <d v="1900-12-30T00:00:00"/>
    <m/>
  </r>
  <r>
    <n v="2135"/>
    <s v="BBBB/PCE/J03492"/>
    <s v="KEM 31 RAD KAJANG"/>
    <m/>
    <m/>
    <m/>
    <x v="0"/>
    <d v="1899-12-30T00:00:00"/>
    <d v="1900-12-30T00:00:00"/>
    <m/>
  </r>
  <r>
    <n v="629"/>
    <s v="BBBB/PCE/J02904"/>
    <s v="KEM KEMENTAH"/>
    <m/>
    <m/>
    <m/>
    <x v="0"/>
    <d v="1899-12-30T00:00:00"/>
    <d v="1900-12-30T00:00:00"/>
    <m/>
  </r>
  <r>
    <n v="44"/>
    <s v="BBBB/PCE/J00963"/>
    <s v="KESUMA FASA 3C"/>
    <m/>
    <m/>
    <m/>
    <x v="0"/>
    <d v="1899-12-30T00:00:00"/>
    <d v="1900-12-30T00:00:00"/>
    <m/>
  </r>
  <r>
    <n v="1504"/>
    <s v="BBBB/PCE/J02830"/>
    <s v="KFC &amp; PIZZA HUT"/>
    <m/>
    <m/>
    <m/>
    <x v="0"/>
    <d v="1899-12-30T00:00:00"/>
    <d v="1900-12-30T00:00:00"/>
    <m/>
  </r>
  <r>
    <n v="15"/>
    <s v="BBBB/PCE/J00336"/>
    <s v="KFC BOILER"/>
    <m/>
    <m/>
    <m/>
    <x v="0"/>
    <d v="1899-12-30T00:00:00"/>
    <d v="1900-12-30T00:00:00"/>
    <m/>
  </r>
  <r>
    <n v="899"/>
    <s v="BBBB/PCE/J02382"/>
    <s v="KFC/PIZZA METRO KAJANG"/>
    <m/>
    <m/>
    <m/>
    <x v="0"/>
    <d v="1899-12-30T00:00:00"/>
    <d v="1900-12-30T00:00:00"/>
    <m/>
  </r>
  <r>
    <n v="1778"/>
    <s v="BBBB/PCE/J01617"/>
    <s v="KG AMAN"/>
    <m/>
    <m/>
    <m/>
    <x v="0"/>
    <d v="1899-12-30T00:00:00"/>
    <d v="1900-12-30T00:00:00"/>
    <m/>
  </r>
  <r>
    <n v="321"/>
    <s v="BBBB/PCE/J01769"/>
    <s v="KG AMPAR TENANG"/>
    <m/>
    <m/>
    <m/>
    <x v="0"/>
    <d v="1899-12-30T00:00:00"/>
    <d v="1900-12-30T00:00:00"/>
    <m/>
  </r>
  <r>
    <n v="195"/>
    <s v="BBBB/PCE/J01124"/>
    <s v="KG BARU CINA SEMENYIH"/>
    <m/>
    <m/>
    <m/>
    <x v="1"/>
    <d v="2022-03-12T00:00:00"/>
    <d v="2023-03-12T00:00:00"/>
    <d v="2022-03-12T00:00:00"/>
  </r>
  <r>
    <n v="2026"/>
    <s v="BBBB/PCE/J01643"/>
    <s v="KG BKT DAMAR A/T"/>
    <m/>
    <m/>
    <m/>
    <x v="0"/>
    <d v="1899-12-30T00:00:00"/>
    <d v="1900-12-30T00:00:00"/>
    <m/>
  </r>
  <r>
    <n v="2027"/>
    <s v="BBBB/PCE/J01636"/>
    <s v="KG BT 1 AIR HITAM"/>
    <m/>
    <m/>
    <m/>
    <x v="0"/>
    <d v="1899-12-30T00:00:00"/>
    <d v="1900-12-30T00:00:00"/>
    <m/>
  </r>
  <r>
    <n v="1162"/>
    <s v="BBBB/PCE/J00616"/>
    <s v="KG DABB"/>
    <m/>
    <m/>
    <m/>
    <x v="0"/>
    <d v="1899-12-30T00:00:00"/>
    <d v="1900-12-30T00:00:00"/>
    <m/>
  </r>
  <r>
    <n v="1163"/>
    <s v="BBBB/PCE/J02383"/>
    <s v="KG DABB A/T NO 1"/>
    <m/>
    <m/>
    <m/>
    <x v="0"/>
    <d v="1899-12-30T00:00:00"/>
    <d v="1900-12-30T00:00:00"/>
    <m/>
  </r>
  <r>
    <n v="805"/>
    <s v="BBBB/PCE/J00618"/>
    <s v="KG DABB A/T NO 2"/>
    <m/>
    <m/>
    <m/>
    <x v="0"/>
    <d v="1899-12-30T00:00:00"/>
    <d v="1900-12-30T00:00:00"/>
    <m/>
  </r>
  <r>
    <n v="16"/>
    <s v="BBBB/PCE/J01030"/>
    <s v="KG ENAM KAKI A/T"/>
    <m/>
    <m/>
    <m/>
    <x v="1"/>
    <d v="2022-03-12T00:00:00"/>
    <d v="2023-03-12T00:00:00"/>
    <d v="2022-03-12T00:00:00"/>
  </r>
  <r>
    <n v="2043"/>
    <s v="BBBB/PCE/J02385"/>
    <s v="KG JENDERAM HILIR ( SIMPANG JENDERAM )"/>
    <m/>
    <m/>
    <m/>
    <x v="0"/>
    <d v="1899-12-30T00:00:00"/>
    <d v="1900-12-30T00:00:00"/>
    <m/>
  </r>
  <r>
    <n v="17"/>
    <s v="BBBB/PCE/J00342"/>
    <s v="KG KUALA PAJAM COMPACT"/>
    <m/>
    <m/>
    <m/>
    <x v="2"/>
    <d v="2022-03-12T00:00:00"/>
    <d v="2023-03-12T00:00:00"/>
    <d v="2022-03-12T00:00:00"/>
  </r>
  <r>
    <n v="322"/>
    <s v="BBBB/PCE/J01646"/>
    <s v="KG LALANG DENGKIL A/T"/>
    <m/>
    <m/>
    <m/>
    <x v="0"/>
    <d v="1899-12-30T00:00:00"/>
    <d v="1900-12-30T00:00:00"/>
    <m/>
  </r>
  <r>
    <n v="244"/>
    <s v="BBBB/PCE/J03074"/>
    <s v="KG ORANG ASLI BT 26"/>
    <m/>
    <m/>
    <m/>
    <x v="0"/>
    <d v="1899-12-30T00:00:00"/>
    <d v="1900-12-30T00:00:00"/>
    <m/>
  </r>
  <r>
    <n v="323"/>
    <s v="BBBB/PCE/J02914"/>
    <s v="KG ORANG ASLI BT 28 JENDERAM HILIR"/>
    <m/>
    <m/>
    <m/>
    <x v="0"/>
    <d v="1899-12-30T00:00:00"/>
    <d v="1900-12-30T00:00:00"/>
    <m/>
  </r>
  <r>
    <n v="204"/>
    <s v="BBBB/PCE/J01138"/>
    <s v="KG ORANG ASLI NO 2"/>
    <m/>
    <m/>
    <m/>
    <x v="1"/>
    <d v="2022-03-12T00:00:00"/>
    <d v="2023-03-12T00:00:00"/>
    <d v="2022-03-12T00:00:00"/>
  </r>
  <r>
    <n v="205"/>
    <s v="BBBB/PCE/J01127"/>
    <s v="KG PASIR"/>
    <m/>
    <m/>
    <m/>
    <x v="0"/>
    <d v="1899-12-30T00:00:00"/>
    <d v="1900-12-30T00:00:00"/>
    <m/>
  </r>
  <r>
    <n v="114"/>
    <s v="BBBB/PCE/J01027"/>
    <s v="KG SESAPAN MINANGKABAU 1"/>
    <m/>
    <m/>
    <m/>
    <x v="2"/>
    <d v="1899-12-30T00:00:00"/>
    <d v="1900-12-30T00:00:00"/>
    <m/>
  </r>
  <r>
    <n v="115"/>
    <s v="BBBB/PCE/J01018"/>
    <s v="KG SESAPAN MINANGKABAU CO"/>
    <m/>
    <m/>
    <m/>
    <x v="0"/>
    <d v="1899-12-30T00:00:00"/>
    <d v="1900-12-30T00:00:00"/>
    <m/>
  </r>
  <r>
    <n v="116"/>
    <s v="BBBB/PCE/J02377"/>
    <s v="KG SG BIUH A/T"/>
    <m/>
    <m/>
    <m/>
    <x v="0"/>
    <d v="1899-12-30T00:00:00"/>
    <d v="1900-12-30T00:00:00"/>
    <m/>
  </r>
  <r>
    <n v="324"/>
    <s v="BBBB/PCE/J01783"/>
    <s v="KG SG BUAH"/>
    <m/>
    <m/>
    <m/>
    <x v="0"/>
    <d v="1899-12-30T00:00:00"/>
    <d v="1900-12-30T00:00:00"/>
    <m/>
  </r>
  <r>
    <n v="1878"/>
    <s v="BBBB/PCE/J00723"/>
    <s v="KG SG TANGKAS A/T"/>
    <m/>
    <m/>
    <m/>
    <x v="0"/>
    <d v="1899-12-30T00:00:00"/>
    <d v="1900-12-30T00:00:00"/>
    <m/>
  </r>
  <r>
    <n v="325"/>
    <s v="BBBB/PCE/J01644"/>
    <s v="KG SRI TANJUNG A/T DENGKIL"/>
    <m/>
    <m/>
    <m/>
    <x v="0"/>
    <d v="1899-12-30T00:00:00"/>
    <d v="1900-12-30T00:00:00"/>
    <m/>
  </r>
  <r>
    <n v="464"/>
    <s v="BBBB/PCE/J00313"/>
    <s v="KG TERAS JERNANG"/>
    <m/>
    <m/>
    <m/>
    <x v="5"/>
    <d v="1899-12-30T00:00:00"/>
    <d v="1900-12-30T00:00:00"/>
    <m/>
  </r>
  <r>
    <n v="1829"/>
    <s v="BBBB/PCE/J01732"/>
    <s v="KHEE SAN"/>
    <m/>
    <m/>
    <m/>
    <x v="0"/>
    <d v="1899-12-30T00:00:00"/>
    <d v="1900-12-30T00:00:00"/>
    <m/>
  </r>
  <r>
    <n v="1684"/>
    <s v="BBBB/PCE/J01653"/>
    <s v="KHOO SWEE SEM"/>
    <m/>
    <m/>
    <m/>
    <x v="0"/>
    <d v="1899-12-30T00:00:00"/>
    <d v="1900-12-30T00:00:00"/>
    <m/>
  </r>
  <r>
    <n v="1457"/>
    <s v="BBBB/PCE/J01743"/>
    <s v="KIEN HING IND"/>
    <m/>
    <m/>
    <m/>
    <x v="0"/>
    <d v="1899-12-30T00:00:00"/>
    <d v="1900-12-30T00:00:00"/>
    <m/>
  </r>
  <r>
    <n v="991"/>
    <s v="BBBB/PCE/J01734"/>
    <s v="KIEN HING NO 2"/>
    <m/>
    <m/>
    <m/>
    <x v="0"/>
    <d v="1899-12-30T00:00:00"/>
    <d v="1900-12-30T00:00:00"/>
    <m/>
  </r>
  <r>
    <n v="272"/>
    <s v="BBBB/PCE/J02389"/>
    <s v="KILANG CD-VCD VILLARAYA, SEMENYIH"/>
    <m/>
    <m/>
    <m/>
    <x v="0"/>
    <d v="1899-12-30T00:00:00"/>
    <d v="1900-12-30T00:00:00"/>
    <m/>
  </r>
  <r>
    <n v="294"/>
    <s v="BBBB/PCE/J01200"/>
    <s v="KILANG NANKAI SEMENYIH"/>
    <m/>
    <m/>
    <m/>
    <x v="0"/>
    <d v="1899-12-30T00:00:00"/>
    <d v="1900-12-30T00:00:00"/>
    <m/>
  </r>
  <r>
    <n v="1060"/>
    <s v="BBBB/PCE/J01611"/>
    <s v="KIMCO NO 1"/>
    <m/>
    <m/>
    <m/>
    <x v="0"/>
    <d v="1899-12-30T00:00:00"/>
    <d v="1900-12-30T00:00:00"/>
    <m/>
  </r>
  <r>
    <n v="1061"/>
    <s v="BBBB/PCE/J01610"/>
    <s v="KIMCO NO 2"/>
    <m/>
    <m/>
    <m/>
    <x v="0"/>
    <d v="1899-12-30T00:00:00"/>
    <d v="1900-12-30T00:00:00"/>
    <m/>
  </r>
  <r>
    <n v="1734"/>
    <s v="BBBB/PCE/J01609"/>
    <s v="KIMCO NO 3"/>
    <m/>
    <m/>
    <m/>
    <x v="0"/>
    <d v="1899-12-30T00:00:00"/>
    <d v="1900-12-30T00:00:00"/>
    <m/>
  </r>
  <r>
    <n v="900"/>
    <s v="BBBB/PCE/J03544"/>
    <s v="KING PIN BLOK K"/>
    <m/>
    <m/>
    <m/>
    <x v="0"/>
    <d v="1899-12-30T00:00:00"/>
    <d v="1900-12-30T00:00:00"/>
    <m/>
  </r>
  <r>
    <n v="901"/>
    <s v="BBBB/PCE/J00720"/>
    <s v="KING PIN CORPORATION"/>
    <m/>
    <m/>
    <m/>
    <x v="0"/>
    <d v="1899-12-30T00:00:00"/>
    <d v="1900-12-30T00:00:00"/>
    <m/>
  </r>
  <r>
    <n v="902"/>
    <s v="BBBB/PCE/J01983"/>
    <s v="KING PIN CORPORATION NO 2"/>
    <m/>
    <m/>
    <m/>
    <x v="0"/>
    <d v="1899-12-30T00:00:00"/>
    <d v="1900-12-30T00:00:00"/>
    <m/>
  </r>
  <r>
    <n v="229"/>
    <s v="BBBB/PCE/J03640"/>
    <s v="KJG EAST PRECINT 2 NO 1"/>
    <m/>
    <m/>
    <m/>
    <x v="0"/>
    <d v="1899-12-30T00:00:00"/>
    <d v="1900-12-30T00:00:00"/>
    <m/>
  </r>
  <r>
    <n v="230"/>
    <s v="BBBB/PCE/J03382"/>
    <s v="KJG EAST PRECINT 3"/>
    <m/>
    <m/>
    <m/>
    <x v="0"/>
    <d v="1899-12-30T00:00:00"/>
    <d v="1900-12-30T00:00:00"/>
    <m/>
  </r>
  <r>
    <n v="1361"/>
    <s v="BBBB/PCE/J02930"/>
    <s v="KLIA PRIMER"/>
    <m/>
    <m/>
    <m/>
    <x v="0"/>
    <d v="1899-12-30T00:00:00"/>
    <d v="1900-12-30T00:00:00"/>
    <m/>
  </r>
  <r>
    <n v="1314"/>
    <s v="BBBB/PCE/J02850"/>
    <s v="KLIA PRIMIER NO 1"/>
    <m/>
    <m/>
    <m/>
    <x v="0"/>
    <d v="1899-12-30T00:00:00"/>
    <d v="1900-12-30T00:00:00"/>
    <m/>
  </r>
  <r>
    <n v="1315"/>
    <s v="BBBB/PCE/J02851"/>
    <s v="KLIA PRIMIER NO 2"/>
    <m/>
    <m/>
    <m/>
    <x v="0"/>
    <d v="1899-12-30T00:00:00"/>
    <d v="1900-12-30T00:00:00"/>
    <m/>
  </r>
  <r>
    <n v="1845"/>
    <s v="BBBB/PCE/J01950"/>
    <s v="KLINIK KESIHATAN BDR BARU BANGI"/>
    <m/>
    <m/>
    <m/>
    <x v="0"/>
    <d v="1899-12-30T00:00:00"/>
    <d v="1900-12-30T00:00:00"/>
    <m/>
  </r>
  <r>
    <n v="196"/>
    <s v="BBBB/PCE/J01118"/>
    <s v="KLINIK KESIHATAN KAJANG"/>
    <m/>
    <m/>
    <m/>
    <x v="0"/>
    <d v="1899-12-30T00:00:00"/>
    <d v="1900-12-30T00:00:00"/>
    <m/>
  </r>
  <r>
    <n v="453"/>
    <s v="BBBB/PCE/J03012"/>
    <s v="KLINIK KESIHATAN SG CHUA"/>
    <m/>
    <m/>
    <m/>
    <x v="6"/>
    <d v="1899-12-30T00:00:00"/>
    <d v="1900-12-30T00:00:00"/>
    <m/>
  </r>
  <r>
    <n v="1996"/>
    <s v="BBBB/PCE/J02887"/>
    <s v="KLINIK KESIHATAN SRI PUTRA"/>
    <m/>
    <m/>
    <m/>
    <x v="0"/>
    <d v="1899-12-30T00:00:00"/>
    <d v="1900-12-30T00:00:00"/>
    <m/>
  </r>
  <r>
    <n v="677"/>
    <s v="BBBB/PCE/J03157"/>
    <s v="KMK RUBBER"/>
    <m/>
    <m/>
    <m/>
    <x v="0"/>
    <d v="1899-12-30T00:00:00"/>
    <d v="1900-12-30T00:00:00"/>
    <m/>
  </r>
  <r>
    <n v="1920"/>
    <s v="BBBB/PCE/J02865"/>
    <s v="KOLAM AIR TERMINAL BANGI"/>
    <m/>
    <m/>
    <m/>
    <x v="0"/>
    <d v="1899-12-30T00:00:00"/>
    <d v="1900-12-30T00:00:00"/>
    <m/>
  </r>
  <r>
    <n v="1997"/>
    <s v="BBBB/PCE/J01071"/>
    <s v="KOLEJ ISLAM BKT MAHKOTA"/>
    <m/>
    <m/>
    <m/>
    <x v="0"/>
    <d v="1899-12-30T00:00:00"/>
    <d v="1900-12-30T00:00:00"/>
    <m/>
  </r>
  <r>
    <n v="2049"/>
    <s v="BBBB/PCE/J01891"/>
    <s v="KOM PERDAGANGAN S/K NO 4 ( KPSK 4 )"/>
    <m/>
    <m/>
    <m/>
    <x v="0"/>
    <d v="1899-12-30T00:00:00"/>
    <d v="1900-12-30T00:00:00"/>
    <m/>
  </r>
  <r>
    <n v="2050"/>
    <s v="BBBB/PCE/J01892"/>
    <s v="KOM PERDAGANGAN S/K NO 6 ( KPSK 6 )"/>
    <m/>
    <m/>
    <m/>
    <x v="0"/>
    <d v="1899-12-30T00:00:00"/>
    <d v="1900-12-30T00:00:00"/>
    <m/>
  </r>
  <r>
    <n v="1425"/>
    <s v="BBBB/PCE/J01673"/>
    <s v="KOMP KEJ UPM NO 1"/>
    <m/>
    <m/>
    <m/>
    <x v="0"/>
    <d v="1899-12-30T00:00:00"/>
    <d v="1900-12-30T00:00:00"/>
    <m/>
  </r>
  <r>
    <n v="1426"/>
    <s v="BBBB/PCE/J01672"/>
    <s v="KOMP KEJ UPM NO 2"/>
    <m/>
    <m/>
    <m/>
    <x v="0"/>
    <d v="1899-12-30T00:00:00"/>
    <d v="1900-12-30T00:00:00"/>
    <m/>
  </r>
  <r>
    <n v="1427"/>
    <s v="BBBB/PCE/J01680"/>
    <s v="KOMP PENT KEJ UPM"/>
    <m/>
    <m/>
    <m/>
    <x v="0"/>
    <d v="1899-12-30T00:00:00"/>
    <d v="1900-12-30T00:00:00"/>
    <m/>
  </r>
  <r>
    <n v="1830"/>
    <s v="BBBB/PCE/J01738"/>
    <s v="KOMP PERDGN SRI KEMBANGAN 5 ( KPSK 5 )"/>
    <m/>
    <m/>
    <m/>
    <x v="0"/>
    <d v="1899-12-30T00:00:00"/>
    <d v="1900-12-30T00:00:00"/>
    <m/>
  </r>
  <r>
    <n v="1831"/>
    <s v="BBBB/PCE/J01737"/>
    <s v="KOMP PERDGN SRI KEMBANGAN 8 ( KPSK 8 )"/>
    <m/>
    <m/>
    <m/>
    <x v="0"/>
    <d v="1899-12-30T00:00:00"/>
    <d v="1900-12-30T00:00:00"/>
    <m/>
  </r>
  <r>
    <n v="1832"/>
    <s v="BBBB/PCE/J01736"/>
    <s v="KOMP PERDGN SRI KEMBANGAN 9 ( KPSK 9 )"/>
    <m/>
    <m/>
    <m/>
    <x v="0"/>
    <d v="1899-12-30T00:00:00"/>
    <d v="1900-12-30T00:00:00"/>
    <m/>
  </r>
  <r>
    <n v="2051"/>
    <s v="BBBB/PCE/J00046"/>
    <s v="KOMP PERDGN SRI KEMBANGAN NO 2 (KPSK 2 )"/>
    <m/>
    <m/>
    <m/>
    <x v="0"/>
    <d v="1899-12-30T00:00:00"/>
    <d v="1900-12-30T00:00:00"/>
    <m/>
  </r>
  <r>
    <n v="1833"/>
    <s v="BBBB/PCE/J00047"/>
    <s v="KOMP PERDGN SRI KEMBANGAN NO 7 ( KPSK 7)"/>
    <m/>
    <m/>
    <m/>
    <x v="0"/>
    <d v="1899-12-30T00:00:00"/>
    <d v="1900-12-30T00:00:00"/>
    <m/>
  </r>
  <r>
    <n v="1000"/>
    <s v="BBBB/PCE/J02936"/>
    <s v="KOMPLEKS 3K S/KEMBANGAN"/>
    <m/>
    <m/>
    <m/>
    <x v="0"/>
    <d v="1899-12-30T00:00:00"/>
    <d v="1900-12-30T00:00:00"/>
    <m/>
  </r>
  <r>
    <n v="530"/>
    <s v="BBBB/PCE/J03099"/>
    <s v="KOMPLEKS ISLAM HULU LANGAT"/>
    <m/>
    <m/>
    <m/>
    <x v="0"/>
    <d v="1899-12-30T00:00:00"/>
    <d v="1900-12-30T00:00:00"/>
    <m/>
  </r>
  <r>
    <n v="1685"/>
    <s v="BBBB/PCE/J02810"/>
    <s v="KOMPLEKS KASTAM DENGKEL"/>
    <m/>
    <m/>
    <m/>
    <x v="0"/>
    <d v="1899-12-30T00:00:00"/>
    <d v="1900-12-30T00:00:00"/>
    <m/>
  </r>
  <r>
    <n v="2089"/>
    <s v="BBBB/PCE/J00357"/>
    <s v="KOMPLEKS KEDAI HENTIAN BAS NO 1"/>
    <m/>
    <m/>
    <m/>
    <x v="0"/>
    <d v="1899-12-30T00:00:00"/>
    <d v="1900-12-30T00:00:00"/>
    <m/>
  </r>
  <r>
    <n v="1879"/>
    <s v="BBBB/PCE/J00356"/>
    <s v="KOMPLEKS KEDAI HENTIAN BAS NO 2"/>
    <m/>
    <m/>
    <m/>
    <x v="0"/>
    <d v="1899-12-30T00:00:00"/>
    <d v="1900-12-30T00:00:00"/>
    <m/>
  </r>
  <r>
    <n v="861"/>
    <s v="BBBB/PCE/J02951"/>
    <s v="KOMPLEKS MAHKAMAH"/>
    <m/>
    <m/>
    <m/>
    <x v="0"/>
    <d v="1899-12-30T00:00:00"/>
    <d v="1900-12-30T00:00:00"/>
    <m/>
  </r>
  <r>
    <n v="2052"/>
    <s v="BBBB/PCE/J02390"/>
    <s v="KOMPLEKS PERDAGANGAN SK NO 3 ( KPSK NO 3"/>
    <m/>
    <m/>
    <m/>
    <x v="0"/>
    <d v="1899-12-30T00:00:00"/>
    <d v="1900-12-30T00:00:00"/>
    <m/>
  </r>
  <r>
    <n v="1751"/>
    <s v="BBBB/PCE/J02391"/>
    <s v="KOMPLEKS PERSIDANGAN UPM SERDANG"/>
    <m/>
    <m/>
    <m/>
    <x v="0"/>
    <d v="1899-12-30T00:00:00"/>
    <d v="1900-12-30T00:00:00"/>
    <m/>
  </r>
  <r>
    <n v="1764"/>
    <s v="BBBB/PCE/J02392"/>
    <s v="KOMPLEKS PERTANIAN SERDANG"/>
    <m/>
    <m/>
    <m/>
    <x v="0"/>
    <d v="1899-12-30T00:00:00"/>
    <d v="1900-12-30T00:00:00"/>
    <m/>
  </r>
  <r>
    <n v="1371"/>
    <s v="BBBB/PCE/J00569"/>
    <s v="KOMPLEKS PKNS BANGI"/>
    <m/>
    <m/>
    <m/>
    <x v="0"/>
    <d v="1899-12-30T00:00:00"/>
    <d v="1900-12-30T00:00:00"/>
    <m/>
  </r>
  <r>
    <n v="789"/>
    <s v="BBBB/PCE/J02760"/>
    <s v="KONDO PUTERI PALMA"/>
    <m/>
    <m/>
    <m/>
    <x v="0"/>
    <d v="1899-12-30T00:00:00"/>
    <d v="1900-12-30T00:00:00"/>
    <m/>
  </r>
  <r>
    <n v="790"/>
    <s v="BBBB/PCE/J02848"/>
    <s v="KONDO PUTERI PALMA NO 2"/>
    <m/>
    <m/>
    <m/>
    <x v="0"/>
    <d v="1899-12-30T00:00:00"/>
    <d v="1900-12-30T00:00:00"/>
    <m/>
  </r>
  <r>
    <n v="1686"/>
    <s v="BBBB/PCE/J02912"/>
    <s v="KONDO PUTRA INTAN"/>
    <m/>
    <m/>
    <m/>
    <x v="3"/>
    <d v="1899-12-30T00:00:00"/>
    <d v="1900-12-30T00:00:00"/>
    <m/>
  </r>
  <r>
    <n v="445"/>
    <s v="BBBB/PCE/J00860"/>
    <s v="KOP TNB"/>
    <m/>
    <m/>
    <m/>
    <x v="0"/>
    <d v="1899-12-30T00:00:00"/>
    <d v="1900-12-30T00:00:00"/>
    <m/>
  </r>
  <r>
    <n v="557"/>
    <s v="BBBB/PCE/J00309"/>
    <s v="KOPERASI BELIA ISLAM"/>
    <m/>
    <m/>
    <m/>
    <x v="0"/>
    <d v="1899-12-30T00:00:00"/>
    <d v="1900-12-30T00:00:00"/>
    <m/>
  </r>
  <r>
    <n v="57"/>
    <s v="BBBB/PCE/J01984"/>
    <s v="KRISS COCOA"/>
    <m/>
    <m/>
    <m/>
    <x v="0"/>
    <d v="1899-12-30T00:00:00"/>
    <d v="1900-12-30T00:00:00"/>
    <m/>
  </r>
  <r>
    <n v="509"/>
    <s v="BBBB/PCE/J02399"/>
    <s v="KRU NO 1"/>
    <m/>
    <m/>
    <m/>
    <x v="0"/>
    <d v="1899-12-30T00:00:00"/>
    <d v="1900-12-30T00:00:00"/>
    <m/>
  </r>
  <r>
    <n v="510"/>
    <s v="BBBB/PCE/J00317"/>
    <s v="KRU NO 2"/>
    <m/>
    <m/>
    <m/>
    <x v="0"/>
    <d v="1899-12-30T00:00:00"/>
    <d v="1900-12-30T00:00:00"/>
    <m/>
  </r>
  <r>
    <n v="714"/>
    <s v="BBBB/PCE/J00990"/>
    <s v="KUAH SENG &amp; SON SB"/>
    <m/>
    <m/>
    <m/>
    <x v="0"/>
    <d v="1899-12-30T00:00:00"/>
    <d v="1900-12-30T00:00:00"/>
    <m/>
  </r>
  <r>
    <n v="791"/>
    <s v="BBBB/PCE/J00824"/>
    <s v="KUARTERS HOSPITAL SERDANG"/>
    <m/>
    <m/>
    <m/>
    <x v="0"/>
    <d v="1899-12-30T00:00:00"/>
    <d v="1900-12-30T00:00:00"/>
    <m/>
  </r>
  <r>
    <n v="836"/>
    <s v="BBBB/PCE/J03513"/>
    <s v="KUARTERS JKR H/LANGAT"/>
    <m/>
    <m/>
    <m/>
    <x v="0"/>
    <d v="1899-12-30T00:00:00"/>
    <d v="1900-12-30T00:00:00"/>
    <m/>
  </r>
  <r>
    <n v="399"/>
    <s v="BBBB/PCE/J03015"/>
    <s v="KUARTERS KESIHATAN SG CHUA"/>
    <m/>
    <m/>
    <m/>
    <x v="6"/>
    <d v="1899-12-30T00:00:00"/>
    <d v="1900-12-30T00:00:00"/>
    <m/>
  </r>
  <r>
    <n v="1765"/>
    <s v="BBBB/PCE/J03350"/>
    <s v="KUARTERS PERTANIAN"/>
    <m/>
    <m/>
    <m/>
    <x v="0"/>
    <d v="1899-12-30T00:00:00"/>
    <d v="1900-12-30T00:00:00"/>
    <m/>
  </r>
  <r>
    <n v="400"/>
    <s v="BBBB/PCE/J02788"/>
    <s v="KUARTES &amp; ASRAMA JURURAWAT HOSPITAL KAJA"/>
    <m/>
    <m/>
    <m/>
    <x v="4"/>
    <d v="1899-12-30T00:00:00"/>
    <d v="1900-12-30T00:00:00"/>
    <m/>
  </r>
  <r>
    <n v="1300"/>
    <s v="BBBB/PCE/J02027"/>
    <s v="KVC ELECTRIC SDN BHD NO 2"/>
    <m/>
    <m/>
    <m/>
    <x v="0"/>
    <d v="1899-12-30T00:00:00"/>
    <d v="1900-12-30T00:00:00"/>
    <m/>
  </r>
  <r>
    <n v="1301"/>
    <s v="BBBB/PCE/J01945"/>
    <s v="KVC SDN BHD"/>
    <m/>
    <m/>
    <m/>
    <x v="0"/>
    <d v="1899-12-30T00:00:00"/>
    <d v="1900-12-30T00:00:00"/>
    <m/>
  </r>
  <r>
    <n v="454"/>
    <s v="BBBB/PCE/J00856"/>
    <s v="KWAN TONG BARU"/>
    <m/>
    <m/>
    <m/>
    <x v="0"/>
    <d v="1899-12-30T00:00:00"/>
    <d v="1900-12-30T00:00:00"/>
    <m/>
  </r>
  <r>
    <n v="245"/>
    <s v="BBBB/PCE/J03011"/>
    <s v="KWS PERINDUSTRIAN HI-TECH NO 5"/>
    <m/>
    <m/>
    <m/>
    <x v="0"/>
    <d v="1899-12-30T00:00:00"/>
    <d v="1900-12-30T00:00:00"/>
    <m/>
  </r>
  <r>
    <n v="1650"/>
    <s v="BBBB/PCE/J03083"/>
    <s v="KWSN PERINDUSTRIAN JLN 18 NO 1"/>
    <m/>
    <m/>
    <m/>
    <x v="0"/>
    <d v="1899-12-30T00:00:00"/>
    <d v="1900-12-30T00:00:00"/>
    <m/>
  </r>
  <r>
    <n v="1524"/>
    <s v="BBBB/PCE/J03084"/>
    <s v="KWSN PERINDUSTRIAN JLN 18 NO 2"/>
    <m/>
    <m/>
    <m/>
    <x v="0"/>
    <d v="1899-12-30T00:00:00"/>
    <d v="1900-12-30T00:00:00"/>
    <m/>
  </r>
  <r>
    <n v="1593"/>
    <s v="BBBB/PCE/J02736"/>
    <s v="KWSN PERNIAGAAN SEC 5A BDR RINCHING"/>
    <m/>
    <m/>
    <m/>
    <x v="0"/>
    <d v="1899-12-30T00:00:00"/>
    <d v="1900-12-30T00:00:00"/>
    <m/>
  </r>
  <r>
    <n v="18"/>
    <s v="BBBB/PCE/J02791"/>
    <s v="KWSN REHAT BERANANG SELATAN"/>
    <m/>
    <m/>
    <m/>
    <x v="0"/>
    <d v="1899-12-30T00:00:00"/>
    <d v="1900-12-30T00:00:00"/>
    <m/>
  </r>
  <r>
    <n v="19"/>
    <s v="BBBB/PCE/J02790"/>
    <s v="KWSN REHAT BERANANG UTARA"/>
    <m/>
    <m/>
    <m/>
    <x v="0"/>
    <d v="1899-12-30T00:00:00"/>
    <d v="1900-12-30T00:00:00"/>
    <m/>
  </r>
  <r>
    <n v="143"/>
    <s v="BBBB/PCE/J01042"/>
    <s v="KYM"/>
    <m/>
    <m/>
    <m/>
    <x v="0"/>
    <d v="1899-12-30T00:00:00"/>
    <d v="1900-12-30T00:00:00"/>
    <m/>
  </r>
  <r>
    <n v="2154"/>
    <s v="BBBB/PCE/J01170"/>
    <s v="L&amp;N REALTY SB"/>
    <m/>
    <m/>
    <m/>
    <x v="0"/>
    <d v="1899-12-30T00:00:00"/>
    <d v="1900-12-30T00:00:00"/>
    <m/>
  </r>
  <r>
    <n v="2249"/>
    <s v="BBBB/PCE/J03789"/>
    <s v="L/AWAM SERENE HEIGHT"/>
    <m/>
    <m/>
    <m/>
    <x v="0"/>
    <d v="1899-12-30T00:00:00"/>
    <d v="1900-12-30T00:00:00"/>
    <m/>
  </r>
  <r>
    <n v="678"/>
    <s v="BBBB/PCE/J01159"/>
    <s v="LACE MANUFACTURING"/>
    <m/>
    <m/>
    <m/>
    <x v="0"/>
    <d v="1899-12-30T00:00:00"/>
    <d v="1900-12-30T00:00:00"/>
    <m/>
  </r>
  <r>
    <n v="2084"/>
    <s v="BBBB/PCE/J00338"/>
    <s v="LADANG BOON SIEW"/>
    <m/>
    <m/>
    <m/>
    <x v="0"/>
    <d v="1899-12-30T00:00:00"/>
    <d v="1900-12-30T00:00:00"/>
    <m/>
  </r>
  <r>
    <n v="77"/>
    <s v="BBBB/PCE/J00998"/>
    <s v="LADANG RINCHING HULU"/>
    <m/>
    <m/>
    <m/>
    <x v="2"/>
    <d v="2022-03-12T00:00:00"/>
    <d v="2023-03-12T00:00:00"/>
    <d v="2022-03-12T00:00:00"/>
  </r>
  <r>
    <n v="38"/>
    <s v="BBBB/PCE/J01959"/>
    <s v="LAFARGE ROOFING"/>
    <m/>
    <m/>
    <m/>
    <x v="0"/>
    <d v="1899-12-30T00:00:00"/>
    <d v="1900-12-30T00:00:00"/>
    <m/>
  </r>
  <r>
    <n v="1053"/>
    <s v="BBBB/PCE/J01607"/>
    <s v="LAKSANA NO 1"/>
    <m/>
    <m/>
    <m/>
    <x v="0"/>
    <d v="1899-12-30T00:00:00"/>
    <d v="1900-12-30T00:00:00"/>
    <m/>
  </r>
  <r>
    <n v="1054"/>
    <s v="BBBB/PCE/J01606"/>
    <s v="LAKSANA NO 2"/>
    <m/>
    <m/>
    <m/>
    <x v="0"/>
    <d v="1899-12-30T00:00:00"/>
    <d v="1900-12-30T00:00:00"/>
    <m/>
  </r>
  <r>
    <n v="1797"/>
    <s v="BBBB/PCE/J01604"/>
    <s v="LAKSANA NO 3"/>
    <m/>
    <m/>
    <m/>
    <x v="0"/>
    <d v="1899-12-30T00:00:00"/>
    <d v="1900-12-30T00:00:00"/>
    <m/>
  </r>
  <r>
    <n v="1458"/>
    <s v="BBBB/PCE/J01742"/>
    <s v="LAM SENG PLASTICS"/>
    <m/>
    <m/>
    <m/>
    <x v="0"/>
    <d v="1899-12-30T00:00:00"/>
    <d v="1900-12-30T00:00:00"/>
    <m/>
  </r>
  <r>
    <n v="2069"/>
    <s v="BBBB/PCE/J03592"/>
    <s v="LAMAN PUTERI 5"/>
    <m/>
    <m/>
    <m/>
    <x v="0"/>
    <d v="1899-12-30T00:00:00"/>
    <d v="1900-12-30T00:00:00"/>
    <m/>
  </r>
  <r>
    <n v="934"/>
    <s v="BBBB/PCE/J02825"/>
    <s v="LAMAN SURIA"/>
    <m/>
    <m/>
    <m/>
    <x v="0"/>
    <d v="1899-12-30T00:00:00"/>
    <d v="1900-12-30T00:00:00"/>
    <m/>
  </r>
  <r>
    <n v="558"/>
    <s v="BBBB/PCE/J03469"/>
    <s v="LAMBAIAN RESIDENCE"/>
    <m/>
    <m/>
    <m/>
    <x v="0"/>
    <d v="1899-12-30T00:00:00"/>
    <d v="1900-12-30T00:00:00"/>
    <m/>
  </r>
  <r>
    <n v="2190"/>
    <m/>
    <s v="LAMPU AWAM"/>
    <m/>
    <m/>
    <m/>
    <x v="0"/>
    <d v="1899-12-30T00:00:00"/>
    <d v="1900-12-30T00:00:00"/>
    <m/>
  </r>
  <r>
    <n v="1766"/>
    <s v="BBBB/PCE/J02401"/>
    <s v="LAMPU JALAN HOSPITAL SERDANG"/>
    <m/>
    <m/>
    <m/>
    <x v="0"/>
    <d v="1899-12-30T00:00:00"/>
    <d v="1900-12-30T00:00:00"/>
    <m/>
  </r>
  <r>
    <n v="2199"/>
    <s v="BBBB/PCE/J03909"/>
    <s v="LAMPU JALAN TOL SERENIA"/>
    <m/>
    <m/>
    <m/>
    <x v="0"/>
    <d v="1899-12-30T00:00:00"/>
    <d v="1900-12-30T00:00:00"/>
    <m/>
  </r>
  <r>
    <n v="1505"/>
    <s v="BBBB/PCE/J02042"/>
    <s v="LAMPU JLN UNI. NOTTINGHAM"/>
    <m/>
    <m/>
    <m/>
    <x v="0"/>
    <d v="1899-12-30T00:00:00"/>
    <d v="1900-12-30T00:00:00"/>
    <m/>
  </r>
  <r>
    <n v="912"/>
    <s v="BBBB/PCE/J00565"/>
    <s v="LANGAT JAYA NO 2"/>
    <m/>
    <m/>
    <m/>
    <x v="2"/>
    <d v="1899-12-30T00:00:00"/>
    <d v="1900-12-30T00:00:00"/>
    <m/>
  </r>
  <r>
    <n v="913"/>
    <s v="BBBB/PCE/J02767"/>
    <s v="LANGAT JAYA NO 3"/>
    <m/>
    <m/>
    <m/>
    <x v="0"/>
    <d v="1899-12-30T00:00:00"/>
    <d v="1900-12-30T00:00:00"/>
    <m/>
  </r>
  <r>
    <n v="1049"/>
    <s v="BBBB/PCE/J02402"/>
    <s v="LARRIE CORPORATION SDN BHD"/>
    <m/>
    <m/>
    <m/>
    <x v="0"/>
    <d v="1899-12-30T00:00:00"/>
    <d v="1900-12-30T00:00:00"/>
    <m/>
  </r>
  <r>
    <n v="58"/>
    <s v="BBBB/PCE/J02718"/>
    <s v="LB ALUMINIUM NO 2"/>
    <m/>
    <m/>
    <m/>
    <x v="0"/>
    <d v="1899-12-30T00:00:00"/>
    <d v="1900-12-30T00:00:00"/>
    <m/>
  </r>
  <r>
    <n v="725"/>
    <s v="BBBB/PCE/J01208"/>
    <s v="LCL INDUSTRIES WOOD"/>
    <m/>
    <m/>
    <m/>
    <x v="0"/>
    <d v="1899-12-30T00:00:00"/>
    <d v="1900-12-30T00:00:00"/>
    <m/>
  </r>
  <r>
    <n v="726"/>
    <s v="BBBB/PCE/J01207"/>
    <s v="LCL NO 2 BERANANG IND"/>
    <m/>
    <m/>
    <m/>
    <x v="0"/>
    <d v="1899-12-30T00:00:00"/>
    <d v="1900-12-30T00:00:00"/>
    <m/>
  </r>
  <r>
    <n v="59"/>
    <s v="BBBB/PCE/J01999"/>
    <s v="LCL WOOD NO 3 JLN INDUSTRI MAHKOTA NO 2"/>
    <m/>
    <m/>
    <m/>
    <x v="0"/>
    <d v="1899-12-30T00:00:00"/>
    <d v="1900-12-30T00:00:00"/>
    <m/>
  </r>
  <r>
    <n v="1880"/>
    <s v="BBBB/PCE/J00725"/>
    <s v="LEE CHIN HAI"/>
    <m/>
    <m/>
    <m/>
    <x v="0"/>
    <d v="1899-12-30T00:00:00"/>
    <d v="1900-12-30T00:00:00"/>
    <m/>
  </r>
  <r>
    <n v="903"/>
    <s v="BBBB/PCE/J00745"/>
    <s v="LEE JIT LAM"/>
    <m/>
    <m/>
    <m/>
    <x v="0"/>
    <d v="1899-12-30T00:00:00"/>
    <d v="1900-12-30T00:00:00"/>
    <m/>
  </r>
  <r>
    <n v="1062"/>
    <s v="BBBB/PCE/J01613"/>
    <s v="LEE WAH SENG REALTY"/>
    <m/>
    <m/>
    <m/>
    <x v="0"/>
    <d v="1899-12-30T00:00:00"/>
    <d v="1900-12-30T00:00:00"/>
    <m/>
  </r>
  <r>
    <n v="231"/>
    <s v="BBBB/PCE/J01141"/>
    <s v="LEE YIN KEE SEMENYIH"/>
    <m/>
    <m/>
    <m/>
    <x v="2"/>
    <d v="1899-12-30T00:00:00"/>
    <d v="1900-12-30T00:00:00"/>
    <m/>
  </r>
  <r>
    <n v="341"/>
    <s v="BBBB/PCE/J01969"/>
    <s v="LEE YIN KEE SG. CHUA"/>
    <m/>
    <m/>
    <m/>
    <x v="0"/>
    <d v="1899-12-30T00:00:00"/>
    <d v="1900-12-30T00:00:00"/>
    <m/>
  </r>
  <r>
    <n v="1606"/>
    <s v="BBBB/PCE/J01180"/>
    <s v="LEGENDARY TREND"/>
    <m/>
    <m/>
    <m/>
    <x v="0"/>
    <d v="1899-12-30T00:00:00"/>
    <d v="1900-12-30T00:00:00"/>
    <m/>
  </r>
  <r>
    <n v="1525"/>
    <s v="BBBB/PCE/J03493"/>
    <s v="LEKAS 6 IND SG PURUN"/>
    <m/>
    <m/>
    <m/>
    <x v="0"/>
    <d v="1899-12-30T00:00:00"/>
    <d v="1900-12-30T00:00:00"/>
    <m/>
  </r>
  <r>
    <n v="488"/>
    <s v="BBBB/PCE/J00377"/>
    <s v="LEMBAGA KOKO"/>
    <m/>
    <m/>
    <m/>
    <x v="0"/>
    <d v="1899-12-30T00:00:00"/>
    <d v="1900-12-30T00:00:00"/>
    <m/>
  </r>
  <r>
    <n v="1381"/>
    <s v="BBBB/PCE/J02974"/>
    <s v="LHDN SEC 9"/>
    <m/>
    <m/>
    <m/>
    <x v="0"/>
    <d v="1899-12-30T00:00:00"/>
    <d v="1900-12-30T00:00:00"/>
    <m/>
  </r>
  <r>
    <n v="68"/>
    <s v="BBBB/PCE/J00996"/>
    <s v="LIAN WAH"/>
    <m/>
    <m/>
    <m/>
    <x v="0"/>
    <d v="1899-12-30T00:00:00"/>
    <d v="1900-12-30T00:00:00"/>
    <m/>
  </r>
  <r>
    <n v="1566"/>
    <s v="BBBB/PCE/J03659"/>
    <s v="LIEW AI KUAN"/>
    <m/>
    <m/>
    <m/>
    <x v="0"/>
    <d v="1899-12-30T00:00:00"/>
    <d v="1900-12-30T00:00:00"/>
    <m/>
  </r>
  <r>
    <n v="863"/>
    <s v="BBBB/PCE/J00781"/>
    <s v="LIM TAN (PASAR BARU)"/>
    <m/>
    <m/>
    <m/>
    <x v="0"/>
    <d v="1899-12-30T00:00:00"/>
    <d v="1900-12-30T00:00:00"/>
    <m/>
  </r>
  <r>
    <n v="60"/>
    <s v="BBBB/PCE/J01037"/>
    <s v="LION IND NO 6"/>
    <m/>
    <m/>
    <m/>
    <x v="0"/>
    <d v="1899-12-30T00:00:00"/>
    <d v="1900-12-30T00:00:00"/>
    <m/>
  </r>
  <r>
    <n v="61"/>
    <s v="BBBB/PCE/J01038"/>
    <s v="LION IND NO 7"/>
    <m/>
    <m/>
    <m/>
    <x v="0"/>
    <d v="1899-12-30T00:00:00"/>
    <d v="1900-12-30T00:00:00"/>
    <m/>
  </r>
  <r>
    <n v="62"/>
    <s v="BBBB/PCE/J01039"/>
    <s v="LION IND NO 8"/>
    <m/>
    <m/>
    <m/>
    <x v="0"/>
    <d v="1899-12-30T00:00:00"/>
    <d v="1900-12-30T00:00:00"/>
    <m/>
  </r>
  <r>
    <n v="132"/>
    <s v="BBBB/PCE/J01033"/>
    <s v="LION IND PARK NO 2"/>
    <m/>
    <m/>
    <m/>
    <x v="0"/>
    <d v="1899-12-30T00:00:00"/>
    <d v="1900-12-30T00:00:00"/>
    <m/>
  </r>
  <r>
    <n v="133"/>
    <s v="BBBB/PCE/J01034"/>
    <s v="LION IND PARK NO 3"/>
    <m/>
    <m/>
    <m/>
    <x v="0"/>
    <d v="1899-12-30T00:00:00"/>
    <d v="1900-12-30T00:00:00"/>
    <m/>
  </r>
  <r>
    <n v="134"/>
    <s v="BBBB/PCE/J01035"/>
    <s v="LION IND PARK NO 4"/>
    <m/>
    <m/>
    <m/>
    <x v="0"/>
    <d v="1899-12-30T00:00:00"/>
    <d v="1900-12-30T00:00:00"/>
    <m/>
  </r>
  <r>
    <n v="135"/>
    <s v="BBBB/PCE/J01036"/>
    <s v="LION IND PARK NO 5"/>
    <m/>
    <m/>
    <m/>
    <x v="0"/>
    <d v="1899-12-30T00:00:00"/>
    <d v="1900-12-30T00:00:00"/>
    <m/>
  </r>
  <r>
    <n v="78"/>
    <s v="BBBB/PCE/J02406"/>
    <s v="LIS BDR RINCHING"/>
    <m/>
    <m/>
    <m/>
    <x v="0"/>
    <d v="1899-12-30T00:00:00"/>
    <d v="1900-12-30T00:00:00"/>
    <m/>
  </r>
  <r>
    <n v="1063"/>
    <s v="BBBB/PCE/J02761"/>
    <s v="LKL ADVANCE METALTECH"/>
    <m/>
    <m/>
    <m/>
    <x v="0"/>
    <d v="1899-12-30T00:00:00"/>
    <d v="1900-12-30T00:00:00"/>
    <m/>
  </r>
  <r>
    <n v="1160"/>
    <s v="BBBB/PCE/J00654"/>
    <s v="LOJI AIR INSTITUSI"/>
    <m/>
    <m/>
    <m/>
    <x v="0"/>
    <d v="1899-12-30T00:00:00"/>
    <d v="1900-12-30T00:00:00"/>
    <m/>
  </r>
  <r>
    <n v="2000"/>
    <s v="BBBB/PCE/J01658"/>
    <s v="LOJI AIR JENDERAM"/>
    <m/>
    <m/>
    <m/>
    <x v="0"/>
    <d v="1899-12-30T00:00:00"/>
    <d v="1900-12-30T00:00:00"/>
    <m/>
  </r>
  <r>
    <n v="776"/>
    <s v="BBBB/PCE/J00661"/>
    <s v="LOJI AIR MPI"/>
    <m/>
    <m/>
    <m/>
    <x v="0"/>
    <d v="1899-12-30T00:00:00"/>
    <d v="1900-12-30T00:00:00"/>
    <m/>
  </r>
  <r>
    <n v="1490"/>
    <s v="BBBB/PCE/J00627"/>
    <s v="LOJI AIR SG MERAB"/>
    <m/>
    <m/>
    <m/>
    <x v="0"/>
    <d v="1899-12-30T00:00:00"/>
    <d v="1900-12-30T00:00:00"/>
    <m/>
  </r>
  <r>
    <n v="1198"/>
    <s v="BBBB/PCE/J02397"/>
    <s v="LOJI BIOSOIL KANTAN PERMAI"/>
    <m/>
    <m/>
    <m/>
    <x v="0"/>
    <d v="1899-12-30T00:00:00"/>
    <d v="1900-12-30T00:00:00"/>
    <m/>
  </r>
  <r>
    <n v="992"/>
    <s v="BBBB/PCE/J02407"/>
    <s v="LOJI NAJIS KANTAN COURT KG AMAN"/>
    <m/>
    <m/>
    <m/>
    <x v="0"/>
    <d v="1899-12-30T00:00:00"/>
    <d v="1900-12-30T00:00:00"/>
    <m/>
  </r>
  <r>
    <n v="1979"/>
    <s v="BBBB/PCE/J01075"/>
    <s v="LOJI RAWATAN BANGI HEIGHT"/>
    <m/>
    <m/>
    <m/>
    <x v="0"/>
    <d v="1899-12-30T00:00:00"/>
    <d v="1900-12-30T00:00:00"/>
    <m/>
  </r>
  <r>
    <n v="1980"/>
    <s v="BBBB/PCE/J01074"/>
    <s v="LOJI RAWATAN BKT MAHKOTA"/>
    <m/>
    <m/>
    <m/>
    <x v="0"/>
    <d v="1899-12-30T00:00:00"/>
    <d v="1900-12-30T00:00:00"/>
    <m/>
  </r>
  <r>
    <n v="511"/>
    <s v="BBBB/PCE/J02845"/>
    <s v="LOJI RAWATAN KUMBAHAN ALAM SARI"/>
    <m/>
    <m/>
    <m/>
    <x v="0"/>
    <d v="1899-12-30T00:00:00"/>
    <d v="1900-12-30T00:00:00"/>
    <m/>
  </r>
  <r>
    <n v="1619"/>
    <s v="BBBB/PCE/J01077"/>
    <s v="LONG WENG PLASTIC"/>
    <m/>
    <m/>
    <m/>
    <x v="0"/>
    <d v="1899-12-30T00:00:00"/>
    <d v="1900-12-30T00:00:00"/>
    <m/>
  </r>
  <r>
    <n v="697"/>
    <s v="BBBB/PCE/J02409"/>
    <s v="LOT 16366 BDR TEK (BILLION)"/>
    <m/>
    <m/>
    <m/>
    <x v="0"/>
    <d v="1899-12-30T00:00:00"/>
    <d v="1900-12-30T00:00:00"/>
    <m/>
  </r>
  <r>
    <n v="698"/>
    <s v="BBBB/PCE/J01146"/>
    <s v="LOT 1945 NO 1 (KAJANG ESTATE)"/>
    <m/>
    <m/>
    <m/>
    <x v="0"/>
    <d v="1899-12-30T00:00:00"/>
    <d v="1900-12-30T00:00:00"/>
    <m/>
  </r>
  <r>
    <n v="699"/>
    <s v="BBBB/PCE/J01145"/>
    <s v="LOT 1945 NO 3"/>
    <m/>
    <m/>
    <m/>
    <x v="0"/>
    <d v="1899-12-30T00:00:00"/>
    <d v="1900-12-30T00:00:00"/>
    <m/>
  </r>
  <r>
    <n v="367"/>
    <s v="BBBB/PCE/J00876"/>
    <s v="LOT 4 SG CHUA TMN KAJANG"/>
    <m/>
    <m/>
    <m/>
    <x v="0"/>
    <d v="1899-12-30T00:00:00"/>
    <d v="1900-12-30T00:00:00"/>
    <m/>
  </r>
  <r>
    <n v="1779"/>
    <s v="BBBB/PCE/J02873"/>
    <s v="LOT 4537 JLN BESAR SRI KEMBANGAN"/>
    <m/>
    <m/>
    <m/>
    <x v="0"/>
    <d v="1899-12-30T00:00:00"/>
    <d v="1900-12-30T00:00:00"/>
    <m/>
  </r>
  <r>
    <n v="1064"/>
    <s v="BBBB/PCE/J03111"/>
    <s v="LOT 5808 &amp; 5809 MUKIM PETALING"/>
    <m/>
    <m/>
    <m/>
    <x v="0"/>
    <d v="1899-12-30T00:00:00"/>
    <d v="1900-12-30T00:00:00"/>
    <m/>
  </r>
  <r>
    <n v="904"/>
    <s v="BBBB/PCE/J03616"/>
    <s v="LOT 90 JLN S10/4"/>
    <m/>
    <m/>
    <m/>
    <x v="0"/>
    <d v="1899-12-30T00:00:00"/>
    <d v="1900-12-30T00:00:00"/>
    <m/>
  </r>
  <r>
    <n v="1491"/>
    <s v="BBBB/PCE/J02107"/>
    <s v="LOT BANGLO DESA PINGGIRAN PUTRA"/>
    <m/>
    <m/>
    <m/>
    <x v="0"/>
    <d v="1899-12-30T00:00:00"/>
    <d v="1900-12-30T00:00:00"/>
    <m/>
  </r>
  <r>
    <n v="777"/>
    <s v="BBBB/PCE/J02411"/>
    <s v="LOT BANGLO PUTRA HEIGHT SG MERAB"/>
    <m/>
    <m/>
    <m/>
    <x v="0"/>
    <d v="1899-12-30T00:00:00"/>
    <d v="1900-12-30T00:00:00"/>
    <m/>
  </r>
  <r>
    <n v="1987"/>
    <s v="BBBB/PCE/J01781"/>
    <s v="LOW CHAI HING"/>
    <m/>
    <m/>
    <m/>
    <x v="0"/>
    <d v="1899-12-30T00:00:00"/>
    <d v="1900-12-30T00:00:00"/>
    <m/>
  </r>
  <r>
    <n v="33"/>
    <s v="BBBB/PCE/J00330"/>
    <s v="LOW HOCK CHUAN"/>
    <m/>
    <m/>
    <m/>
    <x v="0"/>
    <d v="1899-12-30T00:00:00"/>
    <d v="1900-12-30T00:00:00"/>
    <m/>
  </r>
  <r>
    <n v="1820"/>
    <s v="BBBB/PCE/J01727"/>
    <s v="LOW LAI SENG NO 1"/>
    <m/>
    <m/>
    <m/>
    <x v="0"/>
    <d v="1899-12-30T00:00:00"/>
    <d v="1900-12-30T00:00:00"/>
    <m/>
  </r>
  <r>
    <n v="1821"/>
    <s v="BBBB/PCE/J01726"/>
    <s v="LOW LAI SENG NO 2"/>
    <m/>
    <m/>
    <m/>
    <x v="0"/>
    <d v="1899-12-30T00:00:00"/>
    <d v="1900-12-30T00:00:00"/>
    <m/>
  </r>
  <r>
    <n v="1447"/>
    <s v="BBBB/PCE/J01725"/>
    <s v="LRMD COMPACT"/>
    <m/>
    <m/>
    <m/>
    <x v="0"/>
    <d v="1899-12-30T00:00:00"/>
    <d v="1900-12-30T00:00:00"/>
    <m/>
  </r>
  <r>
    <n v="715"/>
    <s v="BBBB/PCE/J02412"/>
    <s v="MADULOGIC"/>
    <m/>
    <m/>
    <m/>
    <x v="0"/>
    <d v="1899-12-30T00:00:00"/>
    <d v="1900-12-30T00:00:00"/>
    <m/>
  </r>
  <r>
    <n v="1846"/>
    <s v="BBBB/PCE/J00308"/>
    <s v="MAHKAMAH SEKSYEN 15 BBB"/>
    <m/>
    <m/>
    <m/>
    <x v="0"/>
    <d v="1899-12-30T00:00:00"/>
    <d v="1900-12-30T00:00:00"/>
    <m/>
  </r>
  <r>
    <n v="342"/>
    <s v="BBBB/PCE/J00851"/>
    <s v="MAJLIS JAYA"/>
    <m/>
    <m/>
    <m/>
    <x v="4"/>
    <d v="1899-12-30T00:00:00"/>
    <d v="1900-12-30T00:00:00"/>
    <m/>
  </r>
  <r>
    <n v="2015"/>
    <s v="BBBB/PCE/J00314"/>
    <s v="MAKMAL ATOM"/>
    <m/>
    <m/>
    <m/>
    <x v="0"/>
    <d v="1899-12-30T00:00:00"/>
    <d v="1900-12-30T00:00:00"/>
    <m/>
  </r>
  <r>
    <n v="2515"/>
    <s v="BBBB/PCE/J02779"/>
    <s v="MAKMAL TISSU MARIOT"/>
    <m/>
    <m/>
    <m/>
    <x v="0"/>
    <d v="1899-12-30T00:00:00"/>
    <d v="1900-12-30T00:00:00"/>
    <m/>
  </r>
  <r>
    <n v="778"/>
    <s v="BBBB/PCE/J00660"/>
    <s v="MAKTAB ISLAM NO 1"/>
    <m/>
    <m/>
    <m/>
    <x v="0"/>
    <d v="1899-12-30T00:00:00"/>
    <d v="1900-12-30T00:00:00"/>
    <m/>
  </r>
  <r>
    <n v="779"/>
    <s v="BBBB/PCE/J00657"/>
    <s v="MAKTAB ISLAM NO 2"/>
    <m/>
    <m/>
    <m/>
    <x v="0"/>
    <d v="1899-12-30T00:00:00"/>
    <d v="1900-12-30T00:00:00"/>
    <m/>
  </r>
  <r>
    <n v="639"/>
    <s v="BBBB/PCE/J00705"/>
    <s v="MAKTAB PENJARA KAJANG"/>
    <m/>
    <m/>
    <m/>
    <x v="2"/>
    <d v="1899-12-30T00:00:00"/>
    <d v="1900-12-30T00:00:00"/>
    <m/>
  </r>
  <r>
    <n v="1129"/>
    <s v="BBBB/PCE/J00879"/>
    <s v="MALAYAN BANKING BHD"/>
    <m/>
    <m/>
    <m/>
    <x v="0"/>
    <d v="1899-12-30T00:00:00"/>
    <d v="1900-12-30T00:00:00"/>
    <m/>
  </r>
  <r>
    <n v="1767"/>
    <s v="BBBB/PCE/J01532"/>
    <s v="MARDI QUARTERS"/>
    <m/>
    <m/>
    <m/>
    <x v="0"/>
    <d v="1899-12-30T00:00:00"/>
    <d v="1900-12-30T00:00:00"/>
    <m/>
  </r>
  <r>
    <n v="1533"/>
    <s v="BBBB/PCE/J02414"/>
    <s v="MARINE DATA"/>
    <m/>
    <m/>
    <m/>
    <x v="0"/>
    <d v="1899-12-30T00:00:00"/>
    <d v="1900-12-30T00:00:00"/>
    <m/>
  </r>
  <r>
    <n v="2213"/>
    <s v="BBBB/PCE/J03728"/>
    <s v="MASJID AL ISLAH"/>
    <m/>
    <m/>
    <m/>
    <x v="0"/>
    <d v="1899-12-30T00:00:00"/>
    <d v="1900-12-30T00:00:00"/>
    <m/>
  </r>
  <r>
    <n v="1921"/>
    <s v="BBBB/PCE/J03431"/>
    <s v="MASJID AL-UMM"/>
    <m/>
    <m/>
    <m/>
    <x v="3"/>
    <d v="1899-12-30T00:00:00"/>
    <d v="1900-12-30T00:00:00"/>
    <m/>
  </r>
  <r>
    <n v="1951"/>
    <s v="BBBB/PCE/J03353"/>
    <s v="MASJID BDR SRI PUTRA"/>
    <m/>
    <m/>
    <m/>
    <x v="0"/>
    <d v="1899-12-30T00:00:00"/>
    <d v="1900-12-30T00:00:00"/>
    <m/>
  </r>
  <r>
    <n v="2086"/>
    <s v="BBBB/PCE/J03797"/>
    <s v="MASJID BUKIT MAHKOTA"/>
    <m/>
    <m/>
    <m/>
    <x v="0"/>
    <d v="1899-12-30T00:00:00"/>
    <d v="1900-12-30T00:00:00"/>
    <m/>
  </r>
  <r>
    <n v="1768"/>
    <s v="BBBB/PCE/J03401"/>
    <s v="MASJID JAMEK SERDANG"/>
    <m/>
    <m/>
    <m/>
    <x v="0"/>
    <d v="1899-12-30T00:00:00"/>
    <d v="1900-12-30T00:00:00"/>
    <m/>
  </r>
  <r>
    <n v="640"/>
    <s v="BBBB/PCE/J02415"/>
    <s v="MASJID KOMPLEKS PENJARA KAJANG"/>
    <m/>
    <m/>
    <m/>
    <x v="0"/>
    <d v="1899-12-30T00:00:00"/>
    <d v="1900-12-30T00:00:00"/>
    <m/>
  </r>
  <r>
    <n v="1336"/>
    <s v="BBBB/PCE/J00798"/>
    <s v="MASJID SEC 9"/>
    <m/>
    <m/>
    <m/>
    <x v="0"/>
    <d v="1899-12-30T00:00:00"/>
    <d v="1900-12-30T00:00:00"/>
    <m/>
  </r>
  <r>
    <n v="1847"/>
    <s v="BBBB/PCE/J03180"/>
    <s v="MASTEKNIK"/>
    <m/>
    <m/>
    <m/>
    <x v="0"/>
    <d v="1899-12-30T00:00:00"/>
    <d v="1900-12-30T00:00:00"/>
    <m/>
  </r>
  <r>
    <n v="2155"/>
    <s v="BBBB/PCE/J01177"/>
    <s v="MASTER PLASTER"/>
    <m/>
    <m/>
    <m/>
    <x v="0"/>
    <d v="1899-12-30T00:00:00"/>
    <d v="1900-12-30T00:00:00"/>
    <m/>
  </r>
  <r>
    <n v="757"/>
    <s v="BBBB/PCE/J01219"/>
    <s v="MATAN MAJU"/>
    <m/>
    <m/>
    <m/>
    <x v="0"/>
    <d v="1899-12-30T00:00:00"/>
    <d v="1900-12-30T00:00:00"/>
    <m/>
  </r>
  <r>
    <n v="164"/>
    <s v="BBBB/PCE/J01621"/>
    <s v="MATRIX REALTY"/>
    <m/>
    <m/>
    <m/>
    <x v="4"/>
    <d v="2022-03-12T00:00:00"/>
    <d v="2023-03-12T00:00:00"/>
    <d v="2022-03-12T00:00:00"/>
  </r>
  <r>
    <n v="1567"/>
    <s v="BBBB/PCE/J03068"/>
    <s v="MCDONALD JALAN SEMENYIH"/>
    <m/>
    <m/>
    <m/>
    <x v="2"/>
    <d v="1899-12-30T00:00:00"/>
    <d v="1900-12-30T00:00:00"/>
    <m/>
  </r>
  <r>
    <n v="1895"/>
    <s v="BBBB/PCE/J00573"/>
    <s v="MEDIPLAS"/>
    <m/>
    <m/>
    <m/>
    <x v="0"/>
    <d v="1899-12-30T00:00:00"/>
    <d v="1900-12-30T00:00:00"/>
    <m/>
  </r>
  <r>
    <n v="1302"/>
    <s v="BBBB/PCE/J00658"/>
    <s v="MEDITOP"/>
    <m/>
    <m/>
    <m/>
    <x v="0"/>
    <d v="1899-12-30T00:00:00"/>
    <d v="1900-12-30T00:00:00"/>
    <m/>
  </r>
  <r>
    <n v="1329"/>
    <s v="BBBB/PCE/J01896"/>
    <s v="MEDITOP NO 2"/>
    <m/>
    <m/>
    <m/>
    <x v="0"/>
    <d v="1899-12-30T00:00:00"/>
    <d v="1900-12-30T00:00:00"/>
    <m/>
  </r>
  <r>
    <n v="1232"/>
    <s v="BBBB/PCE/J00073"/>
    <s v="MENARA APEX"/>
    <m/>
    <m/>
    <m/>
    <x v="0"/>
    <d v="1899-12-30T00:00:00"/>
    <d v="1900-12-30T00:00:00"/>
    <m/>
  </r>
  <r>
    <n v="1065"/>
    <s v="BBBB/PCE/J01982"/>
    <s v="MENG LIP TRADING SDN BHD"/>
    <m/>
    <m/>
    <m/>
    <x v="0"/>
    <d v="1899-12-30T00:00:00"/>
    <d v="1900-12-30T00:00:00"/>
    <m/>
  </r>
  <r>
    <n v="1472"/>
    <s v="BBBB/PCE/J02976"/>
    <s v="MERAB PERSONA"/>
    <m/>
    <m/>
    <m/>
    <x v="0"/>
    <d v="1899-12-30T00:00:00"/>
    <d v="1900-12-30T00:00:00"/>
    <m/>
  </r>
  <r>
    <n v="1441"/>
    <s v="BBBB/PCE/J01754"/>
    <s v="MERIDIAN CENTRE"/>
    <m/>
    <m/>
    <m/>
    <x v="0"/>
    <d v="1899-12-30T00:00:00"/>
    <d v="1900-12-30T00:00:00"/>
    <m/>
  </r>
  <r>
    <n v="2115"/>
    <s v="BBBB/PCE/J03503"/>
    <s v="MERRY PALMS"/>
    <m/>
    <m/>
    <m/>
    <x v="0"/>
    <d v="1899-12-30T00:00:00"/>
    <d v="1900-12-30T00:00:00"/>
    <m/>
  </r>
  <r>
    <n v="883"/>
    <s v="BBBB/PCE/J01084"/>
    <s v="MERSTRUCK AUTO TRADING SB"/>
    <m/>
    <m/>
    <m/>
    <x v="0"/>
    <d v="1899-12-30T00:00:00"/>
    <d v="1900-12-30T00:00:00"/>
    <m/>
  </r>
  <r>
    <n v="758"/>
    <s v="BBBB/PCE/J01220"/>
    <s v="METAL INDUSTRIES"/>
    <m/>
    <m/>
    <m/>
    <x v="0"/>
    <d v="1899-12-30T00:00:00"/>
    <d v="1900-12-30T00:00:00"/>
    <m/>
  </r>
  <r>
    <n v="1179"/>
    <s v="BBBB/PCE/J02852"/>
    <s v="METRO AVENUE"/>
    <m/>
    <m/>
    <m/>
    <x v="0"/>
    <d v="1899-12-30T00:00:00"/>
    <d v="1900-12-30T00:00:00"/>
    <m/>
  </r>
  <r>
    <n v="864"/>
    <s v="BBBB/PCE/J00779"/>
    <s v="METRO INN"/>
    <m/>
    <m/>
    <m/>
    <x v="0"/>
    <d v="1899-12-30T00:00:00"/>
    <d v="1900-12-30T00:00:00"/>
    <m/>
  </r>
  <r>
    <n v="807"/>
    <s v="BBBB/PCE/J00665"/>
    <s v="METRO PLAZA"/>
    <m/>
    <m/>
    <m/>
    <x v="0"/>
    <d v="1899-12-30T00:00:00"/>
    <d v="1900-12-30T00:00:00"/>
    <m/>
  </r>
  <r>
    <n v="1233"/>
    <s v="BBBB/PCE/J00669"/>
    <s v="METRO POINT"/>
    <m/>
    <m/>
    <m/>
    <x v="0"/>
    <d v="1899-12-30T00:00:00"/>
    <d v="1900-12-30T00:00:00"/>
    <m/>
  </r>
  <r>
    <n v="914"/>
    <s v="BBBB/PCE/J00717"/>
    <s v="MEWAH INDAH"/>
    <m/>
    <m/>
    <m/>
    <x v="0"/>
    <d v="1899-12-30T00:00:00"/>
    <d v="1900-12-30T00:00:00"/>
    <m/>
  </r>
  <r>
    <n v="630"/>
    <s v="BBBB/PCE/J03327"/>
    <s v="MEWAH RESIDENCE"/>
    <m/>
    <m/>
    <m/>
    <x v="0"/>
    <d v="1899-12-30T00:00:00"/>
    <d v="1900-12-30T00:00:00"/>
    <m/>
  </r>
  <r>
    <n v="465"/>
    <s v="BBBB/PCE/J00311"/>
    <s v="MFI"/>
    <m/>
    <m/>
    <m/>
    <x v="0"/>
    <d v="1899-12-30T00:00:00"/>
    <d v="1900-12-30T00:00:00"/>
    <m/>
  </r>
  <r>
    <n v="484"/>
    <s v="BBBB/PCE/J03095"/>
    <s v="MFI NO 2"/>
    <m/>
    <m/>
    <m/>
    <x v="0"/>
    <d v="1899-12-30T00:00:00"/>
    <d v="1900-12-30T00:00:00"/>
    <m/>
  </r>
  <r>
    <n v="1896"/>
    <s v="BBBB/PCE/J00571"/>
    <s v="MIEL NO 1"/>
    <m/>
    <m/>
    <m/>
    <x v="0"/>
    <d v="1899-12-30T00:00:00"/>
    <d v="1900-12-30T00:00:00"/>
    <m/>
  </r>
  <r>
    <n v="1897"/>
    <s v="BBBB/PCE/J00572"/>
    <s v="MIEL NO 2"/>
    <m/>
    <m/>
    <m/>
    <x v="0"/>
    <d v="1899-12-30T00:00:00"/>
    <d v="1900-12-30T00:00:00"/>
    <m/>
  </r>
  <r>
    <n v="1375"/>
    <s v="BBBB/PCE/J00570"/>
    <s v="MIEL NO 3"/>
    <m/>
    <m/>
    <m/>
    <x v="0"/>
    <d v="1899-12-30T00:00:00"/>
    <d v="1900-12-30T00:00:00"/>
    <m/>
  </r>
  <r>
    <n v="1275"/>
    <s v="BBBB/PCE/J00797"/>
    <s v="MIEL NO 4 BBB"/>
    <m/>
    <m/>
    <m/>
    <x v="0"/>
    <d v="1899-12-30T00:00:00"/>
    <d v="1900-12-30T00:00:00"/>
    <m/>
  </r>
  <r>
    <n v="1292"/>
    <s v="BBBB/PCE/J00829"/>
    <s v="MIEL NO 5"/>
    <m/>
    <m/>
    <m/>
    <x v="0"/>
    <d v="1899-12-30T00:00:00"/>
    <d v="1900-12-30T00:00:00"/>
    <m/>
  </r>
  <r>
    <n v="1871"/>
    <s v="BBBB/PCE/J00360"/>
    <s v="MIEL PKT NO 1"/>
    <m/>
    <m/>
    <m/>
    <x v="0"/>
    <d v="1899-12-30T00:00:00"/>
    <d v="1900-12-30T00:00:00"/>
    <m/>
  </r>
  <r>
    <n v="2016"/>
    <s v="BBBB/PCE/J00325"/>
    <s v="MINT NO 1"/>
    <m/>
    <m/>
    <m/>
    <x v="0"/>
    <d v="1899-12-30T00:00:00"/>
    <d v="1900-12-30T00:00:00"/>
    <m/>
  </r>
  <r>
    <n v="136"/>
    <s v="BBBB/PCE/J02421"/>
    <s v="MK METAL"/>
    <m/>
    <m/>
    <m/>
    <x v="0"/>
    <d v="1899-12-30T00:00:00"/>
    <d v="1900-12-30T00:00:00"/>
    <m/>
  </r>
  <r>
    <n v="326"/>
    <s v="BBBB/PCE/J03559"/>
    <s v="MKH AVENUE BLK A/B"/>
    <m/>
    <m/>
    <m/>
    <x v="0"/>
    <d v="1899-12-30T00:00:00"/>
    <d v="1900-12-30T00:00:00"/>
    <m/>
  </r>
  <r>
    <n v="1337"/>
    <s v="BBBB/PCE/J03341"/>
    <s v="MKMH RENDAH SYARIAH"/>
    <m/>
    <m/>
    <m/>
    <x v="0"/>
    <d v="1899-12-30T00:00:00"/>
    <d v="1900-12-30T00:00:00"/>
    <m/>
  </r>
  <r>
    <n v="1801"/>
    <s v="BBBB/PCE/J02500"/>
    <s v="MONTANA CAPITAL"/>
    <m/>
    <m/>
    <m/>
    <x v="0"/>
    <d v="1899-12-30T00:00:00"/>
    <d v="1900-12-30T00:00:00"/>
    <m/>
  </r>
  <r>
    <n v="862"/>
    <s v="BBBB/PCE/J00771"/>
    <s v="MPKJ OUTDOOR"/>
    <m/>
    <m/>
    <m/>
    <x v="0"/>
    <d v="1899-12-30T00:00:00"/>
    <d v="1900-12-30T00:00:00"/>
    <m/>
  </r>
  <r>
    <n v="1252"/>
    <s v="BBBB/PCE/J03514"/>
    <s v="MRT SAUJANA IMPIAN"/>
    <m/>
    <m/>
    <m/>
    <x v="0"/>
    <d v="1899-12-30T00:00:00"/>
    <d v="1900-12-30T00:00:00"/>
    <m/>
  </r>
  <r>
    <n v="2233"/>
    <s v="BBBB/PCE/J03635"/>
    <s v="MRT SG JERNIH"/>
    <m/>
    <m/>
    <m/>
    <x v="0"/>
    <d v="1899-12-30T00:00:00"/>
    <d v="1900-12-30T00:00:00"/>
    <m/>
  </r>
  <r>
    <n v="1293"/>
    <s v="BBBB/PCE/J01919"/>
    <s v="MS SUPPLY CHAIN"/>
    <m/>
    <m/>
    <m/>
    <x v="0"/>
    <d v="1899-12-30T00:00:00"/>
    <d v="1900-12-30T00:00:00"/>
    <m/>
  </r>
  <r>
    <n v="206"/>
    <s v="BBBB/PCE/J00577"/>
    <s v="MT AGRO"/>
    <m/>
    <m/>
    <m/>
    <x v="1"/>
    <d v="2022-03-12T00:00:00"/>
    <d v="2023-03-12T00:00:00"/>
    <d v="2022-03-12T00:00:00"/>
  </r>
  <r>
    <n v="1752"/>
    <s v="BBBB/PCE/J02886"/>
    <s v="MTDC UPM NO 3"/>
    <m/>
    <m/>
    <m/>
    <x v="0"/>
    <d v="1899-12-30T00:00:00"/>
    <d v="1900-12-30T00:00:00"/>
    <m/>
  </r>
  <r>
    <n v="1492"/>
    <s v="BBBB/PCE/J02993"/>
    <s v="MURNI NURSING ACADEMY"/>
    <m/>
    <m/>
    <m/>
    <x v="0"/>
    <d v="1899-12-30T00:00:00"/>
    <d v="1900-12-30T00:00:00"/>
    <m/>
  </r>
  <r>
    <n v="1098"/>
    <s v="BBBB/PCE/J03487"/>
    <s v="MUTIARA AVENUE"/>
    <m/>
    <m/>
    <m/>
    <x v="0"/>
    <d v="1899-12-30T00:00:00"/>
    <d v="1900-12-30T00:00:00"/>
    <m/>
  </r>
  <r>
    <n v="1099"/>
    <s v="BBBB/PCE/J03151"/>
    <s v="MUTIARA HEIGHT 2"/>
    <m/>
    <m/>
    <m/>
    <x v="0"/>
    <d v="1899-12-30T00:00:00"/>
    <d v="1900-12-30T00:00:00"/>
    <m/>
  </r>
  <r>
    <n v="1100"/>
    <s v="BBBB/PCE/J03439"/>
    <s v="MUTIARA HEIGHT 4"/>
    <m/>
    <m/>
    <m/>
    <x v="0"/>
    <d v="1899-12-30T00:00:00"/>
    <d v="1900-12-30T00:00:00"/>
    <m/>
  </r>
  <r>
    <n v="1101"/>
    <s v="BBBB/PCE/J03440"/>
    <s v="MUTIARA HEIGHT 5"/>
    <m/>
    <m/>
    <m/>
    <x v="0"/>
    <d v="1899-12-30T00:00:00"/>
    <d v="1900-12-30T00:00:00"/>
    <m/>
  </r>
  <r>
    <n v="1450"/>
    <s v="BBBB/PCE/J02510"/>
    <s v="MUTIARA RESIDENCE"/>
    <m/>
    <m/>
    <m/>
    <x v="0"/>
    <d v="1899-12-30T00:00:00"/>
    <d v="1900-12-30T00:00:00"/>
    <m/>
  </r>
  <r>
    <n v="780"/>
    <s v="BBBB/PCE/J03023"/>
    <s v="MUTIARA WARISAN"/>
    <m/>
    <m/>
    <m/>
    <x v="0"/>
    <d v="1899-12-30T00:00:00"/>
    <d v="1900-12-30T00:00:00"/>
    <m/>
  </r>
  <r>
    <n v="2322"/>
    <s v="BBBB/PCE/J03968"/>
    <s v="MYM PROPERTY"/>
    <m/>
    <m/>
    <m/>
    <x v="0"/>
    <d v="1899-12-30T00:00:00"/>
    <d v="1900-12-30T00:00:00"/>
    <m/>
  </r>
  <r>
    <n v="1303"/>
    <s v="BBBB/PCE/J00835"/>
    <s v="MYTI"/>
    <m/>
    <m/>
    <m/>
    <x v="0"/>
    <d v="1899-12-30T00:00:00"/>
    <d v="1900-12-30T00:00:00"/>
    <m/>
  </r>
  <r>
    <n v="2090"/>
    <s v="BBBB/PCE/J03140"/>
    <s v="NADAYU 92 NO 1"/>
    <m/>
    <m/>
    <m/>
    <x v="0"/>
    <d v="1899-12-30T00:00:00"/>
    <d v="1900-12-30T00:00:00"/>
    <m/>
  </r>
  <r>
    <n v="2091"/>
    <s v="BBBB/PCE/J03050"/>
    <s v="NADAYU 92 NO 2"/>
    <m/>
    <m/>
    <m/>
    <x v="0"/>
    <d v="1899-12-30T00:00:00"/>
    <d v="1900-12-30T00:00:00"/>
    <m/>
  </r>
  <r>
    <n v="2092"/>
    <s v="BBBB/PCE/J03141"/>
    <s v="NADAYU 92 NO 3"/>
    <m/>
    <m/>
    <m/>
    <x v="0"/>
    <d v="1899-12-30T00:00:00"/>
    <d v="1900-12-30T00:00:00"/>
    <m/>
  </r>
  <r>
    <n v="2093"/>
    <s v="BBBB/PCE/J03323"/>
    <s v="NADAYU 92 NO 4"/>
    <m/>
    <m/>
    <m/>
    <x v="0"/>
    <d v="1899-12-30T00:00:00"/>
    <d v="1900-12-30T00:00:00"/>
    <m/>
  </r>
  <r>
    <n v="1795"/>
    <s v="BBBB/PCE/J02933"/>
    <s v="NAHRIM"/>
    <m/>
    <m/>
    <m/>
    <x v="0"/>
    <d v="1899-12-30T00:00:00"/>
    <d v="1900-12-30T00:00:00"/>
    <m/>
  </r>
  <r>
    <n v="1865"/>
    <s v="BBBB/PCE/J00371"/>
    <s v="NAMCO"/>
    <m/>
    <m/>
    <m/>
    <x v="0"/>
    <d v="1899-12-30T00:00:00"/>
    <d v="1900-12-30T00:00:00"/>
    <m/>
  </r>
  <r>
    <n v="680"/>
    <s v="BBBB/PCE/J01119"/>
    <s v="NAQSYABANDIAH"/>
    <m/>
    <m/>
    <m/>
    <x v="2"/>
    <d v="1899-12-30T00:00:00"/>
    <d v="1900-12-30T00:00:00"/>
    <m/>
  </r>
  <r>
    <n v="273"/>
    <s v="BBBB/PCE/J01168"/>
    <s v="NG AH CHAI"/>
    <m/>
    <m/>
    <m/>
    <x v="0"/>
    <d v="1899-12-30T00:00:00"/>
    <d v="1900-12-30T00:00:00"/>
    <m/>
  </r>
  <r>
    <n v="1568"/>
    <s v="BBBB/PCE/J02745"/>
    <s v="NG AH CHAI NO 2"/>
    <m/>
    <m/>
    <m/>
    <x v="0"/>
    <d v="1899-12-30T00:00:00"/>
    <d v="1900-12-30T00:00:00"/>
    <m/>
  </r>
  <r>
    <n v="873"/>
    <s v="BBBB/PCE/J00784"/>
    <s v="NG BOW THAI"/>
    <m/>
    <m/>
    <m/>
    <x v="0"/>
    <d v="1899-12-30T00:00:00"/>
    <d v="1900-12-30T00:00:00"/>
    <m/>
  </r>
  <r>
    <n v="1607"/>
    <s v="BBBB/PCE/J01210"/>
    <s v="NG CHEW HONG ( EDIBLE OIL )"/>
    <m/>
    <m/>
    <m/>
    <x v="0"/>
    <d v="1899-12-30T00:00:00"/>
    <d v="1900-12-30T00:00:00"/>
    <m/>
  </r>
  <r>
    <n v="915"/>
    <s v="BBBB/PCE/J00718"/>
    <s v="NG TRADING"/>
    <m/>
    <m/>
    <m/>
    <x v="0"/>
    <d v="1899-12-30T00:00:00"/>
    <d v="1900-12-30T00:00:00"/>
    <m/>
  </r>
  <r>
    <n v="1066"/>
    <s v="BBBB/PCE/J03482"/>
    <s v="NGEE MING SHOE"/>
    <m/>
    <m/>
    <m/>
    <x v="0"/>
    <d v="1899-12-30T00:00:00"/>
    <d v="1900-12-30T00:00:00"/>
    <m/>
  </r>
  <r>
    <n v="1274"/>
    <s v="BBBB/PCE/J00806"/>
    <s v="NICHIKON"/>
    <m/>
    <m/>
    <m/>
    <x v="0"/>
    <d v="1899-12-30T00:00:00"/>
    <d v="1900-12-30T00:00:00"/>
    <m/>
  </r>
  <r>
    <n v="483"/>
    <s v="BBBB/PCE/J00363"/>
    <s v="NIDEC PRECISION "/>
    <m/>
    <m/>
    <m/>
    <x v="0"/>
    <d v="1899-12-30T00:00:00"/>
    <d v="1900-12-30T00:00:00"/>
    <m/>
  </r>
  <r>
    <n v="1479"/>
    <s v="BBBB/PCE/J00664"/>
    <s v="NIDEC PRECISION NO 2"/>
    <m/>
    <m/>
    <m/>
    <x v="0"/>
    <d v="1899-12-30T00:00:00"/>
    <d v="1900-12-30T00:00:00"/>
    <m/>
  </r>
  <r>
    <n v="246"/>
    <s v="BBBB/PCE/J01133"/>
    <s v="NIRWANA"/>
    <m/>
    <m/>
    <m/>
    <x v="0"/>
    <d v="1899-12-30T00:00:00"/>
    <d v="1900-12-30T00:00:00"/>
    <m/>
  </r>
  <r>
    <n v="247"/>
    <s v="BBBB/PCE/J03032"/>
    <s v="NIRWANA PADAT"/>
    <m/>
    <m/>
    <m/>
    <x v="0"/>
    <d v="1899-12-30T00:00:00"/>
    <d v="1900-12-30T00:00:00"/>
    <m/>
  </r>
  <r>
    <n v="152"/>
    <s v="BBBB/PCE/J03060"/>
    <s v="NO 17 JLN 2/2 BDR TASEK KESUMA"/>
    <m/>
    <m/>
    <m/>
    <x v="0"/>
    <d v="1899-12-30T00:00:00"/>
    <d v="1900-12-30T00:00:00"/>
    <m/>
  </r>
  <r>
    <n v="153"/>
    <s v="BBBB/PCE/J03059"/>
    <s v="NO 19 JLN 2/2 BDR TASEK KESUMA"/>
    <m/>
    <m/>
    <m/>
    <x v="0"/>
    <d v="1899-12-30T00:00:00"/>
    <d v="1900-12-30T00:00:00"/>
    <m/>
  </r>
  <r>
    <n v="1067"/>
    <s v="BBBB/PCE/J02829"/>
    <s v="NO 7 JLN BS 7/22"/>
    <m/>
    <m/>
    <m/>
    <x v="0"/>
    <d v="1899-12-30T00:00:00"/>
    <d v="1900-12-30T00:00:00"/>
    <m/>
  </r>
  <r>
    <n v="2385"/>
    <s v="BBBB/PCE/J03890"/>
    <s v="NSK LADANG ABAKO"/>
    <m/>
    <m/>
    <m/>
    <x v="0"/>
    <d v="1899-12-30T00:00:00"/>
    <d v="1900-12-30T00:00:00"/>
    <m/>
  </r>
  <r>
    <n v="2405"/>
    <s v="BBBB/PCE/J03934"/>
    <s v="NSK LION IND PARK"/>
    <m/>
    <m/>
    <m/>
    <x v="0"/>
    <d v="1899-12-30T00:00:00"/>
    <d v="1900-12-30T00:00:00"/>
    <m/>
  </r>
  <r>
    <n v="1506"/>
    <s v="BBBB/PCE/J02984"/>
    <s v="O &amp; G ENGINERING"/>
    <m/>
    <m/>
    <m/>
    <x v="0"/>
    <d v="1899-12-30T00:00:00"/>
    <d v="1900-12-30T00:00:00"/>
    <m/>
  </r>
  <r>
    <n v="1102"/>
    <s v="BBBB/PCE/J03580"/>
    <s v="OASIS 1 MUTIARA HEIGHT"/>
    <m/>
    <m/>
    <m/>
    <x v="0"/>
    <d v="1899-12-30T00:00:00"/>
    <d v="1900-12-30T00:00:00"/>
    <m/>
  </r>
  <r>
    <n v="2234"/>
    <s v="BBBB/PCE/J03784"/>
    <s v="OASIS 2 MUTIARA"/>
    <m/>
    <m/>
    <m/>
    <x v="0"/>
    <d v="1899-12-30T00:00:00"/>
    <d v="1900-12-30T00:00:00"/>
    <m/>
  </r>
  <r>
    <n v="1322"/>
    <s v="BBBB/PCE/J00849"/>
    <s v="OCEAN CASH"/>
    <m/>
    <m/>
    <m/>
    <x v="0"/>
    <d v="1899-12-30T00:00:00"/>
    <d v="1900-12-30T00:00:00"/>
    <m/>
  </r>
  <r>
    <n v="1378"/>
    <s v="BBBB/PCE/J00383"/>
    <s v="OKUMURA"/>
    <m/>
    <m/>
    <m/>
    <x v="0"/>
    <d v="1899-12-30T00:00:00"/>
    <d v="1900-12-30T00:00:00"/>
    <m/>
  </r>
  <r>
    <n v="1822"/>
    <s v="BBBB/PCE/J03679"/>
    <s v="OLIVE HILL  4"/>
    <m/>
    <m/>
    <m/>
    <x v="0"/>
    <d v="1899-12-30T00:00:00"/>
    <d v="1900-12-30T00:00:00"/>
    <m/>
  </r>
  <r>
    <n v="63"/>
    <s v="BBBB/PCE/J01991"/>
    <s v="OMEGA PESONA"/>
    <m/>
    <m/>
    <m/>
    <x v="0"/>
    <d v="1899-12-30T00:00:00"/>
    <d v="1900-12-30T00:00:00"/>
    <m/>
  </r>
  <r>
    <n v="1728"/>
    <s v="BBBB/PCE/J03267"/>
    <s v="ONE SOUTH 1"/>
    <m/>
    <m/>
    <m/>
    <x v="0"/>
    <d v="1899-12-30T00:00:00"/>
    <d v="1900-12-30T00:00:00"/>
    <m/>
  </r>
  <r>
    <n v="1729"/>
    <s v="BBBB/PCE/J03266"/>
    <s v="ONE SOUTH 2"/>
    <m/>
    <m/>
    <m/>
    <x v="0"/>
    <d v="1899-12-30T00:00:00"/>
    <d v="1900-12-30T00:00:00"/>
    <m/>
  </r>
  <r>
    <n v="1730"/>
    <s v="BBBB/PCE/J03265"/>
    <s v="ONE SOUTH 3"/>
    <m/>
    <m/>
    <m/>
    <x v="0"/>
    <d v="1899-12-30T00:00:00"/>
    <d v="1900-12-30T00:00:00"/>
    <m/>
  </r>
  <r>
    <n v="1745"/>
    <s v="BBBB/PCE/J03594"/>
    <s v="ONE SOUTH 4"/>
    <m/>
    <m/>
    <m/>
    <x v="0"/>
    <d v="1899-12-30T00:00:00"/>
    <d v="1900-12-30T00:00:00"/>
    <m/>
  </r>
  <r>
    <n v="1746"/>
    <s v="BBBB/PCE/J03595"/>
    <s v="ONE SOUTH 5"/>
    <m/>
    <m/>
    <m/>
    <x v="0"/>
    <d v="1899-12-30T00:00:00"/>
    <d v="1900-12-30T00:00:00"/>
    <m/>
  </r>
  <r>
    <n v="1698"/>
    <s v="BBBB/PCE/J03138"/>
    <s v="ONE SOUTH STEERT MALL"/>
    <m/>
    <m/>
    <m/>
    <x v="0"/>
    <d v="1899-12-30T00:00:00"/>
    <d v="1900-12-30T00:00:00"/>
    <m/>
  </r>
  <r>
    <n v="489"/>
    <s v="BBBB/PCE/J02425"/>
    <s v="ONKYO BARU"/>
    <m/>
    <m/>
    <m/>
    <x v="0"/>
    <d v="1899-12-30T00:00:00"/>
    <d v="1900-12-30T00:00:00"/>
    <m/>
  </r>
  <r>
    <n v="494"/>
    <s v="BBBB/PCE/J03396"/>
    <s v="OSTIA BANGI NO 1"/>
    <m/>
    <m/>
    <m/>
    <x v="0"/>
    <d v="1899-12-30T00:00:00"/>
    <d v="1900-12-30T00:00:00"/>
    <m/>
  </r>
  <r>
    <n v="495"/>
    <s v="BBBB/PCE/J03397"/>
    <s v="OSTIA BANGI NO 2"/>
    <m/>
    <m/>
    <m/>
    <x v="0"/>
    <d v="1899-12-30T00:00:00"/>
    <d v="1900-12-30T00:00:00"/>
    <m/>
  </r>
  <r>
    <n v="496"/>
    <s v="BBBB/PCE/J03398"/>
    <s v="OSTIA BANGI NO 3"/>
    <m/>
    <m/>
    <m/>
    <x v="0"/>
    <d v="1899-12-30T00:00:00"/>
    <d v="1900-12-30T00:00:00"/>
    <m/>
  </r>
  <r>
    <n v="417"/>
    <s v="BBBB/PCE/J03902"/>
    <s v="P.ISLAM HAMIDIAH KJG"/>
    <m/>
    <m/>
    <m/>
    <x v="0"/>
    <d v="1899-12-30T00:00:00"/>
    <d v="1900-12-30T00:00:00"/>
    <m/>
  </r>
  <r>
    <n v="2265"/>
    <s v="BBBB/PCE/J03796"/>
    <s v="P/E BANDAR SERENIA RUMAH PAM NO.5"/>
    <m/>
    <m/>
    <m/>
    <x v="0"/>
    <d v="1899-12-30T00:00:00"/>
    <d v="1900-12-30T00:00:00"/>
    <m/>
  </r>
  <r>
    <n v="2287"/>
    <s v="BBBB/PCE/J03285"/>
    <s v="P/E BANGI SENTRAL NO 2"/>
    <m/>
    <m/>
    <m/>
    <x v="0"/>
    <d v="1899-12-30T00:00:00"/>
    <d v="1900-12-30T00:00:00"/>
    <m/>
  </r>
  <r>
    <n v="2173"/>
    <s v="BBBB/PCE/J03744"/>
    <s v="P/E CASA GREEN"/>
    <m/>
    <m/>
    <m/>
    <x v="0"/>
    <d v="1899-12-30T00:00:00"/>
    <d v="1900-12-30T00:00:00"/>
    <m/>
  </r>
  <r>
    <n v="2354"/>
    <s v="BBBB/PCE/J03819"/>
    <s v="P/E CIPTA SERENIA NO 1"/>
    <m/>
    <m/>
    <m/>
    <x v="0"/>
    <d v="1899-12-30T00:00:00"/>
    <d v="1900-12-30T00:00:00"/>
    <m/>
  </r>
  <r>
    <n v="2355"/>
    <s v="BBBB/PCE/J03820"/>
    <s v="P/E CIPTA SERENIA NO 2"/>
    <m/>
    <m/>
    <m/>
    <x v="0"/>
    <d v="1899-12-30T00:00:00"/>
    <d v="1900-12-30T00:00:00"/>
    <m/>
  </r>
  <r>
    <n v="2293"/>
    <s v="BBBB/PCE/J03777"/>
    <s v="P/E HI-TECH 7 NO. 5"/>
    <m/>
    <m/>
    <m/>
    <x v="0"/>
    <d v="1899-12-30T00:00:00"/>
    <d v="1900-12-30T00:00:00"/>
    <m/>
  </r>
  <r>
    <n v="2292"/>
    <s v="BBBB/PCE/J03775"/>
    <s v="P/E HI-TECH 7 NO. 6"/>
    <m/>
    <m/>
    <m/>
    <x v="0"/>
    <d v="1899-12-30T00:00:00"/>
    <d v="1900-12-30T00:00:00"/>
    <m/>
  </r>
  <r>
    <n v="2296"/>
    <s v="BBBB/PCE/J03732"/>
    <s v="P/E HI-TECH 7 NO.1"/>
    <m/>
    <m/>
    <m/>
    <x v="0"/>
    <d v="1899-12-30T00:00:00"/>
    <d v="1900-12-30T00:00:00"/>
    <m/>
  </r>
  <r>
    <n v="2268"/>
    <s v="BBBB/PCE/J03774"/>
    <s v="P/E HI-TECH 7 NO.4"/>
    <m/>
    <m/>
    <m/>
    <x v="0"/>
    <d v="1899-12-30T00:00:00"/>
    <d v="1900-12-30T00:00:00"/>
    <m/>
  </r>
  <r>
    <n v="2269"/>
    <s v="BBBB/PCE/J03779"/>
    <s v="P/E HI-TECH 7 NO.7"/>
    <m/>
    <m/>
    <m/>
    <x v="0"/>
    <d v="1899-12-30T00:00:00"/>
    <d v="1900-12-30T00:00:00"/>
    <m/>
  </r>
  <r>
    <n v="2270"/>
    <s v="BBBB/PCE/J03780"/>
    <s v="P/E HI-TECH 7 NO.8"/>
    <m/>
    <m/>
    <m/>
    <x v="0"/>
    <d v="1899-12-30T00:00:00"/>
    <d v="1900-12-30T00:00:00"/>
    <m/>
  </r>
  <r>
    <n v="2297"/>
    <s v="BBBB/PCE/J03781"/>
    <s v="P/E HI-TECH 7 NO.9"/>
    <m/>
    <m/>
    <m/>
    <x v="0"/>
    <d v="1899-12-30T00:00:00"/>
    <d v="1900-12-30T00:00:00"/>
    <m/>
  </r>
  <r>
    <n v="2260"/>
    <s v="BBBB/PCE/J03667"/>
    <s v="P/E JLN JD 3/1"/>
    <m/>
    <m/>
    <m/>
    <x v="0"/>
    <d v="1899-12-30T00:00:00"/>
    <d v="1900-12-30T00:00:00"/>
    <m/>
  </r>
  <r>
    <n v="2353"/>
    <s v="BBBB/PCE/J03806"/>
    <s v="P/E JLN SERENE 1/8"/>
    <m/>
    <m/>
    <m/>
    <x v="0"/>
    <d v="1899-12-30T00:00:00"/>
    <d v="1900-12-30T00:00:00"/>
    <m/>
  </r>
  <r>
    <n v="2264"/>
    <s v="BBBB/PCE/J03591"/>
    <s v="P/E PADAT KABIN DENGKIL"/>
    <m/>
    <m/>
    <m/>
    <x v="0"/>
    <d v="1899-12-30T00:00:00"/>
    <d v="1900-12-30T00:00:00"/>
    <m/>
  </r>
  <r>
    <n v="2262"/>
    <s v="BBBB/PCE/J03496"/>
    <s v="P/E PADAT LESTARI MEWAH"/>
    <m/>
    <m/>
    <m/>
    <x v="0"/>
    <d v="1899-12-30T00:00:00"/>
    <d v="1900-12-30T00:00:00"/>
    <m/>
  </r>
  <r>
    <n v="2288"/>
    <s v="BBBB/PCE/J03947"/>
    <s v="P/E PADAT SEK 8 NO.1B"/>
    <m/>
    <m/>
    <m/>
    <x v="0"/>
    <d v="1899-12-30T00:00:00"/>
    <d v="1900-12-30T00:00:00"/>
    <m/>
  </r>
  <r>
    <n v="2267"/>
    <s v="BBBB/PCE/J03950"/>
    <s v="P/E PADAT SEKSYEN 9, BANDAR BARU BANGI"/>
    <m/>
    <m/>
    <m/>
    <x v="0"/>
    <d v="1899-12-30T00:00:00"/>
    <d v="1900-12-30T00:00:00"/>
    <m/>
  </r>
  <r>
    <n v="2261"/>
    <s v="BBBB/PCE/J03694"/>
    <s v="P/E PDT KG. ASLI BUKIT JENUK"/>
    <m/>
    <m/>
    <m/>
    <x v="0"/>
    <d v="1899-12-30T00:00:00"/>
    <d v="1900-12-30T00:00:00"/>
    <m/>
  </r>
  <r>
    <n v="2061"/>
    <s v="BBBB/PCE/J03826"/>
    <s v="P/E PRECINT 7 NO 2"/>
    <m/>
    <m/>
    <m/>
    <x v="0"/>
    <d v="1899-12-30T00:00:00"/>
    <d v="1900-12-30T00:00:00"/>
    <m/>
  </r>
  <r>
    <n v="2558"/>
    <s v="BBBB/PCE/J03776"/>
    <s v="P/E SSU HI-TECH 7"/>
    <m/>
    <m/>
    <m/>
    <x v="0"/>
    <d v="1899-12-30T00:00:00"/>
    <d v="1900-12-30T00:00:00"/>
    <m/>
  </r>
  <r>
    <n v="2557"/>
    <s v="BBBB/PCE/J03666"/>
    <s v="P/E SSU JLN JD 1"/>
    <m/>
    <m/>
    <m/>
    <x v="0"/>
    <d v="1899-12-30T00:00:00"/>
    <d v="1900-12-30T00:00:00"/>
    <m/>
  </r>
  <r>
    <n v="2263"/>
    <s v="BBBB/PCE/J03831"/>
    <s v="P/E TAMAN SEMARANG INDAH"/>
    <m/>
    <m/>
    <m/>
    <x v="0"/>
    <d v="1899-12-30T00:00:00"/>
    <d v="1900-12-30T00:00:00"/>
    <m/>
  </r>
  <r>
    <n v="973"/>
    <s v="BBBB/PCE/J02931"/>
    <s v="P/PURI KIAMBANG"/>
    <m/>
    <m/>
    <m/>
    <x v="0"/>
    <d v="1899-12-30T00:00:00"/>
    <d v="1900-12-30T00:00:00"/>
    <m/>
  </r>
  <r>
    <n v="1388"/>
    <s v="BBBB/PCE/J00885"/>
    <s v="P/PURI PKNS SEK 7 BBB"/>
    <m/>
    <m/>
    <m/>
    <x v="0"/>
    <d v="1899-12-30T00:00:00"/>
    <d v="1900-12-30T00:00:00"/>
    <m/>
  </r>
  <r>
    <n v="947"/>
    <s v="BBBB/PCE/J00756"/>
    <s v="P/PURI SERAYA KAJANG UTAMA"/>
    <m/>
    <m/>
    <m/>
    <x v="0"/>
    <d v="1899-12-30T00:00:00"/>
    <d v="1900-12-30T00:00:00"/>
    <m/>
  </r>
  <r>
    <n v="378"/>
    <s v="BBBB/PCE/J01903"/>
    <s v="P/PURI SERI ROS"/>
    <m/>
    <m/>
    <m/>
    <x v="0"/>
    <d v="1899-12-30T00:00:00"/>
    <d v="1900-12-30T00:00:00"/>
    <m/>
  </r>
  <r>
    <n v="1389"/>
    <s v="BBBB/PCE/J00902"/>
    <s v="P/PURI SRI TANJUNG NO 1"/>
    <m/>
    <m/>
    <m/>
    <x v="0"/>
    <d v="1899-12-30T00:00:00"/>
    <d v="1900-12-30T00:00:00"/>
    <m/>
  </r>
  <r>
    <n v="1390"/>
    <s v="BBBB/PCE/J00909"/>
    <s v="P/PURI SRI TANJUNG NO 2"/>
    <m/>
    <m/>
    <m/>
    <x v="0"/>
    <d v="1899-12-30T00:00:00"/>
    <d v="1900-12-30T00:00:00"/>
    <m/>
  </r>
  <r>
    <n v="589"/>
    <s v="BBBB/PCE/J00083"/>
    <s v="P/PURI VISTA PERDANA"/>
    <m/>
    <m/>
    <m/>
    <x v="0"/>
    <d v="1899-12-30T00:00:00"/>
    <d v="1900-12-30T00:00:00"/>
    <m/>
  </r>
  <r>
    <n v="974"/>
    <s v="BBBB/PCE/J00061"/>
    <s v="P/PURI VISTA SERDANG"/>
    <m/>
    <m/>
    <m/>
    <x v="0"/>
    <d v="1899-12-30T00:00:00"/>
    <d v="1900-12-30T00:00:00"/>
    <m/>
  </r>
  <r>
    <n v="975"/>
    <s v="BBBB/PCE/J00063"/>
    <s v="P/PURI VISTA SERDANG NO 2 (PADAT)"/>
    <m/>
    <m/>
    <m/>
    <x v="0"/>
    <d v="1899-12-30T00:00:00"/>
    <d v="1900-12-30T00:00:00"/>
    <m/>
  </r>
  <r>
    <n v="343"/>
    <s v="BBBB/PCE/J02417"/>
    <s v="P13 TAMAN SEPAKAT INDAH 2"/>
    <m/>
    <m/>
    <m/>
    <x v="0"/>
    <d v="1899-12-30T00:00:00"/>
    <d v="1900-12-30T00:00:00"/>
    <m/>
  </r>
  <r>
    <n v="1747"/>
    <s v="BBBB/PCE/J03543"/>
    <s v="PADAT 20 RIVERTREE"/>
    <m/>
    <m/>
    <m/>
    <x v="0"/>
    <d v="1899-12-30T00:00:00"/>
    <d v="1900-12-30T00:00:00"/>
    <m/>
  </r>
  <r>
    <n v="547"/>
    <s v="BBBB/PCE/J03310"/>
    <s v="PADAT 3/38"/>
    <m/>
    <m/>
    <m/>
    <x v="0"/>
    <d v="1899-12-30T00:00:00"/>
    <d v="1900-12-30T00:00:00"/>
    <m/>
  </r>
  <r>
    <n v="386"/>
    <s v="BBBB/PCE/J03008"/>
    <s v="PADAT ABIM SG RAMAL"/>
    <m/>
    <m/>
    <m/>
    <x v="4"/>
    <d v="1899-12-30T00:00:00"/>
    <d v="1900-12-30T00:00:00"/>
    <m/>
  </r>
  <r>
    <n v="1316"/>
    <s v="BBBB/PCE/J00850"/>
    <s v="PADAT ATLAS ICE JLN P/21 IND SELAMAN"/>
    <m/>
    <m/>
    <m/>
    <x v="0"/>
    <d v="1899-12-30T00:00:00"/>
    <d v="1900-12-30T00:00:00"/>
    <m/>
  </r>
  <r>
    <n v="1078"/>
    <s v="BBBB/PCE/J03191"/>
    <s v="PADAT BDR PUTRA PERMAI NO 1"/>
    <m/>
    <m/>
    <m/>
    <x v="0"/>
    <d v="1899-12-30T00:00:00"/>
    <d v="1900-12-30T00:00:00"/>
    <m/>
  </r>
  <r>
    <n v="1079"/>
    <s v="BBBB/PCE/J03190"/>
    <s v="PADAT BDR PUTRA PERMAI NO 2"/>
    <m/>
    <m/>
    <m/>
    <x v="0"/>
    <d v="1899-12-30T00:00:00"/>
    <d v="1900-12-30T00:00:00"/>
    <m/>
  </r>
  <r>
    <n v="79"/>
    <s v="BBBB/PCE/J00987"/>
    <s v="PADAT BDR RINCHING NO 18"/>
    <m/>
    <m/>
    <m/>
    <x v="1"/>
    <d v="2022-03-12T00:00:00"/>
    <d v="2023-03-12T00:00:00"/>
    <d v="2022-03-12T00:00:00"/>
  </r>
  <r>
    <n v="575"/>
    <s v="BBBB/PCE/J03374"/>
    <s v="PADAT BDR TEKNOLOGI NO 1A"/>
    <m/>
    <m/>
    <m/>
    <x v="0"/>
    <d v="1899-12-30T00:00:00"/>
    <d v="1900-12-30T00:00:00"/>
    <m/>
  </r>
  <r>
    <n v="1215"/>
    <s v="BBBB/PCE/J03501"/>
    <s v="PADAT BRYMWOOD"/>
    <m/>
    <m/>
    <m/>
    <x v="0"/>
    <d v="1899-12-30T00:00:00"/>
    <d v="1900-12-30T00:00:00"/>
    <m/>
  </r>
  <r>
    <n v="90"/>
    <s v="BBBB/PCE/J02378"/>
    <s v="PADAT ECOWORLD"/>
    <m/>
    <m/>
    <m/>
    <x v="0"/>
    <d v="1899-12-30T00:00:00"/>
    <d v="1900-12-30T00:00:00"/>
    <m/>
  </r>
  <r>
    <n v="1277"/>
    <s v="BBBB/PCE/J02418"/>
    <s v="PADAT ESSO JLN PERSIARAN JAYA"/>
    <m/>
    <m/>
    <m/>
    <x v="0"/>
    <d v="1899-12-30T00:00:00"/>
    <d v="1900-12-30T00:00:00"/>
    <m/>
  </r>
  <r>
    <n v="1278"/>
    <s v="BBBB/PCE/J03145"/>
    <s v="PADAT ESSO JLN PERSIARAN JAYA 2"/>
    <m/>
    <m/>
    <m/>
    <x v="0"/>
    <d v="1899-12-30T00:00:00"/>
    <d v="1900-12-30T00:00:00"/>
    <m/>
  </r>
  <r>
    <n v="344"/>
    <s v="BBBB/PCE/J00863"/>
    <s v="PADAT ESSO SG. CHUA"/>
    <m/>
    <m/>
    <m/>
    <x v="6"/>
    <d v="1899-12-30T00:00:00"/>
    <d v="1900-12-30T00:00:00"/>
    <m/>
  </r>
  <r>
    <n v="2380"/>
    <s v="BBBB/PCE/J03883"/>
    <s v="PADAT HAJI SAMURI"/>
    <m/>
    <m/>
    <m/>
    <x v="0"/>
    <d v="1899-12-30T00:00:00"/>
    <d v="1900-12-30T00:00:00"/>
    <m/>
  </r>
  <r>
    <n v="1234"/>
    <s v="BBBB/PCE/J03371"/>
    <s v="PADAT HOSPITAL KAJANG 2B"/>
    <m/>
    <m/>
    <m/>
    <x v="0"/>
    <d v="1899-12-30T00:00:00"/>
    <d v="1900-12-30T00:00:00"/>
    <m/>
  </r>
  <r>
    <n v="2242"/>
    <s v="BBBB/PCE/J03596"/>
    <s v="PADAT JALAN BM 2/3"/>
    <m/>
    <m/>
    <m/>
    <x v="0"/>
    <d v="1899-12-30T00:00:00"/>
    <d v="1900-12-30T00:00:00"/>
    <m/>
  </r>
  <r>
    <n v="1802"/>
    <s v="BBBB/PCE/J03246"/>
    <s v="PADAT JALAN PBS 14/4"/>
    <m/>
    <m/>
    <m/>
    <x v="0"/>
    <d v="1899-12-30T00:00:00"/>
    <d v="1900-12-30T00:00:00"/>
    <m/>
  </r>
  <r>
    <n v="1660"/>
    <s v="BBBB/PCE/J03569"/>
    <s v="PADAT JALAN TPS 2/3"/>
    <m/>
    <m/>
    <m/>
    <x v="0"/>
    <d v="1899-12-30T00:00:00"/>
    <d v="1900-12-30T00:00:00"/>
    <m/>
  </r>
  <r>
    <n v="1948"/>
    <s v="BBBB/PCE/J03951"/>
    <s v="PADAT JLN 5/2"/>
    <m/>
    <m/>
    <m/>
    <x v="0"/>
    <d v="1899-12-30T00:00:00"/>
    <d v="1900-12-30T00:00:00"/>
    <m/>
  </r>
  <r>
    <n v="1050"/>
    <s v="BBBB/PCE/J03380"/>
    <s v="PADAT JLN ANGGERIK"/>
    <m/>
    <m/>
    <m/>
    <x v="0"/>
    <d v="1899-12-30T00:00:00"/>
    <d v="1900-12-30T00:00:00"/>
    <m/>
  </r>
  <r>
    <n v="2081"/>
    <s v="BBBB/PCE/J03517"/>
    <s v="PADAT JLN BKT MAHKOTA 7/20"/>
    <m/>
    <m/>
    <m/>
    <x v="0"/>
    <d v="1899-12-30T00:00:00"/>
    <d v="1900-12-30T00:00:00"/>
    <m/>
  </r>
  <r>
    <n v="1051"/>
    <s v="BBBB/PCE/J03393"/>
    <s v="PADAT JLN BS 9/7B"/>
    <m/>
    <m/>
    <m/>
    <x v="0"/>
    <d v="1899-12-30T00:00:00"/>
    <d v="1900-12-30T00:00:00"/>
    <m/>
  </r>
  <r>
    <n v="2286"/>
    <s v="BBBB/PCE/J03803"/>
    <s v="PADAT JLN DAGANG MONDOK"/>
    <m/>
    <m/>
    <m/>
    <x v="0"/>
    <d v="1899-12-30T00:00:00"/>
    <d v="1900-12-30T00:00:00"/>
    <m/>
  </r>
  <r>
    <n v="165"/>
    <s v="BBBB/PCE/J02427"/>
    <s v="PADAT JLN PASAR BARU 3 PEKAN SEMENYIH"/>
    <m/>
    <m/>
    <m/>
    <x v="3"/>
    <d v="2022-03-12T00:00:00"/>
    <d v="2023-03-12T00:00:00"/>
    <d v="2022-03-12T00:00:00"/>
  </r>
  <r>
    <n v="2197"/>
    <s v="BBBB/PCE/J03591"/>
    <s v="PADAT KABIN DENGKIL"/>
    <m/>
    <m/>
    <m/>
    <x v="0"/>
    <d v="1899-12-30T00:00:00"/>
    <d v="1900-12-30T00:00:00"/>
    <m/>
  </r>
  <r>
    <n v="681"/>
    <s v="BBBB/PCE/J03303"/>
    <s v="PADAT KIM  CHONG"/>
    <m/>
    <m/>
    <m/>
    <x v="0"/>
    <d v="1899-12-30T00:00:00"/>
    <d v="1900-12-30T00:00:00"/>
    <m/>
  </r>
  <r>
    <n v="108"/>
    <s v="BBBB/PCE/J03584"/>
    <s v="PADAT L/JLN S. M/KABAU"/>
    <m/>
    <m/>
    <m/>
    <x v="3"/>
    <d v="1899-12-30T00:00:00"/>
    <d v="1900-12-30T00:00:00"/>
    <m/>
  </r>
  <r>
    <n v="1969"/>
    <s v="BBBB/PCE/J02499"/>
    <s v="PADAT LAMAN PUTERI 2"/>
    <m/>
    <m/>
    <m/>
    <x v="0"/>
    <d v="1899-12-30T00:00:00"/>
    <d v="1900-12-30T00:00:00"/>
    <m/>
  </r>
  <r>
    <n v="1988"/>
    <s v="BBBB/PCE/J02108"/>
    <s v="PADAT LB4 LAMPU JALAN"/>
    <m/>
    <m/>
    <m/>
    <x v="0"/>
    <d v="1899-12-30T00:00:00"/>
    <d v="1900-12-30T00:00:00"/>
    <m/>
  </r>
  <r>
    <n v="137"/>
    <s v="BBBB/PCE/J03181"/>
    <s v="PADAT LEE CHEN KUM"/>
    <m/>
    <m/>
    <m/>
    <x v="0"/>
    <d v="1899-12-30T00:00:00"/>
    <d v="1900-12-30T00:00:00"/>
    <m/>
  </r>
  <r>
    <n v="138"/>
    <s v="BBBB/PCE/J03304"/>
    <s v="PADAT LENG SENG TRADING"/>
    <m/>
    <m/>
    <m/>
    <x v="0"/>
    <d v="1899-12-30T00:00:00"/>
    <d v="1900-12-30T00:00:00"/>
    <m/>
  </r>
  <r>
    <n v="1620"/>
    <s v="BBBB/PCE/J03478"/>
    <s v="PADAT LESTARI MEWAH"/>
    <m/>
    <m/>
    <m/>
    <x v="0"/>
    <d v="1899-12-30T00:00:00"/>
    <d v="1900-12-30T00:00:00"/>
    <m/>
  </r>
  <r>
    <n v="1753"/>
    <s v="BBBB/PCE/J03162"/>
    <s v="PADAT MAKMAL MTDC NO 1"/>
    <m/>
    <m/>
    <m/>
    <x v="0"/>
    <d v="1899-12-30T00:00:00"/>
    <d v="1900-12-30T00:00:00"/>
    <m/>
  </r>
  <r>
    <n v="1754"/>
    <s v="BBBB/PCE/J03163"/>
    <s v="PADAT MAKMAL MTDC NO 2"/>
    <m/>
    <m/>
    <m/>
    <x v="0"/>
    <d v="1899-12-30T00:00:00"/>
    <d v="1900-12-30T00:00:00"/>
    <m/>
  </r>
  <r>
    <n v="1139"/>
    <s v="BBBB/PCE/J03356"/>
    <s v="PADAT MCD KAJANG PERDANA"/>
    <m/>
    <m/>
    <m/>
    <x v="0"/>
    <d v="1899-12-30T00:00:00"/>
    <d v="1900-12-30T00:00:00"/>
    <m/>
  </r>
  <r>
    <n v="1824"/>
    <s v="BBBB/PCE/J03657"/>
    <s v="PADAT OLIVE HILL 1"/>
    <m/>
    <m/>
    <m/>
    <x v="0"/>
    <d v="1899-12-30T00:00:00"/>
    <d v="1900-12-30T00:00:00"/>
    <m/>
  </r>
  <r>
    <n v="1825"/>
    <s v="BBBB/PCE/J03658"/>
    <s v="PADAT OLIVE HILL 2"/>
    <m/>
    <m/>
    <m/>
    <x v="0"/>
    <d v="1899-12-30T00:00:00"/>
    <d v="1900-12-30T00:00:00"/>
    <m/>
  </r>
  <r>
    <n v="1823"/>
    <s v="BBBB/PCE/J03712"/>
    <s v="PADAT OLIVE HILL 3"/>
    <m/>
    <m/>
    <m/>
    <x v="0"/>
    <d v="1899-12-30T00:00:00"/>
    <d v="1900-12-30T00:00:00"/>
    <m/>
  </r>
  <r>
    <n v="1414"/>
    <s v="BBBB/PCE/J02833"/>
    <s v="PADAT PETRONAS SEC 4 BANGI"/>
    <m/>
    <m/>
    <m/>
    <x v="0"/>
    <d v="1899-12-30T00:00:00"/>
    <d v="1900-12-30T00:00:00"/>
    <m/>
  </r>
  <r>
    <n v="2259"/>
    <s v="BBBB/PCE/J03949"/>
    <s v="PADAT PUNCAK BANGI"/>
    <m/>
    <m/>
    <m/>
    <x v="0"/>
    <d v="1899-12-30T00:00:00"/>
    <d v="1900-12-30T00:00:00"/>
    <m/>
  </r>
  <r>
    <n v="431"/>
    <s v="BBBB/PCE/J03466"/>
    <s v="PADAT RESTRESS"/>
    <m/>
    <m/>
    <m/>
    <x v="0"/>
    <d v="1899-12-30T00:00:00"/>
    <d v="1900-12-30T00:00:00"/>
    <m/>
  </r>
  <r>
    <n v="1068"/>
    <s v="BBBB/PCE/J03177"/>
    <s v="PADAT RT PASTRY HOUSE"/>
    <m/>
    <m/>
    <m/>
    <x v="0"/>
    <d v="1899-12-30T00:00:00"/>
    <d v="1900-12-30T00:00:00"/>
    <m/>
  </r>
  <r>
    <n v="2198"/>
    <s v="BBBB/PCE/J02237"/>
    <s v="PADAT SAM BT18/ B20 NO 3"/>
    <m/>
    <m/>
    <m/>
    <x v="0"/>
    <d v="1899-12-30T00:00:00"/>
    <d v="1900-12-30T00:00:00"/>
    <m/>
  </r>
  <r>
    <n v="846"/>
    <s v="BBBB/PCE/J02723"/>
    <s v="PADAT SAUJANA IMPIAN NO 1A"/>
    <m/>
    <m/>
    <m/>
    <x v="0"/>
    <d v="1899-12-30T00:00:00"/>
    <d v="1900-12-30T00:00:00"/>
    <m/>
  </r>
  <r>
    <n v="1317"/>
    <s v="BBBB/PCE/J03067"/>
    <s v="PADAT SEC 8 NO 1"/>
    <m/>
    <m/>
    <m/>
    <x v="0"/>
    <d v="1899-12-30T00:00:00"/>
    <d v="1900-12-30T00:00:00"/>
    <m/>
  </r>
  <r>
    <n v="117"/>
    <s v="BBBB/PCE/J02867"/>
    <s v="PADAT SEK KEB SG JAI"/>
    <m/>
    <m/>
    <m/>
    <x v="2"/>
    <d v="1899-12-30T00:00:00"/>
    <d v="1900-12-30T00:00:00"/>
    <m/>
  </r>
  <r>
    <n v="455"/>
    <s v="BBBB/PCE/J03152"/>
    <s v="PADAT SEK REN AGAMA TMN KJG RAYA"/>
    <m/>
    <m/>
    <m/>
    <x v="0"/>
    <d v="1899-12-30T00:00:00"/>
    <d v="1900-12-30T00:00:00"/>
    <m/>
  </r>
  <r>
    <n v="1244"/>
    <s v="BBBB/PCE/J02919"/>
    <s v="PADAT SEK RENDAH SG KANTAN"/>
    <m/>
    <m/>
    <m/>
    <x v="0"/>
    <d v="1899-12-30T00:00:00"/>
    <d v="1900-12-30T00:00:00"/>
    <m/>
  </r>
  <r>
    <n v="1922"/>
    <s v="BBBB/PCE/J02918"/>
    <s v="PADAT SEKOLAH RENDAH JLN 2 BANGI"/>
    <m/>
    <m/>
    <m/>
    <x v="3"/>
    <d v="1899-12-30T00:00:00"/>
    <d v="1900-12-30T00:00:00"/>
    <m/>
  </r>
  <r>
    <n v="1323"/>
    <s v="BBBB/PCE/J03512"/>
    <s v="PADAT SELAMAN 1 A"/>
    <m/>
    <m/>
    <m/>
    <x v="0"/>
    <d v="1899-12-30T00:00:00"/>
    <d v="1900-12-30T00:00:00"/>
    <m/>
  </r>
  <r>
    <n v="118"/>
    <s v="BBBB/PCE/J03261"/>
    <s v="PADAT SEMENYIH PARKLAND NO3"/>
    <m/>
    <m/>
    <m/>
    <x v="0"/>
    <d v="1899-12-30T00:00:00"/>
    <d v="1900-12-30T00:00:00"/>
    <m/>
  </r>
  <r>
    <n v="1834"/>
    <s v="BBBB/PCE/J01694"/>
    <s v="PADAT SERDANG BARU"/>
    <m/>
    <m/>
    <m/>
    <x v="0"/>
    <d v="1899-12-30T00:00:00"/>
    <d v="1900-12-30T00:00:00"/>
    <m/>
  </r>
  <r>
    <n v="45"/>
    <s v="BBBB/PCE/J00959"/>
    <s v="PADAT SEWAGE PAM NO 1"/>
    <m/>
    <m/>
    <m/>
    <x v="0"/>
    <d v="1899-12-30T00:00:00"/>
    <d v="1900-12-30T00:00:00"/>
    <m/>
  </r>
  <r>
    <n v="91"/>
    <s v="BBBB/PCE/J01005"/>
    <s v="PADAT SEWAGE PAM PSI"/>
    <m/>
    <m/>
    <m/>
    <x v="0"/>
    <d v="1899-12-30T00:00:00"/>
    <d v="1900-12-30T00:00:00"/>
    <m/>
  </r>
  <r>
    <n v="1630"/>
    <s v="BBBB/PCE/J02428"/>
    <s v="PADAT SEWERAGE PAM NO 3 TASEK KESUMA"/>
    <m/>
    <m/>
    <m/>
    <x v="0"/>
    <d v="1899-12-30T00:00:00"/>
    <d v="1900-12-30T00:00:00"/>
    <m/>
  </r>
  <r>
    <n v="1881"/>
    <s v="BBBB/PCE/J03164"/>
    <s v="PADAT SHELL SG TANGKAS"/>
    <m/>
    <m/>
    <m/>
    <x v="0"/>
    <d v="1899-12-30T00:00:00"/>
    <d v="1900-12-30T00:00:00"/>
    <m/>
  </r>
  <r>
    <n v="2028"/>
    <s v="BBBB/PCE/J03062"/>
    <s v="PADAT SOLID BENEFIT"/>
    <m/>
    <m/>
    <m/>
    <x v="0"/>
    <d v="1899-12-30T00:00:00"/>
    <d v="1900-12-30T00:00:00"/>
    <m/>
  </r>
  <r>
    <n v="2017"/>
    <s v="BBBB/PCE/J03428"/>
    <s v="PADAT SOUTHVILLE NO 1"/>
    <m/>
    <m/>
    <m/>
    <x v="0"/>
    <d v="1899-12-30T00:00:00"/>
    <d v="1900-12-30T00:00:00"/>
    <m/>
  </r>
  <r>
    <n v="2018"/>
    <s v="BBBB/PCE/J03427"/>
    <s v="PADAT SOUTHVILLE NO 2"/>
    <m/>
    <m/>
    <m/>
    <x v="0"/>
    <d v="1899-12-30T00:00:00"/>
    <d v="1900-12-30T00:00:00"/>
    <m/>
  </r>
  <r>
    <n v="1882"/>
    <s v="BBBB/PCE/J03281"/>
    <s v="PADAT SRA SG TANGKAS"/>
    <m/>
    <m/>
    <m/>
    <x v="0"/>
    <d v="1899-12-30T00:00:00"/>
    <d v="1900-12-30T00:00:00"/>
    <m/>
  </r>
  <r>
    <n v="166"/>
    <s v="BBBB/PCE/J03197"/>
    <s v="PADAT SRK CINA SEMENYIH"/>
    <m/>
    <m/>
    <m/>
    <x v="2"/>
    <d v="2022-03-12T00:00:00"/>
    <d v="2023-03-12T00:00:00"/>
    <d v="2022-03-12T00:00:00"/>
  </r>
  <r>
    <n v="1687"/>
    <s v="BBBB/PCE/J03472"/>
    <s v="PADAT TAMAN EMAS 2"/>
    <m/>
    <m/>
    <m/>
    <x v="0"/>
    <d v="1899-12-30T00:00:00"/>
    <d v="1900-12-30T00:00:00"/>
    <m/>
  </r>
  <r>
    <n v="299"/>
    <s v="BBBB/PCE/J03381"/>
    <s v="PADAT TAMAN MENTARI"/>
    <m/>
    <m/>
    <m/>
    <x v="3"/>
    <d v="1899-12-30T00:00:00"/>
    <d v="1900-12-30T00:00:00"/>
    <m/>
  </r>
  <r>
    <n v="847"/>
    <s v="BBBB/PCE/J03139"/>
    <s v="PADAT TAMAN SAUJANA IMPIAN"/>
    <m/>
    <m/>
    <m/>
    <x v="0"/>
    <d v="1899-12-30T00:00:00"/>
    <d v="1900-12-30T00:00:00"/>
    <m/>
  </r>
  <r>
    <n v="2347"/>
    <s v="BBBB/PCE/J03546"/>
    <s v="PADAT TAMAN SRI SEGAR"/>
    <m/>
    <m/>
    <m/>
    <x v="0"/>
    <d v="1899-12-30T00:00:00"/>
    <d v="1900-12-30T00:00:00"/>
    <m/>
  </r>
  <r>
    <n v="327"/>
    <s v="BBBB/PCE/J03642"/>
    <s v="PADAT TM DENGKIL"/>
    <m/>
    <m/>
    <m/>
    <x v="3"/>
    <d v="1899-12-30T00:00:00"/>
    <d v="1900-12-30T00:00:00"/>
    <m/>
  </r>
  <r>
    <n v="167"/>
    <s v="BBBB/PCE/J03483"/>
    <s v="PADAT TMN MELUR NO 1"/>
    <m/>
    <m/>
    <m/>
    <x v="1"/>
    <d v="2022-03-12T00:00:00"/>
    <d v="2023-03-12T00:00:00"/>
    <d v="2022-03-12T00:00:00"/>
  </r>
  <r>
    <n v="466"/>
    <s v="BBBB/PCE/J03306"/>
    <s v="PADAT TRISTAR ACRES"/>
    <m/>
    <m/>
    <m/>
    <x v="0"/>
    <d v="1899-12-30T00:00:00"/>
    <d v="1900-12-30T00:00:00"/>
    <m/>
  </r>
  <r>
    <n v="1279"/>
    <s v="BBBB/PCE/J03242"/>
    <s v="PADAT UPTOWN SPORTS ARENA"/>
    <m/>
    <m/>
    <m/>
    <x v="0"/>
    <d v="1899-12-30T00:00:00"/>
    <d v="1900-12-30T00:00:00"/>
    <m/>
  </r>
  <r>
    <n v="1140"/>
    <s v="BBBB/PCE/J03417"/>
    <s v="PADAT VILLA PERDANA"/>
    <m/>
    <m/>
    <m/>
    <x v="0"/>
    <d v="1899-12-30T00:00:00"/>
    <d v="1900-12-30T00:00:00"/>
    <m/>
  </r>
  <r>
    <n v="432"/>
    <s v="BBBB/PCE/J02827"/>
    <s v="PADAT WIDURI VILLAS"/>
    <m/>
    <m/>
    <m/>
    <x v="0"/>
    <d v="1899-12-30T00:00:00"/>
    <d v="1900-12-30T00:00:00"/>
    <m/>
  </r>
  <r>
    <n v="349"/>
    <s v="BBBB/PCE/J00869"/>
    <s v="PAK SIN NO 1"/>
    <m/>
    <m/>
    <m/>
    <x v="0"/>
    <d v="1899-12-30T00:00:00"/>
    <d v="1900-12-30T00:00:00"/>
    <m/>
  </r>
  <r>
    <n v="350"/>
    <s v="BBBB/PCE/J00870"/>
    <s v="PAK SIN NO 2"/>
    <m/>
    <m/>
    <m/>
    <x v="0"/>
    <d v="1899-12-30T00:00:00"/>
    <d v="1900-12-30T00:00:00"/>
    <m/>
  </r>
  <r>
    <n v="207"/>
    <s v="BBBB/PCE/J03019"/>
    <s v="PALBOX"/>
    <m/>
    <m/>
    <m/>
    <x v="0"/>
    <d v="1899-12-30T00:00:00"/>
    <d v="1900-12-30T00:00:00"/>
    <m/>
  </r>
  <r>
    <n v="792"/>
    <s v="BBBB/PCE/J01536"/>
    <s v="PALM GARDEN (CONDO)"/>
    <m/>
    <m/>
    <m/>
    <x v="0"/>
    <d v="1899-12-30T00:00:00"/>
    <d v="1900-12-30T00:00:00"/>
    <m/>
  </r>
  <r>
    <n v="796"/>
    <s v="BBBB/PCE/J01955"/>
    <s v="PALM GARDEN RESORT VILLA (MARRIOT HOTEL)"/>
    <m/>
    <m/>
    <m/>
    <x v="0"/>
    <d v="1899-12-30T00:00:00"/>
    <d v="1900-12-30T00:00:00"/>
    <m/>
  </r>
  <r>
    <n v="641"/>
    <s v="BBBB/PCE/J02988"/>
    <s v="PANGSAPURI ANGGERIK VILLA"/>
    <m/>
    <m/>
    <m/>
    <x v="0"/>
    <d v="1899-12-30T00:00:00"/>
    <d v="1900-12-30T00:00:00"/>
    <m/>
  </r>
  <r>
    <n v="1415"/>
    <s v="BBBB/PCE/J03052"/>
    <s v="PANGSAPURI ANGGUN BANGI"/>
    <m/>
    <m/>
    <m/>
    <x v="0"/>
    <d v="1899-12-30T00:00:00"/>
    <d v="1900-12-30T00:00:00"/>
    <m/>
  </r>
  <r>
    <n v="368"/>
    <s v="BBBB/PCE/J02040"/>
    <s v="PANGSAPURI BKT ANGKAT"/>
    <m/>
    <m/>
    <m/>
    <x v="6"/>
    <d v="1899-12-30T00:00:00"/>
    <d v="1900-12-30T00:00:00"/>
    <m/>
  </r>
  <r>
    <n v="1507"/>
    <s v="BBBB/PCE/J03058"/>
    <s v="PANGSAPURI BTSTWIN TREES"/>
    <m/>
    <m/>
    <m/>
    <x v="0"/>
    <d v="1899-12-30T00:00:00"/>
    <d v="1900-12-30T00:00:00"/>
    <m/>
  </r>
  <r>
    <n v="1141"/>
    <s v="BBBB/PCE/J02058"/>
    <s v="PANGSAPURI DAMAI MEWAH A"/>
    <m/>
    <m/>
    <m/>
    <x v="4"/>
    <d v="1899-12-30T00:00:00"/>
    <d v="1900-12-30T00:00:00"/>
    <m/>
  </r>
  <r>
    <n v="1142"/>
    <s v="BBBB/PCE/J02057"/>
    <s v="PANGSAPURI DAMAI MEWAH B"/>
    <m/>
    <m/>
    <m/>
    <x v="4"/>
    <d v="1899-12-30T00:00:00"/>
    <d v="1900-12-30T00:00:00"/>
    <m/>
  </r>
  <r>
    <n v="328"/>
    <s v="BBBB/PCE/J03599"/>
    <s v="PANGSAPURI JENDERAM INDAH"/>
    <m/>
    <m/>
    <m/>
    <x v="0"/>
    <d v="1899-12-30T00:00:00"/>
    <d v="1900-12-30T00:00:00"/>
    <m/>
  </r>
  <r>
    <n v="1711"/>
    <s v="BBBB/PCE/J02713"/>
    <s v="PANGSAPURI KEKWA SERDANG PERDANA"/>
    <m/>
    <m/>
    <m/>
    <x v="0"/>
    <d v="1899-12-30T00:00:00"/>
    <d v="1900-12-30T00:00:00"/>
    <m/>
  </r>
  <r>
    <n v="1338"/>
    <s v="BBBB/PCE/J02436"/>
    <s v="PANGSAPURI KELOMPOK MERPATI B"/>
    <m/>
    <m/>
    <m/>
    <x v="0"/>
    <d v="1899-12-30T00:00:00"/>
    <d v="1900-12-30T00:00:00"/>
    <m/>
  </r>
  <r>
    <n v="1304"/>
    <s v="BBBB/PCE/J02726"/>
    <s v="PANGSAPURI MAWAR SARI"/>
    <m/>
    <m/>
    <m/>
    <x v="0"/>
    <d v="1899-12-30T00:00:00"/>
    <d v="1900-12-30T00:00:00"/>
    <m/>
  </r>
  <r>
    <n v="916"/>
    <s v="BBBB/PCE/J03259"/>
    <s v="PANGSAPURI MELOR"/>
    <m/>
    <m/>
    <m/>
    <x v="0"/>
    <d v="1899-12-30T00:00:00"/>
    <d v="1900-12-30T00:00:00"/>
    <m/>
  </r>
  <r>
    <n v="154"/>
    <s v="BBBB/PCE/J02036"/>
    <s v="PANGSAPURI MUTIARA TASEK KESUMA"/>
    <m/>
    <m/>
    <m/>
    <x v="0"/>
    <d v="1899-12-30T00:00:00"/>
    <d v="1900-12-30T00:00:00"/>
    <m/>
  </r>
  <r>
    <n v="642"/>
    <s v="BBBB/PCE/J00709"/>
    <s v="PANGSAPURI PENJARA"/>
    <m/>
    <m/>
    <m/>
    <x v="0"/>
    <d v="1899-12-30T00:00:00"/>
    <d v="1900-12-30T00:00:00"/>
    <m/>
  </r>
  <r>
    <n v="1143"/>
    <s v="BBBB/PCE/J01996"/>
    <s v="PANGSAPURI PERDANA IMPIAN"/>
    <m/>
    <m/>
    <m/>
    <x v="0"/>
    <d v="1899-12-30T00:00:00"/>
    <d v="1900-12-30T00:00:00"/>
    <m/>
  </r>
  <r>
    <n v="1113"/>
    <s v="BBBB/PCE/J03946"/>
    <s v="PANGSAPURI PUNCAK SAUJANA"/>
    <m/>
    <m/>
    <m/>
    <x v="0"/>
    <d v="1899-12-30T00:00:00"/>
    <d v="1900-12-30T00:00:00"/>
    <m/>
  </r>
  <r>
    <n v="379"/>
    <s v="BBBB/PCE/J02440"/>
    <s v="PANGSAPURI SERI RIA"/>
    <m/>
    <m/>
    <m/>
    <x v="0"/>
    <d v="1899-12-30T00:00:00"/>
    <d v="1900-12-30T00:00:00"/>
    <m/>
  </r>
  <r>
    <n v="1130"/>
    <s v="BBBB/PCE/J02441"/>
    <s v="PANGSAPURI SRI EMAS SG CHUA"/>
    <m/>
    <m/>
    <m/>
    <x v="0"/>
    <d v="1899-12-30T00:00:00"/>
    <d v="1900-12-30T00:00:00"/>
    <m/>
  </r>
  <r>
    <n v="456"/>
    <s v="BBBB/PCE/J02442"/>
    <s v="PANGSAPURI SRI INTAN SEKSYEN 7"/>
    <m/>
    <m/>
    <m/>
    <x v="0"/>
    <d v="1899-12-30T00:00:00"/>
    <d v="1900-12-30T00:00:00"/>
    <m/>
  </r>
  <r>
    <n v="2053"/>
    <s v="BBBB/PCE/J02949"/>
    <s v="PANGSAPURI SRI PINANG"/>
    <m/>
    <m/>
    <m/>
    <x v="0"/>
    <d v="1899-12-30T00:00:00"/>
    <d v="1900-12-30T00:00:00"/>
    <m/>
  </r>
  <r>
    <n v="446"/>
    <s v="BBBB/PCE/J00918"/>
    <s v="PANGSAPURI SRI WIDURI NO 1 SEKSYEN 7"/>
    <m/>
    <m/>
    <m/>
    <x v="0"/>
    <d v="1899-12-30T00:00:00"/>
    <d v="1900-12-30T00:00:00"/>
    <m/>
  </r>
  <r>
    <n v="1391"/>
    <s v="BBBB/PCE/J00919"/>
    <s v="PANGSAPURI SRI WIDURI NO 2 SEKSYEN 7"/>
    <m/>
    <m/>
    <m/>
    <x v="0"/>
    <d v="1899-12-30T00:00:00"/>
    <d v="1900-12-30T00:00:00"/>
    <m/>
  </r>
  <r>
    <n v="955"/>
    <s v="BBBB/PCE/J02446"/>
    <s v="PANGSAPURI SUTERA KAJANG UTAMA"/>
    <m/>
    <m/>
    <m/>
    <x v="0"/>
    <d v="1899-12-30T00:00:00"/>
    <d v="1900-12-30T00:00:00"/>
    <m/>
  </r>
  <r>
    <n v="704"/>
    <s v="BBBB/PCE/J03577"/>
    <s v="PANGSAPURI SYMPHONY"/>
    <m/>
    <m/>
    <m/>
    <x v="0"/>
    <d v="1899-12-30T00:00:00"/>
    <d v="1900-12-30T00:00:00"/>
    <m/>
  </r>
  <r>
    <n v="1735"/>
    <s v="BBBB/PCE/J02437"/>
    <s v="PANGSAPURI TULIP"/>
    <m/>
    <m/>
    <m/>
    <x v="0"/>
    <d v="1899-12-30T00:00:00"/>
    <d v="1900-12-30T00:00:00"/>
    <m/>
  </r>
  <r>
    <n v="1508"/>
    <s v="BBBB/PCE/J00951"/>
    <s v="PAPAN JAYA"/>
    <m/>
    <m/>
    <m/>
    <x v="0"/>
    <d v="1899-12-30T00:00:00"/>
    <d v="1900-12-30T00:00:00"/>
    <m/>
  </r>
  <r>
    <n v="64"/>
    <s v="BBBB/PCE/J02029"/>
    <s v="PARKLIN GRAND"/>
    <m/>
    <m/>
    <m/>
    <x v="0"/>
    <d v="1899-12-30T00:00:00"/>
    <d v="1900-12-30T00:00:00"/>
    <m/>
  </r>
  <r>
    <n v="905"/>
    <s v="BBBB/PCE/J00782"/>
    <s v="PASAR MODEN KAJANG No.1"/>
    <m/>
    <m/>
    <m/>
    <x v="0"/>
    <d v="1899-12-30T00:00:00"/>
    <d v="1900-12-30T00:00:00"/>
    <m/>
  </r>
  <r>
    <n v="356"/>
    <s v="BBBB/PCE/J02447"/>
    <s v="PASARAYA BINTANG"/>
    <m/>
    <m/>
    <m/>
    <x v="0"/>
    <d v="1899-12-30T00:00:00"/>
    <d v="1900-12-30T00:00:00"/>
    <m/>
  </r>
  <r>
    <n v="2194"/>
    <m/>
    <s v="PASUKAN GERAK AM"/>
    <m/>
    <m/>
    <m/>
    <x v="0"/>
    <d v="1899-12-30T00:00:00"/>
    <d v="1900-12-30T00:00:00"/>
    <m/>
  </r>
  <r>
    <n v="197"/>
    <s v="BBBB/PCE/J01115"/>
    <s v="PATTERN ENTERPRISE"/>
    <m/>
    <m/>
    <m/>
    <x v="0"/>
    <d v="1899-12-30T00:00:00"/>
    <d v="1900-12-30T00:00:00"/>
    <m/>
  </r>
  <r>
    <n v="2144"/>
    <s v="BBBB/PCE/J03087"/>
    <s v="PAU TAT WATER PIPE"/>
    <m/>
    <m/>
    <m/>
    <x v="0"/>
    <d v="1899-12-30T00:00:00"/>
    <d v="1900-12-30T00:00:00"/>
    <m/>
  </r>
  <r>
    <n v="2313"/>
    <s v="BBBB/PCE/J03924"/>
    <s v="PAU TAU SUNGAI PURUN"/>
    <m/>
    <m/>
    <m/>
    <x v="0"/>
    <d v="1899-12-30T00:00:00"/>
    <d v="1900-12-30T00:00:00"/>
    <m/>
  </r>
  <r>
    <n v="1534"/>
    <s v="BBBB/PCE/J03430"/>
    <s v="PDAT JALAN BESI"/>
    <m/>
    <m/>
    <m/>
    <x v="0"/>
    <d v="1899-12-30T00:00:00"/>
    <d v="1900-12-30T00:00:00"/>
    <m/>
  </r>
  <r>
    <n v="663"/>
    <s v="BBBB/PCE/J03365"/>
    <s v="PDT 6A JLN P4/6"/>
    <m/>
    <m/>
    <m/>
    <x v="0"/>
    <d v="1899-12-30T00:00:00"/>
    <d v="1900-12-30T00:00:00"/>
    <m/>
  </r>
  <r>
    <n v="2360"/>
    <s v="BBBB/PCE/J03834"/>
    <s v="PDT 7 STARS SG SMYH BBB7072"/>
    <m/>
    <m/>
    <m/>
    <x v="0"/>
    <d v="1899-12-30T00:00:00"/>
    <d v="1900-12-30T00:00:00"/>
    <m/>
  </r>
  <r>
    <n v="2463"/>
    <s v="BBBB/PCE/J04063"/>
    <s v="PDT ADELIA B.AVENUE BBB7382"/>
    <m/>
    <m/>
    <m/>
    <x v="0"/>
    <d v="1899-12-30T00:00:00"/>
    <d v="1900-12-30T00:00:00"/>
    <m/>
  </r>
  <r>
    <n v="2420"/>
    <s v="BBBB/PCE/J04006"/>
    <s v="PDT AEON ECOM NO 1"/>
    <m/>
    <m/>
    <m/>
    <x v="0"/>
    <d v="1899-12-30T00:00:00"/>
    <d v="1900-12-30T00:00:00"/>
    <m/>
  </r>
  <r>
    <n v="2421"/>
    <s v="BBBB/PCE/J04007"/>
    <s v="PDT AEON ECOM NO 2"/>
    <m/>
    <m/>
    <m/>
    <x v="0"/>
    <d v="1899-12-30T00:00:00"/>
    <d v="1900-12-30T00:00:00"/>
    <m/>
  </r>
  <r>
    <n v="1164"/>
    <s v="BBBB/PCE/J03678"/>
    <s v="PDT AL AMEEN"/>
    <m/>
    <m/>
    <m/>
    <x v="0"/>
    <d v="1899-12-30T00:00:00"/>
    <d v="1900-12-30T00:00:00"/>
    <m/>
  </r>
  <r>
    <n v="155"/>
    <s v="BBBB/PCE/J03462"/>
    <s v="PDT ANDAVAR METAL"/>
    <m/>
    <m/>
    <m/>
    <x v="0"/>
    <d v="1899-12-30T00:00:00"/>
    <d v="1900-12-30T00:00:00"/>
    <m/>
  </r>
  <r>
    <n v="2257"/>
    <s v="BBBB/PCE/J03425"/>
    <s v="PDT APARTMENT KELISA 1"/>
    <m/>
    <m/>
    <m/>
    <x v="0"/>
    <d v="1899-12-30T00:00:00"/>
    <d v="1900-12-30T00:00:00"/>
    <m/>
  </r>
  <r>
    <n v="2258"/>
    <s v="BBBB/PCE/J03952"/>
    <s v="PDT APARTMENT KELISA 2"/>
    <m/>
    <m/>
    <m/>
    <x v="0"/>
    <d v="1899-12-30T00:00:00"/>
    <d v="1900-12-30T00:00:00"/>
    <m/>
  </r>
  <r>
    <n v="2284"/>
    <s v="BBBB/PCE/J03941"/>
    <s v="PDT B15/5 [MSC/22/07]"/>
    <m/>
    <m/>
    <m/>
    <x v="0"/>
    <d v="1899-12-30T00:00:00"/>
    <d v="1900-12-30T00:00:00"/>
    <m/>
  </r>
  <r>
    <n v="2373"/>
    <s v="BBBB/PCE/J03869"/>
    <s v="PDT BALAU JLN BROGA"/>
    <m/>
    <m/>
    <m/>
    <x v="0"/>
    <d v="1899-12-30T00:00:00"/>
    <d v="1900-12-30T00:00:00"/>
    <m/>
  </r>
  <r>
    <n v="1165"/>
    <s v="BBBB/PCE/J03470"/>
    <s v="PDT BAYU VILLA DABB"/>
    <m/>
    <m/>
    <m/>
    <x v="0"/>
    <d v="1899-12-30T00:00:00"/>
    <d v="1900-12-30T00:00:00"/>
    <m/>
  </r>
  <r>
    <n v="2466"/>
    <s v="BBBB/PCE/J04068"/>
    <s v="PDT BAZAR BANGI LAMA BBB7280"/>
    <m/>
    <m/>
    <m/>
    <x v="0"/>
    <d v="1899-12-30T00:00:00"/>
    <d v="1900-12-30T00:00:00"/>
    <m/>
  </r>
  <r>
    <n v="2486"/>
    <s v="BBBB/PCE/J04086"/>
    <s v="PDT BKT DAMAR NO1"/>
    <m/>
    <m/>
    <m/>
    <x v="0"/>
    <d v="1899-12-30T00:00:00"/>
    <d v="1900-12-30T00:00:00"/>
    <m/>
  </r>
  <r>
    <n v="2485"/>
    <s v="BBBB/PCE/J04087"/>
    <s v="PDT BKT DAMAR NO2"/>
    <m/>
    <m/>
    <m/>
    <x v="0"/>
    <d v="1899-12-30T00:00:00"/>
    <d v="1900-12-30T00:00:00"/>
    <m/>
  </r>
  <r>
    <n v="2480"/>
    <s v="BBBB/PCE/J04098"/>
    <s v="PDT CHIEW HI-TECH 7"/>
    <m/>
    <m/>
    <m/>
    <x v="0"/>
    <d v="1899-12-30T00:00:00"/>
    <d v="1900-12-30T00:00:00"/>
    <m/>
  </r>
  <r>
    <n v="2300"/>
    <s v="BBBB/PCE/J03721"/>
    <s v="PDT CHONG HON SEONG"/>
    <m/>
    <m/>
    <m/>
    <x v="0"/>
    <d v="1899-12-30T00:00:00"/>
    <d v="1900-12-30T00:00:00"/>
    <m/>
  </r>
  <r>
    <n v="1166"/>
    <s v="BBBB/PCE/J03441"/>
    <s v="PDT DESA BAGINDA"/>
    <m/>
    <m/>
    <m/>
    <x v="0"/>
    <d v="1899-12-30T00:00:00"/>
    <d v="1900-12-30T00:00:00"/>
    <m/>
  </r>
  <r>
    <n v="274"/>
    <s v="BBBB/PCE/J03676"/>
    <s v="PDT DESA HANECO NO 1"/>
    <m/>
    <m/>
    <m/>
    <x v="0"/>
    <d v="1899-12-30T00:00:00"/>
    <d v="1900-12-30T00:00:00"/>
    <m/>
  </r>
  <r>
    <n v="275"/>
    <s v="BBBB/PCE/J03677"/>
    <s v="PDT DESA HANECO NO 2"/>
    <m/>
    <m/>
    <m/>
    <x v="0"/>
    <d v="1899-12-30T00:00:00"/>
    <d v="1900-12-30T00:00:00"/>
    <m/>
  </r>
  <r>
    <n v="276"/>
    <s v="BBBB/PCE/J03554"/>
    <s v="PDT DESA HANECO NO 5"/>
    <m/>
    <m/>
    <m/>
    <x v="0"/>
    <d v="1899-12-30T00:00:00"/>
    <d v="1900-12-30T00:00:00"/>
    <m/>
  </r>
  <r>
    <n v="407"/>
    <s v="BBBB/PCE/J03552"/>
    <s v="PDT DESA MERINGIN 2"/>
    <m/>
    <m/>
    <m/>
    <x v="0"/>
    <d v="1899-12-30T00:00:00"/>
    <d v="1900-12-30T00:00:00"/>
    <m/>
  </r>
  <r>
    <n v="2383"/>
    <s v="BBBB/PCE/J03887"/>
    <s v="PDT DHAMMA SG LALANG"/>
    <m/>
    <m/>
    <m/>
    <x v="0"/>
    <d v="1899-12-30T00:00:00"/>
    <d v="1900-12-30T00:00:00"/>
    <m/>
  </r>
  <r>
    <n v="1648"/>
    <s v="BBBB/PCE/J02675"/>
    <s v="PDT ECOHILL LINK"/>
    <m/>
    <m/>
    <m/>
    <x v="0"/>
    <d v="1899-12-30T00:00:00"/>
    <d v="1900-12-30T00:00:00"/>
    <m/>
  </r>
  <r>
    <n v="2364"/>
    <s v="BBBB/PCE/J03848"/>
    <s v="PDT HILL INDUSTRIES"/>
    <m/>
    <m/>
    <m/>
    <x v="0"/>
    <d v="1899-12-30T00:00:00"/>
    <d v="1900-12-30T00:00:00"/>
    <m/>
  </r>
  <r>
    <n v="357"/>
    <s v="BBBB/PCE/J03309"/>
    <s v="PDT HOKKIEN H/L"/>
    <m/>
    <m/>
    <m/>
    <x v="0"/>
    <d v="1899-12-30T00:00:00"/>
    <d v="1900-12-30T00:00:00"/>
    <m/>
  </r>
  <r>
    <n v="2392"/>
    <s v="BBBB/PCE/J03903"/>
    <s v="PDT HOSPITAL SERDANG"/>
    <m/>
    <m/>
    <m/>
    <x v="0"/>
    <d v="1899-12-30T00:00:00"/>
    <d v="1900-12-30T00:00:00"/>
    <m/>
  </r>
  <r>
    <n v="2469"/>
    <s v="BBBB/PCE/J04081"/>
    <s v="PDT HYK MAHKOTA 11A BBB7396"/>
    <m/>
    <m/>
    <m/>
    <x v="0"/>
    <d v="1899-12-30T00:00:00"/>
    <d v="1900-12-30T00:00:00"/>
    <m/>
  </r>
  <r>
    <n v="2363"/>
    <s v="BBBB/PCE/J03847"/>
    <s v="PDT IWK PENJARA KJG BBB7089"/>
    <m/>
    <m/>
    <m/>
    <x v="0"/>
    <d v="1899-12-30T00:00:00"/>
    <d v="1900-12-30T00:00:00"/>
    <m/>
  </r>
  <r>
    <n v="2413"/>
    <s v="BBBB/PCE/J03961"/>
    <s v="PDT JALAN SERI MAWAR 1"/>
    <m/>
    <m/>
    <m/>
    <x v="0"/>
    <d v="1899-12-30T00:00:00"/>
    <d v="1900-12-30T00:00:00"/>
    <m/>
  </r>
  <r>
    <n v="2001"/>
    <s v="BBBB/PCE/J03720"/>
    <s v="PDT JENDERAM KOLAM A"/>
    <m/>
    <m/>
    <m/>
    <x v="0"/>
    <d v="1899-12-30T00:00:00"/>
    <d v="1900-12-30T00:00:00"/>
    <m/>
  </r>
  <r>
    <n v="703"/>
    <s v="BBBB/PCE/J03842"/>
    <s v="PDT JLN 1/3 BDR TECH"/>
    <m/>
    <m/>
    <m/>
    <x v="0"/>
    <d v="1899-12-30T00:00:00"/>
    <d v="1900-12-30T00:00:00"/>
    <m/>
  </r>
  <r>
    <n v="2320"/>
    <s v="BBBB/PCE/J03966"/>
    <s v="PDT JLN A SERENIA 8"/>
    <m/>
    <m/>
    <m/>
    <x v="0"/>
    <d v="1899-12-30T00:00:00"/>
    <d v="1900-12-30T00:00:00"/>
    <m/>
  </r>
  <r>
    <n v="2283"/>
    <s v="BBBB/PCE/J03377"/>
    <s v="PDT JLN BS 14/3 NO 2"/>
    <m/>
    <m/>
    <m/>
    <x v="0"/>
    <d v="1899-12-30T00:00:00"/>
    <d v="1900-12-30T00:00:00"/>
    <m/>
  </r>
  <r>
    <n v="2436"/>
    <s v="BBBB/PCE/J04028"/>
    <s v="PDT JLN ECOM 6/3E BBB7137"/>
    <m/>
    <m/>
    <m/>
    <x v="0"/>
    <d v="1899-12-30T00:00:00"/>
    <d v="1900-12-30T00:00:00"/>
    <m/>
  </r>
  <r>
    <n v="2214"/>
    <s v="BBBB/PCE/J03801"/>
    <s v="PDT JLN KASTURI BS"/>
    <m/>
    <m/>
    <m/>
    <x v="0"/>
    <d v="1899-12-30T00:00:00"/>
    <d v="1900-12-30T00:00:00"/>
    <m/>
  </r>
  <r>
    <n v="2243"/>
    <s v="BBBB/PCE/J03812"/>
    <s v="PDT JLN KERUING 26/2"/>
    <m/>
    <m/>
    <m/>
    <x v="0"/>
    <d v="1899-12-30T00:00:00"/>
    <d v="1900-12-30T00:00:00"/>
    <m/>
  </r>
  <r>
    <n v="745"/>
    <s v="BBBB/PCE/J03312"/>
    <s v="PDT JLN KESUMA 3/1 NO 1 "/>
    <m/>
    <m/>
    <m/>
    <x v="0"/>
    <d v="1899-12-30T00:00:00"/>
    <d v="1900-12-30T00:00:00"/>
    <m/>
  </r>
  <r>
    <n v="746"/>
    <s v="BBBB/PCE/J03313"/>
    <s v="PDT JLN KESUMA 3/1 NO 2"/>
    <m/>
    <m/>
    <m/>
    <x v="0"/>
    <d v="1899-12-30T00:00:00"/>
    <d v="1900-12-30T00:00:00"/>
    <m/>
  </r>
  <r>
    <n v="1339"/>
    <s v="BBBB/PCE/J03460"/>
    <s v="PDT JLN MEDAN PB4"/>
    <m/>
    <m/>
    <m/>
    <x v="0"/>
    <d v="1899-12-30T00:00:00"/>
    <d v="1900-12-30T00:00:00"/>
    <m/>
  </r>
  <r>
    <n v="1225"/>
    <s v="BBBB/PCE/J03700"/>
    <s v="PDT JLN MELATI 3"/>
    <m/>
    <m/>
    <m/>
    <x v="0"/>
    <d v="1899-12-30T00:00:00"/>
    <d v="1900-12-30T00:00:00"/>
    <m/>
  </r>
  <r>
    <n v="2116"/>
    <s v="BBBB/PCE/J03461"/>
    <s v="PDT JLN P4/1 BDR TEK"/>
    <m/>
    <m/>
    <m/>
    <x v="0"/>
    <d v="1899-12-30T00:00:00"/>
    <d v="1900-12-30T00:00:00"/>
    <m/>
  </r>
  <r>
    <n v="2478"/>
    <s v="BBBB/PCE/J04127"/>
    <s v="PDT JLN P4/8 BDR TEK"/>
    <m/>
    <m/>
    <m/>
    <x v="0"/>
    <d v="1899-12-30T00:00:00"/>
    <d v="1900-12-30T00:00:00"/>
    <m/>
  </r>
  <r>
    <n v="2483"/>
    <s v="BBBB/PCE/J04117"/>
    <s v="PDT JLN SEJAHTERA 5/3"/>
    <m/>
    <m/>
    <m/>
    <x v="0"/>
    <d v="1899-12-30T00:00:00"/>
    <d v="1900-12-30T00:00:00"/>
    <m/>
  </r>
  <r>
    <n v="2425"/>
    <s v="BBBB/PCE/J04013"/>
    <s v="PDT JLN SERI PUTRA 1/8 BBB7100"/>
    <m/>
    <m/>
    <m/>
    <x v="0"/>
    <d v="1899-12-30T00:00:00"/>
    <d v="1900-12-30T00:00:00"/>
    <m/>
  </r>
  <r>
    <n v="2406"/>
    <s v="BBBB/PCE/J03936"/>
    <s v="PDT JLN SG BUAH NO 2"/>
    <m/>
    <m/>
    <m/>
    <x v="0"/>
    <d v="1899-12-30T00:00:00"/>
    <d v="1900-12-30T00:00:00"/>
    <m/>
  </r>
  <r>
    <n v="2358"/>
    <s v="BBBB/PCE/J03832"/>
    <s v="PDT JLN TOK 4 RASHID BBB7182"/>
    <m/>
    <m/>
    <m/>
    <x v="0"/>
    <d v="1899-12-30T00:00:00"/>
    <d v="1900-12-30T00:00:00"/>
    <m/>
  </r>
  <r>
    <n v="2094"/>
    <s v="BBBB/PCE/J03519"/>
    <s v="PDT JLN TROPIKANA 1/3"/>
    <m/>
    <m/>
    <m/>
    <x v="0"/>
    <d v="1899-12-30T00:00:00"/>
    <d v="1900-12-30T00:00:00"/>
    <m/>
  </r>
  <r>
    <n v="2095"/>
    <s v="BBBB/PCE/J03523"/>
    <s v="PDT JLN TROPIKANA 1/4"/>
    <m/>
    <m/>
    <m/>
    <x v="0"/>
    <d v="1899-12-30T00:00:00"/>
    <d v="1900-12-30T00:00:00"/>
    <m/>
  </r>
  <r>
    <n v="2098"/>
    <s v="BBBB/PCE/J03521"/>
    <s v="PDT JLN TROPIKANA 1/5"/>
    <m/>
    <m/>
    <m/>
    <x v="0"/>
    <d v="1899-12-30T00:00:00"/>
    <d v="1900-12-30T00:00:00"/>
    <m/>
  </r>
  <r>
    <n v="2099"/>
    <s v="BBBB/PCE/J03522"/>
    <s v="PDT JLN TROPIKANA 1/6"/>
    <m/>
    <m/>
    <m/>
    <x v="0"/>
    <d v="1899-12-30T00:00:00"/>
    <d v="1900-12-30T00:00:00"/>
    <m/>
  </r>
  <r>
    <n v="2100"/>
    <s v="BBBB/PCE/J03520"/>
    <s v="PDT JLN TROPIKANA 1/9"/>
    <m/>
    <m/>
    <m/>
    <x v="0"/>
    <d v="1899-12-30T00:00:00"/>
    <d v="1900-12-30T00:00:00"/>
    <m/>
  </r>
  <r>
    <n v="2450"/>
    <s v="BBBB/PCE/J04045"/>
    <s v="PDT JPS JNDRM BT.28 BBB7443"/>
    <m/>
    <m/>
    <m/>
    <x v="0"/>
    <d v="1899-12-30T00:00:00"/>
    <d v="1900-12-30T00:00:00"/>
    <m/>
  </r>
  <r>
    <n v="2451"/>
    <s v="BBBB/PCE/J04046"/>
    <s v="PDT JPS KG. SRI TJG BBB7471"/>
    <m/>
    <m/>
    <m/>
    <x v="0"/>
    <d v="1899-12-30T00:00:00"/>
    <d v="1900-12-30T00:00:00"/>
    <m/>
  </r>
  <r>
    <n v="2440"/>
    <s v="BBBB/PCE/J04032"/>
    <s v="PDT JPS TMN PERMATA"/>
    <m/>
    <m/>
    <m/>
    <x v="0"/>
    <d v="1899-12-30T00:00:00"/>
    <d v="1900-12-30T00:00:00"/>
    <m/>
  </r>
  <r>
    <n v="2212"/>
    <s v="BBBB/PCE/J03650"/>
    <s v="PDT K.SIEW TIONG"/>
    <m/>
    <m/>
    <m/>
    <x v="0"/>
    <d v="1899-12-30T00:00:00"/>
    <d v="1900-12-30T00:00:00"/>
    <m/>
  </r>
  <r>
    <n v="2482"/>
    <s v="BBBB/PCE/J04090"/>
    <s v="PDT KERUING RESIDEN"/>
    <m/>
    <m/>
    <m/>
    <x v="3"/>
    <d v="1899-12-30T00:00:00"/>
    <d v="1900-12-30T00:00:00"/>
    <m/>
  </r>
  <r>
    <n v="2474"/>
    <s v="BBBB/PCE/J04105"/>
    <s v="PDT KOLAM KG KACAU"/>
    <m/>
    <m/>
    <m/>
    <x v="1"/>
    <d v="2022-03-12T00:00:00"/>
    <d v="2023-03-12T00:00:00"/>
    <d v="2022-03-12T00:00:00"/>
  </r>
  <r>
    <n v="2475"/>
    <s v="BBBB/PCE/J04107"/>
    <s v="PDT KPM BERANANG"/>
    <m/>
    <m/>
    <m/>
    <x v="0"/>
    <d v="1899-12-30T00:00:00"/>
    <d v="1900-12-30T00:00:00"/>
    <m/>
  </r>
  <r>
    <n v="2397"/>
    <s v="BBBB/PCE/J03909"/>
    <s v="PDT L/J TOL SERENIA BBB7278"/>
    <m/>
    <m/>
    <m/>
    <x v="0"/>
    <d v="1899-12-30T00:00:00"/>
    <d v="1900-12-30T00:00:00"/>
    <m/>
  </r>
  <r>
    <n v="2149"/>
    <s v="BBBB/PCE/J03928"/>
    <s v="PDT LCH SG PURUN"/>
    <m/>
    <m/>
    <m/>
    <x v="0"/>
    <d v="1899-12-30T00:00:00"/>
    <d v="1900-12-30T00:00:00"/>
    <m/>
  </r>
  <r>
    <n v="2470"/>
    <s v="BBBB/PCE/J04083"/>
    <s v="PDT LCS KESUMA 2/4"/>
    <m/>
    <m/>
    <m/>
    <x v="0"/>
    <d v="1899-12-30T00:00:00"/>
    <d v="1900-12-30T00:00:00"/>
    <m/>
  </r>
  <r>
    <n v="92"/>
    <s v="BBBB/PCE/J03760"/>
    <s v="PDT LINK SHE 2-CS2"/>
    <m/>
    <m/>
    <m/>
    <x v="0"/>
    <d v="1899-12-30T00:00:00"/>
    <d v="1900-12-30T00:00:00"/>
    <m/>
  </r>
  <r>
    <n v="93"/>
    <s v="BBBB/PCE/J03759"/>
    <s v="PDT LINK SHE 2-CSI"/>
    <m/>
    <m/>
    <m/>
    <x v="0"/>
    <d v="1899-12-30T00:00:00"/>
    <d v="1900-12-30T00:00:00"/>
    <m/>
  </r>
  <r>
    <n v="2365"/>
    <s v="BBBB/PCE/J03849"/>
    <s v="PDT MAKMUR VILLA"/>
    <m/>
    <m/>
    <m/>
    <x v="5"/>
    <d v="1899-12-30T00:00:00"/>
    <d v="1900-12-30T00:00:00"/>
    <m/>
  </r>
  <r>
    <n v="2442"/>
    <s v="BBBB/PCE/J04034"/>
    <s v="PDT MCD ECOMAJESTIC"/>
    <m/>
    <m/>
    <m/>
    <x v="0"/>
    <d v="1899-12-30T00:00:00"/>
    <d v="1900-12-30T00:00:00"/>
    <m/>
  </r>
  <r>
    <n v="2473"/>
    <s v="BBBB/PCE/J04088"/>
    <s v="PDT MCD REKO SENTRAL BBB7533"/>
    <m/>
    <m/>
    <m/>
    <x v="0"/>
    <d v="1899-12-30T00:00:00"/>
    <d v="1900-12-30T00:00:00"/>
    <m/>
  </r>
  <r>
    <n v="2400"/>
    <s v="BBBB/PCE/J03915"/>
    <s v="PDT MRT TUI"/>
    <m/>
    <m/>
    <m/>
    <x v="0"/>
    <d v="1899-12-30T00:00:00"/>
    <d v="1900-12-30T00:00:00"/>
    <m/>
  </r>
  <r>
    <n v="80"/>
    <s v="BBBB/PCE/J03386"/>
    <s v="PDT ONE SYIH INDS NO 1"/>
    <m/>
    <m/>
    <m/>
    <x v="0"/>
    <d v="1899-12-30T00:00:00"/>
    <d v="1900-12-30T00:00:00"/>
    <m/>
  </r>
  <r>
    <n v="81"/>
    <s v="BBBB/PCE/J03387"/>
    <s v="PDT ONE SYIH INDS NO 2"/>
    <m/>
    <m/>
    <m/>
    <x v="0"/>
    <d v="1899-12-30T00:00:00"/>
    <d v="1900-12-30T00:00:00"/>
    <m/>
  </r>
  <r>
    <n v="1115"/>
    <s v="BBBB/PCE/J03860"/>
    <s v="PDT P.SAUJANA 7/1 1"/>
    <m/>
    <m/>
    <m/>
    <x v="0"/>
    <d v="1899-12-30T00:00:00"/>
    <d v="1900-12-30T00:00:00"/>
    <m/>
  </r>
  <r>
    <n v="1116"/>
    <s v="BBBB/PCE/J03861"/>
    <s v="PDT P.SAUJANA 7/1 2"/>
    <m/>
    <m/>
    <m/>
    <x v="0"/>
    <d v="1899-12-30T00:00:00"/>
    <d v="1900-12-30T00:00:00"/>
    <m/>
  </r>
  <r>
    <n v="894"/>
    <s v="BBBB/PCE/J03850"/>
    <s v="PDT PALPUNG CHOEYING"/>
    <m/>
    <m/>
    <m/>
    <x v="0"/>
    <d v="1899-12-30T00:00:00"/>
    <d v="1900-12-30T00:00:00"/>
    <m/>
  </r>
  <r>
    <n v="1288"/>
    <s v="BBBB/PCE/J03791"/>
    <s v="PDT PAM PETRONAS"/>
    <m/>
    <m/>
    <m/>
    <x v="0"/>
    <d v="1899-12-30T00:00:00"/>
    <d v="1900-12-30T00:00:00"/>
    <m/>
  </r>
  <r>
    <n v="1950"/>
    <s v="BBBB/PCE/J03904"/>
    <s v="PDT PETRON BDR SRI PUTRA BBB7298"/>
    <m/>
    <m/>
    <m/>
    <x v="0"/>
    <d v="1899-12-30T00:00:00"/>
    <d v="1900-12-30T00:00:00"/>
    <m/>
  </r>
  <r>
    <n v="2452"/>
    <s v="BBBB/PCE/J04047"/>
    <s v="PDT PETRONAS ILIM BBB7294"/>
    <m/>
    <m/>
    <m/>
    <x v="0"/>
    <d v="1899-12-30T00:00:00"/>
    <d v="1900-12-30T00:00:00"/>
    <m/>
  </r>
  <r>
    <n v="2376"/>
    <s v="BBBB/PCE/J03877"/>
    <s v="PDT PIBG SMK SK"/>
    <m/>
    <m/>
    <m/>
    <x v="0"/>
    <d v="1899-12-30T00:00:00"/>
    <d v="1900-12-30T00:00:00"/>
    <m/>
  </r>
  <r>
    <n v="2272"/>
    <s v="BBBB/PCE/J03629"/>
    <s v="PDT PRECINCT 2 NO 2"/>
    <m/>
    <m/>
    <m/>
    <x v="0"/>
    <d v="1899-12-30T00:00:00"/>
    <d v="1900-12-30T00:00:00"/>
    <m/>
  </r>
  <r>
    <n v="2273"/>
    <s v="BBBB/PCE/J03630"/>
    <s v="PDT PRECINCT 2 NO.4"/>
    <m/>
    <m/>
    <m/>
    <x v="0"/>
    <d v="1899-12-30T00:00:00"/>
    <d v="1900-12-30T00:00:00"/>
    <m/>
  </r>
  <r>
    <n v="2062"/>
    <s v="BBBB/PCE/J03621"/>
    <s v="PDT PRECINT 1 NO 1"/>
    <m/>
    <m/>
    <m/>
    <x v="0"/>
    <d v="1899-12-30T00:00:00"/>
    <d v="1900-12-30T00:00:00"/>
    <m/>
  </r>
  <r>
    <n v="2058"/>
    <s v="BBBB/PCE/J03607"/>
    <s v="PDT PRECINT 1 NO 2"/>
    <m/>
    <m/>
    <m/>
    <x v="0"/>
    <d v="1899-12-30T00:00:00"/>
    <d v="1900-12-30T00:00:00"/>
    <m/>
  </r>
  <r>
    <n v="2362"/>
    <s v="BBBB/PCE/J03843"/>
    <s v="PDT PROTAG ALUMINIUM"/>
    <m/>
    <m/>
    <m/>
    <x v="0"/>
    <d v="1899-12-30T00:00:00"/>
    <d v="1900-12-30T00:00:00"/>
    <m/>
  </r>
  <r>
    <n v="2319"/>
    <s v="BBBB/PCE/J03964"/>
    <s v="PDT PSN BDR SERENIA"/>
    <m/>
    <m/>
    <m/>
    <x v="0"/>
    <d v="1899-12-30T00:00:00"/>
    <d v="1900-12-30T00:00:00"/>
    <m/>
  </r>
  <r>
    <n v="2321"/>
    <s v="BBBB/PCE/J03965"/>
    <s v="PDT PSN C SERENIA 1"/>
    <m/>
    <m/>
    <m/>
    <x v="0"/>
    <d v="1899-12-30T00:00:00"/>
    <d v="1900-12-30T00:00:00"/>
    <m/>
  </r>
  <r>
    <n v="2390"/>
    <s v="BBBB/PCE/J03898"/>
    <s v="PDT R/PAM E/MAJESTIC"/>
    <m/>
    <m/>
    <m/>
    <x v="0"/>
    <d v="1899-12-30T00:00:00"/>
    <d v="1900-12-30T00:00:00"/>
    <m/>
  </r>
  <r>
    <n v="2457"/>
    <s v="BBBB/PCE/J04055"/>
    <s v="PDT RINCHING AGRO BBB7434"/>
    <m/>
    <m/>
    <m/>
    <x v="0"/>
    <d v="1899-12-30T00:00:00"/>
    <d v="1900-12-30T00:00:00"/>
    <m/>
  </r>
  <r>
    <n v="1649"/>
    <s v="BBBB/PCE/J03876"/>
    <s v="PDT RMH PAM ECOHILL 1"/>
    <m/>
    <m/>
    <m/>
    <x v="0"/>
    <d v="1899-12-30T00:00:00"/>
    <d v="1900-12-30T00:00:00"/>
    <m/>
  </r>
  <r>
    <n v="1228"/>
    <s v="BBBB/PCE/J03945"/>
    <s v="PDT SAUJANA IMPIAN 5E"/>
    <m/>
    <m/>
    <m/>
    <x v="0"/>
    <d v="1899-12-30T00:00:00"/>
    <d v="1900-12-30T00:00:00"/>
    <m/>
  </r>
  <r>
    <n v="937"/>
    <s v="BBBB/PCE/J03373"/>
    <s v="PDT SEK KAJANG UTAMA"/>
    <m/>
    <m/>
    <m/>
    <x v="0"/>
    <d v="1899-12-30T00:00:00"/>
    <d v="1900-12-30T00:00:00"/>
    <m/>
  </r>
  <r>
    <n v="2341"/>
    <s v="BBBB/PCE/J03444"/>
    <s v="PDT SERENA NO 1"/>
    <m/>
    <m/>
    <m/>
    <x v="0"/>
    <d v="1899-12-30T00:00:00"/>
    <d v="1900-12-30T00:00:00"/>
    <m/>
  </r>
  <r>
    <n v="2342"/>
    <s v="BBBB/PCE/J03445"/>
    <s v="PDT SERENA NO 2"/>
    <m/>
    <m/>
    <m/>
    <x v="0"/>
    <d v="1899-12-30T00:00:00"/>
    <d v="1900-12-30T00:00:00"/>
    <m/>
  </r>
  <r>
    <n v="2343"/>
    <s v="BBBB/PCE/J03446"/>
    <s v="PDT SERENA NO 3"/>
    <m/>
    <m/>
    <m/>
    <x v="0"/>
    <d v="1899-12-30T00:00:00"/>
    <d v="1900-12-30T00:00:00"/>
    <m/>
  </r>
  <r>
    <n v="34"/>
    <s v="BBBB/PCE/J03305"/>
    <s v="PDT SERENE HEIGHT"/>
    <m/>
    <m/>
    <m/>
    <x v="0"/>
    <d v="1899-12-30T00:00:00"/>
    <d v="1900-12-30T00:00:00"/>
    <m/>
  </r>
  <r>
    <n v="2344"/>
    <s v="BBBB/PCE/J03526"/>
    <s v="PDT SERENIA NO 4"/>
    <m/>
    <m/>
    <m/>
    <x v="0"/>
    <d v="1899-12-30T00:00:00"/>
    <d v="1900-12-30T00:00:00"/>
    <m/>
  </r>
  <r>
    <n v="2472"/>
    <s v="BBBB/PCE/J04085"/>
    <s v="PDT SHOWROOM A/SARI"/>
    <m/>
    <m/>
    <m/>
    <x v="0"/>
    <d v="1899-12-30T00:00:00"/>
    <d v="1900-12-30T00:00:00"/>
    <m/>
  </r>
  <r>
    <n v="1811"/>
    <s v="BBBB/PCE/J03424"/>
    <s v="PDT SRI KEMBANGAN 3A"/>
    <m/>
    <m/>
    <m/>
    <x v="0"/>
    <d v="1899-12-30T00:00:00"/>
    <d v="1900-12-30T00:00:00"/>
    <m/>
  </r>
  <r>
    <n v="2580"/>
    <s v="BBBB/PCE/J04015"/>
    <s v="PDT SSU BDR SERENIA BBB7085"/>
    <m/>
    <m/>
    <m/>
    <x v="0"/>
    <d v="1899-12-30T00:00:00"/>
    <d v="1900-12-30T00:00:00"/>
    <m/>
  </r>
  <r>
    <n v="2481"/>
    <s v="BBBB/PCE/J04133"/>
    <s v="PDT STARBUCKS AVENUE"/>
    <m/>
    <m/>
    <m/>
    <x v="0"/>
    <d v="1899-12-30T00:00:00"/>
    <d v="1900-12-30T00:00:00"/>
    <m/>
  </r>
  <r>
    <n v="2458"/>
    <s v="BBBB/PCE/J04056"/>
    <s v="PDT STP  ALAM SARI 4 BBB7453"/>
    <m/>
    <m/>
    <m/>
    <x v="0"/>
    <d v="1899-12-30T00:00:00"/>
    <d v="1900-12-30T00:00:00"/>
    <m/>
  </r>
  <r>
    <n v="1667"/>
    <s v="BBBB/PCE/J03609"/>
    <s v="PDT STP DIAMOND"/>
    <m/>
    <m/>
    <m/>
    <x v="0"/>
    <d v="1899-12-30T00:00:00"/>
    <d v="1900-12-30T00:00:00"/>
    <m/>
  </r>
  <r>
    <n v="2101"/>
    <s v="BBBB/PCE/J02408"/>
    <s v="PDT STP KJG VILLA"/>
    <m/>
    <m/>
    <m/>
    <x v="0"/>
    <d v="1899-12-30T00:00:00"/>
    <d v="1900-12-30T00:00:00"/>
    <m/>
  </r>
  <r>
    <n v="156"/>
    <s v="BBBB/PCE/J03422"/>
    <s v="PDT SUPER IRON WORKS"/>
    <m/>
    <m/>
    <m/>
    <x v="0"/>
    <d v="1899-12-30T00:00:00"/>
    <d v="1900-12-30T00:00:00"/>
    <m/>
  </r>
  <r>
    <n v="419"/>
    <s v="BBBB/PCE/J03785"/>
    <s v="PDT SURAU AN-NUR C/H"/>
    <m/>
    <m/>
    <m/>
    <x v="0"/>
    <d v="1899-12-30T00:00:00"/>
    <d v="1900-12-30T00:00:00"/>
    <m/>
  </r>
  <r>
    <n v="2395"/>
    <s v="BBBB/PCE/J03907"/>
    <s v="PDT TEMP ECO WALK"/>
    <m/>
    <m/>
    <m/>
    <x v="0"/>
    <d v="1899-12-30T00:00:00"/>
    <d v="1900-12-30T00:00:00"/>
    <m/>
  </r>
  <r>
    <n v="416"/>
    <s v="BBBB/PCE/J03911"/>
    <s v="PDT THE LOUVRE KJG"/>
    <m/>
    <m/>
    <m/>
    <x v="0"/>
    <d v="1899-12-30T00:00:00"/>
    <d v="1900-12-30T00:00:00"/>
    <m/>
  </r>
  <r>
    <n v="1883"/>
    <s v="BBBB/PCE/J03524"/>
    <s v="PDT TMN AMAN PERMAI"/>
    <m/>
    <m/>
    <m/>
    <x v="0"/>
    <d v="1899-12-30T00:00:00"/>
    <d v="1900-12-30T00:00:00"/>
    <m/>
  </r>
  <r>
    <n v="1688"/>
    <s v="BBBB/PCE/J03465"/>
    <s v="PDT TMN BAIDURI 2"/>
    <m/>
    <m/>
    <m/>
    <x v="3"/>
    <d v="1899-12-30T00:00:00"/>
    <d v="1900-12-30T00:00:00"/>
    <m/>
  </r>
  <r>
    <n v="1673"/>
    <s v="BBBB/PCE/J03692"/>
    <s v="PDT TMN BINTANG MAS"/>
    <m/>
    <m/>
    <m/>
    <x v="3"/>
    <d v="1899-12-30T00:00:00"/>
    <d v="1900-12-30T00:00:00"/>
    <m/>
  </r>
  <r>
    <n v="1235"/>
    <s v="BBBB/PCE/J03410"/>
    <s v="PDT TMN BUNGA KANTAN"/>
    <m/>
    <m/>
    <m/>
    <x v="0"/>
    <d v="1899-12-30T00:00:00"/>
    <d v="1900-12-30T00:00:00"/>
    <m/>
  </r>
  <r>
    <n v="2414"/>
    <s v="BBBB/PCE/J03971"/>
    <s v="PDT TMN DESA MAS"/>
    <m/>
    <m/>
    <m/>
    <x v="3"/>
    <d v="1899-12-30T00:00:00"/>
    <d v="1900-12-30T00:00:00"/>
    <m/>
  </r>
  <r>
    <n v="2401"/>
    <s v="BBBB/PCE/J03922"/>
    <s v="PDT TMN INDERA INDAH BBB7175"/>
    <m/>
    <m/>
    <m/>
    <x v="0"/>
    <d v="1899-12-30T00:00:00"/>
    <d v="1900-12-30T00:00:00"/>
    <m/>
  </r>
  <r>
    <n v="2391"/>
    <s v="BBBB/PCE/J03899"/>
    <s v="PDT TMN INTAN 3 DGKL"/>
    <m/>
    <m/>
    <m/>
    <x v="0"/>
    <d v="1899-12-30T00:00:00"/>
    <d v="1900-12-30T00:00:00"/>
    <m/>
  </r>
  <r>
    <n v="175"/>
    <s v="BBBB/PCE/J03484"/>
    <s v="PDT TMN MELUR NO 2"/>
    <m/>
    <m/>
    <m/>
    <x v="1"/>
    <d v="2022-03-12T00:00:00"/>
    <d v="2023-03-12T00:00:00"/>
    <d v="2022-03-12T00:00:00"/>
  </r>
  <r>
    <n v="1989"/>
    <s v="BBBB/PCE/J03474"/>
    <s v="PDT TMN NUSA IDAMAN"/>
    <m/>
    <m/>
    <m/>
    <x v="0"/>
    <d v="1899-12-30T00:00:00"/>
    <d v="1900-12-30T00:00:00"/>
    <m/>
  </r>
  <r>
    <n v="2430"/>
    <s v="BBBB/PCE/J04022"/>
    <s v="PDT TMN SEMARANG INTAN 2 BBB7218"/>
    <m/>
    <m/>
    <m/>
    <x v="0"/>
    <d v="1899-12-30T00:00:00"/>
    <d v="1900-12-30T00:00:00"/>
    <m/>
  </r>
  <r>
    <n v="180"/>
    <s v="BBBB/PCE/J03623"/>
    <s v="PDT TMN SERI SEGAR"/>
    <m/>
    <m/>
    <m/>
    <x v="0"/>
    <d v="1899-12-30T00:00:00"/>
    <d v="1900-12-30T00:00:00"/>
    <m/>
  </r>
  <r>
    <n v="2468"/>
    <s v="BBBB/PCE/J04078"/>
    <s v="PDT TROPICANA 5/1 BBB7320"/>
    <m/>
    <m/>
    <m/>
    <x v="0"/>
    <d v="1899-12-30T00:00:00"/>
    <d v="1900-12-30T00:00:00"/>
    <m/>
  </r>
  <r>
    <n v="2467"/>
    <s v="BBBB/PCE/J04077"/>
    <s v="PDT TROPICANA 5/2 BBB7320"/>
    <m/>
    <m/>
    <m/>
    <x v="0"/>
    <d v="1899-12-30T00:00:00"/>
    <d v="1900-12-30T00:00:00"/>
    <m/>
  </r>
  <r>
    <n v="866"/>
    <s v="BBBB/PCE/J03311"/>
    <s v="PDT TTDI GROVE 8"/>
    <m/>
    <m/>
    <m/>
    <x v="0"/>
    <d v="1899-12-30T00:00:00"/>
    <d v="1900-12-30T00:00:00"/>
    <m/>
  </r>
  <r>
    <n v="2464"/>
    <s v="BBBB/PCE/J04066"/>
    <s v="PDT UNAIS SG BUAH"/>
    <m/>
    <m/>
    <m/>
    <x v="0"/>
    <d v="1899-12-30T00:00:00"/>
    <d v="1900-12-30T00:00:00"/>
    <m/>
  </r>
  <r>
    <n v="682"/>
    <s v="BBBB/PCE/J03537"/>
    <s v="PDT WANSERN"/>
    <m/>
    <m/>
    <m/>
    <x v="0"/>
    <d v="1899-12-30T00:00:00"/>
    <d v="1900-12-30T00:00:00"/>
    <m/>
  </r>
  <r>
    <n v="2403"/>
    <s v="BBBB/PCE/J03931"/>
    <s v="PDT WARISAN PUTRA 3"/>
    <m/>
    <m/>
    <m/>
    <x v="0"/>
    <d v="1899-12-30T00:00:00"/>
    <d v="1900-12-30T00:00:00"/>
    <m/>
  </r>
  <r>
    <n v="1180"/>
    <s v="BBBB/PCE/J03531"/>
    <s v="PDT YU HUA NO 2"/>
    <m/>
    <m/>
    <m/>
    <x v="0"/>
    <d v="1899-12-30T00:00:00"/>
    <d v="1900-12-30T00:00:00"/>
    <m/>
  </r>
  <r>
    <n v="94"/>
    <s v="BBBB/PCE/J03272"/>
    <s v="PDT YU WAH STEEL"/>
    <m/>
    <m/>
    <m/>
    <x v="0"/>
    <d v="1899-12-30T00:00:00"/>
    <d v="1900-12-30T00:00:00"/>
    <m/>
  </r>
  <r>
    <n v="2285"/>
    <s v="BBBB/PCE/J03940"/>
    <s v="PDT. B15/6 [MSC/22/06]"/>
    <m/>
    <m/>
    <m/>
    <x v="0"/>
    <d v="1899-12-30T00:00:00"/>
    <d v="1900-12-30T00:00:00"/>
    <m/>
  </r>
  <r>
    <n v="2352"/>
    <s v="BBBB/PCE/J03787"/>
    <s v="PE ALMYRA RESIDENCE NO 2 BBB6724"/>
    <m/>
    <m/>
    <m/>
    <x v="0"/>
    <d v="1899-12-30T00:00:00"/>
    <d v="1900-12-30T00:00:00"/>
    <m/>
  </r>
  <r>
    <n v="2394"/>
    <s v="BBBB/PCE/J03906"/>
    <s v="PE AOBA TECHNOLOGY (M) SB"/>
    <m/>
    <m/>
    <m/>
    <x v="0"/>
    <d v="1899-12-30T00:00:00"/>
    <d v="1900-12-30T00:00:00"/>
    <m/>
  </r>
  <r>
    <n v="469"/>
    <s v="BBBB/PCE/J03706"/>
    <s v="PE AVENS NO 1"/>
    <m/>
    <m/>
    <m/>
    <x v="0"/>
    <d v="1899-12-30T00:00:00"/>
    <d v="1900-12-30T00:00:00"/>
    <m/>
  </r>
  <r>
    <n v="468"/>
    <s v="BBBB/PCE/J03707"/>
    <s v="PE AVENS NO 2"/>
    <m/>
    <m/>
    <m/>
    <x v="0"/>
    <d v="1899-12-30T00:00:00"/>
    <d v="1900-12-30T00:00:00"/>
    <m/>
  </r>
  <r>
    <n v="2351"/>
    <s v="BBBB/PCE/J03786"/>
    <s v="PE CLQ MRT 2 SERDANG BBB7036"/>
    <m/>
    <m/>
    <m/>
    <x v="0"/>
    <d v="1899-12-30T00:00:00"/>
    <d v="1900-12-30T00:00:00"/>
    <m/>
  </r>
  <r>
    <n v="2219"/>
    <s v="BBBB/PCE/J01542"/>
    <s v="PE CLQ MRT2 SERDANG"/>
    <m/>
    <m/>
    <m/>
    <x v="0"/>
    <d v="1899-12-30T00:00:00"/>
    <d v="1900-12-30T00:00:00"/>
    <m/>
  </r>
  <r>
    <n v="2389"/>
    <s v="BBBB/PCE/J03896"/>
    <s v="PE CYBERSOUTH S/GALLERY"/>
    <m/>
    <m/>
    <m/>
    <x v="0"/>
    <d v="1899-12-30T00:00:00"/>
    <d v="1900-12-30T00:00:00"/>
    <m/>
  </r>
  <r>
    <n v="2476"/>
    <s v="BBBB/PCE/J04114"/>
    <s v="PE ERA POLY"/>
    <m/>
    <m/>
    <m/>
    <x v="0"/>
    <d v="1899-12-30T00:00:00"/>
    <d v="1900-12-30T00:00:00"/>
    <m/>
  </r>
  <r>
    <n v="2371"/>
    <s v="BBBB/PCE/J03867"/>
    <s v="PE HIJAUAN HEIGHT NO 2"/>
    <m/>
    <m/>
    <m/>
    <x v="0"/>
    <d v="1899-12-30T00:00:00"/>
    <d v="1900-12-30T00:00:00"/>
    <m/>
  </r>
  <r>
    <n v="2377"/>
    <s v="BBBB/PCE/J03878"/>
    <s v="PE IWK SURIA VILA KJG 2"/>
    <m/>
    <m/>
    <m/>
    <x v="0"/>
    <d v="1899-12-30T00:00:00"/>
    <d v="1900-12-30T00:00:00"/>
    <m/>
  </r>
  <r>
    <n v="2171"/>
    <s v="BBBB/PCE/J03817"/>
    <s v="PE JALAN DIAMOND NO.3"/>
    <m/>
    <m/>
    <m/>
    <x v="0"/>
    <d v="1899-12-30T00:00:00"/>
    <d v="1900-12-30T00:00:00"/>
    <m/>
  </r>
  <r>
    <n v="2172"/>
    <s v="BBBB/PCE/J03818"/>
    <s v="PE JALAN DIAMOND NO.4"/>
    <m/>
    <m/>
    <m/>
    <x v="0"/>
    <d v="1899-12-30T00:00:00"/>
    <d v="1900-12-30T00:00:00"/>
    <m/>
  </r>
  <r>
    <n v="1088"/>
    <s v="BBBB/PCE/J03836"/>
    <s v="PE JALAN SEMANJA 2/2"/>
    <m/>
    <m/>
    <m/>
    <x v="0"/>
    <d v="1899-12-30T00:00:00"/>
    <d v="1900-12-30T00:00:00"/>
    <m/>
  </r>
  <r>
    <n v="2426"/>
    <s v="BBBB/PCE/J04016"/>
    <s v="PE JLN AMAN SERENIA 7/5 BBB7085"/>
    <m/>
    <m/>
    <m/>
    <x v="0"/>
    <d v="1899-12-30T00:00:00"/>
    <d v="1900-12-30T00:00:00"/>
    <m/>
  </r>
  <r>
    <n v="2489"/>
    <s v="BBBB/PCE/J04099"/>
    <s v="PE JLN AMAN SERENIA NO 1"/>
    <m/>
    <m/>
    <m/>
    <x v="0"/>
    <d v="1899-12-30T00:00:00"/>
    <d v="1900-12-30T00:00:00"/>
    <m/>
  </r>
  <r>
    <n v="2488"/>
    <s v="BBBB/PCE/J04108"/>
    <s v="PE JLN AMAN SERENIA NO 2"/>
    <m/>
    <m/>
    <m/>
    <x v="0"/>
    <d v="1899-12-30T00:00:00"/>
    <d v="1900-12-30T00:00:00"/>
    <m/>
  </r>
  <r>
    <n v="2169"/>
    <s v="BBBB/PCE/J03798"/>
    <s v="PE JLN DIAMOND NO.1"/>
    <m/>
    <m/>
    <m/>
    <x v="0"/>
    <d v="1899-12-30T00:00:00"/>
    <d v="1900-12-30T00:00:00"/>
    <m/>
  </r>
  <r>
    <n v="2170"/>
    <s v="BBBB/PCE/J03799"/>
    <s v="PE JLN DIAMOND NO.2"/>
    <m/>
    <m/>
    <m/>
    <x v="0"/>
    <d v="1899-12-30T00:00:00"/>
    <d v="1900-12-30T00:00:00"/>
    <m/>
  </r>
  <r>
    <n v="2431"/>
    <s v="BBBB/PCE/J04023"/>
    <s v="PE JLN ECO FRS 1/1A"/>
    <m/>
    <m/>
    <m/>
    <x v="0"/>
    <d v="1899-12-30T00:00:00"/>
    <d v="1900-12-30T00:00:00"/>
    <m/>
  </r>
  <r>
    <n v="2434"/>
    <s v="BBBB/PCE/J04026"/>
    <s v="PE JLN ECO FRS 1/1G"/>
    <m/>
    <m/>
    <m/>
    <x v="0"/>
    <d v="1899-12-30T00:00:00"/>
    <d v="1900-12-30T00:00:00"/>
    <m/>
  </r>
  <r>
    <n v="2340"/>
    <s v="BBBB/PCE/J03897"/>
    <s v="PE JLN ECOHILL 3/1F BBB7192"/>
    <m/>
    <m/>
    <m/>
    <x v="0"/>
    <d v="1899-12-30T00:00:00"/>
    <d v="1900-12-30T00:00:00"/>
    <m/>
  </r>
  <r>
    <n v="2368"/>
    <s v="BBBB/PCE/J03859"/>
    <s v="PE JLN IDAMAN 6 BBB6905"/>
    <m/>
    <m/>
    <m/>
    <x v="0"/>
    <d v="1899-12-30T00:00:00"/>
    <d v="1900-12-30T00:00:00"/>
    <m/>
  </r>
  <r>
    <n v="2456"/>
    <s v="BBBB/PCE/J04053"/>
    <s v="PE JLN KASIH 1/12"/>
    <m/>
    <m/>
    <m/>
    <x v="0"/>
    <d v="1899-12-30T00:00:00"/>
    <d v="1900-12-30T00:00:00"/>
    <m/>
  </r>
  <r>
    <n v="2449"/>
    <s v="BBBB/PCE/J04043"/>
    <s v="PE JLN KJG EAST 1/10 BBB7194"/>
    <m/>
    <m/>
    <m/>
    <x v="0"/>
    <d v="1899-12-30T00:00:00"/>
    <d v="1900-12-30T00:00:00"/>
    <m/>
  </r>
  <r>
    <n v="2448"/>
    <s v="BBBB/PCE/J04042"/>
    <s v="PE JLN KJG EAST 1/7 BBB7194"/>
    <m/>
    <m/>
    <m/>
    <x v="0"/>
    <d v="1899-12-30T00:00:00"/>
    <d v="1900-12-30T00:00:00"/>
    <m/>
  </r>
  <r>
    <n v="2367"/>
    <s v="BBBB/PCE/J03855"/>
    <s v="PE JLN P10/21 SELAMAN"/>
    <m/>
    <m/>
    <m/>
    <x v="0"/>
    <d v="1899-12-30T00:00:00"/>
    <d v="1900-12-30T00:00:00"/>
    <m/>
  </r>
  <r>
    <n v="2445"/>
    <s v="BBBB/PCE/J04038"/>
    <s v="PE JLN PBS 14/1A BBB7306"/>
    <m/>
    <m/>
    <m/>
    <x v="0"/>
    <d v="1899-12-30T00:00:00"/>
    <d v="1900-12-30T00:00:00"/>
    <m/>
  </r>
  <r>
    <n v="2424"/>
    <s v="BBBB/PCE/J04012"/>
    <s v="PE JLN SERI PUTRA 1/10 BBB7100"/>
    <m/>
    <m/>
    <m/>
    <x v="0"/>
    <d v="1899-12-30T00:00:00"/>
    <d v="1900-12-30T00:00:00"/>
    <m/>
  </r>
  <r>
    <n v="2381"/>
    <s v="BBBB/PCE/J03884"/>
    <s v="PE JLN SERI PUTRA 8/2B BBB6634"/>
    <m/>
    <m/>
    <m/>
    <x v="0"/>
    <d v="1899-12-30T00:00:00"/>
    <d v="1900-12-30T00:00:00"/>
    <m/>
  </r>
  <r>
    <n v="2399"/>
    <s v="BBBB/PCE/J03913"/>
    <s v="PE KFC JALAN CYBER VALLEY"/>
    <m/>
    <m/>
    <m/>
    <x v="0"/>
    <d v="1899-12-30T00:00:00"/>
    <d v="1900-12-30T00:00:00"/>
    <m/>
  </r>
  <r>
    <n v="2437"/>
    <s v="BBBB/PCE/J04029"/>
    <s v="PE KIMTAR TASIK KESUMA BBB7191"/>
    <m/>
    <m/>
    <m/>
    <x v="0"/>
    <d v="1899-12-30T00:00:00"/>
    <d v="1900-12-30T00:00:00"/>
    <m/>
  </r>
  <r>
    <n v="189"/>
    <s v="BBBB/PCE/J03576"/>
    <s v="PE LAMAN SEMANGGI"/>
    <m/>
    <m/>
    <m/>
    <x v="0"/>
    <d v="1899-12-30T00:00:00"/>
    <d v="1900-12-30T00:00:00"/>
    <m/>
  </r>
  <r>
    <n v="2412"/>
    <s v="BBBB/PCE/J03960"/>
    <s v="PE LCL NO 2"/>
    <m/>
    <m/>
    <m/>
    <x v="0"/>
    <d v="1899-12-30T00:00:00"/>
    <d v="1900-12-30T00:00:00"/>
    <m/>
  </r>
  <r>
    <n v="2359"/>
    <s v="BBBB/PCE/J03833"/>
    <s v="PE LINK BUSWAY LION IND BBB7092"/>
    <m/>
    <m/>
    <m/>
    <x v="0"/>
    <d v="1899-12-30T00:00:00"/>
    <d v="1900-12-30T00:00:00"/>
    <m/>
  </r>
  <r>
    <n v="2490"/>
    <s v="BBBB/PCE/J03980"/>
    <s v="PE MYRA SAUJANA JENDERAM "/>
    <m/>
    <m/>
    <m/>
    <x v="0"/>
    <d v="1899-12-30T00:00:00"/>
    <d v="1900-12-30T00:00:00"/>
    <m/>
  </r>
  <r>
    <n v="2384"/>
    <s v="BBBB/PCE/J03888"/>
    <s v="PE NSK IND MAHKOTA 5 BBB7188"/>
    <m/>
    <m/>
    <m/>
    <x v="0"/>
    <d v="1899-12-30T00:00:00"/>
    <d v="1900-12-30T00:00:00"/>
    <m/>
  </r>
  <r>
    <n v="176"/>
    <s v="BBBB/PCE/J03570"/>
    <s v="PE PADAT SK SEMENYIH"/>
    <m/>
    <m/>
    <m/>
    <x v="2"/>
    <d v="2022-03-12T00:00:00"/>
    <d v="2023-03-12T00:00:00"/>
    <d v="2022-03-12T00:00:00"/>
  </r>
  <r>
    <n v="2439"/>
    <s v="BBBB/PCE/J04031"/>
    <s v="PE PANGSAPURI SIMFONI 2"/>
    <m/>
    <m/>
    <m/>
    <x v="0"/>
    <d v="1899-12-30T00:00:00"/>
    <d v="1900-12-30T00:00:00"/>
    <m/>
  </r>
  <r>
    <n v="2186"/>
    <s v="BBBB/PCE/J03765"/>
    <s v="PE PDT JLN RAMAL HARMONI 2"/>
    <m/>
    <m/>
    <m/>
    <x v="4"/>
    <d v="1899-12-30T00:00:00"/>
    <d v="1900-12-30T00:00:00"/>
    <m/>
  </r>
  <r>
    <n v="2415"/>
    <s v="BBBB/PCE/J03972"/>
    <s v="PE PDT TAMAN INTAN NO.2"/>
    <m/>
    <m/>
    <m/>
    <x v="0"/>
    <d v="1899-12-30T00:00:00"/>
    <d v="1900-12-30T00:00:00"/>
    <m/>
  </r>
  <r>
    <n v="2278"/>
    <s v="BBBB/PCE/J03783"/>
    <s v="PE PLAZA TOL SOUTHVILLE"/>
    <m/>
    <m/>
    <m/>
    <x v="0"/>
    <d v="1899-12-30T00:00:00"/>
    <d v="1900-12-30T00:00:00"/>
    <m/>
  </r>
  <r>
    <n v="2438"/>
    <s v="BBBB/PCE/J04030"/>
    <s v="PE POLY PROJECT SG PURUN"/>
    <m/>
    <m/>
    <m/>
    <x v="0"/>
    <d v="1899-12-30T00:00:00"/>
    <d v="1900-12-30T00:00:00"/>
    <m/>
  </r>
  <r>
    <n v="2350"/>
    <s v="BBBB/PCE/J03628"/>
    <s v="PE PRECINT 2 NO.3"/>
    <m/>
    <m/>
    <m/>
    <x v="0"/>
    <d v="1899-12-30T00:00:00"/>
    <d v="1900-12-30T00:00:00"/>
    <m/>
  </r>
  <r>
    <n v="2372"/>
    <s v="BBBB/PCE/J03868"/>
    <s v="PE PRECINT 7 NO.4"/>
    <m/>
    <m/>
    <m/>
    <x v="0"/>
    <d v="1899-12-30T00:00:00"/>
    <d v="1900-12-30T00:00:00"/>
    <m/>
  </r>
  <r>
    <n v="2388"/>
    <s v="BBBB/PCE/J03895"/>
    <s v="PE R/KEDAI MELODY"/>
    <m/>
    <m/>
    <m/>
    <x v="0"/>
    <d v="1899-12-30T00:00:00"/>
    <d v="1900-12-30T00:00:00"/>
    <m/>
  </r>
  <r>
    <n v="2181"/>
    <s v="BBBB/PCE/J03758"/>
    <s v="PE RESIDENT 14 S.MERAB BBB6887"/>
    <m/>
    <m/>
    <m/>
    <x v="0"/>
    <d v="1899-12-30T00:00:00"/>
    <d v="1900-12-30T00:00:00"/>
    <m/>
  </r>
  <r>
    <n v="2378"/>
    <s v="BBBB/PCE/J03879"/>
    <s v="PE RMH PAM JLN KAJANG VILA"/>
    <m/>
    <m/>
    <m/>
    <x v="0"/>
    <d v="1899-12-30T00:00:00"/>
    <d v="1900-12-30T00:00:00"/>
    <m/>
  </r>
  <r>
    <n v="470"/>
    <s v="BBBB/PCE/J03713"/>
    <s v="PE RUMAH PAM SOUTHVILLE"/>
    <m/>
    <m/>
    <m/>
    <x v="0"/>
    <d v="1899-12-30T00:00:00"/>
    <d v="1900-12-30T00:00:00"/>
    <m/>
  </r>
  <r>
    <n v="188"/>
    <s v="BBBB/PCE/J03702"/>
    <s v="PE SEMENYIH VISTA VALLEY"/>
    <m/>
    <m/>
    <m/>
    <x v="0"/>
    <d v="1899-12-30T00:00:00"/>
    <d v="1900-12-30T00:00:00"/>
    <m/>
  </r>
  <r>
    <n v="2447"/>
    <s v="BBBB/PCE/J04041"/>
    <s v="PE SJK(C) TON FAH ECOM BBB7281"/>
    <m/>
    <m/>
    <m/>
    <x v="0"/>
    <d v="1899-12-30T00:00:00"/>
    <d v="1900-12-30T00:00:00"/>
    <m/>
  </r>
  <r>
    <n v="2370"/>
    <s v="BBBB/PCE/J03865"/>
    <s v="PE TAMAN JENDERAM AMAN"/>
    <m/>
    <m/>
    <m/>
    <x v="2"/>
    <d v="1899-12-30T00:00:00"/>
    <d v="1900-12-30T00:00:00"/>
    <m/>
  </r>
  <r>
    <n v="2306"/>
    <s v="BBBB/PCE/J03942"/>
    <s v="PE TAMAN TERATAI"/>
    <m/>
    <m/>
    <m/>
    <x v="4"/>
    <d v="1899-12-30T00:00:00"/>
    <d v="1900-12-30T00:00:00"/>
    <m/>
  </r>
  <r>
    <n v="2387"/>
    <s v="BBBB/PCE/J03894"/>
    <s v="PE TMN BKT PALMA 2 NO 2"/>
    <m/>
    <m/>
    <m/>
    <x v="0"/>
    <d v="1899-12-30T00:00:00"/>
    <d v="1900-12-30T00:00:00"/>
    <m/>
  </r>
  <r>
    <n v="2459"/>
    <s v="BBBB/PCE/J04057"/>
    <s v="PE TMN JENDERAM INDAH"/>
    <m/>
    <m/>
    <m/>
    <x v="0"/>
    <d v="1899-12-30T00:00:00"/>
    <d v="1900-12-30T00:00:00"/>
    <m/>
  </r>
  <r>
    <n v="2454"/>
    <s v="BBBB/PCE/J04049"/>
    <s v="PE TMN JENDERAM SURIA BBB7377"/>
    <m/>
    <m/>
    <m/>
    <x v="2"/>
    <d v="1899-12-30T00:00:00"/>
    <d v="1900-12-30T00:00:00"/>
    <m/>
  </r>
  <r>
    <n v="2429"/>
    <s v="BBBB/PCE/J04021"/>
    <s v="PE TMN SEMARANG INTAN 3"/>
    <m/>
    <m/>
    <m/>
    <x v="0"/>
    <d v="1899-12-30T00:00:00"/>
    <d v="1900-12-30T00:00:00"/>
    <m/>
  </r>
  <r>
    <n v="2461"/>
    <s v="BBBB/PCE/J04059"/>
    <s v="PE TMN SEMARANG MUTIARA BBB7417"/>
    <m/>
    <m/>
    <m/>
    <x v="0"/>
    <d v="1899-12-30T00:00:00"/>
    <d v="1900-12-30T00:00:00"/>
    <m/>
  </r>
  <r>
    <n v="472"/>
    <s v="BBBB/PCE/J03892"/>
    <s v="PE TMN SENTOSA DAMAI"/>
    <m/>
    <m/>
    <m/>
    <x v="0"/>
    <d v="1899-12-30T00:00:00"/>
    <d v="1900-12-30T00:00:00"/>
    <m/>
  </r>
  <r>
    <n v="2386"/>
    <s v="BBBB/PCE/J03891"/>
    <s v="PE TMN SENTOSA IMPIAN BBB7222"/>
    <m/>
    <m/>
    <m/>
    <x v="0"/>
    <d v="1899-12-30T00:00:00"/>
    <d v="1900-12-30T00:00:00"/>
    <m/>
  </r>
  <r>
    <n v="867"/>
    <s v="BBBB/PCE/J03319"/>
    <s v="PE TMN TTDI GROVE 9"/>
    <m/>
    <m/>
    <m/>
    <x v="0"/>
    <d v="1899-12-30T00:00:00"/>
    <d v="1900-12-30T00:00:00"/>
    <m/>
  </r>
  <r>
    <n v="187"/>
    <s v="BBBB/PCE/J03880"/>
    <s v="PE VISTA SERI TANJUNG"/>
    <m/>
    <m/>
    <m/>
    <x v="3"/>
    <d v="1899-12-30T00:00:00"/>
    <d v="1900-12-30T00:00:00"/>
    <m/>
  </r>
  <r>
    <n v="358"/>
    <s v="BBBB/PCE/J03160"/>
    <s v="PEARL AVENUE NO 1"/>
    <m/>
    <m/>
    <m/>
    <x v="0"/>
    <d v="1899-12-30T00:00:00"/>
    <d v="1900-12-30T00:00:00"/>
    <m/>
  </r>
  <r>
    <n v="359"/>
    <s v="BBBB/PCE/J03159"/>
    <s v="PEARL AVENUE NO 2"/>
    <m/>
    <m/>
    <m/>
    <x v="0"/>
    <d v="1899-12-30T00:00:00"/>
    <d v="1900-12-30T00:00:00"/>
    <m/>
  </r>
  <r>
    <n v="1928"/>
    <s v="BBBB/PCE/J00384"/>
    <s v="PEJABAT DAERAH"/>
    <m/>
    <m/>
    <m/>
    <x v="0"/>
    <d v="1899-12-30T00:00:00"/>
    <d v="1900-12-30T00:00:00"/>
    <m/>
  </r>
  <r>
    <n v="2237"/>
    <s v="BBBB/PCE/J00327"/>
    <s v="PEKAN BANGI"/>
    <m/>
    <m/>
    <m/>
    <x v="2"/>
    <d v="1899-12-30T00:00:00"/>
    <d v="1900-12-30T00:00:00"/>
    <m/>
  </r>
  <r>
    <n v="1970"/>
    <s v="BBBB/PCE/J02448"/>
    <s v="PEKAN BANGI LAMA"/>
    <m/>
    <m/>
    <m/>
    <x v="2"/>
    <d v="1899-12-30T00:00:00"/>
    <d v="1900-12-30T00:00:00"/>
    <m/>
  </r>
  <r>
    <n v="20"/>
    <s v="BBBB/PCE/J01025"/>
    <s v="PEKAN BERANANG"/>
    <m/>
    <m/>
    <m/>
    <x v="3"/>
    <d v="1899-12-30T00:00:00"/>
    <d v="1900-12-30T00:00:00"/>
    <m/>
  </r>
  <r>
    <n v="1554"/>
    <s v="BBBB/PCE/J01046"/>
    <s v="PEKAN DENGKIL"/>
    <m/>
    <m/>
    <m/>
    <x v="3"/>
    <d v="1899-12-30T00:00:00"/>
    <d v="1900-12-30T00:00:00"/>
    <m/>
  </r>
  <r>
    <n v="1674"/>
    <s v="BBBB/PCE/J01632"/>
    <s v="PEKAN DENGKIL"/>
    <m/>
    <m/>
    <m/>
    <x v="0"/>
    <d v="1899-12-30T00:00:00"/>
    <d v="1900-12-30T00:00:00"/>
    <m/>
  </r>
  <r>
    <n v="181"/>
    <s v="BBBB/PCE/J01081"/>
    <s v="PEKAN SEMENYIH"/>
    <m/>
    <m/>
    <m/>
    <x v="2"/>
    <d v="2022-03-12T00:00:00"/>
    <d v="2023-03-12T00:00:00"/>
    <d v="2022-03-12T00:00:00"/>
  </r>
  <r>
    <n v="2307"/>
    <s v="BBBB/PCE/J03673"/>
    <s v="PENCAWANG ELEKTRIK PDT BDR TEK NO.3"/>
    <m/>
    <m/>
    <m/>
    <x v="0"/>
    <d v="1899-12-30T00:00:00"/>
    <d v="1900-12-30T00:00:00"/>
    <m/>
  </r>
  <r>
    <n v="2308"/>
    <s v="BBBB/PCE/J03672"/>
    <s v="PENCAWANG ELEKTRIK PDT BDR TEK NO.3 NO.2"/>
    <m/>
    <m/>
    <m/>
    <x v="0"/>
    <d v="1899-12-30T00:00:00"/>
    <d v="1900-12-30T00:00:00"/>
    <m/>
  </r>
  <r>
    <n v="643"/>
    <s v="BBBB/PCE/J00710"/>
    <s v="PENJARA CLUB HOUSE"/>
    <m/>
    <m/>
    <m/>
    <x v="0"/>
    <d v="1899-12-30T00:00:00"/>
    <d v="1900-12-30T00:00:00"/>
    <m/>
  </r>
  <r>
    <n v="644"/>
    <s v="BBBB/PCE/J00698"/>
    <s v="PENJARA NO 1"/>
    <m/>
    <m/>
    <m/>
    <x v="0"/>
    <d v="1899-12-30T00:00:00"/>
    <d v="1900-12-30T00:00:00"/>
    <m/>
  </r>
  <r>
    <n v="645"/>
    <s v="BBBB/PCE/J00700"/>
    <s v="PENJARA NO 2"/>
    <m/>
    <m/>
    <m/>
    <x v="0"/>
    <d v="1899-12-30T00:00:00"/>
    <d v="1900-12-30T00:00:00"/>
    <m/>
  </r>
  <r>
    <n v="646"/>
    <s v="BBBB/PCE/J00699"/>
    <s v="PENJARA NO 3"/>
    <m/>
    <m/>
    <m/>
    <x v="0"/>
    <d v="1899-12-30T00:00:00"/>
    <d v="1900-12-30T00:00:00"/>
    <m/>
  </r>
  <r>
    <n v="2298"/>
    <s v="BBBB/PCE/J03567"/>
    <s v="PERINDUSTRIAN CHIP LIAN"/>
    <m/>
    <m/>
    <m/>
    <x v="0"/>
    <d v="1899-12-30T00:00:00"/>
    <d v="1900-12-30T00:00:00"/>
    <m/>
  </r>
  <r>
    <n v="2159"/>
    <s v="BBBB/PCE/J02910"/>
    <s v="PERINDUSTRIAN HI TECH NO 1"/>
    <m/>
    <m/>
    <m/>
    <x v="0"/>
    <d v="1899-12-30T00:00:00"/>
    <d v="1900-12-30T00:00:00"/>
    <m/>
  </r>
  <r>
    <n v="2160"/>
    <s v="BBBB/PCE/J02909"/>
    <s v="PERINDUSTRIAN HI TECH NO 2"/>
    <m/>
    <m/>
    <m/>
    <x v="0"/>
    <d v="1899-12-30T00:00:00"/>
    <d v="1900-12-30T00:00:00"/>
    <m/>
  </r>
  <r>
    <n v="248"/>
    <s v="BBBB/PCE/J03034"/>
    <s v="PERINDUSTRIAN HI TECH NO 3"/>
    <m/>
    <m/>
    <m/>
    <x v="0"/>
    <d v="1899-12-30T00:00:00"/>
    <d v="1900-12-30T00:00:00"/>
    <m/>
  </r>
  <r>
    <n v="249"/>
    <s v="BBBB/PCE/J03033"/>
    <s v="PERINDUSTRIAN HI TECH NO 4"/>
    <m/>
    <m/>
    <m/>
    <x v="0"/>
    <d v="1899-12-30T00:00:00"/>
    <d v="1900-12-30T00:00:00"/>
    <m/>
  </r>
  <r>
    <n v="250"/>
    <s v="BBBB/PCE/J03021"/>
    <s v="PERINDUSTRIAN HI TECH NO 6"/>
    <m/>
    <m/>
    <m/>
    <x v="0"/>
    <d v="1899-12-30T00:00:00"/>
    <d v="1900-12-30T00:00:00"/>
    <m/>
  </r>
  <r>
    <n v="631"/>
    <s v="BBBB/PCE/J02451"/>
    <s v="PERINDUSTRIAN RIA"/>
    <m/>
    <m/>
    <m/>
    <x v="0"/>
    <d v="1899-12-30T00:00:00"/>
    <d v="1900-12-30T00:00:00"/>
    <m/>
  </r>
  <r>
    <n v="1442"/>
    <s v="BBBB/PCE/J01757"/>
    <s v="PERMAI BAKTI"/>
    <m/>
    <m/>
    <m/>
    <x v="0"/>
    <d v="1899-12-30T00:00:00"/>
    <d v="1900-12-30T00:00:00"/>
    <m/>
  </r>
  <r>
    <n v="1365"/>
    <s v="BBBB/PCE/J01901"/>
    <s v="PERPUSTAKAAN BDR BARU BANGI"/>
    <m/>
    <m/>
    <m/>
    <x v="0"/>
    <d v="1899-12-30T00:00:00"/>
    <d v="1900-12-30T00:00:00"/>
    <m/>
  </r>
  <r>
    <n v="2444"/>
    <s v="BBBB/PCE/J04037"/>
    <s v="PERS KNK KHAS KJG 2"/>
    <m/>
    <m/>
    <m/>
    <x v="0"/>
    <d v="1899-12-30T00:00:00"/>
    <d v="1900-12-30T00:00:00"/>
    <m/>
  </r>
  <r>
    <n v="310"/>
    <s v="BBBB/PCE/J02013"/>
    <s v="PERSIARAN DESA PINGGIRAN PUTRA"/>
    <m/>
    <m/>
    <m/>
    <x v="2"/>
    <d v="1899-12-30T00:00:00"/>
    <d v="1900-12-30T00:00:00"/>
    <m/>
  </r>
  <r>
    <n v="1493"/>
    <s v="BBBB/PCE/J02915"/>
    <s v="PERSIARAN DESA PINGGIRAN PUTRA 1"/>
    <m/>
    <m/>
    <m/>
    <x v="0"/>
    <d v="1899-12-30T00:00:00"/>
    <d v="1900-12-30T00:00:00"/>
    <m/>
  </r>
  <r>
    <n v="311"/>
    <s v="BBBB/PCE/J03167"/>
    <s v="PERSIARAN DESA PINGGIRAN PUTRA 2"/>
    <m/>
    <m/>
    <m/>
    <x v="0"/>
    <d v="1899-12-30T00:00:00"/>
    <d v="1900-12-30T00:00:00"/>
    <m/>
  </r>
  <r>
    <n v="1981"/>
    <s v="BBBB/PCE/J03161"/>
    <s v="PERSIARAN MAHKOTA 2"/>
    <m/>
    <m/>
    <m/>
    <x v="0"/>
    <d v="1899-12-30T00:00:00"/>
    <d v="1900-12-30T00:00:00"/>
    <m/>
  </r>
  <r>
    <n v="1509"/>
    <s v="BBBB/PCE/J02455"/>
    <s v="PERTUBUHAN KRISTIAN DESA AMAL JIREH"/>
    <m/>
    <m/>
    <m/>
    <x v="0"/>
    <d v="1899-12-30T00:00:00"/>
    <d v="1900-12-30T00:00:00"/>
    <m/>
  </r>
  <r>
    <n v="119"/>
    <s v="BBBB/PCE/J03187"/>
    <s v="PERTUBUHAN PELADANG"/>
    <m/>
    <m/>
    <m/>
    <x v="0"/>
    <d v="1899-12-30T00:00:00"/>
    <d v="1900-12-30T00:00:00"/>
    <m/>
  </r>
  <r>
    <n v="1161"/>
    <s v="BBBB/PCE/J00655"/>
    <s v="PETRONAS PERMATA"/>
    <m/>
    <m/>
    <m/>
    <x v="0"/>
    <d v="1899-12-30T00:00:00"/>
    <d v="1900-12-30T00:00:00"/>
    <m/>
  </r>
  <r>
    <n v="2029"/>
    <s v="BBBB/PCE/J01642"/>
    <s v="PETRONAS PREMIT"/>
    <m/>
    <m/>
    <m/>
    <x v="0"/>
    <d v="1899-12-30T00:00:00"/>
    <d v="1900-12-30T00:00:00"/>
    <m/>
  </r>
  <r>
    <n v="198"/>
    <s v="BBBB/PCE/J02813"/>
    <s v="PETRONAS SEMENYIH"/>
    <m/>
    <m/>
    <m/>
    <x v="1"/>
    <d v="2022-03-12T00:00:00"/>
    <d v="2023-03-12T00:00:00"/>
    <d v="2022-03-12T00:00:00"/>
  </r>
  <r>
    <n v="728"/>
    <s v="BBBB/PCE/J03122"/>
    <s v="PGA SEMENYIH"/>
    <m/>
    <m/>
    <m/>
    <x v="0"/>
    <d v="1899-12-30T00:00:00"/>
    <d v="1900-12-30T00:00:00"/>
    <m/>
  </r>
  <r>
    <n v="312"/>
    <s v="BBBB/PCE/J02727"/>
    <s v="PINGGIRAN PUTRA 4A/2"/>
    <m/>
    <m/>
    <m/>
    <x v="0"/>
    <d v="1899-12-30T00:00:00"/>
    <d v="1900-12-30T00:00:00"/>
    <m/>
  </r>
  <r>
    <n v="490"/>
    <s v="BBBB/PCE/J00375"/>
    <s v="PKNS 8 UNIT KILANG"/>
    <m/>
    <m/>
    <m/>
    <x v="0"/>
    <d v="1899-12-30T00:00:00"/>
    <d v="1900-12-30T00:00:00"/>
    <m/>
  </r>
  <r>
    <n v="1544"/>
    <s v="BBBB/PCE/J03073"/>
    <s v="PKNS BT 1/2 JLN BANGI LAMA"/>
    <m/>
    <m/>
    <m/>
    <x v="0"/>
    <d v="1899-12-30T00:00:00"/>
    <d v="1900-12-30T00:00:00"/>
    <m/>
  </r>
  <r>
    <n v="35"/>
    <s v="BBBB/PCE/J00332"/>
    <s v="PKNS BT 6 BANGI"/>
    <m/>
    <m/>
    <m/>
    <x v="0"/>
    <d v="1899-12-30T00:00:00"/>
    <d v="1900-12-30T00:00:00"/>
    <m/>
  </r>
  <r>
    <n v="1416"/>
    <s v="BBBB/PCE/J03320"/>
    <s v="PKNS JLN 4/9L NO 1"/>
    <m/>
    <m/>
    <m/>
    <x v="0"/>
    <d v="1899-12-30T00:00:00"/>
    <d v="1900-12-30T00:00:00"/>
    <m/>
  </r>
  <r>
    <n v="1461"/>
    <s v="BBBB/PCE/J02459"/>
    <s v="PKNS NO 1 SRI KEMBANGAN"/>
    <m/>
    <m/>
    <m/>
    <x v="0"/>
    <d v="1899-12-30T00:00:00"/>
    <d v="1900-12-30T00:00:00"/>
    <m/>
  </r>
  <r>
    <n v="1462"/>
    <s v="BBBB/PCE/J02461"/>
    <s v="PKNS NO 2 SERI KEMBANGAN"/>
    <m/>
    <m/>
    <m/>
    <x v="0"/>
    <d v="1899-12-30T00:00:00"/>
    <d v="1900-12-30T00:00:00"/>
    <m/>
  </r>
  <r>
    <n v="208"/>
    <s v="BBBB/PCE/J01129"/>
    <s v="PKNS SG LALANG"/>
    <m/>
    <m/>
    <m/>
    <x v="2"/>
    <d v="1899-12-30T00:00:00"/>
    <d v="1900-12-30T00:00:00"/>
    <m/>
  </r>
  <r>
    <n v="1473"/>
    <s v="BBBB/PCE/J00623"/>
    <s v="PKNS SG MERAB"/>
    <m/>
    <m/>
    <m/>
    <x v="3"/>
    <d v="1899-12-30T00:00:00"/>
    <d v="1900-12-30T00:00:00"/>
    <m/>
  </r>
  <r>
    <n v="1376"/>
    <s v="BBBB/PCE/J00574"/>
    <s v="PLASTIC TEKNIK"/>
    <m/>
    <m/>
    <m/>
    <x v="0"/>
    <d v="1899-12-30T00:00:00"/>
    <d v="1900-12-30T00:00:00"/>
    <m/>
  </r>
  <r>
    <n v="874"/>
    <s v="BBBB/PCE/J02465"/>
    <s v="PLAZA CITRA KAJANG"/>
    <m/>
    <m/>
    <m/>
    <x v="0"/>
    <d v="1899-12-30T00:00:00"/>
    <d v="1900-12-30T00:00:00"/>
    <m/>
  </r>
  <r>
    <n v="380"/>
    <s v="BBBB/PCE/J02134"/>
    <s v="PLAZA INDAH TLS NO 1"/>
    <m/>
    <m/>
    <m/>
    <x v="0"/>
    <d v="1899-12-30T00:00:00"/>
    <d v="1900-12-30T00:00:00"/>
    <m/>
  </r>
  <r>
    <n v="360"/>
    <s v="BBBB/PCE/J02133"/>
    <s v="PLAZA INDAH TLS NO 2"/>
    <m/>
    <m/>
    <m/>
    <x v="0"/>
    <d v="1899-12-30T00:00:00"/>
    <d v="1900-12-30T00:00:00"/>
    <m/>
  </r>
  <r>
    <n v="1382"/>
    <s v="BBBB/PCE/J03175"/>
    <s v="PLAZA PARAGON POINT"/>
    <m/>
    <m/>
    <m/>
    <x v="0"/>
    <d v="1899-12-30T00:00:00"/>
    <d v="1900-12-30T00:00:00"/>
    <m/>
  </r>
  <r>
    <n v="2228"/>
    <s v="BBBB/PCE/J02457"/>
    <s v="PLAZA TOL BBB"/>
    <m/>
    <m/>
    <m/>
    <x v="0"/>
    <d v="1899-12-30T00:00:00"/>
    <d v="1900-12-30T00:00:00"/>
    <m/>
  </r>
  <r>
    <n v="1971"/>
    <s v="BBBB/PCE/J01942"/>
    <s v="PLAZA TOL BKT MAHKOTA"/>
    <m/>
    <m/>
    <m/>
    <x v="0"/>
    <d v="1899-12-30T00:00:00"/>
    <d v="1900-12-30T00:00:00"/>
    <m/>
  </r>
  <r>
    <n v="1286"/>
    <s v="BBBB/PCE/J02468"/>
    <s v="PLAZA TOL KAJANG"/>
    <m/>
    <m/>
    <m/>
    <x v="0"/>
    <d v="1899-12-30T00:00:00"/>
    <d v="1900-12-30T00:00:00"/>
    <m/>
  </r>
  <r>
    <n v="1526"/>
    <s v="BBBB/PCE/J02778"/>
    <s v="PLAZA TOL SEMENYIH"/>
    <m/>
    <m/>
    <m/>
    <x v="0"/>
    <d v="1899-12-30T00:00:00"/>
    <d v="1900-12-30T00:00:00"/>
    <m/>
  </r>
  <r>
    <n v="632"/>
    <s v="BBBB/PCE/J02470"/>
    <s v="PLAZA TOL SILK REKO EAST"/>
    <m/>
    <m/>
    <m/>
    <x v="0"/>
    <d v="1899-12-30T00:00:00"/>
    <d v="1900-12-30T00:00:00"/>
    <m/>
  </r>
  <r>
    <n v="439"/>
    <s v="BBBB/PCE/J02471"/>
    <s v="PLAZA TOL SILK REKO WEST"/>
    <m/>
    <m/>
    <m/>
    <x v="4"/>
    <d v="1899-12-30T00:00:00"/>
    <d v="1900-12-30T00:00:00"/>
    <m/>
  </r>
  <r>
    <n v="2054"/>
    <s v="BBBB/PCE/J03491"/>
    <s v="PLAZA TOL SKI MEX"/>
    <m/>
    <m/>
    <m/>
    <x v="0"/>
    <d v="1899-12-30T00:00:00"/>
    <d v="1900-12-30T00:00:00"/>
    <m/>
  </r>
  <r>
    <n v="531"/>
    <s v="BBBB/PCE/J00282"/>
    <s v="PLAZA TOLL BBB"/>
    <m/>
    <m/>
    <m/>
    <x v="0"/>
    <d v="1899-12-30T00:00:00"/>
    <d v="1900-12-30T00:00:00"/>
    <m/>
  </r>
  <r>
    <n v="781"/>
    <s v="BBBB/PCE/J00656"/>
    <s v="PLOC NO 1"/>
    <m/>
    <m/>
    <m/>
    <x v="3"/>
    <d v="1899-12-30T00:00:00"/>
    <d v="1900-12-30T00:00:00"/>
    <m/>
  </r>
  <r>
    <n v="1474"/>
    <s v="BBBB/PCE/J00621"/>
    <s v="PLOC NO 2"/>
    <m/>
    <m/>
    <m/>
    <x v="3"/>
    <d v="1899-12-30T00:00:00"/>
    <d v="1900-12-30T00:00:00"/>
    <m/>
  </r>
  <r>
    <n v="1475"/>
    <s v="BBBB/PCE/J00625"/>
    <s v="PLUS BANGI"/>
    <m/>
    <m/>
    <m/>
    <x v="0"/>
    <d v="1899-12-30T00:00:00"/>
    <d v="1900-12-30T00:00:00"/>
    <m/>
  </r>
  <r>
    <n v="683"/>
    <s v="BBBB/PCE/J02174"/>
    <s v="PM LEE INDUSTRI"/>
    <m/>
    <m/>
    <m/>
    <x v="0"/>
    <d v="1899-12-30T00:00:00"/>
    <d v="1900-12-30T00:00:00"/>
    <m/>
  </r>
  <r>
    <n v="664"/>
    <s v="BBBB/PCE/J01900"/>
    <s v="PMI COTTON"/>
    <m/>
    <m/>
    <m/>
    <x v="0"/>
    <d v="1899-12-30T00:00:00"/>
    <d v="1900-12-30T00:00:00"/>
    <m/>
  </r>
  <r>
    <n v="764"/>
    <s v="BBBB/PCE/J03020"/>
    <s v="POLY ACRES"/>
    <m/>
    <m/>
    <m/>
    <x v="0"/>
    <d v="1899-12-30T00:00:00"/>
    <d v="1900-12-30T00:00:00"/>
    <m/>
  </r>
  <r>
    <n v="884"/>
    <s v="BBBB/PCE/J02475"/>
    <s v="POLYWORLD BDR TEKNOLOGI"/>
    <m/>
    <m/>
    <m/>
    <x v="0"/>
    <d v="1899-12-30T00:00:00"/>
    <d v="1900-12-30T00:00:00"/>
    <m/>
  </r>
  <r>
    <n v="21"/>
    <s v="BBBB/PCE/J02476"/>
    <s v="PORIM BANGI LAMA"/>
    <m/>
    <m/>
    <m/>
    <x v="0"/>
    <d v="1899-12-30T00:00:00"/>
    <d v="1900-12-30T00:00:00"/>
    <m/>
  </r>
  <r>
    <n v="1855"/>
    <s v="BBBB/PCE/J00832"/>
    <s v="PORIM NO 2 COMPACT"/>
    <m/>
    <m/>
    <m/>
    <x v="0"/>
    <d v="1899-12-30T00:00:00"/>
    <d v="1900-12-30T00:00:00"/>
    <m/>
  </r>
  <r>
    <n v="1796"/>
    <s v="BBBB/PCE/J01543"/>
    <s v="POST ENTRY"/>
    <m/>
    <m/>
    <m/>
    <x v="0"/>
    <d v="1899-12-30T00:00:00"/>
    <d v="1900-12-30T00:00:00"/>
    <m/>
  </r>
  <r>
    <n v="819"/>
    <s v="BBBB/PCE/J00741"/>
    <s v="PPB KAJANG"/>
    <m/>
    <m/>
    <m/>
    <x v="0"/>
    <d v="1899-12-30T00:00:00"/>
    <d v="1900-12-30T00:00:00"/>
    <m/>
  </r>
  <r>
    <n v="2059"/>
    <s v="BBBB/PCE/J03620"/>
    <s v="PRECINT 1 NO 3"/>
    <m/>
    <m/>
    <m/>
    <x v="0"/>
    <d v="1899-12-30T00:00:00"/>
    <d v="1900-12-30T00:00:00"/>
    <m/>
  </r>
  <r>
    <n v="2271"/>
    <s v="BBBB/PCE/J03627"/>
    <s v="PRECINT 2 (NO.1)"/>
    <m/>
    <m/>
    <m/>
    <x v="0"/>
    <d v="1899-12-30T00:00:00"/>
    <d v="1900-12-30T00:00:00"/>
    <m/>
  </r>
  <r>
    <n v="2064"/>
    <s v="BBBB/PCE/J03586"/>
    <s v="PRECINT 3 NO 1"/>
    <m/>
    <m/>
    <m/>
    <x v="0"/>
    <d v="1899-12-30T00:00:00"/>
    <d v="1900-12-30T00:00:00"/>
    <m/>
  </r>
  <r>
    <n v="2065"/>
    <s v="BBBB/PCE/J03588"/>
    <s v="PRECINT 3 NO 2"/>
    <m/>
    <m/>
    <m/>
    <x v="0"/>
    <d v="1899-12-30T00:00:00"/>
    <d v="1900-12-30T00:00:00"/>
    <m/>
  </r>
  <r>
    <n v="2066"/>
    <s v="BBBB/PCE/J03589"/>
    <s v="PRECINT 3 NO 3"/>
    <m/>
    <m/>
    <m/>
    <x v="0"/>
    <d v="1899-12-30T00:00:00"/>
    <d v="1900-12-30T00:00:00"/>
    <m/>
  </r>
  <r>
    <n v="2206"/>
    <s v="BBBB/PCE/J03736"/>
    <s v="PRECINT 8 (NO.3)"/>
    <m/>
    <m/>
    <m/>
    <x v="0"/>
    <d v="1899-12-30T00:00:00"/>
    <d v="1900-12-30T00:00:00"/>
    <m/>
  </r>
  <r>
    <n v="2205"/>
    <s v="BBBB/PCE/J03731"/>
    <s v="PRECINT 8 (NO.4)"/>
    <m/>
    <m/>
    <m/>
    <x v="0"/>
    <d v="1899-12-30T00:00:00"/>
    <d v="1900-12-30T00:00:00"/>
    <m/>
  </r>
  <r>
    <n v="2060"/>
    <s v="BBBB/PCE/J03685"/>
    <s v="PRECINT 8 NO 1"/>
    <m/>
    <m/>
    <m/>
    <x v="0"/>
    <d v="1899-12-30T00:00:00"/>
    <d v="1900-12-30T00:00:00"/>
    <m/>
  </r>
  <r>
    <n v="2063"/>
    <s v="BBBB/PCE/J03686"/>
    <s v="PRECINT 8 NO 2"/>
    <m/>
    <m/>
    <m/>
    <x v="0"/>
    <d v="1899-12-30T00:00:00"/>
    <d v="1900-12-30T00:00:00"/>
    <m/>
  </r>
  <r>
    <n v="408"/>
    <s v="BBBB/PCE/J03604"/>
    <s v="PRIMA BAGUZ"/>
    <m/>
    <m/>
    <m/>
    <x v="0"/>
    <d v="1899-12-30T00:00:00"/>
    <d v="1900-12-30T00:00:00"/>
    <m/>
  </r>
  <r>
    <n v="2374"/>
    <s v="BBBB/PCE/J03872"/>
    <s v="PRIMA SAUJANA 2/1A 1"/>
    <m/>
    <m/>
    <m/>
    <x v="0"/>
    <d v="1899-12-30T00:00:00"/>
    <d v="1900-12-30T00:00:00"/>
    <m/>
  </r>
  <r>
    <n v="2375"/>
    <s v="BBBB/PCE/J03873"/>
    <s v="PRIMA SAUJANA 2/1A 2"/>
    <m/>
    <m/>
    <m/>
    <x v="0"/>
    <d v="1899-12-30T00:00:00"/>
    <d v="1900-12-30T00:00:00"/>
    <m/>
  </r>
  <r>
    <n v="1189"/>
    <s v="BBBB/PCE/J02992"/>
    <s v="PRIMA SAUJANA JLN 1/4"/>
    <m/>
    <m/>
    <m/>
    <x v="0"/>
    <d v="1899-12-30T00:00:00"/>
    <d v="1900-12-30T00:00:00"/>
    <m/>
  </r>
  <r>
    <n v="1103"/>
    <s v="BBBB/PCE/J02079"/>
    <s v="PRIMA SAUJANA NO 2"/>
    <m/>
    <m/>
    <m/>
    <x v="0"/>
    <d v="1899-12-30T00:00:00"/>
    <d v="1900-12-30T00:00:00"/>
    <m/>
  </r>
  <r>
    <n v="1104"/>
    <s v="BBBB/PCE/J02078"/>
    <s v="PRIMA SAUJANA NO 3"/>
    <m/>
    <m/>
    <m/>
    <x v="0"/>
    <d v="1899-12-30T00:00:00"/>
    <d v="1900-12-30T00:00:00"/>
    <m/>
  </r>
  <r>
    <n v="82"/>
    <s v="BBBB/PCE/J03279"/>
    <s v="PRIME IND PARK"/>
    <m/>
    <m/>
    <m/>
    <x v="0"/>
    <d v="1899-12-30T00:00:00"/>
    <d v="1900-12-30T00:00:00"/>
    <m/>
  </r>
  <r>
    <n v="83"/>
    <s v="BBBB/PCE/J03280"/>
    <s v="PRIME IND PARK NO2"/>
    <m/>
    <m/>
    <m/>
    <x v="0"/>
    <d v="1899-12-30T00:00:00"/>
    <d v="1900-12-30T00:00:00"/>
    <m/>
  </r>
  <r>
    <n v="259"/>
    <s v="BBBB/PCE/J01174"/>
    <s v="PRIMIER TILES"/>
    <m/>
    <m/>
    <m/>
    <x v="0"/>
    <d v="1899-12-30T00:00:00"/>
    <d v="1900-12-30T00:00:00"/>
    <m/>
  </r>
  <r>
    <n v="1174"/>
    <s v="BBBB/PCE/J02872"/>
    <s v="PROSTASCO APARTMENT"/>
    <m/>
    <m/>
    <m/>
    <x v="0"/>
    <d v="1899-12-30T00:00:00"/>
    <d v="1900-12-30T00:00:00"/>
    <m/>
  </r>
  <r>
    <n v="1031"/>
    <s v="BBBB/PCE/J01721"/>
    <s v="PSK NO 1"/>
    <m/>
    <m/>
    <m/>
    <x v="0"/>
    <d v="1899-12-30T00:00:00"/>
    <d v="1900-12-30T00:00:00"/>
    <m/>
  </r>
  <r>
    <n v="1713"/>
    <s v="BBBB/PCE/J00055"/>
    <s v="PSK NO 10"/>
    <m/>
    <m/>
    <m/>
    <x v="0"/>
    <d v="1899-12-30T00:00:00"/>
    <d v="1900-12-30T00:00:00"/>
    <m/>
  </r>
  <r>
    <n v="1714"/>
    <s v="BBBB/PCE/J00054"/>
    <s v="PSK NO 11"/>
    <m/>
    <m/>
    <m/>
    <x v="0"/>
    <d v="1899-12-30T00:00:00"/>
    <d v="1900-12-30T00:00:00"/>
    <m/>
  </r>
  <r>
    <n v="1715"/>
    <s v="BBBB/PCE/J00053"/>
    <s v="PSK NO 12"/>
    <m/>
    <m/>
    <m/>
    <x v="0"/>
    <d v="1899-12-30T00:00:00"/>
    <d v="1900-12-30T00:00:00"/>
    <m/>
  </r>
  <r>
    <n v="1803"/>
    <s v="BBBB/PCE/J01720"/>
    <s v="PSK NO 2"/>
    <m/>
    <m/>
    <m/>
    <x v="0"/>
    <d v="1899-12-30T00:00:00"/>
    <d v="1900-12-30T00:00:00"/>
    <m/>
  </r>
  <r>
    <n v="1804"/>
    <s v="BBBB/PCE/J01719"/>
    <s v="PSK NO 3"/>
    <m/>
    <m/>
    <m/>
    <x v="0"/>
    <d v="1899-12-30T00:00:00"/>
    <d v="1900-12-30T00:00:00"/>
    <m/>
  </r>
  <r>
    <n v="1805"/>
    <s v="BBBB/PCE/J01718"/>
    <s v="PSK NO 4"/>
    <m/>
    <m/>
    <m/>
    <x v="0"/>
    <d v="1899-12-30T00:00:00"/>
    <d v="1900-12-30T00:00:00"/>
    <m/>
  </r>
  <r>
    <n v="1806"/>
    <s v="BBBB/PCE/J01717"/>
    <s v="PSK NO 5"/>
    <m/>
    <m/>
    <m/>
    <x v="0"/>
    <d v="1899-12-30T00:00:00"/>
    <d v="1900-12-30T00:00:00"/>
    <m/>
  </r>
  <r>
    <n v="1024"/>
    <s v="BBBB/PCE/J01716"/>
    <s v="PSK NO 6"/>
    <m/>
    <m/>
    <m/>
    <x v="0"/>
    <d v="1899-12-30T00:00:00"/>
    <d v="1900-12-30T00:00:00"/>
    <m/>
  </r>
  <r>
    <n v="982"/>
    <s v="BBBB/PCE/J01693"/>
    <s v="PSK NO 7"/>
    <m/>
    <m/>
    <m/>
    <x v="0"/>
    <d v="1899-12-30T00:00:00"/>
    <d v="1900-12-30T00:00:00"/>
    <m/>
  </r>
  <r>
    <n v="1032"/>
    <s v="BBBB/PCE/J01723"/>
    <s v="PSK NO 8"/>
    <m/>
    <m/>
    <m/>
    <x v="0"/>
    <d v="1899-12-30T00:00:00"/>
    <d v="1900-12-30T00:00:00"/>
    <m/>
  </r>
  <r>
    <n v="1033"/>
    <s v="BBBB/PCE/J01722"/>
    <s v="PSK NO 9"/>
    <m/>
    <m/>
    <m/>
    <x v="0"/>
    <d v="1899-12-30T00:00:00"/>
    <d v="1900-12-30T00:00:00"/>
    <m/>
  </r>
  <r>
    <n v="559"/>
    <s v="BBBB/PCE/J00303"/>
    <s v="PST BELIA ISLAM 3"/>
    <m/>
    <m/>
    <m/>
    <x v="0"/>
    <d v="1899-12-30T00:00:00"/>
    <d v="1900-12-30T00:00:00"/>
    <m/>
  </r>
  <r>
    <n v="560"/>
    <s v="BBBB/PCE/J00302"/>
    <s v="PST BELIA ISLAM 4"/>
    <m/>
    <m/>
    <m/>
    <x v="0"/>
    <d v="1899-12-30T00:00:00"/>
    <d v="1900-12-30T00:00:00"/>
    <m/>
  </r>
  <r>
    <n v="772"/>
    <s v="BBBB/PCE/J00651"/>
    <s v="PST LATIHAN PEJABAT POS"/>
    <m/>
    <m/>
    <m/>
    <x v="0"/>
    <d v="1899-12-30T00:00:00"/>
    <d v="1900-12-30T00:00:00"/>
    <m/>
  </r>
  <r>
    <n v="1721"/>
    <s v="BBBB/PCE/J03169"/>
    <s v="PST PERDAGANGAN BS NO 1"/>
    <m/>
    <m/>
    <m/>
    <x v="0"/>
    <d v="1899-12-30T00:00:00"/>
    <d v="1900-12-30T00:00:00"/>
    <m/>
  </r>
  <r>
    <n v="1722"/>
    <s v="BBBB/PCE/J03170"/>
    <s v="PST PERDAGANGAN BS NO 2"/>
    <m/>
    <m/>
    <m/>
    <x v="0"/>
    <d v="1899-12-30T00:00:00"/>
    <d v="1900-12-30T00:00:00"/>
    <m/>
  </r>
  <r>
    <n v="512"/>
    <s v="BBBB/PCE/J03536"/>
    <s v="PUISI 1"/>
    <m/>
    <m/>
    <m/>
    <x v="0"/>
    <d v="1899-12-30T00:00:00"/>
    <d v="1900-12-30T00:00:00"/>
    <m/>
  </r>
  <r>
    <n v="513"/>
    <s v="BBBB/PCE/J03511"/>
    <s v="PUISI 2"/>
    <m/>
    <m/>
    <m/>
    <x v="0"/>
    <d v="1899-12-30T00:00:00"/>
    <d v="1900-12-30T00:00:00"/>
    <m/>
  </r>
  <r>
    <n v="514"/>
    <s v="BBBB/PCE/J03551"/>
    <s v="PUISI 3"/>
    <m/>
    <m/>
    <m/>
    <x v="0"/>
    <d v="1899-12-30T00:00:00"/>
    <d v="1900-12-30T00:00:00"/>
    <m/>
  </r>
  <r>
    <n v="2191"/>
    <s v="BBBB/PCE/J03551"/>
    <s v="PUISI 3"/>
    <m/>
    <m/>
    <m/>
    <x v="0"/>
    <d v="1899-12-30T00:00:00"/>
    <d v="1900-12-30T00:00:00"/>
    <m/>
  </r>
  <r>
    <n v="1696"/>
    <s v="BBBB/PCE/J02479"/>
    <s v="PUJIAN DEVELOPMENT"/>
    <m/>
    <m/>
    <m/>
    <x v="0"/>
    <d v="1899-12-30T00:00:00"/>
    <d v="1900-12-30T00:00:00"/>
    <m/>
  </r>
  <r>
    <n v="2239"/>
    <s v="BBBB/PCE/J00976"/>
    <s v="PUMP HOUSE"/>
    <m/>
    <m/>
    <m/>
    <x v="0"/>
    <d v="1899-12-30T00:00:00"/>
    <d v="1900-12-30T00:00:00"/>
    <m/>
  </r>
  <r>
    <n v="2335"/>
    <s v="BBBB/PCE/J03866"/>
    <s v="PUMP STATION (PS2)"/>
    <m/>
    <m/>
    <m/>
    <x v="0"/>
    <d v="1899-12-30T00:00:00"/>
    <d v="1900-12-30T00:00:00"/>
    <m/>
  </r>
  <r>
    <n v="793"/>
    <s v="BBBB/PCE/J03344"/>
    <s v="PUMP STATION 2 (PS2)"/>
    <m/>
    <m/>
    <m/>
    <x v="0"/>
    <d v="1899-12-30T00:00:00"/>
    <d v="1900-12-30T00:00:00"/>
    <m/>
  </r>
  <r>
    <n v="2204"/>
    <s v="BBBB/PCE/J02814"/>
    <s v="PUNCAK BANGI"/>
    <m/>
    <m/>
    <m/>
    <x v="0"/>
    <d v="1899-12-30T00:00:00"/>
    <d v="1900-12-30T00:00:00"/>
    <m/>
  </r>
  <r>
    <n v="1494"/>
    <s v="BBBB/PCE/J03220"/>
    <s v="PUNCAK PINGGIRAN PUTRA"/>
    <m/>
    <m/>
    <m/>
    <x v="0"/>
    <d v="1899-12-30T00:00:00"/>
    <d v="1900-12-30T00:00:00"/>
    <m/>
  </r>
  <r>
    <n v="1105"/>
    <s v="BBBB/PCE/J02800"/>
    <s v="PUNCAK SAUJANA NO 2"/>
    <m/>
    <m/>
    <m/>
    <x v="0"/>
    <d v="1899-12-30T00:00:00"/>
    <d v="1900-12-30T00:00:00"/>
    <m/>
  </r>
  <r>
    <n v="1106"/>
    <s v="BBBB/PCE/J02801"/>
    <s v="PUNCAK SAUJANA NO 3"/>
    <m/>
    <m/>
    <m/>
    <x v="0"/>
    <d v="1899-12-30T00:00:00"/>
    <d v="1900-12-30T00:00:00"/>
    <m/>
  </r>
  <r>
    <n v="1107"/>
    <s v="BBBB/PCE/J02843"/>
    <s v="PUNCAK SAUJANA NO 4"/>
    <m/>
    <m/>
    <m/>
    <x v="0"/>
    <d v="1899-12-30T00:00:00"/>
    <d v="1900-12-30T00:00:00"/>
    <m/>
  </r>
  <r>
    <n v="1108"/>
    <s v="BBBB/PCE/J03031"/>
    <s v="PUNCAK SAUJANA NO 5"/>
    <m/>
    <m/>
    <m/>
    <x v="0"/>
    <d v="1899-12-30T00:00:00"/>
    <d v="1900-12-30T00:00:00"/>
    <m/>
  </r>
  <r>
    <n v="1109"/>
    <s v="BBBB/PCE/J03173"/>
    <s v="PUNCAK SAUJANA NO 6"/>
    <m/>
    <m/>
    <m/>
    <x v="0"/>
    <d v="1899-12-30T00:00:00"/>
    <d v="1900-12-30T00:00:00"/>
    <m/>
  </r>
  <r>
    <n v="1110"/>
    <s v="BBBB/PCE/J03174"/>
    <s v="PUNCAK SAUJANA NO 7"/>
    <m/>
    <m/>
    <m/>
    <x v="0"/>
    <d v="1899-12-30T00:00:00"/>
    <d v="1900-12-30T00:00:00"/>
    <m/>
  </r>
  <r>
    <n v="2102"/>
    <s v="BBBB/PCE/J00746"/>
    <s v="PUSAT HENTIAN BAS NO 1"/>
    <m/>
    <m/>
    <m/>
    <x v="0"/>
    <d v="1899-12-30T00:00:00"/>
    <d v="1900-12-30T00:00:00"/>
    <m/>
  </r>
  <r>
    <n v="1428"/>
    <s v="BBBB/PCE/J03030"/>
    <s v="PUSAT KOMERSIAL SRI SERDANG"/>
    <m/>
    <m/>
    <m/>
    <x v="0"/>
    <d v="1899-12-30T00:00:00"/>
    <d v="1900-12-30T00:00:00"/>
    <m/>
  </r>
  <r>
    <n v="1429"/>
    <s v="BBBB/PCE/J03049"/>
    <s v="PUSAT KOMERSIAL SRI SERDANG NO 2"/>
    <m/>
    <m/>
    <m/>
    <x v="0"/>
    <d v="1899-12-30T00:00:00"/>
    <d v="1900-12-30T00:00:00"/>
    <m/>
  </r>
  <r>
    <n v="109"/>
    <s v="BBBB/PCE/J02932"/>
    <s v="PUSAT LATIHAN KEMESYARAKATAN BERANANG"/>
    <m/>
    <m/>
    <m/>
    <x v="0"/>
    <d v="1899-12-30T00:00:00"/>
    <d v="1900-12-30T00:00:00"/>
    <m/>
  </r>
  <r>
    <n v="561"/>
    <s v="BBBB/PCE/J00299"/>
    <s v="PUSAT LATIHAN KWSP"/>
    <m/>
    <m/>
    <m/>
    <x v="0"/>
    <d v="1899-12-30T00:00:00"/>
    <d v="1900-12-30T00:00:00"/>
    <m/>
  </r>
  <r>
    <n v="1769"/>
    <s v="BBBB/PCE/J01531"/>
    <s v="PUSAT LATIHAN MARDI"/>
    <m/>
    <m/>
    <m/>
    <x v="0"/>
    <d v="1899-12-30T00:00:00"/>
    <d v="1900-12-30T00:00:00"/>
    <m/>
  </r>
  <r>
    <n v="806"/>
    <s v="BBBB/PCE/J00624"/>
    <s v="PUSAT LATIHAN RHB"/>
    <m/>
    <m/>
    <m/>
    <x v="0"/>
    <d v="1899-12-30T00:00:00"/>
    <d v="1900-12-30T00:00:00"/>
    <m/>
  </r>
  <r>
    <n v="2044"/>
    <s v="BBBB/PCE/J01774"/>
    <s v="PUSAT PENGAJIAAN UGAMA"/>
    <m/>
    <m/>
    <m/>
    <x v="0"/>
    <d v="1899-12-30T00:00:00"/>
    <d v="1900-12-30T00:00:00"/>
    <m/>
  </r>
  <r>
    <n v="1689"/>
    <s v="BBBB/PCE/J02871"/>
    <s v="PUSAT PERDAGANGGAN DEL TACTICS"/>
    <m/>
    <m/>
    <m/>
    <x v="0"/>
    <d v="1899-12-30T00:00:00"/>
    <d v="1900-12-30T00:00:00"/>
    <m/>
  </r>
  <r>
    <n v="1144"/>
    <s v="BBBB/PCE/J02792"/>
    <s v="PUSAT PERNIAGAAN SG JELOK"/>
    <m/>
    <m/>
    <m/>
    <x v="0"/>
    <d v="1899-12-30T00:00:00"/>
    <d v="1900-12-30T00:00:00"/>
    <m/>
  </r>
  <r>
    <n v="1785"/>
    <s v="BBBB/PCE/J02959"/>
    <s v="PUSAT RAWAT BUAH UPM"/>
    <m/>
    <m/>
    <m/>
    <x v="0"/>
    <d v="1899-12-30T00:00:00"/>
    <d v="1900-12-30T00:00:00"/>
    <m/>
  </r>
  <r>
    <n v="633"/>
    <s v="BBBB/PCE/J02483"/>
    <s v="PUSAT SAINS &amp; TEKNOLOGI PERTAHANAN KAJANG"/>
    <m/>
    <m/>
    <m/>
    <x v="0"/>
    <d v="1899-12-30T00:00:00"/>
    <d v="1900-12-30T00:00:00"/>
    <m/>
  </r>
  <r>
    <n v="1340"/>
    <s v="BBBB/PCE/J02486"/>
    <s v="PUSAT TENAGA MALAYSIA"/>
    <m/>
    <m/>
    <m/>
    <x v="0"/>
    <d v="1899-12-30T00:00:00"/>
    <d v="1900-12-30T00:00:00"/>
    <m/>
  </r>
  <r>
    <n v="467"/>
    <s v="BBBB/PCE/J00324"/>
    <s v="PUSPATI NO 2"/>
    <m/>
    <m/>
    <m/>
    <x v="0"/>
    <d v="1899-12-30T00:00:00"/>
    <d v="1900-12-30T00:00:00"/>
    <m/>
  </r>
  <r>
    <n v="2484"/>
    <s v="BBBB/PCE/J02970"/>
    <s v="PUTERI PALM 3"/>
    <m/>
    <m/>
    <m/>
    <x v="0"/>
    <d v="1899-12-30T00:00:00"/>
    <d v="1900-12-30T00:00:00"/>
    <m/>
  </r>
  <r>
    <n v="983"/>
    <s v="BBBB/PCE/J00048"/>
    <s v="PUTRA INDAH KONDO"/>
    <m/>
    <m/>
    <m/>
    <x v="0"/>
    <d v="1899-12-30T00:00:00"/>
    <d v="1900-12-30T00:00:00"/>
    <m/>
  </r>
  <r>
    <n v="794"/>
    <s v="BBBB/PCE/J00822"/>
    <s v="PUTRA INTERCHANGE SKVE"/>
    <m/>
    <m/>
    <m/>
    <x v="0"/>
    <d v="1899-12-30T00:00:00"/>
    <d v="1900-12-30T00:00:00"/>
    <m/>
  </r>
  <r>
    <n v="956"/>
    <s v="BBBB/PCE/J02711"/>
    <s v="PUTRA KAJANG NO 4"/>
    <m/>
    <m/>
    <m/>
    <x v="0"/>
    <d v="1899-12-30T00:00:00"/>
    <d v="1900-12-30T00:00:00"/>
    <m/>
  </r>
  <r>
    <n v="2175"/>
    <s v="BBBB/PCE/J03747"/>
    <s v="R/KEDAI BRIGHTON"/>
    <m/>
    <m/>
    <m/>
    <x v="0"/>
    <d v="1899-12-30T00:00:00"/>
    <d v="1900-12-30T00:00:00"/>
    <m/>
  </r>
  <r>
    <n v="2067"/>
    <s v="BBBB/PCE/J03684"/>
    <s v="R/KEDAI IVORIS NO 1"/>
    <m/>
    <m/>
    <m/>
    <x v="0"/>
    <d v="1899-12-30T00:00:00"/>
    <d v="1900-12-30T00:00:00"/>
    <m/>
  </r>
  <r>
    <n v="1982"/>
    <s v="BBBB/PCE/J02497"/>
    <s v="R/P KOS RDH NO 1 BKT MAHKOTA"/>
    <m/>
    <m/>
    <m/>
    <x v="0"/>
    <d v="1899-12-30T00:00:00"/>
    <d v="1900-12-30T00:00:00"/>
    <m/>
  </r>
  <r>
    <n v="1983"/>
    <s v="BBBB/PCE/J02498"/>
    <s v="R/P KOS RDH NO 2 BKT MAHKOTA"/>
    <m/>
    <m/>
    <m/>
    <x v="0"/>
    <d v="1899-12-30T00:00:00"/>
    <d v="1900-12-30T00:00:00"/>
    <m/>
  </r>
  <r>
    <n v="993"/>
    <s v="BBBB/PCE/J02490"/>
    <s v="R/P KOS RENDAH TBS 1"/>
    <m/>
    <m/>
    <m/>
    <x v="0"/>
    <d v="1899-12-30T00:00:00"/>
    <d v="1900-12-30T00:00:00"/>
    <m/>
  </r>
  <r>
    <n v="994"/>
    <s v="BBBB/PCE/J02491"/>
    <s v="R/P KOS RENDAH TBS 2"/>
    <m/>
    <m/>
    <m/>
    <x v="0"/>
    <d v="1899-12-30T00:00:00"/>
    <d v="1900-12-30T00:00:00"/>
    <m/>
  </r>
  <r>
    <n v="139"/>
    <s v="BBBB/PCE/J03500"/>
    <s v="R/PAM LION IND. PARK"/>
    <m/>
    <m/>
    <m/>
    <x v="0"/>
    <d v="1899-12-30T00:00:00"/>
    <d v="1900-12-30T00:00:00"/>
    <m/>
  </r>
  <r>
    <n v="1167"/>
    <s v="BBBB/PCE/J00612"/>
    <s v="RAKR DABB (AIR HITAM PERMAI)"/>
    <m/>
    <m/>
    <m/>
    <x v="0"/>
    <d v="1899-12-30T00:00:00"/>
    <d v="1900-12-30T00:00:00"/>
    <m/>
  </r>
  <r>
    <n v="329"/>
    <s v="BBBB/PCE/J02477"/>
    <s v="RAKR JENDERAM HILIR"/>
    <m/>
    <m/>
    <m/>
    <x v="0"/>
    <d v="1899-12-30T00:00:00"/>
    <d v="1900-12-30T00:00:00"/>
    <m/>
  </r>
  <r>
    <n v="1476"/>
    <s v="BBBB/PCE/J00622"/>
    <s v="RAKR SG MERAB"/>
    <m/>
    <m/>
    <m/>
    <x v="3"/>
    <d v="1899-12-30T00:00:00"/>
    <d v="1900-12-30T00:00:00"/>
    <m/>
  </r>
  <r>
    <n v="387"/>
    <s v="BBBB/PCE/J01933"/>
    <s v="RAMAL DESA"/>
    <m/>
    <m/>
    <m/>
    <x v="4"/>
    <d v="1899-12-30T00:00:00"/>
    <d v="1900-12-30T00:00:00"/>
    <m/>
  </r>
  <r>
    <n v="388"/>
    <s v="BBBB/PCE/J03254"/>
    <s v="RAMAL RESIDENCE"/>
    <m/>
    <m/>
    <m/>
    <x v="4"/>
    <d v="1899-12-30T00:00:00"/>
    <d v="1900-12-30T00:00:00"/>
    <m/>
  </r>
  <r>
    <n v="389"/>
    <s v="BBBB/PCE/J03479"/>
    <s v="RAMAL VILLA"/>
    <m/>
    <m/>
    <m/>
    <x v="4"/>
    <d v="1899-12-30T00:00:00"/>
    <d v="1900-12-30T00:00:00"/>
    <m/>
  </r>
  <r>
    <n v="762"/>
    <s v="BBBB/PCE/J01223"/>
    <s v="RANK METAL"/>
    <m/>
    <m/>
    <m/>
    <x v="0"/>
    <d v="1899-12-30T00:00:00"/>
    <d v="1900-12-30T00:00:00"/>
    <m/>
  </r>
  <r>
    <n v="1353"/>
    <s v="BBBB/PCE/J02478"/>
    <s v="RAWATAN AIR SISA SECTION 9"/>
    <m/>
    <m/>
    <m/>
    <x v="0"/>
    <d v="1899-12-30T00:00:00"/>
    <d v="1900-12-30T00:00:00"/>
    <m/>
  </r>
  <r>
    <n v="1848"/>
    <s v="BBBB/PCE/J00389"/>
    <s v="RAZA NO 2"/>
    <m/>
    <m/>
    <m/>
    <x v="0"/>
    <d v="1899-12-30T00:00:00"/>
    <d v="1900-12-30T00:00:00"/>
    <m/>
  </r>
  <r>
    <n v="716"/>
    <s v="BBBB/PCE/J01225"/>
    <s v="RCI WIRE"/>
    <m/>
    <m/>
    <m/>
    <x v="0"/>
    <d v="1899-12-30T00:00:00"/>
    <d v="1900-12-30T00:00:00"/>
    <m/>
  </r>
  <r>
    <n v="2161"/>
    <s v="BBBB/PCE/J03214"/>
    <s v="REAL CONTROL"/>
    <m/>
    <m/>
    <m/>
    <x v="0"/>
    <d v="1899-12-30T00:00:00"/>
    <d v="1900-12-30T00:00:00"/>
    <m/>
  </r>
  <r>
    <n v="1786"/>
    <s v="BBBB/PCE/J02487"/>
    <s v="RED RUBY SHOP APARTMENT JLN 2 TUI"/>
    <m/>
    <m/>
    <m/>
    <x v="0"/>
    <d v="1899-12-30T00:00:00"/>
    <d v="1900-12-30T00:00:00"/>
    <m/>
  </r>
  <r>
    <n v="1787"/>
    <s v="BBBB/PCE/J02488"/>
    <s v="RED RUBY SHOP APARTMENT NO 2 JLN 2 TUI"/>
    <m/>
    <m/>
    <m/>
    <x v="0"/>
    <d v="1899-12-30T00:00:00"/>
    <d v="1900-12-30T00:00:00"/>
    <m/>
  </r>
  <r>
    <n v="957"/>
    <s v="BBBB/PCE/J02764"/>
    <s v="REKO CENTRAL NO 1"/>
    <m/>
    <m/>
    <m/>
    <x v="0"/>
    <d v="1899-12-30T00:00:00"/>
    <d v="1900-12-30T00:00:00"/>
    <m/>
  </r>
  <r>
    <n v="958"/>
    <s v="BBBB/PCE/J02765"/>
    <s v="REKO CENTRAL NO 2"/>
    <m/>
    <m/>
    <m/>
    <x v="0"/>
    <d v="1899-12-30T00:00:00"/>
    <d v="1900-12-30T00:00:00"/>
    <m/>
  </r>
  <r>
    <n v="959"/>
    <s v="BBBB/PCE/J02766"/>
    <s v="REKO CENTRAL NO 3"/>
    <m/>
    <m/>
    <m/>
    <x v="0"/>
    <d v="1899-12-30T00:00:00"/>
    <d v="1900-12-30T00:00:00"/>
    <m/>
  </r>
  <r>
    <n v="1884"/>
    <s v="BBBB/PCE/J03057"/>
    <s v="REKO MUTIARA"/>
    <m/>
    <m/>
    <m/>
    <x v="0"/>
    <d v="1899-12-30T00:00:00"/>
    <d v="1900-12-30T00:00:00"/>
    <m/>
  </r>
  <r>
    <n v="2408"/>
    <s v="BBBB/PCE/J03938"/>
    <s v="RESERVOIR E/FOREST"/>
    <m/>
    <m/>
    <m/>
    <x v="0"/>
    <d v="1899-12-30T00:00:00"/>
    <d v="1900-12-30T00:00:00"/>
    <m/>
  </r>
  <r>
    <n v="95"/>
    <s v="BBBB/PCE/J03590"/>
    <s v="RESERVOIR E/MAJESTIC"/>
    <m/>
    <m/>
    <m/>
    <x v="0"/>
    <d v="1899-12-30T00:00:00"/>
    <d v="1900-12-30T00:00:00"/>
    <m/>
  </r>
  <r>
    <n v="2330"/>
    <s v="BBBB/PCE/J04020"/>
    <s v="RESIDENSI AMAN NO 1"/>
    <m/>
    <m/>
    <m/>
    <x v="0"/>
    <d v="1899-12-30T00:00:00"/>
    <d v="1900-12-30T00:00:00"/>
    <m/>
  </r>
  <r>
    <n v="2329"/>
    <s v="BBBB/PCE/J04019"/>
    <s v="RESIDENSI AMAN NO 2"/>
    <m/>
    <m/>
    <m/>
    <x v="0"/>
    <d v="1899-12-30T00:00:00"/>
    <d v="1900-12-30T00:00:00"/>
    <m/>
  </r>
  <r>
    <n v="2339"/>
    <s v="BBBB/PCE/J03910"/>
    <s v="RESIDENSI BUKIT PALMA"/>
    <m/>
    <m/>
    <m/>
    <x v="0"/>
    <d v="1899-12-30T00:00:00"/>
    <d v="1900-12-30T00:00:00"/>
    <m/>
  </r>
  <r>
    <n v="2327"/>
    <s v="BBBB/PCE/J03974"/>
    <s v="RESIDENSI DAMAI"/>
    <m/>
    <m/>
    <m/>
    <x v="0"/>
    <d v="1899-12-30T00:00:00"/>
    <d v="1900-12-30T00:00:00"/>
    <m/>
  </r>
  <r>
    <n v="1697"/>
    <s v="BBBB/PCE/J03562"/>
    <s v="RESIDENSI FLORA ONE SOUTH"/>
    <m/>
    <m/>
    <m/>
    <x v="0"/>
    <d v="1899-12-30T00:00:00"/>
    <d v="1900-12-30T00:00:00"/>
    <m/>
  </r>
  <r>
    <n v="2404"/>
    <s v="BBBB/PCE/J03932"/>
    <s v="RESIDENSI KJG UTAMA"/>
    <m/>
    <m/>
    <m/>
    <x v="0"/>
    <d v="1899-12-30T00:00:00"/>
    <d v="1900-12-30T00:00:00"/>
    <m/>
  </r>
  <r>
    <n v="2328"/>
    <s v="BBBB/PCE/J03992"/>
    <s v="RESIDENSI PERMAI"/>
    <m/>
    <m/>
    <m/>
    <x v="0"/>
    <d v="1899-12-30T00:00:00"/>
    <d v="1900-12-30T00:00:00"/>
    <m/>
  </r>
  <r>
    <n v="2331"/>
    <s v="BBBB/PCE/J03993"/>
    <s v="RESIDENSI PERMAI NO 2"/>
    <m/>
    <m/>
    <m/>
    <x v="0"/>
    <d v="1899-12-30T00:00:00"/>
    <d v="1900-12-30T00:00:00"/>
    <m/>
  </r>
  <r>
    <n v="2366"/>
    <s v="BBBB/PCE/J03851"/>
    <s v="RESIDENSI ZAMRUD 3"/>
    <m/>
    <m/>
    <m/>
    <x v="0"/>
    <d v="1899-12-30T00:00:00"/>
    <d v="1900-12-30T00:00:00"/>
    <m/>
  </r>
  <r>
    <n v="820"/>
    <s v="BBBB/PCE/J03226"/>
    <s v="RIDGEVIEW RESIDENCE"/>
    <m/>
    <m/>
    <m/>
    <x v="0"/>
    <d v="1899-12-30T00:00:00"/>
    <d v="1900-12-30T00:00:00"/>
    <m/>
  </r>
  <r>
    <n v="22"/>
    <s v="BBBB/PCE/J00333"/>
    <s v="RINCHING HILIR"/>
    <m/>
    <m/>
    <m/>
    <x v="1"/>
    <d v="2022-03-12T00:00:00"/>
    <d v="2023-03-12T00:00:00"/>
    <d v="2022-03-12T00:00:00"/>
  </r>
  <r>
    <n v="23"/>
    <s v="BBBB/PCE/J00335"/>
    <s v="RINCHING HILIR NO 2"/>
    <m/>
    <m/>
    <m/>
    <x v="1"/>
    <d v="2022-03-12T00:00:00"/>
    <d v="2023-03-12T00:00:00"/>
    <d v="2022-03-12T00:00:00"/>
  </r>
  <r>
    <n v="1159"/>
    <s v="BBBB/PCE/J02894"/>
    <s v="RISDA BIOTECH"/>
    <m/>
    <m/>
    <m/>
    <x v="0"/>
    <d v="1899-12-30T00:00:00"/>
    <d v="1900-12-30T00:00:00"/>
    <m/>
  </r>
  <r>
    <n v="976"/>
    <s v="BBBB/PCE/J03297"/>
    <s v="RITZ RESIDANCE"/>
    <m/>
    <m/>
    <m/>
    <x v="0"/>
    <d v="1899-12-30T00:00:00"/>
    <d v="1900-12-30T00:00:00"/>
    <m/>
  </r>
  <r>
    <n v="1856"/>
    <s v="BBBB/PCE/J00804"/>
    <s v="RIWANIS"/>
    <m/>
    <m/>
    <m/>
    <x v="0"/>
    <d v="1899-12-30T00:00:00"/>
    <d v="1900-12-30T00:00:00"/>
    <m/>
  </r>
  <r>
    <n v="2312"/>
    <s v="BBBB/PCE/J03948"/>
    <s v="RK KAJANG PERDANA NO. 3"/>
    <m/>
    <m/>
    <m/>
    <x v="0"/>
    <d v="1899-12-30T00:00:00"/>
    <d v="1900-12-30T00:00:00"/>
    <m/>
  </r>
  <r>
    <n v="1145"/>
    <s v="BBBB/PCE/J03284"/>
    <s v="RK KJG P'DANA NO 3"/>
    <m/>
    <m/>
    <m/>
    <x v="0"/>
    <d v="1899-12-30T00:00:00"/>
    <d v="1900-12-30T00:00:00"/>
    <m/>
  </r>
  <r>
    <n v="84"/>
    <s v="BBBB/PCE/J02162"/>
    <s v="RMH KEDAI BDR RINCHING"/>
    <m/>
    <m/>
    <m/>
    <x v="0"/>
    <d v="1899-12-30T00:00:00"/>
    <d v="1900-12-30T00:00:00"/>
    <m/>
  </r>
  <r>
    <n v="1372"/>
    <s v="BBBB/PCE/J01935"/>
    <s v="RMH KEDAI SEKSYEN 8 NO 1 BDR BARU BANGI"/>
    <m/>
    <m/>
    <m/>
    <x v="0"/>
    <d v="1899-12-30T00:00:00"/>
    <d v="1900-12-30T00:00:00"/>
    <m/>
  </r>
  <r>
    <n v="1527"/>
    <s v="BBBB/PCE/J01904"/>
    <s v="RMH KOS RENDAH TMN DALMA"/>
    <m/>
    <m/>
    <m/>
    <x v="1"/>
    <d v="2022-03-12T00:00:00"/>
    <d v="2023-03-12T00:00:00"/>
    <d v="2022-03-12T00:00:00"/>
  </r>
  <r>
    <n v="2055"/>
    <s v="BBBB/PCE/J01629"/>
    <s v="RMH PAM KPSK"/>
    <m/>
    <m/>
    <m/>
    <x v="0"/>
    <d v="1899-12-30T00:00:00"/>
    <d v="1900-12-30T00:00:00"/>
    <m/>
  </r>
  <r>
    <n v="1510"/>
    <s v="BBBB/PCE/J02041"/>
    <s v="RMH PAM UNIVERSITI NOTTINGHAM"/>
    <m/>
    <m/>
    <m/>
    <x v="0"/>
    <d v="1899-12-30T00:00:00"/>
    <d v="1900-12-30T00:00:00"/>
    <m/>
  </r>
  <r>
    <n v="85"/>
    <s v="BBBB/PCE/J02163"/>
    <s v="RMH PANGSA BDR RINCHING"/>
    <m/>
    <m/>
    <m/>
    <x v="0"/>
    <d v="1899-12-30T00:00:00"/>
    <d v="1900-12-30T00:00:00"/>
    <m/>
  </r>
  <r>
    <n v="1780"/>
    <s v="BBBB/PCE/J01601"/>
    <s v="RMH PANGSA KOS RENDAH KG AMAN"/>
    <m/>
    <m/>
    <m/>
    <x v="0"/>
    <d v="1899-12-30T00:00:00"/>
    <d v="1900-12-30T00:00:00"/>
    <m/>
  </r>
  <r>
    <n v="969"/>
    <s v="BBBB/PCE/J02717"/>
    <s v="RMH PANGSA KOS RENDAH SERDANG PERDANA"/>
    <m/>
    <m/>
    <m/>
    <x v="0"/>
    <d v="1899-12-30T00:00:00"/>
    <d v="1900-12-30T00:00:00"/>
    <m/>
  </r>
  <r>
    <n v="885"/>
    <s v="BBBB/PCE/J03075"/>
    <s v="ROTOMAS"/>
    <m/>
    <m/>
    <m/>
    <x v="0"/>
    <d v="1899-12-30T00:00:00"/>
    <d v="1900-12-30T00:00:00"/>
    <m/>
  </r>
  <r>
    <n v="2477"/>
    <s v="BBBB/PCE/J04092"/>
    <s v="RSKU AKASIA DIAMOND"/>
    <m/>
    <m/>
    <m/>
    <x v="0"/>
    <d v="1899-12-30T00:00:00"/>
    <d v="1900-12-30T00:00:00"/>
    <m/>
  </r>
  <r>
    <n v="2222"/>
    <s v="BBBB/PCE/J03809"/>
    <s v="RSW CAP HITECH 3/1"/>
    <m/>
    <m/>
    <m/>
    <x v="0"/>
    <d v="1899-12-30T00:00:00"/>
    <d v="1900-12-30T00:00:00"/>
    <m/>
  </r>
  <r>
    <n v="2521"/>
    <s v="BBBB/PCE/J03541"/>
    <s v="RTM TEMPATAN (SSU RTM TEMPATAN)"/>
    <m/>
    <m/>
    <m/>
    <x v="0"/>
    <d v="1899-12-30T00:00:00"/>
    <d v="1900-12-30T00:00:00"/>
    <m/>
  </r>
  <r>
    <n v="848"/>
    <s v="BBBB/PCE/J02170"/>
    <s v="RUMAH KEDAI APRT SAUJANA IMPIAN"/>
    <m/>
    <m/>
    <m/>
    <x v="0"/>
    <d v="1899-12-30T00:00:00"/>
    <d v="1900-12-30T00:00:00"/>
    <m/>
  </r>
  <r>
    <n v="1085"/>
    <s v="BBBB/PCE/J01894"/>
    <s v="RUMAH KEDAI KAJANG PERDANA 1"/>
    <m/>
    <m/>
    <m/>
    <x v="0"/>
    <d v="1899-12-30T00:00:00"/>
    <d v="1900-12-30T00:00:00"/>
    <m/>
  </r>
  <r>
    <n v="1146"/>
    <s v="BBBB/PCE/J01895"/>
    <s v="RUMAH KEDAI KAJANG PERDANA 2"/>
    <m/>
    <m/>
    <m/>
    <x v="0"/>
    <d v="1899-12-30T00:00:00"/>
    <d v="1900-12-30T00:00:00"/>
    <m/>
  </r>
  <r>
    <n v="168"/>
    <s v="BBBB/PCE/J02495"/>
    <s v="RUMAH KEDAI PEKAN SEMENYIH PADAT"/>
    <m/>
    <m/>
    <m/>
    <x v="2"/>
    <d v="2022-03-12T00:00:00"/>
    <d v="2023-03-12T00:00:00"/>
    <d v="2022-03-12T00:00:00"/>
  </r>
  <r>
    <n v="1190"/>
    <s v="BBBB/PCE/J02020"/>
    <s v="RUMAH KEDAI PRIMA SAUJANA NO 1"/>
    <m/>
    <m/>
    <m/>
    <x v="0"/>
    <d v="1899-12-30T00:00:00"/>
    <d v="1900-12-30T00:00:00"/>
    <m/>
  </r>
  <r>
    <n v="2232"/>
    <s v="BBBB/PCE/J02019"/>
    <s v="RUMAH KEDAI PRIMA SAUJANA NO 2"/>
    <m/>
    <m/>
    <m/>
    <x v="0"/>
    <d v="1899-12-30T00:00:00"/>
    <d v="1900-12-30T00:00:00"/>
    <m/>
  </r>
  <r>
    <n v="1111"/>
    <s v="BBBB/PCE/J02941"/>
    <s v="RUMAH KEDAI PRIMA SAUJANA NO 3"/>
    <m/>
    <m/>
    <m/>
    <x v="0"/>
    <d v="1899-12-30T00:00:00"/>
    <d v="1900-12-30T00:00:00"/>
    <m/>
  </r>
  <r>
    <n v="1112"/>
    <s v="BBBB/PCE/J02940"/>
    <s v="RUMAH KEDAI PRIMA SAUJANA NO 4"/>
    <m/>
    <m/>
    <m/>
    <x v="0"/>
    <d v="1899-12-30T00:00:00"/>
    <d v="1900-12-30T00:00:00"/>
    <m/>
  </r>
  <r>
    <n v="1885"/>
    <s v="BBBB/PCE/J02501"/>
    <s v="RUMAH KEDAI SG TANGKAS"/>
    <m/>
    <m/>
    <m/>
    <x v="0"/>
    <d v="1899-12-30T00:00:00"/>
    <d v="1900-12-30T00:00:00"/>
    <m/>
  </r>
  <r>
    <n v="2082"/>
    <s v="BBBB/PCE/J02772"/>
    <s v="RUMAH KELAB BKT MAHKOTA"/>
    <m/>
    <m/>
    <m/>
    <x v="0"/>
    <d v="1899-12-30T00:00:00"/>
    <d v="1900-12-30T00:00:00"/>
    <m/>
  </r>
  <r>
    <n v="2210"/>
    <s v="BBBB/PCE/J03827"/>
    <s v="RUMAH KELAB CYBERSOUTH"/>
    <m/>
    <m/>
    <m/>
    <x v="0"/>
    <d v="1899-12-30T00:00:00"/>
    <d v="1900-12-30T00:00:00"/>
    <m/>
  </r>
  <r>
    <n v="647"/>
    <s v="BBBB/PCE/J02502"/>
    <s v="RUMAH MURAH BT 16"/>
    <m/>
    <m/>
    <m/>
    <x v="4"/>
    <d v="1899-12-30T00:00:00"/>
    <d v="1900-12-30T00:00:00"/>
    <m/>
  </r>
  <r>
    <n v="120"/>
    <s v="BBBB/PCE/J01020"/>
    <s v="RUMAH MURAH PKNS"/>
    <m/>
    <m/>
    <m/>
    <x v="1"/>
    <d v="2022-03-12T00:00:00"/>
    <d v="2023-03-12T00:00:00"/>
    <d v="2022-03-12T00:00:00"/>
  </r>
  <r>
    <n v="330"/>
    <s v="BBBB/PCE/J01645"/>
    <s v="RUMAH MURAH PKNS BT 30"/>
    <m/>
    <m/>
    <m/>
    <x v="0"/>
    <d v="1899-12-30T00:00:00"/>
    <d v="1900-12-30T00:00:00"/>
    <m/>
  </r>
  <r>
    <n v="1569"/>
    <s v="BBBB/PCE/J02946"/>
    <s v="RUMAH PAM BERANANG"/>
    <m/>
    <m/>
    <m/>
    <x v="0"/>
    <d v="1899-12-30T00:00:00"/>
    <d v="1900-12-30T00:00:00"/>
    <m/>
  </r>
  <r>
    <n v="1191"/>
    <s v="BBBB/PCE/J02192"/>
    <s v="RUMAH PAM PRIMA SAUJANA"/>
    <m/>
    <m/>
    <m/>
    <x v="0"/>
    <d v="1899-12-30T00:00:00"/>
    <d v="1900-12-30T00:00:00"/>
    <m/>
  </r>
  <r>
    <n v="251"/>
    <s v="BBBB/PCE/J02503"/>
    <s v="RUMAH PAM SEMENYIH"/>
    <m/>
    <m/>
    <m/>
    <x v="0"/>
    <d v="1899-12-30T00:00:00"/>
    <d v="1900-12-30T00:00:00"/>
    <m/>
  </r>
  <r>
    <n v="1755"/>
    <s v="BBBB/PCE/J03136"/>
    <s v="RUMAH PAM UPM"/>
    <m/>
    <m/>
    <m/>
    <x v="0"/>
    <d v="1899-12-30T00:00:00"/>
    <d v="1900-12-30T00:00:00"/>
    <m/>
  </r>
  <r>
    <n v="169"/>
    <s v="BBBB/PCE/J02124"/>
    <s v="RUMAH PANGSA LOT 7 SEMENYIH"/>
    <m/>
    <m/>
    <m/>
    <x v="3"/>
    <d v="2022-03-12T00:00:00"/>
    <d v="2023-03-12T00:00:00"/>
    <d v="2022-03-12T00:00:00"/>
  </r>
  <r>
    <n v="1417"/>
    <s v="BBBB/PCE/J02002"/>
    <s v="RUMAH PANGSA SEK 5 BDR BARU BANGI"/>
    <m/>
    <m/>
    <m/>
    <x v="0"/>
    <d v="1899-12-30T00:00:00"/>
    <d v="1900-12-30T00:00:00"/>
    <m/>
  </r>
  <r>
    <n v="1545"/>
    <s v="BBBB/PCE/J02508"/>
    <s v="RUMAH PANGSA SEMENYIH HEIGHT"/>
    <m/>
    <m/>
    <m/>
    <x v="4"/>
    <d v="2022-03-12T00:00:00"/>
    <d v="2023-03-12T00:00:00"/>
    <d v="2022-03-12T00:00:00"/>
  </r>
  <r>
    <n v="277"/>
    <s v="BBBB/PCE/J02509"/>
    <s v="RUMAH PANGSA SRI HANECO"/>
    <m/>
    <m/>
    <m/>
    <x v="0"/>
    <d v="1899-12-30T00:00:00"/>
    <d v="1900-12-30T00:00:00"/>
    <m/>
  </r>
  <r>
    <n v="1118"/>
    <s v="BBBB/PCE/J02955"/>
    <s v="RUMAH PANGSA SRI SAUJANA"/>
    <m/>
    <m/>
    <m/>
    <x v="0"/>
    <d v="1899-12-30T00:00:00"/>
    <d v="1900-12-30T00:00:00"/>
    <m/>
  </r>
  <r>
    <n v="232"/>
    <s v="BBBB/PCE/J02511"/>
    <s v="RUMAH PANGSA SUNWAY SEMENYIH"/>
    <m/>
    <m/>
    <m/>
    <x v="0"/>
    <d v="1899-12-30T00:00:00"/>
    <d v="1900-12-30T00:00:00"/>
    <m/>
  </r>
  <r>
    <n v="2103"/>
    <s v="BBBB/PCE/J02493"/>
    <s v="RUMAH PANGSA TAMAN TENAGA"/>
    <m/>
    <m/>
    <m/>
    <x v="0"/>
    <d v="1899-12-30T00:00:00"/>
    <d v="1900-12-30T00:00:00"/>
    <m/>
  </r>
  <r>
    <n v="1923"/>
    <s v="BBBB/PCE/J00578"/>
    <s v="RUMAH PUMP BBB"/>
    <m/>
    <m/>
    <m/>
    <x v="0"/>
    <d v="1899-12-30T00:00:00"/>
    <d v="1900-12-30T00:00:00"/>
    <m/>
  </r>
  <r>
    <n v="1668"/>
    <s v="BBBB/PCE/J03610"/>
    <s v="RUMAH PUMP DIAMOND"/>
    <m/>
    <m/>
    <m/>
    <x v="0"/>
    <d v="1899-12-30T00:00:00"/>
    <d v="1900-12-30T00:00:00"/>
    <m/>
  </r>
  <r>
    <n v="549"/>
    <s v="BBBB/PCE/J00800"/>
    <s v="RYOKA"/>
    <m/>
    <m/>
    <m/>
    <x v="0"/>
    <d v="1899-12-30T00:00:00"/>
    <d v="1900-12-30T00:00:00"/>
    <m/>
  </r>
  <r>
    <n v="1535"/>
    <s v="BBBB/PCE/J01986"/>
    <s v="S F STEEL"/>
    <m/>
    <m/>
    <m/>
    <x v="0"/>
    <d v="1899-12-30T00:00:00"/>
    <d v="1900-12-30T00:00:00"/>
    <m/>
  </r>
  <r>
    <n v="1931"/>
    <s v="BBBB/PCE/J03010"/>
    <s v="S/S LOJI AIR ABBAS"/>
    <m/>
    <m/>
    <m/>
    <x v="0"/>
    <d v="1899-12-30T00:00:00"/>
    <d v="1900-12-30T00:00:00"/>
    <m/>
  </r>
  <r>
    <n v="1699"/>
    <s v="BBBB/PCE/J00065"/>
    <s v="SAGU PRESTASI NO 1"/>
    <m/>
    <m/>
    <m/>
    <x v="0"/>
    <d v="1899-12-30T00:00:00"/>
    <d v="1900-12-30T00:00:00"/>
    <m/>
  </r>
  <r>
    <n v="1700"/>
    <s v="BBBB/PCE/J00066"/>
    <s v="SAGU PRESTASI NO 2"/>
    <m/>
    <m/>
    <m/>
    <x v="0"/>
    <d v="1899-12-30T00:00:00"/>
    <d v="1900-12-30T00:00:00"/>
    <m/>
  </r>
  <r>
    <n v="1019"/>
    <s v="BBBB/PCE/J00052"/>
    <s v="SAGU PRESTASI NO 3"/>
    <m/>
    <m/>
    <m/>
    <x v="0"/>
    <d v="1899-12-30T00:00:00"/>
    <d v="1900-12-30T00:00:00"/>
    <m/>
  </r>
  <r>
    <n v="65"/>
    <s v="BBBB/PCE/J02774"/>
    <s v="SAMA KEJURUTERAAN"/>
    <m/>
    <m/>
    <m/>
    <x v="0"/>
    <d v="1899-12-30T00:00:00"/>
    <d v="1900-12-30T00:00:00"/>
    <m/>
  </r>
  <r>
    <n v="1034"/>
    <s v="BBBB/PCE/J03188"/>
    <s v="SANDERSONS BUKIT SERDANG NO1"/>
    <m/>
    <m/>
    <m/>
    <x v="0"/>
    <d v="1899-12-30T00:00:00"/>
    <d v="1900-12-30T00:00:00"/>
    <m/>
  </r>
  <r>
    <n v="1035"/>
    <s v="BBBB/PCE/J03189"/>
    <s v="SANDERSONS BUKIT SERDANG NO2"/>
    <m/>
    <m/>
    <m/>
    <x v="0"/>
    <d v="1899-12-30T00:00:00"/>
    <d v="1900-12-30T00:00:00"/>
    <m/>
  </r>
  <r>
    <n v="1305"/>
    <s v="BBBB/PCE/J00834"/>
    <s v="SANON KOGYO"/>
    <m/>
    <m/>
    <m/>
    <x v="0"/>
    <d v="1899-12-30T00:00:00"/>
    <d v="1900-12-30T00:00:00"/>
    <m/>
  </r>
  <r>
    <n v="1379"/>
    <s v="BBBB/PCE/J00801"/>
    <s v="SAPURA"/>
    <m/>
    <m/>
    <m/>
    <x v="0"/>
    <d v="1899-12-30T00:00:00"/>
    <d v="1900-12-30T00:00:00"/>
    <m/>
  </r>
  <r>
    <n v="1294"/>
    <s v="BBBB/PCE/J00825"/>
    <s v="SAPURA MOTOR"/>
    <m/>
    <m/>
    <m/>
    <x v="0"/>
    <d v="1899-12-30T00:00:00"/>
    <d v="1900-12-30T00:00:00"/>
    <m/>
  </r>
  <r>
    <n v="700"/>
    <s v="BBBB/PCE/J03400"/>
    <s v="SAROMA ENGINEERING"/>
    <m/>
    <m/>
    <m/>
    <x v="0"/>
    <d v="1899-12-30T00:00:00"/>
    <d v="1900-12-30T00:00:00"/>
    <m/>
  </r>
  <r>
    <n v="1295"/>
    <s v="BBBB/PCE/J02048"/>
    <s v="SATAY HJ SAMURI SG RAMAL DLM "/>
    <m/>
    <m/>
    <m/>
    <x v="0"/>
    <d v="1899-12-30T00:00:00"/>
    <d v="1900-12-30T00:00:00"/>
    <m/>
  </r>
  <r>
    <n v="1216"/>
    <s v="BBBB/PCE/J00070"/>
    <s v="SAUJANA IMPIAN  NO 12"/>
    <m/>
    <m/>
    <m/>
    <x v="2"/>
    <d v="1899-12-30T00:00:00"/>
    <d v="1900-12-30T00:00:00"/>
    <m/>
  </r>
  <r>
    <n v="1226"/>
    <s v="BBBB/PCE/J02953"/>
    <s v="SAUJANA IMPIAN FASA 5E"/>
    <m/>
    <m/>
    <m/>
    <x v="0"/>
    <d v="1899-12-30T00:00:00"/>
    <d v="1900-12-30T00:00:00"/>
    <m/>
  </r>
  <r>
    <n v="849"/>
    <s v="BBBB/PCE/J02860"/>
    <s v="SAUJANA IMPIAN FASA 6A"/>
    <m/>
    <m/>
    <m/>
    <x v="0"/>
    <d v="1899-12-30T00:00:00"/>
    <d v="1900-12-30T00:00:00"/>
    <m/>
  </r>
  <r>
    <n v="850"/>
    <s v="BBBB/PCE/J03156"/>
    <s v="SAUJANA IMPIAN FASA 6B"/>
    <m/>
    <m/>
    <m/>
    <x v="0"/>
    <d v="1899-12-30T00:00:00"/>
    <d v="1900-12-30T00:00:00"/>
    <m/>
  </r>
  <r>
    <n v="851"/>
    <s v="BBBB/PCE/J02917"/>
    <s v="SAUJANA IMPIAN FASA 6C"/>
    <m/>
    <m/>
    <m/>
    <x v="0"/>
    <d v="1899-12-30T00:00:00"/>
    <d v="1900-12-30T00:00:00"/>
    <m/>
  </r>
  <r>
    <n v="852"/>
    <s v="BBBB/PCE/J00903"/>
    <s v="SAUJANA IMPIAN NO 1"/>
    <m/>
    <m/>
    <m/>
    <x v="2"/>
    <d v="1899-12-30T00:00:00"/>
    <d v="1900-12-30T00:00:00"/>
    <m/>
  </r>
  <r>
    <n v="853"/>
    <s v="BBBB/PCE/J00072"/>
    <s v="SAUJANA IMPIAN NO 10"/>
    <m/>
    <m/>
    <m/>
    <x v="0"/>
    <d v="1899-12-30T00:00:00"/>
    <d v="1900-12-30T00:00:00"/>
    <m/>
  </r>
  <r>
    <n v="1217"/>
    <s v="BBBB/PCE/J00912"/>
    <s v="SAUJANA IMPIAN NO 11"/>
    <m/>
    <m/>
    <m/>
    <x v="0"/>
    <d v="1899-12-30T00:00:00"/>
    <d v="1900-12-30T00:00:00"/>
    <m/>
  </r>
  <r>
    <n v="854"/>
    <s v="BBBB/PCE/J02514"/>
    <s v="SAUJANA IMPIAN NO 13"/>
    <m/>
    <m/>
    <m/>
    <x v="0"/>
    <d v="1899-12-30T00:00:00"/>
    <d v="1900-12-30T00:00:00"/>
    <m/>
  </r>
  <r>
    <n v="1218"/>
    <s v="BBBB/PCE/J00071"/>
    <s v="SAUJANA IMPIAN NO 16"/>
    <m/>
    <m/>
    <m/>
    <x v="0"/>
    <d v="1899-12-30T00:00:00"/>
    <d v="1900-12-30T00:00:00"/>
    <m/>
  </r>
  <r>
    <n v="855"/>
    <s v="BBBB/PCE/J00910"/>
    <s v="SAUJANA IMPIAN NO 2"/>
    <m/>
    <m/>
    <m/>
    <x v="0"/>
    <d v="1899-12-30T00:00:00"/>
    <d v="1900-12-30T00:00:00"/>
    <m/>
  </r>
  <r>
    <n v="1219"/>
    <s v="BBBB/PCE/J00911"/>
    <s v="SAUJANA IMPIAN NO 3"/>
    <m/>
    <m/>
    <m/>
    <x v="0"/>
    <d v="1899-12-30T00:00:00"/>
    <d v="1900-12-30T00:00:00"/>
    <m/>
  </r>
  <r>
    <n v="1220"/>
    <s v="BBBB/PCE/J00913"/>
    <s v="SAUJANA IMPIAN NO 4"/>
    <m/>
    <m/>
    <m/>
    <x v="0"/>
    <d v="1899-12-30T00:00:00"/>
    <d v="1900-12-30T00:00:00"/>
    <m/>
  </r>
  <r>
    <n v="1221"/>
    <s v="BBBB/PCE/J00914"/>
    <s v="SAUJANA IMPIAN NO 5"/>
    <m/>
    <m/>
    <m/>
    <x v="0"/>
    <d v="1899-12-30T00:00:00"/>
    <d v="1900-12-30T00:00:00"/>
    <m/>
  </r>
  <r>
    <n v="1222"/>
    <s v="BBBB/PCE/J00915"/>
    <s v="SAUJANA IMPIAN NO 6"/>
    <m/>
    <m/>
    <m/>
    <x v="0"/>
    <d v="1899-12-30T00:00:00"/>
    <d v="1900-12-30T00:00:00"/>
    <m/>
  </r>
  <r>
    <n v="856"/>
    <s v="BBBB/PCE/J00077"/>
    <s v="SAUJANA IMPIAN NO 7"/>
    <m/>
    <m/>
    <m/>
    <x v="0"/>
    <d v="1899-12-30T00:00:00"/>
    <d v="1900-12-30T00:00:00"/>
    <m/>
  </r>
  <r>
    <n v="857"/>
    <s v="BBBB/PCE/J00079"/>
    <s v="SAUJANA IMPIAN NO 8"/>
    <m/>
    <m/>
    <m/>
    <x v="0"/>
    <d v="1899-12-30T00:00:00"/>
    <d v="1900-12-30T00:00:00"/>
    <m/>
  </r>
  <r>
    <n v="858"/>
    <s v="BBBB/PCE/J00080"/>
    <s v="SAUJANA IMPIAN NO 9"/>
    <m/>
    <m/>
    <m/>
    <x v="0"/>
    <d v="1899-12-30T00:00:00"/>
    <d v="1900-12-30T00:00:00"/>
    <m/>
  </r>
  <r>
    <n v="1245"/>
    <s v="BBBB/PCE/J03040"/>
    <s v="SAUJANA PALMA"/>
    <m/>
    <m/>
    <m/>
    <x v="0"/>
    <d v="1899-12-30T00:00:00"/>
    <d v="1900-12-30T00:00:00"/>
    <m/>
  </r>
  <r>
    <n v="535"/>
    <s v="BBBB/PCE/J00352"/>
    <s v="SCETZ STALLION"/>
    <m/>
    <m/>
    <m/>
    <x v="0"/>
    <d v="1899-12-30T00:00:00"/>
    <d v="1900-12-30T00:00:00"/>
    <m/>
  </r>
  <r>
    <n v="1418"/>
    <s v="BBBB/PCE/J02731"/>
    <s v="SEC 7 JLN 7/1J"/>
    <m/>
    <m/>
    <m/>
    <x v="0"/>
    <d v="1899-12-30T00:00:00"/>
    <d v="1900-12-30T00:00:00"/>
    <m/>
  </r>
  <r>
    <n v="390"/>
    <s v="BBBB/PCE/J02516"/>
    <s v="SEC 8 NO 3 BDR BARU BANGI"/>
    <m/>
    <m/>
    <m/>
    <x v="6"/>
    <d v="1899-12-30T00:00:00"/>
    <d v="1900-12-30T00:00:00"/>
    <m/>
  </r>
  <r>
    <n v="1341"/>
    <s v="BBBB/PCE/J02519"/>
    <s v="SEC 9 NO1"/>
    <m/>
    <m/>
    <m/>
    <x v="0"/>
    <d v="1899-12-30T00:00:00"/>
    <d v="1900-12-30T00:00:00"/>
    <m/>
  </r>
  <r>
    <n v="1001"/>
    <s v="BBBB/PCE/J02882"/>
    <s v="SEC 9 TMN BUKIT SERDANG"/>
    <m/>
    <m/>
    <m/>
    <x v="0"/>
    <d v="1899-12-30T00:00:00"/>
    <d v="1900-12-30T00:00:00"/>
    <m/>
  </r>
  <r>
    <n v="906"/>
    <s v="BBBB/PCE/J00783"/>
    <s v="SECTION 10 NO 2 KAJANG ( WISMA LY WAN )"/>
    <m/>
    <m/>
    <m/>
    <x v="0"/>
    <d v="1899-12-30T00:00:00"/>
    <d v="1900-12-30T00:00:00"/>
    <m/>
  </r>
  <r>
    <n v="1296"/>
    <s v="BBBB/PCE/J00826"/>
    <s v="SECTION 10 PKNS"/>
    <m/>
    <m/>
    <m/>
    <x v="0"/>
    <d v="1899-12-30T00:00:00"/>
    <d v="1900-12-30T00:00:00"/>
    <m/>
  </r>
  <r>
    <n v="907"/>
    <s v="BBBB/PCE/J00744"/>
    <s v="SECTION 10, KAJANG"/>
    <m/>
    <m/>
    <m/>
    <x v="0"/>
    <d v="1899-12-30T00:00:00"/>
    <d v="1900-12-30T00:00:00"/>
    <m/>
  </r>
  <r>
    <n v="515"/>
    <s v="BBBB/PCE/J00285"/>
    <s v="SEK 1 TAMBAHAN NO 1"/>
    <m/>
    <m/>
    <m/>
    <x v="0"/>
    <d v="1899-12-30T00:00:00"/>
    <d v="1900-12-30T00:00:00"/>
    <m/>
  </r>
  <r>
    <n v="516"/>
    <s v="BBBB/PCE/J00289"/>
    <s v="SEK 1 TAMBAHAN NO 2"/>
    <m/>
    <m/>
    <m/>
    <x v="0"/>
    <d v="1899-12-30T00:00:00"/>
    <d v="1900-12-30T00:00:00"/>
    <m/>
  </r>
  <r>
    <n v="1904"/>
    <s v="BBBB/PCE/J00298"/>
    <s v="SEK 1 TAMBAHAN NO 3"/>
    <m/>
    <m/>
    <m/>
    <x v="0"/>
    <d v="1899-12-30T00:00:00"/>
    <d v="1900-12-30T00:00:00"/>
    <m/>
  </r>
  <r>
    <n v="1905"/>
    <s v="BBBB/PCE/J00306"/>
    <s v="SEK 1 TAMBAHAN NO 4"/>
    <m/>
    <m/>
    <m/>
    <x v="0"/>
    <d v="1899-12-30T00:00:00"/>
    <d v="1900-12-30T00:00:00"/>
    <m/>
  </r>
  <r>
    <n v="1849"/>
    <s v="BBBB/PCE/J02522"/>
    <s v="SEK 3 TAMBAHAN JLN 3/69"/>
    <m/>
    <m/>
    <m/>
    <x v="0"/>
    <d v="1899-12-30T00:00:00"/>
    <d v="1900-12-30T00:00:00"/>
    <m/>
  </r>
  <r>
    <n v="497"/>
    <s v="BBBB/PCE/J02030"/>
    <s v="SEK 3 TAMBAHAN JLN 3/7 D"/>
    <m/>
    <m/>
    <m/>
    <x v="0"/>
    <d v="1899-12-30T00:00:00"/>
    <d v="1900-12-30T00:00:00"/>
    <m/>
  </r>
  <r>
    <n v="498"/>
    <s v="BBBB/PCE/J02523"/>
    <s v="SEK 3 TAMBAHAN JLN 3/70"/>
    <m/>
    <m/>
    <m/>
    <x v="0"/>
    <d v="1899-12-30T00:00:00"/>
    <d v="1900-12-30T00:00:00"/>
    <m/>
  </r>
  <r>
    <n v="1835"/>
    <s v="BBBB/PCE/J01695"/>
    <s v="SEK 5 SRI KEMBANGAN"/>
    <m/>
    <m/>
    <m/>
    <x v="0"/>
    <d v="1899-12-30T00:00:00"/>
    <d v="1900-12-30T00:00:00"/>
    <m/>
  </r>
  <r>
    <n v="1836"/>
    <s v="BBBB/PCE/J01697"/>
    <s v="SEK 8 SRI KEMBANGAN"/>
    <m/>
    <m/>
    <m/>
    <x v="2"/>
    <d v="1899-12-30T00:00:00"/>
    <d v="1900-12-30T00:00:00"/>
    <m/>
  </r>
  <r>
    <n v="1495"/>
    <s v="BBBB/PCE/J02119"/>
    <s v="SEK AGAMA ISLAM KG DESA PUTRA"/>
    <m/>
    <m/>
    <m/>
    <x v="3"/>
    <d v="1899-12-30T00:00:00"/>
    <d v="1900-12-30T00:00:00"/>
    <m/>
  </r>
  <r>
    <n v="369"/>
    <s v="BBBB/PCE/J00875"/>
    <s v="SEK CINA SG CHUA"/>
    <m/>
    <m/>
    <m/>
    <x v="6"/>
    <d v="1899-12-30T00:00:00"/>
    <d v="1900-12-30T00:00:00"/>
    <m/>
  </r>
  <r>
    <n v="1570"/>
    <s v="BBBB/PCE/J00984"/>
    <s v="SEK KEB BDR RINCHING"/>
    <m/>
    <m/>
    <m/>
    <x v="0"/>
    <d v="1899-12-30T00:00:00"/>
    <d v="1900-12-30T00:00:00"/>
    <m/>
  </r>
  <r>
    <n v="46"/>
    <s v="BBBB/PCE/J00958"/>
    <s v="SEK KEB TMN TSK KESUMA"/>
    <m/>
    <m/>
    <m/>
    <x v="0"/>
    <d v="1899-12-30T00:00:00"/>
    <d v="1900-12-30T00:00:00"/>
    <m/>
  </r>
  <r>
    <n v="409"/>
    <s v="BBBB/PCE/J00928"/>
    <s v="SEK MEN AGAMA MAAHAD HAMIDIAH"/>
    <m/>
    <m/>
    <m/>
    <x v="0"/>
    <d v="1899-12-30T00:00:00"/>
    <d v="1900-12-30T00:00:00"/>
    <m/>
  </r>
  <r>
    <n v="1924"/>
    <s v="BBBB/PCE/J00590"/>
    <s v="SEK MEN BANGI"/>
    <m/>
    <m/>
    <m/>
    <x v="0"/>
    <d v="1899-12-30T00:00:00"/>
    <d v="1900-12-30T00:00:00"/>
    <m/>
  </r>
  <r>
    <n v="86"/>
    <s v="BBBB/PCE/J02160"/>
    <s v="SEK MEN BDR RINCHING"/>
    <m/>
    <m/>
    <m/>
    <x v="0"/>
    <d v="1899-12-30T00:00:00"/>
    <d v="1900-12-30T00:00:00"/>
    <m/>
  </r>
  <r>
    <n v="1939"/>
    <s v="BBBB/PCE/J02832"/>
    <s v="SEK MEN BDR SRI PUTRA"/>
    <m/>
    <m/>
    <m/>
    <x v="0"/>
    <d v="1899-12-30T00:00:00"/>
    <d v="1900-12-30T00:00:00"/>
    <m/>
  </r>
  <r>
    <n v="782"/>
    <s v="BBBB/PCE/J02842"/>
    <s v="SEK MEN DABB"/>
    <m/>
    <m/>
    <m/>
    <x v="0"/>
    <d v="1899-12-30T00:00:00"/>
    <d v="1900-12-30T00:00:00"/>
    <m/>
  </r>
  <r>
    <n v="938"/>
    <s v="BBBB/PCE/J00760"/>
    <s v="SEK MEN KAJANG UTAMA"/>
    <m/>
    <m/>
    <m/>
    <x v="0"/>
    <d v="1899-12-30T00:00:00"/>
    <d v="1900-12-30T00:00:00"/>
    <m/>
  </r>
  <r>
    <n v="1181"/>
    <s v="BBBB/PCE/J01988"/>
    <s v="SEK MEN KEB YU HUA KAJANG"/>
    <m/>
    <m/>
    <m/>
    <x v="2"/>
    <d v="1899-12-30T00:00:00"/>
    <d v="1900-12-30T00:00:00"/>
    <m/>
  </r>
  <r>
    <n v="1255"/>
    <s v="BBBB/PCE/J00078"/>
    <s v="SEK MEN SAUJANA IMPIAN"/>
    <m/>
    <m/>
    <m/>
    <x v="0"/>
    <d v="1899-12-30T00:00:00"/>
    <d v="1900-12-30T00:00:00"/>
    <m/>
  </r>
  <r>
    <n v="1925"/>
    <s v="BBBB/PCE/J03092"/>
    <s v="SEK MEN SEC 4 BANGI"/>
    <m/>
    <m/>
    <m/>
    <x v="0"/>
    <d v="1899-12-30T00:00:00"/>
    <d v="1900-12-30T00:00:00"/>
    <m/>
  </r>
  <r>
    <n v="1990"/>
    <s v="BBBB/PCE/J02515"/>
    <s v="SEK MEN TEKNIK SEPANG"/>
    <m/>
    <m/>
    <m/>
    <x v="0"/>
    <d v="1899-12-30T00:00:00"/>
    <d v="1900-12-30T00:00:00"/>
    <m/>
  </r>
  <r>
    <n v="596"/>
    <s v="BBBB/PCE/J00104"/>
    <s v="SEK MEN TMN JASMIN"/>
    <m/>
    <m/>
    <m/>
    <x v="0"/>
    <d v="1899-12-30T00:00:00"/>
    <d v="1900-12-30T00:00:00"/>
    <m/>
  </r>
  <r>
    <n v="917"/>
    <s v="BBBB/PCE/J00601"/>
    <s v="SEK MEN WEST COUNTRY"/>
    <m/>
    <m/>
    <m/>
    <x v="0"/>
    <d v="1899-12-30T00:00:00"/>
    <d v="1900-12-30T00:00:00"/>
    <m/>
  </r>
  <r>
    <n v="2030"/>
    <s v="BBBB/PCE/J02037"/>
    <s v="SEK REN AGAMA DATO AHMAD RAZALI"/>
    <m/>
    <m/>
    <m/>
    <x v="0"/>
    <d v="1899-12-30T00:00:00"/>
    <d v="1900-12-30T00:00:00"/>
    <m/>
  </r>
  <r>
    <n v="1362"/>
    <s v="BBBB/PCE/J02524"/>
    <s v="SEK REN JLN 4 BBB"/>
    <m/>
    <m/>
    <m/>
    <x v="0"/>
    <d v="1899-12-30T00:00:00"/>
    <d v="1900-12-30T00:00:00"/>
    <m/>
  </r>
  <r>
    <n v="1199"/>
    <s v="BBBB/PCE/J00776"/>
    <s v="SEK REN KANTAN PERMAI"/>
    <m/>
    <m/>
    <m/>
    <x v="0"/>
    <d v="1899-12-30T00:00:00"/>
    <d v="1900-12-30T00:00:00"/>
    <m/>
  </r>
  <r>
    <n v="597"/>
    <s v="BBBB/PCE/J00091"/>
    <s v="SEK REN TMN JASMIN"/>
    <m/>
    <m/>
    <m/>
    <x v="0"/>
    <d v="1899-12-30T00:00:00"/>
    <d v="1900-12-30T00:00:00"/>
    <m/>
  </r>
  <r>
    <n v="2045"/>
    <s v="BBBB/PCE/J01773"/>
    <s v="SEK UGAMA JENDERAM HULU"/>
    <m/>
    <m/>
    <m/>
    <x v="0"/>
    <d v="1899-12-30T00:00:00"/>
    <d v="1900-12-30T00:00:00"/>
    <m/>
  </r>
  <r>
    <n v="967"/>
    <s v="BBBB/PCE/J01962"/>
    <s v="SEKOLAH KEBANGSAAN SEKSYEN 7 BBB"/>
    <m/>
    <m/>
    <m/>
    <x v="0"/>
    <d v="1899-12-30T00:00:00"/>
    <d v="1900-12-30T00:00:00"/>
    <m/>
  </r>
  <r>
    <n v="2046"/>
    <s v="BBBB/PCE/J03699"/>
    <s v="SEKOLAH KIBLAH"/>
    <m/>
    <m/>
    <m/>
    <x v="0"/>
    <d v="1899-12-30T00:00:00"/>
    <d v="1900-12-30T00:00:00"/>
    <m/>
  </r>
  <r>
    <n v="433"/>
    <s v="BBBB/PCE/J01922"/>
    <s v="SEKOLAH LEFTENAN ADNAN"/>
    <m/>
    <m/>
    <m/>
    <x v="0"/>
    <d v="1899-12-30T00:00:00"/>
    <d v="1900-12-30T00:00:00"/>
    <m/>
  </r>
  <r>
    <n v="1972"/>
    <s v="BBBB/PCE/J02826"/>
    <s v="SEKOLAH RENDAH SRI PUTRA"/>
    <m/>
    <m/>
    <m/>
    <x v="0"/>
    <d v="1899-12-30T00:00:00"/>
    <d v="1900-12-30T00:00:00"/>
    <m/>
  </r>
  <r>
    <n v="170"/>
    <s v="BBBB/PCE/J02532"/>
    <s v="SEKSEYN 7 NO 2 SEMENYIH "/>
    <m/>
    <m/>
    <m/>
    <x v="1"/>
    <d v="2022-03-12T00:00:00"/>
    <d v="2023-03-12T00:00:00"/>
    <d v="2022-03-12T00:00:00"/>
  </r>
  <r>
    <n v="1781"/>
    <s v="BBBB/PCE/J01699"/>
    <s v="SEKSYEN 1 COMPACT"/>
    <m/>
    <m/>
    <m/>
    <x v="0"/>
    <d v="1899-12-30T00:00:00"/>
    <d v="1900-12-30T00:00:00"/>
    <m/>
  </r>
  <r>
    <n v="1342"/>
    <s v="BBBB/PCE/J00799"/>
    <s v="SEKSYEN 10 PADAT AZZAHRAH"/>
    <m/>
    <m/>
    <m/>
    <x v="0"/>
    <d v="1899-12-30T00:00:00"/>
    <d v="1900-12-30T00:00:00"/>
    <m/>
  </r>
  <r>
    <n v="1798"/>
    <s v="BBBB/PCE/J01701"/>
    <s v="SEKSYEN 13 COMPACT"/>
    <m/>
    <m/>
    <m/>
    <x v="0"/>
    <d v="1899-12-30T00:00:00"/>
    <d v="1900-12-30T00:00:00"/>
    <m/>
  </r>
  <r>
    <n v="532"/>
    <s v="BBBB/PCE/J00297"/>
    <s v="SEKSYEN 14 BBB"/>
    <m/>
    <m/>
    <m/>
    <x v="0"/>
    <d v="1899-12-30T00:00:00"/>
    <d v="1900-12-30T00:00:00"/>
    <m/>
  </r>
  <r>
    <n v="865"/>
    <s v="BBBB/PCE/J00780"/>
    <s v="SEKSYEN 7 KAJANG"/>
    <m/>
    <m/>
    <m/>
    <x v="0"/>
    <d v="1899-12-30T00:00:00"/>
    <d v="1900-12-30T00:00:00"/>
    <m/>
  </r>
  <r>
    <n v="171"/>
    <s v="BBBB/PCE/J01048"/>
    <s v="SEKSYEN 7 SEMENYIH"/>
    <m/>
    <m/>
    <m/>
    <x v="3"/>
    <d v="2022-03-12T00:00:00"/>
    <d v="2023-03-12T00:00:00"/>
    <d v="2022-03-12T00:00:00"/>
  </r>
  <r>
    <n v="1363"/>
    <s v="BBBB/PCE/J01905"/>
    <s v="SEKSYEN 8 NO 1 BDR BARU BANGI"/>
    <m/>
    <m/>
    <m/>
    <x v="0"/>
    <d v="1899-12-30T00:00:00"/>
    <d v="1900-12-30T00:00:00"/>
    <m/>
  </r>
  <r>
    <n v="1451"/>
    <s v="BBBB/PCE/J01700"/>
    <s v="SEKSYEN 9 COMPACT (Sek 9 Compact Sri Kembangan)"/>
    <m/>
    <m/>
    <m/>
    <x v="0"/>
    <d v="1899-12-30T00:00:00"/>
    <d v="1900-12-30T00:00:00"/>
    <m/>
  </r>
  <r>
    <n v="278"/>
    <s v="BBBB/PCE/J02780"/>
    <s v="SEKUTU KAYA"/>
    <m/>
    <m/>
    <m/>
    <x v="0"/>
    <d v="1899-12-30T00:00:00"/>
    <d v="1900-12-30T00:00:00"/>
    <m/>
  </r>
  <r>
    <n v="1324"/>
    <s v="BBBB/PCE/J00843"/>
    <s v="SELAMAN NO 1"/>
    <m/>
    <m/>
    <m/>
    <x v="0"/>
    <d v="1899-12-30T00:00:00"/>
    <d v="1900-12-30T00:00:00"/>
    <m/>
  </r>
  <r>
    <n v="1325"/>
    <s v="BBBB/PCE/J00844"/>
    <s v="SELAMAN NO 2"/>
    <m/>
    <m/>
    <m/>
    <x v="0"/>
    <d v="1899-12-30T00:00:00"/>
    <d v="1900-12-30T00:00:00"/>
    <m/>
  </r>
  <r>
    <n v="1318"/>
    <s v="BBBB/PCE/J00845"/>
    <s v="SELAMAN NO 3"/>
    <m/>
    <m/>
    <m/>
    <x v="0"/>
    <d v="1899-12-30T00:00:00"/>
    <d v="1900-12-30T00:00:00"/>
    <m/>
  </r>
  <r>
    <n v="1319"/>
    <s v="BBBB/PCE/J00846"/>
    <s v="SELAMAN NO 4"/>
    <m/>
    <m/>
    <m/>
    <x v="0"/>
    <d v="1899-12-30T00:00:00"/>
    <d v="1900-12-30T00:00:00"/>
    <m/>
  </r>
  <r>
    <n v="1320"/>
    <s v="BBBB/PCE/J00847"/>
    <s v="SELAMAN NO 5"/>
    <m/>
    <m/>
    <m/>
    <x v="0"/>
    <d v="1899-12-30T00:00:00"/>
    <d v="1900-12-30T00:00:00"/>
    <m/>
  </r>
  <r>
    <n v="1326"/>
    <s v="BBBB/PCE/J00848"/>
    <s v="SELAMAN NO 6"/>
    <m/>
    <m/>
    <m/>
    <x v="0"/>
    <d v="1899-12-30T00:00:00"/>
    <d v="1900-12-30T00:00:00"/>
    <m/>
  </r>
  <r>
    <n v="209"/>
    <s v="BBBB/PCE/J02751"/>
    <s v="SEMENYIH IMPIAN NO 1"/>
    <m/>
    <m/>
    <m/>
    <x v="1"/>
    <d v="2022-03-12T00:00:00"/>
    <d v="2023-03-12T00:00:00"/>
    <d v="2022-03-12T00:00:00"/>
  </r>
  <r>
    <n v="210"/>
    <s v="BBBB/PCE/J02753"/>
    <s v="SEMENYIH IMPIAN NO 2"/>
    <m/>
    <m/>
    <m/>
    <x v="1"/>
    <d v="2022-03-12T00:00:00"/>
    <d v="2023-03-12T00:00:00"/>
    <d v="2022-03-12T00:00:00"/>
  </r>
  <r>
    <n v="211"/>
    <s v="BBBB/PCE/J02752"/>
    <s v="SEMENYIH IMPIAN NO 3"/>
    <m/>
    <m/>
    <m/>
    <x v="0"/>
    <d v="1899-12-30T00:00:00"/>
    <d v="1900-12-30T00:00:00"/>
    <m/>
  </r>
  <r>
    <n v="1546"/>
    <s v="BBBB/PCE/J01072"/>
    <s v="SEMENYIH INDAH NO 1"/>
    <m/>
    <m/>
    <m/>
    <x v="4"/>
    <d v="2022-03-12T00:00:00"/>
    <d v="2023-03-12T00:00:00"/>
    <d v="2022-03-12T00:00:00"/>
  </r>
  <r>
    <n v="1547"/>
    <s v="BBBB/PCE/J01073"/>
    <s v="SEMENYIH INDAH NO 2"/>
    <m/>
    <m/>
    <m/>
    <x v="4"/>
    <d v="2022-03-12T00:00:00"/>
    <d v="2023-03-12T00:00:00"/>
    <d v="2022-03-12T00:00:00"/>
  </r>
  <r>
    <n v="212"/>
    <s v="BBBB/PCE/J02807"/>
    <s v="SEMENYIH MEMORIAL HILL"/>
    <m/>
    <m/>
    <m/>
    <x v="0"/>
    <d v="1899-12-30T00:00:00"/>
    <d v="1900-12-30T00:00:00"/>
    <m/>
  </r>
  <r>
    <n v="1548"/>
    <s v="BBBB/PCE/J03027"/>
    <s v="SEMENYIH MEWAH NO 2"/>
    <m/>
    <m/>
    <m/>
    <x v="4"/>
    <d v="1899-12-30T00:00:00"/>
    <d v="1900-12-30T00:00:00"/>
    <m/>
  </r>
  <r>
    <n v="1549"/>
    <s v="BBBB/PCE/J03603"/>
    <s v="SEMENYIH MEWAH NO 4"/>
    <m/>
    <m/>
    <m/>
    <x v="4"/>
    <d v="1899-12-30T00:00:00"/>
    <d v="1900-12-30T00:00:00"/>
    <m/>
  </r>
  <r>
    <n v="121"/>
    <s v="BBBB/PCE/J03420"/>
    <s v="SEMENYIH PARKLAND NO 6"/>
    <m/>
    <m/>
    <m/>
    <x v="0"/>
    <d v="1899-12-30T00:00:00"/>
    <d v="1900-12-30T00:00:00"/>
    <m/>
  </r>
  <r>
    <n v="122"/>
    <s v="BBBB/PCE/J03185"/>
    <s v="SEMENYIH PARKLAND NO1"/>
    <m/>
    <m/>
    <m/>
    <x v="0"/>
    <d v="1899-12-30T00:00:00"/>
    <d v="1900-12-30T00:00:00"/>
    <m/>
  </r>
  <r>
    <n v="123"/>
    <s v="BBBB/PCE/J03339"/>
    <s v="SEMENYIH PARKLAND NO4"/>
    <m/>
    <m/>
    <m/>
    <x v="0"/>
    <d v="1899-12-30T00:00:00"/>
    <d v="1900-12-30T00:00:00"/>
    <m/>
  </r>
  <r>
    <n v="124"/>
    <s v="BBBB/PCE/J03419"/>
    <s v="SEMENYIH PARKLAND NO5"/>
    <m/>
    <m/>
    <m/>
    <x v="0"/>
    <d v="1899-12-30T00:00:00"/>
    <d v="1900-12-30T00:00:00"/>
    <m/>
  </r>
  <r>
    <n v="252"/>
    <s v="BBBB/PCE/J02896"/>
    <s v="SEMENYIH PERMATA"/>
    <m/>
    <m/>
    <m/>
    <x v="2"/>
    <d v="1899-12-30T00:00:00"/>
    <d v="1900-12-30T00:00:00"/>
    <m/>
  </r>
  <r>
    <n v="253"/>
    <s v="BBBB/PCE/J03016"/>
    <s v="SEMENYIH PERMATA NO 2"/>
    <m/>
    <m/>
    <m/>
    <x v="0"/>
    <d v="1899-12-30T00:00:00"/>
    <d v="1900-12-30T00:00:00"/>
    <m/>
  </r>
  <r>
    <n v="254"/>
    <s v="BBBB/PCE/J03617"/>
    <s v="SEMENYIH PERMATA NO 3"/>
    <m/>
    <m/>
    <m/>
    <x v="0"/>
    <d v="1899-12-30T00:00:00"/>
    <d v="1900-12-30T00:00:00"/>
    <m/>
  </r>
  <r>
    <n v="701"/>
    <s v="BBBB/PCE/J03210"/>
    <s v="SEMENYIH QUARRY"/>
    <m/>
    <m/>
    <m/>
    <x v="0"/>
    <d v="1899-12-30T00:00:00"/>
    <d v="1900-12-30T00:00:00"/>
    <m/>
  </r>
  <r>
    <n v="255"/>
    <s v="BBBB/PCE/J02156"/>
    <s v="SEMENYIH SENTRAL NO 1"/>
    <m/>
    <m/>
    <m/>
    <x v="3"/>
    <d v="1899-12-30T00:00:00"/>
    <d v="1900-12-30T00:00:00"/>
    <m/>
  </r>
  <r>
    <n v="256"/>
    <s v="BBBB/PCE/J02158"/>
    <s v="SEMENYIH SENTRAL NO 3"/>
    <m/>
    <m/>
    <m/>
    <x v="0"/>
    <d v="1899-12-30T00:00:00"/>
    <d v="1900-12-30T00:00:00"/>
    <m/>
  </r>
  <r>
    <n v="257"/>
    <s v="BBBB/PCE/J02157"/>
    <s v="SEMENYIH SENTRAL NO 4"/>
    <m/>
    <m/>
    <m/>
    <x v="0"/>
    <d v="1899-12-30T00:00:00"/>
    <d v="1900-12-30T00:00:00"/>
    <m/>
  </r>
  <r>
    <n v="1651"/>
    <s v="BBBB/PCE/J03194"/>
    <s v="SEMTECH NO 1"/>
    <m/>
    <m/>
    <m/>
    <x v="0"/>
    <d v="1899-12-30T00:00:00"/>
    <d v="1900-12-30T00:00:00"/>
    <m/>
  </r>
  <r>
    <n v="1652"/>
    <s v="BBBB/PCE/J03192"/>
    <s v="SEMTECH NO 2"/>
    <m/>
    <m/>
    <m/>
    <x v="0"/>
    <d v="1899-12-30T00:00:00"/>
    <d v="1900-12-30T00:00:00"/>
    <m/>
  </r>
  <r>
    <n v="1653"/>
    <s v="BBBB/PCE/J03193"/>
    <s v="SEMTECH NO 3"/>
    <m/>
    <m/>
    <m/>
    <x v="0"/>
    <d v="1899-12-30T00:00:00"/>
    <d v="1900-12-30T00:00:00"/>
    <m/>
  </r>
  <r>
    <n v="1528"/>
    <s v="BBBB/PCE/J02153"/>
    <s v="SENA DIECASTING"/>
    <m/>
    <m/>
    <m/>
    <x v="0"/>
    <d v="1899-12-30T00:00:00"/>
    <d v="1900-12-30T00:00:00"/>
    <m/>
  </r>
  <r>
    <n v="2156"/>
    <s v="BBBB/PCE/J01169"/>
    <s v="SENG YIP FURNITURE"/>
    <m/>
    <m/>
    <m/>
    <x v="0"/>
    <d v="1899-12-30T00:00:00"/>
    <d v="1900-12-30T00:00:00"/>
    <m/>
  </r>
  <r>
    <n v="1571"/>
    <s v="BBBB/PCE/J01175"/>
    <s v="SENG YIP FURNITURE NO 2"/>
    <m/>
    <m/>
    <m/>
    <x v="0"/>
    <d v="1899-12-30T00:00:00"/>
    <d v="1900-12-30T00:00:00"/>
    <m/>
  </r>
  <r>
    <n v="1572"/>
    <s v="BBBB/PCE/J01998"/>
    <s v="SENG YIP FURNITURE NO 3"/>
    <m/>
    <m/>
    <m/>
    <x v="0"/>
    <d v="1899-12-30T00:00:00"/>
    <d v="1900-12-30T00:00:00"/>
    <m/>
  </r>
  <r>
    <n v="1182"/>
    <s v="BBBB/PCE/J03038"/>
    <s v="SENTOSA HEIGHTS"/>
    <m/>
    <m/>
    <m/>
    <x v="0"/>
    <d v="1899-12-30T00:00:00"/>
    <d v="1900-12-30T00:00:00"/>
    <m/>
  </r>
  <r>
    <n v="875"/>
    <s v="BBBB/PCE/J02533"/>
    <s v="SENTOSA MEDICAL CENTRE"/>
    <m/>
    <m/>
    <m/>
    <x v="0"/>
    <d v="1899-12-30T00:00:00"/>
    <d v="1900-12-30T00:00:00"/>
    <m/>
  </r>
  <r>
    <n v="1183"/>
    <s v="BBBB/PCE/J02861"/>
    <s v="SENTOSA VILLA"/>
    <m/>
    <m/>
    <m/>
    <x v="0"/>
    <d v="1899-12-30T00:00:00"/>
    <d v="1900-12-30T00:00:00"/>
    <m/>
  </r>
  <r>
    <n v="2310"/>
    <s v="BBBB/PCE/J03292"/>
    <s v="SENTRAL RESIDENT"/>
    <m/>
    <m/>
    <m/>
    <x v="0"/>
    <d v="1899-12-30T00:00:00"/>
    <d v="1900-12-30T00:00:00"/>
    <m/>
  </r>
  <r>
    <n v="1736"/>
    <s v="BBBB/PCE/J00041"/>
    <s v="SEOW AH KIM"/>
    <m/>
    <m/>
    <m/>
    <x v="0"/>
    <d v="1899-12-30T00:00:00"/>
    <d v="1900-12-30T00:00:00"/>
    <m/>
  </r>
  <r>
    <n v="1737"/>
    <s v="BBBB/PCE/J00043"/>
    <s v="SEOW AH KIM N0 3"/>
    <m/>
    <m/>
    <m/>
    <x v="0"/>
    <d v="1899-12-30T00:00:00"/>
    <d v="1900-12-30T00:00:00"/>
    <m/>
  </r>
  <r>
    <n v="1738"/>
    <s v="BBBB/PCE/J00042"/>
    <s v="SEOW AH KIM NO 2"/>
    <m/>
    <m/>
    <m/>
    <x v="0"/>
    <d v="1899-12-30T00:00:00"/>
    <d v="1900-12-30T00:00:00"/>
    <m/>
  </r>
  <r>
    <n v="1739"/>
    <s v="BBBB/PCE/J00044"/>
    <s v="SEOW AH KIM NO 4"/>
    <m/>
    <m/>
    <m/>
    <x v="0"/>
    <d v="1899-12-30T00:00:00"/>
    <d v="1900-12-30T00:00:00"/>
    <m/>
  </r>
  <r>
    <n v="1740"/>
    <s v="BBBB/PCE/J00045"/>
    <s v="SEOW AH KIM NO 5"/>
    <m/>
    <m/>
    <m/>
    <x v="0"/>
    <d v="1899-12-30T00:00:00"/>
    <d v="1900-12-30T00:00:00"/>
    <m/>
  </r>
  <r>
    <n v="1452"/>
    <s v="BBBB/PCE/J01683"/>
    <s v="SERDANG BARU (KUYOW)"/>
    <m/>
    <m/>
    <m/>
    <x v="0"/>
    <d v="1899-12-30T00:00:00"/>
    <d v="1900-12-30T00:00:00"/>
    <m/>
  </r>
  <r>
    <n v="1782"/>
    <s v="BBBB/PCE/J01618"/>
    <s v="SERDANG PERDANA"/>
    <m/>
    <m/>
    <m/>
    <x v="0"/>
    <d v="1899-12-30T00:00:00"/>
    <d v="1900-12-30T00:00:00"/>
    <m/>
  </r>
  <r>
    <n v="1020"/>
    <s v="BBBB/PCE/J02534"/>
    <s v="SERDANG PERDANA NO 1"/>
    <m/>
    <m/>
    <m/>
    <x v="0"/>
    <d v="1899-12-30T00:00:00"/>
    <d v="1900-12-30T00:00:00"/>
    <m/>
  </r>
  <r>
    <n v="1021"/>
    <s v="BBBB/PCE/J02535"/>
    <s v="SERDANG PERDANA NO 2"/>
    <m/>
    <m/>
    <m/>
    <x v="0"/>
    <d v="1899-12-30T00:00:00"/>
    <d v="1900-12-30T00:00:00"/>
    <m/>
  </r>
  <r>
    <n v="1022"/>
    <s v="BBBB/PCE/J02536"/>
    <s v="SERDANG PERDANA NO 3"/>
    <m/>
    <m/>
    <m/>
    <x v="0"/>
    <d v="1899-12-30T00:00:00"/>
    <d v="1900-12-30T00:00:00"/>
    <m/>
  </r>
  <r>
    <n v="1023"/>
    <s v="BBBB/PCE/J02539"/>
    <s v="SERDANG PERDANA NO 4"/>
    <m/>
    <m/>
    <m/>
    <x v="0"/>
    <d v="1899-12-30T00:00:00"/>
    <d v="1900-12-30T00:00:00"/>
    <m/>
  </r>
  <r>
    <n v="1731"/>
    <s v="BBBB/PCE/J02540"/>
    <s v="SERDANG PERDANA NO 5"/>
    <m/>
    <m/>
    <m/>
    <x v="0"/>
    <d v="1899-12-30T00:00:00"/>
    <d v="1900-12-30T00:00:00"/>
    <m/>
  </r>
  <r>
    <n v="1732"/>
    <s v="BBBB/PCE/J02541"/>
    <s v="SERDANG PERDANA NO 6"/>
    <m/>
    <m/>
    <m/>
    <x v="0"/>
    <d v="1899-12-30T00:00:00"/>
    <d v="1900-12-30T00:00:00"/>
    <m/>
  </r>
  <r>
    <n v="1733"/>
    <s v="BBBB/PCE/J02542"/>
    <s v="SERDANG PERDANA NO 7"/>
    <m/>
    <m/>
    <m/>
    <x v="0"/>
    <d v="1899-12-30T00:00:00"/>
    <d v="1900-12-30T00:00:00"/>
    <m/>
  </r>
  <r>
    <n v="1770"/>
    <s v="BBBB/PCE/J01540"/>
    <s v="SERDANG POWER STATION"/>
    <m/>
    <m/>
    <m/>
    <x v="0"/>
    <d v="1899-12-30T00:00:00"/>
    <d v="1900-12-30T00:00:00"/>
    <m/>
  </r>
  <r>
    <n v="984"/>
    <s v="BBBB/PCE/J02543"/>
    <s v="SERDANG RAYA COURT"/>
    <m/>
    <m/>
    <m/>
    <x v="0"/>
    <d v="1899-12-30T00:00:00"/>
    <d v="1900-12-30T00:00:00"/>
    <m/>
  </r>
  <r>
    <n v="1002"/>
    <s v="BBBB/PCE/J01708"/>
    <s v="SERDANG RAYA NO 1"/>
    <m/>
    <m/>
    <m/>
    <x v="0"/>
    <d v="1899-12-30T00:00:00"/>
    <d v="1900-12-30T00:00:00"/>
    <m/>
  </r>
  <r>
    <n v="1025"/>
    <s v="BBBB/PCE/J01709"/>
    <s v="SERDANG RAYA NO 2"/>
    <m/>
    <m/>
    <m/>
    <x v="0"/>
    <d v="1899-12-30T00:00:00"/>
    <d v="1900-12-30T00:00:00"/>
    <m/>
  </r>
  <r>
    <n v="1026"/>
    <s v="BBBB/PCE/J01713"/>
    <s v="SERDANG RAYA NO 3"/>
    <m/>
    <m/>
    <m/>
    <x v="2"/>
    <d v="1899-12-30T00:00:00"/>
    <d v="1900-12-30T00:00:00"/>
    <m/>
  </r>
  <r>
    <n v="1027"/>
    <s v="BBBB/PCE/J01714"/>
    <s v="SERDANG RAYA NO 4"/>
    <m/>
    <m/>
    <m/>
    <x v="0"/>
    <d v="1899-12-30T00:00:00"/>
    <d v="1900-12-30T00:00:00"/>
    <m/>
  </r>
  <r>
    <n v="1028"/>
    <s v="BBBB/PCE/J01715"/>
    <s v="SERDANG RAYA NO 5"/>
    <m/>
    <m/>
    <m/>
    <x v="0"/>
    <d v="1899-12-30T00:00:00"/>
    <d v="1900-12-30T00:00:00"/>
    <m/>
  </r>
  <r>
    <n v="1003"/>
    <s v="BBBB/PCE/J03137"/>
    <s v="SERDANG RAYA SEK 3"/>
    <m/>
    <m/>
    <m/>
    <x v="0"/>
    <d v="1899-12-30T00:00:00"/>
    <d v="1900-12-30T00:00:00"/>
    <m/>
  </r>
  <r>
    <n v="1071"/>
    <s v="BBBB/PCE/J02892"/>
    <s v="SERDANG SQUARE"/>
    <m/>
    <m/>
    <m/>
    <x v="0"/>
    <d v="1899-12-30T00:00:00"/>
    <d v="1900-12-30T00:00:00"/>
    <m/>
  </r>
  <r>
    <n v="1799"/>
    <s v="BBBB/PCE/J01603"/>
    <s v="SERDANG UTAMA"/>
    <m/>
    <m/>
    <m/>
    <x v="2"/>
    <d v="1899-12-30T00:00:00"/>
    <d v="1900-12-30T00:00:00"/>
    <m/>
  </r>
  <r>
    <n v="1036"/>
    <s v="BBBB/PCE/J02721"/>
    <s v="SERDANG VILLA TMN BUKIT SERDANG"/>
    <m/>
    <m/>
    <m/>
    <x v="0"/>
    <d v="1899-12-30T00:00:00"/>
    <d v="1900-12-30T00:00:00"/>
    <m/>
  </r>
  <r>
    <n v="2247"/>
    <s v="BBBB/PCE/J03688"/>
    <s v="SERENE HEIGHTS (STP)"/>
    <m/>
    <m/>
    <m/>
    <x v="0"/>
    <d v="1899-12-30T00:00:00"/>
    <d v="1900-12-30T00:00:00"/>
    <m/>
  </r>
  <r>
    <n v="331"/>
    <s v="BBBB/PCE/J02802"/>
    <s v="SERI DELIMA DENGKIL"/>
    <m/>
    <m/>
    <m/>
    <x v="0"/>
    <d v="1899-12-30T00:00:00"/>
    <d v="1900-12-30T00:00:00"/>
    <m/>
  </r>
  <r>
    <n v="1857"/>
    <s v="BBBB/PCE/J03171"/>
    <s v="SERI WIRANI 8"/>
    <m/>
    <m/>
    <m/>
    <x v="0"/>
    <d v="1899-12-30T00:00:00"/>
    <d v="1900-12-30T00:00:00"/>
    <m/>
  </r>
  <r>
    <n v="157"/>
    <s v="BBBB/PCE/J03477"/>
    <s v="SERI ZENITH ENG"/>
    <m/>
    <m/>
    <m/>
    <x v="0"/>
    <d v="1899-12-30T00:00:00"/>
    <d v="1900-12-30T00:00:00"/>
    <m/>
  </r>
  <r>
    <n v="1756"/>
    <s v="BBBB/PCE/J00816"/>
    <s v="SERVER FARM UPM"/>
    <m/>
    <m/>
    <m/>
    <x v="0"/>
    <d v="1899-12-30T00:00:00"/>
    <d v="1900-12-30T00:00:00"/>
    <m/>
  </r>
  <r>
    <n v="110"/>
    <s v="BBBB/PCE/J01023"/>
    <s v="SESAPAN BT REMBAU"/>
    <m/>
    <m/>
    <m/>
    <x v="2"/>
    <d v="2022-03-12T00:00:00"/>
    <d v="2023-03-12T00:00:00"/>
    <d v="2022-03-12T00:00:00"/>
  </r>
  <r>
    <n v="24"/>
    <s v="BBBB/PCE/J01024"/>
    <s v="SESAPAN KELUBI A/T"/>
    <m/>
    <m/>
    <m/>
    <x v="3"/>
    <d v="1899-12-30T00:00:00"/>
    <d v="1900-12-30T00:00:00"/>
    <m/>
  </r>
  <r>
    <n v="111"/>
    <s v="BBBB/PCE/J01031"/>
    <s v="SESAPAN KELUBI COMPACT"/>
    <m/>
    <m/>
    <m/>
    <x v="3"/>
    <d v="1899-12-30T00:00:00"/>
    <d v="1900-12-30T00:00:00"/>
    <m/>
  </r>
  <r>
    <n v="935"/>
    <s v="BBBB/PCE/J00754"/>
    <s v="SEWAGE TREATMENT PLANT , KAJ UTAMA"/>
    <m/>
    <m/>
    <m/>
    <x v="0"/>
    <d v="1899-12-30T00:00:00"/>
    <d v="1900-12-30T00:00:00"/>
    <m/>
  </r>
  <r>
    <n v="440"/>
    <s v="BBBB/PCE/J00948"/>
    <s v="SG CHUA IND PARK NO 2"/>
    <m/>
    <m/>
    <m/>
    <x v="6"/>
    <d v="1899-12-30T00:00:00"/>
    <d v="1900-12-30T00:00:00"/>
    <m/>
  </r>
  <r>
    <n v="441"/>
    <s v="BBBB/PCE/J00940"/>
    <s v="SG CHUA IND PARK NO 3"/>
    <m/>
    <m/>
    <m/>
    <x v="6"/>
    <d v="1899-12-30T00:00:00"/>
    <d v="1900-12-30T00:00:00"/>
    <m/>
  </r>
  <r>
    <n v="401"/>
    <s v="BBBB/PCE/J00941"/>
    <s v="SG CHUA IND PARK NO 4"/>
    <m/>
    <m/>
    <m/>
    <x v="6"/>
    <d v="1899-12-30T00:00:00"/>
    <d v="1900-12-30T00:00:00"/>
    <m/>
  </r>
  <r>
    <n v="402"/>
    <s v="BBBB/PCE/J00942"/>
    <s v="SG CHUA IND PARK NO 5"/>
    <m/>
    <m/>
    <m/>
    <x v="6"/>
    <d v="1899-12-30T00:00:00"/>
    <d v="1900-12-30T00:00:00"/>
    <m/>
  </r>
  <r>
    <n v="403"/>
    <s v="BBBB/PCE/J00939"/>
    <s v="SG CHUA IND PARK NO 6"/>
    <m/>
    <m/>
    <m/>
    <x v="6"/>
    <d v="1899-12-30T00:00:00"/>
    <d v="1900-12-30T00:00:00"/>
    <m/>
  </r>
  <r>
    <n v="370"/>
    <s v="BBBB/PCE/J00871"/>
    <s v="SG CHUA NO 2"/>
    <m/>
    <m/>
    <m/>
    <x v="6"/>
    <d v="1899-12-30T00:00:00"/>
    <d v="1900-12-30T00:00:00"/>
    <m/>
  </r>
  <r>
    <n v="371"/>
    <s v="BBBB/PCE/J02544"/>
    <s v="SG CHUA NO 3"/>
    <m/>
    <m/>
    <m/>
    <x v="6"/>
    <d v="1899-12-30T00:00:00"/>
    <d v="1900-12-30T00:00:00"/>
    <m/>
  </r>
  <r>
    <n v="1991"/>
    <s v="BBBB/PCE/J00632"/>
    <s v="SG DUGANG AT"/>
    <m/>
    <m/>
    <m/>
    <x v="0"/>
    <d v="1899-12-30T00:00:00"/>
    <d v="1900-12-30T00:00:00"/>
    <m/>
  </r>
  <r>
    <n v="25"/>
    <s v="BBBB/PCE/J00344"/>
    <s v="SG KEMBONG HILIR COMPACT"/>
    <m/>
    <m/>
    <m/>
    <x v="0"/>
    <d v="1899-12-30T00:00:00"/>
    <d v="1900-12-30T00:00:00"/>
    <m/>
  </r>
  <r>
    <n v="26"/>
    <s v="BBBB/PCE/J00337"/>
    <s v="SG KEMBONG HULU"/>
    <m/>
    <m/>
    <m/>
    <x v="0"/>
    <d v="1899-12-30T00:00:00"/>
    <d v="1900-12-30T00:00:00"/>
    <m/>
  </r>
  <r>
    <n v="182"/>
    <s v="BBBB/PCE/J01080"/>
    <s v="SG LALANG"/>
    <m/>
    <m/>
    <m/>
    <x v="3"/>
    <d v="1899-12-30T00:00:00"/>
    <d v="1900-12-30T00:00:00"/>
    <m/>
  </r>
  <r>
    <n v="1496"/>
    <s v="BBBB/PCE/J00630"/>
    <s v="SG MERAB NO 3"/>
    <m/>
    <m/>
    <m/>
    <x v="0"/>
    <d v="1899-12-30T00:00:00"/>
    <d v="1900-12-30T00:00:00"/>
    <m/>
  </r>
  <r>
    <n v="1497"/>
    <s v="BBBB/PCE/J00628"/>
    <s v="SG MERAB ULU"/>
    <m/>
    <m/>
    <m/>
    <x v="0"/>
    <d v="1899-12-30T00:00:00"/>
    <d v="1900-12-30T00:00:00"/>
    <m/>
  </r>
  <r>
    <n v="684"/>
    <s v="BBBB/PCE/J01144"/>
    <s v="SG PURUN"/>
    <m/>
    <m/>
    <m/>
    <x v="0"/>
    <d v="1899-12-30T00:00:00"/>
    <d v="1900-12-30T00:00:00"/>
    <m/>
  </r>
  <r>
    <n v="1858"/>
    <s v="BBBB/PCE/J00926"/>
    <s v="SG RAMAL DALAM"/>
    <m/>
    <m/>
    <m/>
    <x v="4"/>
    <d v="1899-12-30T00:00:00"/>
    <d v="1900-12-30T00:00:00"/>
    <m/>
  </r>
  <r>
    <n v="1886"/>
    <s v="BBBB/PCE/J00319"/>
    <s v="SG TANGKAS NO 2"/>
    <m/>
    <m/>
    <m/>
    <x v="0"/>
    <d v="1899-12-30T00:00:00"/>
    <d v="1900-12-30T00:00:00"/>
    <m/>
  </r>
  <r>
    <n v="702"/>
    <s v="BBBB/PCE/J01147"/>
    <s v="SG WAY QUARRY (SG PURUN)"/>
    <m/>
    <m/>
    <m/>
    <x v="0"/>
    <d v="1899-12-30T00:00:00"/>
    <d v="1900-12-30T00:00:00"/>
    <m/>
  </r>
  <r>
    <n v="1011"/>
    <s v="BBBB/PCE/J00049"/>
    <s v="SHELL LEBUHRAYA PLUS TOLL SG BESI"/>
    <m/>
    <m/>
    <m/>
    <x v="0"/>
    <d v="1899-12-30T00:00:00"/>
    <d v="1900-12-30T00:00:00"/>
    <m/>
  </r>
  <r>
    <n v="1887"/>
    <s v="BBBB/PCE/J03165"/>
    <s v="SHOP GREEN VILLA"/>
    <m/>
    <m/>
    <m/>
    <x v="0"/>
    <d v="1899-12-30T00:00:00"/>
    <d v="1900-12-30T00:00:00"/>
    <m/>
  </r>
  <r>
    <n v="717"/>
    <s v="BBBB/PCE/J01201"/>
    <s v="SHYE DU INDUSTRY (M) SB"/>
    <m/>
    <m/>
    <m/>
    <x v="0"/>
    <d v="1899-12-30T00:00:00"/>
    <d v="1900-12-30T00:00:00"/>
    <m/>
  </r>
  <r>
    <n v="2145"/>
    <s v="BBBB/PCE/J03646"/>
    <s v="SIATYUN SAFETY GLASS"/>
    <m/>
    <m/>
    <m/>
    <x v="0"/>
    <d v="1899-12-30T00:00:00"/>
    <d v="1900-12-30T00:00:00"/>
    <m/>
  </r>
  <r>
    <n v="1268"/>
    <s v="BBBB/PCE/J03100"/>
    <s v="SILK KTDRR PADAT NO 3"/>
    <m/>
    <m/>
    <m/>
    <x v="0"/>
    <d v="1899-12-30T00:00:00"/>
    <d v="1900-12-30T00:00:00"/>
    <m/>
  </r>
  <r>
    <n v="1086"/>
    <s v="BBBB/PCE/J03101"/>
    <s v="SILK KTDRR PADAT NO 4"/>
    <m/>
    <m/>
    <m/>
    <x v="0"/>
    <d v="1899-12-30T00:00:00"/>
    <d v="1900-12-30T00:00:00"/>
    <m/>
  </r>
  <r>
    <n v="1087"/>
    <s v="BBBB/PCE/J03102"/>
    <s v="SILK KTDRR PADAT NO 5"/>
    <m/>
    <m/>
    <m/>
    <x v="0"/>
    <d v="1899-12-30T00:00:00"/>
    <d v="1900-12-30T00:00:00"/>
    <m/>
  </r>
  <r>
    <n v="1536"/>
    <s v="BBBB/PCE/J00007"/>
    <s v="SIM HOW"/>
    <m/>
    <m/>
    <m/>
    <x v="0"/>
    <d v="1899-12-30T00:00:00"/>
    <d v="1900-12-30T00:00:00"/>
    <m/>
  </r>
  <r>
    <n v="590"/>
    <s v="BBBB/PCE/J03298"/>
    <s v="SIM PARK"/>
    <m/>
    <m/>
    <m/>
    <x v="0"/>
    <d v="1899-12-30T00:00:00"/>
    <d v="1900-12-30T00:00:00"/>
    <m/>
  </r>
  <r>
    <n v="876"/>
    <s v="BBBB/PCE/J00785"/>
    <s v="SIM TEE MING"/>
    <m/>
    <m/>
    <m/>
    <x v="0"/>
    <d v="1899-12-30T00:00:00"/>
    <d v="1900-12-30T00:00:00"/>
    <m/>
  </r>
  <r>
    <n v="183"/>
    <s v="BBBB/PCE/J03701"/>
    <s v="SIMFONI DUNIA S/B"/>
    <m/>
    <m/>
    <m/>
    <x v="0"/>
    <d v="1899-12-30T00:00:00"/>
    <d v="1900-12-30T00:00:00"/>
    <m/>
  </r>
  <r>
    <n v="733"/>
    <s v="BBBB/PCE/J03748"/>
    <s v="SIMFONI E/MAJESTIC 1"/>
    <m/>
    <m/>
    <m/>
    <x v="0"/>
    <d v="1899-12-30T00:00:00"/>
    <d v="1900-12-30T00:00:00"/>
    <m/>
  </r>
  <r>
    <n v="734"/>
    <s v="BBBB/PCE/J03749"/>
    <s v="SIMFONI E/MAJESTIC 2"/>
    <m/>
    <m/>
    <m/>
    <x v="0"/>
    <d v="1899-12-30T00:00:00"/>
    <d v="1900-12-30T00:00:00"/>
    <m/>
  </r>
  <r>
    <n v="2215"/>
    <s v="BBBB/PCE/J01775"/>
    <s v="SIMPANG JENDERAM"/>
    <m/>
    <m/>
    <m/>
    <x v="0"/>
    <d v="1899-12-30T00:00:00"/>
    <d v="1900-12-30T00:00:00"/>
    <m/>
  </r>
  <r>
    <n v="740"/>
    <s v="BBBB/PCE/J02831"/>
    <s v="SIN GUAN HUAT"/>
    <m/>
    <m/>
    <m/>
    <x v="0"/>
    <d v="1899-12-30T00:00:00"/>
    <d v="1900-12-30T00:00:00"/>
    <m/>
  </r>
  <r>
    <n v="260"/>
    <s v="BBBB/PCE/J01172"/>
    <s v="SIN HEAP FATT BRICK WORKS"/>
    <m/>
    <m/>
    <m/>
    <x v="0"/>
    <d v="1899-12-30T00:00:00"/>
    <d v="1900-12-30T00:00:00"/>
    <m/>
  </r>
  <r>
    <n v="442"/>
    <s v="BBBB/PCE/J00947"/>
    <s v="SIN KEONG FATT"/>
    <m/>
    <m/>
    <m/>
    <x v="0"/>
    <d v="1899-12-30T00:00:00"/>
    <d v="1900-12-30T00:00:00"/>
    <m/>
  </r>
  <r>
    <n v="69"/>
    <s v="BBBB/PCE/J00970"/>
    <s v="SINOMAL"/>
    <m/>
    <m/>
    <m/>
    <x v="0"/>
    <d v="1899-12-30T00:00:00"/>
    <d v="1900-12-30T00:00:00"/>
    <m/>
  </r>
  <r>
    <n v="795"/>
    <s v="BBBB/PCE/J03488"/>
    <s v="SJKT W/COUNTRY BARAT"/>
    <m/>
    <m/>
    <m/>
    <x v="0"/>
    <d v="1899-12-30T00:00:00"/>
    <d v="1900-12-30T00:00:00"/>
    <m/>
  </r>
  <r>
    <n v="2179"/>
    <s v="BBBB/PCE/J03756"/>
    <s v="SK ALAMIN SG TANGKAS"/>
    <m/>
    <m/>
    <m/>
    <x v="0"/>
    <d v="1899-12-30T00:00:00"/>
    <d v="1900-12-30T00:00:00"/>
    <m/>
  </r>
  <r>
    <n v="576"/>
    <s v="BBBB/PCE/J03076"/>
    <s v="SK BDR TEKNOLOGY"/>
    <m/>
    <m/>
    <m/>
    <x v="0"/>
    <d v="1899-12-30T00:00:00"/>
    <d v="1900-12-30T00:00:00"/>
    <m/>
  </r>
  <r>
    <n v="313"/>
    <s v="BBBB/PCE/J03168"/>
    <s v="SK PINGGIRAN PUTRA"/>
    <m/>
    <m/>
    <m/>
    <x v="0"/>
    <d v="1899-12-30T00:00:00"/>
    <d v="1900-12-30T00:00:00"/>
    <m/>
  </r>
  <r>
    <n v="2240"/>
    <s v="BBBB/PCE/J01044"/>
    <s v="SKY RIDERS"/>
    <m/>
    <m/>
    <m/>
    <x v="0"/>
    <d v="1899-12-30T00:00:00"/>
    <d v="1900-12-30T00:00:00"/>
    <m/>
  </r>
  <r>
    <n v="536"/>
    <s v="BBBB/PCE/J00353"/>
    <s v="SLUMBERLAND"/>
    <m/>
    <m/>
    <m/>
    <x v="0"/>
    <d v="1899-12-30T00:00:00"/>
    <d v="1900-12-30T00:00:00"/>
    <m/>
  </r>
  <r>
    <n v="332"/>
    <s v="BBBB/PCE/J01648"/>
    <s v="SM UGAMA JENDERAM HILIR PADAT"/>
    <m/>
    <m/>
    <m/>
    <x v="2"/>
    <d v="1899-12-30T00:00:00"/>
    <d v="1900-12-30T00:00:00"/>
    <m/>
  </r>
  <r>
    <n v="391"/>
    <s v="BBBB/PCE/J03006"/>
    <s v="SME BANK SG RAMAL"/>
    <m/>
    <m/>
    <m/>
    <x v="4"/>
    <d v="1899-12-30T00:00:00"/>
    <d v="1900-12-30T00:00:00"/>
    <m/>
  </r>
  <r>
    <n v="727"/>
    <s v="BBBB/PCE/J01206"/>
    <s v="SMK ELECTRONIC"/>
    <m/>
    <m/>
    <m/>
    <x v="0"/>
    <d v="1899-12-30T00:00:00"/>
    <d v="1900-12-30T00:00:00"/>
    <m/>
  </r>
  <r>
    <n v="2217"/>
    <s v="BBBB/PCE/J02552"/>
    <s v="SMK JLN BUKIT KAJANG COMPACT"/>
    <m/>
    <m/>
    <m/>
    <x v="0"/>
    <d v="1899-12-30T00:00:00"/>
    <d v="1900-12-30T00:00:00"/>
    <m/>
  </r>
  <r>
    <n v="410"/>
    <s v="BBBB/PCE/J02617"/>
    <s v="SMK SG RAMAL"/>
    <m/>
    <m/>
    <m/>
    <x v="0"/>
    <d v="1899-12-30T00:00:00"/>
    <d v="1900-12-30T00:00:00"/>
    <m/>
  </r>
  <r>
    <n v="1430"/>
    <s v="BBBB/PCE/J01663"/>
    <s v="SMK SRI INDAH"/>
    <m/>
    <m/>
    <m/>
    <x v="0"/>
    <d v="1899-12-30T00:00:00"/>
    <d v="1900-12-30T00:00:00"/>
    <m/>
  </r>
  <r>
    <n v="598"/>
    <s v="BBBB/PCE/J01153"/>
    <s v="SMK VOKASIONAL"/>
    <m/>
    <m/>
    <m/>
    <x v="0"/>
    <d v="1899-12-30T00:00:00"/>
    <d v="1900-12-30T00:00:00"/>
    <m/>
  </r>
  <r>
    <n v="457"/>
    <s v="BBBB/PCE/J00857"/>
    <s v="SOLID FOUNDRY"/>
    <m/>
    <m/>
    <m/>
    <x v="0"/>
    <d v="1899-12-30T00:00:00"/>
    <d v="1900-12-30T00:00:00"/>
    <m/>
  </r>
  <r>
    <n v="279"/>
    <s v="BBBB/PCE/J02555"/>
    <s v="SONIK STEEL PROCESS"/>
    <m/>
    <m/>
    <m/>
    <x v="0"/>
    <d v="1899-12-30T00:00:00"/>
    <d v="1900-12-30T00:00:00"/>
    <m/>
  </r>
  <r>
    <n v="411"/>
    <s v="BBBB/PCE/J02943"/>
    <s v="SONY LOGISTIC NO 2"/>
    <m/>
    <m/>
    <m/>
    <x v="0"/>
    <d v="1899-12-30T00:00:00"/>
    <d v="1900-12-30T00:00:00"/>
    <m/>
  </r>
  <r>
    <n v="1621"/>
    <s v="BBBB/PCE/J01063"/>
    <s v="SOON FATT ENGINEERING"/>
    <m/>
    <m/>
    <m/>
    <x v="0"/>
    <d v="1899-12-30T00:00:00"/>
    <d v="1900-12-30T00:00:00"/>
    <m/>
  </r>
  <r>
    <n v="1321"/>
    <s v="BBBB/PCE/J02804"/>
    <s v="SOUTHERN NISSA NO 3"/>
    <m/>
    <m/>
    <m/>
    <x v="0"/>
    <d v="1899-12-30T00:00:00"/>
    <d v="1900-12-30T00:00:00"/>
    <m/>
  </r>
  <r>
    <n v="1859"/>
    <s v="BBBB/PCE/J02560"/>
    <s v="SOUTHERN NISSHA NO 2"/>
    <m/>
    <m/>
    <m/>
    <x v="0"/>
    <d v="1899-12-30T00:00:00"/>
    <d v="1900-12-30T00:00:00"/>
    <m/>
  </r>
  <r>
    <n v="1377"/>
    <s v="BBBB/PCE/J00575"/>
    <s v="SPIROLITE"/>
    <m/>
    <m/>
    <m/>
    <x v="0"/>
    <d v="1899-12-30T00:00:00"/>
    <d v="1900-12-30T00:00:00"/>
    <m/>
  </r>
  <r>
    <n v="2216"/>
    <s v="BBBB/PCE/J02561"/>
    <s v="SPIROLITE NO. 2"/>
    <m/>
    <m/>
    <m/>
    <x v="0"/>
    <d v="1899-12-30T00:00:00"/>
    <d v="1900-12-30T00:00:00"/>
    <m/>
  </r>
  <r>
    <n v="1716"/>
    <s v="BBBB/PCE/J03106"/>
    <s v="SPRINGHILL SEC 13"/>
    <m/>
    <m/>
    <m/>
    <x v="0"/>
    <d v="1899-12-30T00:00:00"/>
    <d v="1900-12-30T00:00:00"/>
    <m/>
  </r>
  <r>
    <n v="261"/>
    <s v="BBBB/PCE/J01173"/>
    <s v="SRI CINMAL"/>
    <m/>
    <m/>
    <m/>
    <x v="0"/>
    <d v="1899-12-30T00:00:00"/>
    <d v="1900-12-30T00:00:00"/>
    <m/>
  </r>
  <r>
    <n v="280"/>
    <s v="BBBB/PCE/J01187"/>
    <s v="SRI HANECO NO 1"/>
    <m/>
    <m/>
    <m/>
    <x v="0"/>
    <d v="1899-12-30T00:00:00"/>
    <d v="1900-12-30T00:00:00"/>
    <m/>
  </r>
  <r>
    <n v="281"/>
    <s v="BBBB/PCE/J01188"/>
    <s v="SRI HANECO NO 2"/>
    <m/>
    <m/>
    <m/>
    <x v="0"/>
    <d v="1899-12-30T00:00:00"/>
    <d v="1900-12-30T00:00:00"/>
    <m/>
  </r>
  <r>
    <n v="282"/>
    <s v="BBBB/PCE/J01189"/>
    <s v="SRI HANECO NO 3"/>
    <m/>
    <m/>
    <m/>
    <x v="0"/>
    <d v="1899-12-30T00:00:00"/>
    <d v="1900-12-30T00:00:00"/>
    <m/>
  </r>
  <r>
    <n v="283"/>
    <s v="BBBB/PCE/J01190"/>
    <s v="SRI HANECO NO 4"/>
    <m/>
    <m/>
    <m/>
    <x v="0"/>
    <d v="1899-12-30T00:00:00"/>
    <d v="1900-12-30T00:00:00"/>
    <m/>
  </r>
  <r>
    <n v="284"/>
    <s v="BBBB/PCE/J01927"/>
    <s v="SRI HANECO NO 5"/>
    <m/>
    <m/>
    <m/>
    <x v="0"/>
    <d v="1899-12-30T00:00:00"/>
    <d v="1900-12-30T00:00:00"/>
    <m/>
  </r>
  <r>
    <n v="285"/>
    <s v="BBBB/PCE/J01914"/>
    <s v="SRI HANECO NO 6"/>
    <m/>
    <m/>
    <m/>
    <x v="0"/>
    <d v="1899-12-30T00:00:00"/>
    <d v="1900-12-30T00:00:00"/>
    <m/>
  </r>
  <r>
    <n v="286"/>
    <s v="BBBB/PCE/J01915"/>
    <s v="SRI HANECO NO 7"/>
    <m/>
    <m/>
    <m/>
    <x v="0"/>
    <d v="1899-12-30T00:00:00"/>
    <d v="1900-12-30T00:00:00"/>
    <m/>
  </r>
  <r>
    <n v="1419"/>
    <s v="BBBB/PCE/J00598"/>
    <s v="SRI INTAN"/>
    <m/>
    <m/>
    <m/>
    <x v="0"/>
    <d v="1899-12-30T00:00:00"/>
    <d v="1900-12-30T00:00:00"/>
    <m/>
  </r>
  <r>
    <n v="1392"/>
    <s v="BBBB/PCE/J02857"/>
    <s v="SRI IXORA"/>
    <m/>
    <m/>
    <m/>
    <x v="0"/>
    <d v="1899-12-30T00:00:00"/>
    <d v="1900-12-30T00:00:00"/>
    <m/>
  </r>
  <r>
    <n v="1463"/>
    <s v="BBBB/PCE/J01745"/>
    <s v="SRI KEMBANGAN 4"/>
    <m/>
    <m/>
    <m/>
    <x v="0"/>
    <d v="1899-12-30T00:00:00"/>
    <d v="1900-12-30T00:00:00"/>
    <m/>
  </r>
  <r>
    <n v="1453"/>
    <s v="BBBB/PCE/J01682"/>
    <s v="SRI KEMBANGAN FASA 2A PKNS"/>
    <m/>
    <m/>
    <m/>
    <x v="2"/>
    <d v="1899-12-30T00:00:00"/>
    <d v="1900-12-30T00:00:00"/>
    <m/>
  </r>
  <r>
    <n v="1434"/>
    <s v="BBBB/PCE/J01528"/>
    <s v="SRI KEMBANGAN NO 10"/>
    <m/>
    <m/>
    <m/>
    <x v="0"/>
    <d v="1899-12-30T00:00:00"/>
    <d v="1900-12-30T00:00:00"/>
    <m/>
  </r>
  <r>
    <n v="1459"/>
    <s v="BBBB/PCE/J01746"/>
    <s v="SRI KEMBANGAN NO 5"/>
    <m/>
    <m/>
    <m/>
    <x v="0"/>
    <d v="1899-12-30T00:00:00"/>
    <d v="1900-12-30T00:00:00"/>
    <m/>
  </r>
  <r>
    <n v="1808"/>
    <s v="BBBB/PCE/J01741"/>
    <s v="SRI KEMBANGAN NO 6"/>
    <m/>
    <m/>
    <m/>
    <x v="2"/>
    <d v="1899-12-30T00:00:00"/>
    <d v="1900-12-30T00:00:00"/>
    <m/>
  </r>
  <r>
    <n v="1809"/>
    <s v="BBBB/PCE/J01740"/>
    <s v="SRI KEMBANGAN NO 7"/>
    <m/>
    <m/>
    <m/>
    <x v="0"/>
    <d v="1899-12-30T00:00:00"/>
    <d v="1900-12-30T00:00:00"/>
    <m/>
  </r>
  <r>
    <n v="1707"/>
    <s v="BBBB/PCE/J01758"/>
    <s v="SRI KEMBANGAN NO 8"/>
    <m/>
    <m/>
    <m/>
    <x v="0"/>
    <d v="1899-12-30T00:00:00"/>
    <d v="1900-12-30T00:00:00"/>
    <m/>
  </r>
  <r>
    <n v="1708"/>
    <s v="BBBB/PCE/J01759"/>
    <s v="SRI KEMBANGAN NO 9"/>
    <m/>
    <m/>
    <m/>
    <x v="0"/>
    <d v="1899-12-30T00:00:00"/>
    <d v="1900-12-30T00:00:00"/>
    <m/>
  </r>
  <r>
    <n v="1800"/>
    <s v="BBBB/PCE/J01598"/>
    <s v="SRI KEMBANGAN TAMBAHAN SEC 7"/>
    <m/>
    <m/>
    <m/>
    <x v="0"/>
    <d v="1899-12-30T00:00:00"/>
    <d v="1900-12-30T00:00:00"/>
    <m/>
  </r>
  <r>
    <n v="1723"/>
    <s v="BBBB/PCE/J01684"/>
    <s v="SRI KEMBANGAN UTAMA"/>
    <m/>
    <m/>
    <m/>
    <x v="2"/>
    <d v="1899-12-30T00:00:00"/>
    <d v="1900-12-30T00:00:00"/>
    <m/>
  </r>
  <r>
    <n v="918"/>
    <s v="BBBB/PCE/J00600"/>
    <s v="SRI LANGAT JAYA"/>
    <m/>
    <m/>
    <m/>
    <x v="0"/>
    <d v="1899-12-30T00:00:00"/>
    <d v="1900-12-30T00:00:00"/>
    <m/>
  </r>
  <r>
    <n v="1393"/>
    <s v="BBBB/PCE/J02785"/>
    <s v="SRI LAVENDA BLOK A"/>
    <m/>
    <m/>
    <m/>
    <x v="0"/>
    <d v="1899-12-30T00:00:00"/>
    <d v="1900-12-30T00:00:00"/>
    <m/>
  </r>
  <r>
    <n v="1394"/>
    <s v="BBBB/PCE/J02784"/>
    <s v="SRI LAVENDA BLOK B"/>
    <m/>
    <m/>
    <m/>
    <x v="0"/>
    <d v="1899-12-30T00:00:00"/>
    <d v="1900-12-30T00:00:00"/>
    <m/>
  </r>
  <r>
    <n v="1940"/>
    <s v="BBBB/PCE/J02947"/>
    <s v="SRI PUTRA 2/4 NO 2"/>
    <m/>
    <m/>
    <m/>
    <x v="0"/>
    <d v="1899-12-30T00:00:00"/>
    <d v="1900-12-30T00:00:00"/>
    <m/>
  </r>
  <r>
    <n v="2013"/>
    <s v="BBBB/PCE/J02960"/>
    <s v="SRI PUTRA 9/4"/>
    <m/>
    <m/>
    <m/>
    <x v="0"/>
    <d v="1899-12-30T00:00:00"/>
    <d v="1900-12-30T00:00:00"/>
    <m/>
  </r>
  <r>
    <n v="1783"/>
    <s v="BBBB/PCE/J01735"/>
    <s v="SRJK(C) SRI KEMBANGAN"/>
    <m/>
    <m/>
    <m/>
    <x v="0"/>
    <d v="1899-12-30T00:00:00"/>
    <d v="1900-12-30T00:00:00"/>
    <m/>
  </r>
  <r>
    <n v="685"/>
    <s v="BBBB/PCE/J03343"/>
    <s v="SRK BDR SUNWAY"/>
    <m/>
    <m/>
    <m/>
    <x v="0"/>
    <d v="1899-12-30T00:00:00"/>
    <d v="1900-12-30T00:00:00"/>
    <m/>
  </r>
  <r>
    <n v="2083"/>
    <s v="BBBB/PCE/J03260"/>
    <s v="SRK BUKIT MAHKOTA"/>
    <m/>
    <m/>
    <m/>
    <x v="0"/>
    <d v="1899-12-30T00:00:00"/>
    <d v="1900-12-30T00:00:00"/>
    <m/>
  </r>
  <r>
    <n v="859"/>
    <s v="BBBB/PCE/J02952"/>
    <s v="SRK SAUJANA IMPIAN NO 2"/>
    <m/>
    <m/>
    <m/>
    <x v="0"/>
    <d v="1899-12-30T00:00:00"/>
    <d v="1900-12-30T00:00:00"/>
    <m/>
  </r>
  <r>
    <n v="1499"/>
    <n v="21"/>
    <s v="SS 11kV IOI CITY 1"/>
    <m/>
    <m/>
    <m/>
    <x v="0"/>
    <d v="1899-12-30T00:00:00"/>
    <d v="1900-12-30T00:00:00"/>
    <m/>
  </r>
  <r>
    <n v="1500"/>
    <n v="22"/>
    <s v="SS 11kV IOI CITY 2"/>
    <m/>
    <m/>
    <m/>
    <x v="0"/>
    <d v="1899-12-30T00:00:00"/>
    <d v="1900-12-30T00:00:00"/>
    <m/>
  </r>
  <r>
    <n v="2031"/>
    <s v="BBBB/PCE/J03208"/>
    <s v="SS CYBER VALLEY COMMERCIAL CENTRE"/>
    <m/>
    <m/>
    <m/>
    <x v="0"/>
    <d v="1899-12-30T00:00:00"/>
    <d v="1900-12-30T00:00:00"/>
    <m/>
  </r>
  <r>
    <n v="2032"/>
    <s v="BBBB/PCE/J03207"/>
    <s v="SS LAMPU JLN LB1"/>
    <m/>
    <m/>
    <m/>
    <x v="0"/>
    <d v="1899-12-30T00:00:00"/>
    <d v="1900-12-30T00:00:00"/>
    <m/>
  </r>
  <r>
    <n v="2505"/>
    <s v="BBBB/PCE/J00312"/>
    <s v="SSU AKADEMI PERCUKAIAN NEGARA"/>
    <m/>
    <m/>
    <m/>
    <x v="0"/>
    <d v="1899-12-30T00:00:00"/>
    <d v="1900-12-30T00:00:00"/>
    <m/>
  </r>
  <r>
    <n v="2572"/>
    <s v="BBBB/PCE/J03871"/>
    <s v="SSU APART BANGI GATEWAY"/>
    <m/>
    <m/>
    <m/>
    <x v="0"/>
    <d v="1899-12-30T00:00:00"/>
    <d v="1900-12-30T00:00:00"/>
    <m/>
  </r>
  <r>
    <n v="2582"/>
    <s v="BBBB/PCE/J04050"/>
    <s v="SSU APT ADELIA NO 1 BBB7254"/>
    <m/>
    <m/>
    <m/>
    <x v="0"/>
    <d v="1899-12-30T00:00:00"/>
    <d v="1900-12-30T00:00:00"/>
    <m/>
  </r>
  <r>
    <n v="2583"/>
    <s v="BBBB/PCE/J04051"/>
    <s v="SSU APT ADELIA NO 2 BBB7254"/>
    <m/>
    <m/>
    <m/>
    <x v="0"/>
    <d v="1899-12-30T00:00:00"/>
    <d v="1900-12-30T00:00:00"/>
    <m/>
  </r>
  <r>
    <n v="2544"/>
    <s v="BBBB/PCE/J03600"/>
    <s v="SSU APT PUTRA 1"/>
    <m/>
    <m/>
    <m/>
    <x v="0"/>
    <d v="1899-12-30T00:00:00"/>
    <d v="1900-12-30T00:00:00"/>
    <m/>
  </r>
  <r>
    <n v="2534"/>
    <s v="BBBB/PCE/J03652"/>
    <s v="SSU ASCOTTE BOULEVARD"/>
    <m/>
    <m/>
    <m/>
    <x v="0"/>
    <d v="1899-12-30T00:00:00"/>
    <d v="1900-12-30T00:00:00"/>
    <m/>
  </r>
  <r>
    <n v="2579"/>
    <s v="BBBB/PCE/J04014"/>
    <s v="SSU BANDAR SERENIA BBB7085"/>
    <m/>
    <m/>
    <m/>
    <x v="0"/>
    <d v="1899-12-30T00:00:00"/>
    <d v="1900-12-30T00:00:00"/>
    <m/>
  </r>
  <r>
    <n v="2511"/>
    <s v="BBBB/PCE/J03671"/>
    <s v="SSU BANDAR TEKNOLOGI NO 3"/>
    <m/>
    <m/>
    <m/>
    <x v="0"/>
    <d v="1899-12-30T00:00:00"/>
    <d v="1900-12-30T00:00:00"/>
    <m/>
  </r>
  <r>
    <n v="2491"/>
    <s v="BBBB/PCE/J02359"/>
    <s v="SSU BANGI AVENUE"/>
    <m/>
    <m/>
    <m/>
    <x v="0"/>
    <d v="1899-12-30T00:00:00"/>
    <d v="1900-12-30T00:00:00"/>
    <m/>
  </r>
  <r>
    <n v="2493"/>
    <s v="BBBB/PCE/J03687"/>
    <s v="SSU BANGI AVENUE COMMERCIAL"/>
    <m/>
    <m/>
    <m/>
    <x v="0"/>
    <d v="1899-12-30T00:00:00"/>
    <d v="1900-12-30T00:00:00"/>
    <m/>
  </r>
  <r>
    <n v="2503"/>
    <s v="BBBB/PCE/J03203"/>
    <s v="SSU BANGI GATEWAY"/>
    <m/>
    <m/>
    <m/>
    <x v="0"/>
    <d v="1899-12-30T00:00:00"/>
    <d v="1900-12-30T00:00:00"/>
    <m/>
  </r>
  <r>
    <n v="2528"/>
    <s v="BBBB/PCE/J03286"/>
    <s v="SSU BANGI SENTRAL 3"/>
    <m/>
    <m/>
    <m/>
    <x v="0"/>
    <d v="1899-12-30T00:00:00"/>
    <d v="1900-12-30T00:00:00"/>
    <m/>
  </r>
  <r>
    <n v="2492"/>
    <s v="BBBB/PCE/J03542"/>
    <s v="SSU BANGI WONDERLAND"/>
    <m/>
    <m/>
    <m/>
    <x v="0"/>
    <d v="1899-12-30T00:00:00"/>
    <d v="1900-12-30T00:00:00"/>
    <m/>
  </r>
  <r>
    <n v="2509"/>
    <s v="BBBB/PCE/J01083"/>
    <s v="SSU BDR TEKNOLOGI NO 1"/>
    <m/>
    <m/>
    <m/>
    <x v="0"/>
    <d v="1899-12-30T00:00:00"/>
    <d v="1900-12-30T00:00:00"/>
    <m/>
  </r>
  <r>
    <n v="2539"/>
    <s v=" BBBB/PCE/J03770"/>
    <s v="SSU BJ Homes 1"/>
    <m/>
    <m/>
    <m/>
    <x v="0"/>
    <d v="1899-12-30T00:00:00"/>
    <d v="1900-12-30T00:00:00"/>
    <m/>
  </r>
  <r>
    <n v="2540"/>
    <s v=" BBBB/PCE/J03771"/>
    <s v="SSU BJ Homes 2"/>
    <m/>
    <m/>
    <m/>
    <x v="0"/>
    <d v="1899-12-30T00:00:00"/>
    <d v="1900-12-30T00:00:00"/>
    <m/>
  </r>
  <r>
    <n v="2566"/>
    <s v="BBBB/PCE/J03770"/>
    <s v="SSU BJ HOMES NO 2"/>
    <m/>
    <m/>
    <m/>
    <x v="0"/>
    <d v="1899-12-30T00:00:00"/>
    <d v="1900-12-30T00:00:00"/>
    <m/>
  </r>
  <r>
    <n v="2567"/>
    <s v="BBBB/PCE/J03771"/>
    <s v="SSU BJ HOMES NO.2"/>
    <m/>
    <m/>
    <m/>
    <x v="0"/>
    <d v="1899-12-30T00:00:00"/>
    <d v="1900-12-30T00:00:00"/>
    <m/>
  </r>
  <r>
    <n v="2551"/>
    <s v="BBBB/PCE/J03743"/>
    <s v="SSU CASA GREEN"/>
    <m/>
    <m/>
    <m/>
    <x v="0"/>
    <d v="1899-12-30T00:00:00"/>
    <d v="1900-12-30T00:00:00"/>
    <m/>
  </r>
  <r>
    <n v="2552"/>
    <s v="BBBB/PCE/J03745"/>
    <s v="SSU CASA GREEN"/>
    <m/>
    <m/>
    <m/>
    <x v="0"/>
    <d v="1899-12-30T00:00:00"/>
    <d v="1900-12-30T00:00:00"/>
    <m/>
  </r>
  <r>
    <n v="2574"/>
    <s v="BBBB/PCE/J03893"/>
    <s v="SSU CCM PHARMA BBB"/>
    <m/>
    <m/>
    <m/>
    <x v="0"/>
    <d v="1899-12-30T00:00:00"/>
    <d v="1900-12-30T00:00:00"/>
    <m/>
  </r>
  <r>
    <n v="2576"/>
    <s v="BBBB/PCE/J03958"/>
    <s v="SSU CLIO 2"/>
    <m/>
    <m/>
    <m/>
    <x v="0"/>
    <d v="1899-12-30T00:00:00"/>
    <d v="1900-12-30T00:00:00"/>
    <m/>
  </r>
  <r>
    <n v="2531"/>
    <s v="BBBB/PCE/J03705"/>
    <s v="SSU CLIO PUTRAJAYA"/>
    <m/>
    <m/>
    <m/>
    <x v="0"/>
    <d v="1899-12-30T00:00:00"/>
    <d v="1900-12-30T00:00:00"/>
    <m/>
  </r>
  <r>
    <n v="2535"/>
    <s v="BBBB/PCE/J03715"/>
    <s v="SSU CLUB 360 ECOHILL"/>
    <m/>
    <m/>
    <m/>
    <x v="0"/>
    <d v="1899-12-30T00:00:00"/>
    <d v="1900-12-30T00:00:00"/>
    <m/>
  </r>
  <r>
    <n v="2549"/>
    <s v="BBBB/PCE/J03741"/>
    <s v="SSU CONEZION NO.1"/>
    <m/>
    <m/>
    <m/>
    <x v="0"/>
    <d v="1899-12-30T00:00:00"/>
    <d v="1900-12-30T00:00:00"/>
    <m/>
  </r>
  <r>
    <n v="2550"/>
    <s v="BBBB/PCE/J03742"/>
    <s v="SSU CONEZION NO.2"/>
    <m/>
    <m/>
    <m/>
    <x v="0"/>
    <d v="1899-12-30T00:00:00"/>
    <d v="1900-12-30T00:00:00"/>
    <m/>
  </r>
  <r>
    <n v="2518"/>
    <s v="BBBB/PCE/J03385"/>
    <s v="SSU DCENTRUM"/>
    <m/>
    <m/>
    <m/>
    <x v="0"/>
    <d v="1899-12-30T00:00:00"/>
    <d v="1900-12-30T00:00:00"/>
    <m/>
  </r>
  <r>
    <n v="2537"/>
    <s v="BBBB/PCE/J03575"/>
    <s v="SSU DIAMOND RESIDENCE"/>
    <m/>
    <m/>
    <m/>
    <x v="0"/>
    <d v="1899-12-30T00:00:00"/>
    <d v="1900-12-30T00:00:00"/>
    <m/>
  </r>
  <r>
    <n v="2529"/>
    <s v="BBBB/PCE/J03534"/>
    <s v="SSU DIGI SERDANG"/>
    <m/>
    <m/>
    <m/>
    <x v="0"/>
    <d v="1899-12-30T00:00:00"/>
    <d v="1900-12-30T00:00:00"/>
    <m/>
  </r>
  <r>
    <n v="2536"/>
    <s v="BBBB/PCE/J03357"/>
    <s v="SSU ECOHILL"/>
    <m/>
    <m/>
    <m/>
    <x v="0"/>
    <d v="1899-12-30T00:00:00"/>
    <d v="1900-12-30T00:00:00"/>
    <m/>
  </r>
  <r>
    <n v="2502"/>
    <s v="BBBB/PCE/J02966"/>
    <s v="SSU ETLA"/>
    <m/>
    <m/>
    <m/>
    <x v="0"/>
    <d v="1899-12-30T00:00:00"/>
    <d v="1900-12-30T00:00:00"/>
    <m/>
  </r>
  <r>
    <n v="2523"/>
    <s v="BBBB/PCE/J03368"/>
    <s v="SSU GOODVIEW HEIGHT"/>
    <m/>
    <m/>
    <m/>
    <x v="0"/>
    <d v="1899-12-30T00:00:00"/>
    <d v="1900-12-30T00:00:00"/>
    <m/>
  </r>
  <r>
    <n v="2507"/>
    <s v="BBBB/PCE/J03471"/>
    <s v="SSU HIJAUAN HEIGHTS"/>
    <m/>
    <m/>
    <m/>
    <x v="0"/>
    <d v="1899-12-30T00:00:00"/>
    <d v="1900-12-30T00:00:00"/>
    <m/>
  </r>
  <r>
    <n v="2506"/>
    <s v="BBBB/PCE/J03225"/>
    <s v="SSU HITACHI TRANSPORT"/>
    <m/>
    <m/>
    <m/>
    <x v="0"/>
    <d v="1899-12-30T00:00:00"/>
    <d v="1900-12-30T00:00:00"/>
    <m/>
  </r>
  <r>
    <n v="2498"/>
    <s v="BBBB/PCE/J03366"/>
    <s v="SSU HI-TECH 6"/>
    <m/>
    <m/>
    <m/>
    <x v="0"/>
    <d v="1899-12-30T00:00:00"/>
    <d v="1900-12-30T00:00:00"/>
    <m/>
  </r>
  <r>
    <n v="2516"/>
    <s v="BBBB/PCE/J01765"/>
    <s v="SSU HOSPITAL SERDANG"/>
    <m/>
    <m/>
    <m/>
    <x v="0"/>
    <d v="1899-12-30T00:00:00"/>
    <d v="1900-12-30T00:00:00"/>
    <m/>
  </r>
  <r>
    <n v="2575"/>
    <s v="BBBB/PCE/J03920"/>
    <s v="SSU HOTEL PARK INN"/>
    <m/>
    <m/>
    <m/>
    <x v="0"/>
    <d v="1899-12-30T00:00:00"/>
    <d v="1900-12-30T00:00:00"/>
    <m/>
  </r>
  <r>
    <n v="2543"/>
    <s v="BBBB/PCE/J03549"/>
    <s v="SSU HOTEL TENERA"/>
    <m/>
    <m/>
    <m/>
    <x v="0"/>
    <d v="1899-12-30T00:00:00"/>
    <d v="1900-12-30T00:00:00"/>
    <m/>
  </r>
  <r>
    <n v="2499"/>
    <s v="BBBB/PCE/J03538"/>
    <s v="SSU INTGRTD IND PARK"/>
    <m/>
    <m/>
    <m/>
    <x v="0"/>
    <d v="1899-12-30T00:00:00"/>
    <d v="1900-12-30T00:00:00"/>
    <m/>
  </r>
  <r>
    <n v="2517"/>
    <s v="BBBB/PCE/J03438"/>
    <s v="SSU IOI CITY MALL (SS 11kV IOI CITY )"/>
    <m/>
    <m/>
    <m/>
    <x v="0"/>
    <d v="1899-12-30T00:00:00"/>
    <d v="1900-12-30T00:00:00"/>
    <m/>
  </r>
  <r>
    <n v="2565"/>
    <s v="BBBB/PCE/J03738"/>
    <s v="SSU IPPA SG MERAB"/>
    <m/>
    <m/>
    <m/>
    <x v="0"/>
    <d v="1899-12-30T00:00:00"/>
    <d v="1900-12-30T00:00:00"/>
    <m/>
  </r>
  <r>
    <n v="2533"/>
    <s v="BBBB/PCE/J03429"/>
    <s v="SSU JALAN BESI 1/1"/>
    <m/>
    <m/>
    <m/>
    <x v="0"/>
    <d v="1899-12-30T00:00:00"/>
    <d v="1900-12-30T00:00:00"/>
    <m/>
  </r>
  <r>
    <n v="2525"/>
    <s v="BBBB/PCE/J02416"/>
    <s v="SSU JALAN JELOK 6"/>
    <m/>
    <m/>
    <m/>
    <x v="0"/>
    <d v="1899-12-30T00:00:00"/>
    <d v="1900-12-30T00:00:00"/>
    <m/>
  </r>
  <r>
    <n v="2561"/>
    <s v="BBBB/PCE/J03376"/>
    <s v="SSU JLN BS 14/3"/>
    <m/>
    <m/>
    <m/>
    <x v="0"/>
    <d v="1899-12-30T00:00:00"/>
    <d v="1900-12-30T00:00:00"/>
    <m/>
  </r>
  <r>
    <n v="2584"/>
    <s v="BBBB/PCE/J04062"/>
    <s v="SSU JLN MAYURI BARAT"/>
    <m/>
    <m/>
    <m/>
    <x v="0"/>
    <d v="1899-12-30T00:00:00"/>
    <d v="1900-12-30T00:00:00"/>
    <m/>
  </r>
  <r>
    <n v="2496"/>
    <s v="BBBB/PCE/J03473"/>
    <s v="SSU KAJANG EAST"/>
    <m/>
    <m/>
    <m/>
    <x v="0"/>
    <d v="1899-12-30T00:00:00"/>
    <d v="1900-12-30T00:00:00"/>
    <m/>
  </r>
  <r>
    <n v="2513"/>
    <s v="BBBB/PCE/J03448"/>
    <s v="SSU KAM CHOONG ENG"/>
    <m/>
    <m/>
    <m/>
    <x v="0"/>
    <d v="1899-12-30T00:00:00"/>
    <d v="1900-12-30T00:00:00"/>
    <m/>
  </r>
  <r>
    <n v="2512"/>
    <s v="BBBB/PCE/J03648"/>
    <s v="SSU KIARA PLAZA"/>
    <m/>
    <m/>
    <m/>
    <x v="0"/>
    <d v="1899-12-30T00:00:00"/>
    <d v="1900-12-30T00:00:00"/>
    <m/>
  </r>
  <r>
    <n v="2562"/>
    <s v="BBBB/PCE/J03710"/>
    <s v="SSU KOMPLEKS EVO"/>
    <m/>
    <m/>
    <m/>
    <x v="0"/>
    <d v="1899-12-30T00:00:00"/>
    <d v="1900-12-30T00:00:00"/>
    <m/>
  </r>
  <r>
    <n v="2527"/>
    <s v="BBBB/PCE/J02710"/>
    <s v="SSU LLM"/>
    <m/>
    <m/>
    <m/>
    <x v="0"/>
    <d v="1899-12-30T00:00:00"/>
    <d v="1900-12-30T00:00:00"/>
    <m/>
  </r>
  <r>
    <n v="2560"/>
    <s v="BBBB/PCE/J03717"/>
    <s v="SSU LOJI JENDERAM 3"/>
    <m/>
    <m/>
    <m/>
    <x v="0"/>
    <d v="1899-12-30T00:00:00"/>
    <d v="1900-12-30T00:00:00"/>
    <m/>
  </r>
  <r>
    <n v="2555"/>
    <s v="BBBB/PCE/J03717"/>
    <s v="SSU LOJI JENDERAM NO 3"/>
    <m/>
    <m/>
    <m/>
    <x v="0"/>
    <d v="1899-12-30T00:00:00"/>
    <d v="1900-12-30T00:00:00"/>
    <m/>
  </r>
  <r>
    <n v="2526"/>
    <s v="BBBB/PCE/J03558"/>
    <s v="SSU MKH BLOK C"/>
    <m/>
    <m/>
    <m/>
    <x v="0"/>
    <d v="1899-12-30T00:00:00"/>
    <d v="1900-12-30T00:00:00"/>
    <m/>
  </r>
  <r>
    <n v="2520"/>
    <s v="BBBB/PCE/J03557"/>
    <s v="SSU MKH BOULDVARD"/>
    <m/>
    <m/>
    <m/>
    <x v="0"/>
    <d v="1899-12-30T00:00:00"/>
    <d v="1900-12-30T00:00:00"/>
    <m/>
  </r>
  <r>
    <n v="2524"/>
    <s v="BBBB/PCE/J03150"/>
    <s v="SSU MUTIARA HEIGHT"/>
    <m/>
    <m/>
    <m/>
    <x v="0"/>
    <d v="1899-12-30T00:00:00"/>
    <d v="1900-12-30T00:00:00"/>
    <m/>
  </r>
  <r>
    <n v="2510"/>
    <s v="BBBB/PCE/J03548"/>
    <s v="SSU MYDIN MOHD"/>
    <m/>
    <m/>
    <m/>
    <x v="0"/>
    <d v="1899-12-30T00:00:00"/>
    <d v="1900-12-30T00:00:00"/>
    <m/>
  </r>
  <r>
    <n v="2541"/>
    <s v="BBBB/PCE/J03626"/>
    <s v="SSU OLIVE HILL"/>
    <m/>
    <m/>
    <m/>
    <x v="0"/>
    <d v="1899-12-30T00:00:00"/>
    <d v="1900-12-30T00:00:00"/>
    <m/>
  </r>
  <r>
    <n v="2504"/>
    <s v="BBBB/PCE/J03545"/>
    <s v="SSU PLAZA BANGI GATEWAY"/>
    <m/>
    <m/>
    <m/>
    <x v="0"/>
    <d v="1899-12-30T00:00:00"/>
    <d v="1900-12-30T00:00:00"/>
    <m/>
  </r>
  <r>
    <n v="2538"/>
    <s v="BBBB/PCE/J03442"/>
    <s v="SSU PLAZA ONE SOUTH"/>
    <m/>
    <m/>
    <m/>
    <x v="0"/>
    <d v="1899-12-30T00:00:00"/>
    <d v="1900-12-30T00:00:00"/>
    <m/>
  </r>
  <r>
    <n v="2545"/>
    <s v="BBBB/PCE/J03606"/>
    <s v="SSU PRECINT 1"/>
    <m/>
    <m/>
    <m/>
    <x v="0"/>
    <d v="1899-12-30T00:00:00"/>
    <d v="1900-12-30T00:00:00"/>
    <m/>
  </r>
  <r>
    <n v="2546"/>
    <s v="BBBB/PCE/J03587"/>
    <s v="SSU PRECINT 2"/>
    <m/>
    <m/>
    <m/>
    <x v="0"/>
    <d v="1899-12-30T00:00:00"/>
    <d v="1900-12-30T00:00:00"/>
    <m/>
  </r>
  <r>
    <n v="2564"/>
    <s v="BBBB/PCE/J03631"/>
    <s v="SSU PRECINT 2"/>
    <m/>
    <m/>
    <m/>
    <x v="0"/>
    <d v="1899-12-30T00:00:00"/>
    <d v="1900-12-30T00:00:00"/>
    <m/>
  </r>
  <r>
    <n v="2547"/>
    <s v="BBBB/PCE/J03683"/>
    <s v="SSU R/KEDAI IVORIS"/>
    <m/>
    <m/>
    <m/>
    <x v="0"/>
    <d v="1899-12-30T00:00:00"/>
    <d v="1900-12-30T00:00:00"/>
    <m/>
  </r>
  <r>
    <n v="2571"/>
    <s v="BBBB/PCE/J03858"/>
    <s v="SSU RESIDENSI ZAMRUD 2"/>
    <m/>
    <m/>
    <m/>
    <x v="0"/>
    <d v="1899-12-30T00:00:00"/>
    <d v="1900-12-30T00:00:00"/>
    <m/>
  </r>
  <r>
    <n v="2532"/>
    <s v="BBBB/PCE/J03372"/>
    <s v="SSU RINCHING"/>
    <m/>
    <m/>
    <m/>
    <x v="0"/>
    <d v="1899-12-30T00:00:00"/>
    <d v="1900-12-30T00:00:00"/>
    <m/>
  </r>
  <r>
    <n v="2554"/>
    <s v="BBBB/PCE/J03716"/>
    <s v="SSU RUMAH PAM DESA PUTRA"/>
    <m/>
    <m/>
    <m/>
    <x v="0"/>
    <d v="1899-12-30T00:00:00"/>
    <d v="1900-12-30T00:00:00"/>
    <m/>
  </r>
  <r>
    <n v="2559"/>
    <s v="BBBB/PCE/J03716"/>
    <s v="SSU RUMAH PAM DESA PUTRA"/>
    <m/>
    <m/>
    <m/>
    <x v="0"/>
    <d v="1899-12-30T00:00:00"/>
    <d v="1900-12-30T00:00:00"/>
    <m/>
  </r>
  <r>
    <n v="2494"/>
    <s v="BBBB/PCE/J02971"/>
    <s v="SSU SANG CAHAYA"/>
    <m/>
    <m/>
    <m/>
    <x v="0"/>
    <d v="1899-12-30T00:00:00"/>
    <d v="1900-12-30T00:00:00"/>
    <m/>
  </r>
  <r>
    <n v="2563"/>
    <s v="BBBB/PCE/J03680"/>
    <s v="SSU SAVILLE KAJANG"/>
    <m/>
    <m/>
    <m/>
    <x v="0"/>
    <d v="1899-12-30T00:00:00"/>
    <d v="1900-12-30T00:00:00"/>
    <m/>
  </r>
  <r>
    <n v="2495"/>
    <s v="BBBB/PCE/J03186"/>
    <s v="SSU SEMENYIH PARKLAND NO2"/>
    <m/>
    <m/>
    <m/>
    <x v="0"/>
    <d v="1899-12-30T00:00:00"/>
    <d v="1900-12-30T00:00:00"/>
    <m/>
  </r>
  <r>
    <n v="2578"/>
    <s v="BBBB/PCE/J04011"/>
    <s v="SSU SETIA ECOWALK NO 1 - BBB7052"/>
    <m/>
    <m/>
    <m/>
    <x v="0"/>
    <d v="1899-12-30T00:00:00"/>
    <d v="1900-12-30T00:00:00"/>
    <m/>
  </r>
  <r>
    <n v="2577"/>
    <s v="BBBB/PCE/J04010"/>
    <s v="SSU SETIA ECOWALK NO 2 - BBB 7051"/>
    <m/>
    <m/>
    <m/>
    <x v="0"/>
    <d v="1899-12-30T00:00:00"/>
    <d v="1900-12-30T00:00:00"/>
    <m/>
  </r>
  <r>
    <n v="2542"/>
    <s v="BBBB/PCE/J03612"/>
    <s v="SSU SK1 RESIDENSI"/>
    <m/>
    <m/>
    <m/>
    <x v="0"/>
    <d v="1899-12-30T00:00:00"/>
    <d v="1900-12-30T00:00:00"/>
    <m/>
  </r>
  <r>
    <n v="2522"/>
    <s v="BBBB/PCE/J02553"/>
    <s v="SSU SMK KAJANG UTAMA KUARTERS"/>
    <m/>
    <m/>
    <m/>
    <x v="0"/>
    <d v="1899-12-30T00:00:00"/>
    <d v="1900-12-30T00:00:00"/>
    <m/>
  </r>
  <r>
    <n v="2553"/>
    <s v="BBBB/PCE/J03767"/>
    <s v="SSU SUNSURIA CITY"/>
    <m/>
    <m/>
    <m/>
    <x v="0"/>
    <d v="1899-12-30T00:00:00"/>
    <d v="1900-12-30T00:00:00"/>
    <m/>
  </r>
  <r>
    <n v="2569"/>
    <s v="BBBB/PCE/J03835"/>
    <s v="SSU SUNWAY GANDARIA BBB6869"/>
    <m/>
    <m/>
    <m/>
    <x v="0"/>
    <d v="1899-12-30T00:00:00"/>
    <d v="1900-12-30T00:00:00"/>
    <m/>
  </r>
  <r>
    <n v="2497"/>
    <s v="BBBB/PCE/J03656"/>
    <s v="SSU SUNWAY QUARY"/>
    <m/>
    <m/>
    <m/>
    <x v="0"/>
    <d v="1899-12-30T00:00:00"/>
    <d v="1900-12-30T00:00:00"/>
    <m/>
  </r>
  <r>
    <n v="2568"/>
    <s v="BBBB/PCE/J03821"/>
    <s v="SSU TAMAN PUTRA IMPIAN C &amp; D"/>
    <m/>
    <m/>
    <m/>
    <x v="0"/>
    <d v="1899-12-30T00:00:00"/>
    <d v="1900-12-30T00:00:00"/>
    <m/>
  </r>
  <r>
    <n v="2500"/>
    <s v="BBBB/PCE/J03498"/>
    <s v="SSU TENAGA MURNI"/>
    <m/>
    <m/>
    <m/>
    <x v="0"/>
    <d v="1899-12-30T00:00:00"/>
    <d v="1900-12-30T00:00:00"/>
    <m/>
  </r>
  <r>
    <n v="2570"/>
    <s v="BBBB/PCE/J03854"/>
    <s v="SSU THE OLIVE BBB7084"/>
    <m/>
    <m/>
    <m/>
    <x v="0"/>
    <d v="1899-12-30T00:00:00"/>
    <d v="1900-12-30T00:00:00"/>
    <m/>
  </r>
  <r>
    <n v="2573"/>
    <s v="BBBB/PCE/J03885"/>
    <s v="SSU TIARA EMPERIO"/>
    <m/>
    <m/>
    <m/>
    <x v="0"/>
    <d v="1899-12-30T00:00:00"/>
    <d v="1900-12-30T00:00:00"/>
    <m/>
  </r>
  <r>
    <n v="2501"/>
    <s v="BBBB/PCE/J00852"/>
    <s v="SSU TMN BERJAYA"/>
    <m/>
    <m/>
    <m/>
    <x v="0"/>
    <d v="1899-12-30T00:00:00"/>
    <d v="1900-12-30T00:00:00"/>
    <m/>
  </r>
  <r>
    <n v="2514"/>
    <s v="BBBB/PCE/J03337"/>
    <s v="SSU TONE CABLE"/>
    <m/>
    <m/>
    <m/>
    <x v="0"/>
    <d v="1899-12-30T00:00:00"/>
    <d v="1900-12-30T00:00:00"/>
    <m/>
  </r>
  <r>
    <n v="2548"/>
    <s v="BBBB/PCE/J03480"/>
    <s v="SSU TROPIKANA"/>
    <m/>
    <m/>
    <m/>
    <x v="0"/>
    <d v="1899-12-30T00:00:00"/>
    <d v="1900-12-30T00:00:00"/>
    <m/>
  </r>
  <r>
    <n v="2519"/>
    <s v="BBBB/PCE/J02563"/>
    <s v="SSU UNITEN NO 2"/>
    <m/>
    <m/>
    <m/>
    <x v="0"/>
    <d v="1899-12-30T00:00:00"/>
    <d v="1900-12-30T00:00:00"/>
    <m/>
  </r>
  <r>
    <n v="2530"/>
    <s v="BBBB/PCE/J03443"/>
    <s v="SSU UNIV 360"/>
    <m/>
    <m/>
    <m/>
    <x v="0"/>
    <d v="1899-12-30T00:00:00"/>
    <d v="1900-12-30T00:00:00"/>
    <m/>
  </r>
  <r>
    <n v="2581"/>
    <s v="BBBB/PCE/J04035"/>
    <s v="SSU VISTA BANGI"/>
    <m/>
    <m/>
    <m/>
    <x v="0"/>
    <d v="1899-12-30T00:00:00"/>
    <d v="1900-12-30T00:00:00"/>
    <m/>
  </r>
  <r>
    <n v="2556"/>
    <s v="BBBB/PCE/J03322"/>
    <s v="SSU YOKOHAMA BATTERIES"/>
    <m/>
    <m/>
    <m/>
    <x v="0"/>
    <d v="1899-12-30T00:00:00"/>
    <d v="1900-12-30T00:00:00"/>
    <m/>
  </r>
  <r>
    <n v="351"/>
    <s v="BBBB/PCE/J00867"/>
    <s v="STADIUM KAJANG"/>
    <m/>
    <m/>
    <m/>
    <x v="0"/>
    <d v="1899-12-30T00:00:00"/>
    <d v="1900-12-30T00:00:00"/>
    <m/>
  </r>
  <r>
    <n v="1709"/>
    <s v="BBBB/PCE/J01760"/>
    <s v="STADIUM TERTUTUP SERDANG"/>
    <m/>
    <m/>
    <m/>
    <x v="0"/>
    <d v="1899-12-30T00:00:00"/>
    <d v="1900-12-30T00:00:00"/>
    <m/>
  </r>
  <r>
    <n v="1757"/>
    <s v="BBBB/PCE/J01597"/>
    <s v="STADIUM UPM"/>
    <m/>
    <m/>
    <m/>
    <x v="0"/>
    <d v="1899-12-30T00:00:00"/>
    <d v="1900-12-30T00:00:00"/>
    <m/>
  </r>
  <r>
    <n v="985"/>
    <s v="BBBB/PCE/J01924"/>
    <s v="STANDPOINT ( PLAZA SERDANG RAYA )"/>
    <m/>
    <m/>
    <m/>
    <x v="0"/>
    <d v="1899-12-30T00:00:00"/>
    <d v="1900-12-30T00:00:00"/>
    <m/>
  </r>
  <r>
    <n v="760"/>
    <s v="BBBB/PCE/J01973"/>
    <s v="STAR FEEDMILL"/>
    <m/>
    <m/>
    <m/>
    <x v="0"/>
    <d v="1899-12-30T00:00:00"/>
    <d v="1900-12-30T00:00:00"/>
    <m/>
  </r>
  <r>
    <n v="1327"/>
    <s v="BBBB/PCE/J00639"/>
    <s v="STENTA FILM"/>
    <m/>
    <m/>
    <m/>
    <x v="0"/>
    <d v="1899-12-30T00:00:00"/>
    <d v="1900-12-30T00:00:00"/>
    <m/>
  </r>
  <r>
    <n v="718"/>
    <s v="BBBB/PCE/J01204"/>
    <s v="STEP FURNITURE"/>
    <m/>
    <m/>
    <m/>
    <x v="0"/>
    <d v="1899-12-30T00:00:00"/>
    <d v="1900-12-30T00:00:00"/>
    <m/>
  </r>
  <r>
    <n v="719"/>
    <s v="BBBB/PCE/J02900"/>
    <s v="STEP FURNITURE NO 2"/>
    <m/>
    <m/>
    <m/>
    <x v="0"/>
    <d v="1899-12-30T00:00:00"/>
    <d v="1900-12-30T00:00:00"/>
    <m/>
  </r>
  <r>
    <n v="140"/>
    <s v="BBBB/PCE/J03009"/>
    <s v="STEP FURNITURE NO 3"/>
    <m/>
    <m/>
    <m/>
    <x v="0"/>
    <d v="1899-12-30T00:00:00"/>
    <d v="1900-12-30T00:00:00"/>
    <m/>
  </r>
  <r>
    <n v="125"/>
    <s v="BBBB/PCE/J02566"/>
    <s v="STN SUIS KG SG BIUH A/T"/>
    <m/>
    <m/>
    <m/>
    <x v="0"/>
    <d v="1899-12-30T00:00:00"/>
    <d v="1900-12-30T00:00:00"/>
    <m/>
  </r>
  <r>
    <n v="12"/>
    <s v="BBBB/PCE/J03828"/>
    <s v="STP BANGI WONDERLAND"/>
    <m/>
    <m/>
    <m/>
    <x v="0"/>
    <d v="1899-12-30T00:00:00"/>
    <d v="1900-12-30T00:00:00"/>
    <m/>
  </r>
  <r>
    <n v="1594"/>
    <s v="BBBB/PCE/J02567"/>
    <s v="STP BDR RINCHING NO 1"/>
    <m/>
    <m/>
    <m/>
    <x v="0"/>
    <d v="1899-12-30T00:00:00"/>
    <d v="1900-12-30T00:00:00"/>
    <m/>
  </r>
  <r>
    <n v="87"/>
    <s v="BBBB/PCE/J02558"/>
    <s v="STP BDR RINCHING NO 2"/>
    <m/>
    <m/>
    <m/>
    <x v="0"/>
    <d v="1899-12-30T00:00:00"/>
    <d v="1900-12-30T00:00:00"/>
    <m/>
  </r>
  <r>
    <n v="2208"/>
    <s v="BBBB/PCE/J03800"/>
    <s v="STP CASA GREEN"/>
    <m/>
    <m/>
    <m/>
    <x v="0"/>
    <d v="1899-12-30T00:00:00"/>
    <d v="1900-12-30T00:00:00"/>
    <m/>
  </r>
  <r>
    <n v="96"/>
    <s v="BBBB/PCE/J03556"/>
    <s v="STP ECO MAJESTIC"/>
    <m/>
    <m/>
    <m/>
    <x v="0"/>
    <d v="1899-12-30T00:00:00"/>
    <d v="1900-12-30T00:00:00"/>
    <m/>
  </r>
  <r>
    <n v="1168"/>
    <s v="BBBB/PCE/J03346"/>
    <s v="STP IOI DABB"/>
    <m/>
    <m/>
    <m/>
    <x v="0"/>
    <d v="1899-12-30T00:00:00"/>
    <d v="1900-12-30T00:00:00"/>
    <m/>
  </r>
  <r>
    <n v="233"/>
    <s v="BBBB/PCE/J03582"/>
    <s v="STP KAJANG EAST"/>
    <m/>
    <m/>
    <m/>
    <x v="0"/>
    <d v="1899-12-30T00:00:00"/>
    <d v="1900-12-30T00:00:00"/>
    <m/>
  </r>
  <r>
    <n v="1227"/>
    <s v="BBBB/PCE/J02899"/>
    <s v="STP MODUL 2"/>
    <m/>
    <m/>
    <m/>
    <x v="0"/>
    <d v="1899-12-30T00:00:00"/>
    <d v="1900-12-30T00:00:00"/>
    <m/>
  </r>
  <r>
    <n v="1631"/>
    <s v="BBBB/PCE/J02568"/>
    <s v="STP RUMAH PAM JPP &amp; PUAS TASEK KESUMA"/>
    <m/>
    <m/>
    <m/>
    <x v="0"/>
    <d v="1899-12-30T00:00:00"/>
    <d v="1900-12-30T00:00:00"/>
    <m/>
  </r>
  <r>
    <n v="2193"/>
    <s v="BBBB/PCE/J03688"/>
    <s v="STP SERENE HEIGHTS"/>
    <m/>
    <m/>
    <m/>
    <x v="0"/>
    <d v="1899-12-30T00:00:00"/>
    <d v="1900-12-30T00:00:00"/>
    <m/>
  </r>
  <r>
    <n v="1642"/>
    <s v="BBBB/PCE/J02676"/>
    <s v="STP SETIA ECOHIL"/>
    <m/>
    <m/>
    <m/>
    <x v="0"/>
    <d v="1899-12-30T00:00:00"/>
    <d v="1900-12-30T00:00:00"/>
    <m/>
  </r>
  <r>
    <n v="471"/>
    <s v="BBBB/PCE/J03709"/>
    <s v="STP SOUTHVILLE"/>
    <m/>
    <m/>
    <m/>
    <x v="0"/>
    <d v="1899-12-30T00:00:00"/>
    <d v="1900-12-30T00:00:00"/>
    <m/>
  </r>
  <r>
    <n v="234"/>
    <s v="BBBB/PCE/J02569"/>
    <s v="STP SUNWAY SEMENYIH"/>
    <m/>
    <m/>
    <m/>
    <x v="0"/>
    <d v="1899-12-30T00:00:00"/>
    <d v="1900-12-30T00:00:00"/>
    <m/>
  </r>
  <r>
    <n v="97"/>
    <s v="BBBB/PCE/J03345"/>
    <s v="SUCCESS GLOBAL"/>
    <m/>
    <m/>
    <m/>
    <x v="0"/>
    <d v="1899-12-30T00:00:00"/>
    <d v="1900-12-30T00:00:00"/>
    <m/>
  </r>
  <r>
    <n v="1701"/>
    <s v="BBBB/PCE/J01690"/>
    <s v="SUKOM 98 COMPACT SERDANG"/>
    <m/>
    <m/>
    <m/>
    <x v="0"/>
    <d v="1899-12-30T00:00:00"/>
    <d v="1900-12-30T00:00:00"/>
    <m/>
  </r>
  <r>
    <n v="540"/>
    <s v="BBBB/PCE/J00635"/>
    <s v="SUMIDA"/>
    <m/>
    <m/>
    <m/>
    <x v="0"/>
    <d v="1899-12-30T00:00:00"/>
    <d v="1900-12-30T00:00:00"/>
    <m/>
  </r>
  <r>
    <n v="235"/>
    <s v="BBBB/PCE/J02572"/>
    <s v="SUNWAY  HEIGHT NO 9"/>
    <m/>
    <m/>
    <m/>
    <x v="0"/>
    <d v="1899-12-30T00:00:00"/>
    <d v="1900-12-30T00:00:00"/>
    <m/>
  </r>
  <r>
    <n v="1343"/>
    <s v="BBBB/PCE/J03176"/>
    <s v="SUNWAY BANGI"/>
    <m/>
    <m/>
    <m/>
    <x v="0"/>
    <d v="1899-12-30T00:00:00"/>
    <d v="1900-12-30T00:00:00"/>
    <m/>
  </r>
  <r>
    <n v="1344"/>
    <s v="BBBB/PCE/J02862"/>
    <s v="SUNWAY BANGI TCC3"/>
    <m/>
    <m/>
    <m/>
    <x v="0"/>
    <d v="1899-12-30T00:00:00"/>
    <d v="1900-12-30T00:00:00"/>
    <m/>
  </r>
  <r>
    <n v="686"/>
    <s v="BBBB/PCE/J02181"/>
    <s v="SUNWAY HEIGHT NO 10"/>
    <m/>
    <m/>
    <m/>
    <x v="0"/>
    <d v="1899-12-30T00:00:00"/>
    <d v="1900-12-30T00:00:00"/>
    <m/>
  </r>
  <r>
    <n v="236"/>
    <s v="BBBB/PCE/J02074"/>
    <s v="SUNWAY HEIGHT NO 11"/>
    <m/>
    <m/>
    <m/>
    <x v="0"/>
    <d v="1899-12-30T00:00:00"/>
    <d v="1900-12-30T00:00:00"/>
    <m/>
  </r>
  <r>
    <n v="687"/>
    <s v="BBBB/PCE/J02180"/>
    <s v="SUNWAY HEIGHT NO 3"/>
    <m/>
    <m/>
    <m/>
    <x v="0"/>
    <d v="1899-12-30T00:00:00"/>
    <d v="1900-12-30T00:00:00"/>
    <m/>
  </r>
  <r>
    <n v="688"/>
    <s v="BBBB/PCE/J01162"/>
    <s v="SUNWAY HEIGHT NO 4"/>
    <m/>
    <m/>
    <m/>
    <x v="0"/>
    <d v="1899-12-30T00:00:00"/>
    <d v="1900-12-30T00:00:00"/>
    <m/>
  </r>
  <r>
    <n v="689"/>
    <s v="BBBB/PCE/J02577"/>
    <s v="SUNWAY HEIGHT NO 8"/>
    <m/>
    <m/>
    <m/>
    <x v="0"/>
    <d v="1899-12-30T00:00:00"/>
    <d v="1900-12-30T00:00:00"/>
    <m/>
  </r>
  <r>
    <n v="213"/>
    <s v="BBBB/PCE/J01128"/>
    <s v="SUPER DREAM"/>
    <m/>
    <m/>
    <m/>
    <x v="0"/>
    <d v="1899-12-30T00:00:00"/>
    <d v="1900-12-30T00:00:00"/>
    <m/>
  </r>
  <r>
    <n v="2379"/>
    <s v="BBBB/PCE/J03881"/>
    <s v="SUPERB IND MAHKOTA 1"/>
    <m/>
    <m/>
    <m/>
    <x v="0"/>
    <d v="1899-12-30T00:00:00"/>
    <d v="1900-12-30T00:00:00"/>
    <m/>
  </r>
  <r>
    <n v="491"/>
    <s v="BBBB/PCE/J00378"/>
    <s v="SUPERLON"/>
    <m/>
    <m/>
    <m/>
    <x v="0"/>
    <d v="1899-12-30T00:00:00"/>
    <d v="1900-12-30T00:00:00"/>
    <m/>
  </r>
  <r>
    <n v="258"/>
    <s v="BBBB/PCE/J02576"/>
    <s v="SUPERMARKET FAJAR SEMENYIH"/>
    <m/>
    <m/>
    <m/>
    <x v="3"/>
    <d v="1899-12-30T00:00:00"/>
    <d v="1900-12-30T00:00:00"/>
    <m/>
  </r>
  <r>
    <n v="759"/>
    <s v="BBBB/PCE/J01218"/>
    <s v="SUPREME WAY"/>
    <m/>
    <m/>
    <m/>
    <x v="0"/>
    <d v="1899-12-30T00:00:00"/>
    <d v="1900-12-30T00:00:00"/>
    <m/>
  </r>
  <r>
    <n v="2250"/>
    <s v="BBBB/PCE/J03795"/>
    <s v="SURIA MEWAH SEMENYIH"/>
    <m/>
    <m/>
    <m/>
    <x v="0"/>
    <d v="1899-12-30T00:00:00"/>
    <d v="1900-12-30T00:00:00"/>
    <m/>
  </r>
  <r>
    <n v="1119"/>
    <s v="BBBB/PCE/J03172"/>
    <s v="SURIA SAUJANA"/>
    <m/>
    <m/>
    <m/>
    <x v="0"/>
    <d v="1899-12-30T00:00:00"/>
    <d v="1900-12-30T00:00:00"/>
    <m/>
  </r>
  <r>
    <n v="1289"/>
    <s v="BBBB/PCE/J02580"/>
    <s v="SUTERA CERIA SECTION 10 BBB"/>
    <m/>
    <m/>
    <m/>
    <x v="0"/>
    <d v="1899-12-30T00:00:00"/>
    <d v="1900-12-30T00:00:00"/>
    <m/>
  </r>
  <r>
    <n v="2230"/>
    <s v="BBBB/PCE/J03693"/>
    <s v="SUTERA PINES"/>
    <m/>
    <m/>
    <m/>
    <x v="0"/>
    <d v="1899-12-30T00:00:00"/>
    <d v="1900-12-30T00:00:00"/>
    <m/>
  </r>
  <r>
    <n v="720"/>
    <s v="BBBB/PCE/J01222"/>
    <s v="SWEETDREAM"/>
    <m/>
    <m/>
    <m/>
    <x v="0"/>
    <d v="1899-12-30T00:00:00"/>
    <d v="1900-12-30T00:00:00"/>
    <m/>
  </r>
  <r>
    <n v="763"/>
    <s v="BBBB/PCE/J00989"/>
    <s v="SWEETDREAM CORP SB OD"/>
    <m/>
    <m/>
    <m/>
    <x v="0"/>
    <d v="1899-12-30T00:00:00"/>
    <d v="1900-12-30T00:00:00"/>
    <m/>
  </r>
  <r>
    <n v="665"/>
    <s v="BBBB/PCE/J02581"/>
    <s v="SWEETKISS FOOD"/>
    <m/>
    <m/>
    <m/>
    <x v="0"/>
    <d v="1899-12-30T00:00:00"/>
    <d v="1900-12-30T00:00:00"/>
    <m/>
  </r>
  <r>
    <n v="112"/>
    <s v="BBBB/PCE/J01021"/>
    <s v="SWS ABACO"/>
    <m/>
    <m/>
    <m/>
    <x v="0"/>
    <d v="1899-12-30T00:00:00"/>
    <d v="1900-12-30T00:00:00"/>
    <m/>
  </r>
  <r>
    <n v="1929"/>
    <s v="BBBB/PCE/J00386"/>
    <s v="SWS BANGI GOLF NO 6"/>
    <m/>
    <m/>
    <m/>
    <x v="0"/>
    <d v="1899-12-30T00:00:00"/>
    <d v="1900-12-30T00:00:00"/>
    <m/>
  </r>
  <r>
    <n v="1349"/>
    <s v="BBBB/PCE/J00562"/>
    <s v="SWS BANGI HOTEL ( EQUATORIAL HOTEL )"/>
    <m/>
    <m/>
    <m/>
    <x v="0"/>
    <d v="1899-12-30T00:00:00"/>
    <d v="1900-12-30T00:00:00"/>
    <m/>
  </r>
  <r>
    <n v="2416"/>
    <s v="BBBB/PCE/J03973"/>
    <s v="SWS CAHAYA MANIS NO 3"/>
    <m/>
    <m/>
    <m/>
    <x v="0"/>
    <d v="1899-12-30T00:00:00"/>
    <d v="1900-12-30T00:00:00"/>
    <m/>
  </r>
  <r>
    <n v="1930"/>
    <s v="BBBB/PCE/J00385"/>
    <s v="SWS DUNIA RAYA"/>
    <m/>
    <m/>
    <m/>
    <x v="0"/>
    <d v="1899-12-30T00:00:00"/>
    <d v="1900-12-30T00:00:00"/>
    <m/>
  </r>
  <r>
    <n v="1464"/>
    <s v="BBBB/PCE/J01753"/>
    <s v="SWS EURO MAGNET"/>
    <m/>
    <m/>
    <m/>
    <x v="0"/>
    <d v="1899-12-30T00:00:00"/>
    <d v="1900-12-30T00:00:00"/>
    <m/>
  </r>
  <r>
    <n v="537"/>
    <s v="BBBB/PCE/J00355"/>
    <s v="SWS FIMA METAL"/>
    <m/>
    <m/>
    <m/>
    <x v="0"/>
    <d v="1899-12-30T00:00:00"/>
    <d v="1900-12-30T00:00:00"/>
    <m/>
  </r>
  <r>
    <n v="548"/>
    <s v="BBBB/PCE/J00568"/>
    <s v="SWS HITACHI ELECTRONIC"/>
    <m/>
    <m/>
    <m/>
    <x v="0"/>
    <d v="1899-12-30T00:00:00"/>
    <d v="1900-12-30T00:00:00"/>
    <m/>
  </r>
  <r>
    <n v="765"/>
    <s v="BBBB/PCE/J01761"/>
    <s v="SWS IKATAN ( UNITEN )"/>
    <m/>
    <m/>
    <m/>
    <x v="0"/>
    <d v="1899-12-30T00:00:00"/>
    <d v="1900-12-30T00:00:00"/>
    <m/>
  </r>
  <r>
    <n v="761"/>
    <s v="BBBB/PCE/J01227"/>
    <s v="SWS LB ALUMINIUM"/>
    <m/>
    <m/>
    <m/>
    <x v="0"/>
    <d v="1899-12-30T00:00:00"/>
    <d v="1900-12-30T00:00:00"/>
    <m/>
  </r>
  <r>
    <n v="333"/>
    <s v="BBBB/PCE/J03098"/>
    <s v="SWS LOJI AIR JENDERAM"/>
    <m/>
    <m/>
    <m/>
    <x v="0"/>
    <d v="1899-12-30T00:00:00"/>
    <d v="1900-12-30T00:00:00"/>
    <m/>
  </r>
  <r>
    <n v="1872"/>
    <s v="BBBB/PCE/J00358"/>
    <s v="SWS MATSUSHITA"/>
    <m/>
    <m/>
    <m/>
    <x v="0"/>
    <d v="1899-12-30T00:00:00"/>
    <d v="1900-12-30T00:00:00"/>
    <m/>
  </r>
  <r>
    <n v="2207"/>
    <s v="BBBB/PCE/J00641"/>
    <s v="SWS MAYBANK"/>
    <m/>
    <m/>
    <m/>
    <x v="0"/>
    <d v="1899-12-30T00:00:00"/>
    <d v="1900-12-30T00:00:00"/>
    <m/>
  </r>
  <r>
    <n v="1862"/>
    <s v="BBBB/PCE/J00362"/>
    <s v="SWS NICOM STEEL SERVICE"/>
    <m/>
    <m/>
    <m/>
    <x v="0"/>
    <d v="1899-12-30T00:00:00"/>
    <d v="1900-12-30T00:00:00"/>
    <m/>
  </r>
  <r>
    <n v="352"/>
    <s v="BBBB/PCE/J00868"/>
    <s v="SWS PAK SIN"/>
    <m/>
    <m/>
    <m/>
    <x v="0"/>
    <d v="1899-12-30T00:00:00"/>
    <d v="1900-12-30T00:00:00"/>
    <m/>
  </r>
  <r>
    <n v="797"/>
    <s v="BBBB/PCE/J01535"/>
    <s v="SWS PALM GARDEN"/>
    <m/>
    <m/>
    <m/>
    <x v="0"/>
    <d v="1899-12-30T00:00:00"/>
    <d v="1900-12-30T00:00:00"/>
    <m/>
  </r>
  <r>
    <n v="877"/>
    <s v="BBBB/PCE/J00074"/>
    <s v="SWS PLAZA KOTA KAJANG"/>
    <m/>
    <m/>
    <m/>
    <x v="0"/>
    <d v="1899-12-30T00:00:00"/>
    <d v="1900-12-30T00:00:00"/>
    <m/>
  </r>
  <r>
    <n v="766"/>
    <s v="BBBB/PCE/J01762"/>
    <s v="SWS PUBLIC BANK"/>
    <m/>
    <m/>
    <m/>
    <x v="0"/>
    <d v="1899-12-30T00:00:00"/>
    <d v="1900-12-30T00:00:00"/>
    <m/>
  </r>
  <r>
    <n v="1175"/>
    <s v="BBBB/PCE/J00642"/>
    <s v="SWS PUSAT LATIHAN BBMB"/>
    <m/>
    <m/>
    <m/>
    <x v="0"/>
    <d v="1899-12-30T00:00:00"/>
    <d v="1900-12-30T00:00:00"/>
    <m/>
  </r>
  <r>
    <n v="803"/>
    <s v="BBBB/PCE/J00819"/>
    <s v="SWS PUSAT LATIHAN JKR ( IKRAM )"/>
    <m/>
    <m/>
    <m/>
    <x v="0"/>
    <d v="1899-12-30T00:00:00"/>
    <d v="1900-12-30T00:00:00"/>
    <m/>
  </r>
  <r>
    <n v="2104"/>
    <s v="BBBB/PCE/J00742"/>
    <s v="SWS PUSAT PERHENTIAN BAS"/>
    <m/>
    <m/>
    <m/>
    <x v="0"/>
    <d v="1899-12-30T00:00:00"/>
    <d v="1900-12-30T00:00:00"/>
    <m/>
  </r>
  <r>
    <n v="1366"/>
    <s v="BBBB/PCE/J02584"/>
    <s v="SWS SANKO KASEI"/>
    <m/>
    <m/>
    <m/>
    <x v="0"/>
    <d v="1899-12-30T00:00:00"/>
    <d v="1900-12-30T00:00:00"/>
    <m/>
  </r>
  <r>
    <n v="2157"/>
    <s v="BBBB/PCE/J01171"/>
    <s v="SWS SANTECH INDUSTRIES SB"/>
    <m/>
    <m/>
    <m/>
    <x v="0"/>
    <d v="1899-12-30T00:00:00"/>
    <d v="1900-12-30T00:00:00"/>
    <m/>
  </r>
  <r>
    <n v="1477"/>
    <s v="BBBB/PCE/J00620"/>
    <s v="SWS SG MERAB"/>
    <m/>
    <m/>
    <m/>
    <x v="5"/>
    <d v="1899-12-30T00:00:00"/>
    <d v="1900-12-30T00:00:00"/>
    <m/>
  </r>
  <r>
    <n v="533"/>
    <s v="BBBB/PCE/J00361"/>
    <s v="SWS SONY TV"/>
    <m/>
    <m/>
    <m/>
    <x v="0"/>
    <d v="1899-12-30T00:00:00"/>
    <d v="1900-12-30T00:00:00"/>
    <m/>
  </r>
  <r>
    <n v="443"/>
    <s v="BBBB/PCE/J00946"/>
    <s v="SWS UPI"/>
    <m/>
    <m/>
    <m/>
    <x v="0"/>
    <d v="1899-12-30T00:00:00"/>
    <d v="1900-12-30T00:00:00"/>
    <m/>
  </r>
  <r>
    <n v="599"/>
    <s v="BBBB/PCE/J01152"/>
    <s v="SWS VOKASIONAL"/>
    <m/>
    <m/>
    <m/>
    <x v="0"/>
    <d v="1899-12-30T00:00:00"/>
    <d v="1900-12-30T00:00:00"/>
    <m/>
  </r>
  <r>
    <n v="262"/>
    <s v="BBBB/PCE/J01182"/>
    <s v="SWS YOKOHAMA"/>
    <m/>
    <m/>
    <m/>
    <x v="0"/>
    <d v="1899-12-30T00:00:00"/>
    <d v="1900-12-30T00:00:00"/>
    <m/>
  </r>
  <r>
    <n v="1367"/>
    <s v="BBBB/PCE/J00567"/>
    <s v="SWS YUTAKA SANGYO IND (M)"/>
    <m/>
    <m/>
    <m/>
    <x v="0"/>
    <d v="1899-12-30T00:00:00"/>
    <d v="1900-12-30T00:00:00"/>
    <m/>
  </r>
  <r>
    <n v="144"/>
    <s v="BBBB/PCE/J02844"/>
    <s v="T A FURNITURE"/>
    <m/>
    <m/>
    <m/>
    <x v="0"/>
    <d v="1899-12-30T00:00:00"/>
    <d v="1900-12-30T00:00:00"/>
    <m/>
  </r>
  <r>
    <n v="1131"/>
    <s v="BBBB/PCE/J00877"/>
    <s v="TABUNG HAJI"/>
    <m/>
    <m/>
    <m/>
    <x v="0"/>
    <d v="1899-12-30T00:00:00"/>
    <d v="1900-12-30T00:00:00"/>
    <m/>
  </r>
  <r>
    <n v="1702"/>
    <s v="BBBB/PCE/J01689"/>
    <s v="TAIPAN CENTRE"/>
    <m/>
    <m/>
    <m/>
    <x v="0"/>
    <d v="1899-12-30T00:00:00"/>
    <d v="1900-12-30T00:00:00"/>
    <m/>
  </r>
  <r>
    <n v="1354"/>
    <s v="BBBB/PCE/J00805"/>
    <s v="TAISHO"/>
    <m/>
    <m/>
    <m/>
    <x v="0"/>
    <d v="1899-12-30T00:00:00"/>
    <d v="1900-12-30T00:00:00"/>
    <m/>
  </r>
  <r>
    <n v="1055"/>
    <s v="BBBB/PCE/J01605"/>
    <s v="TAITSU"/>
    <m/>
    <m/>
    <m/>
    <x v="0"/>
    <d v="1899-12-30T00:00:00"/>
    <d v="1900-12-30T00:00:00"/>
    <m/>
  </r>
  <r>
    <n v="158"/>
    <s v="BBBB/PCE/J01011"/>
    <s v="TAKO ASTATIC S/B"/>
    <m/>
    <m/>
    <m/>
    <x v="0"/>
    <d v="1899-12-30T00:00:00"/>
    <d v="1900-12-30T00:00:00"/>
    <m/>
  </r>
  <r>
    <n v="1117"/>
    <s v="BBBB/PCE/J03467"/>
    <s v="TAMAN 1080 RESIDENCE"/>
    <m/>
    <m/>
    <m/>
    <x v="0"/>
    <d v="1899-12-30T00:00:00"/>
    <d v="1900-12-30T00:00:00"/>
    <m/>
  </r>
  <r>
    <n v="1200"/>
    <s v="BBBB/PCE/J03216"/>
    <s v="TAMAN AMAN DARI"/>
    <m/>
    <m/>
    <m/>
    <x v="0"/>
    <d v="1899-12-30T00:00:00"/>
    <d v="1900-12-30T00:00:00"/>
    <m/>
  </r>
  <r>
    <n v="2"/>
    <s v="BBBB/PCE/J03900"/>
    <s v="TAMAN AWANI BANGI"/>
    <m/>
    <m/>
    <m/>
    <x v="0"/>
    <d v="1899-12-30T00:00:00"/>
    <d v="1900-12-30T00:00:00"/>
    <m/>
  </r>
  <r>
    <n v="36"/>
    <s v="BBBB/PCE/J03665"/>
    <s v="TAMAN BATU 3"/>
    <m/>
    <m/>
    <m/>
    <x v="0"/>
    <d v="1899-12-30T00:00:00"/>
    <d v="1900-12-30T00:00:00"/>
    <m/>
  </r>
  <r>
    <n v="27"/>
    <s v="BBBB/PCE/J03468"/>
    <s v="TAMAN BERINGIN JAYA (PADAT)"/>
    <m/>
    <m/>
    <m/>
    <x v="3"/>
    <d v="1899-12-30T00:00:00"/>
    <d v="1900-12-30T00:00:00"/>
    <m/>
  </r>
  <r>
    <n v="1675"/>
    <s v="BBBB/PCE/J02749"/>
    <s v="TAMAN BINTANG EMAS"/>
    <m/>
    <m/>
    <m/>
    <x v="3"/>
    <d v="1899-12-30T00:00:00"/>
    <d v="1900-12-30T00:00:00"/>
    <m/>
  </r>
  <r>
    <n v="1676"/>
    <s v="BBBB/PCE/J03195"/>
    <s v="TAMAN BINTANG MAS 2"/>
    <m/>
    <m/>
    <m/>
    <x v="3"/>
    <d v="1899-12-30T00:00:00"/>
    <d v="1900-12-30T00:00:00"/>
    <m/>
  </r>
  <r>
    <n v="1257"/>
    <s v="BBBB/PCE/J03383"/>
    <s v="TAMAN BUKIT PALMA NO 6, SG LONG"/>
    <m/>
    <m/>
    <m/>
    <x v="0"/>
    <d v="1899-12-30T00:00:00"/>
    <d v="1900-12-30T00:00:00"/>
    <m/>
  </r>
  <r>
    <n v="648"/>
    <s v="BBBB/PCE/J00696"/>
    <s v="TAMAN DAMAI INDAH"/>
    <m/>
    <m/>
    <m/>
    <x v="4"/>
    <d v="1899-12-30T00:00:00"/>
    <d v="1900-12-30T00:00:00"/>
    <m/>
  </r>
  <r>
    <n v="600"/>
    <s v="BBBB/PCE/J02618"/>
    <s v="TAMAN DAMAI MEWAH 1"/>
    <m/>
    <m/>
    <m/>
    <x v="4"/>
    <d v="1899-12-30T00:00:00"/>
    <d v="1900-12-30T00:00:00"/>
    <m/>
  </r>
  <r>
    <n v="601"/>
    <s v="BBBB/PCE/J02782"/>
    <s v="TAMAN DAMAI MEWAH 3"/>
    <m/>
    <m/>
    <m/>
    <x v="4"/>
    <d v="1899-12-30T00:00:00"/>
    <d v="1900-12-30T00:00:00"/>
    <m/>
  </r>
  <r>
    <n v="2290"/>
    <s v="BBBB/PCE/J03944"/>
    <s v="TAMAN DESA BARU 2,CHERAS"/>
    <m/>
    <m/>
    <m/>
    <x v="0"/>
    <d v="1899-12-30T00:00:00"/>
    <d v="1900-12-30T00:00:00"/>
    <m/>
  </r>
  <r>
    <n v="392"/>
    <s v="BBBB/PCE/J03222"/>
    <s v="TAMAN DESA MUTIARA SG RAMAL"/>
    <m/>
    <m/>
    <m/>
    <x v="4"/>
    <d v="1899-12-30T00:00:00"/>
    <d v="1900-12-30T00:00:00"/>
    <m/>
  </r>
  <r>
    <n v="393"/>
    <s v="BBBB/PCE/J03407"/>
    <s v="TAMAN D'RAMAL PRIMA"/>
    <m/>
    <m/>
    <m/>
    <x v="4"/>
    <d v="1899-12-30T00:00:00"/>
    <d v="1900-12-30T00:00:00"/>
    <m/>
  </r>
  <r>
    <n v="1690"/>
    <s v="BBBB/PCE/J02590"/>
    <s v="TAMAN EMAS DENGKIL"/>
    <m/>
    <m/>
    <m/>
    <x v="0"/>
    <d v="1899-12-30T00:00:00"/>
    <d v="1900-12-30T00:00:00"/>
    <m/>
  </r>
  <r>
    <n v="3"/>
    <s v="BBBB/PCE/J03755"/>
    <s v="TAMAN IDAMAN BANGI"/>
    <m/>
    <m/>
    <m/>
    <x v="0"/>
    <d v="1899-12-30T00:00:00"/>
    <d v="1900-12-30T00:00:00"/>
    <m/>
  </r>
  <r>
    <n v="1280"/>
    <s v="BBBB/PCE/J03402"/>
    <s v="TAMAN IMPIANA MEKAR"/>
    <m/>
    <m/>
    <m/>
    <x v="0"/>
    <d v="1899-12-30T00:00:00"/>
    <d v="1900-12-30T00:00:00"/>
    <m/>
  </r>
  <r>
    <n v="1677"/>
    <s v="BBBB/PCE/J03639"/>
    <s v="TAMAN INTAN DENGKIL"/>
    <m/>
    <m/>
    <m/>
    <x v="0"/>
    <d v="1899-12-30T00:00:00"/>
    <d v="1900-12-30T00:00:00"/>
    <m/>
  </r>
  <r>
    <n v="1678"/>
    <s v="BBBB/PCE/J01884"/>
    <s v="TAMAN JED"/>
    <m/>
    <m/>
    <m/>
    <x v="0"/>
    <d v="1899-12-30T00:00:00"/>
    <d v="1900-12-30T00:00:00"/>
    <m/>
  </r>
  <r>
    <n v="334"/>
    <s v="BBBB/PCE/J03497"/>
    <s v="TAMAN JENDERAM HILIR MURNI"/>
    <m/>
    <m/>
    <m/>
    <x v="2"/>
    <d v="1899-12-30T00:00:00"/>
    <d v="1900-12-30T00:00:00"/>
    <m/>
  </r>
  <r>
    <n v="335"/>
    <s v="BBBB/PCE/J03476"/>
    <s v="TAMAN JENDERAM PERMAI"/>
    <m/>
    <m/>
    <m/>
    <x v="0"/>
    <d v="1899-12-30T00:00:00"/>
    <d v="1900-12-30T00:00:00"/>
    <m/>
  </r>
  <r>
    <n v="948"/>
    <s v="BBBB/PCE/J03115"/>
    <s v="TAMAN KAJANG 2 NO 1"/>
    <m/>
    <m/>
    <m/>
    <x v="0"/>
    <d v="1899-12-30T00:00:00"/>
    <d v="1900-12-30T00:00:00"/>
    <m/>
  </r>
  <r>
    <n v="949"/>
    <s v="BBBB/PCE/J03114"/>
    <s v="TAMAN KAJANG 2 NO 2"/>
    <m/>
    <m/>
    <m/>
    <x v="0"/>
    <d v="1899-12-30T00:00:00"/>
    <d v="1900-12-30T00:00:00"/>
    <m/>
  </r>
  <r>
    <n v="950"/>
    <s v="BBBB/PCE/J03183"/>
    <s v="TAMAN KAJANG 2 NO 3"/>
    <m/>
    <m/>
    <m/>
    <x v="0"/>
    <d v="1899-12-30T00:00:00"/>
    <d v="1900-12-30T00:00:00"/>
    <m/>
  </r>
  <r>
    <n v="951"/>
    <s v="BBBB/PCE/J03184"/>
    <s v="TAMAN KAJANG 2 NO 4"/>
    <m/>
    <m/>
    <m/>
    <x v="0"/>
    <d v="1899-12-30T00:00:00"/>
    <d v="1900-12-30T00:00:00"/>
    <m/>
  </r>
  <r>
    <n v="952"/>
    <s v="BBBB/PCE/J03182"/>
    <s v="TAMAN KAJANG 2 STP"/>
    <m/>
    <m/>
    <m/>
    <x v="0"/>
    <d v="1899-12-30T00:00:00"/>
    <d v="1900-12-30T00:00:00"/>
    <m/>
  </r>
  <r>
    <n v="1860"/>
    <s v="BBBB/PCE/J02805"/>
    <s v="TAMAN KAJANG IMPIAN NO 5"/>
    <m/>
    <m/>
    <m/>
    <x v="0"/>
    <d v="1899-12-30T00:00:00"/>
    <d v="1900-12-30T00:00:00"/>
    <m/>
  </r>
  <r>
    <n v="345"/>
    <s v="BBBB/PCE/J00864"/>
    <s v="TAMAN KAJANG INDAH BARU"/>
    <m/>
    <m/>
    <m/>
    <x v="0"/>
    <d v="1899-12-30T00:00:00"/>
    <d v="1900-12-30T00:00:00"/>
    <m/>
  </r>
  <r>
    <n v="919"/>
    <s v="BBBB/PCE/J03223"/>
    <s v="TAMAN KAJANG SENTRAL"/>
    <m/>
    <m/>
    <m/>
    <x v="0"/>
    <d v="1899-12-30T00:00:00"/>
    <d v="1900-12-30T00:00:00"/>
    <m/>
  </r>
  <r>
    <n v="1236"/>
    <s v="BBBB/PCE/J03416"/>
    <s v="TAMAN KANTAN PERMATA"/>
    <m/>
    <m/>
    <m/>
    <x v="0"/>
    <d v="1899-12-30T00:00:00"/>
    <d v="1900-12-30T00:00:00"/>
    <m/>
  </r>
  <r>
    <n v="920"/>
    <s v="BBBB/PCE/J03258"/>
    <s v="TAMAN KAYU MANIS SEKSYEN 5"/>
    <m/>
    <m/>
    <m/>
    <x v="0"/>
    <d v="1899-12-30T00:00:00"/>
    <d v="1900-12-30T00:00:00"/>
    <m/>
  </r>
  <r>
    <n v="412"/>
    <s v="BBBB/PCE/J02905"/>
    <s v="TAMAN MERINGIN INDAH"/>
    <m/>
    <m/>
    <m/>
    <x v="0"/>
    <d v="1899-12-30T00:00:00"/>
    <d v="1900-12-30T00:00:00"/>
    <m/>
  </r>
  <r>
    <n v="830"/>
    <s v="BBBB/PCE/J02591"/>
    <s v="TAMAN NILAM NO 2"/>
    <m/>
    <m/>
    <m/>
    <x v="4"/>
    <d v="1899-12-30T00:00:00"/>
    <d v="1900-12-30T00:00:00"/>
    <m/>
  </r>
  <r>
    <n v="1866"/>
    <s v="BBBB/PCE/J03196"/>
    <s v="TAMAN PERINDUSTRIAN LKS SEK 16"/>
    <m/>
    <m/>
    <m/>
    <x v="0"/>
    <d v="1899-12-30T00:00:00"/>
    <d v="1900-12-30T00:00:00"/>
    <m/>
  </r>
  <r>
    <n v="1201"/>
    <s v="BBBB/PCE/J02043"/>
    <s v="TAMAN PINGGIRAN SAUJANA"/>
    <m/>
    <m/>
    <m/>
    <x v="0"/>
    <d v="1899-12-30T00:00:00"/>
    <d v="1900-12-30T00:00:00"/>
    <m/>
  </r>
  <r>
    <n v="1192"/>
    <s v="BBBB/PCE/J01997"/>
    <s v="TAMAN PRIMA SAUJANA NO 10"/>
    <m/>
    <m/>
    <m/>
    <x v="0"/>
    <d v="1899-12-30T00:00:00"/>
    <d v="1900-12-30T00:00:00"/>
    <m/>
  </r>
  <r>
    <n v="2356"/>
    <s v="BBBB/PCE/J03822"/>
    <s v="TAMAN PUTRA IMPIAN A &amp; B"/>
    <m/>
    <m/>
    <m/>
    <x v="0"/>
    <d v="1899-12-30T00:00:00"/>
    <d v="1900-12-30T00:00:00"/>
    <m/>
  </r>
  <r>
    <n v="2357"/>
    <s v="BBBB/PCE/J03823"/>
    <s v="TAMAN PUTRA IMPIAN BLOK E"/>
    <m/>
    <m/>
    <m/>
    <x v="0"/>
    <d v="1899-12-30T00:00:00"/>
    <d v="1900-12-30T00:00:00"/>
    <m/>
  </r>
  <r>
    <n v="960"/>
    <s v="BBBB/PCE/J00917"/>
    <s v="TAMAN PUTRA KAJANG NO. 1"/>
    <m/>
    <m/>
    <m/>
    <x v="0"/>
    <d v="1899-12-30T00:00:00"/>
    <d v="1900-12-30T00:00:00"/>
    <m/>
  </r>
  <r>
    <n v="2146"/>
    <s v="BBBB/PCE/J02880"/>
    <s v="TAMAN RAJA TUN UDA"/>
    <m/>
    <m/>
    <m/>
    <x v="1"/>
    <d v="2022-03-12T00:00:00"/>
    <d v="2023-03-12T00:00:00"/>
    <d v="2022-03-12T00:00:00"/>
  </r>
  <r>
    <n v="1193"/>
    <s v="BBBB/PCE/J02895"/>
    <s v="TAMAN SAUJANA EMAS"/>
    <m/>
    <m/>
    <m/>
    <x v="0"/>
    <d v="1899-12-30T00:00:00"/>
    <d v="1900-12-30T00:00:00"/>
    <m/>
  </r>
  <r>
    <n v="1246"/>
    <s v="BBBB/PCE/J03560"/>
    <s v="TAMAN SAUJANA PERMAI 1"/>
    <m/>
    <m/>
    <m/>
    <x v="0"/>
    <d v="1899-12-30T00:00:00"/>
    <d v="1900-12-30T00:00:00"/>
    <m/>
  </r>
  <r>
    <n v="1247"/>
    <s v="BBBB/PCE/J03561"/>
    <s v="TAMAN SAUJANA PERMAI 2"/>
    <m/>
    <m/>
    <m/>
    <x v="0"/>
    <d v="1899-12-30T00:00:00"/>
    <d v="1900-12-30T00:00:00"/>
    <m/>
  </r>
  <r>
    <n v="2147"/>
    <s v="BBBB/PCE/J02046"/>
    <s v="TAMAN SAUJANA SEMENYIH - B02335"/>
    <m/>
    <m/>
    <m/>
    <x v="0"/>
    <d v="1899-12-30T00:00:00"/>
    <d v="1900-12-30T00:00:00"/>
    <m/>
  </r>
  <r>
    <n v="1089"/>
    <s v="BBBB/PCE/J03737"/>
    <s v="TAMAN SEMANJA"/>
    <m/>
    <m/>
    <m/>
    <x v="0"/>
    <d v="1899-12-30T00:00:00"/>
    <d v="1900-12-30T00:00:00"/>
    <m/>
  </r>
  <r>
    <n v="2311"/>
    <s v="BBBB/PCE/J03837"/>
    <s v="TAMAN SEMANJA"/>
    <m/>
    <m/>
    <m/>
    <x v="0"/>
    <d v="1899-12-30T00:00:00"/>
    <d v="1900-12-30T00:00:00"/>
    <m/>
  </r>
  <r>
    <n v="2195"/>
    <s v="BBBB/PCE/J03831"/>
    <s v="TAMAN SEMARANG INDAH"/>
    <m/>
    <m/>
    <m/>
    <x v="0"/>
    <d v="1899-12-30T00:00:00"/>
    <d v="1900-12-30T00:00:00"/>
    <m/>
  </r>
  <r>
    <n v="2196"/>
    <m/>
    <s v="TAMAN SEMARANG INT"/>
    <m/>
    <m/>
    <m/>
    <x v="0"/>
    <d v="1899-12-30T00:00:00"/>
    <d v="1900-12-30T00:00:00"/>
    <m/>
  </r>
  <r>
    <n v="1550"/>
    <s v="BBBB/PCE/J02593"/>
    <s v="TAMAN SEMENYIH MEWAH"/>
    <m/>
    <m/>
    <m/>
    <x v="4"/>
    <d v="2022-03-12T00:00:00"/>
    <d v="2023-03-12T00:00:00"/>
    <d v="2022-03-12T00:00:00"/>
  </r>
  <r>
    <n v="1395"/>
    <s v="BBBB/PCE/J02594"/>
    <s v="TAMAN SEPAKAT INDAH NO 2"/>
    <m/>
    <m/>
    <m/>
    <x v="0"/>
    <d v="1899-12-30T00:00:00"/>
    <d v="1900-12-30T00:00:00"/>
    <m/>
  </r>
  <r>
    <n v="184"/>
    <s v="BBBB/PCE/J01082"/>
    <s v="TAMAN SERI TANJUNG SEMENYIH"/>
    <m/>
    <m/>
    <m/>
    <x v="2"/>
    <d v="2022-03-12T00:00:00"/>
    <d v="2023-03-12T00:00:00"/>
    <d v="2022-03-12T00:00:00"/>
  </r>
  <r>
    <n v="346"/>
    <s v="BBBB/PCE/J00853"/>
    <s v="TAMAN SETIA"/>
    <m/>
    <m/>
    <m/>
    <x v="0"/>
    <d v="1899-12-30T00:00:00"/>
    <d v="1900-12-30T00:00:00"/>
    <m/>
  </r>
  <r>
    <n v="2148"/>
    <s v="BBBB/PCE/J02053"/>
    <s v="TAMAN SRI MAWAR - B2328"/>
    <m/>
    <m/>
    <m/>
    <x v="0"/>
    <d v="1899-12-30T00:00:00"/>
    <d v="1900-12-30T00:00:00"/>
    <m/>
  </r>
  <r>
    <n v="1258"/>
    <s v="BBBB/PCE/J03296"/>
    <s v="TAMAN SUNVILLE"/>
    <m/>
    <m/>
    <m/>
    <x v="0"/>
    <d v="1899-12-30T00:00:00"/>
    <d v="1900-12-30T00:00:00"/>
    <m/>
  </r>
  <r>
    <n v="2105"/>
    <s v="BBBB/PCE/J00721"/>
    <s v="TAMAN TENAGA"/>
    <m/>
    <m/>
    <m/>
    <x v="0"/>
    <d v="1899-12-30T00:00:00"/>
    <d v="1900-12-30T00:00:00"/>
    <m/>
  </r>
  <r>
    <n v="1679"/>
    <s v="BBBB/PCE/J01631"/>
    <s v="TAMAN TIMAH "/>
    <m/>
    <m/>
    <m/>
    <x v="3"/>
    <d v="1899-12-30T00:00:00"/>
    <d v="1900-12-30T00:00:00"/>
    <m/>
  </r>
  <r>
    <n v="1680"/>
    <s v="BBBB/PCE/J02965"/>
    <s v="TAMAN TIMAH 2"/>
    <m/>
    <m/>
    <m/>
    <x v="3"/>
    <d v="1899-12-30T00:00:00"/>
    <d v="1900-12-30T00:00:00"/>
    <m/>
  </r>
  <r>
    <n v="2407"/>
    <s v="BBBB/PCE/J03937"/>
    <s v="TAMAN TSIK SMYH PERMAI"/>
    <m/>
    <m/>
    <m/>
    <x v="0"/>
    <d v="1899-12-30T00:00:00"/>
    <d v="1900-12-30T00:00:00"/>
    <m/>
  </r>
  <r>
    <n v="562"/>
    <s v="BBBB/PCE/J03205"/>
    <s v="TAMAN UNIVERSITI BANGI"/>
    <m/>
    <m/>
    <m/>
    <x v="0"/>
    <d v="1899-12-30T00:00:00"/>
    <d v="1900-12-30T00:00:00"/>
    <m/>
  </r>
  <r>
    <n v="577"/>
    <s v="BBBB/PCE/J03028"/>
    <s v="TAMAN VILLA"/>
    <m/>
    <m/>
    <m/>
    <x v="0"/>
    <d v="1899-12-30T00:00:00"/>
    <d v="1900-12-30T00:00:00"/>
    <m/>
  </r>
  <r>
    <n v="1147"/>
    <s v="BBBB/PCE/J03328"/>
    <s v="TAMAN VILLA PERDANA NO 1"/>
    <m/>
    <m/>
    <m/>
    <x v="0"/>
    <d v="1899-12-30T00:00:00"/>
    <d v="1900-12-30T00:00:00"/>
    <m/>
  </r>
  <r>
    <n v="1148"/>
    <s v="BBBB/PCE/J03351"/>
    <s v="TAMAN VILLA PERDANA NO 2"/>
    <m/>
    <m/>
    <m/>
    <x v="0"/>
    <d v="1899-12-30T00:00:00"/>
    <d v="1900-12-30T00:00:00"/>
    <m/>
  </r>
  <r>
    <n v="1202"/>
    <s v="BBBB/PCE/J03217"/>
    <s v="TAMAN VILLA SAPIRA"/>
    <m/>
    <m/>
    <m/>
    <x v="0"/>
    <d v="1899-12-30T00:00:00"/>
    <d v="1900-12-30T00:00:00"/>
    <m/>
  </r>
  <r>
    <n v="336"/>
    <s v="BBBB/PCE/J03449"/>
    <s v="TAMAN WARISAN PUTRA NO 1"/>
    <m/>
    <m/>
    <m/>
    <x v="0"/>
    <d v="1899-12-30T00:00:00"/>
    <d v="1900-12-30T00:00:00"/>
    <m/>
  </r>
  <r>
    <n v="337"/>
    <s v="BBBB/PCE/J03450"/>
    <s v="TAMAN WARISAN PUTRA NO 2"/>
    <m/>
    <m/>
    <m/>
    <x v="0"/>
    <d v="1899-12-30T00:00:00"/>
    <d v="1900-12-30T00:00:00"/>
    <m/>
  </r>
  <r>
    <n v="921"/>
    <s v="BBBB/PCE/J00714"/>
    <s v="TAN BROTHERS"/>
    <m/>
    <m/>
    <m/>
    <x v="0"/>
    <d v="1899-12-30T00:00:00"/>
    <d v="1900-12-30T00:00:00"/>
    <m/>
  </r>
  <r>
    <n v="634"/>
    <s v="BBBB/PCE/J01120"/>
    <s v="TAN LIM SOON"/>
    <m/>
    <m/>
    <m/>
    <x v="0"/>
    <d v="1899-12-30T00:00:00"/>
    <d v="1900-12-30T00:00:00"/>
    <m/>
  </r>
  <r>
    <n v="1724"/>
    <s v="BBBB/PCE/J01686"/>
    <s v="TAN SOO BOEY"/>
    <m/>
    <m/>
    <m/>
    <x v="0"/>
    <d v="1899-12-30T00:00:00"/>
    <d v="1900-12-30T00:00:00"/>
    <m/>
  </r>
  <r>
    <n v="214"/>
    <s v="BBBB/PCE/J02980"/>
    <s v="TAN YING HWA SG LALANG"/>
    <m/>
    <m/>
    <m/>
    <x v="0"/>
    <d v="1899-12-30T00:00:00"/>
    <d v="1900-12-30T00:00:00"/>
    <m/>
  </r>
  <r>
    <n v="381"/>
    <s v="BBBB/PCE/J03093"/>
    <s v="TANMING EMAS"/>
    <m/>
    <m/>
    <m/>
    <x v="0"/>
    <d v="1899-12-30T00:00:00"/>
    <d v="1900-12-30T00:00:00"/>
    <m/>
  </r>
  <r>
    <n v="1203"/>
    <s v="BBBB/PCE/J00069"/>
    <s v="TANMING IMPIAN NO 3"/>
    <m/>
    <m/>
    <m/>
    <x v="0"/>
    <d v="1899-12-30T00:00:00"/>
    <d v="1900-12-30T00:00:00"/>
    <m/>
  </r>
  <r>
    <n v="499"/>
    <s v="BBBB/PCE/J00315"/>
    <s v="TAPAK UKM"/>
    <m/>
    <m/>
    <m/>
    <x v="0"/>
    <d v="1899-12-30T00:00:00"/>
    <d v="1900-12-30T00:00:00"/>
    <m/>
  </r>
  <r>
    <n v="1861"/>
    <s v="BBBB/PCE/J02961"/>
    <s v="TASCO BERHAD"/>
    <m/>
    <m/>
    <m/>
    <x v="0"/>
    <d v="1899-12-30T00:00:00"/>
    <d v="1900-12-30T00:00:00"/>
    <m/>
  </r>
  <r>
    <n v="747"/>
    <s v="BBBB/PCE/J01009"/>
    <s v="TASEK KESUMA FASA 6A/1"/>
    <m/>
    <m/>
    <m/>
    <x v="0"/>
    <d v="1899-12-30T00:00:00"/>
    <d v="1900-12-30T00:00:00"/>
    <m/>
  </r>
  <r>
    <n v="748"/>
    <s v="BBBB/PCE/J01014"/>
    <s v="TASEK KESUMA FASA 6A/2"/>
    <m/>
    <m/>
    <m/>
    <x v="0"/>
    <d v="1899-12-30T00:00:00"/>
    <d v="1900-12-30T00:00:00"/>
    <m/>
  </r>
  <r>
    <n v="2223"/>
    <s v="BBBB/PCE/J02603"/>
    <s v="TASEK KESUMA FASA 6B"/>
    <m/>
    <m/>
    <m/>
    <x v="0"/>
    <d v="1899-12-30T00:00:00"/>
    <d v="1900-12-30T00:00:00"/>
    <m/>
  </r>
  <r>
    <n v="2224"/>
    <s v="BBBB/PCE/J02604"/>
    <s v="TASEK KESUMA FASA 6C NO 1"/>
    <m/>
    <m/>
    <m/>
    <x v="0"/>
    <d v="1899-12-30T00:00:00"/>
    <d v="1900-12-30T00:00:00"/>
    <m/>
  </r>
  <r>
    <n v="98"/>
    <s v="BBBB/PCE/J01010"/>
    <s v="TASEK KESUMA IND PARK NO 3"/>
    <m/>
    <m/>
    <m/>
    <x v="0"/>
    <d v="1899-12-30T00:00:00"/>
    <d v="1900-12-30T00:00:00"/>
    <m/>
  </r>
  <r>
    <n v="47"/>
    <s v="BBBB/PCE/J02741"/>
    <s v="TASIK KESUMA FASA 1H"/>
    <m/>
    <m/>
    <m/>
    <x v="0"/>
    <d v="1899-12-30T00:00:00"/>
    <d v="1900-12-30T00:00:00"/>
    <m/>
  </r>
  <r>
    <n v="2241"/>
    <s v="BBBB/PCE/J02597"/>
    <s v="TASIK KESUMA FASA 7B-2"/>
    <m/>
    <m/>
    <m/>
    <x v="0"/>
    <d v="1899-12-30T00:00:00"/>
    <d v="1900-12-30T00:00:00"/>
    <m/>
  </r>
  <r>
    <n v="749"/>
    <s v="BBBB/PCE/J01001"/>
    <s v="TASIK KESUMA NO 1 FASA 2A"/>
    <m/>
    <m/>
    <m/>
    <x v="0"/>
    <d v="1899-12-30T00:00:00"/>
    <d v="1900-12-30T00:00:00"/>
    <m/>
  </r>
  <r>
    <n v="750"/>
    <s v="BBBB/PCE/J01002"/>
    <s v="TASIK KESUMA NO 2 FASA 2A"/>
    <m/>
    <m/>
    <m/>
    <x v="0"/>
    <d v="1899-12-30T00:00:00"/>
    <d v="1900-12-30T00:00:00"/>
    <m/>
  </r>
  <r>
    <n v="751"/>
    <s v="BBBB/PCE/J01003"/>
    <s v="TASIK KESUMA NO 3 FASA 2A"/>
    <m/>
    <m/>
    <m/>
    <x v="0"/>
    <d v="1899-12-30T00:00:00"/>
    <d v="1900-12-30T00:00:00"/>
    <m/>
  </r>
  <r>
    <n v="752"/>
    <s v="BBBB/PCE/J01004"/>
    <s v="TASIK KESUMA NO 4 FASA 2A"/>
    <m/>
    <m/>
    <m/>
    <x v="0"/>
    <d v="1899-12-30T00:00:00"/>
    <d v="1900-12-30T00:00:00"/>
    <m/>
  </r>
  <r>
    <n v="1511"/>
    <s v="BBBB/PCE/J02985"/>
    <s v="TASIK SEMENYIH FASA 3D"/>
    <m/>
    <m/>
    <m/>
    <x v="0"/>
    <d v="1899-12-30T00:00:00"/>
    <d v="1900-12-30T00:00:00"/>
    <m/>
  </r>
  <r>
    <n v="1512"/>
    <s v="BBBB/PCE/J01953"/>
    <s v="TASIK SEMENYIH NO 4"/>
    <m/>
    <m/>
    <m/>
    <x v="0"/>
    <d v="1899-12-30T00:00:00"/>
    <d v="1900-12-30T00:00:00"/>
    <m/>
  </r>
  <r>
    <n v="1513"/>
    <s v="BBBB/PCE/J01954"/>
    <s v="TASIK SEMENYIH NO 5"/>
    <m/>
    <m/>
    <m/>
    <x v="0"/>
    <d v="1899-12-30T00:00:00"/>
    <d v="1900-12-30T00:00:00"/>
    <m/>
  </r>
  <r>
    <n v="1281"/>
    <s v="BBBB/PCE/J00803"/>
    <s v="TECK SEE PLASTIC SB"/>
    <m/>
    <m/>
    <m/>
    <x v="0"/>
    <d v="1899-12-30T00:00:00"/>
    <d v="1900-12-30T00:00:00"/>
    <m/>
  </r>
  <r>
    <n v="1155"/>
    <s v="BBBB/PCE/J00640"/>
    <s v="TECK SEE PLASTIK NO 2"/>
    <m/>
    <m/>
    <m/>
    <x v="0"/>
    <d v="1899-12-30T00:00:00"/>
    <d v="1900-12-30T00:00:00"/>
    <m/>
  </r>
  <r>
    <n v="113"/>
    <s v="BBBB/PCE/J02526"/>
    <s v="TEE KIM LONG"/>
    <m/>
    <m/>
    <m/>
    <x v="0"/>
    <d v="1899-12-30T00:00:00"/>
    <d v="1900-12-30T00:00:00"/>
    <m/>
  </r>
  <r>
    <n v="2056"/>
    <s v="BBBB/PCE/J01628"/>
    <s v="TEE THEAN HUAT"/>
    <m/>
    <m/>
    <m/>
    <x v="0"/>
    <d v="1899-12-30T00:00:00"/>
    <d v="1900-12-30T00:00:00"/>
    <m/>
  </r>
  <r>
    <n v="1906"/>
    <s v="BBBB/PCE/J00295"/>
    <s v="TELEKOM BANGI"/>
    <m/>
    <m/>
    <m/>
    <x v="0"/>
    <d v="1899-12-30T00:00:00"/>
    <d v="1900-12-30T00:00:00"/>
    <m/>
  </r>
  <r>
    <n v="28"/>
    <s v="BBBB/PCE/J01029"/>
    <s v="TELEKOM BERANANG"/>
    <m/>
    <m/>
    <m/>
    <x v="3"/>
    <d v="1899-12-30T00:00:00"/>
    <d v="1900-12-30T00:00:00"/>
    <m/>
  </r>
  <r>
    <n v="1248"/>
    <s v="BBBB/PCE/J00763"/>
    <s v="TELEKOM KAJANG"/>
    <m/>
    <m/>
    <m/>
    <x v="0"/>
    <d v="1899-12-30T00:00:00"/>
    <d v="1900-12-30T00:00:00"/>
    <m/>
  </r>
  <r>
    <n v="172"/>
    <s v="BBBB/PCE/J01047"/>
    <s v="TELEKOM SEMENYIH"/>
    <m/>
    <m/>
    <m/>
    <x v="2"/>
    <d v="1899-12-30T00:00:00"/>
    <d v="1900-12-30T00:00:00"/>
    <m/>
  </r>
  <r>
    <n v="1435"/>
    <s v="BBBB/PCE/J01525"/>
    <s v="TELEKOM SRI SERDANG"/>
    <m/>
    <m/>
    <m/>
    <x v="0"/>
    <d v="1899-12-30T00:00:00"/>
    <d v="1900-12-30T00:00:00"/>
    <m/>
  </r>
  <r>
    <n v="1907"/>
    <s v="BBBB/PCE/J00294"/>
    <s v="TENAGA NASIONAL BANGI"/>
    <m/>
    <m/>
    <m/>
    <x v="0"/>
    <d v="1899-12-30T00:00:00"/>
    <d v="1900-12-30T00:00:00"/>
    <m/>
  </r>
  <r>
    <n v="1643"/>
    <s v="BBBB/PCE/J03527"/>
    <s v="TENBY ECOHILL"/>
    <m/>
    <m/>
    <m/>
    <x v="0"/>
    <d v="1899-12-30T00:00:00"/>
    <d v="1900-12-30T00:00:00"/>
    <m/>
  </r>
  <r>
    <n v="474"/>
    <s v="BBBB/PCE/J00320"/>
    <s v="TERAS JERNANG HOLDING"/>
    <m/>
    <m/>
    <m/>
    <x v="5"/>
    <d v="1899-12-30T00:00:00"/>
    <d v="1900-12-30T00:00:00"/>
    <m/>
  </r>
  <r>
    <n v="721"/>
    <s v="BBBB/PCE/J01224"/>
    <s v="TERAS TENAGA IND"/>
    <m/>
    <m/>
    <m/>
    <x v="0"/>
    <d v="1899-12-30T00:00:00"/>
    <d v="1900-12-30T00:00:00"/>
    <m/>
  </r>
  <r>
    <n v="1256"/>
    <s v="BBBB/PCE/J02598"/>
    <s v="TESCO KAJANG"/>
    <m/>
    <m/>
    <m/>
    <x v="0"/>
    <d v="1899-12-30T00:00:00"/>
    <d v="1900-12-30T00:00:00"/>
    <m/>
  </r>
  <r>
    <n v="2276"/>
    <s v="BBBB/PCE/J03578"/>
    <s v="TESCO PUTERI BANGI"/>
    <m/>
    <m/>
    <m/>
    <x v="0"/>
    <d v="1899-12-30T00:00:00"/>
    <d v="1900-12-30T00:00:00"/>
    <m/>
  </r>
  <r>
    <n v="1625"/>
    <s v="BBBB/PCE/J02981"/>
    <s v="TESCO SEMENYIH"/>
    <m/>
    <m/>
    <m/>
    <x v="0"/>
    <d v="1899-12-30T00:00:00"/>
    <d v="1900-12-30T00:00:00"/>
    <m/>
  </r>
  <r>
    <n v="977"/>
    <s v="BBBB/PCE/J03283"/>
    <s v="THE PARK"/>
    <m/>
    <m/>
    <m/>
    <x v="0"/>
    <d v="1899-12-30T00:00:00"/>
    <d v="1900-12-30T00:00:00"/>
    <m/>
  </r>
  <r>
    <n v="1514"/>
    <s v="BBBB/PCE/J03533"/>
    <s v="TIARA EAST 1"/>
    <m/>
    <m/>
    <m/>
    <x v="0"/>
    <d v="1899-12-30T00:00:00"/>
    <d v="1900-12-30T00:00:00"/>
    <m/>
  </r>
  <r>
    <n v="1515"/>
    <s v="BBBB/PCE/J03333"/>
    <s v="TIARA EAST 2"/>
    <m/>
    <m/>
    <m/>
    <x v="0"/>
    <d v="1899-12-30T00:00:00"/>
    <d v="1900-12-30T00:00:00"/>
    <m/>
  </r>
  <r>
    <n v="591"/>
    <s v="BBBB/PCE/J03024"/>
    <s v="TIARA INDUSTRI PARK"/>
    <m/>
    <m/>
    <m/>
    <x v="0"/>
    <d v="1899-12-30T00:00:00"/>
    <d v="1900-12-30T00:00:00"/>
    <m/>
  </r>
  <r>
    <n v="821"/>
    <s v="BBBB/PCE/J03502"/>
    <s v="TIARA PARKHOME 1"/>
    <m/>
    <m/>
    <m/>
    <x v="0"/>
    <d v="1899-12-30T00:00:00"/>
    <d v="1900-12-30T00:00:00"/>
    <m/>
  </r>
  <r>
    <n v="822"/>
    <s v="BBBB/PCE/J03334"/>
    <s v="TIARA PARKHOME 2"/>
    <m/>
    <m/>
    <m/>
    <x v="0"/>
    <d v="1899-12-30T00:00:00"/>
    <d v="1900-12-30T00:00:00"/>
    <m/>
  </r>
  <r>
    <n v="886"/>
    <s v="BBBB/PCE/J02839"/>
    <s v="TIARA RESIDEN"/>
    <m/>
    <m/>
    <m/>
    <x v="4"/>
    <d v="1899-12-30T00:00:00"/>
    <d v="1900-12-30T00:00:00"/>
    <m/>
  </r>
  <r>
    <n v="1595"/>
    <s v="BBBB/PCE/J03632"/>
    <s v="TIARA SOUTH NO 1"/>
    <m/>
    <m/>
    <m/>
    <x v="0"/>
    <d v="1899-12-30T00:00:00"/>
    <d v="1900-12-30T00:00:00"/>
    <m/>
  </r>
  <r>
    <n v="1596"/>
    <s v="BBBB/PCE/J03633"/>
    <s v="TIARA SOUTH NO 2"/>
    <m/>
    <m/>
    <m/>
    <x v="0"/>
    <d v="1899-12-30T00:00:00"/>
    <d v="1900-12-30T00:00:00"/>
    <m/>
  </r>
  <r>
    <n v="1597"/>
    <s v="BBBB/PCE/J03660"/>
    <s v="TIARA SOUTH NO 3"/>
    <m/>
    <m/>
    <m/>
    <x v="0"/>
    <d v="1899-12-30T00:00:00"/>
    <d v="1900-12-30T00:00:00"/>
    <m/>
  </r>
  <r>
    <n v="1443"/>
    <s v="BBBB/PCE/J01702"/>
    <s v="TILAM KERETA"/>
    <m/>
    <m/>
    <m/>
    <x v="0"/>
    <d v="1899-12-30T00:00:00"/>
    <d v="1900-12-30T00:00:00"/>
    <m/>
  </r>
  <r>
    <n v="666"/>
    <s v="BBBB/PCE/J01100"/>
    <s v="TIME ERA"/>
    <m/>
    <m/>
    <m/>
    <x v="0"/>
    <d v="1899-12-30T00:00:00"/>
    <d v="1900-12-30T00:00:00"/>
    <m/>
  </r>
  <r>
    <n v="126"/>
    <s v="BBBB/PCE/J01028"/>
    <s v="TIME POWER"/>
    <m/>
    <m/>
    <m/>
    <x v="0"/>
    <d v="1899-12-30T00:00:00"/>
    <d v="1900-12-30T00:00:00"/>
    <m/>
  </r>
  <r>
    <n v="667"/>
    <s v="BBBB/PCE/J02708"/>
    <s v="TIP CORPORATION"/>
    <m/>
    <m/>
    <m/>
    <x v="0"/>
    <d v="1899-12-30T00:00:00"/>
    <d v="1900-12-30T00:00:00"/>
    <m/>
  </r>
  <r>
    <n v="237"/>
    <s v="BBBB/PCE/J01143"/>
    <s v="TMN AIK ANN"/>
    <m/>
    <m/>
    <m/>
    <x v="0"/>
    <d v="1899-12-30T00:00:00"/>
    <d v="1900-12-30T00:00:00"/>
    <m/>
  </r>
  <r>
    <n v="475"/>
    <s v="BBBB/PCE/J03622"/>
    <s v="TMN ALAM SENTOSA"/>
    <m/>
    <m/>
    <m/>
    <x v="0"/>
    <d v="1899-12-30T00:00:00"/>
    <d v="1900-12-30T00:00:00"/>
    <m/>
  </r>
  <r>
    <n v="2033"/>
    <s v="BBBB/PCE/J03209"/>
    <s v="TMN AMETIS JAYA"/>
    <m/>
    <m/>
    <m/>
    <x v="0"/>
    <d v="1899-12-30T00:00:00"/>
    <d v="1900-12-30T00:00:00"/>
    <m/>
  </r>
  <r>
    <n v="578"/>
    <s v="BBBB/PCE/J02823"/>
    <s v="TMN ANGERIK EMAS"/>
    <m/>
    <m/>
    <m/>
    <x v="0"/>
    <d v="1899-12-30T00:00:00"/>
    <d v="1900-12-30T00:00:00"/>
    <m/>
  </r>
  <r>
    <n v="2136"/>
    <s v="BBBB/PCE/J02742"/>
    <s v="TMN ANGERIK PERDANA NO 3"/>
    <m/>
    <m/>
    <m/>
    <x v="0"/>
    <d v="1899-12-30T00:00:00"/>
    <d v="1900-12-30T00:00:00"/>
    <m/>
  </r>
  <r>
    <n v="649"/>
    <s v="BBBB/PCE/J02609"/>
    <s v="TMN ANGGERIK PERDANA NO 1"/>
    <m/>
    <m/>
    <m/>
    <x v="0"/>
    <d v="1899-12-30T00:00:00"/>
    <d v="1900-12-30T00:00:00"/>
    <m/>
  </r>
  <r>
    <n v="1992"/>
    <s v="BBBB/PCE/J03379"/>
    <s v="TMN ANGGUN PESONA 2"/>
    <m/>
    <m/>
    <m/>
    <x v="0"/>
    <d v="1899-12-30T00:00:00"/>
    <d v="1900-12-30T00:00:00"/>
    <m/>
  </r>
  <r>
    <n v="1237"/>
    <s v="BBBB/PCE/J02082"/>
    <s v="TMN ANGKASA INDAH NO 1"/>
    <m/>
    <m/>
    <m/>
    <x v="0"/>
    <d v="1899-12-30T00:00:00"/>
    <d v="1900-12-30T00:00:00"/>
    <m/>
  </r>
  <r>
    <n v="1238"/>
    <s v="BBBB/PCE/J02575"/>
    <s v="TMN ANGKASA INDAH NO 2"/>
    <m/>
    <m/>
    <m/>
    <x v="0"/>
    <d v="1899-12-30T00:00:00"/>
    <d v="1900-12-30T00:00:00"/>
    <m/>
  </r>
  <r>
    <n v="650"/>
    <s v="BBBB/PCE/J00695"/>
    <s v="TMN ASA JAYA NO 1"/>
    <m/>
    <m/>
    <m/>
    <x v="0"/>
    <d v="1899-12-30T00:00:00"/>
    <d v="1900-12-30T00:00:00"/>
    <m/>
  </r>
  <r>
    <n v="831"/>
    <s v="BBBB/PCE/J00693"/>
    <s v="TMN ASA JAYA NO 2"/>
    <m/>
    <m/>
    <m/>
    <x v="0"/>
    <d v="1899-12-30T00:00:00"/>
    <d v="1900-12-30T00:00:00"/>
    <m/>
  </r>
  <r>
    <n v="832"/>
    <s v="BBBB/PCE/J00708"/>
    <s v="TMN ASA JAYA NO 2A"/>
    <m/>
    <m/>
    <m/>
    <x v="0"/>
    <d v="1899-12-30T00:00:00"/>
    <d v="1900-12-30T00:00:00"/>
    <m/>
  </r>
  <r>
    <n v="833"/>
    <s v="BBBB/PCE/J00692"/>
    <s v="TMN ASA JAYA NO 3"/>
    <m/>
    <m/>
    <m/>
    <x v="0"/>
    <d v="1899-12-30T00:00:00"/>
    <d v="1900-12-30T00:00:00"/>
    <m/>
  </r>
  <r>
    <n v="1691"/>
    <s v="BBBB/PCE/J01652"/>
    <s v="TMN BAIDURI"/>
    <m/>
    <m/>
    <m/>
    <x v="3"/>
    <d v="2022-03-12T00:00:00"/>
    <d v="2023-03-12T00:00:00"/>
    <d v="2022-03-12T00:00:00"/>
  </r>
  <r>
    <n v="2106"/>
    <s v="BBBB/PCE/J02610"/>
    <s v="TMN BANGI SEK 5"/>
    <m/>
    <m/>
    <m/>
    <x v="0"/>
    <d v="1899-12-30T00:00:00"/>
    <d v="1900-12-30T00:00:00"/>
    <m/>
  </r>
  <r>
    <n v="382"/>
    <s v="BBBB/PCE/J03224"/>
    <s v="TMN BERJAYA BARU NO 2"/>
    <m/>
    <m/>
    <m/>
    <x v="0"/>
    <d v="1899-12-30T00:00:00"/>
    <d v="1900-12-30T00:00:00"/>
    <m/>
  </r>
  <r>
    <n v="2227"/>
    <s v="BBBB/PCE/J02611"/>
    <s v="TMN BERJAYA BARU NO 2"/>
    <m/>
    <m/>
    <m/>
    <x v="0"/>
    <d v="1899-12-30T00:00:00"/>
    <d v="1900-12-30T00:00:00"/>
    <m/>
  </r>
  <r>
    <n v="1132"/>
    <s v="BBBB/PCE/J00675"/>
    <s v="TMN BIDARA"/>
    <m/>
    <m/>
    <m/>
    <x v="0"/>
    <d v="1899-12-30T00:00:00"/>
    <d v="1900-12-30T00:00:00"/>
    <m/>
  </r>
  <r>
    <n v="837"/>
    <s v="BBBB/PCE/J00790"/>
    <s v="TMN BKT CANTIK"/>
    <m/>
    <m/>
    <m/>
    <x v="0"/>
    <d v="1899-12-30T00:00:00"/>
    <d v="1900-12-30T00:00:00"/>
    <m/>
  </r>
  <r>
    <n v="823"/>
    <s v="BBBB/PCE/J00753"/>
    <s v="TMN BKT JAYA"/>
    <m/>
    <m/>
    <m/>
    <x v="0"/>
    <d v="1899-12-30T00:00:00"/>
    <d v="1900-12-30T00:00:00"/>
    <m/>
  </r>
  <r>
    <n v="824"/>
    <s v="BBBB/PCE/J00739"/>
    <s v="TMN BKT KAJANG"/>
    <m/>
    <m/>
    <m/>
    <x v="0"/>
    <d v="1899-12-30T00:00:00"/>
    <d v="1900-12-30T00:00:00"/>
    <m/>
  </r>
  <r>
    <n v="825"/>
    <s v="BBBB/PCE/J02612"/>
    <s v="TMN BKT KAJANG BARU"/>
    <m/>
    <m/>
    <m/>
    <x v="0"/>
    <d v="1899-12-30T00:00:00"/>
    <d v="1900-12-30T00:00:00"/>
    <m/>
  </r>
  <r>
    <n v="611"/>
    <s v="BBBB/PCE/J00101"/>
    <s v="TMN BKT KENANGAN NO 1"/>
    <m/>
    <m/>
    <m/>
    <x v="1"/>
    <d v="2022-03-12T00:00:00"/>
    <d v="2023-03-12T00:00:00"/>
    <d v="2022-03-12T00:00:00"/>
  </r>
  <r>
    <n v="612"/>
    <s v="BBBB/PCE/J00102"/>
    <s v="TMN BKT KENANGAN NO 2"/>
    <m/>
    <m/>
    <m/>
    <x v="1"/>
    <d v="2022-03-12T00:00:00"/>
    <d v="2023-03-12T00:00:00"/>
    <d v="2022-03-12T00:00:00"/>
  </r>
  <r>
    <n v="413"/>
    <s v="BBBB/PCE/J00944"/>
    <s v="TMN BKT MERINGIN NO 1"/>
    <m/>
    <m/>
    <m/>
    <x v="0"/>
    <d v="1899-12-30T00:00:00"/>
    <d v="1900-12-30T00:00:00"/>
    <m/>
  </r>
  <r>
    <n v="434"/>
    <s v="BBBB/PCE/J00945"/>
    <s v="TMN BKT MERINGIN NO 2"/>
    <m/>
    <m/>
    <m/>
    <x v="0"/>
    <d v="1899-12-30T00:00:00"/>
    <d v="1900-12-30T00:00:00"/>
    <m/>
  </r>
  <r>
    <n v="809"/>
    <s v="BBBB/PCE/J00677"/>
    <s v="TMN BKT MEWAH NO 1"/>
    <m/>
    <m/>
    <m/>
    <x v="0"/>
    <d v="1899-12-30T00:00:00"/>
    <d v="1900-12-30T00:00:00"/>
    <m/>
  </r>
  <r>
    <n v="939"/>
    <s v="BBBB/PCE/J00759"/>
    <s v="TMN BKT MEWAH NO 10"/>
    <m/>
    <m/>
    <m/>
    <x v="0"/>
    <d v="1899-12-30T00:00:00"/>
    <d v="1900-12-30T00:00:00"/>
    <m/>
  </r>
  <r>
    <n v="810"/>
    <s v="BBBB/PCE/J00678"/>
    <s v="TMN BKT MEWAH NO 2"/>
    <m/>
    <m/>
    <m/>
    <x v="0"/>
    <d v="1899-12-30T00:00:00"/>
    <d v="1900-12-30T00:00:00"/>
    <m/>
  </r>
  <r>
    <n v="891"/>
    <s v="BBBB/PCE/J00680"/>
    <s v="TMN BKT MEWAH NO 5"/>
    <m/>
    <m/>
    <m/>
    <x v="0"/>
    <d v="1899-12-30T00:00:00"/>
    <d v="1900-12-30T00:00:00"/>
    <m/>
  </r>
  <r>
    <n v="892"/>
    <s v="BBBB/PCE/J00681"/>
    <s v="TMN BKT MEWAH NO 6"/>
    <m/>
    <m/>
    <m/>
    <x v="0"/>
    <d v="1899-12-30T00:00:00"/>
    <d v="1900-12-30T00:00:00"/>
    <m/>
  </r>
  <r>
    <n v="811"/>
    <s v="BBBB/PCE/J00686"/>
    <s v="TMN BKT MEWAH NO 7"/>
    <m/>
    <m/>
    <m/>
    <x v="0"/>
    <d v="1899-12-30T00:00:00"/>
    <d v="1900-12-30T00:00:00"/>
    <m/>
  </r>
  <r>
    <n v="940"/>
    <s v="BBBB/PCE/J00726"/>
    <s v="TMN BKT MEWAH NO 9"/>
    <m/>
    <m/>
    <m/>
    <x v="0"/>
    <d v="1899-12-30T00:00:00"/>
    <d v="1900-12-30T00:00:00"/>
    <m/>
  </r>
  <r>
    <n v="826"/>
    <s v="BBBB/PCE/J00738"/>
    <s v="TMN BKT PERMAI"/>
    <m/>
    <m/>
    <m/>
    <x v="0"/>
    <d v="1899-12-30T00:00:00"/>
    <d v="1900-12-30T00:00:00"/>
    <m/>
  </r>
  <r>
    <n v="978"/>
    <s v="BBBB/PCE/J00062"/>
    <s v="TMN BKT SERDANG NO 1"/>
    <m/>
    <m/>
    <m/>
    <x v="0"/>
    <d v="1899-12-30T00:00:00"/>
    <d v="1900-12-30T00:00:00"/>
    <m/>
  </r>
  <r>
    <n v="1037"/>
    <s v="BBBB/PCE/J00057"/>
    <s v="TMN BKT SERDANG NO 3"/>
    <m/>
    <m/>
    <m/>
    <x v="0"/>
    <d v="1899-12-30T00:00:00"/>
    <d v="1900-12-30T00:00:00"/>
    <m/>
  </r>
  <r>
    <n v="1038"/>
    <s v="BBBB/PCE/J00056"/>
    <s v="TMN BKT SERDANG NO 4"/>
    <m/>
    <m/>
    <m/>
    <x v="0"/>
    <d v="1899-12-30T00:00:00"/>
    <d v="1900-12-30T00:00:00"/>
    <m/>
  </r>
  <r>
    <n v="979"/>
    <s v="BBBB/PCE/J00060"/>
    <s v="TMN BKT SERDANG NO 5"/>
    <m/>
    <m/>
    <m/>
    <x v="0"/>
    <d v="1899-12-30T00:00:00"/>
    <d v="1900-12-30T00:00:00"/>
    <m/>
  </r>
  <r>
    <n v="1039"/>
    <s v="BBBB/PCE/J00059"/>
    <s v="TMN BKT SERDANG NO 6"/>
    <m/>
    <m/>
    <m/>
    <x v="0"/>
    <d v="1899-12-30T00:00:00"/>
    <d v="1900-12-30T00:00:00"/>
    <m/>
  </r>
  <r>
    <n v="1040"/>
    <s v="BBBB/PCE/J00058"/>
    <s v="TMN BKT SERDANG NO 7"/>
    <m/>
    <m/>
    <m/>
    <x v="0"/>
    <d v="1899-12-30T00:00:00"/>
    <d v="1900-12-30T00:00:00"/>
    <m/>
  </r>
  <r>
    <n v="1784"/>
    <s v="BBBB/PCE/J01619"/>
    <s v="TMN BKT SERDANG SEC 5"/>
    <m/>
    <m/>
    <m/>
    <x v="0"/>
    <d v="1899-12-30T00:00:00"/>
    <d v="1900-12-30T00:00:00"/>
    <m/>
  </r>
  <r>
    <n v="1072"/>
    <s v="BBBB/PCE/J01615"/>
    <s v="TMN BKT SERDANG SEC 6"/>
    <m/>
    <m/>
    <m/>
    <x v="0"/>
    <d v="1899-12-30T00:00:00"/>
    <d v="1900-12-30T00:00:00"/>
    <m/>
  </r>
  <r>
    <n v="1725"/>
    <s v="BBBB/PCE/J03198"/>
    <s v="TMN BKT SERDANG SEC 9 (TUKAR NAMA?)"/>
    <m/>
    <m/>
    <m/>
    <x v="0"/>
    <d v="1899-12-30T00:00:00"/>
    <d v="1900-12-30T00:00:00"/>
    <m/>
  </r>
  <r>
    <n v="980"/>
    <s v="BBBB/PCE/J02614"/>
    <s v="TMN BKT SERDANG SEK 4"/>
    <m/>
    <m/>
    <m/>
    <x v="0"/>
    <d v="1899-12-30T00:00:00"/>
    <d v="1900-12-30T00:00:00"/>
    <m/>
  </r>
  <r>
    <n v="1741"/>
    <s v="BBBB/PCE/J02113"/>
    <s v="TMN BKT SERDANG SEK 9"/>
    <m/>
    <m/>
    <m/>
    <x v="0"/>
    <d v="1899-12-30T00:00:00"/>
    <d v="1900-12-30T00:00:00"/>
    <m/>
  </r>
  <r>
    <n v="690"/>
    <s v="BBBB/PCE/J02615"/>
    <s v="TMN BUKIT BAIDURI BDR TEKNOLOGI"/>
    <m/>
    <m/>
    <m/>
    <x v="0"/>
    <d v="1899-12-30T00:00:00"/>
    <d v="1900-12-30T00:00:00"/>
    <m/>
  </r>
  <r>
    <n v="1259"/>
    <s v="BBBB/PCE/J03017"/>
    <s v="TMN BUKIT PALMA 1"/>
    <m/>
    <m/>
    <m/>
    <x v="0"/>
    <d v="1899-12-30T00:00:00"/>
    <d v="1900-12-30T00:00:00"/>
    <m/>
  </r>
  <r>
    <n v="1260"/>
    <s v="BBBB/PCE/J03103"/>
    <s v="TMN BUKIT PALMA 2"/>
    <m/>
    <m/>
    <m/>
    <x v="0"/>
    <d v="1899-12-30T00:00:00"/>
    <d v="1900-12-30T00:00:00"/>
    <m/>
  </r>
  <r>
    <n v="1261"/>
    <s v="BBBB/PCE/J02863"/>
    <s v="TMN BUKIT PALMA 3"/>
    <m/>
    <m/>
    <m/>
    <x v="0"/>
    <d v="1899-12-30T00:00:00"/>
    <d v="1900-12-30T00:00:00"/>
    <m/>
  </r>
  <r>
    <n v="1262"/>
    <s v="BBBB/PCE/J03104"/>
    <s v="TMN BUKIT PALMA 4"/>
    <m/>
    <m/>
    <m/>
    <x v="0"/>
    <d v="1899-12-30T00:00:00"/>
    <d v="1900-12-30T00:00:00"/>
    <m/>
  </r>
  <r>
    <n v="1263"/>
    <s v="BBBB/PCE/J03199"/>
    <s v="TMN BUKIT PALMA 5"/>
    <m/>
    <m/>
    <m/>
    <x v="0"/>
    <d v="1899-12-30T00:00:00"/>
    <d v="1900-12-30T00:00:00"/>
    <m/>
  </r>
  <r>
    <n v="827"/>
    <s v="BBBB/PCE/J02622"/>
    <s v="TMN BUKIT RIA NO 1"/>
    <m/>
    <m/>
    <m/>
    <x v="0"/>
    <d v="1899-12-30T00:00:00"/>
    <d v="1900-12-30T00:00:00"/>
    <m/>
  </r>
  <r>
    <n v="828"/>
    <s v="BBBB/PCE/J02623"/>
    <s v="TMN BUKIT RIA NO 2"/>
    <m/>
    <m/>
    <m/>
    <x v="0"/>
    <d v="1899-12-30T00:00:00"/>
    <d v="1900-12-30T00:00:00"/>
    <m/>
  </r>
  <r>
    <n v="1239"/>
    <s v="BBBB/PCE/J03117"/>
    <s v="TMN BUKIT ROS"/>
    <m/>
    <m/>
    <m/>
    <x v="0"/>
    <d v="1899-12-30T00:00:00"/>
    <d v="1900-12-30T00:00:00"/>
    <m/>
  </r>
  <r>
    <n v="173"/>
    <s v="BBBB/PCE/J01052"/>
    <s v="TMN BUNGA RAYA"/>
    <m/>
    <m/>
    <m/>
    <x v="0"/>
    <d v="1899-12-30T00:00:00"/>
    <d v="1900-12-30T00:00:00"/>
    <m/>
  </r>
  <r>
    <n v="1073"/>
    <s v="BBBB/PCE/J01963"/>
    <s v="TMN BUNGA RAYA SERDANG"/>
    <m/>
    <m/>
    <m/>
    <x v="0"/>
    <d v="1899-12-30T00:00:00"/>
    <d v="1900-12-30T00:00:00"/>
    <m/>
  </r>
  <r>
    <n v="353"/>
    <s v="BBBB/PCE/J00866"/>
    <s v="TMN CENDANA"/>
    <m/>
    <m/>
    <m/>
    <x v="4"/>
    <d v="1899-12-30T00:00:00"/>
    <d v="1900-12-30T00:00:00"/>
    <m/>
  </r>
  <r>
    <n v="1478"/>
    <s v="BBBB/PCE/J00633"/>
    <s v="TMN DAMAI"/>
    <m/>
    <m/>
    <m/>
    <x v="3"/>
    <d v="1899-12-30T00:00:00"/>
    <d v="1900-12-30T00:00:00"/>
    <m/>
  </r>
  <r>
    <n v="1149"/>
    <s v="BBBB/PCE/J02627"/>
    <s v="TMN DAMAI MEWAH 2"/>
    <m/>
    <m/>
    <m/>
    <x v="0"/>
    <d v="1899-12-30T00:00:00"/>
    <d v="1900-12-30T00:00:00"/>
    <m/>
  </r>
  <r>
    <n v="651"/>
    <s v="BBBB/PCE/J02935"/>
    <s v="TMN DAMAI MEWAH NO 4"/>
    <m/>
    <m/>
    <m/>
    <x v="4"/>
    <d v="1899-12-30T00:00:00"/>
    <d v="1900-12-30T00:00:00"/>
    <m/>
  </r>
  <r>
    <n v="2034"/>
    <s v="BBBB/PCE/J01638"/>
    <s v="TMN DENGKIL JAYA NO 1"/>
    <m/>
    <m/>
    <m/>
    <x v="0"/>
    <d v="1899-12-30T00:00:00"/>
    <d v="1900-12-30T00:00:00"/>
    <m/>
  </r>
  <r>
    <n v="2035"/>
    <s v="BBBB/PCE/J01637"/>
    <s v="TMN DENGKIL JAYA NO 2"/>
    <m/>
    <m/>
    <m/>
    <x v="0"/>
    <d v="1899-12-30T00:00:00"/>
    <d v="1900-12-30T00:00:00"/>
    <m/>
  </r>
  <r>
    <n v="1692"/>
    <s v="BBBB/PCE/J01657"/>
    <s v="TMN DENGKIL RIA"/>
    <m/>
    <m/>
    <m/>
    <x v="0"/>
    <d v="1899-12-30T00:00:00"/>
    <d v="1900-12-30T00:00:00"/>
    <m/>
  </r>
  <r>
    <n v="2150"/>
    <s v="BBBB/PCE/J01056"/>
    <s v="TMN DESA ANGGERIK"/>
    <m/>
    <m/>
    <m/>
    <x v="0"/>
    <d v="1899-12-30T00:00:00"/>
    <d v="1900-12-30T00:00:00"/>
    <m/>
  </r>
  <r>
    <n v="783"/>
    <s v="BBBB/PCE/J02853"/>
    <s v="TMN DESA BAGINDA"/>
    <m/>
    <m/>
    <m/>
    <x v="0"/>
    <d v="1899-12-30T00:00:00"/>
    <d v="1900-12-30T00:00:00"/>
    <m/>
  </r>
  <r>
    <n v="394"/>
    <s v="BBBB/PCE/J00937"/>
    <s v="TMN DESA DAHLIA"/>
    <m/>
    <m/>
    <m/>
    <x v="4"/>
    <d v="1899-12-30T00:00:00"/>
    <d v="1900-12-30T00:00:00"/>
    <m/>
  </r>
  <r>
    <n v="174"/>
    <s v="BBBB/PCE/J03354"/>
    <s v="TMN DESA KENANGAN"/>
    <m/>
    <m/>
    <m/>
    <x v="1"/>
    <d v="2022-03-12T00:00:00"/>
    <d v="2023-03-12T00:00:00"/>
    <d v="2022-03-12T00:00:00"/>
  </r>
  <r>
    <n v="29"/>
    <s v="BBBB/PCE/J00340"/>
    <s v="TMN DESA MAHKOTA"/>
    <m/>
    <m/>
    <m/>
    <x v="0"/>
    <d v="1899-12-30T00:00:00"/>
    <d v="1900-12-30T00:00:00"/>
    <m/>
  </r>
  <r>
    <n v="1498"/>
    <s v="BBBB/PCE/J02076"/>
    <s v="TMN DESA MAKMUR"/>
    <m/>
    <m/>
    <m/>
    <x v="5"/>
    <d v="1899-12-30T00:00:00"/>
    <d v="1900-12-30T00:00:00"/>
    <m/>
  </r>
  <r>
    <n v="414"/>
    <s v="BBBB/PCE/J00938"/>
    <s v="TMN DESA MERINGIN"/>
    <m/>
    <m/>
    <m/>
    <x v="0"/>
    <d v="1899-12-30T00:00:00"/>
    <d v="1900-12-30T00:00:00"/>
    <m/>
  </r>
  <r>
    <n v="1993"/>
    <s v="BBBB/PCE/J01870"/>
    <s v="TMN DESA SAUJANA NO 1"/>
    <m/>
    <m/>
    <m/>
    <x v="3"/>
    <d v="1899-12-30T00:00:00"/>
    <d v="1900-12-30T00:00:00"/>
    <m/>
  </r>
  <r>
    <n v="1994"/>
    <s v="BBBB/PCE/J01873"/>
    <s v="TMN DESA SAUJANA NO 4"/>
    <m/>
    <m/>
    <m/>
    <x v="3"/>
    <d v="1899-12-30T00:00:00"/>
    <d v="1900-12-30T00:00:00"/>
    <m/>
  </r>
  <r>
    <n v="1995"/>
    <s v="BBBB/PCE/J01872"/>
    <s v="TMN DESA SAUJANA NO 5"/>
    <m/>
    <m/>
    <m/>
    <x v="3"/>
    <d v="1899-12-30T00:00:00"/>
    <d v="1900-12-30T00:00:00"/>
    <m/>
  </r>
  <r>
    <n v="238"/>
    <s v="BBBB/PCE/J01142"/>
    <s v="TMN DESA SEMENYIH"/>
    <m/>
    <m/>
    <m/>
    <x v="2"/>
    <d v="1899-12-30T00:00:00"/>
    <d v="1900-12-30T00:00:00"/>
    <m/>
  </r>
  <r>
    <n v="338"/>
    <s v="BBBB/PCE/J02630"/>
    <s v="TMN DESA SINARAN"/>
    <m/>
    <m/>
    <m/>
    <x v="0"/>
    <d v="1899-12-30T00:00:00"/>
    <d v="1900-12-30T00:00:00"/>
    <m/>
  </r>
  <r>
    <n v="784"/>
    <s v="BBBB/PCE/J03336"/>
    <s v="TMN DESA UTAMA"/>
    <m/>
    <m/>
    <m/>
    <x v="5"/>
    <d v="1899-12-30T00:00:00"/>
    <d v="1900-12-30T00:00:00"/>
    <m/>
  </r>
  <r>
    <n v="1480"/>
    <s v="BBBB/PCE/J02631"/>
    <s v="TMN DESA UTAMA SG MERAB"/>
    <m/>
    <m/>
    <m/>
    <x v="3"/>
    <d v="1899-12-30T00:00:00"/>
    <d v="1900-12-30T00:00:00"/>
    <m/>
  </r>
  <r>
    <n v="127"/>
    <s v="BBBB/PCE/J03051"/>
    <s v="TMN DESA WARISAN"/>
    <m/>
    <m/>
    <m/>
    <x v="0"/>
    <d v="1899-12-30T00:00:00"/>
    <d v="1900-12-30T00:00:00"/>
    <m/>
  </r>
  <r>
    <n v="1693"/>
    <s v="BBBB/PCE/J02824"/>
    <s v="TMN EMAS NO 2"/>
    <m/>
    <m/>
    <m/>
    <x v="0"/>
    <d v="1899-12-30T00:00:00"/>
    <d v="1900-12-30T00:00:00"/>
    <m/>
  </r>
  <r>
    <n v="1240"/>
    <s v="BBBB/PCE/J00672"/>
    <s v="TMN HAPPY GARDEN"/>
    <m/>
    <m/>
    <m/>
    <x v="0"/>
    <d v="1899-12-30T00:00:00"/>
    <d v="1900-12-30T00:00:00"/>
    <m/>
  </r>
  <r>
    <n v="691"/>
    <s v="BBBB/PCE/J00027"/>
    <s v="TMN HARMONI NO 1"/>
    <m/>
    <m/>
    <m/>
    <x v="0"/>
    <d v="1899-12-30T00:00:00"/>
    <d v="1900-12-30T00:00:00"/>
    <m/>
  </r>
  <r>
    <n v="2411"/>
    <s v="BBBB/PCE/J03957"/>
    <s v="TMN HARMONI NO 1"/>
    <m/>
    <m/>
    <m/>
    <x v="0"/>
    <d v="1899-12-30T00:00:00"/>
    <d v="1900-12-30T00:00:00"/>
    <m/>
  </r>
  <r>
    <n v="692"/>
    <s v="BBBB/PCE/J00085"/>
    <s v="TMN HARMONI NO 2"/>
    <m/>
    <m/>
    <m/>
    <x v="0"/>
    <d v="1899-12-30T00:00:00"/>
    <d v="1900-12-30T00:00:00"/>
    <m/>
  </r>
  <r>
    <n v="693"/>
    <s v="BBBB/PCE/J02632"/>
    <s v="TMN HARMONI NO 3"/>
    <m/>
    <m/>
    <m/>
    <x v="0"/>
    <d v="1899-12-30T00:00:00"/>
    <d v="1900-12-30T00:00:00"/>
    <m/>
  </r>
  <r>
    <n v="1551"/>
    <s v="BBBB/PCE/J01055"/>
    <s v="TMN HEW THAI NO 1"/>
    <m/>
    <m/>
    <m/>
    <x v="0"/>
    <d v="1899-12-30T00:00:00"/>
    <d v="1900-12-30T00:00:00"/>
    <m/>
  </r>
  <r>
    <n v="177"/>
    <s v="BBBB/PCE/J01051"/>
    <s v="TMN HEW THAI NO 2"/>
    <m/>
    <m/>
    <m/>
    <x v="0"/>
    <d v="1899-12-30T00:00:00"/>
    <d v="1900-12-30T00:00:00"/>
    <m/>
  </r>
  <r>
    <n v="361"/>
    <s v="BBBB/PCE/J00673"/>
    <s v="TMN HORNBILL"/>
    <m/>
    <m/>
    <m/>
    <x v="0"/>
    <d v="1899-12-30T00:00:00"/>
    <d v="1900-12-30T00:00:00"/>
    <m/>
  </r>
  <r>
    <n v="476"/>
    <s v="BBBB/PCE/J02738"/>
    <s v="TMN IMPIAN TERAS JERNANG"/>
    <m/>
    <m/>
    <m/>
    <x v="5"/>
    <d v="1899-12-30T00:00:00"/>
    <d v="1900-12-30T00:00:00"/>
    <m/>
  </r>
  <r>
    <n v="1204"/>
    <s v="BBBB/PCE/J00770"/>
    <s v="TMN IND JENARIS NO 1"/>
    <m/>
    <m/>
    <m/>
    <x v="0"/>
    <d v="1899-12-30T00:00:00"/>
    <d v="1900-12-30T00:00:00"/>
    <m/>
  </r>
  <r>
    <n v="1205"/>
    <s v="BBBB/PCE/J00764"/>
    <s v="TMN IND JENARIS NO 2"/>
    <m/>
    <m/>
    <m/>
    <x v="2"/>
    <d v="1899-12-30T00:00:00"/>
    <d v="1900-12-30T00:00:00"/>
    <m/>
  </r>
  <r>
    <n v="1206"/>
    <s v="BBBB/PCE/J00765"/>
    <s v="TMN IND JENARIS NO 3"/>
    <m/>
    <m/>
    <m/>
    <x v="0"/>
    <d v="1899-12-30T00:00:00"/>
    <d v="1900-12-30T00:00:00"/>
    <m/>
  </r>
  <r>
    <n v="1207"/>
    <s v="BBBB/PCE/J00767"/>
    <s v="TMN IND JENARIS NO 4"/>
    <m/>
    <m/>
    <m/>
    <x v="0"/>
    <d v="1899-12-30T00:00:00"/>
    <d v="1900-12-30T00:00:00"/>
    <m/>
  </r>
  <r>
    <n v="1807"/>
    <s v="BBBB/PCE/J03264"/>
    <s v="TMN IND SINAR SERDANG"/>
    <m/>
    <m/>
    <m/>
    <x v="0"/>
    <d v="1899-12-30T00:00:00"/>
    <d v="1900-12-30T00:00:00"/>
    <m/>
  </r>
  <r>
    <n v="652"/>
    <s v="BBBB/PCE/J00701"/>
    <s v="TMN INDAH SG JELOK"/>
    <m/>
    <m/>
    <m/>
    <x v="0"/>
    <d v="1899-12-30T00:00:00"/>
    <d v="1900-12-30T00:00:00"/>
    <m/>
  </r>
  <r>
    <n v="1681"/>
    <s v="BBBB/PCE/J01656"/>
    <s v="TMN INTAN COMPACT"/>
    <m/>
    <m/>
    <m/>
    <x v="0"/>
    <d v="1899-12-30T00:00:00"/>
    <d v="1900-12-30T00:00:00"/>
    <m/>
  </r>
  <r>
    <n v="613"/>
    <s v="BBBB/PCE/J01151"/>
    <s v="TMN JASMIN NO 1"/>
    <m/>
    <m/>
    <m/>
    <x v="2"/>
    <d v="1899-12-30T00:00:00"/>
    <d v="1900-12-30T00:00:00"/>
    <m/>
  </r>
  <r>
    <n v="602"/>
    <s v="BBBB/PCE/J01157"/>
    <s v="TMN JASMIN NO 2"/>
    <m/>
    <m/>
    <m/>
    <x v="0"/>
    <d v="1899-12-30T00:00:00"/>
    <d v="1900-12-30T00:00:00"/>
    <m/>
  </r>
  <r>
    <n v="603"/>
    <s v="BBBB/PCE/J01158"/>
    <s v="TMN JASMIN NO 3"/>
    <m/>
    <m/>
    <m/>
    <x v="0"/>
    <d v="1899-12-30T00:00:00"/>
    <d v="1900-12-30T00:00:00"/>
    <m/>
  </r>
  <r>
    <n v="815"/>
    <s v="BBBB/PCE/J00711"/>
    <s v="TMN JELITA LOT 19"/>
    <m/>
    <m/>
    <m/>
    <x v="0"/>
    <d v="1899-12-30T00:00:00"/>
    <d v="1900-12-30T00:00:00"/>
    <m/>
  </r>
  <r>
    <n v="1090"/>
    <s v="BBBB/PCE/J02889"/>
    <s v="TMN JELOK IMPIAN 1"/>
    <m/>
    <m/>
    <m/>
    <x v="0"/>
    <d v="1899-12-30T00:00:00"/>
    <d v="1900-12-30T00:00:00"/>
    <m/>
  </r>
  <r>
    <n v="1091"/>
    <s v="BBBB/PCE/J03201"/>
    <s v="TMN JELOK IMPIAN 2"/>
    <m/>
    <m/>
    <m/>
    <x v="0"/>
    <d v="1899-12-30T00:00:00"/>
    <d v="1900-12-30T00:00:00"/>
    <m/>
  </r>
  <r>
    <n v="1092"/>
    <s v="BBBB/PCE/J03200"/>
    <s v="TMN JELOK IMPIAN 3"/>
    <m/>
    <m/>
    <m/>
    <x v="0"/>
    <d v="1899-12-30T00:00:00"/>
    <d v="1900-12-30T00:00:00"/>
    <m/>
  </r>
  <r>
    <n v="838"/>
    <s v="BBBB/PCE/J00792"/>
    <s v="TMN JELOK INDAH"/>
    <m/>
    <m/>
    <m/>
    <x v="4"/>
    <d v="1899-12-30T00:00:00"/>
    <d v="1900-12-30T00:00:00"/>
    <m/>
  </r>
  <r>
    <n v="1208"/>
    <s v="BBBB/PCE/J02636"/>
    <s v="TMN JENARIS NO 2"/>
    <m/>
    <m/>
    <m/>
    <x v="0"/>
    <d v="1899-12-30T00:00:00"/>
    <d v="1900-12-30T00:00:00"/>
    <m/>
  </r>
  <r>
    <n v="2202"/>
    <s v="BBBB/PCE/J03865"/>
    <s v="TMN JENDERAM AMAN"/>
    <m/>
    <m/>
    <m/>
    <x v="0"/>
    <d v="1899-12-30T00:00:00"/>
    <d v="1900-12-30T00:00:00"/>
    <m/>
  </r>
  <r>
    <n v="2187"/>
    <s v="BBBB/PCE/J03766"/>
    <s v="TMN JENDERAM IMPIAN"/>
    <m/>
    <m/>
    <m/>
    <x v="0"/>
    <d v="1899-12-30T00:00:00"/>
    <d v="1900-12-30T00:00:00"/>
    <m/>
  </r>
  <r>
    <n v="2203"/>
    <m/>
    <s v="TMN JENDERAM MURNI"/>
    <m/>
    <m/>
    <m/>
    <x v="0"/>
    <d v="1899-12-30T00:00:00"/>
    <d v="1900-12-30T00:00:00"/>
    <m/>
  </r>
  <r>
    <n v="2453"/>
    <s v="BBBB/PCE/J04048"/>
    <s v="TMN JENDERAM MUTIARA"/>
    <m/>
    <m/>
    <m/>
    <x v="0"/>
    <d v="1899-12-30T00:00:00"/>
    <d v="1900-12-30T00:00:00"/>
    <m/>
  </r>
  <r>
    <n v="477"/>
    <s v="BBBB/PCE/J02973"/>
    <s v="TMN JERNANG JAYA"/>
    <m/>
    <m/>
    <m/>
    <x v="5"/>
    <d v="1899-12-30T00:00:00"/>
    <d v="1900-12-30T00:00:00"/>
    <m/>
  </r>
  <r>
    <n v="981"/>
    <s v="BBBB/PCE/J03375"/>
    <s v="TMN JINMA 2"/>
    <m/>
    <m/>
    <m/>
    <x v="0"/>
    <d v="1899-12-30T00:00:00"/>
    <d v="1900-12-30T00:00:00"/>
    <m/>
  </r>
  <r>
    <n v="839"/>
    <s v="BBBB/PCE/J00795"/>
    <s v="TMN KAJANG BARU NO 1"/>
    <m/>
    <m/>
    <m/>
    <x v="0"/>
    <d v="1899-12-30T00:00:00"/>
    <d v="1900-12-30T00:00:00"/>
    <m/>
  </r>
  <r>
    <n v="840"/>
    <s v="BBBB/PCE/J00704"/>
    <s v="TMN KAJANG BARU NO 2"/>
    <m/>
    <m/>
    <m/>
    <x v="2"/>
    <d v="1899-12-30T00:00:00"/>
    <d v="1900-12-30T00:00:00"/>
    <m/>
  </r>
  <r>
    <n v="1400"/>
    <s v="BBBB/PCE/J02639"/>
    <s v="TMN KAJANG IMPIAN"/>
    <m/>
    <m/>
    <m/>
    <x v="0"/>
    <d v="1899-12-30T00:00:00"/>
    <d v="1900-12-30T00:00:00"/>
    <m/>
  </r>
  <r>
    <n v="953"/>
    <s v="BBBB/PCE/J00737"/>
    <s v="TMN KAJANG JAYA"/>
    <m/>
    <m/>
    <m/>
    <x v="2"/>
    <d v="1899-12-30T00:00:00"/>
    <d v="1900-12-30T00:00:00"/>
    <m/>
  </r>
  <r>
    <n v="458"/>
    <s v="BBBB/PCE/J00858"/>
    <s v="TMN KAJANG MEWAH NO 1"/>
    <m/>
    <m/>
    <m/>
    <x v="0"/>
    <d v="1899-12-30T00:00:00"/>
    <d v="1900-12-30T00:00:00"/>
    <m/>
  </r>
  <r>
    <n v="447"/>
    <s v="BBBB/PCE/J00859"/>
    <s v="TMN KAJANG MEWAH NO 2"/>
    <m/>
    <m/>
    <m/>
    <x v="0"/>
    <d v="1899-12-30T00:00:00"/>
    <d v="1900-12-30T00:00:00"/>
    <m/>
  </r>
  <r>
    <n v="1241"/>
    <s v="BBBB/PCE/J00670"/>
    <s v="TMN KAJANG MULIA"/>
    <m/>
    <m/>
    <m/>
    <x v="0"/>
    <d v="1899-12-30T00:00:00"/>
    <d v="1900-12-30T00:00:00"/>
    <m/>
  </r>
  <r>
    <n v="614"/>
    <s v="BBBB/PCE/J00090"/>
    <s v="TMN KAJANG PRIMA NO 1"/>
    <m/>
    <m/>
    <m/>
    <x v="0"/>
    <d v="1899-12-30T00:00:00"/>
    <d v="1900-12-30T00:00:00"/>
    <m/>
  </r>
  <r>
    <n v="1253"/>
    <s v="BBBB/PCE/J00855"/>
    <s v="TMN KAJANG RAYA"/>
    <m/>
    <m/>
    <m/>
    <x v="0"/>
    <d v="1899-12-30T00:00:00"/>
    <d v="1900-12-30T00:00:00"/>
    <m/>
  </r>
  <r>
    <n v="1150"/>
    <s v="BBBB/PCE/J00668"/>
    <s v="TMN KAJANG RIA"/>
    <m/>
    <m/>
    <m/>
    <x v="4"/>
    <d v="1899-12-30T00:00:00"/>
    <d v="1900-12-30T00:00:00"/>
    <m/>
  </r>
  <r>
    <n v="816"/>
    <s v="BBBB/PCE/J02371"/>
    <s v="TMN KAJANG UTAMA NO 12"/>
    <m/>
    <m/>
    <m/>
    <x v="0"/>
    <d v="1899-12-30T00:00:00"/>
    <d v="1900-12-30T00:00:00"/>
    <m/>
  </r>
  <r>
    <n v="1209"/>
    <s v="BBBB/PCE/J00775"/>
    <s v="TMN KANTAN PERMAI NO 2"/>
    <m/>
    <m/>
    <m/>
    <x v="0"/>
    <d v="1899-12-30T00:00:00"/>
    <d v="1900-12-30T00:00:00"/>
    <m/>
  </r>
  <r>
    <n v="1210"/>
    <s v="BBBB/PCE/J02641"/>
    <s v="TMN KANTAN PERMAI NO 3"/>
    <m/>
    <m/>
    <m/>
    <x v="0"/>
    <d v="1899-12-30T00:00:00"/>
    <d v="1900-12-30T00:00:00"/>
    <m/>
  </r>
  <r>
    <n v="448"/>
    <s v="BBBB/PCE/J02864"/>
    <s v="TMN KEJORA"/>
    <m/>
    <m/>
    <m/>
    <x v="0"/>
    <d v="1899-12-30T00:00:00"/>
    <d v="1900-12-30T00:00:00"/>
    <m/>
  </r>
  <r>
    <n v="372"/>
    <s v="BBBB/PCE/J00880"/>
    <s v="TMN KENARI NO 2"/>
    <m/>
    <m/>
    <m/>
    <x v="4"/>
    <d v="1899-12-30T00:00:00"/>
    <d v="1900-12-30T00:00:00"/>
    <m/>
  </r>
  <r>
    <n v="373"/>
    <s v="BBBB/PCE/J00881"/>
    <s v="TMN KENARI NO 3"/>
    <m/>
    <m/>
    <m/>
    <x v="4"/>
    <d v="1899-12-30T00:00:00"/>
    <d v="1900-12-30T00:00:00"/>
    <m/>
  </r>
  <r>
    <n v="374"/>
    <s v="BBBB/PCE/J00882"/>
    <s v="TMN KENARI NO 4"/>
    <m/>
    <m/>
    <m/>
    <x v="4"/>
    <d v="1899-12-30T00:00:00"/>
    <d v="1900-12-30T00:00:00"/>
    <m/>
  </r>
  <r>
    <n v="1306"/>
    <s v="BBBB/PCE/J00839"/>
    <s v="TMN KORPORAT NO 1 SEK. 9"/>
    <m/>
    <m/>
    <m/>
    <x v="0"/>
    <d v="1899-12-30T00:00:00"/>
    <d v="1900-12-30T00:00:00"/>
    <m/>
  </r>
  <r>
    <n v="1307"/>
    <s v="BBBB/PCE/J00840"/>
    <s v="TMN KORPORAT NO 2 SEK. 9"/>
    <m/>
    <m/>
    <m/>
    <x v="0"/>
    <d v="1899-12-30T00:00:00"/>
    <d v="1900-12-30T00:00:00"/>
    <m/>
  </r>
  <r>
    <n v="1308"/>
    <s v="BBBB/PCE/J00841"/>
    <s v="TMN KORPORAT NO 3 SEK. 9"/>
    <m/>
    <m/>
    <m/>
    <x v="0"/>
    <d v="1899-12-30T00:00:00"/>
    <d v="1900-12-30T00:00:00"/>
    <m/>
  </r>
  <r>
    <n v="1309"/>
    <s v="BBBB/PCE/J02836"/>
    <s v="TMN KORPORAT NO 4"/>
    <m/>
    <m/>
    <m/>
    <x v="0"/>
    <d v="1899-12-30T00:00:00"/>
    <d v="1900-12-30T00:00:00"/>
    <m/>
  </r>
  <r>
    <n v="1310"/>
    <s v="BBBB/PCE/J02835"/>
    <s v="TMN KORPORAT NO 5"/>
    <m/>
    <m/>
    <m/>
    <x v="0"/>
    <d v="1899-12-30T00:00:00"/>
    <d v="1900-12-30T00:00:00"/>
    <m/>
  </r>
  <r>
    <n v="1694"/>
    <s v="BBBB/PCE/J02643"/>
    <s v="TMN KRISTAL NO 2 DENGKIL"/>
    <m/>
    <m/>
    <m/>
    <x v="0"/>
    <d v="1899-12-30T00:00:00"/>
    <d v="1900-12-30T00:00:00"/>
    <m/>
  </r>
  <r>
    <n v="635"/>
    <s v="BBBB/PCE/J01121"/>
    <s v="TMN MAJU BDR TEKNOLOGI"/>
    <m/>
    <m/>
    <m/>
    <x v="0"/>
    <d v="1899-12-30T00:00:00"/>
    <d v="1900-12-30T00:00:00"/>
    <m/>
  </r>
  <r>
    <n v="1126"/>
    <s v="BBBB/PCE/J00707"/>
    <s v="TMN MAJU FASA 1A"/>
    <m/>
    <m/>
    <m/>
    <x v="0"/>
    <d v="1899-12-30T00:00:00"/>
    <d v="1900-12-30T00:00:00"/>
    <m/>
  </r>
  <r>
    <n v="1608"/>
    <s v="BBBB/PCE/J01179"/>
    <s v="TMN MANIKAVASAGAM"/>
    <m/>
    <m/>
    <m/>
    <x v="0"/>
    <d v="1899-12-30T00:00:00"/>
    <d v="1900-12-30T00:00:00"/>
    <m/>
  </r>
  <r>
    <n v="1127"/>
    <s v="BBBB/PCE/J00703"/>
    <s v="TMN MEGAH"/>
    <m/>
    <m/>
    <m/>
    <x v="0"/>
    <d v="1899-12-30T00:00:00"/>
    <d v="1900-12-30T00:00:00"/>
    <m/>
  </r>
  <r>
    <n v="395"/>
    <s v="BBBB/PCE/J02907"/>
    <s v="TMN MELATI SG RAMAL"/>
    <m/>
    <m/>
    <m/>
    <x v="4"/>
    <d v="1899-12-30T00:00:00"/>
    <d v="1900-12-30T00:00:00"/>
    <m/>
  </r>
  <r>
    <n v="1133"/>
    <s v="BBBB/PCE/J00878"/>
    <s v="TMN MUHIBBAH"/>
    <m/>
    <m/>
    <m/>
    <x v="2"/>
    <d v="1899-12-30T00:00:00"/>
    <d v="1900-12-30T00:00:00"/>
    <m/>
  </r>
  <r>
    <n v="478"/>
    <s v="BBBB/PCE/J03215"/>
    <s v="TMN MUTIARA MERAB"/>
    <m/>
    <m/>
    <m/>
    <x v="0"/>
    <d v="1899-12-30T00:00:00"/>
    <d v="1900-12-30T00:00:00"/>
    <m/>
  </r>
  <r>
    <n v="106"/>
    <s v="BBBB/PCE/J03550"/>
    <s v="TMN MUTIARA RINCHING"/>
    <m/>
    <m/>
    <m/>
    <x v="1"/>
    <d v="2022-03-12T00:00:00"/>
    <d v="2023-03-12T00:00:00"/>
    <d v="2022-03-12T00:00:00"/>
  </r>
  <r>
    <n v="887"/>
    <s v="BBBB/PCE/J00688"/>
    <s v="TMN NILAM (PADAT)"/>
    <m/>
    <m/>
    <m/>
    <x v="4"/>
    <d v="1899-12-30T00:00:00"/>
    <d v="1900-12-30T00:00:00"/>
    <m/>
  </r>
  <r>
    <n v="199"/>
    <s v="BBBB/PCE/J01114"/>
    <s v="TMN PALING JAYA"/>
    <m/>
    <m/>
    <m/>
    <x v="1"/>
    <d v="2022-03-12T00:00:00"/>
    <d v="2023-03-12T00:00:00"/>
    <d v="2022-03-12T00:00:00"/>
  </r>
  <r>
    <n v="362"/>
    <s v="BBBB/PCE/J00861"/>
    <s v="TMN PASIR MAS PEWANGI"/>
    <m/>
    <m/>
    <m/>
    <x v="0"/>
    <d v="1899-12-30T00:00:00"/>
    <d v="1900-12-30T00:00:00"/>
    <m/>
  </r>
  <r>
    <n v="1573"/>
    <s v="BBBB/PCE/J02104"/>
    <s v="TMN PELANGI SEMENYIH NO 1"/>
    <m/>
    <m/>
    <m/>
    <x v="1"/>
    <d v="2022-03-12T00:00:00"/>
    <d v="2023-03-12T00:00:00"/>
    <d v="2022-03-12T00:00:00"/>
  </r>
  <r>
    <n v="1598"/>
    <s v="BBBB/PCE/J02103"/>
    <s v="TMN PELANGI SEMENYIH NO 2"/>
    <m/>
    <m/>
    <m/>
    <x v="1"/>
    <d v="2022-03-12T00:00:00"/>
    <d v="2023-03-12T00:00:00"/>
    <d v="2022-03-12T00:00:00"/>
  </r>
  <r>
    <n v="1599"/>
    <s v="BBBB/PCE/J02102"/>
    <s v="TMN PELANGI SEMENYIH NO 3"/>
    <m/>
    <m/>
    <m/>
    <x v="1"/>
    <d v="2022-03-12T00:00:00"/>
    <d v="2023-03-12T00:00:00"/>
    <d v="2022-03-12T00:00:00"/>
  </r>
  <r>
    <n v="1600"/>
    <s v="BBBB/PCE/J02101"/>
    <s v="TMN PELANGI SEMENYIH NO 4"/>
    <m/>
    <m/>
    <m/>
    <x v="1"/>
    <d v="2022-03-12T00:00:00"/>
    <d v="2023-03-12T00:00:00"/>
    <d v="2022-03-12T00:00:00"/>
  </r>
  <r>
    <n v="1601"/>
    <s v="BBBB/PCE/J02100"/>
    <s v="TMN PELANGI SEMENYIH NO 5"/>
    <m/>
    <m/>
    <m/>
    <x v="1"/>
    <d v="2022-03-12T00:00:00"/>
    <d v="2023-03-12T00:00:00"/>
    <d v="2022-03-12T00:00:00"/>
  </r>
  <r>
    <n v="1602"/>
    <s v="BBBB/PCE/J02099"/>
    <s v="TMN PELANGI SEMENYIH NO 6"/>
    <m/>
    <m/>
    <m/>
    <x v="1"/>
    <d v="2022-03-12T00:00:00"/>
    <d v="2023-03-12T00:00:00"/>
    <d v="2022-03-12T00:00:00"/>
  </r>
  <r>
    <n v="1603"/>
    <s v="BBBB/PCE/J03132"/>
    <s v="TMN PELANGI SEMENYIH NO 7"/>
    <m/>
    <m/>
    <m/>
    <x v="1"/>
    <d v="2022-03-12T00:00:00"/>
    <d v="2023-03-12T00:00:00"/>
    <d v="2022-03-12T00:00:00"/>
  </r>
  <r>
    <n v="2238"/>
    <s v="BBBB/PCE/J02098"/>
    <s v="TMN PELANGI SEMENYIH NO 7"/>
    <m/>
    <m/>
    <m/>
    <x v="1"/>
    <d v="2022-03-12T00:00:00"/>
    <d v="2023-03-12T00:00:00"/>
    <d v="2022-03-12T00:00:00"/>
  </r>
  <r>
    <n v="2410"/>
    <s v="BBBB/PCE/J03956"/>
    <s v="TMN PELANGI SEMENYIH NO 7"/>
    <m/>
    <m/>
    <m/>
    <x v="1"/>
    <d v="2022-03-12T00:00:00"/>
    <d v="2023-03-12T00:00:00"/>
    <d v="2022-03-12T00:00:00"/>
  </r>
  <r>
    <n v="1604"/>
    <s v="BBBB/PCE/J02097"/>
    <s v="TMN PELANGI SEMENYIH NO 8"/>
    <m/>
    <m/>
    <m/>
    <x v="1"/>
    <d v="2022-03-12T00:00:00"/>
    <d v="2023-03-12T00:00:00"/>
    <d v="2022-03-12T00:00:00"/>
  </r>
  <r>
    <n v="1605"/>
    <s v="BBBB/PCE/J01977"/>
    <s v="TMN PELANGI SEMENYIH NO 9"/>
    <m/>
    <m/>
    <m/>
    <x v="1"/>
    <d v="2022-03-12T00:00:00"/>
    <d v="2023-03-12T00:00:00"/>
    <d v="2022-03-12T00:00:00"/>
  </r>
  <r>
    <n v="653"/>
    <s v="BBBB/PCE/J01150"/>
    <s v="TMN PERAHI"/>
    <m/>
    <m/>
    <m/>
    <x v="0"/>
    <d v="1899-12-30T00:00:00"/>
    <d v="1900-12-30T00:00:00"/>
    <m/>
  </r>
  <r>
    <n v="141"/>
    <s v="BBBB/PCE/J03342"/>
    <s v="TMN PERINDS MAHKOTA "/>
    <m/>
    <m/>
    <m/>
    <x v="0"/>
    <d v="1899-12-30T00:00:00"/>
    <d v="1900-12-30T00:00:00"/>
    <m/>
  </r>
  <r>
    <n v="1695"/>
    <s v="BBBB/PCE/J01651"/>
    <s v="TMN PERMATA"/>
    <m/>
    <m/>
    <m/>
    <x v="3"/>
    <d v="1899-12-30T00:00:00"/>
    <d v="1900-12-30T00:00:00"/>
    <m/>
  </r>
  <r>
    <n v="479"/>
    <s v="BBBB/PCE/J02762"/>
    <s v="TMN PESONA MEKAR"/>
    <m/>
    <m/>
    <m/>
    <x v="0"/>
    <d v="1899-12-30T00:00:00"/>
    <d v="1900-12-30T00:00:00"/>
    <m/>
  </r>
  <r>
    <n v="1194"/>
    <s v="BBBB/PCE/J02592"/>
    <s v="TMN PRIMA SAUJANA NO 1"/>
    <m/>
    <m/>
    <m/>
    <x v="0"/>
    <d v="1899-12-30T00:00:00"/>
    <d v="1900-12-30T00:00:00"/>
    <m/>
  </r>
  <r>
    <n v="1229"/>
    <s v="BBBB/PCE/J02649"/>
    <s v="TMN PRIMA SAUJANA NO 11"/>
    <m/>
    <m/>
    <m/>
    <x v="0"/>
    <d v="1899-12-30T00:00:00"/>
    <d v="1900-12-30T00:00:00"/>
    <m/>
  </r>
  <r>
    <n v="1230"/>
    <s v="BBBB/PCE/J02151"/>
    <s v="TMN PRIMA SAUJANA NO 4"/>
    <m/>
    <m/>
    <m/>
    <x v="0"/>
    <d v="1899-12-30T00:00:00"/>
    <d v="1900-12-30T00:00:00"/>
    <m/>
  </r>
  <r>
    <n v="1249"/>
    <s v="BBBB/PCE/J02739"/>
    <s v="TMN PUNCAK SAUJANA"/>
    <m/>
    <m/>
    <m/>
    <x v="0"/>
    <d v="1899-12-30T00:00:00"/>
    <d v="1900-12-30T00:00:00"/>
    <m/>
  </r>
  <r>
    <n v="1120"/>
    <s v="BBBB/PCE/J03528"/>
    <s v="TMN PUNCAK SAUJANA 8"/>
    <m/>
    <m/>
    <m/>
    <x v="0"/>
    <d v="1899-12-30T00:00:00"/>
    <d v="1900-12-30T00:00:00"/>
    <m/>
  </r>
  <r>
    <n v="2036"/>
    <s v="BBBB/PCE/J01649"/>
    <s v="TMN PUTRA DENGKIL"/>
    <m/>
    <m/>
    <m/>
    <x v="0"/>
    <d v="1899-12-30T00:00:00"/>
    <d v="1900-12-30T00:00:00"/>
    <m/>
  </r>
  <r>
    <n v="986"/>
    <s v="BBBB/PCE/J01692"/>
    <s v="TMN PUTRA INDAH NO 1"/>
    <m/>
    <m/>
    <m/>
    <x v="0"/>
    <d v="1899-12-30T00:00:00"/>
    <d v="1900-12-30T00:00:00"/>
    <m/>
  </r>
  <r>
    <n v="987"/>
    <s v="BBBB/PCE/J01691"/>
    <s v="TMN PUTRA INDAH NO 2"/>
    <m/>
    <m/>
    <m/>
    <x v="0"/>
    <d v="1899-12-30T00:00:00"/>
    <d v="1900-12-30T00:00:00"/>
    <m/>
  </r>
  <r>
    <n v="449"/>
    <s v="BBBB/PCE/J02651"/>
    <s v="TMN PUTRA KAJANG NO 2"/>
    <m/>
    <m/>
    <m/>
    <x v="0"/>
    <d v="1899-12-30T00:00:00"/>
    <d v="1900-12-30T00:00:00"/>
    <m/>
  </r>
  <r>
    <n v="961"/>
    <s v="BBBB/PCE/J02652"/>
    <s v="TMN PUTRA KAJANG NO 3"/>
    <m/>
    <m/>
    <m/>
    <x v="0"/>
    <d v="1899-12-30T00:00:00"/>
    <d v="1900-12-30T00:00:00"/>
    <m/>
  </r>
  <r>
    <n v="962"/>
    <s v="BBBB/PCE/J03148"/>
    <s v="TMN PUTRA KAJANG NO 5"/>
    <m/>
    <m/>
    <m/>
    <x v="0"/>
    <d v="1899-12-30T00:00:00"/>
    <d v="1900-12-30T00:00:00"/>
    <m/>
  </r>
  <r>
    <n v="450"/>
    <s v="BBBB/PCE/J03149"/>
    <s v="TMN PUTRA KAJANG NO 6"/>
    <m/>
    <m/>
    <m/>
    <x v="0"/>
    <d v="1899-12-30T00:00:00"/>
    <d v="1900-12-30T00:00:00"/>
    <m/>
  </r>
  <r>
    <n v="415"/>
    <s v="BBBB/PCE/J00927"/>
    <s v="TMN RAMAL INDAH"/>
    <m/>
    <m/>
    <m/>
    <x v="0"/>
    <d v="1899-12-30T00:00:00"/>
    <d v="1900-12-30T00:00:00"/>
    <m/>
  </r>
  <r>
    <n v="396"/>
    <s v="BBBB/PCE/J02655"/>
    <s v="TMN RAMAL ROS"/>
    <m/>
    <m/>
    <m/>
    <x v="4"/>
    <d v="1899-12-30T00:00:00"/>
    <d v="1900-12-30T00:00:00"/>
    <m/>
  </r>
  <r>
    <n v="418"/>
    <s v="BBBB/PCE/J02656"/>
    <s v="TMN RAMAL SURIA"/>
    <m/>
    <m/>
    <m/>
    <x v="0"/>
    <d v="1899-12-30T00:00:00"/>
    <d v="1900-12-30T00:00:00"/>
    <m/>
  </r>
  <r>
    <n v="1151"/>
    <s v="BBBB/PCE/J00667"/>
    <s v="TMN RESTU"/>
    <m/>
    <m/>
    <m/>
    <x v="4"/>
    <d v="1899-12-30T00:00:00"/>
    <d v="1900-12-30T00:00:00"/>
    <m/>
  </r>
  <r>
    <n v="1609"/>
    <s v="BBBB/PCE/J01209"/>
    <s v="TMN RINCHING INDAH"/>
    <m/>
    <m/>
    <m/>
    <x v="1"/>
    <d v="2022-03-12T00:00:00"/>
    <d v="2023-03-12T00:00:00"/>
    <d v="2022-03-12T00:00:00"/>
  </r>
  <r>
    <n v="375"/>
    <s v="BBBB/PCE/J00862"/>
    <s v="TMN SAGA"/>
    <m/>
    <m/>
    <m/>
    <x v="0"/>
    <d v="1899-12-30T00:00:00"/>
    <d v="1900-12-30T00:00:00"/>
    <m/>
  </r>
  <r>
    <n v="1242"/>
    <s v="BBBB/PCE/J02748"/>
    <s v="TMN SAGA EMAS"/>
    <m/>
    <m/>
    <m/>
    <x v="0"/>
    <d v="1899-12-30T00:00:00"/>
    <d v="1900-12-30T00:00:00"/>
    <m/>
  </r>
  <r>
    <n v="1152"/>
    <s v="BBBB/PCE/J01155"/>
    <s v="TMN SAKAP"/>
    <m/>
    <m/>
    <m/>
    <x v="2"/>
    <d v="1899-12-30T00:00:00"/>
    <d v="1900-12-30T00:00:00"/>
    <m/>
  </r>
  <r>
    <n v="1211"/>
    <s v="BBBB/PCE/J02683"/>
    <s v="TMN SAUJANA DAMAI KANTAN PERMAI"/>
    <m/>
    <m/>
    <m/>
    <x v="0"/>
    <d v="1899-12-30T00:00:00"/>
    <d v="1900-12-30T00:00:00"/>
    <m/>
  </r>
  <r>
    <n v="1195"/>
    <s v="BBBB/PCE/J02202"/>
    <s v="TMN SAUJANA MUTIARA"/>
    <m/>
    <m/>
    <m/>
    <x v="0"/>
    <d v="1899-12-30T00:00:00"/>
    <d v="1900-12-30T00:00:00"/>
    <m/>
  </r>
  <r>
    <n v="1004"/>
    <s v="BBBB/PCE/J02661"/>
    <s v="TMN SAUJANA SERDANG BKT SERDANG"/>
    <m/>
    <m/>
    <m/>
    <x v="0"/>
    <d v="1899-12-30T00:00:00"/>
    <d v="1900-12-30T00:00:00"/>
    <m/>
  </r>
  <r>
    <n v="878"/>
    <s v="BBBB/PCE/J00905"/>
    <s v="TMN SELAMAT"/>
    <m/>
    <m/>
    <m/>
    <x v="0"/>
    <d v="1899-12-30T00:00:00"/>
    <d v="1900-12-30T00:00:00"/>
    <m/>
  </r>
  <r>
    <n v="1254"/>
    <s v="BBBB/PCE/J00854"/>
    <s v="TMN SEMARAK"/>
    <m/>
    <m/>
    <m/>
    <x v="0"/>
    <d v="1899-12-30T00:00:00"/>
    <d v="1900-12-30T00:00:00"/>
    <m/>
  </r>
  <r>
    <n v="2465"/>
    <s v="BBBB/PCE/J04067"/>
    <s v="TMN SEMARANG SINAR"/>
    <m/>
    <m/>
    <m/>
    <x v="0"/>
    <d v="1899-12-30T00:00:00"/>
    <d v="1900-12-30T00:00:00"/>
    <m/>
  </r>
  <r>
    <n v="1529"/>
    <s v="BBBB/PCE/J03085"/>
    <s v="TMN SEMENYIH IMPIANA"/>
    <m/>
    <m/>
    <m/>
    <x v="1"/>
    <d v="2022-03-12T00:00:00"/>
    <d v="2023-03-12T00:00:00"/>
    <d v="2022-03-12T00:00:00"/>
  </r>
  <r>
    <n v="1552"/>
    <s v="BBBB/PCE/J01066"/>
    <s v="TMN SEMENYIH INDAH COMPACT"/>
    <m/>
    <m/>
    <m/>
    <x v="4"/>
    <d v="2022-03-12T00:00:00"/>
    <d v="2023-03-12T00:00:00"/>
    <d v="2022-03-12T00:00:00"/>
  </r>
  <r>
    <n v="1622"/>
    <s v="BBBB/PCE/J03227"/>
    <s v="TMN SEMENYIH PERMAI"/>
    <m/>
    <m/>
    <m/>
    <x v="1"/>
    <d v="2022-03-12T00:00:00"/>
    <d v="2023-03-12T00:00:00"/>
    <d v="2022-03-12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22352-8AC4-4424-A3C7-DBF9C972F346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0:B28" firstHeaderRow="1" firstDataRow="1" firstDataCol="1"/>
  <pivotFields count="10">
    <pivotField showAll="0"/>
    <pivotField showAll="0"/>
    <pivotField dataField="1" showAll="0"/>
    <pivotField showAll="0"/>
    <pivotField showAll="0"/>
    <pivotField showAll="0"/>
    <pivotField axis="axisRow" showAll="0">
      <items count="8">
        <item x="1"/>
        <item x="3"/>
        <item x="2"/>
        <item x="4"/>
        <item x="6"/>
        <item x="5"/>
        <item x="0"/>
        <item t="default"/>
      </items>
    </pivotField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Nama Pencawang / Nama Feeder Pilla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28"/>
  <sheetViews>
    <sheetView zoomScale="70" zoomScaleNormal="70" workbookViewId="0">
      <pane xSplit="3" topLeftCell="D1" activePane="topRight" state="frozen"/>
      <selection activeCell="A4" sqref="A4"/>
      <selection pane="topRight" activeCell="A4" sqref="A4"/>
    </sheetView>
  </sheetViews>
  <sheetFormatPr baseColWidth="10" defaultColWidth="14.3984375" defaultRowHeight="15" customHeight="1"/>
  <cols>
    <col min="1" max="1" width="14.19921875" bestFit="1" customWidth="1"/>
    <col min="2" max="2" width="15.3984375" customWidth="1"/>
  </cols>
  <sheetData>
    <row r="1" spans="1:28" ht="15" customHeight="1"/>
    <row r="3" spans="1:28" ht="15" customHeight="1">
      <c r="A3" s="8" t="s">
        <v>0</v>
      </c>
      <c r="B3" s="1"/>
      <c r="C3" s="1"/>
      <c r="D3" s="693" t="s">
        <v>1</v>
      </c>
      <c r="E3" s="696"/>
      <c r="F3" s="694"/>
      <c r="G3" s="693" t="s">
        <v>2</v>
      </c>
      <c r="H3" s="696"/>
      <c r="I3" s="694"/>
      <c r="J3" s="693" t="s">
        <v>3</v>
      </c>
      <c r="K3" s="696"/>
      <c r="L3" s="696"/>
      <c r="M3" s="694"/>
      <c r="N3" s="5" t="s">
        <v>4</v>
      </c>
      <c r="O3" s="5" t="s">
        <v>5</v>
      </c>
      <c r="P3" s="693" t="s">
        <v>6</v>
      </c>
      <c r="Q3" s="694"/>
      <c r="R3" s="5" t="s">
        <v>7</v>
      </c>
      <c r="S3" s="693" t="s">
        <v>8</v>
      </c>
      <c r="T3" s="694"/>
      <c r="U3" s="5" t="s">
        <v>9</v>
      </c>
      <c r="V3" s="5" t="s">
        <v>10</v>
      </c>
      <c r="W3" s="693" t="s">
        <v>11</v>
      </c>
      <c r="X3" s="694"/>
      <c r="Y3" s="602"/>
      <c r="Z3" s="2"/>
      <c r="AA3" s="2"/>
      <c r="AB3" s="2"/>
    </row>
    <row r="4" spans="1:28" ht="43.5" customHeight="1">
      <c r="A4" s="3" t="s">
        <v>12</v>
      </c>
      <c r="B4" s="604" t="s">
        <v>13</v>
      </c>
      <c r="C4" s="604" t="s">
        <v>14</v>
      </c>
      <c r="D4" s="5" t="s">
        <v>15</v>
      </c>
      <c r="E4" s="5" t="s">
        <v>16</v>
      </c>
      <c r="F4" s="5" t="s">
        <v>17</v>
      </c>
      <c r="G4" s="5" t="s">
        <v>18</v>
      </c>
      <c r="H4" s="5" t="s">
        <v>19</v>
      </c>
      <c r="I4" s="5" t="s">
        <v>20</v>
      </c>
      <c r="J4" s="5" t="s">
        <v>21</v>
      </c>
      <c r="K4" s="5" t="s">
        <v>22</v>
      </c>
      <c r="L4" s="5" t="s">
        <v>23</v>
      </c>
      <c r="M4" s="5" t="s">
        <v>24</v>
      </c>
      <c r="N4" s="5" t="s">
        <v>25</v>
      </c>
      <c r="O4" s="5" t="s">
        <v>25</v>
      </c>
      <c r="P4" s="5" t="s">
        <v>26</v>
      </c>
      <c r="Q4" s="5" t="s">
        <v>25</v>
      </c>
      <c r="R4" s="5" t="s">
        <v>27</v>
      </c>
      <c r="S4" s="5" t="s">
        <v>28</v>
      </c>
      <c r="T4" s="5" t="s">
        <v>29</v>
      </c>
      <c r="U4" s="5" t="s">
        <v>30</v>
      </c>
      <c r="V4" s="5" t="s">
        <v>31</v>
      </c>
      <c r="W4" s="5" t="s">
        <v>32</v>
      </c>
      <c r="X4" s="5" t="s">
        <v>33</v>
      </c>
      <c r="Y4" s="5" t="s">
        <v>34</v>
      </c>
      <c r="Z4" s="21" t="s">
        <v>35</v>
      </c>
      <c r="AA4" s="2"/>
      <c r="AB4" s="2"/>
    </row>
    <row r="5" spans="1:28" ht="15" customHeight="1">
      <c r="A5" s="6" t="s">
        <v>36</v>
      </c>
      <c r="B5" s="7">
        <f>SUM('QR01 Daftar Aset '!AB4:AB5000)</f>
        <v>22908</v>
      </c>
      <c r="C5" s="7">
        <f>SUM(D5:Y5)</f>
        <v>1219</v>
      </c>
      <c r="D5" s="7">
        <f>SUM('QR03 Kejanggalaan &amp; Pembaikan'!L:L)</f>
        <v>0</v>
      </c>
      <c r="E5" s="7">
        <f>SUM('QR03 Kejanggalaan &amp; Pembaikan'!N:N)</f>
        <v>14</v>
      </c>
      <c r="F5" s="7">
        <f>SUM('QR03 Kejanggalaan &amp; Pembaikan'!P:P)</f>
        <v>27</v>
      </c>
      <c r="G5" s="7">
        <f>SUM('QR03 Kejanggalaan &amp; Pembaikan'!R:R)</f>
        <v>0</v>
      </c>
      <c r="H5" s="7">
        <f>SUM('QR03 Kejanggalaan &amp; Pembaikan'!T:T)</f>
        <v>415</v>
      </c>
      <c r="I5" s="7">
        <f>SUBTOTAL(9,'QR03 Kejanggalaan &amp; Pembaikan'!V:V)</f>
        <v>95</v>
      </c>
      <c r="J5" s="7">
        <f>SUBTOTAL(9,'QR03 Kejanggalaan &amp; Pembaikan'!X:X)</f>
        <v>46</v>
      </c>
      <c r="K5" s="7">
        <f>SUBTOTAL(9,'QR03 Kejanggalaan &amp; Pembaikan'!Z:Z)</f>
        <v>88</v>
      </c>
      <c r="L5" s="7">
        <f>SUBTOTAL(9,'QR03 Kejanggalaan &amp; Pembaikan'!AB:AB)</f>
        <v>27</v>
      </c>
      <c r="M5" s="7">
        <f>SUBTOTAL(9,'QR03 Kejanggalaan &amp; Pembaikan'!AD:AD)</f>
        <v>0</v>
      </c>
      <c r="N5" s="7">
        <f>SUBTOTAL(9,'QR03 Kejanggalaan &amp; Pembaikan'!AF:AF)</f>
        <v>0</v>
      </c>
      <c r="O5" s="7">
        <f>SUBTOTAL(9,'QR03 Kejanggalaan &amp; Pembaikan'!AH:AH)</f>
        <v>0</v>
      </c>
      <c r="P5" s="7">
        <f>SUBTOTAL(9,'QR03 Kejanggalaan &amp; Pembaikan'!AJ:AJ)</f>
        <v>209</v>
      </c>
      <c r="Q5" s="7">
        <f>SUBTOTAL(9,'QR03 Kejanggalaan &amp; Pembaikan'!AL:AL)</f>
        <v>0</v>
      </c>
      <c r="R5" s="7">
        <f>SUBTOTAL(9,'QR03 Kejanggalaan &amp; Pembaikan'!AN:AN)</f>
        <v>0</v>
      </c>
      <c r="S5" s="7">
        <f>SUBTOTAL(9,'QR03 Kejanggalaan &amp; Pembaikan'!AP:AP)</f>
        <v>59</v>
      </c>
      <c r="T5" s="7">
        <f>SUBTOTAL(9,'QR03 Kejanggalaan &amp; Pembaikan'!AR:AR)</f>
        <v>7</v>
      </c>
      <c r="U5" s="7">
        <f>SUBTOTAL(9,'QR03 Kejanggalaan &amp; Pembaikan'!AT:AT)</f>
        <v>0</v>
      </c>
      <c r="V5" s="7">
        <f>SUBTOTAL(9,'QR03 Kejanggalaan &amp; Pembaikan'!AV:AV)</f>
        <v>0</v>
      </c>
      <c r="W5" s="7">
        <f>SUBTOTAL(9,'QR03 Kejanggalaan &amp; Pembaikan'!AX:AX)</f>
        <v>6</v>
      </c>
      <c r="X5" s="7">
        <f>SUBTOTAL(9,'QR03 Kejanggalaan &amp; Pembaikan'!AZ:AZ)</f>
        <v>3</v>
      </c>
      <c r="Y5" s="7">
        <f>SUBTOTAL(9,'QR03 Kejanggalaan &amp; Pembaikan'!BB5:BB3000)</f>
        <v>223</v>
      </c>
      <c r="Z5" s="605">
        <f>SUM(D6:Y6)</f>
        <v>707</v>
      </c>
      <c r="AA5" s="17"/>
      <c r="AB5" s="17"/>
    </row>
    <row r="6" spans="1:28" ht="15" customHeight="1">
      <c r="A6" s="118" t="s">
        <v>36</v>
      </c>
      <c r="B6" s="15">
        <v>20</v>
      </c>
      <c r="C6" s="15">
        <f>SUM(D6:Y6)</f>
        <v>707</v>
      </c>
      <c r="D6" s="606">
        <f>SUM('QR03 Kejanggalaan &amp; Pembaikan'!M:M)</f>
        <v>0</v>
      </c>
      <c r="E6" s="606">
        <f>SUM('QR03 Kejanggalaan &amp; Pembaikan'!O:O)</f>
        <v>1</v>
      </c>
      <c r="F6" s="606">
        <f>SUM('QR03 Kejanggalaan &amp; Pembaikan'!Q:Q)</f>
        <v>27</v>
      </c>
      <c r="G6" s="606">
        <f>SUM('QR03 Kejanggalaan &amp; Pembaikan'!S:S)</f>
        <v>0</v>
      </c>
      <c r="H6" s="606">
        <f>SUM('QR03 Kejanggalaan &amp; Pembaikan'!U:U)</f>
        <v>399</v>
      </c>
      <c r="I6" s="606">
        <f>SUM('QR03 Kejanggalaan &amp; Pembaikan'!W:W)</f>
        <v>19</v>
      </c>
      <c r="J6" s="606">
        <f>SUM('QR03 Kejanggalaan &amp; Pembaikan'!Y:Y)</f>
        <v>9</v>
      </c>
      <c r="K6" s="606">
        <f>SUM('QR03 Kejanggalaan &amp; Pembaikan'!AA:AA)</f>
        <v>89</v>
      </c>
      <c r="L6" s="606">
        <f>SUM('QR03 Kejanggalaan &amp; Pembaikan'!AC:AC)</f>
        <v>1</v>
      </c>
      <c r="M6" s="606">
        <f>SUM('QR03 Kejanggalaan &amp; Pembaikan'!AE:AE)</f>
        <v>0</v>
      </c>
      <c r="N6" s="606">
        <f>SUM('QR03 Kejanggalaan &amp; Pembaikan'!AG:AG)</f>
        <v>0</v>
      </c>
      <c r="O6" s="606">
        <f>SUM('QR03 Kejanggalaan &amp; Pembaikan'!AI:AI)</f>
        <v>0</v>
      </c>
      <c r="P6" s="606">
        <f>SUM('QR03 Kejanggalaan &amp; Pembaikan'!AK:AK)</f>
        <v>112</v>
      </c>
      <c r="Q6" s="606">
        <f>SUM('QR03 Kejanggalaan &amp; Pembaikan'!AM:AM)</f>
        <v>0</v>
      </c>
      <c r="R6" s="606">
        <f>SUM('QR03 Kejanggalaan &amp; Pembaikan'!AO:AO)</f>
        <v>0</v>
      </c>
      <c r="S6" s="606">
        <f>SUM('QR03 Kejanggalaan &amp; Pembaikan'!AQ:AQ)</f>
        <v>17</v>
      </c>
      <c r="T6" s="606">
        <f>SUM('QR03 Kejanggalaan &amp; Pembaikan'!AS:AS)</f>
        <v>2</v>
      </c>
      <c r="U6" s="606">
        <f>SUM('QR03 Kejanggalaan &amp; Pembaikan'!AU:AU)</f>
        <v>0</v>
      </c>
      <c r="V6" s="606">
        <f>SUM('QR03 Kejanggalaan &amp; Pembaikan'!AW:AW)</f>
        <v>0</v>
      </c>
      <c r="W6" s="606">
        <f>SUM('QR03 Kejanggalaan &amp; Pembaikan'!AY:AY)</f>
        <v>3</v>
      </c>
      <c r="X6" s="606">
        <f>SUM('QR03 Kejanggalaan &amp; Pembaikan'!BA:BA)</f>
        <v>3</v>
      </c>
      <c r="Y6" s="606">
        <f>SUM('QR03 Kejanggalaan &amp; Pembaikan'!BC5:BC3000)</f>
        <v>25</v>
      </c>
      <c r="Z6" s="607">
        <f>SUM(D6:Y6)</f>
        <v>707</v>
      </c>
    </row>
    <row r="8" spans="1:28" ht="15" hidden="1" customHeight="1">
      <c r="A8" s="8" t="s">
        <v>37</v>
      </c>
      <c r="B8" s="9"/>
      <c r="C8" s="9"/>
      <c r="D8" s="695" t="s">
        <v>38</v>
      </c>
      <c r="E8" s="696"/>
      <c r="F8" s="694"/>
      <c r="G8" s="695" t="s">
        <v>39</v>
      </c>
      <c r="H8" s="696"/>
      <c r="I8" s="694"/>
      <c r="J8" s="695" t="s">
        <v>40</v>
      </c>
      <c r="K8" s="696"/>
      <c r="L8" s="696"/>
      <c r="M8" s="694"/>
      <c r="N8" s="117" t="s">
        <v>41</v>
      </c>
      <c r="O8" s="117" t="s">
        <v>42</v>
      </c>
      <c r="P8" s="695" t="s">
        <v>43</v>
      </c>
      <c r="Q8" s="694"/>
      <c r="R8" s="117" t="s">
        <v>44</v>
      </c>
      <c r="S8" s="695" t="s">
        <v>45</v>
      </c>
      <c r="T8" s="694"/>
      <c r="U8" s="117" t="s">
        <v>46</v>
      </c>
      <c r="V8" s="117" t="s">
        <v>47</v>
      </c>
      <c r="W8" s="695" t="s">
        <v>48</v>
      </c>
      <c r="X8" s="694"/>
      <c r="Y8" s="603"/>
      <c r="Z8" s="10"/>
      <c r="AA8" s="2"/>
      <c r="AB8" s="2"/>
    </row>
    <row r="9" spans="1:28" ht="38" hidden="1" customHeight="1">
      <c r="A9" s="11" t="s">
        <v>12</v>
      </c>
      <c r="B9" s="12" t="s">
        <v>13</v>
      </c>
      <c r="C9" s="12" t="s">
        <v>14</v>
      </c>
      <c r="D9" s="13" t="s">
        <v>15</v>
      </c>
      <c r="E9" s="13" t="s">
        <v>16</v>
      </c>
      <c r="F9" s="13" t="s">
        <v>17</v>
      </c>
      <c r="G9" s="13" t="s">
        <v>18</v>
      </c>
      <c r="H9" s="13" t="s">
        <v>19</v>
      </c>
      <c r="I9" s="13" t="s">
        <v>20</v>
      </c>
      <c r="J9" s="13" t="s">
        <v>21</v>
      </c>
      <c r="K9" s="13" t="s">
        <v>22</v>
      </c>
      <c r="L9" s="13" t="s">
        <v>23</v>
      </c>
      <c r="M9" s="13" t="s">
        <v>24</v>
      </c>
      <c r="N9" s="13" t="s">
        <v>25</v>
      </c>
      <c r="O9" s="13" t="s">
        <v>25</v>
      </c>
      <c r="P9" s="13" t="s">
        <v>26</v>
      </c>
      <c r="Q9" s="13" t="s">
        <v>25</v>
      </c>
      <c r="R9" s="13" t="s">
        <v>27</v>
      </c>
      <c r="S9" s="13" t="s">
        <v>28</v>
      </c>
      <c r="T9" s="13" t="s">
        <v>29</v>
      </c>
      <c r="U9" s="13" t="s">
        <v>30</v>
      </c>
      <c r="V9" s="13" t="s">
        <v>31</v>
      </c>
      <c r="W9" s="13" t="s">
        <v>32</v>
      </c>
      <c r="X9" s="13" t="s">
        <v>33</v>
      </c>
      <c r="Y9" s="13" t="s">
        <v>34</v>
      </c>
      <c r="Z9" s="14" t="s">
        <v>35</v>
      </c>
      <c r="AA9" s="2"/>
      <c r="AB9" s="2"/>
    </row>
    <row r="10" spans="1:28" ht="15" hidden="1" customHeight="1">
      <c r="A10" s="118" t="s">
        <v>36</v>
      </c>
      <c r="B10" s="15">
        <v>20</v>
      </c>
      <c r="C10" s="15">
        <f>SUM(D5:X5)</f>
        <v>996</v>
      </c>
      <c r="D10" s="15">
        <f>SUBTOTAL(9,'QR03 Kejanggalaan &amp; Pembaikan'!M:M)</f>
        <v>0</v>
      </c>
      <c r="E10" s="15">
        <f>SUBTOTAL(9,'QR03 Kejanggalaan &amp; Pembaikan'!O:O)</f>
        <v>1</v>
      </c>
      <c r="F10" s="15">
        <f>SUBTOTAL(9,'QR03 Kejanggalaan &amp; Pembaikan'!Q:Q)</f>
        <v>27</v>
      </c>
      <c r="G10" s="15">
        <f>SUBTOTAL(9,'QR03 Kejanggalaan &amp; Pembaikan'!S:S)</f>
        <v>0</v>
      </c>
      <c r="H10" s="15">
        <f>SUBTOTAL(9,'QR03 Kejanggalaan &amp; Pembaikan'!U:U)</f>
        <v>399</v>
      </c>
      <c r="I10" s="15">
        <f>SUBTOTAL(9,'QR03 Kejanggalaan &amp; Pembaikan'!W:W)</f>
        <v>19</v>
      </c>
      <c r="J10" s="15">
        <f>SUBTOTAL(9,'QR03 Kejanggalaan &amp; Pembaikan'!Y:Y)</f>
        <v>9</v>
      </c>
      <c r="K10" s="15">
        <f>SUBTOTAL(9,'QR03 Kejanggalaan &amp; Pembaikan'!AA:AA)</f>
        <v>89</v>
      </c>
      <c r="L10" s="15">
        <f>SUBTOTAL(9,'QR03 Kejanggalaan &amp; Pembaikan'!AC:AC)</f>
        <v>1</v>
      </c>
      <c r="M10" s="15">
        <f>SUBTOTAL(9,'QR03 Kejanggalaan &amp; Pembaikan'!AE:AE)</f>
        <v>0</v>
      </c>
      <c r="N10" s="15">
        <f>SUBTOTAL(9,'QR03 Kejanggalaan &amp; Pembaikan'!AG:AG)</f>
        <v>0</v>
      </c>
      <c r="O10" s="15">
        <f>SUBTOTAL(9,'QR03 Kejanggalaan &amp; Pembaikan'!AI:AI)</f>
        <v>0</v>
      </c>
      <c r="P10" s="15">
        <f>SUBTOTAL(9,'QR03 Kejanggalaan &amp; Pembaikan'!AK:AK)</f>
        <v>112</v>
      </c>
      <c r="Q10" s="15">
        <f>SUBTOTAL(9,'QR03 Kejanggalaan &amp; Pembaikan'!AM:AM)</f>
        <v>0</v>
      </c>
      <c r="R10" s="15">
        <f>SUBTOTAL(9,'QR03 Kejanggalaan &amp; Pembaikan'!AO:AO)</f>
        <v>0</v>
      </c>
      <c r="S10" s="15">
        <f>SUBTOTAL(9,'QR03 Kejanggalaan &amp; Pembaikan'!AQ:AQ)</f>
        <v>17</v>
      </c>
      <c r="T10" s="15">
        <f>SUBTOTAL(9,'QR03 Kejanggalaan &amp; Pembaikan'!AS:AS)</f>
        <v>2</v>
      </c>
      <c r="U10" s="15">
        <f>SUBTOTAL(9,'QR03 Kejanggalaan &amp; Pembaikan'!AU:AU)</f>
        <v>0</v>
      </c>
      <c r="V10" s="15">
        <f>SUBTOTAL(9,'QR03 Kejanggalaan &amp; Pembaikan'!AW:AW)</f>
        <v>0</v>
      </c>
      <c r="W10" s="15">
        <f>SUBTOTAL(9,'QR03 Kejanggalaan &amp; Pembaikan'!AY:AY)</f>
        <v>3</v>
      </c>
      <c r="X10" s="15">
        <f>SUBTOTAL(9,'QR03 Kejanggalaan &amp; Pembaikan'!BA:BA)</f>
        <v>3</v>
      </c>
      <c r="Y10" s="15">
        <f>SUBTOTAL(9,'QR03 Kejanggalaan &amp; Pembaikan'!BC:BC)</f>
        <v>50</v>
      </c>
      <c r="Z10" s="7">
        <f>SUM(D10:Y10)</f>
        <v>732</v>
      </c>
      <c r="AA10" s="17"/>
      <c r="AB10" s="17"/>
    </row>
    <row r="11" spans="1:28" ht="15" hidden="1" customHeight="1"/>
    <row r="12" spans="1:28" ht="15" hidden="1" customHeight="1"/>
    <row r="13" spans="1:28" ht="15" customHeight="1">
      <c r="A13" s="698" t="s">
        <v>49</v>
      </c>
      <c r="B13" s="16" t="s">
        <v>50</v>
      </c>
      <c r="C13" s="16" t="s">
        <v>50</v>
      </c>
      <c r="D13" s="119" t="s">
        <v>51</v>
      </c>
      <c r="E13" s="119" t="s">
        <v>51</v>
      </c>
      <c r="F13" s="120" t="s">
        <v>52</v>
      </c>
      <c r="G13" s="120" t="s">
        <v>52</v>
      </c>
      <c r="H13" s="121" t="s">
        <v>53</v>
      </c>
      <c r="I13" s="121" t="s">
        <v>53</v>
      </c>
      <c r="J13" s="700" t="s">
        <v>54</v>
      </c>
      <c r="K13" s="700" t="s">
        <v>55</v>
      </c>
    </row>
    <row r="14" spans="1:28" ht="15" customHeight="1">
      <c r="A14" s="699"/>
      <c r="B14" s="122" t="s">
        <v>56</v>
      </c>
      <c r="C14" s="123" t="s">
        <v>57</v>
      </c>
      <c r="D14" s="122" t="s">
        <v>56</v>
      </c>
      <c r="E14" s="123" t="s">
        <v>57</v>
      </c>
      <c r="F14" s="122" t="s">
        <v>56</v>
      </c>
      <c r="G14" s="123" t="s">
        <v>57</v>
      </c>
      <c r="H14" s="122" t="s">
        <v>56</v>
      </c>
      <c r="I14" s="123" t="s">
        <v>57</v>
      </c>
      <c r="J14" s="699"/>
      <c r="K14" s="699"/>
    </row>
    <row r="15" spans="1:28" ht="15" customHeight="1">
      <c r="A15" s="124" t="s">
        <v>36</v>
      </c>
      <c r="B15" s="125">
        <f>COUNTIF('QR03 Thermoscanning'!G:G,B13)</f>
        <v>0</v>
      </c>
      <c r="C15" s="125" t="e">
        <f>COUNTIFS('QR03 Thermoscanning'!G:G,B13,'[1]QR03 Thermoscanning'!K:K,"*")</f>
        <v>#VALUE!</v>
      </c>
      <c r="D15" s="125">
        <f>COUNTIF('QR03 Thermoscanning'!G:G,D13)</f>
        <v>0</v>
      </c>
      <c r="E15" s="125">
        <f>COUNTIFS('QR03 Thermoscanning'!G:G,D13,'QR03 Thermoscanning'!K:K,"*")</f>
        <v>0</v>
      </c>
      <c r="F15" s="125">
        <f>COUNTIF('QR03 Thermoscanning'!G:G,F13)</f>
        <v>0</v>
      </c>
      <c r="G15" s="125">
        <f>COUNTIFS('QR03 Thermoscanning'!G:G,F13,'QR03 Thermoscanning'!K:K,"*")</f>
        <v>0</v>
      </c>
      <c r="H15" s="125">
        <f>COUNTIF('QR03 Thermoscanning'!G:G,H13)</f>
        <v>0</v>
      </c>
      <c r="I15" s="125">
        <f>COUNTIFS('QR03 Thermoscanning'!G:G,H13,'QR03 Thermoscanning'!K:K,"*")</f>
        <v>0</v>
      </c>
      <c r="J15" s="124">
        <f t="shared" ref="J15:K15" si="0">SUM(B15,D15,F15,H15)</f>
        <v>0</v>
      </c>
      <c r="K15" s="124" t="e">
        <f t="shared" si="0"/>
        <v>#VALUE!</v>
      </c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</row>
    <row r="16" spans="1:28" ht="15" customHeight="1">
      <c r="B16" s="697" t="e">
        <f>C15/B15</f>
        <v>#VALUE!</v>
      </c>
      <c r="C16" s="694"/>
      <c r="D16" s="697" t="e">
        <f>E15/D15</f>
        <v>#DIV/0!</v>
      </c>
      <c r="E16" s="694"/>
      <c r="F16" s="697" t="e">
        <f>G15/F15</f>
        <v>#DIV/0!</v>
      </c>
      <c r="G16" s="694"/>
      <c r="H16" s="697" t="e">
        <f>I15/H15</f>
        <v>#DIV/0!</v>
      </c>
      <c r="I16" s="694"/>
      <c r="J16" s="697" t="e">
        <f>K15/J15</f>
        <v>#VALUE!</v>
      </c>
      <c r="K16" s="694"/>
    </row>
    <row r="20" spans="1:2" ht="15" customHeight="1">
      <c r="A20" s="510" t="s">
        <v>58</v>
      </c>
      <c r="B20" t="s">
        <v>59</v>
      </c>
    </row>
    <row r="21" spans="1:2" ht="15" customHeight="1">
      <c r="A21" s="511" t="s">
        <v>60</v>
      </c>
      <c r="B21">
        <v>70</v>
      </c>
    </row>
    <row r="22" spans="1:2" ht="15" customHeight="1">
      <c r="A22" s="511" t="s">
        <v>61</v>
      </c>
      <c r="B22">
        <v>55</v>
      </c>
    </row>
    <row r="23" spans="1:2" ht="15" customHeight="1">
      <c r="A23" s="511" t="s">
        <v>62</v>
      </c>
      <c r="B23">
        <v>54</v>
      </c>
    </row>
    <row r="24" spans="1:2" ht="15" customHeight="1">
      <c r="A24" s="511" t="s">
        <v>63</v>
      </c>
      <c r="B24">
        <v>45</v>
      </c>
    </row>
    <row r="25" spans="1:2" ht="15" customHeight="1">
      <c r="A25" s="511" t="s">
        <v>64</v>
      </c>
      <c r="B25">
        <v>13</v>
      </c>
    </row>
    <row r="26" spans="1:2" ht="15" customHeight="1">
      <c r="A26" s="512">
        <v>44835</v>
      </c>
      <c r="B26">
        <v>9</v>
      </c>
    </row>
    <row r="27" spans="1:2" ht="15" customHeight="1">
      <c r="A27" s="511" t="s">
        <v>65</v>
      </c>
      <c r="B27">
        <v>2134</v>
      </c>
    </row>
    <row r="28" spans="1:2" ht="15" customHeight="1">
      <c r="A28" s="511" t="s">
        <v>66</v>
      </c>
      <c r="B28">
        <v>2380</v>
      </c>
    </row>
  </sheetData>
  <mergeCells count="20">
    <mergeCell ref="A13:A14"/>
    <mergeCell ref="J13:J14"/>
    <mergeCell ref="K13:K14"/>
    <mergeCell ref="B16:C16"/>
    <mergeCell ref="D16:E16"/>
    <mergeCell ref="J16:K16"/>
    <mergeCell ref="W3:X3"/>
    <mergeCell ref="D8:F8"/>
    <mergeCell ref="W8:X8"/>
    <mergeCell ref="F16:G16"/>
    <mergeCell ref="H16:I16"/>
    <mergeCell ref="G8:I8"/>
    <mergeCell ref="J8:M8"/>
    <mergeCell ref="P8:Q8"/>
    <mergeCell ref="S8:T8"/>
    <mergeCell ref="D3:F3"/>
    <mergeCell ref="G3:I3"/>
    <mergeCell ref="J3:M3"/>
    <mergeCell ref="P3:Q3"/>
    <mergeCell ref="S3:T3"/>
  </mergeCell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6A6E-B26E-41C6-B8B0-60F14053A770}">
  <sheetPr>
    <tabColor rgb="FFFFCC00"/>
    <pageSetUpPr fitToPage="1"/>
  </sheetPr>
  <dimension ref="A1:AJ5642"/>
  <sheetViews>
    <sheetView topLeftCell="C1" zoomScale="150" workbookViewId="0">
      <pane ySplit="3" topLeftCell="A9" activePane="bottomLeft" state="frozen"/>
      <selection activeCell="R1" sqref="R1"/>
      <selection pane="bottomLeft" activeCell="R1" sqref="R1"/>
    </sheetView>
  </sheetViews>
  <sheetFormatPr baseColWidth="10" defaultColWidth="9" defaultRowHeight="14"/>
  <cols>
    <col min="1" max="1" width="4.19921875" customWidth="1"/>
    <col min="3" max="3" width="24.59765625" bestFit="1" customWidth="1"/>
    <col min="5" max="6" width="11" bestFit="1" customWidth="1"/>
    <col min="7" max="7" width="28.59765625" bestFit="1" customWidth="1"/>
    <col min="8" max="8" width="33" bestFit="1" customWidth="1"/>
    <col min="9" max="9" width="9" style="379"/>
    <col min="10" max="10" width="11" style="379" bestFit="1" customWidth="1"/>
    <col min="11" max="27" width="3.59765625" customWidth="1"/>
    <col min="28" max="33" width="6.3984375" customWidth="1"/>
    <col min="34" max="34" width="24.59765625" bestFit="1" customWidth="1"/>
    <col min="35" max="35" width="32.59765625" bestFit="1" customWidth="1"/>
  </cols>
  <sheetData>
    <row r="1" spans="2:35">
      <c r="G1" s="18"/>
      <c r="AB1">
        <f>SUBTOTAL(9,AB4:AB5642)</f>
        <v>22908</v>
      </c>
    </row>
    <row r="2" spans="2:35" ht="18" customHeight="1">
      <c r="B2" s="702" t="s">
        <v>67</v>
      </c>
      <c r="C2" s="706" t="s">
        <v>68</v>
      </c>
      <c r="D2" s="706" t="s">
        <v>69</v>
      </c>
      <c r="E2" s="82"/>
      <c r="F2" s="82"/>
      <c r="G2" s="703" t="s">
        <v>70</v>
      </c>
      <c r="H2" s="703" t="s">
        <v>71</v>
      </c>
      <c r="I2" s="704" t="s">
        <v>72</v>
      </c>
      <c r="J2" s="694"/>
      <c r="K2" s="705" t="s">
        <v>73</v>
      </c>
      <c r="L2" s="696"/>
      <c r="M2" s="694"/>
      <c r="N2" s="705" t="s">
        <v>74</v>
      </c>
      <c r="O2" s="696"/>
      <c r="P2" s="696"/>
      <c r="Q2" s="694"/>
      <c r="R2" s="704" t="s">
        <v>75</v>
      </c>
      <c r="S2" s="696"/>
      <c r="T2" s="696"/>
      <c r="U2" s="694"/>
      <c r="V2" s="704" t="s">
        <v>76</v>
      </c>
      <c r="W2" s="696"/>
      <c r="X2" s="694"/>
      <c r="Y2" s="704" t="s">
        <v>77</v>
      </c>
      <c r="Z2" s="696"/>
      <c r="AA2" s="694"/>
      <c r="AB2" s="701" t="s">
        <v>13</v>
      </c>
      <c r="AC2" s="701" t="s">
        <v>78</v>
      </c>
      <c r="AD2" s="701" t="s">
        <v>79</v>
      </c>
      <c r="AE2" s="701" t="s">
        <v>80</v>
      </c>
      <c r="AF2" s="701" t="s">
        <v>81</v>
      </c>
      <c r="AG2" s="701" t="s">
        <v>82</v>
      </c>
      <c r="AH2" s="709" t="s">
        <v>83</v>
      </c>
      <c r="AI2" s="710" t="s">
        <v>84</v>
      </c>
    </row>
    <row r="3" spans="2:35" ht="65">
      <c r="B3" s="699"/>
      <c r="C3" s="707"/>
      <c r="D3" s="707"/>
      <c r="E3" s="504" t="s">
        <v>85</v>
      </c>
      <c r="F3" s="504" t="s">
        <v>86</v>
      </c>
      <c r="G3" s="708"/>
      <c r="H3" s="699"/>
      <c r="I3" s="380" t="s">
        <v>87</v>
      </c>
      <c r="J3" s="380" t="s">
        <v>88</v>
      </c>
      <c r="K3" s="22">
        <v>7.5</v>
      </c>
      <c r="L3" s="22">
        <v>9</v>
      </c>
      <c r="M3" s="22">
        <v>10</v>
      </c>
      <c r="N3" s="22" t="s">
        <v>89</v>
      </c>
      <c r="O3" s="22" t="s">
        <v>90</v>
      </c>
      <c r="P3" s="22" t="s">
        <v>91</v>
      </c>
      <c r="Q3" s="22" t="s">
        <v>92</v>
      </c>
      <c r="R3" s="23" t="s">
        <v>93</v>
      </c>
      <c r="S3" s="23" t="s">
        <v>94</v>
      </c>
      <c r="T3" s="23" t="s">
        <v>95</v>
      </c>
      <c r="U3" s="23" t="s">
        <v>96</v>
      </c>
      <c r="V3" s="23" t="s">
        <v>97</v>
      </c>
      <c r="W3" s="23" t="s">
        <v>98</v>
      </c>
      <c r="X3" s="23" t="s">
        <v>99</v>
      </c>
      <c r="Y3" s="23" t="s">
        <v>100</v>
      </c>
      <c r="Z3" s="23" t="s">
        <v>101</v>
      </c>
      <c r="AA3" s="23" t="s">
        <v>102</v>
      </c>
      <c r="AB3" s="699"/>
      <c r="AC3" s="699"/>
      <c r="AD3" s="699"/>
      <c r="AE3" s="699"/>
      <c r="AF3" s="699"/>
      <c r="AG3" s="699"/>
      <c r="AH3" s="699"/>
      <c r="AI3" s="699"/>
    </row>
    <row r="4" spans="2:35">
      <c r="B4" s="486">
        <v>1</v>
      </c>
      <c r="C4" s="286" t="s">
        <v>103</v>
      </c>
      <c r="D4" s="469">
        <v>41579752</v>
      </c>
      <c r="E4" s="85">
        <v>44632</v>
      </c>
      <c r="F4" s="85">
        <v>44929</v>
      </c>
      <c r="G4" s="286" t="s">
        <v>104</v>
      </c>
      <c r="H4" s="487" t="s">
        <v>105</v>
      </c>
      <c r="I4" s="378">
        <v>1</v>
      </c>
      <c r="J4" s="280">
        <v>13</v>
      </c>
      <c r="K4" s="281"/>
      <c r="L4" s="281">
        <v>13</v>
      </c>
      <c r="M4" s="281"/>
      <c r="N4" s="281">
        <v>7</v>
      </c>
      <c r="O4" s="281">
        <v>6</v>
      </c>
      <c r="P4" s="403"/>
      <c r="Q4" s="403"/>
      <c r="R4" s="281">
        <v>15</v>
      </c>
      <c r="S4" s="403"/>
      <c r="T4" s="281"/>
      <c r="U4" s="281"/>
      <c r="V4" s="281"/>
      <c r="W4" s="281"/>
      <c r="X4" s="403"/>
      <c r="Y4" s="403"/>
      <c r="Z4" s="403"/>
      <c r="AA4" s="403"/>
      <c r="AB4" s="287">
        <f>SUM(R4:AA4)</f>
        <v>15</v>
      </c>
      <c r="AC4" s="280" t="s">
        <v>106</v>
      </c>
      <c r="AD4" s="280">
        <v>8</v>
      </c>
      <c r="AE4" s="281">
        <v>5</v>
      </c>
      <c r="AF4" s="403"/>
      <c r="AG4" s="281">
        <v>1</v>
      </c>
      <c r="AH4" s="86"/>
      <c r="AI4" s="84"/>
    </row>
    <row r="5" spans="2:35">
      <c r="B5" s="301">
        <v>2</v>
      </c>
      <c r="C5" s="87"/>
      <c r="D5" s="469">
        <v>41579752</v>
      </c>
      <c r="E5" s="85">
        <v>44632</v>
      </c>
      <c r="F5" s="85">
        <v>44929</v>
      </c>
      <c r="G5" s="286" t="s">
        <v>104</v>
      </c>
      <c r="H5" s="488"/>
      <c r="I5" s="381"/>
      <c r="J5" s="384" t="s">
        <v>107</v>
      </c>
      <c r="K5" s="283"/>
      <c r="L5" s="283">
        <v>1</v>
      </c>
      <c r="M5" s="283"/>
      <c r="N5" s="283">
        <v>1</v>
      </c>
      <c r="O5" s="404"/>
      <c r="P5" s="404"/>
      <c r="Q5" s="404"/>
      <c r="R5" s="283"/>
      <c r="S5" s="404"/>
      <c r="T5" s="283"/>
      <c r="U5" s="283">
        <v>1</v>
      </c>
      <c r="V5" s="283"/>
      <c r="W5" s="283"/>
      <c r="X5" s="404"/>
      <c r="Y5" s="404"/>
      <c r="Z5" s="404"/>
      <c r="AA5" s="404"/>
      <c r="AB5" s="287">
        <f t="shared" ref="AB5:AB68" si="0">SUM(R5:AA5)</f>
        <v>1</v>
      </c>
      <c r="AC5" s="282" t="s">
        <v>108</v>
      </c>
      <c r="AD5" s="282">
        <v>0</v>
      </c>
      <c r="AE5" s="283">
        <v>0</v>
      </c>
      <c r="AF5" s="404"/>
      <c r="AG5" s="283">
        <v>1</v>
      </c>
      <c r="AH5" s="90"/>
      <c r="AI5" s="89"/>
    </row>
    <row r="6" spans="2:35">
      <c r="B6" s="301">
        <v>3</v>
      </c>
      <c r="C6" s="87"/>
      <c r="D6" s="469">
        <v>41579752</v>
      </c>
      <c r="E6" s="85">
        <v>44632</v>
      </c>
      <c r="F6" s="85">
        <v>44929</v>
      </c>
      <c r="G6" s="286" t="s">
        <v>104</v>
      </c>
      <c r="H6" s="488"/>
      <c r="I6" s="381"/>
      <c r="J6" s="460" t="s">
        <v>109</v>
      </c>
      <c r="K6" s="283"/>
      <c r="L6" s="283">
        <v>1</v>
      </c>
      <c r="M6" s="283"/>
      <c r="N6" s="283">
        <v>1</v>
      </c>
      <c r="O6" s="404"/>
      <c r="P6" s="404"/>
      <c r="Q6" s="404"/>
      <c r="R6" s="283"/>
      <c r="S6" s="283"/>
      <c r="T6" s="283"/>
      <c r="U6" s="283"/>
      <c r="V6" s="283"/>
      <c r="W6" s="404"/>
      <c r="X6" s="404"/>
      <c r="Y6" s="404"/>
      <c r="Z6" s="404"/>
      <c r="AA6" s="404"/>
      <c r="AB6" s="287">
        <f t="shared" si="0"/>
        <v>0</v>
      </c>
      <c r="AC6" s="282" t="s">
        <v>108</v>
      </c>
      <c r="AD6" s="282">
        <v>1</v>
      </c>
      <c r="AE6" s="283">
        <v>0</v>
      </c>
      <c r="AF6" s="404"/>
      <c r="AG6" s="283">
        <v>0</v>
      </c>
      <c r="AH6" s="90"/>
      <c r="AI6" s="89"/>
    </row>
    <row r="7" spans="2:35">
      <c r="B7" s="301">
        <v>4</v>
      </c>
      <c r="C7" s="27"/>
      <c r="D7" s="469">
        <v>41579752</v>
      </c>
      <c r="E7" s="85">
        <v>44632</v>
      </c>
      <c r="F7" s="85">
        <v>44929</v>
      </c>
      <c r="G7" s="286"/>
      <c r="H7" s="488"/>
      <c r="I7" s="381"/>
      <c r="J7" s="384" t="s">
        <v>110</v>
      </c>
      <c r="K7" s="283"/>
      <c r="L7" s="283">
        <v>1</v>
      </c>
      <c r="M7" s="283"/>
      <c r="N7" s="283">
        <v>1</v>
      </c>
      <c r="O7" s="404"/>
      <c r="P7" s="404"/>
      <c r="Q7" s="404"/>
      <c r="R7" s="283"/>
      <c r="S7" s="404"/>
      <c r="T7" s="283"/>
      <c r="U7" s="283"/>
      <c r="V7" s="283"/>
      <c r="W7" s="404"/>
      <c r="X7" s="404"/>
      <c r="Y7" s="404"/>
      <c r="Z7" s="404"/>
      <c r="AA7" s="404"/>
      <c r="AB7" s="287">
        <f t="shared" si="0"/>
        <v>0</v>
      </c>
      <c r="AC7" s="282" t="s">
        <v>108</v>
      </c>
      <c r="AD7" s="282">
        <v>2</v>
      </c>
      <c r="AE7" s="283">
        <v>0</v>
      </c>
      <c r="AF7" s="404"/>
      <c r="AG7" s="283">
        <v>0</v>
      </c>
      <c r="AH7" s="91"/>
      <c r="AI7" s="37"/>
    </row>
    <row r="8" spans="2:35">
      <c r="B8" s="301">
        <v>5</v>
      </c>
      <c r="C8" s="27"/>
      <c r="D8" s="469">
        <v>41579752</v>
      </c>
      <c r="E8" s="85">
        <v>44632</v>
      </c>
      <c r="F8" s="85">
        <v>44929</v>
      </c>
      <c r="G8" s="286"/>
      <c r="H8" s="489"/>
      <c r="I8" s="381"/>
      <c r="J8" s="384" t="s">
        <v>111</v>
      </c>
      <c r="K8" s="404"/>
      <c r="L8" s="283">
        <v>1</v>
      </c>
      <c r="M8" s="404"/>
      <c r="N8" s="283"/>
      <c r="O8" s="283">
        <v>1</v>
      </c>
      <c r="P8" s="404"/>
      <c r="Q8" s="404"/>
      <c r="R8" s="283"/>
      <c r="S8" s="404"/>
      <c r="T8" s="404"/>
      <c r="U8" s="283"/>
      <c r="V8" s="404"/>
      <c r="W8" s="404"/>
      <c r="X8" s="404"/>
      <c r="Y8" s="404"/>
      <c r="Z8" s="404"/>
      <c r="AA8" s="404"/>
      <c r="AB8" s="287">
        <f t="shared" si="0"/>
        <v>0</v>
      </c>
      <c r="AC8" s="282" t="s">
        <v>108</v>
      </c>
      <c r="AD8" s="282">
        <v>2</v>
      </c>
      <c r="AE8" s="283">
        <v>0</v>
      </c>
      <c r="AF8" s="404"/>
      <c r="AG8" s="283">
        <v>0</v>
      </c>
      <c r="AH8" s="91"/>
      <c r="AI8" s="37"/>
    </row>
    <row r="9" spans="2:35">
      <c r="B9" s="301">
        <v>6</v>
      </c>
      <c r="C9" s="27"/>
      <c r="D9" s="469">
        <v>41579752</v>
      </c>
      <c r="E9" s="85">
        <v>44632</v>
      </c>
      <c r="F9" s="85">
        <v>44929</v>
      </c>
      <c r="G9" s="481"/>
      <c r="H9" s="489"/>
      <c r="I9" s="381"/>
      <c r="J9" s="384" t="s">
        <v>112</v>
      </c>
      <c r="K9" s="404"/>
      <c r="L9" s="283">
        <v>1</v>
      </c>
      <c r="M9" s="404"/>
      <c r="N9" s="283"/>
      <c r="O9" s="283">
        <v>1</v>
      </c>
      <c r="P9" s="404"/>
      <c r="Q9" s="404"/>
      <c r="R9" s="283"/>
      <c r="S9" s="404"/>
      <c r="T9" s="404"/>
      <c r="U9" s="283"/>
      <c r="V9" s="283">
        <v>1</v>
      </c>
      <c r="W9" s="404"/>
      <c r="X9" s="404"/>
      <c r="Y9" s="404"/>
      <c r="Z9" s="404"/>
      <c r="AA9" s="404"/>
      <c r="AB9" s="287">
        <f t="shared" si="0"/>
        <v>1</v>
      </c>
      <c r="AC9" s="282" t="s">
        <v>108</v>
      </c>
      <c r="AD9" s="282">
        <v>2</v>
      </c>
      <c r="AE9" s="283">
        <v>0</v>
      </c>
      <c r="AF9" s="404"/>
      <c r="AG9" s="283">
        <v>0</v>
      </c>
      <c r="AH9" s="91"/>
      <c r="AI9" s="37"/>
    </row>
    <row r="10" spans="2:35">
      <c r="B10" s="301">
        <v>7</v>
      </c>
      <c r="C10" s="27"/>
      <c r="D10" s="469">
        <v>41579752</v>
      </c>
      <c r="E10" s="85">
        <v>44632</v>
      </c>
      <c r="F10" s="85">
        <v>44929</v>
      </c>
      <c r="G10" s="481"/>
      <c r="H10" s="488"/>
      <c r="I10" s="381"/>
      <c r="J10" s="384" t="s">
        <v>113</v>
      </c>
      <c r="K10" s="283"/>
      <c r="L10" s="283">
        <v>1</v>
      </c>
      <c r="M10" s="283"/>
      <c r="N10" s="283"/>
      <c r="O10" s="283">
        <v>1</v>
      </c>
      <c r="P10" s="404"/>
      <c r="Q10" s="404"/>
      <c r="R10" s="283"/>
      <c r="S10" s="283"/>
      <c r="T10" s="283"/>
      <c r="U10" s="283"/>
      <c r="V10" s="404"/>
      <c r="W10" s="283"/>
      <c r="X10" s="404"/>
      <c r="Y10" s="404"/>
      <c r="Z10" s="404"/>
      <c r="AA10" s="404"/>
      <c r="AB10" s="287">
        <f t="shared" si="0"/>
        <v>0</v>
      </c>
      <c r="AC10" s="282" t="s">
        <v>108</v>
      </c>
      <c r="AD10" s="282">
        <v>1</v>
      </c>
      <c r="AE10" s="283">
        <v>0</v>
      </c>
      <c r="AF10" s="404"/>
      <c r="AG10" s="283">
        <v>0</v>
      </c>
      <c r="AH10" s="91"/>
      <c r="AI10" s="37"/>
    </row>
    <row r="11" spans="2:35">
      <c r="B11" s="301">
        <v>8</v>
      </c>
      <c r="C11" s="92"/>
      <c r="D11" s="469">
        <v>41579752</v>
      </c>
      <c r="E11" s="85">
        <v>44632</v>
      </c>
      <c r="F11" s="85">
        <v>44929</v>
      </c>
      <c r="G11" s="481"/>
      <c r="H11" s="489"/>
      <c r="I11" s="381" t="s">
        <v>114</v>
      </c>
      <c r="J11" s="280" t="s">
        <v>114</v>
      </c>
      <c r="K11" s="404"/>
      <c r="L11" s="283">
        <v>2</v>
      </c>
      <c r="M11" s="404"/>
      <c r="N11" s="283">
        <v>2</v>
      </c>
      <c r="O11" s="404"/>
      <c r="P11" s="404"/>
      <c r="Q11" s="404"/>
      <c r="R11" s="283"/>
      <c r="S11" s="404"/>
      <c r="T11" s="283"/>
      <c r="U11" s="283"/>
      <c r="V11" s="283">
        <v>2</v>
      </c>
      <c r="W11" s="404"/>
      <c r="X11" s="404"/>
      <c r="Y11" s="404"/>
      <c r="Z11" s="283"/>
      <c r="AA11" s="404"/>
      <c r="AB11" s="287">
        <f t="shared" si="0"/>
        <v>2</v>
      </c>
      <c r="AC11" s="282" t="s">
        <v>108</v>
      </c>
      <c r="AD11" s="282">
        <v>0</v>
      </c>
      <c r="AE11" s="283">
        <v>0</v>
      </c>
      <c r="AF11" s="404"/>
      <c r="AG11" s="283">
        <v>1</v>
      </c>
      <c r="AH11" s="91"/>
      <c r="AI11" s="37"/>
    </row>
    <row r="12" spans="2:35">
      <c r="B12" s="301">
        <v>9</v>
      </c>
      <c r="C12" s="27"/>
      <c r="D12" s="469">
        <v>41579752</v>
      </c>
      <c r="E12" s="85">
        <v>44632</v>
      </c>
      <c r="F12" s="85">
        <v>44929</v>
      </c>
      <c r="G12" s="481"/>
      <c r="H12" s="488" t="s">
        <v>115</v>
      </c>
      <c r="I12" s="381">
        <v>1</v>
      </c>
      <c r="J12" s="280">
        <v>3</v>
      </c>
      <c r="K12" s="404"/>
      <c r="L12" s="283">
        <v>3</v>
      </c>
      <c r="M12" s="404"/>
      <c r="N12" s="283"/>
      <c r="O12" s="283">
        <v>3</v>
      </c>
      <c r="P12" s="404"/>
      <c r="Q12" s="404"/>
      <c r="R12" s="283"/>
      <c r="S12" s="283"/>
      <c r="T12" s="283"/>
      <c r="U12" s="283">
        <v>2</v>
      </c>
      <c r="V12" s="283">
        <v>1</v>
      </c>
      <c r="W12" s="404"/>
      <c r="X12" s="404"/>
      <c r="Y12" s="404"/>
      <c r="Z12" s="283"/>
      <c r="AA12" s="404"/>
      <c r="AB12" s="287">
        <f t="shared" si="0"/>
        <v>3</v>
      </c>
      <c r="AC12" s="282" t="s">
        <v>106</v>
      </c>
      <c r="AD12" s="282">
        <v>4</v>
      </c>
      <c r="AE12" s="283">
        <v>0</v>
      </c>
      <c r="AF12" s="404"/>
      <c r="AG12" s="283">
        <v>2</v>
      </c>
      <c r="AH12" s="91"/>
      <c r="AI12" s="37"/>
    </row>
    <row r="13" spans="2:35">
      <c r="B13" s="301">
        <v>10</v>
      </c>
      <c r="C13" s="27"/>
      <c r="D13" s="469">
        <v>41579752</v>
      </c>
      <c r="E13" s="85">
        <v>44632</v>
      </c>
      <c r="F13" s="85">
        <v>44929</v>
      </c>
      <c r="G13" s="286"/>
      <c r="H13" s="488" t="s">
        <v>116</v>
      </c>
      <c r="I13" s="381">
        <v>1</v>
      </c>
      <c r="J13" s="280">
        <v>3</v>
      </c>
      <c r="K13" s="404"/>
      <c r="L13" s="283">
        <v>3</v>
      </c>
      <c r="M13" s="404"/>
      <c r="N13" s="283"/>
      <c r="O13" s="283">
        <v>3</v>
      </c>
      <c r="P13" s="404"/>
      <c r="Q13" s="404"/>
      <c r="R13" s="283"/>
      <c r="S13" s="283"/>
      <c r="T13" s="283"/>
      <c r="U13" s="283">
        <v>2</v>
      </c>
      <c r="V13" s="283">
        <v>1</v>
      </c>
      <c r="W13" s="404"/>
      <c r="X13" s="404"/>
      <c r="Y13" s="404"/>
      <c r="Z13" s="404"/>
      <c r="AA13" s="404"/>
      <c r="AB13" s="287">
        <f t="shared" si="0"/>
        <v>3</v>
      </c>
      <c r="AC13" s="282" t="s">
        <v>106</v>
      </c>
      <c r="AD13" s="282">
        <v>2</v>
      </c>
      <c r="AE13" s="283">
        <v>0</v>
      </c>
      <c r="AF13" s="404"/>
      <c r="AG13" s="283">
        <v>0</v>
      </c>
      <c r="AH13" s="91"/>
      <c r="AI13" s="37"/>
    </row>
    <row r="14" spans="2:35">
      <c r="B14" s="301">
        <v>11</v>
      </c>
      <c r="C14" s="27"/>
      <c r="D14" s="469">
        <v>41579752</v>
      </c>
      <c r="E14" s="85">
        <v>44632</v>
      </c>
      <c r="F14" s="85">
        <v>44929</v>
      </c>
      <c r="G14" s="286"/>
      <c r="H14" s="489" t="s">
        <v>117</v>
      </c>
      <c r="I14" s="382">
        <v>1</v>
      </c>
      <c r="J14" s="298">
        <v>3</v>
      </c>
      <c r="K14" s="404"/>
      <c r="L14" s="283">
        <v>3</v>
      </c>
      <c r="M14" s="404"/>
      <c r="N14" s="283"/>
      <c r="O14" s="283">
        <v>3</v>
      </c>
      <c r="P14" s="404"/>
      <c r="Q14" s="404"/>
      <c r="R14" s="283"/>
      <c r="S14" s="404"/>
      <c r="T14" s="404"/>
      <c r="U14" s="283">
        <v>3</v>
      </c>
      <c r="V14" s="404"/>
      <c r="W14" s="404"/>
      <c r="X14" s="404"/>
      <c r="Y14" s="404"/>
      <c r="Z14" s="404"/>
      <c r="AA14" s="404"/>
      <c r="AB14" s="287">
        <f t="shared" si="0"/>
        <v>3</v>
      </c>
      <c r="AC14" s="282" t="s">
        <v>106</v>
      </c>
      <c r="AD14" s="282">
        <v>4</v>
      </c>
      <c r="AE14" s="283">
        <v>0</v>
      </c>
      <c r="AF14" s="283"/>
      <c r="AG14" s="283">
        <v>0</v>
      </c>
      <c r="AH14" s="91"/>
      <c r="AI14" s="37"/>
    </row>
    <row r="15" spans="2:35">
      <c r="B15" s="301">
        <v>12</v>
      </c>
      <c r="C15" s="27"/>
      <c r="D15" s="469">
        <v>41579752</v>
      </c>
      <c r="E15" s="85">
        <v>44632</v>
      </c>
      <c r="F15" s="85">
        <v>44929</v>
      </c>
      <c r="G15" s="481"/>
      <c r="H15" s="488"/>
      <c r="I15" s="382">
        <v>1</v>
      </c>
      <c r="J15" s="298">
        <v>3</v>
      </c>
      <c r="K15" s="404"/>
      <c r="L15" s="283">
        <v>3</v>
      </c>
      <c r="M15" s="404"/>
      <c r="N15" s="283"/>
      <c r="O15" s="283">
        <v>3</v>
      </c>
      <c r="P15" s="404"/>
      <c r="Q15" s="404"/>
      <c r="R15" s="283"/>
      <c r="S15" s="283"/>
      <c r="T15" s="283"/>
      <c r="U15" s="283">
        <v>2</v>
      </c>
      <c r="V15" s="283">
        <v>2</v>
      </c>
      <c r="W15" s="404"/>
      <c r="X15" s="404"/>
      <c r="Y15" s="404"/>
      <c r="Z15" s="404"/>
      <c r="AA15" s="404"/>
      <c r="AB15" s="287">
        <f t="shared" si="0"/>
        <v>4</v>
      </c>
      <c r="AC15" s="282" t="s">
        <v>106</v>
      </c>
      <c r="AD15" s="282">
        <v>4</v>
      </c>
      <c r="AE15" s="283">
        <v>0</v>
      </c>
      <c r="AF15" s="404"/>
      <c r="AG15" s="283">
        <v>1</v>
      </c>
      <c r="AH15" s="91"/>
      <c r="AI15" s="37"/>
    </row>
    <row r="16" spans="2:35">
      <c r="B16" s="301">
        <v>13</v>
      </c>
      <c r="C16" s="27"/>
      <c r="D16" s="469">
        <v>41579752</v>
      </c>
      <c r="E16" s="85">
        <v>44632</v>
      </c>
      <c r="F16" s="85">
        <v>44929</v>
      </c>
      <c r="G16" s="286"/>
      <c r="H16" s="489" t="s">
        <v>118</v>
      </c>
      <c r="I16" s="382">
        <v>1</v>
      </c>
      <c r="J16" s="298">
        <v>3</v>
      </c>
      <c r="K16" s="404"/>
      <c r="L16" s="283">
        <v>4</v>
      </c>
      <c r="M16" s="404"/>
      <c r="N16" s="283"/>
      <c r="O16" s="283">
        <v>4</v>
      </c>
      <c r="P16" s="404"/>
      <c r="Q16" s="404"/>
      <c r="R16" s="283">
        <v>4</v>
      </c>
      <c r="S16" s="404"/>
      <c r="T16" s="404"/>
      <c r="U16" s="283"/>
      <c r="V16" s="283">
        <v>1</v>
      </c>
      <c r="W16" s="404"/>
      <c r="X16" s="404"/>
      <c r="Y16" s="283">
        <v>3</v>
      </c>
      <c r="Z16" s="404"/>
      <c r="AA16" s="404"/>
      <c r="AB16" s="287">
        <f t="shared" si="0"/>
        <v>8</v>
      </c>
      <c r="AC16" s="282" t="s">
        <v>106</v>
      </c>
      <c r="AD16" s="282">
        <v>2</v>
      </c>
      <c r="AE16" s="283">
        <v>0</v>
      </c>
      <c r="AF16" s="404"/>
      <c r="AG16" s="283">
        <v>0</v>
      </c>
      <c r="AH16" s="91"/>
      <c r="AI16" s="37"/>
    </row>
    <row r="17" spans="2:35">
      <c r="B17" s="301">
        <v>14</v>
      </c>
      <c r="C17" s="27"/>
      <c r="D17" s="469">
        <v>41579752</v>
      </c>
      <c r="E17" s="85">
        <v>44632</v>
      </c>
      <c r="F17" s="85">
        <v>44929</v>
      </c>
      <c r="G17" s="481"/>
      <c r="H17" s="489"/>
      <c r="I17" s="405"/>
      <c r="J17" s="384" t="s">
        <v>119</v>
      </c>
      <c r="K17" s="404"/>
      <c r="L17" s="404">
        <v>1</v>
      </c>
      <c r="M17" s="404"/>
      <c r="N17" s="283">
        <v>1</v>
      </c>
      <c r="O17" s="404"/>
      <c r="P17" s="404"/>
      <c r="Q17" s="404"/>
      <c r="R17" s="404"/>
      <c r="S17" s="404"/>
      <c r="T17" s="404"/>
      <c r="U17" s="404"/>
      <c r="V17" s="404">
        <v>1</v>
      </c>
      <c r="W17" s="404"/>
      <c r="X17" s="404"/>
      <c r="Y17" s="404"/>
      <c r="Z17" s="404"/>
      <c r="AA17" s="404"/>
      <c r="AB17" s="287">
        <f t="shared" si="0"/>
        <v>1</v>
      </c>
      <c r="AC17" s="282" t="s">
        <v>108</v>
      </c>
      <c r="AD17" s="282">
        <v>0</v>
      </c>
      <c r="AE17" s="283">
        <v>0</v>
      </c>
      <c r="AF17" s="404"/>
      <c r="AG17" s="283">
        <v>0</v>
      </c>
      <c r="AH17" s="91"/>
      <c r="AI17" s="37"/>
    </row>
    <row r="18" spans="2:35">
      <c r="B18" s="301">
        <v>15</v>
      </c>
      <c r="C18" s="27"/>
      <c r="D18" s="469">
        <v>41579752</v>
      </c>
      <c r="E18" s="85">
        <v>44632</v>
      </c>
      <c r="F18" s="85">
        <v>44929</v>
      </c>
      <c r="G18" s="481"/>
      <c r="H18" s="488" t="s">
        <v>120</v>
      </c>
      <c r="I18" s="405">
        <v>1</v>
      </c>
      <c r="J18" s="280">
        <v>6</v>
      </c>
      <c r="K18" s="404"/>
      <c r="L18" s="404">
        <v>6</v>
      </c>
      <c r="M18" s="404"/>
      <c r="N18" s="283">
        <v>6</v>
      </c>
      <c r="O18" s="404"/>
      <c r="P18" s="404"/>
      <c r="Q18" s="404"/>
      <c r="R18" s="404">
        <v>5</v>
      </c>
      <c r="S18" s="404"/>
      <c r="T18" s="404"/>
      <c r="U18" s="404"/>
      <c r="V18" s="404"/>
      <c r="W18" s="404"/>
      <c r="X18" s="404"/>
      <c r="Y18" s="404"/>
      <c r="Z18" s="404"/>
      <c r="AA18" s="404"/>
      <c r="AB18" s="287">
        <f t="shared" si="0"/>
        <v>5</v>
      </c>
      <c r="AC18" s="282" t="s">
        <v>106</v>
      </c>
      <c r="AD18" s="282">
        <v>4</v>
      </c>
      <c r="AE18" s="283">
        <v>0</v>
      </c>
      <c r="AF18" s="404"/>
      <c r="AG18" s="283">
        <v>0</v>
      </c>
      <c r="AH18" s="91"/>
      <c r="AI18" s="37"/>
    </row>
    <row r="19" spans="2:35">
      <c r="B19" s="301">
        <v>16</v>
      </c>
      <c r="C19" s="27"/>
      <c r="D19" s="469">
        <v>41579752</v>
      </c>
      <c r="E19" s="85">
        <v>44632</v>
      </c>
      <c r="F19" s="85">
        <v>44929</v>
      </c>
      <c r="G19" s="481"/>
      <c r="H19" s="489"/>
      <c r="I19" s="381" t="s">
        <v>111</v>
      </c>
      <c r="J19" s="384" t="s">
        <v>121</v>
      </c>
      <c r="K19" s="404"/>
      <c r="L19" s="404">
        <v>2</v>
      </c>
      <c r="M19" s="404"/>
      <c r="N19" s="283">
        <v>2</v>
      </c>
      <c r="O19" s="404"/>
      <c r="P19" s="404"/>
      <c r="Q19" s="404"/>
      <c r="R19" s="404">
        <v>3</v>
      </c>
      <c r="S19" s="404"/>
      <c r="T19" s="404"/>
      <c r="U19" s="404"/>
      <c r="V19" s="404"/>
      <c r="W19" s="404"/>
      <c r="X19" s="404"/>
      <c r="Y19" s="404"/>
      <c r="Z19" s="404"/>
      <c r="AA19" s="404"/>
      <c r="AB19" s="287">
        <f t="shared" si="0"/>
        <v>3</v>
      </c>
      <c r="AC19" s="282" t="s">
        <v>108</v>
      </c>
      <c r="AD19" s="282">
        <v>1</v>
      </c>
      <c r="AE19" s="283">
        <v>1</v>
      </c>
      <c r="AF19" s="404"/>
      <c r="AG19" s="283">
        <v>1</v>
      </c>
      <c r="AH19" s="91"/>
      <c r="AI19" s="37"/>
    </row>
    <row r="20" spans="2:35">
      <c r="B20" s="301">
        <v>17</v>
      </c>
      <c r="C20" s="27"/>
      <c r="D20" s="469">
        <v>41579752</v>
      </c>
      <c r="E20" s="85">
        <v>44632</v>
      </c>
      <c r="F20" s="85">
        <v>44929</v>
      </c>
      <c r="G20" s="481"/>
      <c r="H20" s="488" t="s">
        <v>122</v>
      </c>
      <c r="I20" s="405">
        <v>1</v>
      </c>
      <c r="J20" s="280">
        <v>9</v>
      </c>
      <c r="K20" s="404"/>
      <c r="L20" s="404">
        <v>9</v>
      </c>
      <c r="M20" s="404"/>
      <c r="N20" s="283">
        <v>9</v>
      </c>
      <c r="O20" s="404"/>
      <c r="P20" s="404"/>
      <c r="Q20" s="404"/>
      <c r="R20" s="404">
        <v>7</v>
      </c>
      <c r="S20" s="404"/>
      <c r="T20" s="404"/>
      <c r="U20" s="404"/>
      <c r="V20" s="404">
        <v>2</v>
      </c>
      <c r="W20" s="404"/>
      <c r="X20" s="404"/>
      <c r="Y20" s="404"/>
      <c r="Z20" s="404"/>
      <c r="AA20" s="404"/>
      <c r="AB20" s="287">
        <f t="shared" si="0"/>
        <v>9</v>
      </c>
      <c r="AC20" s="282" t="s">
        <v>106</v>
      </c>
      <c r="AD20" s="282">
        <v>6</v>
      </c>
      <c r="AE20" s="283">
        <v>0</v>
      </c>
      <c r="AF20" s="404"/>
      <c r="AG20" s="283">
        <v>0</v>
      </c>
      <c r="AH20" s="91"/>
      <c r="AI20" s="37"/>
    </row>
    <row r="21" spans="2:35">
      <c r="B21" s="301">
        <v>18</v>
      </c>
      <c r="C21" s="27"/>
      <c r="D21" s="469">
        <v>41579752</v>
      </c>
      <c r="E21" s="85">
        <v>44632</v>
      </c>
      <c r="F21" s="85">
        <v>44929</v>
      </c>
      <c r="G21" s="481"/>
      <c r="H21" s="489" t="s">
        <v>123</v>
      </c>
      <c r="I21" s="405">
        <v>1</v>
      </c>
      <c r="J21" s="280">
        <v>5</v>
      </c>
      <c r="K21" s="404"/>
      <c r="L21" s="404">
        <v>6</v>
      </c>
      <c r="M21" s="404"/>
      <c r="N21" s="283">
        <v>6</v>
      </c>
      <c r="O21" s="404"/>
      <c r="P21" s="404"/>
      <c r="Q21" s="404"/>
      <c r="R21" s="404">
        <v>4</v>
      </c>
      <c r="S21" s="404"/>
      <c r="T21" s="404"/>
      <c r="U21" s="404"/>
      <c r="V21" s="404">
        <v>1</v>
      </c>
      <c r="W21" s="404"/>
      <c r="X21" s="404"/>
      <c r="Y21" s="404">
        <v>1</v>
      </c>
      <c r="Z21" s="404"/>
      <c r="AA21" s="404"/>
      <c r="AB21" s="287">
        <f t="shared" si="0"/>
        <v>6</v>
      </c>
      <c r="AC21" s="282" t="s">
        <v>106</v>
      </c>
      <c r="AD21" s="282">
        <v>5</v>
      </c>
      <c r="AE21" s="283">
        <v>0</v>
      </c>
      <c r="AF21" s="404"/>
      <c r="AG21" s="283">
        <v>1</v>
      </c>
      <c r="AH21" s="91"/>
      <c r="AI21" s="37"/>
    </row>
    <row r="22" spans="2:35">
      <c r="B22" s="301">
        <v>19</v>
      </c>
      <c r="C22" s="27"/>
      <c r="D22" s="469">
        <v>41579752</v>
      </c>
      <c r="E22" s="85">
        <v>44632</v>
      </c>
      <c r="F22" s="85">
        <v>44929</v>
      </c>
      <c r="G22" s="481"/>
      <c r="H22" s="489" t="s">
        <v>124</v>
      </c>
      <c r="I22" s="405">
        <v>1</v>
      </c>
      <c r="J22" s="280">
        <v>3</v>
      </c>
      <c r="K22" s="404"/>
      <c r="L22" s="404">
        <v>3</v>
      </c>
      <c r="M22" s="404"/>
      <c r="N22" s="283">
        <v>3</v>
      </c>
      <c r="O22" s="404"/>
      <c r="P22" s="404"/>
      <c r="Q22" s="404"/>
      <c r="R22" s="404">
        <v>2</v>
      </c>
      <c r="S22" s="404"/>
      <c r="T22" s="404"/>
      <c r="U22" s="404"/>
      <c r="V22" s="404">
        <v>1</v>
      </c>
      <c r="W22" s="404"/>
      <c r="X22" s="404"/>
      <c r="Y22" s="404"/>
      <c r="Z22" s="404"/>
      <c r="AA22" s="404"/>
      <c r="AB22" s="287">
        <f t="shared" si="0"/>
        <v>3</v>
      </c>
      <c r="AC22" s="282" t="s">
        <v>106</v>
      </c>
      <c r="AD22" s="282">
        <v>2</v>
      </c>
      <c r="AE22" s="283">
        <v>0</v>
      </c>
      <c r="AF22" s="404"/>
      <c r="AG22" s="283">
        <v>0</v>
      </c>
      <c r="AH22" s="91"/>
      <c r="AI22" s="37"/>
    </row>
    <row r="23" spans="2:35">
      <c r="B23" s="301">
        <v>20</v>
      </c>
      <c r="C23" s="27"/>
      <c r="D23" s="469">
        <v>41579752</v>
      </c>
      <c r="E23" s="85">
        <v>44632</v>
      </c>
      <c r="F23" s="85">
        <v>44929</v>
      </c>
      <c r="G23" s="481"/>
      <c r="H23" s="489" t="s">
        <v>125</v>
      </c>
      <c r="I23" s="405">
        <v>1</v>
      </c>
      <c r="J23" s="280">
        <v>3</v>
      </c>
      <c r="K23" s="404"/>
      <c r="L23" s="404">
        <v>3</v>
      </c>
      <c r="M23" s="404"/>
      <c r="N23" s="283">
        <v>3</v>
      </c>
      <c r="O23" s="404"/>
      <c r="P23" s="404"/>
      <c r="Q23" s="404"/>
      <c r="R23" s="404">
        <v>2</v>
      </c>
      <c r="S23" s="404"/>
      <c r="T23" s="404"/>
      <c r="U23" s="404"/>
      <c r="V23" s="404">
        <v>1</v>
      </c>
      <c r="W23" s="404"/>
      <c r="X23" s="404"/>
      <c r="Y23" s="404"/>
      <c r="Z23" s="404"/>
      <c r="AA23" s="404"/>
      <c r="AB23" s="287">
        <f t="shared" si="0"/>
        <v>3</v>
      </c>
      <c r="AC23" s="282" t="s">
        <v>106</v>
      </c>
      <c r="AD23" s="282">
        <v>4</v>
      </c>
      <c r="AE23" s="283">
        <v>0</v>
      </c>
      <c r="AF23" s="404"/>
      <c r="AG23" s="283">
        <v>0</v>
      </c>
      <c r="AH23" s="91"/>
      <c r="AI23" s="37"/>
    </row>
    <row r="24" spans="2:35">
      <c r="B24" s="301">
        <v>21</v>
      </c>
      <c r="C24" s="27"/>
      <c r="D24" s="469">
        <v>41579752</v>
      </c>
      <c r="E24" s="85">
        <v>44632</v>
      </c>
      <c r="F24" s="85">
        <v>44929</v>
      </c>
      <c r="G24" s="481"/>
      <c r="H24" s="489" t="s">
        <v>126</v>
      </c>
      <c r="I24" s="405">
        <v>1</v>
      </c>
      <c r="J24" s="280">
        <v>2</v>
      </c>
      <c r="K24" s="404"/>
      <c r="L24" s="404">
        <v>2</v>
      </c>
      <c r="M24" s="404"/>
      <c r="N24" s="283">
        <v>2</v>
      </c>
      <c r="O24" s="404"/>
      <c r="P24" s="404"/>
      <c r="Q24" s="404"/>
      <c r="R24" s="404"/>
      <c r="S24" s="404"/>
      <c r="T24" s="404"/>
      <c r="U24" s="404">
        <v>1</v>
      </c>
      <c r="V24" s="404">
        <v>1</v>
      </c>
      <c r="W24" s="404"/>
      <c r="X24" s="404"/>
      <c r="Y24" s="404"/>
      <c r="Z24" s="404"/>
      <c r="AA24" s="404"/>
      <c r="AB24" s="287">
        <f t="shared" si="0"/>
        <v>2</v>
      </c>
      <c r="AC24" s="282" t="s">
        <v>106</v>
      </c>
      <c r="AD24" s="282">
        <v>2</v>
      </c>
      <c r="AE24" s="283">
        <v>0</v>
      </c>
      <c r="AF24" s="404"/>
      <c r="AG24" s="283">
        <v>0</v>
      </c>
      <c r="AH24" s="91"/>
      <c r="AI24" s="59"/>
    </row>
    <row r="25" spans="2:35">
      <c r="B25" s="301">
        <v>22</v>
      </c>
      <c r="C25" s="27"/>
      <c r="D25" s="469">
        <v>41579752</v>
      </c>
      <c r="E25" s="85">
        <v>44632</v>
      </c>
      <c r="F25" s="85">
        <v>44929</v>
      </c>
      <c r="G25" s="481"/>
      <c r="H25" s="489" t="s">
        <v>127</v>
      </c>
      <c r="I25" s="405">
        <v>1</v>
      </c>
      <c r="J25" s="280">
        <v>8</v>
      </c>
      <c r="K25" s="404"/>
      <c r="L25" s="404">
        <v>8</v>
      </c>
      <c r="M25" s="404"/>
      <c r="N25" s="283">
        <v>8</v>
      </c>
      <c r="O25" s="404"/>
      <c r="P25" s="404"/>
      <c r="Q25" s="404"/>
      <c r="R25" s="404">
        <v>16</v>
      </c>
      <c r="S25" s="404"/>
      <c r="T25" s="404"/>
      <c r="U25" s="404"/>
      <c r="V25" s="404"/>
      <c r="W25" s="404"/>
      <c r="X25" s="404"/>
      <c r="Y25" s="404"/>
      <c r="Z25" s="404"/>
      <c r="AA25" s="404"/>
      <c r="AB25" s="287">
        <f t="shared" si="0"/>
        <v>16</v>
      </c>
      <c r="AC25" s="282" t="s">
        <v>106</v>
      </c>
      <c r="AD25" s="282">
        <v>6</v>
      </c>
      <c r="AE25" s="283">
        <v>0</v>
      </c>
      <c r="AF25" s="404"/>
      <c r="AG25" s="283">
        <v>0</v>
      </c>
      <c r="AH25" s="91"/>
      <c r="AI25" s="59"/>
    </row>
    <row r="26" spans="2:35">
      <c r="B26" s="301">
        <v>23</v>
      </c>
      <c r="C26" s="27"/>
      <c r="D26" s="469">
        <v>41579752</v>
      </c>
      <c r="E26" s="85">
        <v>44632</v>
      </c>
      <c r="F26" s="85">
        <v>44929</v>
      </c>
      <c r="G26" s="481"/>
      <c r="H26" s="489"/>
      <c r="I26" s="405"/>
      <c r="J26" s="384" t="s">
        <v>110</v>
      </c>
      <c r="K26" s="404"/>
      <c r="L26" s="404">
        <v>1</v>
      </c>
      <c r="M26" s="404"/>
      <c r="N26" s="283">
        <v>1</v>
      </c>
      <c r="O26" s="404"/>
      <c r="P26" s="404"/>
      <c r="Q26" s="404"/>
      <c r="R26" s="404"/>
      <c r="S26" s="404"/>
      <c r="T26" s="404"/>
      <c r="U26" s="404"/>
      <c r="V26" s="404">
        <v>1</v>
      </c>
      <c r="W26" s="404"/>
      <c r="X26" s="404"/>
      <c r="Y26" s="404"/>
      <c r="Z26" s="404"/>
      <c r="AA26" s="404"/>
      <c r="AB26" s="287">
        <f t="shared" si="0"/>
        <v>1</v>
      </c>
      <c r="AC26" s="282" t="s">
        <v>108</v>
      </c>
      <c r="AD26" s="282">
        <v>0</v>
      </c>
      <c r="AE26" s="283">
        <v>0</v>
      </c>
      <c r="AF26" s="404"/>
      <c r="AG26" s="283">
        <v>0</v>
      </c>
      <c r="AH26" s="91"/>
      <c r="AI26" s="59"/>
    </row>
    <row r="27" spans="2:35">
      <c r="B27" s="305">
        <v>24</v>
      </c>
      <c r="C27" s="275"/>
      <c r="D27" s="275"/>
      <c r="E27" s="275"/>
      <c r="F27" s="275"/>
      <c r="G27" s="275"/>
      <c r="H27" s="490"/>
      <c r="I27" s="383"/>
      <c r="J27" s="383"/>
      <c r="K27" s="274"/>
      <c r="L27" s="274"/>
      <c r="M27" s="274"/>
      <c r="N27" s="274"/>
      <c r="O27" s="274"/>
      <c r="P27" s="274"/>
      <c r="Q27" s="274"/>
      <c r="R27" s="274"/>
      <c r="S27" s="274"/>
      <c r="T27" s="274"/>
      <c r="U27" s="274"/>
      <c r="V27" s="274"/>
      <c r="W27" s="274"/>
      <c r="X27" s="274"/>
      <c r="Y27" s="274"/>
      <c r="Z27" s="274"/>
      <c r="AA27" s="274"/>
      <c r="AB27" s="294">
        <f t="shared" si="0"/>
        <v>0</v>
      </c>
      <c r="AC27" s="274">
        <f t="shared" ref="AC27:AC57" si="1">SUM(S27:AB27)</f>
        <v>0</v>
      </c>
      <c r="AD27" s="274"/>
      <c r="AE27" s="276"/>
      <c r="AF27" s="276"/>
      <c r="AG27" s="276"/>
      <c r="AH27" s="276"/>
      <c r="AI27" s="277"/>
    </row>
    <row r="28" spans="2:35">
      <c r="B28" s="301">
        <v>25</v>
      </c>
      <c r="C28" s="482" t="s">
        <v>128</v>
      </c>
      <c r="D28" s="469">
        <v>41579752</v>
      </c>
      <c r="E28" s="85">
        <v>44632</v>
      </c>
      <c r="F28" s="85">
        <v>44929</v>
      </c>
      <c r="G28" s="27"/>
      <c r="H28" s="487" t="s">
        <v>129</v>
      </c>
      <c r="I28" s="378">
        <v>1</v>
      </c>
      <c r="J28" s="378" t="s">
        <v>130</v>
      </c>
      <c r="K28" s="403"/>
      <c r="L28" s="281">
        <v>5</v>
      </c>
      <c r="M28" s="403"/>
      <c r="N28" s="281">
        <v>5</v>
      </c>
      <c r="O28" s="403"/>
      <c r="P28" s="403"/>
      <c r="Q28" s="403"/>
      <c r="R28" s="281">
        <v>3</v>
      </c>
      <c r="S28" s="281"/>
      <c r="T28" s="281"/>
      <c r="U28" s="281">
        <v>4</v>
      </c>
      <c r="V28" s="281"/>
      <c r="W28" s="403"/>
      <c r="X28" s="403"/>
      <c r="Y28" s="403"/>
      <c r="Z28" s="403"/>
      <c r="AA28" s="403"/>
      <c r="AB28" s="287">
        <f t="shared" si="0"/>
        <v>7</v>
      </c>
      <c r="AC28" s="281" t="s">
        <v>106</v>
      </c>
      <c r="AD28" s="281">
        <v>1</v>
      </c>
      <c r="AE28" s="281">
        <v>1</v>
      </c>
      <c r="AF28" s="403"/>
      <c r="AG28" s="281">
        <v>1</v>
      </c>
      <c r="AH28" s="91"/>
      <c r="AI28" s="59"/>
    </row>
    <row r="29" spans="2:35">
      <c r="B29" s="301">
        <v>26</v>
      </c>
      <c r="C29" s="27"/>
      <c r="D29" s="469">
        <v>41579752</v>
      </c>
      <c r="E29" s="85">
        <v>44632</v>
      </c>
      <c r="F29" s="85">
        <v>44929</v>
      </c>
      <c r="G29" s="27"/>
      <c r="H29" s="488"/>
      <c r="I29" s="381"/>
      <c r="J29" s="381" t="s">
        <v>109</v>
      </c>
      <c r="K29" s="404"/>
      <c r="L29" s="283">
        <v>1</v>
      </c>
      <c r="M29" s="404"/>
      <c r="N29" s="283">
        <v>1</v>
      </c>
      <c r="O29" s="404"/>
      <c r="P29" s="404"/>
      <c r="Q29" s="404"/>
      <c r="R29" s="283">
        <v>1</v>
      </c>
      <c r="S29" s="283"/>
      <c r="T29" s="283"/>
      <c r="U29" s="283"/>
      <c r="V29" s="283"/>
      <c r="W29" s="404"/>
      <c r="X29" s="404"/>
      <c r="Y29" s="404"/>
      <c r="Z29" s="404"/>
      <c r="AA29" s="404"/>
      <c r="AB29" s="287">
        <f t="shared" si="0"/>
        <v>1</v>
      </c>
      <c r="AC29" s="283" t="s">
        <v>108</v>
      </c>
      <c r="AD29" s="283">
        <v>0</v>
      </c>
      <c r="AE29" s="283">
        <v>1</v>
      </c>
      <c r="AF29" s="404"/>
      <c r="AG29" s="283">
        <v>0</v>
      </c>
      <c r="AH29" s="91"/>
      <c r="AI29" s="59"/>
    </row>
    <row r="30" spans="2:35">
      <c r="B30" s="301">
        <v>27</v>
      </c>
      <c r="C30" s="27"/>
      <c r="D30" s="469">
        <v>41579752</v>
      </c>
      <c r="E30" s="85">
        <v>44632</v>
      </c>
      <c r="F30" s="85">
        <v>44929</v>
      </c>
      <c r="G30" s="27"/>
      <c r="H30" s="488" t="s">
        <v>131</v>
      </c>
      <c r="I30" s="381">
        <v>1</v>
      </c>
      <c r="J30" s="381" t="s">
        <v>132</v>
      </c>
      <c r="K30" s="404"/>
      <c r="L30" s="283">
        <v>9</v>
      </c>
      <c r="M30" s="404"/>
      <c r="N30" s="283">
        <v>9</v>
      </c>
      <c r="O30" s="404"/>
      <c r="P30" s="404"/>
      <c r="Q30" s="404"/>
      <c r="R30" s="283">
        <v>6</v>
      </c>
      <c r="S30" s="283"/>
      <c r="T30" s="283"/>
      <c r="U30" s="283">
        <v>3</v>
      </c>
      <c r="V30" s="283"/>
      <c r="W30" s="404"/>
      <c r="X30" s="404"/>
      <c r="Y30" s="404"/>
      <c r="Z30" s="404"/>
      <c r="AA30" s="404"/>
      <c r="AB30" s="287">
        <f t="shared" si="0"/>
        <v>9</v>
      </c>
      <c r="AC30" s="283" t="s">
        <v>108</v>
      </c>
      <c r="AD30" s="283">
        <v>8</v>
      </c>
      <c r="AE30" s="283">
        <v>2</v>
      </c>
      <c r="AF30" s="404"/>
      <c r="AG30" s="283">
        <v>0</v>
      </c>
      <c r="AH30" s="91"/>
      <c r="AI30" s="59"/>
    </row>
    <row r="31" spans="2:35">
      <c r="B31" s="301">
        <v>28</v>
      </c>
      <c r="C31" s="27"/>
      <c r="D31" s="469">
        <v>41579752</v>
      </c>
      <c r="E31" s="85">
        <v>44632</v>
      </c>
      <c r="F31" s="85">
        <v>44929</v>
      </c>
      <c r="G31" s="27"/>
      <c r="H31" s="488"/>
      <c r="I31" s="381"/>
      <c r="J31" s="381" t="s">
        <v>107</v>
      </c>
      <c r="K31" s="404"/>
      <c r="L31" s="283">
        <v>1</v>
      </c>
      <c r="M31" s="404"/>
      <c r="N31" s="283">
        <v>1</v>
      </c>
      <c r="O31" s="404"/>
      <c r="P31" s="404"/>
      <c r="Q31" s="404"/>
      <c r="R31" s="283">
        <v>1</v>
      </c>
      <c r="S31" s="404"/>
      <c r="T31" s="404"/>
      <c r="U31" s="283"/>
      <c r="V31" s="283"/>
      <c r="W31" s="404"/>
      <c r="X31" s="404"/>
      <c r="Y31" s="404"/>
      <c r="Z31" s="404"/>
      <c r="AA31" s="404"/>
      <c r="AB31" s="287">
        <f t="shared" si="0"/>
        <v>1</v>
      </c>
      <c r="AC31" s="283" t="s">
        <v>108</v>
      </c>
      <c r="AD31" s="283">
        <v>0</v>
      </c>
      <c r="AE31" s="283">
        <v>1</v>
      </c>
      <c r="AF31" s="404"/>
      <c r="AG31" s="283">
        <v>0</v>
      </c>
      <c r="AH31" s="91"/>
      <c r="AI31" s="59"/>
    </row>
    <row r="32" spans="2:35">
      <c r="B32" s="301">
        <v>29</v>
      </c>
      <c r="C32" s="27"/>
      <c r="D32" s="469">
        <v>41579752</v>
      </c>
      <c r="E32" s="85">
        <v>44632</v>
      </c>
      <c r="F32" s="85">
        <v>44929</v>
      </c>
      <c r="G32" s="157"/>
      <c r="H32" s="488"/>
      <c r="I32" s="381"/>
      <c r="J32" s="381" t="s">
        <v>111</v>
      </c>
      <c r="K32" s="283"/>
      <c r="L32" s="283">
        <v>1</v>
      </c>
      <c r="M32" s="404"/>
      <c r="N32" s="283">
        <v>1</v>
      </c>
      <c r="O32" s="404"/>
      <c r="P32" s="404"/>
      <c r="Q32" s="404"/>
      <c r="R32" s="283">
        <v>1</v>
      </c>
      <c r="S32" s="404"/>
      <c r="T32" s="404"/>
      <c r="U32" s="283"/>
      <c r="V32" s="283"/>
      <c r="W32" s="404"/>
      <c r="X32" s="404"/>
      <c r="Y32" s="404"/>
      <c r="Z32" s="404"/>
      <c r="AA32" s="404"/>
      <c r="AB32" s="287">
        <f t="shared" si="0"/>
        <v>1</v>
      </c>
      <c r="AC32" s="283" t="s">
        <v>108</v>
      </c>
      <c r="AD32" s="283">
        <v>0</v>
      </c>
      <c r="AE32" s="283">
        <v>1</v>
      </c>
      <c r="AF32" s="404"/>
      <c r="AG32" s="283">
        <v>0</v>
      </c>
      <c r="AH32" s="91"/>
      <c r="AI32" s="59"/>
    </row>
    <row r="33" spans="2:35">
      <c r="B33" s="301">
        <v>30</v>
      </c>
      <c r="C33" s="27"/>
      <c r="D33" s="469">
        <v>41579752</v>
      </c>
      <c r="E33" s="85">
        <v>44632</v>
      </c>
      <c r="F33" s="85">
        <v>44929</v>
      </c>
      <c r="G33" s="507" t="s">
        <v>133</v>
      </c>
      <c r="H33" s="488" t="s">
        <v>134</v>
      </c>
      <c r="I33" s="381">
        <v>1</v>
      </c>
      <c r="J33" s="381" t="s">
        <v>135</v>
      </c>
      <c r="K33" s="404"/>
      <c r="L33" s="283">
        <v>7</v>
      </c>
      <c r="M33" s="404"/>
      <c r="N33" s="283">
        <v>7</v>
      </c>
      <c r="O33" s="404"/>
      <c r="P33" s="404"/>
      <c r="Q33" s="404"/>
      <c r="R33" s="283">
        <v>5</v>
      </c>
      <c r="S33" s="404"/>
      <c r="T33" s="404"/>
      <c r="U33" s="283">
        <v>3</v>
      </c>
      <c r="V33" s="283"/>
      <c r="W33" s="404"/>
      <c r="X33" s="404"/>
      <c r="Y33" s="404"/>
      <c r="Z33" s="404"/>
      <c r="AA33" s="404"/>
      <c r="AB33" s="287">
        <f t="shared" si="0"/>
        <v>8</v>
      </c>
      <c r="AC33" s="283" t="s">
        <v>106</v>
      </c>
      <c r="AD33" s="283">
        <v>4</v>
      </c>
      <c r="AE33" s="283">
        <v>2</v>
      </c>
      <c r="AF33" s="404"/>
      <c r="AG33" s="283">
        <v>0</v>
      </c>
      <c r="AH33" s="91"/>
      <c r="AI33" s="59"/>
    </row>
    <row r="34" spans="2:35">
      <c r="B34" s="301">
        <v>31</v>
      </c>
      <c r="C34" s="27"/>
      <c r="D34" s="469">
        <v>41579752</v>
      </c>
      <c r="E34" s="85">
        <v>44632</v>
      </c>
      <c r="F34" s="85">
        <v>44929</v>
      </c>
      <c r="G34" s="179"/>
      <c r="H34" s="488"/>
      <c r="I34" s="381"/>
      <c r="J34" s="381" t="s">
        <v>110</v>
      </c>
      <c r="K34" s="404"/>
      <c r="L34" s="283">
        <v>1</v>
      </c>
      <c r="M34" s="404"/>
      <c r="N34" s="283">
        <v>1</v>
      </c>
      <c r="O34" s="404"/>
      <c r="P34" s="404"/>
      <c r="Q34" s="404"/>
      <c r="R34" s="283">
        <v>1</v>
      </c>
      <c r="S34" s="404"/>
      <c r="T34" s="404"/>
      <c r="U34" s="283"/>
      <c r="V34" s="283"/>
      <c r="W34" s="404"/>
      <c r="X34" s="404"/>
      <c r="Y34" s="404"/>
      <c r="Z34" s="404"/>
      <c r="AA34" s="404"/>
      <c r="AB34" s="287">
        <f t="shared" si="0"/>
        <v>1</v>
      </c>
      <c r="AC34" s="283" t="s">
        <v>108</v>
      </c>
      <c r="AD34" s="283">
        <v>0</v>
      </c>
      <c r="AE34" s="283">
        <v>1</v>
      </c>
      <c r="AF34" s="404"/>
      <c r="AG34" s="283">
        <v>0</v>
      </c>
      <c r="AH34" s="91"/>
      <c r="AI34" s="59"/>
    </row>
    <row r="35" spans="2:35">
      <c r="B35" s="301">
        <v>32</v>
      </c>
      <c r="C35" s="27"/>
      <c r="D35" s="469">
        <v>41579752</v>
      </c>
      <c r="E35" s="85">
        <v>44632</v>
      </c>
      <c r="F35" s="85">
        <v>44929</v>
      </c>
      <c r="G35" s="179"/>
      <c r="H35" s="488"/>
      <c r="I35" s="381"/>
      <c r="J35" s="381" t="s">
        <v>136</v>
      </c>
      <c r="K35" s="404"/>
      <c r="L35" s="283">
        <v>1</v>
      </c>
      <c r="M35" s="404"/>
      <c r="N35" s="283">
        <v>1</v>
      </c>
      <c r="O35" s="404"/>
      <c r="P35" s="404"/>
      <c r="Q35" s="404"/>
      <c r="R35" s="283">
        <v>1</v>
      </c>
      <c r="S35" s="404"/>
      <c r="T35" s="283"/>
      <c r="U35" s="283"/>
      <c r="V35" s="283"/>
      <c r="W35" s="404"/>
      <c r="X35" s="404"/>
      <c r="Y35" s="404"/>
      <c r="Z35" s="404"/>
      <c r="AA35" s="404"/>
      <c r="AB35" s="287">
        <f t="shared" si="0"/>
        <v>1</v>
      </c>
      <c r="AC35" s="283" t="s">
        <v>108</v>
      </c>
      <c r="AD35" s="283">
        <v>0</v>
      </c>
      <c r="AE35" s="283">
        <v>1</v>
      </c>
      <c r="AF35" s="404"/>
      <c r="AG35" s="283">
        <v>0</v>
      </c>
      <c r="AH35" s="91"/>
      <c r="AI35" s="59"/>
    </row>
    <row r="36" spans="2:35">
      <c r="B36" s="301">
        <v>33</v>
      </c>
      <c r="C36" s="27"/>
      <c r="D36" s="469">
        <v>41579752</v>
      </c>
      <c r="E36" s="85">
        <v>44632</v>
      </c>
      <c r="F36" s="85">
        <v>44929</v>
      </c>
      <c r="G36" s="179"/>
      <c r="H36" s="488" t="s">
        <v>137</v>
      </c>
      <c r="I36" s="381">
        <v>1</v>
      </c>
      <c r="J36" s="381" t="s">
        <v>138</v>
      </c>
      <c r="K36" s="404"/>
      <c r="L36" s="283">
        <v>10</v>
      </c>
      <c r="M36" s="404"/>
      <c r="N36" s="283">
        <v>10</v>
      </c>
      <c r="O36" s="404"/>
      <c r="P36" s="404"/>
      <c r="Q36" s="404"/>
      <c r="R36" s="283">
        <v>9</v>
      </c>
      <c r="S36" s="404"/>
      <c r="T36" s="404"/>
      <c r="U36" s="283">
        <v>1</v>
      </c>
      <c r="V36" s="283"/>
      <c r="W36" s="404"/>
      <c r="X36" s="404"/>
      <c r="Y36" s="404"/>
      <c r="Z36" s="404"/>
      <c r="AA36" s="404"/>
      <c r="AB36" s="287">
        <f t="shared" si="0"/>
        <v>10</v>
      </c>
      <c r="AC36" s="283" t="s">
        <v>106</v>
      </c>
      <c r="AD36" s="283">
        <v>4</v>
      </c>
      <c r="AE36" s="283">
        <v>0</v>
      </c>
      <c r="AF36" s="404"/>
      <c r="AG36" s="283">
        <v>0</v>
      </c>
      <c r="AH36" s="91"/>
      <c r="AI36" s="59"/>
    </row>
    <row r="37" spans="2:35">
      <c r="B37" s="301">
        <v>34</v>
      </c>
      <c r="C37" s="27"/>
      <c r="D37" s="469">
        <v>41579752</v>
      </c>
      <c r="E37" s="85">
        <v>44632</v>
      </c>
      <c r="F37" s="85">
        <v>44929</v>
      </c>
      <c r="G37" s="179"/>
      <c r="H37" s="488"/>
      <c r="I37" s="381"/>
      <c r="J37" s="381" t="s">
        <v>110</v>
      </c>
      <c r="K37" s="404"/>
      <c r="L37" s="283">
        <v>1</v>
      </c>
      <c r="M37" s="404"/>
      <c r="N37" s="283">
        <v>1</v>
      </c>
      <c r="O37" s="404"/>
      <c r="P37" s="404"/>
      <c r="Q37" s="404"/>
      <c r="R37" s="283">
        <v>1</v>
      </c>
      <c r="S37" s="404"/>
      <c r="T37" s="404"/>
      <c r="U37" s="283"/>
      <c r="V37" s="283"/>
      <c r="W37" s="404"/>
      <c r="X37" s="404"/>
      <c r="Y37" s="404"/>
      <c r="Z37" s="404"/>
      <c r="AA37" s="404"/>
      <c r="AB37" s="287">
        <f t="shared" si="0"/>
        <v>1</v>
      </c>
      <c r="AC37" s="283" t="s">
        <v>108</v>
      </c>
      <c r="AD37" s="283">
        <v>0</v>
      </c>
      <c r="AE37" s="283">
        <v>1</v>
      </c>
      <c r="AF37" s="404"/>
      <c r="AG37" s="283">
        <v>0</v>
      </c>
      <c r="AH37" s="91"/>
      <c r="AI37" s="59"/>
    </row>
    <row r="38" spans="2:35">
      <c r="B38" s="301">
        <v>35</v>
      </c>
      <c r="C38" s="27"/>
      <c r="D38" s="469">
        <v>41579752</v>
      </c>
      <c r="E38" s="85">
        <v>44632</v>
      </c>
      <c r="F38" s="85">
        <v>44929</v>
      </c>
      <c r="G38" s="179"/>
      <c r="H38" s="488"/>
      <c r="I38" s="381"/>
      <c r="J38" s="381" t="s">
        <v>136</v>
      </c>
      <c r="K38" s="404"/>
      <c r="L38" s="283">
        <v>1</v>
      </c>
      <c r="M38" s="404"/>
      <c r="N38" s="283">
        <v>1</v>
      </c>
      <c r="O38" s="404"/>
      <c r="P38" s="404"/>
      <c r="Q38" s="404"/>
      <c r="R38" s="283">
        <v>1</v>
      </c>
      <c r="S38" s="404"/>
      <c r="T38" s="404"/>
      <c r="U38" s="283"/>
      <c r="V38" s="283"/>
      <c r="W38" s="404"/>
      <c r="X38" s="404"/>
      <c r="Y38" s="404"/>
      <c r="Z38" s="404"/>
      <c r="AA38" s="404"/>
      <c r="AB38" s="287">
        <f t="shared" si="0"/>
        <v>1</v>
      </c>
      <c r="AC38" s="283" t="s">
        <v>108</v>
      </c>
      <c r="AD38" s="283">
        <v>0</v>
      </c>
      <c r="AE38" s="283">
        <v>1</v>
      </c>
      <c r="AF38" s="404"/>
      <c r="AG38" s="283">
        <v>0</v>
      </c>
      <c r="AH38" s="91"/>
      <c r="AI38" s="59"/>
    </row>
    <row r="39" spans="2:35">
      <c r="B39" s="301">
        <v>36</v>
      </c>
      <c r="C39" s="27"/>
      <c r="D39" s="469">
        <v>41579752</v>
      </c>
      <c r="E39" s="85">
        <v>44632</v>
      </c>
      <c r="F39" s="85">
        <v>44929</v>
      </c>
      <c r="G39" s="507" t="s">
        <v>139</v>
      </c>
      <c r="H39" s="488" t="s">
        <v>140</v>
      </c>
      <c r="I39" s="381">
        <v>1</v>
      </c>
      <c r="J39" s="381" t="s">
        <v>141</v>
      </c>
      <c r="K39" s="404"/>
      <c r="L39" s="283">
        <v>7</v>
      </c>
      <c r="M39" s="404"/>
      <c r="N39" s="283">
        <v>7</v>
      </c>
      <c r="O39" s="404"/>
      <c r="P39" s="404"/>
      <c r="Q39" s="404"/>
      <c r="R39" s="283">
        <v>6</v>
      </c>
      <c r="S39" s="404"/>
      <c r="T39" s="404"/>
      <c r="U39" s="404"/>
      <c r="V39" s="283"/>
      <c r="W39" s="404"/>
      <c r="X39" s="404"/>
      <c r="Y39" s="404"/>
      <c r="Z39" s="404"/>
      <c r="AA39" s="404"/>
      <c r="AB39" s="287">
        <f t="shared" si="0"/>
        <v>6</v>
      </c>
      <c r="AC39" s="283" t="s">
        <v>106</v>
      </c>
      <c r="AD39" s="283">
        <v>4</v>
      </c>
      <c r="AE39" s="283">
        <v>0</v>
      </c>
      <c r="AF39" s="404"/>
      <c r="AG39" s="283">
        <v>0</v>
      </c>
      <c r="AH39" s="91"/>
      <c r="AI39" s="59"/>
    </row>
    <row r="40" spans="2:35">
      <c r="B40" s="301">
        <v>37</v>
      </c>
      <c r="C40" s="27"/>
      <c r="D40" s="469">
        <v>41579752</v>
      </c>
      <c r="E40" s="85">
        <v>44632</v>
      </c>
      <c r="F40" s="85">
        <v>44929</v>
      </c>
      <c r="G40" s="157"/>
      <c r="H40" s="488"/>
      <c r="I40" s="406"/>
      <c r="J40" s="382" t="s">
        <v>110</v>
      </c>
      <c r="K40" s="407"/>
      <c r="L40" s="407">
        <v>1</v>
      </c>
      <c r="M40" s="407"/>
      <c r="N40" s="283">
        <v>1</v>
      </c>
      <c r="O40" s="407"/>
      <c r="P40" s="407"/>
      <c r="Q40" s="407"/>
      <c r="R40" s="407">
        <v>1</v>
      </c>
      <c r="S40" s="404"/>
      <c r="T40" s="407"/>
      <c r="U40" s="283"/>
      <c r="V40" s="407"/>
      <c r="W40" s="407"/>
      <c r="X40" s="407"/>
      <c r="Y40" s="407"/>
      <c r="Z40" s="407"/>
      <c r="AA40" s="407"/>
      <c r="AB40" s="287">
        <f t="shared" si="0"/>
        <v>1</v>
      </c>
      <c r="AC40" s="407" t="s">
        <v>108</v>
      </c>
      <c r="AD40" s="288">
        <v>0</v>
      </c>
      <c r="AE40" s="288">
        <v>1</v>
      </c>
      <c r="AF40" s="407"/>
      <c r="AG40" s="283">
        <v>0</v>
      </c>
      <c r="AH40" s="91"/>
      <c r="AI40" s="59"/>
    </row>
    <row r="41" spans="2:35">
      <c r="B41" s="301">
        <v>38</v>
      </c>
      <c r="C41" s="27"/>
      <c r="D41" s="469">
        <v>41579752</v>
      </c>
      <c r="E41" s="85">
        <v>44632</v>
      </c>
      <c r="F41" s="85">
        <v>44929</v>
      </c>
      <c r="G41" s="27"/>
      <c r="H41" s="488" t="s">
        <v>142</v>
      </c>
      <c r="I41" s="381">
        <v>1</v>
      </c>
      <c r="J41" s="381" t="s">
        <v>143</v>
      </c>
      <c r="K41" s="283"/>
      <c r="L41" s="283">
        <v>20</v>
      </c>
      <c r="M41" s="404"/>
      <c r="N41" s="283">
        <v>20</v>
      </c>
      <c r="O41" s="404"/>
      <c r="P41" s="404"/>
      <c r="Q41" s="404"/>
      <c r="R41" s="283">
        <v>25</v>
      </c>
      <c r="S41" s="404"/>
      <c r="T41" s="404"/>
      <c r="U41" s="283"/>
      <c r="V41" s="283"/>
      <c r="W41" s="404"/>
      <c r="X41" s="404"/>
      <c r="Y41" s="404"/>
      <c r="Z41" s="404"/>
      <c r="AA41" s="404"/>
      <c r="AB41" s="287">
        <f t="shared" si="0"/>
        <v>25</v>
      </c>
      <c r="AC41" s="283" t="s">
        <v>106</v>
      </c>
      <c r="AD41" s="283">
        <v>5</v>
      </c>
      <c r="AE41" s="283">
        <v>7</v>
      </c>
      <c r="AF41" s="404"/>
      <c r="AG41" s="283">
        <v>0</v>
      </c>
      <c r="AH41" s="91"/>
      <c r="AI41" s="59"/>
    </row>
    <row r="42" spans="2:35">
      <c r="B42" s="301">
        <v>39</v>
      </c>
      <c r="C42" s="27"/>
      <c r="D42" s="469">
        <v>41579752</v>
      </c>
      <c r="E42" s="85">
        <v>44632</v>
      </c>
      <c r="F42" s="85">
        <v>44929</v>
      </c>
      <c r="G42" s="27"/>
      <c r="H42" s="488"/>
      <c r="I42" s="381"/>
      <c r="J42" s="381" t="s">
        <v>119</v>
      </c>
      <c r="K42" s="404"/>
      <c r="L42" s="283">
        <v>1</v>
      </c>
      <c r="M42" s="404"/>
      <c r="N42" s="283">
        <v>1</v>
      </c>
      <c r="O42" s="404"/>
      <c r="P42" s="404"/>
      <c r="Q42" s="404"/>
      <c r="R42" s="283">
        <v>2</v>
      </c>
      <c r="S42" s="404"/>
      <c r="T42" s="404"/>
      <c r="U42" s="283"/>
      <c r="V42" s="283"/>
      <c r="W42" s="404"/>
      <c r="X42" s="404"/>
      <c r="Y42" s="404"/>
      <c r="Z42" s="404"/>
      <c r="AA42" s="404"/>
      <c r="AB42" s="287">
        <f t="shared" si="0"/>
        <v>2</v>
      </c>
      <c r="AC42" s="283" t="s">
        <v>108</v>
      </c>
      <c r="AD42" s="283">
        <v>0</v>
      </c>
      <c r="AE42" s="283">
        <v>1</v>
      </c>
      <c r="AF42" s="404"/>
      <c r="AG42" s="283">
        <v>0</v>
      </c>
      <c r="AH42" s="91"/>
      <c r="AI42" s="59"/>
    </row>
    <row r="43" spans="2:35">
      <c r="B43" s="301">
        <v>40</v>
      </c>
      <c r="C43" s="27"/>
      <c r="D43" s="469">
        <v>41579752</v>
      </c>
      <c r="E43" s="85">
        <v>44632</v>
      </c>
      <c r="F43" s="85">
        <v>44929</v>
      </c>
      <c r="G43" s="27"/>
      <c r="H43" s="488"/>
      <c r="I43" s="381"/>
      <c r="J43" s="381" t="s">
        <v>144</v>
      </c>
      <c r="K43" s="404"/>
      <c r="L43" s="283">
        <v>1</v>
      </c>
      <c r="M43" s="404"/>
      <c r="N43" s="283">
        <v>1</v>
      </c>
      <c r="O43" s="404"/>
      <c r="P43" s="404"/>
      <c r="Q43" s="404"/>
      <c r="R43" s="283">
        <v>1</v>
      </c>
      <c r="S43" s="283"/>
      <c r="T43" s="283"/>
      <c r="U43" s="283"/>
      <c r="V43" s="283"/>
      <c r="W43" s="404"/>
      <c r="X43" s="404"/>
      <c r="Y43" s="404"/>
      <c r="Z43" s="404"/>
      <c r="AA43" s="404"/>
      <c r="AB43" s="287">
        <f t="shared" si="0"/>
        <v>1</v>
      </c>
      <c r="AC43" s="283" t="s">
        <v>108</v>
      </c>
      <c r="AD43" s="283">
        <v>0</v>
      </c>
      <c r="AE43" s="283">
        <v>1</v>
      </c>
      <c r="AF43" s="404"/>
      <c r="AG43" s="283">
        <v>0</v>
      </c>
      <c r="AH43" s="91"/>
      <c r="AI43" s="59"/>
    </row>
    <row r="44" spans="2:35">
      <c r="B44" s="301">
        <v>41</v>
      </c>
      <c r="C44" s="27"/>
      <c r="D44" s="469">
        <v>41579752</v>
      </c>
      <c r="E44" s="85">
        <v>44632</v>
      </c>
      <c r="F44" s="85">
        <v>44929</v>
      </c>
      <c r="G44" s="27"/>
      <c r="H44" s="488"/>
      <c r="I44" s="381"/>
      <c r="J44" s="381" t="s">
        <v>113</v>
      </c>
      <c r="K44" s="404"/>
      <c r="L44" s="283">
        <v>1</v>
      </c>
      <c r="M44" s="404"/>
      <c r="N44" s="283">
        <v>1</v>
      </c>
      <c r="O44" s="404"/>
      <c r="P44" s="404"/>
      <c r="Q44" s="404"/>
      <c r="R44" s="283">
        <v>1</v>
      </c>
      <c r="S44" s="283"/>
      <c r="T44" s="283"/>
      <c r="U44" s="283"/>
      <c r="V44" s="283"/>
      <c r="W44" s="404"/>
      <c r="X44" s="404"/>
      <c r="Y44" s="404"/>
      <c r="Z44" s="404"/>
      <c r="AA44" s="404"/>
      <c r="AB44" s="287">
        <f t="shared" si="0"/>
        <v>1</v>
      </c>
      <c r="AC44" s="283" t="s">
        <v>108</v>
      </c>
      <c r="AD44" s="283">
        <v>0</v>
      </c>
      <c r="AE44" s="283">
        <v>1</v>
      </c>
      <c r="AF44" s="404"/>
      <c r="AG44" s="283">
        <v>0</v>
      </c>
      <c r="AH44" s="91"/>
      <c r="AI44" s="59"/>
    </row>
    <row r="45" spans="2:35">
      <c r="B45" s="301">
        <v>42</v>
      </c>
      <c r="C45" s="27"/>
      <c r="D45" s="469">
        <v>41579752</v>
      </c>
      <c r="E45" s="85">
        <v>44632</v>
      </c>
      <c r="F45" s="85">
        <v>44929</v>
      </c>
      <c r="G45" s="27"/>
      <c r="H45" s="488" t="s">
        <v>145</v>
      </c>
      <c r="I45" s="381">
        <v>1</v>
      </c>
      <c r="J45" s="381" t="s">
        <v>146</v>
      </c>
      <c r="K45" s="283"/>
      <c r="L45" s="283">
        <v>20</v>
      </c>
      <c r="M45" s="283"/>
      <c r="N45" s="283">
        <v>20</v>
      </c>
      <c r="O45" s="404"/>
      <c r="P45" s="404"/>
      <c r="Q45" s="404"/>
      <c r="R45" s="283">
        <v>22</v>
      </c>
      <c r="S45" s="283"/>
      <c r="T45" s="283"/>
      <c r="U45" s="283">
        <v>1</v>
      </c>
      <c r="V45" s="283"/>
      <c r="W45" s="404"/>
      <c r="X45" s="404"/>
      <c r="Y45" s="404"/>
      <c r="Z45" s="404"/>
      <c r="AA45" s="404"/>
      <c r="AB45" s="287">
        <f t="shared" si="0"/>
        <v>23</v>
      </c>
      <c r="AC45" s="283" t="s">
        <v>106</v>
      </c>
      <c r="AD45" s="283">
        <v>8</v>
      </c>
      <c r="AE45" s="283">
        <v>1</v>
      </c>
      <c r="AF45" s="404"/>
      <c r="AG45" s="283">
        <v>0</v>
      </c>
      <c r="AH45" s="91"/>
      <c r="AI45" s="59"/>
    </row>
    <row r="46" spans="2:35">
      <c r="B46" s="301">
        <v>43</v>
      </c>
      <c r="C46" s="27"/>
      <c r="D46" s="469">
        <v>41579752</v>
      </c>
      <c r="E46" s="85">
        <v>44632</v>
      </c>
      <c r="F46" s="85">
        <v>44929</v>
      </c>
      <c r="G46" s="27"/>
      <c r="H46" s="488"/>
      <c r="I46" s="381"/>
      <c r="J46" s="381" t="s">
        <v>144</v>
      </c>
      <c r="K46" s="404"/>
      <c r="L46" s="283">
        <v>1</v>
      </c>
      <c r="M46" s="404"/>
      <c r="N46" s="283">
        <v>1</v>
      </c>
      <c r="O46" s="404"/>
      <c r="P46" s="404"/>
      <c r="Q46" s="404"/>
      <c r="R46" s="283">
        <v>1</v>
      </c>
      <c r="S46" s="283"/>
      <c r="T46" s="283"/>
      <c r="U46" s="283"/>
      <c r="V46" s="283"/>
      <c r="W46" s="404"/>
      <c r="X46" s="404"/>
      <c r="Y46" s="404"/>
      <c r="Z46" s="404"/>
      <c r="AA46" s="404"/>
      <c r="AB46" s="287">
        <f t="shared" si="0"/>
        <v>1</v>
      </c>
      <c r="AC46" s="283" t="s">
        <v>108</v>
      </c>
      <c r="AD46" s="283">
        <v>0</v>
      </c>
      <c r="AE46" s="283">
        <v>1</v>
      </c>
      <c r="AF46" s="404"/>
      <c r="AG46" s="283">
        <v>0</v>
      </c>
      <c r="AH46" s="91"/>
      <c r="AI46" s="59"/>
    </row>
    <row r="47" spans="2:35">
      <c r="B47" s="301">
        <v>44</v>
      </c>
      <c r="C47" s="27"/>
      <c r="D47" s="469">
        <v>41579752</v>
      </c>
      <c r="E47" s="85">
        <v>44632</v>
      </c>
      <c r="F47" s="85">
        <v>44929</v>
      </c>
      <c r="G47" s="27"/>
      <c r="H47" s="488"/>
      <c r="I47" s="381"/>
      <c r="J47" s="381" t="s">
        <v>136</v>
      </c>
      <c r="K47" s="404"/>
      <c r="L47" s="283">
        <v>1</v>
      </c>
      <c r="M47" s="404"/>
      <c r="N47" s="283">
        <v>1</v>
      </c>
      <c r="O47" s="404"/>
      <c r="P47" s="404"/>
      <c r="Q47" s="404"/>
      <c r="R47" s="283">
        <v>1</v>
      </c>
      <c r="S47" s="283"/>
      <c r="T47" s="283"/>
      <c r="U47" s="283"/>
      <c r="V47" s="283"/>
      <c r="W47" s="404"/>
      <c r="X47" s="404"/>
      <c r="Y47" s="404"/>
      <c r="Z47" s="404"/>
      <c r="AA47" s="404"/>
      <c r="AB47" s="287">
        <f t="shared" si="0"/>
        <v>1</v>
      </c>
      <c r="AC47" s="283" t="s">
        <v>108</v>
      </c>
      <c r="AD47" s="283">
        <v>0</v>
      </c>
      <c r="AE47" s="283">
        <v>1</v>
      </c>
      <c r="AF47" s="404"/>
      <c r="AG47" s="283">
        <v>0</v>
      </c>
      <c r="AH47" s="91"/>
      <c r="AI47" s="59"/>
    </row>
    <row r="48" spans="2:35">
      <c r="B48" s="301">
        <v>45</v>
      </c>
      <c r="C48" s="27"/>
      <c r="D48" s="469">
        <v>41579752</v>
      </c>
      <c r="E48" s="85">
        <v>44632</v>
      </c>
      <c r="F48" s="85">
        <v>44929</v>
      </c>
      <c r="G48" s="27"/>
      <c r="H48" s="488"/>
      <c r="I48" s="381"/>
      <c r="J48" s="381" t="s">
        <v>147</v>
      </c>
      <c r="K48" s="404"/>
      <c r="L48" s="283">
        <v>1</v>
      </c>
      <c r="M48" s="404"/>
      <c r="N48" s="283">
        <v>1</v>
      </c>
      <c r="O48" s="404"/>
      <c r="P48" s="404"/>
      <c r="Q48" s="404"/>
      <c r="R48" s="283">
        <v>1</v>
      </c>
      <c r="S48" s="283"/>
      <c r="T48" s="283"/>
      <c r="U48" s="283"/>
      <c r="V48" s="283"/>
      <c r="W48" s="404"/>
      <c r="X48" s="404"/>
      <c r="Y48" s="404"/>
      <c r="Z48" s="404"/>
      <c r="AA48" s="404"/>
      <c r="AB48" s="287">
        <f t="shared" si="0"/>
        <v>1</v>
      </c>
      <c r="AC48" s="283" t="s">
        <v>108</v>
      </c>
      <c r="AD48" s="283">
        <v>0</v>
      </c>
      <c r="AE48" s="283">
        <v>1</v>
      </c>
      <c r="AF48" s="404"/>
      <c r="AG48" s="283">
        <v>0</v>
      </c>
      <c r="AH48" s="91"/>
      <c r="AI48" s="59"/>
    </row>
    <row r="49" spans="2:35">
      <c r="B49" s="301">
        <v>46</v>
      </c>
      <c r="C49" s="27"/>
      <c r="D49" s="469">
        <v>41579752</v>
      </c>
      <c r="E49" s="85">
        <v>44632</v>
      </c>
      <c r="F49" s="85">
        <v>44929</v>
      </c>
      <c r="G49" s="27"/>
      <c r="H49" s="488"/>
      <c r="I49" s="381"/>
      <c r="J49" s="381" t="s">
        <v>148</v>
      </c>
      <c r="K49" s="404"/>
      <c r="L49" s="283">
        <v>1</v>
      </c>
      <c r="M49" s="404"/>
      <c r="N49" s="283">
        <v>1</v>
      </c>
      <c r="O49" s="404"/>
      <c r="P49" s="404"/>
      <c r="Q49" s="404"/>
      <c r="R49" s="283">
        <v>1</v>
      </c>
      <c r="S49" s="283"/>
      <c r="T49" s="283"/>
      <c r="U49" s="283"/>
      <c r="V49" s="283"/>
      <c r="W49" s="404"/>
      <c r="X49" s="404"/>
      <c r="Y49" s="404"/>
      <c r="Z49" s="404"/>
      <c r="AA49" s="404"/>
      <c r="AB49" s="287">
        <f t="shared" si="0"/>
        <v>1</v>
      </c>
      <c r="AC49" s="283" t="s">
        <v>108</v>
      </c>
      <c r="AD49" s="283">
        <v>0</v>
      </c>
      <c r="AE49" s="283">
        <v>1</v>
      </c>
      <c r="AF49" s="404"/>
      <c r="AG49" s="283">
        <v>0</v>
      </c>
      <c r="AH49" s="91"/>
      <c r="AI49" s="59"/>
    </row>
    <row r="50" spans="2:35">
      <c r="B50" s="301">
        <v>47</v>
      </c>
      <c r="C50" s="27"/>
      <c r="D50" s="469">
        <v>41579752</v>
      </c>
      <c r="E50" s="85">
        <v>44632</v>
      </c>
      <c r="F50" s="85">
        <v>44929</v>
      </c>
      <c r="G50" s="27"/>
      <c r="H50" s="488"/>
      <c r="I50" s="381"/>
      <c r="J50" s="381" t="s">
        <v>149</v>
      </c>
      <c r="K50" s="404"/>
      <c r="L50" s="283">
        <v>1</v>
      </c>
      <c r="M50" s="404"/>
      <c r="N50" s="283">
        <v>1</v>
      </c>
      <c r="O50" s="404"/>
      <c r="P50" s="404"/>
      <c r="Q50" s="404"/>
      <c r="R50" s="283">
        <v>1</v>
      </c>
      <c r="S50" s="283"/>
      <c r="T50" s="283"/>
      <c r="U50" s="283"/>
      <c r="V50" s="283"/>
      <c r="W50" s="404"/>
      <c r="X50" s="404"/>
      <c r="Y50" s="404"/>
      <c r="Z50" s="404"/>
      <c r="AA50" s="404"/>
      <c r="AB50" s="287">
        <f t="shared" si="0"/>
        <v>1</v>
      </c>
      <c r="AC50" s="283" t="s">
        <v>108</v>
      </c>
      <c r="AD50" s="283">
        <v>0</v>
      </c>
      <c r="AE50" s="283">
        <v>1</v>
      </c>
      <c r="AF50" s="404"/>
      <c r="AG50" s="283">
        <v>0</v>
      </c>
      <c r="AH50" s="91"/>
      <c r="AI50" s="59"/>
    </row>
    <row r="51" spans="2:35">
      <c r="B51" s="301">
        <v>48</v>
      </c>
      <c r="C51" s="27"/>
      <c r="D51" s="469">
        <v>41579752</v>
      </c>
      <c r="E51" s="85">
        <v>44632</v>
      </c>
      <c r="F51" s="85">
        <v>44929</v>
      </c>
      <c r="G51" s="27"/>
      <c r="H51" s="488"/>
      <c r="I51" s="381"/>
      <c r="J51" s="381" t="s">
        <v>150</v>
      </c>
      <c r="K51" s="404"/>
      <c r="L51" s="283">
        <v>1</v>
      </c>
      <c r="M51" s="404"/>
      <c r="N51" s="283">
        <v>1</v>
      </c>
      <c r="O51" s="404"/>
      <c r="P51" s="404"/>
      <c r="Q51" s="404"/>
      <c r="R51" s="283">
        <v>1</v>
      </c>
      <c r="S51" s="283"/>
      <c r="T51" s="283"/>
      <c r="U51" s="283"/>
      <c r="V51" s="283"/>
      <c r="W51" s="404"/>
      <c r="X51" s="404"/>
      <c r="Y51" s="404"/>
      <c r="Z51" s="404"/>
      <c r="AA51" s="404"/>
      <c r="AB51" s="287">
        <f t="shared" si="0"/>
        <v>1</v>
      </c>
      <c r="AC51" s="283" t="s">
        <v>108</v>
      </c>
      <c r="AD51" s="283">
        <v>0</v>
      </c>
      <c r="AE51" s="283">
        <v>1</v>
      </c>
      <c r="AF51" s="404"/>
      <c r="AG51" s="283">
        <v>0</v>
      </c>
      <c r="AH51" s="91"/>
      <c r="AI51" s="59"/>
    </row>
    <row r="52" spans="2:35">
      <c r="B52" s="301">
        <v>49</v>
      </c>
      <c r="C52" s="27"/>
      <c r="D52" s="469">
        <v>41579752</v>
      </c>
      <c r="E52" s="85">
        <v>44632</v>
      </c>
      <c r="F52" s="85">
        <v>44929</v>
      </c>
      <c r="G52" s="27"/>
      <c r="H52" s="488" t="s">
        <v>151</v>
      </c>
      <c r="I52" s="381">
        <v>1</v>
      </c>
      <c r="J52" s="381" t="s">
        <v>130</v>
      </c>
      <c r="K52" s="404"/>
      <c r="L52" s="283">
        <v>5</v>
      </c>
      <c r="M52" s="404"/>
      <c r="N52" s="283">
        <v>5</v>
      </c>
      <c r="O52" s="404"/>
      <c r="P52" s="404"/>
      <c r="Q52" s="404"/>
      <c r="R52" s="283">
        <v>9</v>
      </c>
      <c r="S52" s="283"/>
      <c r="T52" s="283"/>
      <c r="U52" s="283"/>
      <c r="V52" s="283"/>
      <c r="W52" s="404"/>
      <c r="X52" s="404"/>
      <c r="Y52" s="404"/>
      <c r="Z52" s="404"/>
      <c r="AA52" s="404"/>
      <c r="AB52" s="287">
        <f t="shared" si="0"/>
        <v>9</v>
      </c>
      <c r="AC52" s="283" t="s">
        <v>106</v>
      </c>
      <c r="AD52" s="283">
        <v>6</v>
      </c>
      <c r="AE52" s="283">
        <v>5</v>
      </c>
      <c r="AF52" s="404"/>
      <c r="AG52" s="283">
        <v>0</v>
      </c>
      <c r="AH52" s="91"/>
      <c r="AI52" s="59"/>
    </row>
    <row r="53" spans="2:35">
      <c r="B53" s="301">
        <v>50</v>
      </c>
      <c r="C53" s="27"/>
      <c r="D53" s="469">
        <v>41579752</v>
      </c>
      <c r="E53" s="85">
        <v>44632</v>
      </c>
      <c r="F53" s="85">
        <v>44929</v>
      </c>
      <c r="G53" s="27"/>
      <c r="H53" s="488" t="s">
        <v>152</v>
      </c>
      <c r="I53" s="381">
        <v>1</v>
      </c>
      <c r="J53" s="381" t="s">
        <v>153</v>
      </c>
      <c r="K53" s="404"/>
      <c r="L53" s="283">
        <v>6</v>
      </c>
      <c r="M53" s="404"/>
      <c r="N53" s="283">
        <v>6</v>
      </c>
      <c r="O53" s="404"/>
      <c r="P53" s="404"/>
      <c r="Q53" s="404"/>
      <c r="R53" s="283">
        <v>4</v>
      </c>
      <c r="S53" s="283"/>
      <c r="T53" s="283"/>
      <c r="U53" s="283">
        <v>2</v>
      </c>
      <c r="V53" s="283"/>
      <c r="W53" s="404"/>
      <c r="X53" s="404"/>
      <c r="Y53" s="404"/>
      <c r="Z53" s="404"/>
      <c r="AA53" s="404"/>
      <c r="AB53" s="287">
        <f t="shared" si="0"/>
        <v>6</v>
      </c>
      <c r="AC53" s="283" t="s">
        <v>106</v>
      </c>
      <c r="AD53" s="283">
        <v>1</v>
      </c>
      <c r="AE53" s="283">
        <v>2</v>
      </c>
      <c r="AF53" s="404"/>
      <c r="AG53" s="283">
        <v>0</v>
      </c>
      <c r="AH53" s="91"/>
      <c r="AI53" s="59"/>
    </row>
    <row r="54" spans="2:35">
      <c r="B54" s="301">
        <v>51</v>
      </c>
      <c r="C54" s="27"/>
      <c r="D54" s="469">
        <v>41579752</v>
      </c>
      <c r="E54" s="85">
        <v>44632</v>
      </c>
      <c r="F54" s="85">
        <v>44929</v>
      </c>
      <c r="G54" s="27"/>
      <c r="H54" s="488"/>
      <c r="I54" s="381"/>
      <c r="J54" s="381" t="s">
        <v>109</v>
      </c>
      <c r="K54" s="404"/>
      <c r="L54" s="283">
        <v>1</v>
      </c>
      <c r="M54" s="404"/>
      <c r="N54" s="283">
        <v>1</v>
      </c>
      <c r="O54" s="404"/>
      <c r="P54" s="404"/>
      <c r="Q54" s="404"/>
      <c r="R54" s="283">
        <v>1</v>
      </c>
      <c r="S54" s="283"/>
      <c r="T54" s="283"/>
      <c r="U54" s="283"/>
      <c r="V54" s="283"/>
      <c r="W54" s="404"/>
      <c r="X54" s="404"/>
      <c r="Y54" s="404"/>
      <c r="Z54" s="404"/>
      <c r="AA54" s="404"/>
      <c r="AB54" s="287">
        <f t="shared" si="0"/>
        <v>1</v>
      </c>
      <c r="AC54" s="283" t="s">
        <v>108</v>
      </c>
      <c r="AD54" s="283">
        <v>0</v>
      </c>
      <c r="AE54" s="283">
        <v>1</v>
      </c>
      <c r="AF54" s="404"/>
      <c r="AG54" s="283">
        <v>0</v>
      </c>
      <c r="AH54" s="91"/>
      <c r="AI54" s="59"/>
    </row>
    <row r="55" spans="2:35">
      <c r="B55" s="301">
        <v>52</v>
      </c>
      <c r="C55" s="27"/>
      <c r="D55" s="469">
        <v>41579752</v>
      </c>
      <c r="E55" s="85">
        <v>44632</v>
      </c>
      <c r="F55" s="85">
        <v>44929</v>
      </c>
      <c r="G55" s="27"/>
      <c r="H55" s="488" t="s">
        <v>154</v>
      </c>
      <c r="I55" s="381">
        <v>1</v>
      </c>
      <c r="J55" s="381" t="s">
        <v>155</v>
      </c>
      <c r="K55" s="283"/>
      <c r="L55" s="283">
        <v>4</v>
      </c>
      <c r="M55" s="404"/>
      <c r="N55" s="283">
        <v>4</v>
      </c>
      <c r="O55" s="404"/>
      <c r="P55" s="404"/>
      <c r="Q55" s="404"/>
      <c r="R55" s="283">
        <v>3</v>
      </c>
      <c r="S55" s="283"/>
      <c r="T55" s="283"/>
      <c r="U55" s="283">
        <v>1</v>
      </c>
      <c r="V55" s="283"/>
      <c r="W55" s="404"/>
      <c r="X55" s="404"/>
      <c r="Y55" s="404"/>
      <c r="Z55" s="404"/>
      <c r="AA55" s="404"/>
      <c r="AB55" s="287">
        <f t="shared" si="0"/>
        <v>4</v>
      </c>
      <c r="AC55" s="283" t="s">
        <v>106</v>
      </c>
      <c r="AD55" s="283">
        <v>1</v>
      </c>
      <c r="AE55" s="283">
        <v>1</v>
      </c>
      <c r="AF55" s="404"/>
      <c r="AG55" s="283">
        <v>0</v>
      </c>
      <c r="AH55" s="91"/>
      <c r="AI55" s="59"/>
    </row>
    <row r="56" spans="2:35">
      <c r="B56" s="301">
        <v>53</v>
      </c>
      <c r="C56" s="27"/>
      <c r="D56" s="469">
        <v>41579752</v>
      </c>
      <c r="E56" s="85">
        <v>44632</v>
      </c>
      <c r="F56" s="85">
        <v>44929</v>
      </c>
      <c r="G56" s="27"/>
      <c r="H56" s="488"/>
      <c r="I56" s="381"/>
      <c r="J56" s="381" t="s">
        <v>109</v>
      </c>
      <c r="K56" s="404"/>
      <c r="L56" s="283">
        <v>1</v>
      </c>
      <c r="M56" s="404"/>
      <c r="N56" s="283">
        <v>1</v>
      </c>
      <c r="O56" s="404"/>
      <c r="P56" s="404"/>
      <c r="Q56" s="404"/>
      <c r="R56" s="283">
        <v>1</v>
      </c>
      <c r="S56" s="283"/>
      <c r="T56" s="283"/>
      <c r="U56" s="283"/>
      <c r="V56" s="283"/>
      <c r="W56" s="404"/>
      <c r="X56" s="404"/>
      <c r="Y56" s="404"/>
      <c r="Z56" s="404"/>
      <c r="AA56" s="404"/>
      <c r="AB56" s="287">
        <f t="shared" si="0"/>
        <v>1</v>
      </c>
      <c r="AC56" s="283" t="s">
        <v>108</v>
      </c>
      <c r="AD56" s="283">
        <v>0</v>
      </c>
      <c r="AE56" s="283">
        <v>1</v>
      </c>
      <c r="AF56" s="404"/>
      <c r="AG56" s="283">
        <v>0</v>
      </c>
      <c r="AH56" s="91"/>
      <c r="AI56" s="59"/>
    </row>
    <row r="57" spans="2:35">
      <c r="B57" s="305">
        <v>54</v>
      </c>
      <c r="C57" s="275"/>
      <c r="D57" s="275"/>
      <c r="E57" s="275"/>
      <c r="F57" s="275"/>
      <c r="G57" s="275"/>
      <c r="H57" s="490"/>
      <c r="I57" s="383"/>
      <c r="J57" s="383"/>
      <c r="K57" s="274"/>
      <c r="L57" s="274"/>
      <c r="M57" s="274"/>
      <c r="N57" s="274"/>
      <c r="O57" s="274"/>
      <c r="P57" s="274"/>
      <c r="Q57" s="274"/>
      <c r="R57" s="274"/>
      <c r="S57" s="274"/>
      <c r="T57" s="274"/>
      <c r="U57" s="274"/>
      <c r="V57" s="274"/>
      <c r="W57" s="274"/>
      <c r="X57" s="274"/>
      <c r="Y57" s="274"/>
      <c r="Z57" s="274"/>
      <c r="AA57" s="274"/>
      <c r="AB57" s="294">
        <f t="shared" si="0"/>
        <v>0</v>
      </c>
      <c r="AC57" s="274">
        <f t="shared" si="1"/>
        <v>0</v>
      </c>
      <c r="AD57" s="274"/>
      <c r="AE57" s="276"/>
      <c r="AF57" s="276"/>
      <c r="AG57" s="276"/>
      <c r="AH57" s="276"/>
      <c r="AI57" s="277"/>
    </row>
    <row r="58" spans="2:35">
      <c r="B58" s="301">
        <v>55</v>
      </c>
      <c r="C58" s="27"/>
      <c r="D58" s="469">
        <v>41579752</v>
      </c>
      <c r="E58" s="85">
        <v>44632</v>
      </c>
      <c r="F58" s="85">
        <v>44929</v>
      </c>
      <c r="G58" s="286" t="s">
        <v>156</v>
      </c>
      <c r="H58" s="487" t="s">
        <v>157</v>
      </c>
      <c r="I58" s="378">
        <v>1</v>
      </c>
      <c r="J58" s="384" t="s">
        <v>135</v>
      </c>
      <c r="K58" s="403"/>
      <c r="L58" s="281">
        <v>8</v>
      </c>
      <c r="M58" s="403"/>
      <c r="N58" s="281">
        <v>8</v>
      </c>
      <c r="O58" s="403"/>
      <c r="P58" s="403"/>
      <c r="Q58" s="403"/>
      <c r="R58" s="281">
        <v>7</v>
      </c>
      <c r="S58" s="281"/>
      <c r="T58" s="281"/>
      <c r="U58" s="281"/>
      <c r="V58" s="281"/>
      <c r="W58" s="403"/>
      <c r="X58" s="403"/>
      <c r="Y58" s="403"/>
      <c r="Z58" s="403"/>
      <c r="AA58" s="403"/>
      <c r="AB58" s="287">
        <f t="shared" si="0"/>
        <v>7</v>
      </c>
      <c r="AC58" s="281" t="s">
        <v>106</v>
      </c>
      <c r="AD58" s="281">
        <v>2</v>
      </c>
      <c r="AE58" s="281">
        <v>4</v>
      </c>
      <c r="AF58" s="403"/>
      <c r="AG58" s="281">
        <v>0</v>
      </c>
      <c r="AH58" s="91"/>
      <c r="AI58" s="59"/>
    </row>
    <row r="59" spans="2:35">
      <c r="B59" s="301">
        <v>56</v>
      </c>
      <c r="C59" s="27"/>
      <c r="D59" s="469">
        <v>41579752</v>
      </c>
      <c r="E59" s="85">
        <v>44632</v>
      </c>
      <c r="F59" s="85">
        <v>44929</v>
      </c>
      <c r="G59" s="481"/>
      <c r="H59" s="488" t="s">
        <v>158</v>
      </c>
      <c r="I59" s="381">
        <v>1</v>
      </c>
      <c r="J59" s="385" t="s">
        <v>130</v>
      </c>
      <c r="K59" s="404"/>
      <c r="L59" s="283">
        <v>5</v>
      </c>
      <c r="M59" s="404"/>
      <c r="N59" s="283">
        <v>5</v>
      </c>
      <c r="O59" s="404"/>
      <c r="P59" s="404"/>
      <c r="Q59" s="404"/>
      <c r="R59" s="283">
        <v>3</v>
      </c>
      <c r="S59" s="283"/>
      <c r="T59" s="283"/>
      <c r="U59" s="283">
        <v>2</v>
      </c>
      <c r="V59" s="283"/>
      <c r="W59" s="404"/>
      <c r="X59" s="404"/>
      <c r="Y59" s="404"/>
      <c r="Z59" s="404"/>
      <c r="AA59" s="404"/>
      <c r="AB59" s="287">
        <f t="shared" si="0"/>
        <v>5</v>
      </c>
      <c r="AC59" s="283" t="s">
        <v>106</v>
      </c>
      <c r="AD59" s="283">
        <v>1</v>
      </c>
      <c r="AE59" s="283">
        <v>1</v>
      </c>
      <c r="AF59" s="404"/>
      <c r="AG59" s="283">
        <v>0</v>
      </c>
      <c r="AH59" s="91"/>
      <c r="AI59" s="59"/>
    </row>
    <row r="60" spans="2:35">
      <c r="B60" s="301">
        <v>57</v>
      </c>
      <c r="C60" s="27"/>
      <c r="D60" s="469">
        <v>41579752</v>
      </c>
      <c r="E60" s="85">
        <v>44632</v>
      </c>
      <c r="F60" s="85">
        <v>44929</v>
      </c>
      <c r="G60" s="481"/>
      <c r="H60" s="488"/>
      <c r="I60" s="381">
        <v>1</v>
      </c>
      <c r="J60" s="385" t="s">
        <v>159</v>
      </c>
      <c r="K60" s="404"/>
      <c r="L60" s="283">
        <v>2</v>
      </c>
      <c r="M60" s="404"/>
      <c r="N60" s="283">
        <v>2</v>
      </c>
      <c r="O60" s="404"/>
      <c r="P60" s="404"/>
      <c r="Q60" s="404"/>
      <c r="R60" s="283">
        <v>2</v>
      </c>
      <c r="S60" s="283"/>
      <c r="T60" s="283"/>
      <c r="U60" s="283"/>
      <c r="V60" s="283"/>
      <c r="W60" s="404"/>
      <c r="X60" s="404"/>
      <c r="Y60" s="404"/>
      <c r="Z60" s="404"/>
      <c r="AA60" s="404"/>
      <c r="AB60" s="287">
        <f t="shared" si="0"/>
        <v>2</v>
      </c>
      <c r="AC60" s="283" t="s">
        <v>106</v>
      </c>
      <c r="AD60" s="283">
        <v>2</v>
      </c>
      <c r="AE60" s="283">
        <v>1</v>
      </c>
      <c r="AF60" s="404"/>
      <c r="AG60" s="283">
        <v>0</v>
      </c>
      <c r="AH60" s="91"/>
      <c r="AI60" s="59"/>
    </row>
    <row r="61" spans="2:35">
      <c r="B61" s="301">
        <v>58</v>
      </c>
      <c r="C61" s="27"/>
      <c r="D61" s="469">
        <v>41579752</v>
      </c>
      <c r="E61" s="85">
        <v>44632</v>
      </c>
      <c r="F61" s="85">
        <v>44929</v>
      </c>
      <c r="G61" s="481"/>
      <c r="H61" s="488" t="s">
        <v>160</v>
      </c>
      <c r="I61" s="381">
        <v>1</v>
      </c>
      <c r="J61" s="385" t="s">
        <v>135</v>
      </c>
      <c r="K61" s="404"/>
      <c r="L61" s="283">
        <v>8</v>
      </c>
      <c r="M61" s="404"/>
      <c r="N61" s="283">
        <v>8</v>
      </c>
      <c r="O61" s="404"/>
      <c r="P61" s="404"/>
      <c r="Q61" s="404"/>
      <c r="R61" s="283">
        <v>8</v>
      </c>
      <c r="S61" s="283"/>
      <c r="T61" s="283"/>
      <c r="U61" s="283"/>
      <c r="V61" s="283"/>
      <c r="W61" s="404"/>
      <c r="X61" s="404"/>
      <c r="Y61" s="404"/>
      <c r="Z61" s="404"/>
      <c r="AA61" s="404"/>
      <c r="AB61" s="287">
        <f t="shared" si="0"/>
        <v>8</v>
      </c>
      <c r="AC61" s="283" t="s">
        <v>106</v>
      </c>
      <c r="AD61" s="283">
        <v>4</v>
      </c>
      <c r="AE61" s="283">
        <v>4</v>
      </c>
      <c r="AF61" s="404"/>
      <c r="AG61" s="283">
        <v>0</v>
      </c>
      <c r="AH61" s="91"/>
      <c r="AI61" s="59"/>
    </row>
    <row r="62" spans="2:35">
      <c r="B62" s="301">
        <v>59</v>
      </c>
      <c r="C62" s="27"/>
      <c r="D62" s="469">
        <v>41579752</v>
      </c>
      <c r="E62" s="85">
        <v>44632</v>
      </c>
      <c r="F62" s="85">
        <v>44929</v>
      </c>
      <c r="G62" s="481"/>
      <c r="H62" s="488"/>
      <c r="I62" s="381"/>
      <c r="J62" s="385" t="s">
        <v>111</v>
      </c>
      <c r="K62" s="404"/>
      <c r="L62" s="283">
        <v>1</v>
      </c>
      <c r="M62" s="404"/>
      <c r="N62" s="283">
        <v>1</v>
      </c>
      <c r="O62" s="404"/>
      <c r="P62" s="404"/>
      <c r="Q62" s="404"/>
      <c r="R62" s="283"/>
      <c r="S62" s="283"/>
      <c r="T62" s="283"/>
      <c r="U62" s="283"/>
      <c r="V62" s="283">
        <v>1</v>
      </c>
      <c r="W62" s="404"/>
      <c r="X62" s="404"/>
      <c r="Y62" s="404"/>
      <c r="Z62" s="404"/>
      <c r="AA62" s="404"/>
      <c r="AB62" s="287">
        <f t="shared" si="0"/>
        <v>1</v>
      </c>
      <c r="AC62" s="283" t="s">
        <v>108</v>
      </c>
      <c r="AD62" s="283">
        <v>0</v>
      </c>
      <c r="AE62" s="283">
        <v>1</v>
      </c>
      <c r="AF62" s="404"/>
      <c r="AG62" s="283">
        <v>0</v>
      </c>
      <c r="AH62" s="91"/>
      <c r="AI62" s="59"/>
    </row>
    <row r="63" spans="2:35">
      <c r="B63" s="301">
        <v>60</v>
      </c>
      <c r="C63" s="27"/>
      <c r="D63" s="469">
        <v>41579752</v>
      </c>
      <c r="E63" s="85">
        <v>44632</v>
      </c>
      <c r="F63" s="85">
        <v>44929</v>
      </c>
      <c r="G63" s="481"/>
      <c r="H63" s="488" t="s">
        <v>161</v>
      </c>
      <c r="I63" s="381">
        <v>1</v>
      </c>
      <c r="J63" s="385" t="s">
        <v>138</v>
      </c>
      <c r="K63" s="404"/>
      <c r="L63" s="283">
        <v>10</v>
      </c>
      <c r="M63" s="404"/>
      <c r="N63" s="283">
        <v>10</v>
      </c>
      <c r="O63" s="404"/>
      <c r="P63" s="404"/>
      <c r="Q63" s="404"/>
      <c r="R63" s="283">
        <v>10</v>
      </c>
      <c r="S63" s="283"/>
      <c r="T63" s="283"/>
      <c r="U63" s="283"/>
      <c r="V63" s="283"/>
      <c r="W63" s="404"/>
      <c r="X63" s="404"/>
      <c r="Y63" s="404"/>
      <c r="Z63" s="404"/>
      <c r="AA63" s="404"/>
      <c r="AB63" s="287">
        <f t="shared" si="0"/>
        <v>10</v>
      </c>
      <c r="AC63" s="283" t="s">
        <v>106</v>
      </c>
      <c r="AD63" s="283">
        <v>6</v>
      </c>
      <c r="AE63" s="283">
        <v>2</v>
      </c>
      <c r="AF63" s="404"/>
      <c r="AG63" s="283">
        <v>2</v>
      </c>
      <c r="AH63" s="91"/>
      <c r="AI63" s="59"/>
    </row>
    <row r="64" spans="2:35">
      <c r="B64" s="301">
        <v>61</v>
      </c>
      <c r="C64" s="27"/>
      <c r="D64" s="469">
        <v>41579752</v>
      </c>
      <c r="E64" s="85">
        <v>44632</v>
      </c>
      <c r="F64" s="85">
        <v>44929</v>
      </c>
      <c r="G64" s="481"/>
      <c r="H64" s="488"/>
      <c r="I64" s="381"/>
      <c r="J64" s="385" t="s">
        <v>112</v>
      </c>
      <c r="K64" s="404"/>
      <c r="L64" s="283">
        <v>1</v>
      </c>
      <c r="M64" s="404"/>
      <c r="N64" s="283">
        <v>1</v>
      </c>
      <c r="O64" s="404"/>
      <c r="P64" s="404"/>
      <c r="Q64" s="404"/>
      <c r="R64" s="283"/>
      <c r="S64" s="283"/>
      <c r="T64" s="283"/>
      <c r="U64" s="283"/>
      <c r="V64" s="283">
        <v>1</v>
      </c>
      <c r="W64" s="404"/>
      <c r="X64" s="404"/>
      <c r="Y64" s="404"/>
      <c r="Z64" s="404"/>
      <c r="AA64" s="404"/>
      <c r="AB64" s="287">
        <f t="shared" si="0"/>
        <v>1</v>
      </c>
      <c r="AC64" s="283" t="s">
        <v>108</v>
      </c>
      <c r="AD64" s="283">
        <v>0</v>
      </c>
      <c r="AE64" s="283">
        <v>0</v>
      </c>
      <c r="AF64" s="404"/>
      <c r="AG64" s="283">
        <v>0</v>
      </c>
      <c r="AH64" s="91"/>
      <c r="AI64" s="59"/>
    </row>
    <row r="65" spans="2:35">
      <c r="B65" s="301">
        <v>62</v>
      </c>
      <c r="C65" s="27"/>
      <c r="D65" s="469">
        <v>41579752</v>
      </c>
      <c r="E65" s="85">
        <v>44632</v>
      </c>
      <c r="F65" s="85">
        <v>44929</v>
      </c>
      <c r="G65" s="481"/>
      <c r="H65" s="488"/>
      <c r="I65" s="381">
        <v>1</v>
      </c>
      <c r="J65" s="385" t="s">
        <v>159</v>
      </c>
      <c r="K65" s="404"/>
      <c r="L65" s="283">
        <v>5</v>
      </c>
      <c r="M65" s="404"/>
      <c r="N65" s="283">
        <v>5</v>
      </c>
      <c r="O65" s="404"/>
      <c r="P65" s="404"/>
      <c r="Q65" s="404"/>
      <c r="R65" s="283">
        <v>3</v>
      </c>
      <c r="S65" s="283"/>
      <c r="T65" s="283"/>
      <c r="U65" s="283"/>
      <c r="V65" s="283"/>
      <c r="W65" s="404"/>
      <c r="X65" s="404"/>
      <c r="Y65" s="404"/>
      <c r="Z65" s="404"/>
      <c r="AA65" s="404"/>
      <c r="AB65" s="287">
        <f t="shared" si="0"/>
        <v>3</v>
      </c>
      <c r="AC65" s="283" t="s">
        <v>106</v>
      </c>
      <c r="AD65" s="283">
        <v>2</v>
      </c>
      <c r="AE65" s="283">
        <v>0</v>
      </c>
      <c r="AF65" s="404"/>
      <c r="AG65" s="283">
        <v>2</v>
      </c>
      <c r="AH65" s="91"/>
      <c r="AI65" s="59"/>
    </row>
    <row r="66" spans="2:35">
      <c r="B66" s="301">
        <v>63</v>
      </c>
      <c r="C66" s="27"/>
      <c r="D66" s="469">
        <v>41579752</v>
      </c>
      <c r="E66" s="85">
        <v>44632</v>
      </c>
      <c r="F66" s="85">
        <v>44929</v>
      </c>
      <c r="G66" s="481"/>
      <c r="H66" s="488"/>
      <c r="I66" s="381"/>
      <c r="J66" s="385" t="s">
        <v>119</v>
      </c>
      <c r="K66" s="404"/>
      <c r="L66" s="283">
        <v>1</v>
      </c>
      <c r="M66" s="404"/>
      <c r="N66" s="283">
        <v>1</v>
      </c>
      <c r="O66" s="404"/>
      <c r="P66" s="404"/>
      <c r="Q66" s="404"/>
      <c r="R66" s="283"/>
      <c r="S66" s="283"/>
      <c r="T66" s="283"/>
      <c r="U66" s="283">
        <v>1</v>
      </c>
      <c r="V66" s="283"/>
      <c r="W66" s="404"/>
      <c r="X66" s="404"/>
      <c r="Y66" s="404"/>
      <c r="Z66" s="404"/>
      <c r="AA66" s="404"/>
      <c r="AB66" s="287">
        <f t="shared" si="0"/>
        <v>1</v>
      </c>
      <c r="AC66" s="283" t="s">
        <v>108</v>
      </c>
      <c r="AD66" s="283">
        <v>0</v>
      </c>
      <c r="AE66" s="283">
        <v>0</v>
      </c>
      <c r="AF66" s="404"/>
      <c r="AG66" s="283">
        <v>1</v>
      </c>
      <c r="AH66" s="91"/>
      <c r="AI66" s="59"/>
    </row>
    <row r="67" spans="2:35">
      <c r="B67" s="301">
        <v>64</v>
      </c>
      <c r="C67" s="27"/>
      <c r="D67" s="469">
        <v>41579752</v>
      </c>
      <c r="E67" s="85">
        <v>44632</v>
      </c>
      <c r="F67" s="85">
        <v>44929</v>
      </c>
      <c r="G67" s="481"/>
      <c r="H67" s="488" t="s">
        <v>162</v>
      </c>
      <c r="I67" s="381">
        <v>1</v>
      </c>
      <c r="J67" s="385" t="s">
        <v>130</v>
      </c>
      <c r="K67" s="404"/>
      <c r="L67" s="283">
        <v>7</v>
      </c>
      <c r="M67" s="404"/>
      <c r="N67" s="283">
        <v>7</v>
      </c>
      <c r="O67" s="404"/>
      <c r="P67" s="404"/>
      <c r="Q67" s="404"/>
      <c r="R67" s="283">
        <v>5</v>
      </c>
      <c r="S67" s="283"/>
      <c r="T67" s="283">
        <v>2</v>
      </c>
      <c r="U67" s="283"/>
      <c r="V67" s="283"/>
      <c r="W67" s="404"/>
      <c r="X67" s="404"/>
      <c r="Y67" s="404"/>
      <c r="Z67" s="404"/>
      <c r="AA67" s="404"/>
      <c r="AB67" s="287">
        <f t="shared" si="0"/>
        <v>7</v>
      </c>
      <c r="AC67" s="283" t="s">
        <v>106</v>
      </c>
      <c r="AD67" s="283">
        <v>1</v>
      </c>
      <c r="AE67" s="283">
        <v>0</v>
      </c>
      <c r="AF67" s="404"/>
      <c r="AG67" s="283">
        <v>1</v>
      </c>
      <c r="AH67" s="91"/>
      <c r="AI67" s="59"/>
    </row>
    <row r="68" spans="2:35">
      <c r="B68" s="301">
        <v>65</v>
      </c>
      <c r="C68" s="27"/>
      <c r="D68" s="469">
        <v>41579752</v>
      </c>
      <c r="E68" s="85">
        <v>44632</v>
      </c>
      <c r="F68" s="85">
        <v>44929</v>
      </c>
      <c r="G68" s="481"/>
      <c r="H68" s="488"/>
      <c r="I68" s="381">
        <v>1</v>
      </c>
      <c r="J68" s="385" t="s">
        <v>153</v>
      </c>
      <c r="K68" s="404"/>
      <c r="L68" s="283">
        <v>6</v>
      </c>
      <c r="M68" s="404"/>
      <c r="N68" s="283">
        <v>6</v>
      </c>
      <c r="O68" s="404"/>
      <c r="P68" s="404"/>
      <c r="Q68" s="404"/>
      <c r="R68" s="283">
        <v>6</v>
      </c>
      <c r="S68" s="283"/>
      <c r="T68" s="283"/>
      <c r="U68" s="283"/>
      <c r="V68" s="283"/>
      <c r="W68" s="404"/>
      <c r="X68" s="404"/>
      <c r="Y68" s="404"/>
      <c r="Z68" s="404"/>
      <c r="AA68" s="404"/>
      <c r="AB68" s="287">
        <f t="shared" si="0"/>
        <v>6</v>
      </c>
      <c r="AC68" s="283" t="s">
        <v>106</v>
      </c>
      <c r="AD68" s="283">
        <v>1</v>
      </c>
      <c r="AE68" s="283">
        <v>0</v>
      </c>
      <c r="AF68" s="404"/>
      <c r="AG68" s="283">
        <v>0</v>
      </c>
      <c r="AH68" s="91"/>
      <c r="AI68" s="59"/>
    </row>
    <row r="69" spans="2:35">
      <c r="B69" s="301">
        <v>66</v>
      </c>
      <c r="C69" s="27"/>
      <c r="D69" s="469">
        <v>41579752</v>
      </c>
      <c r="E69" s="85">
        <v>44632</v>
      </c>
      <c r="F69" s="85">
        <v>44929</v>
      </c>
      <c r="G69" s="481"/>
      <c r="H69" s="488" t="s">
        <v>163</v>
      </c>
      <c r="I69" s="381">
        <v>1</v>
      </c>
      <c r="J69" s="385" t="s">
        <v>164</v>
      </c>
      <c r="K69" s="404"/>
      <c r="L69" s="283">
        <v>3</v>
      </c>
      <c r="M69" s="404"/>
      <c r="N69" s="283">
        <v>3</v>
      </c>
      <c r="O69" s="404"/>
      <c r="P69" s="404"/>
      <c r="Q69" s="404"/>
      <c r="R69" s="283"/>
      <c r="S69" s="283"/>
      <c r="T69" s="283"/>
      <c r="U69" s="283">
        <v>3</v>
      </c>
      <c r="V69" s="283"/>
      <c r="W69" s="404"/>
      <c r="X69" s="404"/>
      <c r="Y69" s="404"/>
      <c r="Z69" s="404"/>
      <c r="AA69" s="404"/>
      <c r="AB69" s="287">
        <f t="shared" ref="AB69:AB132" si="2">SUM(R69:AA69)</f>
        <v>3</v>
      </c>
      <c r="AC69" s="283" t="s">
        <v>106</v>
      </c>
      <c r="AD69" s="283">
        <v>0</v>
      </c>
      <c r="AE69" s="283">
        <v>0</v>
      </c>
      <c r="AF69" s="404"/>
      <c r="AG69" s="283">
        <v>0</v>
      </c>
      <c r="AH69" s="91"/>
      <c r="AI69" s="59"/>
    </row>
    <row r="70" spans="2:35">
      <c r="B70" s="301">
        <v>67</v>
      </c>
      <c r="C70" s="27"/>
      <c r="D70" s="469">
        <v>41579752</v>
      </c>
      <c r="E70" s="85">
        <v>44632</v>
      </c>
      <c r="F70" s="85">
        <v>44929</v>
      </c>
      <c r="G70" s="481"/>
      <c r="H70" s="488"/>
      <c r="I70" s="381">
        <v>1</v>
      </c>
      <c r="J70" s="385" t="s">
        <v>164</v>
      </c>
      <c r="K70" s="404"/>
      <c r="L70" s="283">
        <v>3</v>
      </c>
      <c r="M70" s="404"/>
      <c r="N70" s="283">
        <v>3</v>
      </c>
      <c r="O70" s="404"/>
      <c r="P70" s="404"/>
      <c r="Q70" s="404"/>
      <c r="R70" s="283">
        <v>3</v>
      </c>
      <c r="S70" s="283"/>
      <c r="T70" s="283"/>
      <c r="U70" s="283"/>
      <c r="V70" s="283"/>
      <c r="W70" s="404"/>
      <c r="X70" s="404"/>
      <c r="Y70" s="404"/>
      <c r="Z70" s="404"/>
      <c r="AA70" s="404"/>
      <c r="AB70" s="287">
        <f t="shared" si="2"/>
        <v>3</v>
      </c>
      <c r="AC70" s="283" t="s">
        <v>106</v>
      </c>
      <c r="AD70" s="283">
        <v>1</v>
      </c>
      <c r="AE70" s="283">
        <v>1</v>
      </c>
      <c r="AF70" s="404"/>
      <c r="AG70" s="283">
        <v>0</v>
      </c>
      <c r="AH70" s="91"/>
      <c r="AI70" s="59"/>
    </row>
    <row r="71" spans="2:35">
      <c r="B71" s="301">
        <v>68</v>
      </c>
      <c r="C71" s="27"/>
      <c r="D71" s="469">
        <v>41579752</v>
      </c>
      <c r="E71" s="85">
        <v>44632</v>
      </c>
      <c r="F71" s="85">
        <v>44929</v>
      </c>
      <c r="G71" s="481"/>
      <c r="H71" s="488"/>
      <c r="I71" s="381">
        <v>1</v>
      </c>
      <c r="J71" s="385" t="s">
        <v>164</v>
      </c>
      <c r="K71" s="404"/>
      <c r="L71" s="283">
        <v>4</v>
      </c>
      <c r="M71" s="404"/>
      <c r="N71" s="283">
        <v>4</v>
      </c>
      <c r="O71" s="404"/>
      <c r="P71" s="404"/>
      <c r="Q71" s="404"/>
      <c r="R71" s="283">
        <v>6</v>
      </c>
      <c r="S71" s="283"/>
      <c r="T71" s="283"/>
      <c r="U71" s="283"/>
      <c r="V71" s="283"/>
      <c r="W71" s="404"/>
      <c r="X71" s="404"/>
      <c r="Y71" s="404"/>
      <c r="Z71" s="404"/>
      <c r="AA71" s="404"/>
      <c r="AB71" s="287">
        <f t="shared" si="2"/>
        <v>6</v>
      </c>
      <c r="AC71" s="283" t="s">
        <v>106</v>
      </c>
      <c r="AD71" s="283">
        <v>1</v>
      </c>
      <c r="AE71" s="283">
        <v>1</v>
      </c>
      <c r="AF71" s="404"/>
      <c r="AG71" s="283">
        <v>0</v>
      </c>
      <c r="AH71" s="91"/>
      <c r="AI71" s="59"/>
    </row>
    <row r="72" spans="2:35">
      <c r="B72" s="301">
        <v>69</v>
      </c>
      <c r="C72" s="27"/>
      <c r="D72" s="469">
        <v>41579752</v>
      </c>
      <c r="E72" s="85">
        <v>44632</v>
      </c>
      <c r="F72" s="85">
        <v>44929</v>
      </c>
      <c r="G72" s="481"/>
      <c r="H72" s="488" t="s">
        <v>165</v>
      </c>
      <c r="I72" s="381">
        <v>1</v>
      </c>
      <c r="J72" s="385" t="s">
        <v>164</v>
      </c>
      <c r="K72" s="404"/>
      <c r="L72" s="283">
        <v>3</v>
      </c>
      <c r="M72" s="404"/>
      <c r="N72" s="283">
        <v>3</v>
      </c>
      <c r="O72" s="404"/>
      <c r="P72" s="404"/>
      <c r="Q72" s="404"/>
      <c r="R72" s="283"/>
      <c r="S72" s="283"/>
      <c r="T72" s="283"/>
      <c r="U72" s="283">
        <v>2</v>
      </c>
      <c r="V72" s="283"/>
      <c r="W72" s="404"/>
      <c r="X72" s="404"/>
      <c r="Y72" s="404"/>
      <c r="Z72" s="404"/>
      <c r="AA72" s="404"/>
      <c r="AB72" s="287">
        <f t="shared" si="2"/>
        <v>2</v>
      </c>
      <c r="AC72" s="283" t="s">
        <v>106</v>
      </c>
      <c r="AD72" s="283">
        <v>1</v>
      </c>
      <c r="AE72" s="283">
        <v>1</v>
      </c>
      <c r="AF72" s="404"/>
      <c r="AG72" s="283">
        <v>0</v>
      </c>
      <c r="AH72" s="91"/>
      <c r="AI72" s="59"/>
    </row>
    <row r="73" spans="2:35">
      <c r="B73" s="301">
        <v>70</v>
      </c>
      <c r="C73" s="27"/>
      <c r="D73" s="469">
        <v>41579752</v>
      </c>
      <c r="E73" s="85">
        <v>44632</v>
      </c>
      <c r="F73" s="85">
        <v>44929</v>
      </c>
      <c r="G73" s="481"/>
      <c r="H73" s="488" t="s">
        <v>166</v>
      </c>
      <c r="I73" s="381">
        <v>1</v>
      </c>
      <c r="J73" s="385" t="s">
        <v>153</v>
      </c>
      <c r="K73" s="404"/>
      <c r="L73" s="283">
        <v>6</v>
      </c>
      <c r="M73" s="404"/>
      <c r="N73" s="283">
        <v>6</v>
      </c>
      <c r="O73" s="404"/>
      <c r="P73" s="404"/>
      <c r="Q73" s="404"/>
      <c r="R73" s="283">
        <v>4</v>
      </c>
      <c r="S73" s="283"/>
      <c r="T73" s="283"/>
      <c r="U73" s="283">
        <v>2</v>
      </c>
      <c r="V73" s="283"/>
      <c r="W73" s="404"/>
      <c r="X73" s="404"/>
      <c r="Y73" s="404"/>
      <c r="Z73" s="404"/>
      <c r="AA73" s="404"/>
      <c r="AB73" s="287">
        <f t="shared" si="2"/>
        <v>6</v>
      </c>
      <c r="AC73" s="283" t="s">
        <v>106</v>
      </c>
      <c r="AD73" s="283">
        <v>2</v>
      </c>
      <c r="AE73" s="283">
        <v>2</v>
      </c>
      <c r="AF73" s="404"/>
      <c r="AG73" s="283">
        <v>0</v>
      </c>
      <c r="AH73" s="91"/>
      <c r="AI73" s="59"/>
    </row>
    <row r="74" spans="2:35">
      <c r="B74" s="301">
        <v>71</v>
      </c>
      <c r="C74" s="27"/>
      <c r="D74" s="469">
        <v>41579752</v>
      </c>
      <c r="E74" s="85">
        <v>44632</v>
      </c>
      <c r="F74" s="85">
        <v>44929</v>
      </c>
      <c r="G74" s="481"/>
      <c r="H74" s="488" t="s">
        <v>167</v>
      </c>
      <c r="I74" s="381">
        <v>1</v>
      </c>
      <c r="J74" s="385" t="s">
        <v>153</v>
      </c>
      <c r="K74" s="404"/>
      <c r="L74" s="283">
        <v>6</v>
      </c>
      <c r="M74" s="404"/>
      <c r="N74" s="283">
        <v>6</v>
      </c>
      <c r="O74" s="404"/>
      <c r="P74" s="404"/>
      <c r="Q74" s="404"/>
      <c r="R74" s="283">
        <v>4</v>
      </c>
      <c r="S74" s="283"/>
      <c r="T74" s="283"/>
      <c r="U74" s="283">
        <v>2</v>
      </c>
      <c r="V74" s="283"/>
      <c r="W74" s="404"/>
      <c r="X74" s="404"/>
      <c r="Y74" s="404"/>
      <c r="Z74" s="404"/>
      <c r="AA74" s="404"/>
      <c r="AB74" s="287">
        <f t="shared" si="2"/>
        <v>6</v>
      </c>
      <c r="AC74" s="283" t="s">
        <v>106</v>
      </c>
      <c r="AD74" s="283">
        <v>2</v>
      </c>
      <c r="AE74" s="283">
        <v>2</v>
      </c>
      <c r="AF74" s="404"/>
      <c r="AG74" s="283">
        <v>0</v>
      </c>
      <c r="AH74" s="91"/>
      <c r="AI74" s="59"/>
    </row>
    <row r="75" spans="2:35">
      <c r="B75" s="301">
        <v>72</v>
      </c>
      <c r="C75" s="27"/>
      <c r="D75" s="469">
        <v>41579752</v>
      </c>
      <c r="E75" s="85">
        <v>44632</v>
      </c>
      <c r="F75" s="85">
        <v>44929</v>
      </c>
      <c r="G75" s="481"/>
      <c r="H75" s="488"/>
      <c r="I75" s="381"/>
      <c r="J75" s="385" t="s">
        <v>110</v>
      </c>
      <c r="K75" s="404"/>
      <c r="L75" s="283">
        <v>1</v>
      </c>
      <c r="M75" s="404"/>
      <c r="N75" s="283">
        <v>1</v>
      </c>
      <c r="O75" s="404"/>
      <c r="P75" s="404"/>
      <c r="Q75" s="283"/>
      <c r="R75" s="283">
        <v>1</v>
      </c>
      <c r="S75" s="283"/>
      <c r="T75" s="283"/>
      <c r="U75" s="283"/>
      <c r="V75" s="283"/>
      <c r="W75" s="404"/>
      <c r="X75" s="404"/>
      <c r="Y75" s="404"/>
      <c r="Z75" s="404"/>
      <c r="AA75" s="404"/>
      <c r="AB75" s="287">
        <f t="shared" si="2"/>
        <v>1</v>
      </c>
      <c r="AC75" s="283" t="s">
        <v>108</v>
      </c>
      <c r="AD75" s="283">
        <v>0</v>
      </c>
      <c r="AE75" s="283">
        <v>1</v>
      </c>
      <c r="AF75" s="404"/>
      <c r="AG75" s="283">
        <v>0</v>
      </c>
      <c r="AH75" s="91"/>
      <c r="AI75" s="59"/>
    </row>
    <row r="76" spans="2:35">
      <c r="B76" s="301">
        <v>73</v>
      </c>
      <c r="C76" s="27"/>
      <c r="D76" s="469">
        <v>41579752</v>
      </c>
      <c r="E76" s="85">
        <v>44632</v>
      </c>
      <c r="F76" s="85">
        <v>44929</v>
      </c>
      <c r="G76" s="481"/>
      <c r="H76" s="488" t="s">
        <v>168</v>
      </c>
      <c r="I76" s="381">
        <v>1</v>
      </c>
      <c r="J76" s="385" t="s">
        <v>153</v>
      </c>
      <c r="K76" s="404"/>
      <c r="L76" s="283">
        <v>6</v>
      </c>
      <c r="M76" s="404"/>
      <c r="N76" s="283"/>
      <c r="O76" s="283">
        <v>6</v>
      </c>
      <c r="P76" s="404"/>
      <c r="Q76" s="404"/>
      <c r="R76" s="283">
        <v>4</v>
      </c>
      <c r="S76" s="283"/>
      <c r="T76" s="283"/>
      <c r="U76" s="283">
        <v>1</v>
      </c>
      <c r="V76" s="283"/>
      <c r="W76" s="404"/>
      <c r="X76" s="404"/>
      <c r="Y76" s="404"/>
      <c r="Z76" s="404"/>
      <c r="AA76" s="404"/>
      <c r="AB76" s="287">
        <f t="shared" si="2"/>
        <v>5</v>
      </c>
      <c r="AC76" s="283" t="s">
        <v>106</v>
      </c>
      <c r="AD76" s="283">
        <v>4</v>
      </c>
      <c r="AE76" s="283">
        <v>3</v>
      </c>
      <c r="AF76" s="404"/>
      <c r="AG76" s="283">
        <v>0</v>
      </c>
      <c r="AH76" s="91"/>
      <c r="AI76" s="59"/>
    </row>
    <row r="77" spans="2:35">
      <c r="B77" s="301">
        <v>74</v>
      </c>
      <c r="C77" s="27"/>
      <c r="D77" s="469">
        <v>41579752</v>
      </c>
      <c r="E77" s="85">
        <v>44632</v>
      </c>
      <c r="F77" s="85">
        <v>44929</v>
      </c>
      <c r="G77" s="481"/>
      <c r="H77" s="488"/>
      <c r="I77" s="381"/>
      <c r="J77" s="385" t="s">
        <v>109</v>
      </c>
      <c r="K77" s="404"/>
      <c r="L77" s="283">
        <v>1</v>
      </c>
      <c r="M77" s="404"/>
      <c r="N77" s="283"/>
      <c r="O77" s="283">
        <v>1</v>
      </c>
      <c r="P77" s="404"/>
      <c r="Q77" s="404"/>
      <c r="R77" s="283"/>
      <c r="S77" s="283"/>
      <c r="T77" s="283"/>
      <c r="U77" s="283"/>
      <c r="V77" s="283">
        <v>1</v>
      </c>
      <c r="W77" s="404"/>
      <c r="X77" s="404"/>
      <c r="Y77" s="404"/>
      <c r="Z77" s="404"/>
      <c r="AA77" s="404"/>
      <c r="AB77" s="287">
        <f t="shared" si="2"/>
        <v>1</v>
      </c>
      <c r="AC77" s="283" t="s">
        <v>108</v>
      </c>
      <c r="AD77" s="283">
        <v>0</v>
      </c>
      <c r="AE77" s="283">
        <v>1</v>
      </c>
      <c r="AF77" s="404"/>
      <c r="AG77" s="283">
        <v>0</v>
      </c>
      <c r="AH77" s="91"/>
      <c r="AI77" s="59"/>
    </row>
    <row r="78" spans="2:35">
      <c r="B78" s="301">
        <v>75</v>
      </c>
      <c r="C78" s="27"/>
      <c r="D78" s="469">
        <v>41579752</v>
      </c>
      <c r="E78" s="85">
        <v>44632</v>
      </c>
      <c r="F78" s="85">
        <v>44929</v>
      </c>
      <c r="G78" s="481"/>
      <c r="H78" s="488"/>
      <c r="I78" s="381">
        <v>1</v>
      </c>
      <c r="J78" s="385" t="s">
        <v>153</v>
      </c>
      <c r="K78" s="404"/>
      <c r="L78" s="283">
        <v>6</v>
      </c>
      <c r="M78" s="404"/>
      <c r="N78" s="283"/>
      <c r="O78" s="283">
        <v>6</v>
      </c>
      <c r="P78" s="404"/>
      <c r="Q78" s="404"/>
      <c r="R78" s="283">
        <v>6</v>
      </c>
      <c r="S78" s="283"/>
      <c r="T78" s="283"/>
      <c r="U78" s="283"/>
      <c r="V78" s="283"/>
      <c r="W78" s="404"/>
      <c r="X78" s="404"/>
      <c r="Y78" s="404"/>
      <c r="Z78" s="404"/>
      <c r="AA78" s="404"/>
      <c r="AB78" s="287">
        <f t="shared" si="2"/>
        <v>6</v>
      </c>
      <c r="AC78" s="283" t="s">
        <v>106</v>
      </c>
      <c r="AD78" s="283">
        <v>5</v>
      </c>
      <c r="AE78" s="283">
        <v>2</v>
      </c>
      <c r="AF78" s="404"/>
      <c r="AG78" s="283">
        <v>0</v>
      </c>
      <c r="AH78" s="91"/>
      <c r="AI78" s="59"/>
    </row>
    <row r="79" spans="2:35">
      <c r="B79" s="301">
        <v>76</v>
      </c>
      <c r="C79" s="27"/>
      <c r="D79" s="469">
        <v>41579752</v>
      </c>
      <c r="E79" s="85">
        <v>44632</v>
      </c>
      <c r="F79" s="85">
        <v>44929</v>
      </c>
      <c r="G79" s="481"/>
      <c r="H79" s="488"/>
      <c r="I79" s="381">
        <v>1</v>
      </c>
      <c r="J79" s="385" t="s">
        <v>153</v>
      </c>
      <c r="K79" s="404"/>
      <c r="L79" s="283">
        <v>6</v>
      </c>
      <c r="M79" s="404"/>
      <c r="N79" s="283"/>
      <c r="O79" s="283">
        <v>6</v>
      </c>
      <c r="P79" s="404"/>
      <c r="Q79" s="404"/>
      <c r="R79" s="283">
        <v>5</v>
      </c>
      <c r="S79" s="283"/>
      <c r="T79" s="283"/>
      <c r="U79" s="283"/>
      <c r="V79" s="283"/>
      <c r="W79" s="404"/>
      <c r="X79" s="404"/>
      <c r="Y79" s="404"/>
      <c r="Z79" s="404"/>
      <c r="AA79" s="404"/>
      <c r="AB79" s="287">
        <f t="shared" si="2"/>
        <v>5</v>
      </c>
      <c r="AC79" s="283" t="s">
        <v>106</v>
      </c>
      <c r="AD79" s="283">
        <v>3</v>
      </c>
      <c r="AE79" s="283">
        <v>1</v>
      </c>
      <c r="AF79" s="404"/>
      <c r="AG79" s="283">
        <v>2</v>
      </c>
      <c r="AH79" s="91"/>
      <c r="AI79" s="59"/>
    </row>
    <row r="80" spans="2:35">
      <c r="B80" s="301">
        <v>77</v>
      </c>
      <c r="C80" s="27"/>
      <c r="D80" s="469">
        <v>41579752</v>
      </c>
      <c r="E80" s="85">
        <v>44632</v>
      </c>
      <c r="F80" s="85">
        <v>44929</v>
      </c>
      <c r="G80" s="481"/>
      <c r="H80" s="488"/>
      <c r="I80" s="381">
        <v>1</v>
      </c>
      <c r="J80" s="385" t="s">
        <v>164</v>
      </c>
      <c r="K80" s="404"/>
      <c r="L80" s="283">
        <v>3</v>
      </c>
      <c r="M80" s="404"/>
      <c r="N80" s="283"/>
      <c r="O80" s="283">
        <v>3</v>
      </c>
      <c r="P80" s="404"/>
      <c r="Q80" s="404"/>
      <c r="R80" s="283">
        <v>3</v>
      </c>
      <c r="S80" s="283"/>
      <c r="T80" s="283">
        <v>1</v>
      </c>
      <c r="U80" s="283"/>
      <c r="V80" s="283"/>
      <c r="W80" s="404"/>
      <c r="X80" s="404"/>
      <c r="Y80" s="404"/>
      <c r="Z80" s="404"/>
      <c r="AA80" s="404"/>
      <c r="AB80" s="287">
        <f t="shared" si="2"/>
        <v>4</v>
      </c>
      <c r="AC80" s="283" t="s">
        <v>106</v>
      </c>
      <c r="AD80" s="283">
        <v>4</v>
      </c>
      <c r="AE80" s="283">
        <v>1</v>
      </c>
      <c r="AF80" s="404"/>
      <c r="AG80" s="283">
        <v>3</v>
      </c>
      <c r="AH80" s="91"/>
      <c r="AI80" s="59"/>
    </row>
    <row r="81" spans="2:35">
      <c r="B81" s="301">
        <v>78</v>
      </c>
      <c r="C81" s="27"/>
      <c r="D81" s="469">
        <v>41579752</v>
      </c>
      <c r="E81" s="85">
        <v>44632</v>
      </c>
      <c r="F81" s="85">
        <v>44929</v>
      </c>
      <c r="G81" s="481"/>
      <c r="H81" s="488"/>
      <c r="I81" s="381">
        <v>1</v>
      </c>
      <c r="J81" s="385" t="s">
        <v>164</v>
      </c>
      <c r="K81" s="404"/>
      <c r="L81" s="283">
        <v>3</v>
      </c>
      <c r="M81" s="404"/>
      <c r="N81" s="283">
        <v>1</v>
      </c>
      <c r="O81" s="283">
        <v>2</v>
      </c>
      <c r="P81" s="404"/>
      <c r="Q81" s="404"/>
      <c r="R81" s="283">
        <v>2</v>
      </c>
      <c r="S81" s="283"/>
      <c r="T81" s="283"/>
      <c r="U81" s="283"/>
      <c r="V81" s="283">
        <v>1</v>
      </c>
      <c r="W81" s="404"/>
      <c r="X81" s="404"/>
      <c r="Y81" s="404"/>
      <c r="Z81" s="404"/>
      <c r="AA81" s="404"/>
      <c r="AB81" s="287">
        <f t="shared" si="2"/>
        <v>3</v>
      </c>
      <c r="AC81" s="283" t="s">
        <v>106</v>
      </c>
      <c r="AD81" s="283">
        <v>4</v>
      </c>
      <c r="AE81" s="283">
        <v>2</v>
      </c>
      <c r="AF81" s="404"/>
      <c r="AG81" s="283">
        <v>1</v>
      </c>
      <c r="AH81" s="91"/>
      <c r="AI81" s="59"/>
    </row>
    <row r="82" spans="2:35">
      <c r="B82" s="301">
        <v>79</v>
      </c>
      <c r="C82" s="27"/>
      <c r="D82" s="469">
        <v>41579752</v>
      </c>
      <c r="E82" s="85">
        <v>44632</v>
      </c>
      <c r="F82" s="85">
        <v>44929</v>
      </c>
      <c r="G82" s="481"/>
      <c r="H82" s="488"/>
      <c r="I82" s="381">
        <v>1</v>
      </c>
      <c r="J82" s="385" t="s">
        <v>164</v>
      </c>
      <c r="K82" s="404"/>
      <c r="L82" s="283">
        <v>3</v>
      </c>
      <c r="M82" s="404"/>
      <c r="N82" s="283"/>
      <c r="O82" s="283">
        <v>3</v>
      </c>
      <c r="P82" s="404"/>
      <c r="Q82" s="404"/>
      <c r="R82" s="283">
        <v>2</v>
      </c>
      <c r="S82" s="283"/>
      <c r="T82" s="283"/>
      <c r="U82" s="283"/>
      <c r="V82" s="283">
        <v>1</v>
      </c>
      <c r="W82" s="404"/>
      <c r="X82" s="404"/>
      <c r="Y82" s="404"/>
      <c r="Z82" s="404"/>
      <c r="AA82" s="404"/>
      <c r="AB82" s="287">
        <f t="shared" si="2"/>
        <v>3</v>
      </c>
      <c r="AC82" s="283" t="s">
        <v>106</v>
      </c>
      <c r="AD82" s="283">
        <v>4</v>
      </c>
      <c r="AE82" s="283">
        <v>2</v>
      </c>
      <c r="AF82" s="404"/>
      <c r="AG82" s="283">
        <v>0</v>
      </c>
      <c r="AH82" s="91"/>
      <c r="AI82" s="59"/>
    </row>
    <row r="83" spans="2:35">
      <c r="B83" s="301">
        <v>80</v>
      </c>
      <c r="C83" s="27"/>
      <c r="D83" s="469">
        <v>41579752</v>
      </c>
      <c r="E83" s="85">
        <v>44632</v>
      </c>
      <c r="F83" s="85">
        <v>44929</v>
      </c>
      <c r="G83" s="481"/>
      <c r="H83" s="488"/>
      <c r="I83" s="381"/>
      <c r="J83" s="385" t="s">
        <v>164</v>
      </c>
      <c r="K83" s="404"/>
      <c r="L83" s="283">
        <v>3</v>
      </c>
      <c r="M83" s="404"/>
      <c r="N83" s="283"/>
      <c r="O83" s="283">
        <v>3</v>
      </c>
      <c r="P83" s="404"/>
      <c r="Q83" s="404"/>
      <c r="R83" s="283">
        <v>2</v>
      </c>
      <c r="S83" s="283"/>
      <c r="T83" s="283"/>
      <c r="U83" s="283"/>
      <c r="V83" s="283">
        <v>2</v>
      </c>
      <c r="W83" s="404"/>
      <c r="X83" s="404"/>
      <c r="Y83" s="404"/>
      <c r="Z83" s="404"/>
      <c r="AA83" s="404"/>
      <c r="AB83" s="287">
        <f t="shared" si="2"/>
        <v>4</v>
      </c>
      <c r="AC83" s="283" t="s">
        <v>106</v>
      </c>
      <c r="AD83" s="283">
        <v>4</v>
      </c>
      <c r="AE83" s="283">
        <v>1</v>
      </c>
      <c r="AF83" s="404"/>
      <c r="AG83" s="283">
        <v>0</v>
      </c>
      <c r="AH83" s="91"/>
      <c r="AI83" s="59"/>
    </row>
    <row r="84" spans="2:35">
      <c r="B84" s="301">
        <v>81</v>
      </c>
      <c r="C84" s="27"/>
      <c r="D84" s="469">
        <v>41579752</v>
      </c>
      <c r="E84" s="85">
        <v>44632</v>
      </c>
      <c r="F84" s="85">
        <v>44929</v>
      </c>
      <c r="G84" s="481"/>
      <c r="H84" s="488"/>
      <c r="I84" s="381">
        <v>1</v>
      </c>
      <c r="J84" s="385" t="s">
        <v>164</v>
      </c>
      <c r="K84" s="404"/>
      <c r="L84" s="283">
        <v>3</v>
      </c>
      <c r="M84" s="404"/>
      <c r="N84" s="283"/>
      <c r="O84" s="283">
        <v>3</v>
      </c>
      <c r="P84" s="404"/>
      <c r="Q84" s="404"/>
      <c r="R84" s="283">
        <v>2</v>
      </c>
      <c r="S84" s="283"/>
      <c r="T84" s="283"/>
      <c r="U84" s="283"/>
      <c r="V84" s="283">
        <v>1</v>
      </c>
      <c r="W84" s="404"/>
      <c r="X84" s="404"/>
      <c r="Y84" s="404"/>
      <c r="Z84" s="404"/>
      <c r="AA84" s="404"/>
      <c r="AB84" s="287">
        <f t="shared" si="2"/>
        <v>3</v>
      </c>
      <c r="AC84" s="283" t="s">
        <v>106</v>
      </c>
      <c r="AD84" s="283">
        <v>4</v>
      </c>
      <c r="AE84" s="283">
        <v>1</v>
      </c>
      <c r="AF84" s="404"/>
      <c r="AG84" s="283">
        <v>0</v>
      </c>
      <c r="AH84" s="91"/>
      <c r="AI84" s="59"/>
    </row>
    <row r="85" spans="2:35">
      <c r="B85" s="301">
        <v>82</v>
      </c>
      <c r="C85" s="27"/>
      <c r="D85" s="469">
        <v>41579752</v>
      </c>
      <c r="E85" s="85">
        <v>44632</v>
      </c>
      <c r="F85" s="85">
        <v>44929</v>
      </c>
      <c r="G85" s="481"/>
      <c r="H85" s="488"/>
      <c r="I85" s="381"/>
      <c r="J85" s="385" t="s">
        <v>109</v>
      </c>
      <c r="K85" s="404"/>
      <c r="L85" s="283">
        <v>1</v>
      </c>
      <c r="M85" s="404"/>
      <c r="N85" s="283"/>
      <c r="O85" s="283">
        <v>1</v>
      </c>
      <c r="P85" s="404"/>
      <c r="Q85" s="404"/>
      <c r="R85" s="283"/>
      <c r="S85" s="404"/>
      <c r="T85" s="283"/>
      <c r="U85" s="283">
        <v>1</v>
      </c>
      <c r="V85" s="283"/>
      <c r="W85" s="404"/>
      <c r="X85" s="404"/>
      <c r="Y85" s="404"/>
      <c r="Z85" s="404"/>
      <c r="AA85" s="404"/>
      <c r="AB85" s="287">
        <f t="shared" si="2"/>
        <v>1</v>
      </c>
      <c r="AC85" s="283" t="s">
        <v>108</v>
      </c>
      <c r="AD85" s="283">
        <v>0</v>
      </c>
      <c r="AE85" s="283">
        <v>0</v>
      </c>
      <c r="AF85" s="404"/>
      <c r="AG85" s="283">
        <v>1</v>
      </c>
      <c r="AH85" s="91"/>
      <c r="AI85" s="59"/>
    </row>
    <row r="86" spans="2:35">
      <c r="B86" s="305">
        <v>83</v>
      </c>
      <c r="C86" s="275"/>
      <c r="D86" s="275"/>
      <c r="E86" s="275"/>
      <c r="F86" s="275"/>
      <c r="G86" s="275"/>
      <c r="H86" s="490"/>
      <c r="I86" s="383"/>
      <c r="J86" s="383"/>
      <c r="K86" s="274"/>
      <c r="L86" s="274"/>
      <c r="M86" s="274"/>
      <c r="N86" s="274"/>
      <c r="O86" s="274"/>
      <c r="P86" s="274"/>
      <c r="Q86" s="274"/>
      <c r="R86" s="274"/>
      <c r="S86" s="274"/>
      <c r="T86" s="274"/>
      <c r="U86" s="274"/>
      <c r="V86" s="274"/>
      <c r="W86" s="274"/>
      <c r="X86" s="274"/>
      <c r="Y86" s="274"/>
      <c r="Z86" s="274"/>
      <c r="AA86" s="274"/>
      <c r="AB86" s="294">
        <f t="shared" si="2"/>
        <v>0</v>
      </c>
      <c r="AC86" s="274">
        <f t="shared" ref="AC86" si="3">SUM(S86:AB86)</f>
        <v>0</v>
      </c>
      <c r="AD86" s="274"/>
      <c r="AE86" s="276"/>
      <c r="AF86" s="276"/>
      <c r="AG86" s="276"/>
      <c r="AH86" s="276"/>
      <c r="AI86" s="277"/>
    </row>
    <row r="87" spans="2:35">
      <c r="B87" s="301">
        <v>84</v>
      </c>
      <c r="C87" s="286" t="s">
        <v>169</v>
      </c>
      <c r="D87" s="469">
        <v>41579752</v>
      </c>
      <c r="E87" s="85">
        <v>44632</v>
      </c>
      <c r="F87" s="85">
        <v>44929</v>
      </c>
      <c r="G87" s="286"/>
      <c r="H87" s="487" t="s">
        <v>170</v>
      </c>
      <c r="I87" s="378">
        <v>1</v>
      </c>
      <c r="J87" s="378">
        <v>4</v>
      </c>
      <c r="K87" s="403"/>
      <c r="L87" s="281">
        <v>4</v>
      </c>
      <c r="M87" s="403"/>
      <c r="N87" s="403"/>
      <c r="O87" s="281">
        <v>4</v>
      </c>
      <c r="P87" s="403"/>
      <c r="Q87" s="403"/>
      <c r="R87" s="278">
        <v>4</v>
      </c>
      <c r="S87" s="408"/>
      <c r="T87" s="268"/>
      <c r="U87" s="268"/>
      <c r="V87" s="268"/>
      <c r="W87" s="408"/>
      <c r="X87" s="408"/>
      <c r="Y87" s="408"/>
      <c r="Z87" s="408"/>
      <c r="AA87" s="408"/>
      <c r="AB87" s="287">
        <f t="shared" si="2"/>
        <v>4</v>
      </c>
      <c r="AC87" s="281" t="s">
        <v>106</v>
      </c>
      <c r="AD87" s="281">
        <v>2</v>
      </c>
      <c r="AE87" s="281">
        <v>2</v>
      </c>
      <c r="AF87" s="403"/>
      <c r="AG87" s="281">
        <v>0</v>
      </c>
      <c r="AH87" s="403"/>
      <c r="AI87" s="59"/>
    </row>
    <row r="88" spans="2:35">
      <c r="B88" s="301">
        <v>85</v>
      </c>
      <c r="C88" s="27"/>
      <c r="D88" s="469">
        <v>41579752</v>
      </c>
      <c r="E88" s="85">
        <v>44632</v>
      </c>
      <c r="F88" s="85">
        <v>44929</v>
      </c>
      <c r="G88" s="481"/>
      <c r="H88" s="488"/>
      <c r="I88" s="381"/>
      <c r="J88" s="381" t="s">
        <v>110</v>
      </c>
      <c r="K88" s="404"/>
      <c r="L88" s="283">
        <v>1</v>
      </c>
      <c r="M88" s="404"/>
      <c r="N88" s="404">
        <v>1</v>
      </c>
      <c r="O88" s="283"/>
      <c r="P88" s="404"/>
      <c r="Q88" s="404"/>
      <c r="R88" s="279">
        <v>1</v>
      </c>
      <c r="S88" s="409"/>
      <c r="T88" s="269"/>
      <c r="U88" s="269"/>
      <c r="V88" s="269"/>
      <c r="W88" s="409"/>
      <c r="X88" s="409"/>
      <c r="Y88" s="409"/>
      <c r="Z88" s="409"/>
      <c r="AA88" s="409"/>
      <c r="AB88" s="287">
        <f t="shared" si="2"/>
        <v>1</v>
      </c>
      <c r="AC88" s="283" t="s">
        <v>108</v>
      </c>
      <c r="AD88" s="283">
        <v>0</v>
      </c>
      <c r="AE88" s="283">
        <v>1</v>
      </c>
      <c r="AF88" s="404"/>
      <c r="AG88" s="283">
        <v>1</v>
      </c>
      <c r="AH88" s="404"/>
      <c r="AI88" s="59"/>
    </row>
    <row r="89" spans="2:35">
      <c r="B89" s="301">
        <v>86</v>
      </c>
      <c r="C89" s="27"/>
      <c r="D89" s="469">
        <v>41579752</v>
      </c>
      <c r="E89" s="85">
        <v>44632</v>
      </c>
      <c r="F89" s="85">
        <v>44929</v>
      </c>
      <c r="G89" s="481"/>
      <c r="H89" s="488" t="s">
        <v>171</v>
      </c>
      <c r="I89" s="381">
        <v>1</v>
      </c>
      <c r="J89" s="381">
        <v>5</v>
      </c>
      <c r="K89" s="404"/>
      <c r="L89" s="283">
        <v>5</v>
      </c>
      <c r="M89" s="404"/>
      <c r="N89" s="404"/>
      <c r="O89" s="283">
        <v>5</v>
      </c>
      <c r="P89" s="404"/>
      <c r="Q89" s="404"/>
      <c r="R89" s="279">
        <v>4</v>
      </c>
      <c r="S89" s="409"/>
      <c r="T89" s="269"/>
      <c r="U89" s="269"/>
      <c r="V89" s="269">
        <v>1</v>
      </c>
      <c r="W89" s="409"/>
      <c r="X89" s="409"/>
      <c r="Y89" s="409"/>
      <c r="Z89" s="409"/>
      <c r="AA89" s="409"/>
      <c r="AB89" s="287">
        <f t="shared" si="2"/>
        <v>5</v>
      </c>
      <c r="AC89" s="283" t="s">
        <v>106</v>
      </c>
      <c r="AD89" s="283">
        <v>6</v>
      </c>
      <c r="AE89" s="283">
        <v>1</v>
      </c>
      <c r="AF89" s="404"/>
      <c r="AG89" s="283">
        <v>0</v>
      </c>
      <c r="AH89" s="404"/>
      <c r="AI89" s="59"/>
    </row>
    <row r="90" spans="2:35">
      <c r="B90" s="301">
        <v>87</v>
      </c>
      <c r="C90" s="27"/>
      <c r="D90" s="469">
        <v>41579752</v>
      </c>
      <c r="E90" s="85">
        <v>44632</v>
      </c>
      <c r="F90" s="85">
        <v>44929</v>
      </c>
      <c r="G90" s="481"/>
      <c r="H90" s="488" t="s">
        <v>172</v>
      </c>
      <c r="I90" s="381">
        <v>1</v>
      </c>
      <c r="J90" s="381">
        <v>3</v>
      </c>
      <c r="K90" s="404"/>
      <c r="L90" s="283">
        <v>4</v>
      </c>
      <c r="M90" s="404"/>
      <c r="N90" s="404"/>
      <c r="O90" s="283">
        <v>4</v>
      </c>
      <c r="P90" s="404"/>
      <c r="Q90" s="404"/>
      <c r="R90" s="279">
        <v>2</v>
      </c>
      <c r="S90" s="409"/>
      <c r="T90" s="269"/>
      <c r="U90" s="269"/>
      <c r="V90" s="269">
        <v>2</v>
      </c>
      <c r="W90" s="409"/>
      <c r="X90" s="409"/>
      <c r="Y90" s="409"/>
      <c r="Z90" s="409"/>
      <c r="AA90" s="409"/>
      <c r="AB90" s="287">
        <f t="shared" si="2"/>
        <v>4</v>
      </c>
      <c r="AC90" s="283" t="s">
        <v>106</v>
      </c>
      <c r="AD90" s="283">
        <v>5</v>
      </c>
      <c r="AE90" s="283">
        <v>1</v>
      </c>
      <c r="AF90" s="404"/>
      <c r="AG90" s="283">
        <v>0</v>
      </c>
      <c r="AH90" s="404"/>
      <c r="AI90" s="59"/>
    </row>
    <row r="91" spans="2:35">
      <c r="B91" s="301">
        <v>88</v>
      </c>
      <c r="C91" s="27"/>
      <c r="D91" s="469">
        <v>41579752</v>
      </c>
      <c r="E91" s="85">
        <v>44632</v>
      </c>
      <c r="F91" s="85">
        <v>44929</v>
      </c>
      <c r="G91" s="481"/>
      <c r="H91" s="488" t="s">
        <v>173</v>
      </c>
      <c r="I91" s="381">
        <v>1</v>
      </c>
      <c r="J91" s="381">
        <v>5</v>
      </c>
      <c r="K91" s="404"/>
      <c r="L91" s="283">
        <v>5</v>
      </c>
      <c r="M91" s="404"/>
      <c r="N91" s="404"/>
      <c r="O91" s="283">
        <v>5</v>
      </c>
      <c r="P91" s="404"/>
      <c r="Q91" s="404"/>
      <c r="R91" s="279">
        <v>5</v>
      </c>
      <c r="S91" s="409"/>
      <c r="T91" s="269"/>
      <c r="U91" s="269"/>
      <c r="V91" s="269">
        <v>1</v>
      </c>
      <c r="W91" s="409"/>
      <c r="X91" s="409"/>
      <c r="Y91" s="409"/>
      <c r="Z91" s="409"/>
      <c r="AA91" s="409"/>
      <c r="AB91" s="287">
        <f t="shared" si="2"/>
        <v>6</v>
      </c>
      <c r="AC91" s="283" t="s">
        <v>106</v>
      </c>
      <c r="AD91" s="283">
        <v>5</v>
      </c>
      <c r="AE91" s="283">
        <v>4</v>
      </c>
      <c r="AF91" s="404"/>
      <c r="AG91" s="283">
        <v>1</v>
      </c>
      <c r="AH91" s="404"/>
      <c r="AI91" s="59"/>
    </row>
    <row r="92" spans="2:35">
      <c r="B92" s="301">
        <v>89</v>
      </c>
      <c r="C92" s="27"/>
      <c r="D92" s="469">
        <v>41579752</v>
      </c>
      <c r="E92" s="85">
        <v>44632</v>
      </c>
      <c r="F92" s="85">
        <v>44929</v>
      </c>
      <c r="G92" s="481"/>
      <c r="H92" s="488" t="s">
        <v>174</v>
      </c>
      <c r="I92" s="381">
        <v>1</v>
      </c>
      <c r="J92" s="381">
        <v>2</v>
      </c>
      <c r="K92" s="404"/>
      <c r="L92" s="283">
        <v>2</v>
      </c>
      <c r="M92" s="404"/>
      <c r="N92" s="404"/>
      <c r="O92" s="283">
        <v>2</v>
      </c>
      <c r="P92" s="404"/>
      <c r="Q92" s="404"/>
      <c r="R92" s="279"/>
      <c r="S92" s="409"/>
      <c r="T92" s="269"/>
      <c r="U92" s="269"/>
      <c r="V92" s="269">
        <v>2</v>
      </c>
      <c r="W92" s="409"/>
      <c r="X92" s="409"/>
      <c r="Y92" s="409"/>
      <c r="Z92" s="409"/>
      <c r="AA92" s="409"/>
      <c r="AB92" s="287">
        <f t="shared" si="2"/>
        <v>2</v>
      </c>
      <c r="AC92" s="283" t="s">
        <v>106</v>
      </c>
      <c r="AD92" s="283">
        <v>0</v>
      </c>
      <c r="AE92" s="283">
        <v>0</v>
      </c>
      <c r="AF92" s="404"/>
      <c r="AG92" s="283">
        <v>0</v>
      </c>
      <c r="AH92" s="404"/>
      <c r="AI92" s="59"/>
    </row>
    <row r="93" spans="2:35">
      <c r="B93" s="301">
        <v>90</v>
      </c>
      <c r="C93" s="27"/>
      <c r="D93" s="469">
        <v>41579752</v>
      </c>
      <c r="E93" s="85">
        <v>44632</v>
      </c>
      <c r="F93" s="85">
        <v>44929</v>
      </c>
      <c r="G93" s="481"/>
      <c r="H93" s="488" t="s">
        <v>175</v>
      </c>
      <c r="I93" s="381">
        <v>1</v>
      </c>
      <c r="J93" s="381">
        <v>3</v>
      </c>
      <c r="K93" s="404"/>
      <c r="L93" s="283">
        <v>3</v>
      </c>
      <c r="M93" s="404"/>
      <c r="N93" s="404"/>
      <c r="O93" s="283">
        <v>3</v>
      </c>
      <c r="P93" s="404"/>
      <c r="Q93" s="283"/>
      <c r="R93" s="279"/>
      <c r="S93" s="409"/>
      <c r="T93" s="269"/>
      <c r="U93" s="269"/>
      <c r="V93" s="269">
        <v>3</v>
      </c>
      <c r="W93" s="409"/>
      <c r="X93" s="409"/>
      <c r="Y93" s="409"/>
      <c r="Z93" s="409"/>
      <c r="AA93" s="409"/>
      <c r="AB93" s="287">
        <f t="shared" si="2"/>
        <v>3</v>
      </c>
      <c r="AC93" s="283" t="s">
        <v>106</v>
      </c>
      <c r="AD93" s="283">
        <v>0</v>
      </c>
      <c r="AE93" s="283">
        <v>0</v>
      </c>
      <c r="AF93" s="404"/>
      <c r="AG93" s="283">
        <v>0</v>
      </c>
      <c r="AH93" s="404"/>
      <c r="AI93" s="59"/>
    </row>
    <row r="94" spans="2:35">
      <c r="B94" s="301">
        <v>91</v>
      </c>
      <c r="C94" s="27"/>
      <c r="D94" s="469">
        <v>41579752</v>
      </c>
      <c r="E94" s="85">
        <v>44632</v>
      </c>
      <c r="F94" s="85">
        <v>44929</v>
      </c>
      <c r="G94" s="481"/>
      <c r="H94" s="488" t="s">
        <v>176</v>
      </c>
      <c r="I94" s="381">
        <v>1</v>
      </c>
      <c r="J94" s="381">
        <v>3</v>
      </c>
      <c r="K94" s="404"/>
      <c r="L94" s="283">
        <v>3</v>
      </c>
      <c r="M94" s="404"/>
      <c r="N94" s="404">
        <v>1</v>
      </c>
      <c r="O94" s="283">
        <v>2</v>
      </c>
      <c r="P94" s="404"/>
      <c r="Q94" s="404"/>
      <c r="R94" s="279">
        <v>2</v>
      </c>
      <c r="S94" s="409"/>
      <c r="T94" s="269"/>
      <c r="U94" s="269"/>
      <c r="V94" s="269"/>
      <c r="W94" s="409"/>
      <c r="X94" s="409"/>
      <c r="Y94" s="409"/>
      <c r="Z94" s="409"/>
      <c r="AA94" s="409"/>
      <c r="AB94" s="287">
        <f t="shared" si="2"/>
        <v>2</v>
      </c>
      <c r="AC94" s="283" t="s">
        <v>106</v>
      </c>
      <c r="AD94" s="283">
        <v>2</v>
      </c>
      <c r="AE94" s="283">
        <v>2</v>
      </c>
      <c r="AF94" s="404"/>
      <c r="AG94" s="283">
        <v>0</v>
      </c>
      <c r="AH94" s="404"/>
      <c r="AI94" s="59"/>
    </row>
    <row r="95" spans="2:35">
      <c r="B95" s="301">
        <v>92</v>
      </c>
      <c r="C95" s="27"/>
      <c r="D95" s="469">
        <v>41579752</v>
      </c>
      <c r="E95" s="85">
        <v>44632</v>
      </c>
      <c r="F95" s="85">
        <v>44929</v>
      </c>
      <c r="G95" s="481"/>
      <c r="H95" s="488"/>
      <c r="I95" s="381"/>
      <c r="J95" s="381" t="s">
        <v>119</v>
      </c>
      <c r="K95" s="404"/>
      <c r="L95" s="283">
        <v>1</v>
      </c>
      <c r="M95" s="404"/>
      <c r="N95" s="404">
        <v>1</v>
      </c>
      <c r="O95" s="283"/>
      <c r="P95" s="404"/>
      <c r="Q95" s="404"/>
      <c r="R95" s="279"/>
      <c r="S95" s="409"/>
      <c r="T95" s="269"/>
      <c r="U95" s="269">
        <v>2</v>
      </c>
      <c r="V95" s="269"/>
      <c r="W95" s="409"/>
      <c r="X95" s="409"/>
      <c r="Y95" s="409"/>
      <c r="Z95" s="409"/>
      <c r="AA95" s="409"/>
      <c r="AB95" s="287">
        <f t="shared" si="2"/>
        <v>2</v>
      </c>
      <c r="AC95" s="283" t="s">
        <v>108</v>
      </c>
      <c r="AD95" s="283">
        <v>0</v>
      </c>
      <c r="AE95" s="283">
        <v>0</v>
      </c>
      <c r="AF95" s="404"/>
      <c r="AG95" s="283">
        <v>0</v>
      </c>
      <c r="AH95" s="404"/>
      <c r="AI95" s="59"/>
    </row>
    <row r="96" spans="2:35">
      <c r="B96" s="301">
        <v>93</v>
      </c>
      <c r="C96" s="27"/>
      <c r="D96" s="469">
        <v>41579752</v>
      </c>
      <c r="E96" s="85">
        <v>44632</v>
      </c>
      <c r="F96" s="85">
        <v>44929</v>
      </c>
      <c r="G96" s="481"/>
      <c r="H96" s="488" t="s">
        <v>177</v>
      </c>
      <c r="I96" s="381">
        <v>1</v>
      </c>
      <c r="J96" s="381">
        <v>4</v>
      </c>
      <c r="K96" s="404"/>
      <c r="L96" s="283">
        <v>4</v>
      </c>
      <c r="M96" s="283"/>
      <c r="N96" s="404"/>
      <c r="O96" s="283">
        <v>4</v>
      </c>
      <c r="P96" s="404"/>
      <c r="Q96" s="404"/>
      <c r="R96" s="279">
        <v>3</v>
      </c>
      <c r="S96" s="409"/>
      <c r="T96" s="269"/>
      <c r="U96" s="269"/>
      <c r="V96" s="269"/>
      <c r="W96" s="409"/>
      <c r="X96" s="409"/>
      <c r="Y96" s="409"/>
      <c r="Z96" s="409"/>
      <c r="AA96" s="409"/>
      <c r="AB96" s="287">
        <f t="shared" si="2"/>
        <v>3</v>
      </c>
      <c r="AC96" s="283" t="s">
        <v>106</v>
      </c>
      <c r="AD96" s="283">
        <v>4</v>
      </c>
      <c r="AE96" s="283">
        <v>1</v>
      </c>
      <c r="AF96" s="404"/>
      <c r="AG96" s="283">
        <v>0</v>
      </c>
      <c r="AH96" s="404"/>
      <c r="AI96" s="59"/>
    </row>
    <row r="97" spans="2:35">
      <c r="B97" s="301">
        <v>94</v>
      </c>
      <c r="C97" s="27"/>
      <c r="D97" s="469">
        <v>41579752</v>
      </c>
      <c r="E97" s="85">
        <v>44632</v>
      </c>
      <c r="F97" s="85">
        <v>44929</v>
      </c>
      <c r="G97" s="481"/>
      <c r="H97" s="488" t="s">
        <v>178</v>
      </c>
      <c r="I97" s="381">
        <v>1</v>
      </c>
      <c r="J97" s="381">
        <v>4</v>
      </c>
      <c r="K97" s="404"/>
      <c r="L97" s="283">
        <v>4</v>
      </c>
      <c r="M97" s="404"/>
      <c r="N97" s="404"/>
      <c r="O97" s="283">
        <v>4</v>
      </c>
      <c r="P97" s="404"/>
      <c r="Q97" s="404"/>
      <c r="R97" s="279">
        <v>5</v>
      </c>
      <c r="S97" s="409"/>
      <c r="T97" s="269"/>
      <c r="U97" s="269"/>
      <c r="V97" s="269"/>
      <c r="W97" s="409"/>
      <c r="X97" s="409"/>
      <c r="Y97" s="409"/>
      <c r="Z97" s="409"/>
      <c r="AA97" s="409"/>
      <c r="AB97" s="287">
        <f t="shared" si="2"/>
        <v>5</v>
      </c>
      <c r="AC97" s="283" t="s">
        <v>106</v>
      </c>
      <c r="AD97" s="283">
        <v>3</v>
      </c>
      <c r="AE97" s="283">
        <v>3</v>
      </c>
      <c r="AF97" s="404"/>
      <c r="AG97" s="283">
        <v>0</v>
      </c>
      <c r="AH97" s="283" t="s">
        <v>179</v>
      </c>
      <c r="AI97" s="59"/>
    </row>
    <row r="98" spans="2:35">
      <c r="B98" s="301">
        <v>95</v>
      </c>
      <c r="C98" s="27"/>
      <c r="D98" s="469">
        <v>41579752</v>
      </c>
      <c r="E98" s="85">
        <v>44632</v>
      </c>
      <c r="F98" s="85">
        <v>44929</v>
      </c>
      <c r="G98" s="481"/>
      <c r="H98" s="488" t="s">
        <v>180</v>
      </c>
      <c r="I98" s="381">
        <v>1</v>
      </c>
      <c r="J98" s="381">
        <v>9</v>
      </c>
      <c r="K98" s="404"/>
      <c r="L98" s="283">
        <v>12</v>
      </c>
      <c r="M98" s="404"/>
      <c r="N98" s="404">
        <v>1</v>
      </c>
      <c r="O98" s="283">
        <v>11</v>
      </c>
      <c r="P98" s="404"/>
      <c r="Q98" s="404"/>
      <c r="R98" s="279">
        <v>12</v>
      </c>
      <c r="S98" s="409"/>
      <c r="T98" s="269"/>
      <c r="U98" s="269"/>
      <c r="V98" s="269"/>
      <c r="W98" s="409"/>
      <c r="X98" s="409"/>
      <c r="Y98" s="409"/>
      <c r="Z98" s="409"/>
      <c r="AA98" s="409"/>
      <c r="AB98" s="287">
        <f t="shared" si="2"/>
        <v>12</v>
      </c>
      <c r="AC98" s="283" t="s">
        <v>106</v>
      </c>
      <c r="AD98" s="283">
        <v>11</v>
      </c>
      <c r="AE98" s="283">
        <v>2</v>
      </c>
      <c r="AF98" s="404"/>
      <c r="AG98" s="283">
        <v>1</v>
      </c>
      <c r="AH98" s="404"/>
      <c r="AI98" s="59"/>
    </row>
    <row r="99" spans="2:35">
      <c r="B99" s="301">
        <v>96</v>
      </c>
      <c r="C99" s="27"/>
      <c r="D99" s="469">
        <v>41579752</v>
      </c>
      <c r="E99" s="85">
        <v>44632</v>
      </c>
      <c r="F99" s="85">
        <v>44929</v>
      </c>
      <c r="G99" s="481"/>
      <c r="H99" s="488" t="s">
        <v>181</v>
      </c>
      <c r="I99" s="381">
        <v>1</v>
      </c>
      <c r="J99" s="381">
        <v>11</v>
      </c>
      <c r="K99" s="404"/>
      <c r="L99" s="283">
        <v>17</v>
      </c>
      <c r="M99" s="404"/>
      <c r="N99" s="404">
        <v>2</v>
      </c>
      <c r="O99" s="283">
        <v>12</v>
      </c>
      <c r="P99" s="404"/>
      <c r="Q99" s="404"/>
      <c r="R99" s="279">
        <v>12</v>
      </c>
      <c r="S99" s="409"/>
      <c r="T99" s="269"/>
      <c r="U99" s="269"/>
      <c r="V99" s="269">
        <v>1</v>
      </c>
      <c r="W99" s="409"/>
      <c r="X99" s="409"/>
      <c r="Y99" s="409"/>
      <c r="Z99" s="409"/>
      <c r="AA99" s="409"/>
      <c r="AB99" s="287">
        <f t="shared" si="2"/>
        <v>13</v>
      </c>
      <c r="AC99" s="283" t="s">
        <v>106</v>
      </c>
      <c r="AD99" s="283">
        <v>9</v>
      </c>
      <c r="AE99" s="283">
        <v>5</v>
      </c>
      <c r="AF99" s="404"/>
      <c r="AG99" s="283">
        <v>9</v>
      </c>
      <c r="AH99" s="404"/>
      <c r="AI99" s="59"/>
    </row>
    <row r="100" spans="2:35">
      <c r="B100" s="301">
        <v>97</v>
      </c>
      <c r="C100" s="27"/>
      <c r="D100" s="469">
        <v>41579752</v>
      </c>
      <c r="E100" s="85">
        <v>44632</v>
      </c>
      <c r="F100" s="85">
        <v>44929</v>
      </c>
      <c r="G100" s="481"/>
      <c r="H100" s="488" t="s">
        <v>182</v>
      </c>
      <c r="I100" s="381">
        <v>1</v>
      </c>
      <c r="J100" s="381">
        <v>6</v>
      </c>
      <c r="K100" s="404"/>
      <c r="L100" s="283">
        <v>8</v>
      </c>
      <c r="M100" s="404"/>
      <c r="N100" s="404">
        <v>8</v>
      </c>
      <c r="O100" s="283"/>
      <c r="P100" s="404"/>
      <c r="Q100" s="404"/>
      <c r="R100" s="279">
        <v>6</v>
      </c>
      <c r="S100" s="409"/>
      <c r="T100" s="269"/>
      <c r="U100" s="269"/>
      <c r="V100" s="269">
        <v>2</v>
      </c>
      <c r="W100" s="409"/>
      <c r="X100" s="409"/>
      <c r="Y100" s="409"/>
      <c r="Z100" s="409"/>
      <c r="AA100" s="409"/>
      <c r="AB100" s="287">
        <f t="shared" si="2"/>
        <v>8</v>
      </c>
      <c r="AC100" s="283" t="s">
        <v>108</v>
      </c>
      <c r="AD100" s="283">
        <v>4</v>
      </c>
      <c r="AE100" s="283">
        <v>0</v>
      </c>
      <c r="AF100" s="404"/>
      <c r="AG100" s="283">
        <v>1</v>
      </c>
      <c r="AH100" s="404"/>
      <c r="AI100" s="59"/>
    </row>
    <row r="101" spans="2:35">
      <c r="B101" s="301">
        <v>98</v>
      </c>
      <c r="C101" s="27"/>
      <c r="D101" s="469">
        <v>41579752</v>
      </c>
      <c r="E101" s="85">
        <v>44632</v>
      </c>
      <c r="F101" s="85">
        <v>44929</v>
      </c>
      <c r="G101" s="481"/>
      <c r="H101" s="488"/>
      <c r="I101" s="381"/>
      <c r="J101" s="381" t="s">
        <v>110</v>
      </c>
      <c r="K101" s="404"/>
      <c r="L101" s="283">
        <v>1</v>
      </c>
      <c r="M101" s="404"/>
      <c r="N101" s="404">
        <v>1</v>
      </c>
      <c r="O101" s="283"/>
      <c r="P101" s="404"/>
      <c r="Q101" s="404"/>
      <c r="R101" s="279"/>
      <c r="S101" s="409"/>
      <c r="T101" s="269"/>
      <c r="U101" s="269">
        <v>1</v>
      </c>
      <c r="V101" s="269"/>
      <c r="W101" s="409"/>
      <c r="X101" s="409"/>
      <c r="Y101" s="409"/>
      <c r="Z101" s="409"/>
      <c r="AA101" s="409"/>
      <c r="AB101" s="287">
        <f t="shared" si="2"/>
        <v>1</v>
      </c>
      <c r="AC101" s="283" t="s">
        <v>108</v>
      </c>
      <c r="AD101" s="283">
        <v>0</v>
      </c>
      <c r="AE101" s="283">
        <v>0</v>
      </c>
      <c r="AF101" s="404"/>
      <c r="AG101" s="283">
        <v>1</v>
      </c>
      <c r="AH101" s="404"/>
      <c r="AI101" s="59"/>
    </row>
    <row r="102" spans="2:35">
      <c r="B102" s="301">
        <v>99</v>
      </c>
      <c r="C102" s="27"/>
      <c r="D102" s="469">
        <v>41579752</v>
      </c>
      <c r="E102" s="85">
        <v>44632</v>
      </c>
      <c r="F102" s="85">
        <v>44929</v>
      </c>
      <c r="G102" s="481"/>
      <c r="H102" s="488" t="s">
        <v>183</v>
      </c>
      <c r="I102" s="381">
        <v>1</v>
      </c>
      <c r="J102" s="381">
        <v>6</v>
      </c>
      <c r="K102" s="404"/>
      <c r="L102" s="283">
        <v>6</v>
      </c>
      <c r="M102" s="404"/>
      <c r="N102" s="404">
        <v>6</v>
      </c>
      <c r="O102" s="283"/>
      <c r="P102" s="404"/>
      <c r="Q102" s="404"/>
      <c r="R102" s="279">
        <v>6</v>
      </c>
      <c r="S102" s="409"/>
      <c r="T102" s="269"/>
      <c r="U102" s="269"/>
      <c r="V102" s="269"/>
      <c r="W102" s="409"/>
      <c r="X102" s="409"/>
      <c r="Y102" s="409"/>
      <c r="Z102" s="409"/>
      <c r="AA102" s="409"/>
      <c r="AB102" s="287">
        <f t="shared" si="2"/>
        <v>6</v>
      </c>
      <c r="AC102" s="283" t="s">
        <v>106</v>
      </c>
      <c r="AD102" s="283">
        <v>5</v>
      </c>
      <c r="AE102" s="283">
        <v>2</v>
      </c>
      <c r="AF102" s="404"/>
      <c r="AG102" s="283">
        <v>0</v>
      </c>
      <c r="AH102" s="404"/>
      <c r="AI102" s="59"/>
    </row>
    <row r="103" spans="2:35">
      <c r="B103" s="301">
        <v>100</v>
      </c>
      <c r="C103" s="27"/>
      <c r="D103" s="469">
        <v>41579752</v>
      </c>
      <c r="E103" s="85">
        <v>44632</v>
      </c>
      <c r="F103" s="85">
        <v>44929</v>
      </c>
      <c r="G103" s="481"/>
      <c r="H103" s="488"/>
      <c r="I103" s="381">
        <v>1</v>
      </c>
      <c r="J103" s="381" t="s">
        <v>111</v>
      </c>
      <c r="K103" s="404"/>
      <c r="L103" s="283">
        <v>1</v>
      </c>
      <c r="M103" s="404"/>
      <c r="N103" s="404">
        <v>1</v>
      </c>
      <c r="O103" s="283"/>
      <c r="P103" s="404"/>
      <c r="Q103" s="404"/>
      <c r="R103" s="279">
        <v>1</v>
      </c>
      <c r="S103" s="409"/>
      <c r="T103" s="269"/>
      <c r="U103" s="269"/>
      <c r="V103" s="269"/>
      <c r="W103" s="409"/>
      <c r="X103" s="409"/>
      <c r="Y103" s="409"/>
      <c r="Z103" s="409"/>
      <c r="AA103" s="409"/>
      <c r="AB103" s="287">
        <f t="shared" si="2"/>
        <v>1</v>
      </c>
      <c r="AC103" s="283" t="s">
        <v>108</v>
      </c>
      <c r="AD103" s="283">
        <v>0</v>
      </c>
      <c r="AE103" s="283">
        <v>1</v>
      </c>
      <c r="AF103" s="404"/>
      <c r="AG103" s="283">
        <v>0</v>
      </c>
      <c r="AH103" s="404"/>
      <c r="AI103" s="59"/>
    </row>
    <row r="104" spans="2:35">
      <c r="B104" s="301">
        <v>101</v>
      </c>
      <c r="C104" s="27"/>
      <c r="D104" s="469">
        <v>41579752</v>
      </c>
      <c r="E104" s="85">
        <v>44632</v>
      </c>
      <c r="F104" s="85">
        <v>44929</v>
      </c>
      <c r="G104" s="481"/>
      <c r="H104" s="488" t="s">
        <v>184</v>
      </c>
      <c r="I104" s="381">
        <v>1</v>
      </c>
      <c r="J104" s="381">
        <v>6</v>
      </c>
      <c r="K104" s="404"/>
      <c r="L104" s="283">
        <v>6</v>
      </c>
      <c r="M104" s="404"/>
      <c r="N104" s="404">
        <v>6</v>
      </c>
      <c r="O104" s="283"/>
      <c r="P104" s="404"/>
      <c r="Q104" s="404"/>
      <c r="R104" s="279">
        <v>5</v>
      </c>
      <c r="S104" s="409"/>
      <c r="T104" s="269"/>
      <c r="U104" s="269"/>
      <c r="V104" s="269"/>
      <c r="W104" s="409"/>
      <c r="X104" s="409"/>
      <c r="Y104" s="409"/>
      <c r="Z104" s="409"/>
      <c r="AA104" s="409"/>
      <c r="AB104" s="287">
        <f t="shared" si="2"/>
        <v>5</v>
      </c>
      <c r="AC104" s="283" t="s">
        <v>106</v>
      </c>
      <c r="AD104" s="283">
        <v>4</v>
      </c>
      <c r="AE104" s="283">
        <v>3</v>
      </c>
      <c r="AF104" s="404"/>
      <c r="AG104" s="283">
        <v>0</v>
      </c>
      <c r="AH104" s="404"/>
      <c r="AI104" s="59"/>
    </row>
    <row r="105" spans="2:35">
      <c r="B105" s="301">
        <v>102</v>
      </c>
      <c r="C105" s="27"/>
      <c r="D105" s="469">
        <v>41579752</v>
      </c>
      <c r="E105" s="85">
        <v>44632</v>
      </c>
      <c r="F105" s="85">
        <v>44929</v>
      </c>
      <c r="G105" s="481"/>
      <c r="H105" s="488" t="s">
        <v>185</v>
      </c>
      <c r="I105" s="381">
        <v>1</v>
      </c>
      <c r="J105" s="381">
        <v>3</v>
      </c>
      <c r="K105" s="404"/>
      <c r="L105" s="283">
        <v>3</v>
      </c>
      <c r="M105" s="404"/>
      <c r="N105" s="404">
        <v>3</v>
      </c>
      <c r="O105" s="283"/>
      <c r="P105" s="404"/>
      <c r="Q105" s="404"/>
      <c r="R105" s="279">
        <v>3</v>
      </c>
      <c r="S105" s="409"/>
      <c r="T105" s="269"/>
      <c r="U105" s="269"/>
      <c r="V105" s="269"/>
      <c r="W105" s="409"/>
      <c r="X105" s="409"/>
      <c r="Y105" s="409"/>
      <c r="Z105" s="409"/>
      <c r="AA105" s="409"/>
      <c r="AB105" s="287">
        <f t="shared" si="2"/>
        <v>3</v>
      </c>
      <c r="AC105" s="283" t="s">
        <v>106</v>
      </c>
      <c r="AD105" s="283">
        <v>3</v>
      </c>
      <c r="AE105" s="283">
        <v>2</v>
      </c>
      <c r="AF105" s="404"/>
      <c r="AG105" s="283">
        <v>0</v>
      </c>
      <c r="AH105" s="404"/>
      <c r="AI105" s="59"/>
    </row>
    <row r="106" spans="2:35">
      <c r="B106" s="301">
        <v>103</v>
      </c>
      <c r="C106" s="27"/>
      <c r="D106" s="469">
        <v>41579752</v>
      </c>
      <c r="E106" s="85">
        <v>44632</v>
      </c>
      <c r="F106" s="85">
        <v>44929</v>
      </c>
      <c r="G106" s="481"/>
      <c r="H106" s="488"/>
      <c r="I106" s="381">
        <v>1</v>
      </c>
      <c r="J106" s="381" t="s">
        <v>119</v>
      </c>
      <c r="K106" s="404"/>
      <c r="L106" s="283">
        <v>1</v>
      </c>
      <c r="M106" s="404"/>
      <c r="N106" s="404">
        <v>1</v>
      </c>
      <c r="O106" s="283"/>
      <c r="P106" s="404"/>
      <c r="Q106" s="404"/>
      <c r="R106" s="279"/>
      <c r="S106" s="409"/>
      <c r="T106" s="269"/>
      <c r="U106" s="269"/>
      <c r="V106" s="269"/>
      <c r="W106" s="409"/>
      <c r="X106" s="409"/>
      <c r="Y106" s="409"/>
      <c r="Z106" s="409"/>
      <c r="AA106" s="409"/>
      <c r="AB106" s="287">
        <f t="shared" si="2"/>
        <v>0</v>
      </c>
      <c r="AC106" s="283" t="s">
        <v>108</v>
      </c>
      <c r="AD106" s="283">
        <v>0</v>
      </c>
      <c r="AE106" s="283">
        <v>0</v>
      </c>
      <c r="AF106" s="404"/>
      <c r="AG106" s="283">
        <v>0</v>
      </c>
      <c r="AH106" s="283" t="s">
        <v>179</v>
      </c>
      <c r="AI106" s="59"/>
    </row>
    <row r="107" spans="2:35">
      <c r="B107" s="301">
        <v>104</v>
      </c>
      <c r="C107" s="27"/>
      <c r="D107" s="469">
        <v>41579752</v>
      </c>
      <c r="E107" s="85">
        <v>44632</v>
      </c>
      <c r="F107" s="85">
        <v>44929</v>
      </c>
      <c r="G107" s="481"/>
      <c r="H107" s="488" t="s">
        <v>186</v>
      </c>
      <c r="I107" s="381">
        <v>1</v>
      </c>
      <c r="J107" s="381">
        <v>2</v>
      </c>
      <c r="K107" s="404"/>
      <c r="L107" s="283">
        <v>2</v>
      </c>
      <c r="M107" s="404"/>
      <c r="N107" s="404">
        <v>2</v>
      </c>
      <c r="O107" s="283"/>
      <c r="P107" s="404"/>
      <c r="Q107" s="283"/>
      <c r="R107" s="279">
        <v>1</v>
      </c>
      <c r="S107" s="409"/>
      <c r="T107" s="269"/>
      <c r="U107" s="269">
        <v>1</v>
      </c>
      <c r="V107" s="269"/>
      <c r="W107" s="409"/>
      <c r="X107" s="409"/>
      <c r="Y107" s="409"/>
      <c r="Z107" s="409"/>
      <c r="AA107" s="409"/>
      <c r="AB107" s="287">
        <f t="shared" si="2"/>
        <v>2</v>
      </c>
      <c r="AC107" s="283" t="s">
        <v>108</v>
      </c>
      <c r="AD107" s="283">
        <v>3</v>
      </c>
      <c r="AE107" s="283">
        <v>1</v>
      </c>
      <c r="AF107" s="404"/>
      <c r="AG107" s="283">
        <v>0</v>
      </c>
      <c r="AH107" s="404"/>
      <c r="AI107" s="59"/>
    </row>
    <row r="108" spans="2:35">
      <c r="B108" s="301">
        <v>105</v>
      </c>
      <c r="C108" s="27"/>
      <c r="D108" s="469">
        <v>41579752</v>
      </c>
      <c r="E108" s="85">
        <v>44632</v>
      </c>
      <c r="F108" s="85">
        <v>44929</v>
      </c>
      <c r="G108" s="481"/>
      <c r="H108" s="488" t="s">
        <v>187</v>
      </c>
      <c r="I108" s="381">
        <v>1</v>
      </c>
      <c r="J108" s="381">
        <v>3</v>
      </c>
      <c r="K108" s="404"/>
      <c r="L108" s="283">
        <v>3</v>
      </c>
      <c r="M108" s="404"/>
      <c r="N108" s="404">
        <v>3</v>
      </c>
      <c r="O108" s="283"/>
      <c r="P108" s="404"/>
      <c r="Q108" s="283"/>
      <c r="R108" s="279">
        <v>4</v>
      </c>
      <c r="S108" s="409"/>
      <c r="T108" s="269"/>
      <c r="U108" s="269"/>
      <c r="V108" s="269"/>
      <c r="W108" s="409"/>
      <c r="X108" s="409"/>
      <c r="Y108" s="409"/>
      <c r="Z108" s="409"/>
      <c r="AA108" s="409"/>
      <c r="AB108" s="287">
        <f t="shared" si="2"/>
        <v>4</v>
      </c>
      <c r="AC108" s="283" t="s">
        <v>106</v>
      </c>
      <c r="AD108" s="283">
        <v>4</v>
      </c>
      <c r="AE108" s="283">
        <v>2</v>
      </c>
      <c r="AF108" s="404"/>
      <c r="AG108" s="283">
        <v>0</v>
      </c>
      <c r="AH108" s="404"/>
      <c r="AI108" s="59"/>
    </row>
    <row r="109" spans="2:35">
      <c r="B109" s="305">
        <v>106</v>
      </c>
      <c r="C109" s="275"/>
      <c r="D109" s="275"/>
      <c r="E109" s="275"/>
      <c r="F109" s="275"/>
      <c r="G109" s="275"/>
      <c r="H109" s="490"/>
      <c r="I109" s="383"/>
      <c r="J109" s="383"/>
      <c r="K109" s="274"/>
      <c r="L109" s="274"/>
      <c r="M109" s="274"/>
      <c r="N109" s="274"/>
      <c r="O109" s="274"/>
      <c r="P109" s="274"/>
      <c r="Q109" s="274"/>
      <c r="R109" s="274"/>
      <c r="S109" s="274"/>
      <c r="T109" s="274"/>
      <c r="U109" s="274"/>
      <c r="V109" s="274"/>
      <c r="W109" s="274"/>
      <c r="X109" s="274"/>
      <c r="Y109" s="274"/>
      <c r="Z109" s="274"/>
      <c r="AA109" s="274"/>
      <c r="AB109" s="294">
        <f t="shared" si="2"/>
        <v>0</v>
      </c>
      <c r="AC109" s="274"/>
      <c r="AD109" s="274"/>
      <c r="AE109" s="276"/>
      <c r="AF109" s="276"/>
      <c r="AG109" s="276"/>
      <c r="AH109" s="276"/>
      <c r="AI109" s="277"/>
    </row>
    <row r="110" spans="2:35">
      <c r="B110" s="301">
        <v>107</v>
      </c>
      <c r="C110" s="27"/>
      <c r="D110" s="469">
        <v>41579752</v>
      </c>
      <c r="E110" s="85">
        <v>44632</v>
      </c>
      <c r="F110" s="85">
        <v>44929</v>
      </c>
      <c r="G110" s="286" t="s">
        <v>188</v>
      </c>
      <c r="H110" s="487" t="s">
        <v>188</v>
      </c>
      <c r="I110" s="378">
        <v>1</v>
      </c>
      <c r="J110" s="378">
        <v>8</v>
      </c>
      <c r="K110" s="403"/>
      <c r="L110" s="281">
        <v>8</v>
      </c>
      <c r="M110" s="403"/>
      <c r="N110" s="281">
        <v>8</v>
      </c>
      <c r="O110" s="281"/>
      <c r="P110" s="403"/>
      <c r="Q110" s="403"/>
      <c r="R110" s="281">
        <v>8</v>
      </c>
      <c r="S110" s="403"/>
      <c r="T110" s="281"/>
      <c r="U110" s="281"/>
      <c r="V110" s="281"/>
      <c r="W110" s="403"/>
      <c r="X110" s="403"/>
      <c r="Y110" s="403"/>
      <c r="Z110" s="403"/>
      <c r="AA110" s="403"/>
      <c r="AB110" s="287">
        <f t="shared" si="2"/>
        <v>8</v>
      </c>
      <c r="AC110" s="281" t="s">
        <v>106</v>
      </c>
      <c r="AD110" s="281">
        <v>1</v>
      </c>
      <c r="AE110" s="281">
        <v>0</v>
      </c>
      <c r="AF110" s="403"/>
      <c r="AG110" s="281">
        <v>3</v>
      </c>
      <c r="AH110" s="403"/>
      <c r="AI110" s="59"/>
    </row>
    <row r="111" spans="2:35">
      <c r="B111" s="301">
        <v>108</v>
      </c>
      <c r="C111" s="27"/>
      <c r="D111" s="469">
        <v>41579752</v>
      </c>
      <c r="E111" s="85">
        <v>44632</v>
      </c>
      <c r="F111" s="85">
        <v>44929</v>
      </c>
      <c r="G111" s="481"/>
      <c r="H111" s="488"/>
      <c r="I111" s="381">
        <v>1</v>
      </c>
      <c r="J111" s="381">
        <v>9</v>
      </c>
      <c r="K111" s="404"/>
      <c r="L111" s="283">
        <v>9</v>
      </c>
      <c r="M111" s="404"/>
      <c r="N111" s="283">
        <v>9</v>
      </c>
      <c r="O111" s="283"/>
      <c r="P111" s="404"/>
      <c r="Q111" s="404"/>
      <c r="R111" s="283">
        <v>6</v>
      </c>
      <c r="S111" s="404"/>
      <c r="T111" s="283"/>
      <c r="U111" s="283">
        <v>3</v>
      </c>
      <c r="V111" s="283"/>
      <c r="W111" s="404"/>
      <c r="X111" s="404"/>
      <c r="Y111" s="404"/>
      <c r="Z111" s="404"/>
      <c r="AA111" s="404"/>
      <c r="AB111" s="287">
        <f t="shared" si="2"/>
        <v>9</v>
      </c>
      <c r="AC111" s="283" t="s">
        <v>106</v>
      </c>
      <c r="AD111" s="283">
        <v>0</v>
      </c>
      <c r="AE111" s="283">
        <v>0</v>
      </c>
      <c r="AF111" s="404"/>
      <c r="AG111" s="283">
        <v>5</v>
      </c>
      <c r="AH111" s="404"/>
      <c r="AI111" s="59"/>
    </row>
    <row r="112" spans="2:35">
      <c r="B112" s="301">
        <v>109</v>
      </c>
      <c r="C112" s="27"/>
      <c r="D112" s="469">
        <v>41579752</v>
      </c>
      <c r="E112" s="85">
        <v>44632</v>
      </c>
      <c r="F112" s="85">
        <v>44929</v>
      </c>
      <c r="G112" s="481"/>
      <c r="H112" s="488"/>
      <c r="I112" s="381"/>
      <c r="J112" s="381" t="s">
        <v>107</v>
      </c>
      <c r="K112" s="404"/>
      <c r="L112" s="283">
        <v>1</v>
      </c>
      <c r="M112" s="404"/>
      <c r="N112" s="283">
        <v>1</v>
      </c>
      <c r="O112" s="283"/>
      <c r="P112" s="404"/>
      <c r="Q112" s="404"/>
      <c r="R112" s="283"/>
      <c r="S112" s="404"/>
      <c r="T112" s="283">
        <v>2</v>
      </c>
      <c r="U112" s="283"/>
      <c r="V112" s="283"/>
      <c r="W112" s="404"/>
      <c r="X112" s="404"/>
      <c r="Y112" s="404"/>
      <c r="Z112" s="404"/>
      <c r="AA112" s="404"/>
      <c r="AB112" s="287">
        <f t="shared" si="2"/>
        <v>2</v>
      </c>
      <c r="AC112" s="283" t="s">
        <v>108</v>
      </c>
      <c r="AD112" s="283">
        <v>0</v>
      </c>
      <c r="AE112" s="283">
        <v>0</v>
      </c>
      <c r="AF112" s="404"/>
      <c r="AG112" s="283">
        <v>2</v>
      </c>
      <c r="AH112" s="404"/>
      <c r="AI112" s="59"/>
    </row>
    <row r="113" spans="2:35">
      <c r="B113" s="301">
        <v>110</v>
      </c>
      <c r="C113" s="27"/>
      <c r="D113" s="469">
        <v>41579752</v>
      </c>
      <c r="E113" s="85">
        <v>44632</v>
      </c>
      <c r="F113" s="85">
        <v>44929</v>
      </c>
      <c r="G113" s="481"/>
      <c r="H113" s="488"/>
      <c r="I113" s="381"/>
      <c r="J113" s="381" t="s">
        <v>144</v>
      </c>
      <c r="K113" s="404"/>
      <c r="L113" s="283">
        <v>1</v>
      </c>
      <c r="M113" s="404"/>
      <c r="N113" s="283">
        <v>1</v>
      </c>
      <c r="O113" s="283"/>
      <c r="P113" s="404"/>
      <c r="Q113" s="404"/>
      <c r="R113" s="283"/>
      <c r="S113" s="404"/>
      <c r="T113" s="283"/>
      <c r="U113" s="283">
        <v>2</v>
      </c>
      <c r="V113" s="283"/>
      <c r="W113" s="404"/>
      <c r="X113" s="404"/>
      <c r="Y113" s="404"/>
      <c r="Z113" s="404"/>
      <c r="AA113" s="404"/>
      <c r="AB113" s="287">
        <f t="shared" si="2"/>
        <v>2</v>
      </c>
      <c r="AC113" s="283" t="s">
        <v>108</v>
      </c>
      <c r="AD113" s="283">
        <v>0</v>
      </c>
      <c r="AE113" s="283">
        <v>1</v>
      </c>
      <c r="AF113" s="404"/>
      <c r="AG113" s="283">
        <v>2</v>
      </c>
      <c r="AH113" s="404"/>
      <c r="AI113" s="59"/>
    </row>
    <row r="114" spans="2:35">
      <c r="B114" s="301">
        <v>111</v>
      </c>
      <c r="C114" s="27"/>
      <c r="D114" s="469">
        <v>41579752</v>
      </c>
      <c r="E114" s="85">
        <v>44632</v>
      </c>
      <c r="F114" s="85">
        <v>44929</v>
      </c>
      <c r="G114" s="481"/>
      <c r="H114" s="488"/>
      <c r="I114" s="381"/>
      <c r="J114" s="381" t="s">
        <v>111</v>
      </c>
      <c r="K114" s="404"/>
      <c r="L114" s="283">
        <v>1</v>
      </c>
      <c r="M114" s="404"/>
      <c r="N114" s="283">
        <v>1</v>
      </c>
      <c r="O114" s="283"/>
      <c r="P114" s="404"/>
      <c r="Q114" s="404"/>
      <c r="R114" s="283"/>
      <c r="S114" s="404"/>
      <c r="T114" s="283"/>
      <c r="U114" s="283">
        <v>1</v>
      </c>
      <c r="V114" s="283"/>
      <c r="W114" s="404"/>
      <c r="X114" s="404"/>
      <c r="Y114" s="404"/>
      <c r="Z114" s="404"/>
      <c r="AA114" s="404"/>
      <c r="AB114" s="287">
        <f t="shared" si="2"/>
        <v>1</v>
      </c>
      <c r="AC114" s="283" t="s">
        <v>108</v>
      </c>
      <c r="AD114" s="283">
        <v>0</v>
      </c>
      <c r="AE114" s="283">
        <v>0</v>
      </c>
      <c r="AF114" s="404"/>
      <c r="AG114" s="283">
        <v>2</v>
      </c>
      <c r="AH114" s="404"/>
      <c r="AI114" s="59"/>
    </row>
    <row r="115" spans="2:35">
      <c r="B115" s="301">
        <v>112</v>
      </c>
      <c r="C115" s="27"/>
      <c r="D115" s="469">
        <v>41579752</v>
      </c>
      <c r="E115" s="85">
        <v>44632</v>
      </c>
      <c r="F115" s="85">
        <v>44929</v>
      </c>
      <c r="G115" s="481"/>
      <c r="H115" s="488" t="s">
        <v>189</v>
      </c>
      <c r="I115" s="381">
        <v>1</v>
      </c>
      <c r="J115" s="381">
        <v>10</v>
      </c>
      <c r="K115" s="404"/>
      <c r="L115" s="283">
        <v>10</v>
      </c>
      <c r="M115" s="404"/>
      <c r="N115" s="283">
        <v>10</v>
      </c>
      <c r="O115" s="283"/>
      <c r="P115" s="404"/>
      <c r="Q115" s="404"/>
      <c r="R115" s="283">
        <v>6</v>
      </c>
      <c r="S115" s="404"/>
      <c r="T115" s="283"/>
      <c r="U115" s="283">
        <v>4</v>
      </c>
      <c r="V115" s="283">
        <v>4</v>
      </c>
      <c r="W115" s="404"/>
      <c r="X115" s="404"/>
      <c r="Y115" s="404"/>
      <c r="Z115" s="404"/>
      <c r="AA115" s="404"/>
      <c r="AB115" s="287">
        <f t="shared" si="2"/>
        <v>14</v>
      </c>
      <c r="AC115" s="283" t="s">
        <v>106</v>
      </c>
      <c r="AD115" s="283">
        <v>4</v>
      </c>
      <c r="AE115" s="283">
        <v>1</v>
      </c>
      <c r="AF115" s="404"/>
      <c r="AG115" s="283">
        <v>9</v>
      </c>
      <c r="AH115" s="404"/>
      <c r="AI115" s="59"/>
    </row>
    <row r="116" spans="2:35">
      <c r="B116" s="301">
        <v>113</v>
      </c>
      <c r="C116" s="27"/>
      <c r="D116" s="469">
        <v>41579752</v>
      </c>
      <c r="E116" s="85">
        <v>44632</v>
      </c>
      <c r="F116" s="85">
        <v>44929</v>
      </c>
      <c r="G116" s="481"/>
      <c r="H116" s="488" t="s">
        <v>190</v>
      </c>
      <c r="I116" s="381">
        <v>1</v>
      </c>
      <c r="J116" s="381">
        <v>7</v>
      </c>
      <c r="K116" s="404"/>
      <c r="L116" s="283">
        <v>7</v>
      </c>
      <c r="M116" s="404"/>
      <c r="N116" s="283">
        <v>7</v>
      </c>
      <c r="O116" s="283"/>
      <c r="P116" s="404"/>
      <c r="Q116" s="404"/>
      <c r="R116" s="283">
        <v>7</v>
      </c>
      <c r="S116" s="404"/>
      <c r="T116" s="283"/>
      <c r="U116" s="283"/>
      <c r="V116" s="283"/>
      <c r="W116" s="404"/>
      <c r="X116" s="404"/>
      <c r="Y116" s="404"/>
      <c r="Z116" s="404"/>
      <c r="AA116" s="404"/>
      <c r="AB116" s="287">
        <f t="shared" si="2"/>
        <v>7</v>
      </c>
      <c r="AC116" s="283" t="s">
        <v>106</v>
      </c>
      <c r="AD116" s="283">
        <v>5</v>
      </c>
      <c r="AE116" s="283">
        <v>0</v>
      </c>
      <c r="AF116" s="404"/>
      <c r="AG116" s="283">
        <v>7</v>
      </c>
      <c r="AH116" s="404"/>
      <c r="AI116" s="59"/>
    </row>
    <row r="117" spans="2:35">
      <c r="B117" s="301">
        <v>114</v>
      </c>
      <c r="C117" s="27"/>
      <c r="D117" s="469">
        <v>41579752</v>
      </c>
      <c r="E117" s="85">
        <v>44632</v>
      </c>
      <c r="F117" s="85">
        <v>44929</v>
      </c>
      <c r="G117" s="481"/>
      <c r="H117" s="488"/>
      <c r="I117" s="381"/>
      <c r="J117" s="381" t="s">
        <v>119</v>
      </c>
      <c r="K117" s="404"/>
      <c r="L117" s="283">
        <v>1</v>
      </c>
      <c r="M117" s="404"/>
      <c r="N117" s="283">
        <v>1</v>
      </c>
      <c r="O117" s="283"/>
      <c r="P117" s="404"/>
      <c r="Q117" s="404"/>
      <c r="R117" s="283"/>
      <c r="S117" s="404"/>
      <c r="T117" s="283"/>
      <c r="U117" s="283"/>
      <c r="V117" s="283">
        <v>1</v>
      </c>
      <c r="W117" s="404"/>
      <c r="X117" s="404"/>
      <c r="Y117" s="404"/>
      <c r="Z117" s="404"/>
      <c r="AA117" s="404"/>
      <c r="AB117" s="287">
        <f t="shared" si="2"/>
        <v>1</v>
      </c>
      <c r="AC117" s="283" t="s">
        <v>108</v>
      </c>
      <c r="AD117" s="283">
        <v>0</v>
      </c>
      <c r="AE117" s="283">
        <v>0</v>
      </c>
      <c r="AF117" s="404"/>
      <c r="AG117" s="283">
        <v>1</v>
      </c>
      <c r="AH117" s="404"/>
      <c r="AI117" s="59"/>
    </row>
    <row r="118" spans="2:35">
      <c r="B118" s="301">
        <v>115</v>
      </c>
      <c r="C118" s="27"/>
      <c r="D118" s="469">
        <v>41579752</v>
      </c>
      <c r="E118" s="85">
        <v>44632</v>
      </c>
      <c r="F118" s="85">
        <v>44929</v>
      </c>
      <c r="G118" s="481"/>
      <c r="H118" s="488" t="s">
        <v>191</v>
      </c>
      <c r="I118" s="381">
        <v>1</v>
      </c>
      <c r="J118" s="381">
        <v>17</v>
      </c>
      <c r="K118" s="404"/>
      <c r="L118" s="283">
        <v>24</v>
      </c>
      <c r="M118" s="404"/>
      <c r="N118" s="283">
        <v>24</v>
      </c>
      <c r="O118" s="283"/>
      <c r="P118" s="404"/>
      <c r="Q118" s="404"/>
      <c r="R118" s="283">
        <v>25</v>
      </c>
      <c r="S118" s="404"/>
      <c r="T118" s="283"/>
      <c r="U118" s="283">
        <v>5</v>
      </c>
      <c r="V118" s="283">
        <v>2</v>
      </c>
      <c r="W118" s="404"/>
      <c r="X118" s="404"/>
      <c r="Y118" s="404"/>
      <c r="Z118" s="404"/>
      <c r="AA118" s="404"/>
      <c r="AB118" s="287">
        <f t="shared" si="2"/>
        <v>32</v>
      </c>
      <c r="AC118" s="283" t="s">
        <v>106</v>
      </c>
      <c r="AD118" s="283">
        <v>2</v>
      </c>
      <c r="AE118" s="283">
        <v>1</v>
      </c>
      <c r="AF118" s="404"/>
      <c r="AG118" s="283">
        <v>24</v>
      </c>
      <c r="AH118" s="404"/>
      <c r="AI118" s="59"/>
    </row>
    <row r="119" spans="2:35">
      <c r="B119" s="301">
        <v>116</v>
      </c>
      <c r="C119" s="27"/>
      <c r="D119" s="469">
        <v>41579752</v>
      </c>
      <c r="E119" s="85">
        <v>44632</v>
      </c>
      <c r="F119" s="85">
        <v>44929</v>
      </c>
      <c r="G119" s="481"/>
      <c r="H119" s="488"/>
      <c r="I119" s="381" t="s">
        <v>119</v>
      </c>
      <c r="J119" s="381" t="s">
        <v>192</v>
      </c>
      <c r="K119" s="404"/>
      <c r="L119" s="283">
        <v>3</v>
      </c>
      <c r="M119" s="404"/>
      <c r="N119" s="283">
        <v>3</v>
      </c>
      <c r="O119" s="283"/>
      <c r="P119" s="404"/>
      <c r="Q119" s="404"/>
      <c r="R119" s="283">
        <v>4</v>
      </c>
      <c r="S119" s="404"/>
      <c r="T119" s="283"/>
      <c r="U119" s="283"/>
      <c r="V119" s="283"/>
      <c r="W119" s="404"/>
      <c r="X119" s="404"/>
      <c r="Y119" s="404"/>
      <c r="Z119" s="404"/>
      <c r="AA119" s="404"/>
      <c r="AB119" s="287">
        <f t="shared" si="2"/>
        <v>4</v>
      </c>
      <c r="AC119" s="283" t="s">
        <v>108</v>
      </c>
      <c r="AD119" s="283">
        <v>0</v>
      </c>
      <c r="AE119" s="283">
        <v>0</v>
      </c>
      <c r="AF119" s="404"/>
      <c r="AG119" s="283">
        <v>0</v>
      </c>
      <c r="AH119" s="404"/>
      <c r="AI119" s="59"/>
    </row>
    <row r="120" spans="2:35">
      <c r="B120" s="301">
        <v>117</v>
      </c>
      <c r="C120" s="27"/>
      <c r="D120" s="469">
        <v>41579752</v>
      </c>
      <c r="E120" s="85">
        <v>44632</v>
      </c>
      <c r="F120" s="85">
        <v>44929</v>
      </c>
      <c r="G120" s="481"/>
      <c r="H120" s="488"/>
      <c r="I120" s="381"/>
      <c r="J120" s="381" t="s">
        <v>144</v>
      </c>
      <c r="K120" s="404"/>
      <c r="L120" s="283">
        <v>1</v>
      </c>
      <c r="M120" s="404"/>
      <c r="N120" s="283">
        <v>1</v>
      </c>
      <c r="O120" s="283"/>
      <c r="P120" s="404"/>
      <c r="Q120" s="404"/>
      <c r="R120" s="283"/>
      <c r="S120" s="404"/>
      <c r="T120" s="283"/>
      <c r="U120" s="283"/>
      <c r="V120" s="283">
        <v>1</v>
      </c>
      <c r="W120" s="404"/>
      <c r="X120" s="404"/>
      <c r="Y120" s="404"/>
      <c r="Z120" s="404"/>
      <c r="AA120" s="404"/>
      <c r="AB120" s="287">
        <f t="shared" si="2"/>
        <v>1</v>
      </c>
      <c r="AC120" s="283" t="s">
        <v>108</v>
      </c>
      <c r="AD120" s="283">
        <v>0</v>
      </c>
      <c r="AE120" s="283">
        <v>0</v>
      </c>
      <c r="AF120" s="404"/>
      <c r="AG120" s="283">
        <v>1</v>
      </c>
      <c r="AH120" s="283" t="s">
        <v>179</v>
      </c>
      <c r="AI120" s="59"/>
    </row>
    <row r="121" spans="2:35">
      <c r="B121" s="301">
        <v>118</v>
      </c>
      <c r="C121" s="27"/>
      <c r="D121" s="469">
        <v>41579752</v>
      </c>
      <c r="E121" s="85">
        <v>44632</v>
      </c>
      <c r="F121" s="85">
        <v>44929</v>
      </c>
      <c r="G121" s="481"/>
      <c r="H121" s="488"/>
      <c r="I121" s="381" t="s">
        <v>113</v>
      </c>
      <c r="J121" s="381" t="s">
        <v>193</v>
      </c>
      <c r="K121" s="404"/>
      <c r="L121" s="283">
        <v>2</v>
      </c>
      <c r="M121" s="404"/>
      <c r="N121" s="283">
        <v>2</v>
      </c>
      <c r="O121" s="283"/>
      <c r="P121" s="404"/>
      <c r="Q121" s="404"/>
      <c r="R121" s="283"/>
      <c r="S121" s="404"/>
      <c r="T121" s="283"/>
      <c r="U121" s="283"/>
      <c r="V121" s="283">
        <v>2</v>
      </c>
      <c r="W121" s="404"/>
      <c r="X121" s="404"/>
      <c r="Y121" s="404"/>
      <c r="Z121" s="404"/>
      <c r="AA121" s="404"/>
      <c r="AB121" s="287">
        <f t="shared" si="2"/>
        <v>2</v>
      </c>
      <c r="AC121" s="283" t="s">
        <v>108</v>
      </c>
      <c r="AD121" s="283">
        <v>0</v>
      </c>
      <c r="AE121" s="283">
        <v>0</v>
      </c>
      <c r="AF121" s="404"/>
      <c r="AG121" s="283">
        <v>1</v>
      </c>
      <c r="AH121" s="404"/>
      <c r="AI121" s="59"/>
    </row>
    <row r="122" spans="2:35">
      <c r="B122" s="301">
        <v>119</v>
      </c>
      <c r="C122" s="27"/>
      <c r="D122" s="469">
        <v>41579752</v>
      </c>
      <c r="E122" s="85">
        <v>44632</v>
      </c>
      <c r="F122" s="85">
        <v>44929</v>
      </c>
      <c r="G122" s="481"/>
      <c r="H122" s="488" t="s">
        <v>194</v>
      </c>
      <c r="I122" s="381">
        <v>1</v>
      </c>
      <c r="J122" s="381">
        <v>8</v>
      </c>
      <c r="K122" s="404"/>
      <c r="L122" s="283">
        <v>9</v>
      </c>
      <c r="M122" s="404"/>
      <c r="N122" s="283">
        <v>9</v>
      </c>
      <c r="O122" s="283"/>
      <c r="P122" s="404"/>
      <c r="Q122" s="404"/>
      <c r="R122" s="283">
        <v>8</v>
      </c>
      <c r="S122" s="404"/>
      <c r="T122" s="283">
        <v>1</v>
      </c>
      <c r="U122" s="283"/>
      <c r="V122" s="283"/>
      <c r="W122" s="404"/>
      <c r="X122" s="404"/>
      <c r="Y122" s="404"/>
      <c r="Z122" s="404"/>
      <c r="AA122" s="404"/>
      <c r="AB122" s="287">
        <f t="shared" si="2"/>
        <v>9</v>
      </c>
      <c r="AC122" s="283" t="s">
        <v>106</v>
      </c>
      <c r="AD122" s="283">
        <v>2</v>
      </c>
      <c r="AE122" s="283">
        <v>0</v>
      </c>
      <c r="AF122" s="404"/>
      <c r="AG122" s="283">
        <v>16</v>
      </c>
      <c r="AH122" s="404"/>
      <c r="AI122" s="59"/>
    </row>
    <row r="123" spans="2:35">
      <c r="B123" s="301">
        <v>120</v>
      </c>
      <c r="C123" s="27"/>
      <c r="D123" s="469">
        <v>41579752</v>
      </c>
      <c r="E123" s="85">
        <v>44632</v>
      </c>
      <c r="F123" s="85">
        <v>44929</v>
      </c>
      <c r="G123" s="481"/>
      <c r="H123" s="488"/>
      <c r="I123" s="381"/>
      <c r="J123" s="381" t="s">
        <v>109</v>
      </c>
      <c r="K123" s="404"/>
      <c r="L123" s="283">
        <v>1</v>
      </c>
      <c r="M123" s="404"/>
      <c r="N123" s="283">
        <v>1</v>
      </c>
      <c r="O123" s="283"/>
      <c r="P123" s="404"/>
      <c r="Q123" s="404"/>
      <c r="R123" s="283"/>
      <c r="S123" s="404"/>
      <c r="T123" s="283"/>
      <c r="U123" s="283">
        <v>1</v>
      </c>
      <c r="V123" s="283"/>
      <c r="W123" s="404"/>
      <c r="X123" s="404"/>
      <c r="Y123" s="404"/>
      <c r="Z123" s="404"/>
      <c r="AA123" s="404"/>
      <c r="AB123" s="287">
        <f t="shared" si="2"/>
        <v>1</v>
      </c>
      <c r="AC123" s="283" t="s">
        <v>108</v>
      </c>
      <c r="AD123" s="283">
        <v>0</v>
      </c>
      <c r="AE123" s="283">
        <v>0</v>
      </c>
      <c r="AF123" s="404"/>
      <c r="AG123" s="283">
        <v>1</v>
      </c>
      <c r="AH123" s="404"/>
      <c r="AI123" s="59"/>
    </row>
    <row r="124" spans="2:35">
      <c r="B124" s="301">
        <v>121</v>
      </c>
      <c r="C124" s="27"/>
      <c r="D124" s="469">
        <v>41579752</v>
      </c>
      <c r="E124" s="85">
        <v>44632</v>
      </c>
      <c r="F124" s="85">
        <v>44929</v>
      </c>
      <c r="G124" s="481"/>
      <c r="H124" s="488"/>
      <c r="I124" s="381"/>
      <c r="J124" s="381" t="s">
        <v>144</v>
      </c>
      <c r="K124" s="404"/>
      <c r="L124" s="283">
        <v>1</v>
      </c>
      <c r="M124" s="404"/>
      <c r="N124" s="283">
        <v>1</v>
      </c>
      <c r="O124" s="283"/>
      <c r="P124" s="404"/>
      <c r="Q124" s="404"/>
      <c r="R124" s="283"/>
      <c r="S124" s="404"/>
      <c r="T124" s="283"/>
      <c r="U124" s="283">
        <v>1</v>
      </c>
      <c r="V124" s="283"/>
      <c r="W124" s="404"/>
      <c r="X124" s="404"/>
      <c r="Y124" s="404"/>
      <c r="Z124" s="404"/>
      <c r="AA124" s="404"/>
      <c r="AB124" s="287">
        <f t="shared" si="2"/>
        <v>1</v>
      </c>
      <c r="AC124" s="283" t="s">
        <v>108</v>
      </c>
      <c r="AD124" s="283">
        <v>0</v>
      </c>
      <c r="AE124" s="283">
        <v>0</v>
      </c>
      <c r="AF124" s="404"/>
      <c r="AG124" s="283">
        <v>1</v>
      </c>
      <c r="AH124" s="404"/>
      <c r="AI124" s="59"/>
    </row>
    <row r="125" spans="2:35">
      <c r="B125" s="301">
        <v>122</v>
      </c>
      <c r="C125" s="27"/>
      <c r="D125" s="469">
        <v>41579752</v>
      </c>
      <c r="E125" s="85">
        <v>44632</v>
      </c>
      <c r="F125" s="85">
        <v>44929</v>
      </c>
      <c r="G125" s="481"/>
      <c r="H125" s="488"/>
      <c r="I125" s="381"/>
      <c r="J125" s="381" t="s">
        <v>111</v>
      </c>
      <c r="K125" s="404"/>
      <c r="L125" s="283">
        <v>1</v>
      </c>
      <c r="M125" s="404"/>
      <c r="N125" s="283">
        <v>1</v>
      </c>
      <c r="O125" s="283"/>
      <c r="P125" s="404"/>
      <c r="Q125" s="404"/>
      <c r="R125" s="283"/>
      <c r="S125" s="404"/>
      <c r="T125" s="283"/>
      <c r="U125" s="283">
        <v>1</v>
      </c>
      <c r="V125" s="283"/>
      <c r="W125" s="404"/>
      <c r="X125" s="404"/>
      <c r="Y125" s="404"/>
      <c r="Z125" s="404"/>
      <c r="AA125" s="404"/>
      <c r="AB125" s="287">
        <f t="shared" si="2"/>
        <v>1</v>
      </c>
      <c r="AC125" s="283" t="s">
        <v>108</v>
      </c>
      <c r="AD125" s="283">
        <v>0</v>
      </c>
      <c r="AE125" s="283">
        <v>0</v>
      </c>
      <c r="AF125" s="404"/>
      <c r="AG125" s="283">
        <v>1</v>
      </c>
      <c r="AH125" s="404"/>
      <c r="AI125" s="59"/>
    </row>
    <row r="126" spans="2:35">
      <c r="B126" s="301">
        <v>123</v>
      </c>
      <c r="C126" s="27"/>
      <c r="D126" s="469">
        <v>41579752</v>
      </c>
      <c r="E126" s="85">
        <v>44632</v>
      </c>
      <c r="F126" s="85">
        <v>44929</v>
      </c>
      <c r="G126" s="481"/>
      <c r="H126" s="488"/>
      <c r="I126" s="381"/>
      <c r="J126" s="381" t="s">
        <v>136</v>
      </c>
      <c r="K126" s="404"/>
      <c r="L126" s="283">
        <v>1</v>
      </c>
      <c r="M126" s="404"/>
      <c r="N126" s="283">
        <v>1</v>
      </c>
      <c r="O126" s="283"/>
      <c r="P126" s="404"/>
      <c r="Q126" s="404"/>
      <c r="R126" s="283"/>
      <c r="S126" s="404"/>
      <c r="T126" s="283">
        <v>1</v>
      </c>
      <c r="U126" s="283"/>
      <c r="V126" s="283"/>
      <c r="W126" s="404"/>
      <c r="X126" s="404"/>
      <c r="Y126" s="404"/>
      <c r="Z126" s="404"/>
      <c r="AA126" s="404"/>
      <c r="AB126" s="287">
        <f t="shared" si="2"/>
        <v>1</v>
      </c>
      <c r="AC126" s="283" t="s">
        <v>108</v>
      </c>
      <c r="AD126" s="283">
        <v>0</v>
      </c>
      <c r="AE126" s="283">
        <v>0</v>
      </c>
      <c r="AF126" s="404"/>
      <c r="AG126" s="283">
        <v>1</v>
      </c>
      <c r="AH126" s="404"/>
      <c r="AI126" s="59"/>
    </row>
    <row r="127" spans="2:35">
      <c r="B127" s="301">
        <v>124</v>
      </c>
      <c r="C127" s="27"/>
      <c r="D127" s="469">
        <v>41579752</v>
      </c>
      <c r="E127" s="85">
        <v>44632</v>
      </c>
      <c r="F127" s="85">
        <v>44929</v>
      </c>
      <c r="G127" s="481"/>
      <c r="H127" s="488"/>
      <c r="I127" s="381"/>
      <c r="J127" s="381" t="s">
        <v>107</v>
      </c>
      <c r="K127" s="404"/>
      <c r="L127" s="283">
        <v>1</v>
      </c>
      <c r="M127" s="404"/>
      <c r="N127" s="283">
        <v>1</v>
      </c>
      <c r="O127" s="283"/>
      <c r="P127" s="404"/>
      <c r="Q127" s="404"/>
      <c r="R127" s="283"/>
      <c r="S127" s="404"/>
      <c r="T127" s="283"/>
      <c r="U127" s="283"/>
      <c r="V127" s="283">
        <v>2</v>
      </c>
      <c r="W127" s="404"/>
      <c r="X127" s="404"/>
      <c r="Y127" s="404"/>
      <c r="Z127" s="404"/>
      <c r="AA127" s="404"/>
      <c r="AB127" s="287">
        <f t="shared" si="2"/>
        <v>2</v>
      </c>
      <c r="AC127" s="283" t="s">
        <v>108</v>
      </c>
      <c r="AD127" s="283">
        <v>0</v>
      </c>
      <c r="AE127" s="283">
        <v>0</v>
      </c>
      <c r="AF127" s="404"/>
      <c r="AG127" s="283">
        <v>2</v>
      </c>
      <c r="AH127" s="404"/>
      <c r="AI127" s="59"/>
    </row>
    <row r="128" spans="2:35">
      <c r="B128" s="301">
        <v>125</v>
      </c>
      <c r="C128" s="27"/>
      <c r="D128" s="469">
        <v>41579752</v>
      </c>
      <c r="E128" s="85">
        <v>44632</v>
      </c>
      <c r="F128" s="85">
        <v>44929</v>
      </c>
      <c r="G128" s="481"/>
      <c r="H128" s="488" t="s">
        <v>195</v>
      </c>
      <c r="I128" s="381">
        <v>1</v>
      </c>
      <c r="J128" s="381">
        <v>3</v>
      </c>
      <c r="K128" s="404"/>
      <c r="L128" s="283">
        <v>3</v>
      </c>
      <c r="M128" s="404"/>
      <c r="N128" s="283">
        <v>3</v>
      </c>
      <c r="O128" s="283"/>
      <c r="P128" s="404"/>
      <c r="Q128" s="404"/>
      <c r="R128" s="283">
        <v>3</v>
      </c>
      <c r="S128" s="404"/>
      <c r="T128" s="283"/>
      <c r="U128" s="283"/>
      <c r="V128" s="283"/>
      <c r="W128" s="404"/>
      <c r="X128" s="404"/>
      <c r="Y128" s="404"/>
      <c r="Z128" s="404"/>
      <c r="AA128" s="404"/>
      <c r="AB128" s="287">
        <f t="shared" si="2"/>
        <v>3</v>
      </c>
      <c r="AC128" s="283" t="s">
        <v>106</v>
      </c>
      <c r="AD128" s="283">
        <v>0</v>
      </c>
      <c r="AE128" s="283">
        <v>0</v>
      </c>
      <c r="AF128" s="404"/>
      <c r="AG128" s="283">
        <v>5</v>
      </c>
      <c r="AH128" s="404"/>
      <c r="AI128" s="59"/>
    </row>
    <row r="129" spans="2:35">
      <c r="B129" s="301">
        <v>126</v>
      </c>
      <c r="C129" s="27"/>
      <c r="D129" s="469">
        <v>41579752</v>
      </c>
      <c r="E129" s="85">
        <v>44632</v>
      </c>
      <c r="F129" s="85">
        <v>44929</v>
      </c>
      <c r="G129" s="481"/>
      <c r="H129" s="488" t="s">
        <v>196</v>
      </c>
      <c r="I129" s="381">
        <v>1</v>
      </c>
      <c r="J129" s="381">
        <v>7</v>
      </c>
      <c r="K129" s="404"/>
      <c r="L129" s="283">
        <v>7</v>
      </c>
      <c r="M129" s="404"/>
      <c r="N129" s="283">
        <v>7</v>
      </c>
      <c r="O129" s="283"/>
      <c r="P129" s="404"/>
      <c r="Q129" s="404"/>
      <c r="R129" s="283"/>
      <c r="S129" s="283">
        <v>7</v>
      </c>
      <c r="T129" s="283"/>
      <c r="U129" s="283"/>
      <c r="V129" s="283"/>
      <c r="W129" s="404"/>
      <c r="X129" s="404"/>
      <c r="Y129" s="404"/>
      <c r="Z129" s="404"/>
      <c r="AA129" s="404"/>
      <c r="AB129" s="287">
        <f t="shared" si="2"/>
        <v>7</v>
      </c>
      <c r="AC129" s="283" t="s">
        <v>106</v>
      </c>
      <c r="AD129" s="283">
        <v>1</v>
      </c>
      <c r="AE129" s="283">
        <v>0</v>
      </c>
      <c r="AF129" s="404"/>
      <c r="AG129" s="283">
        <v>29</v>
      </c>
      <c r="AH129" s="404"/>
      <c r="AI129" s="59"/>
    </row>
    <row r="130" spans="2:35">
      <c r="B130" s="301">
        <v>127</v>
      </c>
      <c r="C130" s="27"/>
      <c r="D130" s="469">
        <v>41579752</v>
      </c>
      <c r="E130" s="85">
        <v>44632</v>
      </c>
      <c r="F130" s="85">
        <v>44929</v>
      </c>
      <c r="G130" s="481"/>
      <c r="H130" s="488"/>
      <c r="I130" s="381"/>
      <c r="J130" s="381" t="s">
        <v>107</v>
      </c>
      <c r="K130" s="404"/>
      <c r="L130" s="283">
        <v>1</v>
      </c>
      <c r="M130" s="404"/>
      <c r="N130" s="283">
        <v>1</v>
      </c>
      <c r="O130" s="283"/>
      <c r="P130" s="404"/>
      <c r="Q130" s="404"/>
      <c r="R130" s="283"/>
      <c r="S130" s="404"/>
      <c r="T130" s="283"/>
      <c r="U130" s="283">
        <v>1</v>
      </c>
      <c r="V130" s="283"/>
      <c r="W130" s="404"/>
      <c r="X130" s="404"/>
      <c r="Y130" s="404"/>
      <c r="Z130" s="404"/>
      <c r="AA130" s="404"/>
      <c r="AB130" s="287">
        <f t="shared" si="2"/>
        <v>1</v>
      </c>
      <c r="AC130" s="283" t="s">
        <v>108</v>
      </c>
      <c r="AD130" s="283">
        <v>0</v>
      </c>
      <c r="AE130" s="283">
        <v>0</v>
      </c>
      <c r="AF130" s="404"/>
      <c r="AG130" s="283">
        <v>1</v>
      </c>
      <c r="AH130" s="404"/>
      <c r="AI130" s="59"/>
    </row>
    <row r="131" spans="2:35">
      <c r="B131" s="301">
        <v>128</v>
      </c>
      <c r="C131" s="27"/>
      <c r="D131" s="469">
        <v>41579752</v>
      </c>
      <c r="E131" s="85">
        <v>44632</v>
      </c>
      <c r="F131" s="85">
        <v>44929</v>
      </c>
      <c r="G131" s="481"/>
      <c r="H131" s="488"/>
      <c r="I131" s="381"/>
      <c r="J131" s="381" t="s">
        <v>110</v>
      </c>
      <c r="K131" s="404"/>
      <c r="L131" s="283">
        <v>1</v>
      </c>
      <c r="M131" s="404"/>
      <c r="N131" s="283">
        <v>1</v>
      </c>
      <c r="O131" s="283"/>
      <c r="P131" s="404"/>
      <c r="Q131" s="404"/>
      <c r="R131" s="283"/>
      <c r="S131" s="404"/>
      <c r="T131" s="283">
        <v>1</v>
      </c>
      <c r="U131" s="283"/>
      <c r="V131" s="283"/>
      <c r="W131" s="404"/>
      <c r="X131" s="404"/>
      <c r="Y131" s="404"/>
      <c r="Z131" s="404"/>
      <c r="AA131" s="404"/>
      <c r="AB131" s="287">
        <f t="shared" si="2"/>
        <v>1</v>
      </c>
      <c r="AC131" s="283" t="s">
        <v>108</v>
      </c>
      <c r="AD131" s="283">
        <v>0</v>
      </c>
      <c r="AE131" s="283">
        <v>1</v>
      </c>
      <c r="AF131" s="404"/>
      <c r="AG131" s="283">
        <v>1</v>
      </c>
      <c r="AH131" s="404"/>
      <c r="AI131" s="59"/>
    </row>
    <row r="132" spans="2:35">
      <c r="B132" s="301">
        <v>129</v>
      </c>
      <c r="C132" s="27"/>
      <c r="D132" s="469">
        <v>41579752</v>
      </c>
      <c r="E132" s="85">
        <v>44632</v>
      </c>
      <c r="F132" s="85">
        <v>44929</v>
      </c>
      <c r="G132" s="481"/>
      <c r="H132" s="488" t="s">
        <v>197</v>
      </c>
      <c r="I132" s="381">
        <v>1</v>
      </c>
      <c r="J132" s="381">
        <v>2</v>
      </c>
      <c r="K132" s="404"/>
      <c r="L132" s="283">
        <v>3</v>
      </c>
      <c r="M132" s="404"/>
      <c r="N132" s="283">
        <v>3</v>
      </c>
      <c r="O132" s="283"/>
      <c r="P132" s="404"/>
      <c r="Q132" s="404"/>
      <c r="R132" s="283">
        <v>2</v>
      </c>
      <c r="S132" s="404"/>
      <c r="T132" s="283"/>
      <c r="U132" s="283">
        <v>2</v>
      </c>
      <c r="V132" s="283">
        <v>1</v>
      </c>
      <c r="W132" s="404"/>
      <c r="X132" s="404"/>
      <c r="Y132" s="404"/>
      <c r="Z132" s="404"/>
      <c r="AA132" s="404"/>
      <c r="AB132" s="287">
        <f t="shared" si="2"/>
        <v>5</v>
      </c>
      <c r="AC132" s="283" t="s">
        <v>106</v>
      </c>
      <c r="AD132" s="283">
        <v>0</v>
      </c>
      <c r="AE132" s="283">
        <v>0</v>
      </c>
      <c r="AF132" s="404"/>
      <c r="AG132" s="283">
        <v>8</v>
      </c>
      <c r="AH132" s="404"/>
      <c r="AI132" s="59"/>
    </row>
    <row r="133" spans="2:35">
      <c r="B133" s="301">
        <v>130</v>
      </c>
      <c r="C133" s="27"/>
      <c r="D133" s="469">
        <v>41579752</v>
      </c>
      <c r="E133" s="85">
        <v>44632</v>
      </c>
      <c r="F133" s="85">
        <v>44929</v>
      </c>
      <c r="G133" s="481"/>
      <c r="H133" s="488" t="s">
        <v>198</v>
      </c>
      <c r="I133" s="381">
        <v>1</v>
      </c>
      <c r="J133" s="381">
        <v>7</v>
      </c>
      <c r="K133" s="404"/>
      <c r="L133" s="283">
        <v>7</v>
      </c>
      <c r="M133" s="404"/>
      <c r="N133" s="283">
        <v>7</v>
      </c>
      <c r="O133" s="283"/>
      <c r="P133" s="404"/>
      <c r="Q133" s="404"/>
      <c r="R133" s="283">
        <v>7</v>
      </c>
      <c r="S133" s="404"/>
      <c r="T133" s="283"/>
      <c r="U133" s="283"/>
      <c r="V133" s="283"/>
      <c r="W133" s="404"/>
      <c r="X133" s="404"/>
      <c r="Y133" s="404"/>
      <c r="Z133" s="404"/>
      <c r="AA133" s="404"/>
      <c r="AB133" s="287">
        <f t="shared" ref="AB133:AB196" si="4">SUM(R133:AA133)</f>
        <v>7</v>
      </c>
      <c r="AC133" s="283" t="s">
        <v>106</v>
      </c>
      <c r="AD133" s="283">
        <v>1</v>
      </c>
      <c r="AE133" s="283">
        <v>1</v>
      </c>
      <c r="AF133" s="404"/>
      <c r="AG133" s="283">
        <v>30</v>
      </c>
      <c r="AH133" s="404"/>
      <c r="AI133" s="59"/>
    </row>
    <row r="134" spans="2:35">
      <c r="B134" s="301">
        <v>131</v>
      </c>
      <c r="C134" s="27"/>
      <c r="D134" s="469">
        <v>41579752</v>
      </c>
      <c r="E134" s="85">
        <v>44632</v>
      </c>
      <c r="F134" s="85">
        <v>44929</v>
      </c>
      <c r="G134" s="481"/>
      <c r="H134" s="488" t="s">
        <v>199</v>
      </c>
      <c r="I134" s="381">
        <v>1</v>
      </c>
      <c r="J134" s="381">
        <v>10</v>
      </c>
      <c r="K134" s="404"/>
      <c r="L134" s="283">
        <v>10</v>
      </c>
      <c r="M134" s="404"/>
      <c r="N134" s="283">
        <v>10</v>
      </c>
      <c r="O134" s="283"/>
      <c r="P134" s="404"/>
      <c r="Q134" s="404"/>
      <c r="R134" s="283">
        <v>9</v>
      </c>
      <c r="S134" s="404"/>
      <c r="T134" s="283">
        <v>1</v>
      </c>
      <c r="U134" s="283"/>
      <c r="V134" s="283"/>
      <c r="W134" s="404"/>
      <c r="X134" s="404"/>
      <c r="Y134" s="404"/>
      <c r="Z134" s="404"/>
      <c r="AA134" s="404"/>
      <c r="AB134" s="287">
        <f t="shared" si="4"/>
        <v>10</v>
      </c>
      <c r="AC134" s="283" t="s">
        <v>106</v>
      </c>
      <c r="AD134" s="283">
        <v>2</v>
      </c>
      <c r="AE134" s="283">
        <v>0</v>
      </c>
      <c r="AF134" s="404"/>
      <c r="AG134" s="283">
        <v>20</v>
      </c>
      <c r="AH134" s="404"/>
      <c r="AI134" s="59"/>
    </row>
    <row r="135" spans="2:35">
      <c r="B135" s="301">
        <v>132</v>
      </c>
      <c r="C135" s="27"/>
      <c r="D135" s="469">
        <v>41579752</v>
      </c>
      <c r="E135" s="85">
        <v>44632</v>
      </c>
      <c r="F135" s="85">
        <v>44929</v>
      </c>
      <c r="G135" s="481"/>
      <c r="H135" s="488"/>
      <c r="I135" s="381" t="s">
        <v>144</v>
      </c>
      <c r="J135" s="381" t="s">
        <v>200</v>
      </c>
      <c r="K135" s="404"/>
      <c r="L135" s="283">
        <v>6</v>
      </c>
      <c r="M135" s="404"/>
      <c r="N135" s="283">
        <v>6</v>
      </c>
      <c r="O135" s="283"/>
      <c r="P135" s="404"/>
      <c r="Q135" s="404"/>
      <c r="R135" s="283"/>
      <c r="S135" s="404"/>
      <c r="T135" s="283"/>
      <c r="U135" s="283">
        <v>6</v>
      </c>
      <c r="V135" s="283"/>
      <c r="W135" s="404"/>
      <c r="X135" s="404"/>
      <c r="Y135" s="404"/>
      <c r="Z135" s="404"/>
      <c r="AA135" s="404"/>
      <c r="AB135" s="287">
        <f t="shared" si="4"/>
        <v>6</v>
      </c>
      <c r="AC135" s="283" t="s">
        <v>108</v>
      </c>
      <c r="AD135" s="283">
        <v>0</v>
      </c>
      <c r="AE135" s="283">
        <v>0</v>
      </c>
      <c r="AF135" s="404"/>
      <c r="AG135" s="283">
        <v>0</v>
      </c>
      <c r="AH135" s="404"/>
      <c r="AI135" s="59"/>
    </row>
    <row r="136" spans="2:35">
      <c r="B136" s="301">
        <v>133</v>
      </c>
      <c r="C136" s="27"/>
      <c r="D136" s="469">
        <v>41579752</v>
      </c>
      <c r="E136" s="85">
        <v>44632</v>
      </c>
      <c r="F136" s="85">
        <v>44929</v>
      </c>
      <c r="G136" s="481"/>
      <c r="H136" s="488" t="s">
        <v>201</v>
      </c>
      <c r="I136" s="381">
        <v>1</v>
      </c>
      <c r="J136" s="381">
        <v>8</v>
      </c>
      <c r="K136" s="404"/>
      <c r="L136" s="283">
        <v>8</v>
      </c>
      <c r="M136" s="404"/>
      <c r="N136" s="283">
        <v>8</v>
      </c>
      <c r="O136" s="283"/>
      <c r="P136" s="404"/>
      <c r="Q136" s="404"/>
      <c r="R136" s="283">
        <v>8</v>
      </c>
      <c r="S136" s="404"/>
      <c r="T136" s="283"/>
      <c r="U136" s="283"/>
      <c r="V136" s="283"/>
      <c r="W136" s="404"/>
      <c r="X136" s="404"/>
      <c r="Y136" s="404"/>
      <c r="Z136" s="404"/>
      <c r="AA136" s="404"/>
      <c r="AB136" s="287">
        <f t="shared" si="4"/>
        <v>8</v>
      </c>
      <c r="AC136" s="283" t="s">
        <v>106</v>
      </c>
      <c r="AD136" s="283">
        <v>3</v>
      </c>
      <c r="AE136" s="283">
        <v>0</v>
      </c>
      <c r="AF136" s="404"/>
      <c r="AG136" s="283">
        <v>12</v>
      </c>
      <c r="AH136" s="404"/>
      <c r="AI136" s="59"/>
    </row>
    <row r="137" spans="2:35">
      <c r="B137" s="301">
        <v>134</v>
      </c>
      <c r="C137" s="27"/>
      <c r="D137" s="469">
        <v>41579752</v>
      </c>
      <c r="E137" s="85">
        <v>44632</v>
      </c>
      <c r="F137" s="85">
        <v>44929</v>
      </c>
      <c r="G137" s="481"/>
      <c r="H137" s="488"/>
      <c r="I137" s="381"/>
      <c r="J137" s="381" t="s">
        <v>110</v>
      </c>
      <c r="K137" s="404"/>
      <c r="L137" s="283">
        <v>1</v>
      </c>
      <c r="M137" s="404"/>
      <c r="N137" s="283">
        <v>1</v>
      </c>
      <c r="O137" s="283"/>
      <c r="P137" s="404"/>
      <c r="Q137" s="404"/>
      <c r="R137" s="283"/>
      <c r="S137" s="404"/>
      <c r="T137" s="283"/>
      <c r="U137" s="283"/>
      <c r="V137" s="283">
        <v>1</v>
      </c>
      <c r="W137" s="404"/>
      <c r="X137" s="404"/>
      <c r="Y137" s="404"/>
      <c r="Z137" s="404"/>
      <c r="AA137" s="404"/>
      <c r="AB137" s="287">
        <f t="shared" si="4"/>
        <v>1</v>
      </c>
      <c r="AC137" s="283" t="s">
        <v>108</v>
      </c>
      <c r="AD137" s="283">
        <v>0</v>
      </c>
      <c r="AE137" s="283">
        <v>0</v>
      </c>
      <c r="AF137" s="404"/>
      <c r="AG137" s="283">
        <v>2</v>
      </c>
      <c r="AH137" s="404"/>
      <c r="AI137" s="59"/>
    </row>
    <row r="138" spans="2:35">
      <c r="B138" s="301">
        <v>135</v>
      </c>
      <c r="C138" s="27"/>
      <c r="D138" s="469">
        <v>41579752</v>
      </c>
      <c r="E138" s="85">
        <v>44632</v>
      </c>
      <c r="F138" s="85">
        <v>44929</v>
      </c>
      <c r="G138" s="481"/>
      <c r="H138" s="488" t="s">
        <v>202</v>
      </c>
      <c r="I138" s="381">
        <v>1</v>
      </c>
      <c r="J138" s="381">
        <v>13</v>
      </c>
      <c r="K138" s="404"/>
      <c r="L138" s="283">
        <v>28</v>
      </c>
      <c r="M138" s="404"/>
      <c r="N138" s="283">
        <v>28</v>
      </c>
      <c r="O138" s="283"/>
      <c r="P138" s="404"/>
      <c r="Q138" s="404"/>
      <c r="R138" s="283">
        <v>15</v>
      </c>
      <c r="S138" s="283">
        <v>2</v>
      </c>
      <c r="T138" s="283">
        <v>1</v>
      </c>
      <c r="U138" s="283">
        <v>17</v>
      </c>
      <c r="V138" s="283">
        <v>1</v>
      </c>
      <c r="W138" s="404"/>
      <c r="X138" s="404"/>
      <c r="Y138" s="404"/>
      <c r="Z138" s="404"/>
      <c r="AA138" s="404"/>
      <c r="AB138" s="287">
        <f t="shared" si="4"/>
        <v>36</v>
      </c>
      <c r="AC138" s="283" t="s">
        <v>106</v>
      </c>
      <c r="AD138" s="283">
        <v>6</v>
      </c>
      <c r="AE138" s="283">
        <v>3</v>
      </c>
      <c r="AF138" s="404"/>
      <c r="AG138" s="283">
        <v>51</v>
      </c>
      <c r="AH138" s="404"/>
      <c r="AI138" s="59"/>
    </row>
    <row r="139" spans="2:35">
      <c r="B139" s="301">
        <v>136</v>
      </c>
      <c r="C139" s="27"/>
      <c r="D139" s="469">
        <v>41579752</v>
      </c>
      <c r="E139" s="85">
        <v>44632</v>
      </c>
      <c r="F139" s="85">
        <v>44929</v>
      </c>
      <c r="G139" s="481"/>
      <c r="H139" s="488" t="s">
        <v>203</v>
      </c>
      <c r="I139" s="381">
        <v>1</v>
      </c>
      <c r="J139" s="381">
        <v>5</v>
      </c>
      <c r="K139" s="404"/>
      <c r="L139" s="283">
        <v>6</v>
      </c>
      <c r="M139" s="404"/>
      <c r="N139" s="283">
        <v>6</v>
      </c>
      <c r="O139" s="283"/>
      <c r="P139" s="404"/>
      <c r="Q139" s="404"/>
      <c r="R139" s="283">
        <v>6</v>
      </c>
      <c r="S139" s="404"/>
      <c r="T139" s="283"/>
      <c r="U139" s="283">
        <v>1</v>
      </c>
      <c r="V139" s="283">
        <v>1</v>
      </c>
      <c r="W139" s="404"/>
      <c r="X139" s="404"/>
      <c r="Y139" s="404"/>
      <c r="Z139" s="404"/>
      <c r="AA139" s="404"/>
      <c r="AB139" s="287">
        <f t="shared" si="4"/>
        <v>8</v>
      </c>
      <c r="AC139" s="283" t="s">
        <v>106</v>
      </c>
      <c r="AD139" s="283">
        <v>1</v>
      </c>
      <c r="AE139" s="283">
        <v>0</v>
      </c>
      <c r="AF139" s="404"/>
      <c r="AG139" s="283">
        <v>14</v>
      </c>
      <c r="AH139" s="404"/>
      <c r="AI139" s="59"/>
    </row>
    <row r="140" spans="2:35">
      <c r="B140" s="301">
        <v>137</v>
      </c>
      <c r="C140" s="27"/>
      <c r="D140" s="469">
        <v>41579752</v>
      </c>
      <c r="E140" s="85">
        <v>44632</v>
      </c>
      <c r="F140" s="85">
        <v>44929</v>
      </c>
      <c r="G140" s="481"/>
      <c r="H140" s="488" t="s">
        <v>204</v>
      </c>
      <c r="I140" s="381">
        <v>1</v>
      </c>
      <c r="J140" s="381">
        <v>6</v>
      </c>
      <c r="K140" s="404"/>
      <c r="L140" s="283">
        <v>7</v>
      </c>
      <c r="M140" s="404"/>
      <c r="N140" s="283">
        <v>7</v>
      </c>
      <c r="O140" s="283"/>
      <c r="P140" s="404"/>
      <c r="Q140" s="404"/>
      <c r="R140" s="283">
        <v>7</v>
      </c>
      <c r="S140" s="404"/>
      <c r="T140" s="283"/>
      <c r="U140" s="283">
        <v>1</v>
      </c>
      <c r="V140" s="283"/>
      <c r="W140" s="404"/>
      <c r="X140" s="404"/>
      <c r="Y140" s="404"/>
      <c r="Z140" s="404"/>
      <c r="AA140" s="404"/>
      <c r="AB140" s="287">
        <f t="shared" si="4"/>
        <v>8</v>
      </c>
      <c r="AC140" s="283" t="s">
        <v>106</v>
      </c>
      <c r="AD140" s="283">
        <v>2</v>
      </c>
      <c r="AE140" s="283">
        <v>1</v>
      </c>
      <c r="AF140" s="404"/>
      <c r="AG140" s="283">
        <v>19</v>
      </c>
      <c r="AH140" s="404"/>
      <c r="AI140" s="59"/>
    </row>
    <row r="141" spans="2:35">
      <c r="B141" s="301">
        <v>138</v>
      </c>
      <c r="C141" s="27"/>
      <c r="D141" s="469">
        <v>41579752</v>
      </c>
      <c r="E141" s="85">
        <v>44632</v>
      </c>
      <c r="F141" s="85">
        <v>44929</v>
      </c>
      <c r="G141" s="481"/>
      <c r="H141" s="488"/>
      <c r="I141" s="381">
        <v>1</v>
      </c>
      <c r="J141" s="381">
        <v>7</v>
      </c>
      <c r="K141" s="404"/>
      <c r="L141" s="283">
        <v>7</v>
      </c>
      <c r="M141" s="404"/>
      <c r="N141" s="283">
        <v>7</v>
      </c>
      <c r="O141" s="283"/>
      <c r="P141" s="404"/>
      <c r="Q141" s="404"/>
      <c r="R141" s="283">
        <v>4</v>
      </c>
      <c r="S141" s="404"/>
      <c r="T141" s="283"/>
      <c r="U141" s="283">
        <v>2</v>
      </c>
      <c r="V141" s="283"/>
      <c r="W141" s="404"/>
      <c r="X141" s="404"/>
      <c r="Y141" s="404"/>
      <c r="Z141" s="404"/>
      <c r="AA141" s="404"/>
      <c r="AB141" s="287">
        <f t="shared" si="4"/>
        <v>6</v>
      </c>
      <c r="AC141" s="283" t="s">
        <v>106</v>
      </c>
      <c r="AD141" s="283">
        <v>1</v>
      </c>
      <c r="AE141" s="283">
        <v>1</v>
      </c>
      <c r="AF141" s="404"/>
      <c r="AG141" s="283">
        <v>6</v>
      </c>
      <c r="AH141" s="404"/>
      <c r="AI141" s="59"/>
    </row>
    <row r="142" spans="2:35">
      <c r="B142" s="301">
        <v>139</v>
      </c>
      <c r="C142" s="27"/>
      <c r="D142" s="469">
        <v>41579752</v>
      </c>
      <c r="E142" s="85">
        <v>44632</v>
      </c>
      <c r="F142" s="85">
        <v>44929</v>
      </c>
      <c r="G142" s="481"/>
      <c r="H142" s="488"/>
      <c r="I142" s="381" t="s">
        <v>119</v>
      </c>
      <c r="J142" s="381" t="s">
        <v>205</v>
      </c>
      <c r="K142" s="404"/>
      <c r="L142" s="283">
        <v>2</v>
      </c>
      <c r="M142" s="404"/>
      <c r="N142" s="283">
        <v>2</v>
      </c>
      <c r="O142" s="283"/>
      <c r="P142" s="404"/>
      <c r="Q142" s="404"/>
      <c r="R142" s="283">
        <v>4</v>
      </c>
      <c r="S142" s="404"/>
      <c r="T142" s="283"/>
      <c r="U142" s="283"/>
      <c r="V142" s="283"/>
      <c r="W142" s="404"/>
      <c r="X142" s="404"/>
      <c r="Y142" s="404"/>
      <c r="Z142" s="404"/>
      <c r="AA142" s="404"/>
      <c r="AB142" s="287">
        <f t="shared" si="4"/>
        <v>4</v>
      </c>
      <c r="AC142" s="283" t="s">
        <v>106</v>
      </c>
      <c r="AD142" s="283">
        <v>1</v>
      </c>
      <c r="AE142" s="283">
        <v>0</v>
      </c>
      <c r="AF142" s="404"/>
      <c r="AG142" s="283">
        <v>2</v>
      </c>
      <c r="AH142" s="404"/>
      <c r="AI142" s="59"/>
    </row>
    <row r="143" spans="2:35">
      <c r="B143" s="301">
        <v>140</v>
      </c>
      <c r="C143" s="27"/>
      <c r="D143" s="469">
        <v>41579752</v>
      </c>
      <c r="E143" s="85">
        <v>44632</v>
      </c>
      <c r="F143" s="85">
        <v>44929</v>
      </c>
      <c r="G143" s="481"/>
      <c r="H143" s="488" t="s">
        <v>206</v>
      </c>
      <c r="I143" s="381">
        <v>1</v>
      </c>
      <c r="J143" s="381">
        <v>5</v>
      </c>
      <c r="K143" s="404"/>
      <c r="L143" s="283">
        <v>5</v>
      </c>
      <c r="M143" s="404"/>
      <c r="N143" s="283">
        <v>5</v>
      </c>
      <c r="O143" s="283"/>
      <c r="P143" s="404"/>
      <c r="Q143" s="404"/>
      <c r="R143" s="283">
        <v>5</v>
      </c>
      <c r="S143" s="404"/>
      <c r="T143" s="283"/>
      <c r="U143" s="283"/>
      <c r="V143" s="283"/>
      <c r="W143" s="404"/>
      <c r="X143" s="404"/>
      <c r="Y143" s="404"/>
      <c r="Z143" s="404"/>
      <c r="AA143" s="404"/>
      <c r="AB143" s="287">
        <f t="shared" si="4"/>
        <v>5</v>
      </c>
      <c r="AC143" s="283" t="s">
        <v>106</v>
      </c>
      <c r="AD143" s="283">
        <v>1</v>
      </c>
      <c r="AE143" s="283">
        <v>0</v>
      </c>
      <c r="AF143" s="404"/>
      <c r="AG143" s="283">
        <v>3</v>
      </c>
      <c r="AH143" s="404"/>
      <c r="AI143" s="59"/>
    </row>
    <row r="144" spans="2:35">
      <c r="B144" s="301">
        <v>141</v>
      </c>
      <c r="C144" s="27"/>
      <c r="D144" s="469">
        <v>41579752</v>
      </c>
      <c r="E144" s="85">
        <v>44632</v>
      </c>
      <c r="F144" s="85">
        <v>44929</v>
      </c>
      <c r="G144" s="481"/>
      <c r="H144" s="488"/>
      <c r="I144" s="381">
        <v>1</v>
      </c>
      <c r="J144" s="381">
        <v>7</v>
      </c>
      <c r="K144" s="404"/>
      <c r="L144" s="283">
        <v>7</v>
      </c>
      <c r="M144" s="404"/>
      <c r="N144" s="283">
        <v>7</v>
      </c>
      <c r="O144" s="283"/>
      <c r="P144" s="404"/>
      <c r="Q144" s="404"/>
      <c r="R144" s="283">
        <v>7</v>
      </c>
      <c r="S144" s="404"/>
      <c r="T144" s="283"/>
      <c r="U144" s="283"/>
      <c r="V144" s="283">
        <v>1</v>
      </c>
      <c r="W144" s="404"/>
      <c r="X144" s="404"/>
      <c r="Y144" s="404"/>
      <c r="Z144" s="404"/>
      <c r="AA144" s="404"/>
      <c r="AB144" s="287">
        <f t="shared" si="4"/>
        <v>8</v>
      </c>
      <c r="AC144" s="283" t="s">
        <v>106</v>
      </c>
      <c r="AD144" s="283">
        <v>4</v>
      </c>
      <c r="AE144" s="283">
        <v>0</v>
      </c>
      <c r="AF144" s="404"/>
      <c r="AG144" s="283">
        <v>14</v>
      </c>
      <c r="AH144" s="404"/>
      <c r="AI144" s="59"/>
    </row>
    <row r="145" spans="2:35">
      <c r="B145" s="301">
        <v>142</v>
      </c>
      <c r="C145" s="27"/>
      <c r="D145" s="469">
        <v>41579752</v>
      </c>
      <c r="E145" s="85">
        <v>44632</v>
      </c>
      <c r="F145" s="85">
        <v>44929</v>
      </c>
      <c r="G145" s="481"/>
      <c r="H145" s="488"/>
      <c r="I145" s="381"/>
      <c r="J145" s="381" t="s">
        <v>109</v>
      </c>
      <c r="K145" s="404"/>
      <c r="L145" s="283">
        <v>1</v>
      </c>
      <c r="M145" s="404"/>
      <c r="N145" s="283">
        <v>1</v>
      </c>
      <c r="O145" s="283"/>
      <c r="P145" s="404"/>
      <c r="Q145" s="404"/>
      <c r="R145" s="283"/>
      <c r="S145" s="404"/>
      <c r="T145" s="283"/>
      <c r="U145" s="283"/>
      <c r="V145" s="283">
        <v>1</v>
      </c>
      <c r="W145" s="404"/>
      <c r="X145" s="404"/>
      <c r="Y145" s="404"/>
      <c r="Z145" s="404"/>
      <c r="AA145" s="404"/>
      <c r="AB145" s="287">
        <f t="shared" si="4"/>
        <v>1</v>
      </c>
      <c r="AC145" s="283" t="s">
        <v>108</v>
      </c>
      <c r="AD145" s="283">
        <v>0</v>
      </c>
      <c r="AE145" s="283">
        <v>0</v>
      </c>
      <c r="AF145" s="404"/>
      <c r="AG145" s="283">
        <v>1</v>
      </c>
      <c r="AH145" s="404"/>
      <c r="AI145" s="59"/>
    </row>
    <row r="146" spans="2:35">
      <c r="B146" s="301">
        <v>143</v>
      </c>
      <c r="C146" s="27"/>
      <c r="D146" s="469">
        <v>41579752</v>
      </c>
      <c r="E146" s="85">
        <v>44632</v>
      </c>
      <c r="F146" s="85">
        <v>44929</v>
      </c>
      <c r="G146" s="481"/>
      <c r="H146" s="488" t="s">
        <v>207</v>
      </c>
      <c r="I146" s="381">
        <v>1</v>
      </c>
      <c r="J146" s="381">
        <v>14</v>
      </c>
      <c r="K146" s="404"/>
      <c r="L146" s="283">
        <v>14</v>
      </c>
      <c r="M146" s="404"/>
      <c r="N146" s="283">
        <v>14</v>
      </c>
      <c r="O146" s="283"/>
      <c r="P146" s="404"/>
      <c r="Q146" s="404"/>
      <c r="R146" s="283">
        <v>12</v>
      </c>
      <c r="S146" s="404"/>
      <c r="T146" s="283"/>
      <c r="U146" s="283">
        <v>1</v>
      </c>
      <c r="V146" s="283">
        <v>2</v>
      </c>
      <c r="W146" s="404"/>
      <c r="X146" s="404"/>
      <c r="Y146" s="404"/>
      <c r="Z146" s="404"/>
      <c r="AA146" s="404"/>
      <c r="AB146" s="287">
        <f t="shared" si="4"/>
        <v>15</v>
      </c>
      <c r="AC146" s="283" t="s">
        <v>106</v>
      </c>
      <c r="AD146" s="283">
        <v>3</v>
      </c>
      <c r="AE146" s="283">
        <v>0</v>
      </c>
      <c r="AF146" s="404"/>
      <c r="AG146" s="283">
        <v>38</v>
      </c>
      <c r="AH146" s="404"/>
      <c r="AI146" s="59"/>
    </row>
    <row r="147" spans="2:35">
      <c r="B147" s="301">
        <v>144</v>
      </c>
      <c r="C147" s="27"/>
      <c r="D147" s="469">
        <v>41579752</v>
      </c>
      <c r="E147" s="85">
        <v>44632</v>
      </c>
      <c r="F147" s="85">
        <v>44929</v>
      </c>
      <c r="G147" s="481"/>
      <c r="H147" s="488"/>
      <c r="I147" s="381"/>
      <c r="J147" s="381" t="s">
        <v>107</v>
      </c>
      <c r="K147" s="404"/>
      <c r="L147" s="283">
        <v>1</v>
      </c>
      <c r="M147" s="404"/>
      <c r="N147" s="283">
        <v>1</v>
      </c>
      <c r="O147" s="283"/>
      <c r="P147" s="404"/>
      <c r="Q147" s="404"/>
      <c r="R147" s="283"/>
      <c r="S147" s="404"/>
      <c r="T147" s="283">
        <v>2</v>
      </c>
      <c r="U147" s="283"/>
      <c r="V147" s="283"/>
      <c r="W147" s="404"/>
      <c r="X147" s="404"/>
      <c r="Y147" s="404"/>
      <c r="Z147" s="404"/>
      <c r="AA147" s="404"/>
      <c r="AB147" s="287">
        <f t="shared" si="4"/>
        <v>2</v>
      </c>
      <c r="AC147" s="283" t="s">
        <v>108</v>
      </c>
      <c r="AD147" s="283">
        <v>0</v>
      </c>
      <c r="AE147" s="283">
        <v>0</v>
      </c>
      <c r="AF147" s="404"/>
      <c r="AG147" s="283">
        <v>2</v>
      </c>
      <c r="AH147" s="404"/>
      <c r="AI147" s="59"/>
    </row>
    <row r="148" spans="2:35">
      <c r="B148" s="301">
        <v>145</v>
      </c>
      <c r="C148" s="27"/>
      <c r="D148" s="469">
        <v>41579752</v>
      </c>
      <c r="E148" s="85">
        <v>44632</v>
      </c>
      <c r="F148" s="85">
        <v>44929</v>
      </c>
      <c r="G148" s="481"/>
      <c r="H148" s="488"/>
      <c r="I148" s="381"/>
      <c r="J148" s="381" t="s">
        <v>136</v>
      </c>
      <c r="K148" s="404"/>
      <c r="L148" s="283">
        <v>1</v>
      </c>
      <c r="M148" s="404"/>
      <c r="N148" s="283">
        <v>1</v>
      </c>
      <c r="O148" s="283"/>
      <c r="P148" s="404"/>
      <c r="Q148" s="404"/>
      <c r="R148" s="283"/>
      <c r="S148" s="404"/>
      <c r="T148" s="283"/>
      <c r="U148" s="283">
        <v>1</v>
      </c>
      <c r="V148" s="283"/>
      <c r="W148" s="404"/>
      <c r="X148" s="404"/>
      <c r="Y148" s="404"/>
      <c r="Z148" s="404"/>
      <c r="AA148" s="404"/>
      <c r="AB148" s="287">
        <f t="shared" si="4"/>
        <v>1</v>
      </c>
      <c r="AC148" s="283" t="s">
        <v>108</v>
      </c>
      <c r="AD148" s="283">
        <v>0</v>
      </c>
      <c r="AE148" s="283">
        <v>0</v>
      </c>
      <c r="AF148" s="404"/>
      <c r="AG148" s="283">
        <v>1</v>
      </c>
      <c r="AH148" s="404"/>
      <c r="AI148" s="59"/>
    </row>
    <row r="149" spans="2:35">
      <c r="B149" s="301">
        <v>146</v>
      </c>
      <c r="C149" s="27"/>
      <c r="D149" s="469">
        <v>41579752</v>
      </c>
      <c r="E149" s="85">
        <v>44632</v>
      </c>
      <c r="F149" s="85">
        <v>44929</v>
      </c>
      <c r="G149" s="481"/>
      <c r="H149" s="488"/>
      <c r="I149" s="381">
        <v>1</v>
      </c>
      <c r="J149" s="381">
        <v>22</v>
      </c>
      <c r="K149" s="404"/>
      <c r="L149" s="283">
        <v>26</v>
      </c>
      <c r="M149" s="404"/>
      <c r="N149" s="283">
        <v>26</v>
      </c>
      <c r="O149" s="283"/>
      <c r="P149" s="404"/>
      <c r="Q149" s="404"/>
      <c r="R149" s="283">
        <v>17</v>
      </c>
      <c r="S149" s="404"/>
      <c r="T149" s="283">
        <v>2</v>
      </c>
      <c r="U149" s="283">
        <v>4</v>
      </c>
      <c r="V149" s="283">
        <v>6</v>
      </c>
      <c r="W149" s="404"/>
      <c r="X149" s="404"/>
      <c r="Y149" s="404"/>
      <c r="Z149" s="404"/>
      <c r="AA149" s="404"/>
      <c r="AB149" s="287">
        <f t="shared" si="4"/>
        <v>29</v>
      </c>
      <c r="AC149" s="283" t="s">
        <v>106</v>
      </c>
      <c r="AD149" s="283">
        <v>6</v>
      </c>
      <c r="AE149" s="283">
        <v>1</v>
      </c>
      <c r="AF149" s="404"/>
      <c r="AG149" s="283">
        <v>25</v>
      </c>
      <c r="AH149" s="404"/>
      <c r="AI149" s="59"/>
    </row>
    <row r="150" spans="2:35">
      <c r="B150" s="301">
        <v>147</v>
      </c>
      <c r="C150" s="27"/>
      <c r="D150" s="469">
        <v>41579752</v>
      </c>
      <c r="E150" s="85">
        <v>44632</v>
      </c>
      <c r="F150" s="85">
        <v>44929</v>
      </c>
      <c r="G150" s="481"/>
      <c r="H150" s="488"/>
      <c r="I150" s="381" t="s">
        <v>107</v>
      </c>
      <c r="J150" s="381" t="s">
        <v>208</v>
      </c>
      <c r="K150" s="404"/>
      <c r="L150" s="283">
        <v>2</v>
      </c>
      <c r="M150" s="404"/>
      <c r="N150" s="283">
        <v>2</v>
      </c>
      <c r="O150" s="283"/>
      <c r="P150" s="404"/>
      <c r="Q150" s="404"/>
      <c r="R150" s="283"/>
      <c r="S150" s="404"/>
      <c r="T150" s="283"/>
      <c r="U150" s="283"/>
      <c r="V150" s="283"/>
      <c r="W150" s="404"/>
      <c r="X150" s="404"/>
      <c r="Y150" s="404"/>
      <c r="Z150" s="404"/>
      <c r="AA150" s="404"/>
      <c r="AB150" s="287">
        <f t="shared" si="4"/>
        <v>0</v>
      </c>
      <c r="AC150" s="283" t="s">
        <v>108</v>
      </c>
      <c r="AD150" s="283">
        <v>1</v>
      </c>
      <c r="AE150" s="283">
        <v>0</v>
      </c>
      <c r="AF150" s="404"/>
      <c r="AG150" s="283">
        <v>2</v>
      </c>
      <c r="AH150" s="404"/>
      <c r="AI150" s="59"/>
    </row>
    <row r="151" spans="2:35">
      <c r="B151" s="301">
        <v>148</v>
      </c>
      <c r="C151" s="27"/>
      <c r="D151" s="469">
        <v>41579752</v>
      </c>
      <c r="E151" s="85">
        <v>44632</v>
      </c>
      <c r="F151" s="85">
        <v>44929</v>
      </c>
      <c r="G151" s="481"/>
      <c r="H151" s="488"/>
      <c r="I151" s="381"/>
      <c r="J151" s="381" t="s">
        <v>144</v>
      </c>
      <c r="K151" s="404"/>
      <c r="L151" s="283">
        <v>1</v>
      </c>
      <c r="M151" s="404"/>
      <c r="N151" s="283">
        <v>1</v>
      </c>
      <c r="O151" s="283"/>
      <c r="P151" s="404"/>
      <c r="Q151" s="404"/>
      <c r="R151" s="283"/>
      <c r="S151" s="404"/>
      <c r="T151" s="283"/>
      <c r="U151" s="283"/>
      <c r="V151" s="283">
        <v>1</v>
      </c>
      <c r="W151" s="404"/>
      <c r="X151" s="404"/>
      <c r="Y151" s="404"/>
      <c r="Z151" s="404"/>
      <c r="AA151" s="404"/>
      <c r="AB151" s="287">
        <f t="shared" si="4"/>
        <v>1</v>
      </c>
      <c r="AC151" s="283" t="s">
        <v>108</v>
      </c>
      <c r="AD151" s="283">
        <v>0</v>
      </c>
      <c r="AE151" s="283">
        <v>0</v>
      </c>
      <c r="AF151" s="404"/>
      <c r="AG151" s="283">
        <v>1</v>
      </c>
      <c r="AH151" s="404"/>
      <c r="AI151" s="59"/>
    </row>
    <row r="152" spans="2:35">
      <c r="B152" s="301">
        <v>149</v>
      </c>
      <c r="C152" s="27"/>
      <c r="D152" s="469">
        <v>41579752</v>
      </c>
      <c r="E152" s="85">
        <v>44632</v>
      </c>
      <c r="F152" s="85">
        <v>44929</v>
      </c>
      <c r="G152" s="481"/>
      <c r="H152" s="488"/>
      <c r="I152" s="381"/>
      <c r="J152" s="381" t="s">
        <v>148</v>
      </c>
      <c r="K152" s="404"/>
      <c r="L152" s="283">
        <v>1</v>
      </c>
      <c r="M152" s="404"/>
      <c r="N152" s="283">
        <v>1</v>
      </c>
      <c r="O152" s="283"/>
      <c r="P152" s="404"/>
      <c r="Q152" s="404"/>
      <c r="R152" s="283"/>
      <c r="S152" s="404"/>
      <c r="T152" s="283"/>
      <c r="U152" s="283"/>
      <c r="V152" s="283"/>
      <c r="W152" s="404"/>
      <c r="X152" s="404"/>
      <c r="Y152" s="404"/>
      <c r="Z152" s="404"/>
      <c r="AA152" s="404"/>
      <c r="AB152" s="287">
        <f t="shared" si="4"/>
        <v>0</v>
      </c>
      <c r="AC152" s="283" t="s">
        <v>108</v>
      </c>
      <c r="AD152" s="283">
        <v>1</v>
      </c>
      <c r="AE152" s="283">
        <v>0</v>
      </c>
      <c r="AF152" s="404"/>
      <c r="AG152" s="283">
        <v>0</v>
      </c>
      <c r="AH152" s="283" t="s">
        <v>179</v>
      </c>
      <c r="AI152" s="59"/>
    </row>
    <row r="153" spans="2:35">
      <c r="B153" s="301">
        <v>150</v>
      </c>
      <c r="C153" s="27"/>
      <c r="D153" s="469">
        <v>41579752</v>
      </c>
      <c r="E153" s="85">
        <v>44632</v>
      </c>
      <c r="F153" s="85">
        <v>44929</v>
      </c>
      <c r="G153" s="481"/>
      <c r="H153" s="488"/>
      <c r="I153" s="381"/>
      <c r="J153" s="381" t="s">
        <v>209</v>
      </c>
      <c r="K153" s="404"/>
      <c r="L153" s="283">
        <v>1</v>
      </c>
      <c r="M153" s="404"/>
      <c r="N153" s="283">
        <v>1</v>
      </c>
      <c r="O153" s="283"/>
      <c r="P153" s="404"/>
      <c r="Q153" s="404"/>
      <c r="R153" s="283"/>
      <c r="S153" s="404"/>
      <c r="T153" s="283"/>
      <c r="U153" s="283">
        <v>1</v>
      </c>
      <c r="V153" s="283"/>
      <c r="W153" s="404"/>
      <c r="X153" s="404"/>
      <c r="Y153" s="404"/>
      <c r="Z153" s="404"/>
      <c r="AA153" s="404"/>
      <c r="AB153" s="287">
        <f t="shared" si="4"/>
        <v>1</v>
      </c>
      <c r="AC153" s="283" t="s">
        <v>108</v>
      </c>
      <c r="AD153" s="283">
        <v>1</v>
      </c>
      <c r="AE153" s="283">
        <v>0</v>
      </c>
      <c r="AF153" s="404"/>
      <c r="AG153" s="283">
        <v>1</v>
      </c>
      <c r="AH153" s="283" t="s">
        <v>179</v>
      </c>
      <c r="AI153" s="59"/>
    </row>
    <row r="154" spans="2:35">
      <c r="B154" s="301">
        <v>151</v>
      </c>
      <c r="C154" s="27"/>
      <c r="D154" s="469">
        <v>41579752</v>
      </c>
      <c r="E154" s="85">
        <v>44632</v>
      </c>
      <c r="F154" s="85">
        <v>44929</v>
      </c>
      <c r="G154" s="481"/>
      <c r="H154" s="488"/>
      <c r="I154" s="381"/>
      <c r="J154" s="381" t="s">
        <v>149</v>
      </c>
      <c r="K154" s="404"/>
      <c r="L154" s="283">
        <v>1</v>
      </c>
      <c r="M154" s="404"/>
      <c r="N154" s="283">
        <v>1</v>
      </c>
      <c r="O154" s="283"/>
      <c r="P154" s="404"/>
      <c r="Q154" s="404"/>
      <c r="R154" s="283"/>
      <c r="S154" s="404"/>
      <c r="T154" s="283"/>
      <c r="U154" s="283">
        <v>1</v>
      </c>
      <c r="V154" s="283"/>
      <c r="W154" s="404"/>
      <c r="X154" s="404"/>
      <c r="Y154" s="404"/>
      <c r="Z154" s="404"/>
      <c r="AA154" s="404"/>
      <c r="AB154" s="287">
        <f t="shared" si="4"/>
        <v>1</v>
      </c>
      <c r="AC154" s="283" t="s">
        <v>108</v>
      </c>
      <c r="AD154" s="283">
        <v>0</v>
      </c>
      <c r="AE154" s="283">
        <v>0</v>
      </c>
      <c r="AF154" s="404"/>
      <c r="AG154" s="283">
        <v>0</v>
      </c>
      <c r="AH154" s="283"/>
      <c r="AI154" s="59"/>
    </row>
    <row r="155" spans="2:35">
      <c r="B155" s="305">
        <v>152</v>
      </c>
      <c r="C155" s="275"/>
      <c r="D155" s="275"/>
      <c r="E155" s="275"/>
      <c r="F155" s="275"/>
      <c r="G155" s="275"/>
      <c r="H155" s="490"/>
      <c r="I155" s="383"/>
      <c r="J155" s="383"/>
      <c r="K155" s="274"/>
      <c r="L155" s="274"/>
      <c r="M155" s="274"/>
      <c r="N155" s="274"/>
      <c r="O155" s="274"/>
      <c r="P155" s="274"/>
      <c r="Q155" s="274"/>
      <c r="R155" s="274"/>
      <c r="S155" s="274"/>
      <c r="T155" s="274"/>
      <c r="U155" s="274"/>
      <c r="V155" s="274"/>
      <c r="W155" s="274"/>
      <c r="X155" s="274"/>
      <c r="Y155" s="274"/>
      <c r="Z155" s="274"/>
      <c r="AA155" s="274"/>
      <c r="AB155" s="294">
        <f t="shared" si="4"/>
        <v>0</v>
      </c>
      <c r="AC155" s="274"/>
      <c r="AD155" s="274"/>
      <c r="AE155" s="276"/>
      <c r="AF155" s="276"/>
      <c r="AG155" s="276"/>
      <c r="AH155" s="276"/>
      <c r="AI155" s="277"/>
    </row>
    <row r="156" spans="2:35">
      <c r="B156" s="301">
        <v>153</v>
      </c>
      <c r="C156" s="27"/>
      <c r="D156" s="469">
        <v>41579752</v>
      </c>
      <c r="E156" s="85">
        <v>44632</v>
      </c>
      <c r="F156" s="85">
        <v>44929</v>
      </c>
      <c r="G156" s="472"/>
      <c r="H156" s="487" t="s">
        <v>210</v>
      </c>
      <c r="I156" s="378">
        <v>1</v>
      </c>
      <c r="J156" s="378">
        <v>87</v>
      </c>
      <c r="K156" s="403"/>
      <c r="L156" s="281">
        <v>87</v>
      </c>
      <c r="M156" s="403"/>
      <c r="N156" s="281">
        <v>87</v>
      </c>
      <c r="O156" s="281"/>
      <c r="P156" s="403"/>
      <c r="Q156" s="403"/>
      <c r="R156" s="281">
        <v>86</v>
      </c>
      <c r="S156" s="403"/>
      <c r="T156" s="281"/>
      <c r="U156" s="281"/>
      <c r="V156" s="281"/>
      <c r="W156" s="403"/>
      <c r="X156" s="403"/>
      <c r="Y156" s="403"/>
      <c r="Z156" s="403"/>
      <c r="AA156" s="403"/>
      <c r="AB156" s="287">
        <f t="shared" si="4"/>
        <v>86</v>
      </c>
      <c r="AC156" s="281" t="s">
        <v>106</v>
      </c>
      <c r="AD156" s="281">
        <v>41</v>
      </c>
      <c r="AE156" s="281">
        <v>5</v>
      </c>
      <c r="AF156" s="403"/>
      <c r="AG156" s="281">
        <v>103</v>
      </c>
      <c r="AH156" s="281"/>
      <c r="AI156" s="59"/>
    </row>
    <row r="157" spans="2:35">
      <c r="B157" s="301">
        <v>154</v>
      </c>
      <c r="C157" s="27"/>
      <c r="D157" s="469">
        <v>41579752</v>
      </c>
      <c r="E157" s="85">
        <v>44632</v>
      </c>
      <c r="F157" s="85">
        <v>44929</v>
      </c>
      <c r="G157" s="472"/>
      <c r="H157" s="488"/>
      <c r="I157" s="381"/>
      <c r="J157" s="381" t="s">
        <v>107</v>
      </c>
      <c r="K157" s="404"/>
      <c r="L157" s="283">
        <v>1</v>
      </c>
      <c r="M157" s="404"/>
      <c r="N157" s="283">
        <v>1</v>
      </c>
      <c r="O157" s="283"/>
      <c r="P157" s="404"/>
      <c r="Q157" s="404"/>
      <c r="R157" s="283"/>
      <c r="S157" s="404"/>
      <c r="T157" s="283"/>
      <c r="U157" s="283">
        <v>1</v>
      </c>
      <c r="V157" s="283"/>
      <c r="W157" s="404"/>
      <c r="X157" s="404"/>
      <c r="Y157" s="404"/>
      <c r="Z157" s="404"/>
      <c r="AA157" s="404"/>
      <c r="AB157" s="287">
        <f t="shared" si="4"/>
        <v>1</v>
      </c>
      <c r="AC157" s="283" t="s">
        <v>108</v>
      </c>
      <c r="AD157" s="283">
        <v>0</v>
      </c>
      <c r="AE157" s="283">
        <v>0</v>
      </c>
      <c r="AF157" s="404"/>
      <c r="AG157" s="283">
        <v>4</v>
      </c>
      <c r="AH157" s="404"/>
      <c r="AI157" s="59"/>
    </row>
    <row r="158" spans="2:35">
      <c r="B158" s="301">
        <v>155</v>
      </c>
      <c r="C158" s="27"/>
      <c r="D158" s="469">
        <v>41579752</v>
      </c>
      <c r="E158" s="85">
        <v>44632</v>
      </c>
      <c r="F158" s="85">
        <v>44929</v>
      </c>
      <c r="G158" s="472"/>
      <c r="H158" s="488"/>
      <c r="I158" s="381"/>
      <c r="J158" s="381" t="s">
        <v>109</v>
      </c>
      <c r="K158" s="404"/>
      <c r="L158" s="283">
        <v>1</v>
      </c>
      <c r="M158" s="404"/>
      <c r="N158" s="283">
        <v>1</v>
      </c>
      <c r="O158" s="283"/>
      <c r="P158" s="404"/>
      <c r="Q158" s="404"/>
      <c r="R158" s="283"/>
      <c r="S158" s="404"/>
      <c r="T158" s="283"/>
      <c r="U158" s="283">
        <v>1</v>
      </c>
      <c r="V158" s="283"/>
      <c r="W158" s="404"/>
      <c r="X158" s="404"/>
      <c r="Y158" s="404"/>
      <c r="Z158" s="404"/>
      <c r="AA158" s="404"/>
      <c r="AB158" s="287">
        <f t="shared" si="4"/>
        <v>1</v>
      </c>
      <c r="AC158" s="283" t="s">
        <v>108</v>
      </c>
      <c r="AD158" s="283">
        <v>0</v>
      </c>
      <c r="AE158" s="283">
        <v>0</v>
      </c>
      <c r="AF158" s="404"/>
      <c r="AG158" s="283">
        <v>1</v>
      </c>
      <c r="AH158" s="404"/>
      <c r="AI158" s="59"/>
    </row>
    <row r="159" spans="2:35">
      <c r="B159" s="301">
        <v>156</v>
      </c>
      <c r="C159" s="27"/>
      <c r="D159" s="469">
        <v>41579752</v>
      </c>
      <c r="E159" s="85">
        <v>44632</v>
      </c>
      <c r="F159" s="85">
        <v>44929</v>
      </c>
      <c r="G159" s="472"/>
      <c r="H159" s="488"/>
      <c r="I159" s="381"/>
      <c r="J159" s="381" t="s">
        <v>136</v>
      </c>
      <c r="K159" s="404"/>
      <c r="L159" s="283">
        <v>1</v>
      </c>
      <c r="M159" s="404"/>
      <c r="N159" s="283">
        <v>1</v>
      </c>
      <c r="O159" s="283"/>
      <c r="P159" s="404"/>
      <c r="Q159" s="404"/>
      <c r="R159" s="283"/>
      <c r="S159" s="404"/>
      <c r="T159" s="283"/>
      <c r="U159" s="283"/>
      <c r="V159" s="283">
        <v>1</v>
      </c>
      <c r="W159" s="404"/>
      <c r="X159" s="404"/>
      <c r="Y159" s="404"/>
      <c r="Z159" s="404"/>
      <c r="AA159" s="404"/>
      <c r="AB159" s="287">
        <f t="shared" si="4"/>
        <v>1</v>
      </c>
      <c r="AC159" s="283" t="s">
        <v>108</v>
      </c>
      <c r="AD159" s="283">
        <v>0</v>
      </c>
      <c r="AE159" s="283">
        <v>0</v>
      </c>
      <c r="AF159" s="404"/>
      <c r="AG159" s="283">
        <v>1</v>
      </c>
      <c r="AH159" s="404"/>
      <c r="AI159" s="59"/>
    </row>
    <row r="160" spans="2:35">
      <c r="B160" s="301">
        <v>157</v>
      </c>
      <c r="C160" s="27"/>
      <c r="D160" s="469">
        <v>41579752</v>
      </c>
      <c r="E160" s="85">
        <v>44632</v>
      </c>
      <c r="F160" s="85">
        <v>44929</v>
      </c>
      <c r="G160" s="472"/>
      <c r="H160" s="488"/>
      <c r="I160" s="381" t="s">
        <v>113</v>
      </c>
      <c r="J160" s="381" t="s">
        <v>211</v>
      </c>
      <c r="K160" s="404"/>
      <c r="L160" s="283">
        <v>4</v>
      </c>
      <c r="M160" s="404"/>
      <c r="N160" s="283">
        <v>4</v>
      </c>
      <c r="O160" s="283"/>
      <c r="P160" s="404"/>
      <c r="Q160" s="404"/>
      <c r="R160" s="283"/>
      <c r="S160" s="404"/>
      <c r="T160" s="283">
        <v>1</v>
      </c>
      <c r="U160" s="283">
        <v>3</v>
      </c>
      <c r="V160" s="283"/>
      <c r="W160" s="404"/>
      <c r="X160" s="404"/>
      <c r="Y160" s="404"/>
      <c r="Z160" s="404"/>
      <c r="AA160" s="404"/>
      <c r="AB160" s="287">
        <f t="shared" si="4"/>
        <v>4</v>
      </c>
      <c r="AC160" s="283" t="s">
        <v>108</v>
      </c>
      <c r="AD160" s="283">
        <v>0</v>
      </c>
      <c r="AE160" s="283">
        <v>0</v>
      </c>
      <c r="AF160" s="404"/>
      <c r="AG160" s="283">
        <v>2</v>
      </c>
      <c r="AH160" s="404"/>
      <c r="AI160" s="59"/>
    </row>
    <row r="161" spans="2:35">
      <c r="B161" s="301">
        <v>158</v>
      </c>
      <c r="C161" s="27"/>
      <c r="D161" s="469">
        <v>41579752</v>
      </c>
      <c r="E161" s="85">
        <v>44632</v>
      </c>
      <c r="F161" s="85">
        <v>44929</v>
      </c>
      <c r="G161" s="472"/>
      <c r="H161" s="488"/>
      <c r="I161" s="381"/>
      <c r="J161" s="381" t="s">
        <v>212</v>
      </c>
      <c r="K161" s="404"/>
      <c r="L161" s="283">
        <v>1</v>
      </c>
      <c r="M161" s="404"/>
      <c r="N161" s="283">
        <v>1</v>
      </c>
      <c r="O161" s="283"/>
      <c r="P161" s="404"/>
      <c r="Q161" s="404"/>
      <c r="R161" s="283"/>
      <c r="S161" s="404"/>
      <c r="T161" s="283"/>
      <c r="U161" s="283">
        <v>1</v>
      </c>
      <c r="V161" s="283"/>
      <c r="W161" s="404"/>
      <c r="X161" s="404"/>
      <c r="Y161" s="404"/>
      <c r="Z161" s="404"/>
      <c r="AA161" s="404"/>
      <c r="AB161" s="287">
        <f t="shared" si="4"/>
        <v>1</v>
      </c>
      <c r="AC161" s="283" t="s">
        <v>108</v>
      </c>
      <c r="AD161" s="283">
        <v>0</v>
      </c>
      <c r="AE161" s="283">
        <v>0</v>
      </c>
      <c r="AF161" s="404"/>
      <c r="AG161" s="283">
        <v>1</v>
      </c>
      <c r="AH161" s="404"/>
      <c r="AI161" s="59"/>
    </row>
    <row r="162" spans="2:35">
      <c r="B162" s="301">
        <v>159</v>
      </c>
      <c r="C162" s="27"/>
      <c r="D162" s="469">
        <v>41579752</v>
      </c>
      <c r="E162" s="85">
        <v>44632</v>
      </c>
      <c r="F162" s="85">
        <v>44929</v>
      </c>
      <c r="G162" s="472"/>
      <c r="H162" s="488"/>
      <c r="I162" s="381" t="s">
        <v>147</v>
      </c>
      <c r="J162" s="381" t="s">
        <v>213</v>
      </c>
      <c r="K162" s="404"/>
      <c r="L162" s="283">
        <v>3</v>
      </c>
      <c r="M162" s="404"/>
      <c r="N162" s="283">
        <v>3</v>
      </c>
      <c r="O162" s="283"/>
      <c r="P162" s="404"/>
      <c r="Q162" s="404"/>
      <c r="R162" s="283"/>
      <c r="S162" s="404"/>
      <c r="T162" s="283"/>
      <c r="U162" s="283"/>
      <c r="V162" s="283">
        <v>3</v>
      </c>
      <c r="W162" s="404"/>
      <c r="X162" s="404"/>
      <c r="Y162" s="404"/>
      <c r="Z162" s="404"/>
      <c r="AA162" s="404"/>
      <c r="AB162" s="287">
        <f t="shared" si="4"/>
        <v>3</v>
      </c>
      <c r="AC162" s="283" t="s">
        <v>108</v>
      </c>
      <c r="AD162" s="283">
        <v>0</v>
      </c>
      <c r="AE162" s="283">
        <v>0</v>
      </c>
      <c r="AF162" s="404"/>
      <c r="AG162" s="283">
        <v>1</v>
      </c>
      <c r="AH162" s="404"/>
      <c r="AI162" s="59"/>
    </row>
    <row r="163" spans="2:35">
      <c r="B163" s="301">
        <v>160</v>
      </c>
      <c r="C163" s="27"/>
      <c r="D163" s="469">
        <v>41579752</v>
      </c>
      <c r="E163" s="85">
        <v>44632</v>
      </c>
      <c r="F163" s="85">
        <v>44929</v>
      </c>
      <c r="G163" s="472"/>
      <c r="H163" s="488"/>
      <c r="I163" s="381" t="s">
        <v>214</v>
      </c>
      <c r="J163" s="381" t="s">
        <v>215</v>
      </c>
      <c r="K163" s="404"/>
      <c r="L163" s="283">
        <v>3</v>
      </c>
      <c r="M163" s="404"/>
      <c r="N163" s="283">
        <v>3</v>
      </c>
      <c r="O163" s="283"/>
      <c r="P163" s="404"/>
      <c r="Q163" s="404"/>
      <c r="R163" s="283"/>
      <c r="S163" s="404"/>
      <c r="T163" s="283"/>
      <c r="U163" s="283">
        <v>2</v>
      </c>
      <c r="V163" s="283">
        <v>1</v>
      </c>
      <c r="W163" s="404"/>
      <c r="X163" s="404"/>
      <c r="Y163" s="404"/>
      <c r="Z163" s="404"/>
      <c r="AA163" s="404"/>
      <c r="AB163" s="287">
        <f t="shared" si="4"/>
        <v>3</v>
      </c>
      <c r="AC163" s="283" t="s">
        <v>108</v>
      </c>
      <c r="AD163" s="283">
        <v>0</v>
      </c>
      <c r="AE163" s="283">
        <v>0</v>
      </c>
      <c r="AF163" s="404"/>
      <c r="AG163" s="283">
        <v>4</v>
      </c>
      <c r="AH163" s="404"/>
      <c r="AI163" s="59"/>
    </row>
    <row r="164" spans="2:35">
      <c r="B164" s="301">
        <v>161</v>
      </c>
      <c r="C164" s="27"/>
      <c r="D164" s="469">
        <v>41579752</v>
      </c>
      <c r="E164" s="85">
        <v>44632</v>
      </c>
      <c r="F164" s="85">
        <v>44929</v>
      </c>
      <c r="G164" s="472"/>
      <c r="H164" s="488"/>
      <c r="I164" s="381"/>
      <c r="J164" s="381" t="s">
        <v>216</v>
      </c>
      <c r="K164" s="404"/>
      <c r="L164" s="283">
        <v>1</v>
      </c>
      <c r="M164" s="404"/>
      <c r="N164" s="283">
        <v>1</v>
      </c>
      <c r="O164" s="283"/>
      <c r="P164" s="404"/>
      <c r="Q164" s="404"/>
      <c r="R164" s="283"/>
      <c r="S164" s="404"/>
      <c r="T164" s="283"/>
      <c r="U164" s="283">
        <v>1</v>
      </c>
      <c r="V164" s="283"/>
      <c r="W164" s="404"/>
      <c r="X164" s="404"/>
      <c r="Y164" s="404"/>
      <c r="Z164" s="404"/>
      <c r="AA164" s="404"/>
      <c r="AB164" s="287">
        <f t="shared" si="4"/>
        <v>1</v>
      </c>
      <c r="AC164" s="283" t="s">
        <v>108</v>
      </c>
      <c r="AD164" s="283">
        <v>0</v>
      </c>
      <c r="AE164" s="283">
        <v>0</v>
      </c>
      <c r="AF164" s="404"/>
      <c r="AG164" s="283">
        <v>1</v>
      </c>
      <c r="AH164" s="404"/>
      <c r="AI164" s="59"/>
    </row>
    <row r="165" spans="2:35">
      <c r="B165" s="301">
        <v>162</v>
      </c>
      <c r="C165" s="27"/>
      <c r="D165" s="469">
        <v>41579752</v>
      </c>
      <c r="E165" s="85">
        <v>44632</v>
      </c>
      <c r="F165" s="85">
        <v>44929</v>
      </c>
      <c r="G165" s="472"/>
      <c r="H165" s="488"/>
      <c r="I165" s="381"/>
      <c r="J165" s="381" t="s">
        <v>148</v>
      </c>
      <c r="K165" s="404"/>
      <c r="L165" s="283">
        <v>1</v>
      </c>
      <c r="M165" s="404"/>
      <c r="N165" s="283">
        <v>1</v>
      </c>
      <c r="O165" s="283"/>
      <c r="P165" s="404"/>
      <c r="Q165" s="404"/>
      <c r="R165" s="283"/>
      <c r="S165" s="404"/>
      <c r="T165" s="283"/>
      <c r="U165" s="283">
        <v>1</v>
      </c>
      <c r="V165" s="283"/>
      <c r="W165" s="404"/>
      <c r="X165" s="404"/>
      <c r="Y165" s="404"/>
      <c r="Z165" s="404"/>
      <c r="AA165" s="404"/>
      <c r="AB165" s="287">
        <f t="shared" si="4"/>
        <v>1</v>
      </c>
      <c r="AC165" s="283" t="s">
        <v>108</v>
      </c>
      <c r="AD165" s="283">
        <v>0</v>
      </c>
      <c r="AE165" s="283">
        <v>0</v>
      </c>
      <c r="AF165" s="404"/>
      <c r="AG165" s="283">
        <v>1</v>
      </c>
      <c r="AH165" s="404"/>
      <c r="AI165" s="59"/>
    </row>
    <row r="166" spans="2:35">
      <c r="B166" s="301">
        <v>163</v>
      </c>
      <c r="C166" s="27"/>
      <c r="D166" s="469">
        <v>41579752</v>
      </c>
      <c r="E166" s="85">
        <v>44632</v>
      </c>
      <c r="F166" s="85">
        <v>44929</v>
      </c>
      <c r="G166" s="472"/>
      <c r="H166" s="488"/>
      <c r="I166" s="381" t="s">
        <v>209</v>
      </c>
      <c r="J166" s="381" t="s">
        <v>217</v>
      </c>
      <c r="K166" s="404"/>
      <c r="L166" s="283">
        <v>9</v>
      </c>
      <c r="M166" s="404"/>
      <c r="N166" s="283">
        <v>9</v>
      </c>
      <c r="O166" s="283"/>
      <c r="P166" s="404"/>
      <c r="Q166" s="404"/>
      <c r="R166" s="283"/>
      <c r="S166" s="404"/>
      <c r="T166" s="283">
        <v>3</v>
      </c>
      <c r="U166" s="283"/>
      <c r="V166" s="283">
        <v>7</v>
      </c>
      <c r="W166" s="404"/>
      <c r="X166" s="404"/>
      <c r="Y166" s="404"/>
      <c r="Z166" s="404"/>
      <c r="AA166" s="404"/>
      <c r="AB166" s="287">
        <f t="shared" si="4"/>
        <v>10</v>
      </c>
      <c r="AC166" s="283" t="s">
        <v>108</v>
      </c>
      <c r="AD166" s="283">
        <v>0</v>
      </c>
      <c r="AE166" s="283">
        <v>0</v>
      </c>
      <c r="AF166" s="404"/>
      <c r="AG166" s="283">
        <v>5</v>
      </c>
      <c r="AH166" s="404"/>
      <c r="AI166" s="59"/>
    </row>
    <row r="167" spans="2:35">
      <c r="B167" s="301">
        <v>164</v>
      </c>
      <c r="C167" s="27"/>
      <c r="D167" s="469">
        <v>41579752</v>
      </c>
      <c r="E167" s="85">
        <v>44632</v>
      </c>
      <c r="F167" s="85">
        <v>44929</v>
      </c>
      <c r="G167" s="472"/>
      <c r="H167" s="488"/>
      <c r="I167" s="381" t="s">
        <v>149</v>
      </c>
      <c r="J167" s="381" t="s">
        <v>218</v>
      </c>
      <c r="K167" s="404"/>
      <c r="L167" s="283">
        <v>5</v>
      </c>
      <c r="M167" s="404"/>
      <c r="N167" s="283">
        <v>5</v>
      </c>
      <c r="O167" s="283"/>
      <c r="P167" s="404"/>
      <c r="Q167" s="404"/>
      <c r="R167" s="283"/>
      <c r="S167" s="404"/>
      <c r="T167" s="283">
        <v>5</v>
      </c>
      <c r="U167" s="283"/>
      <c r="V167" s="283"/>
      <c r="W167" s="404"/>
      <c r="X167" s="404"/>
      <c r="Y167" s="404"/>
      <c r="Z167" s="404"/>
      <c r="AA167" s="404"/>
      <c r="AB167" s="287">
        <f t="shared" si="4"/>
        <v>5</v>
      </c>
      <c r="AC167" s="283" t="s">
        <v>108</v>
      </c>
      <c r="AD167" s="283">
        <v>0</v>
      </c>
      <c r="AE167" s="283">
        <v>0</v>
      </c>
      <c r="AF167" s="404"/>
      <c r="AG167" s="283">
        <v>5</v>
      </c>
      <c r="AH167" s="404"/>
      <c r="AI167" s="59"/>
    </row>
    <row r="168" spans="2:35">
      <c r="B168" s="301">
        <v>165</v>
      </c>
      <c r="C168" s="27"/>
      <c r="D168" s="469">
        <v>41579752</v>
      </c>
      <c r="E168" s="85">
        <v>44632</v>
      </c>
      <c r="F168" s="85">
        <v>44929</v>
      </c>
      <c r="G168" s="472"/>
      <c r="H168" s="488"/>
      <c r="I168" s="381"/>
      <c r="J168" s="381" t="s">
        <v>219</v>
      </c>
      <c r="K168" s="404"/>
      <c r="L168" s="283">
        <v>1</v>
      </c>
      <c r="M168" s="404"/>
      <c r="N168" s="283">
        <v>1</v>
      </c>
      <c r="O168" s="283"/>
      <c r="P168" s="404"/>
      <c r="Q168" s="404"/>
      <c r="R168" s="283"/>
      <c r="S168" s="404"/>
      <c r="T168" s="283"/>
      <c r="U168" s="283">
        <v>1</v>
      </c>
      <c r="V168" s="283"/>
      <c r="W168" s="404"/>
      <c r="X168" s="404"/>
      <c r="Y168" s="404"/>
      <c r="Z168" s="404"/>
      <c r="AA168" s="404"/>
      <c r="AB168" s="287">
        <f t="shared" si="4"/>
        <v>1</v>
      </c>
      <c r="AC168" s="283" t="s">
        <v>108</v>
      </c>
      <c r="AD168" s="283">
        <v>0</v>
      </c>
      <c r="AE168" s="283">
        <v>0</v>
      </c>
      <c r="AF168" s="404"/>
      <c r="AG168" s="283">
        <v>1</v>
      </c>
      <c r="AH168" s="404"/>
      <c r="AI168" s="59"/>
    </row>
    <row r="169" spans="2:35">
      <c r="B169" s="301">
        <v>166</v>
      </c>
      <c r="C169" s="27"/>
      <c r="D169" s="469">
        <v>41579752</v>
      </c>
      <c r="E169" s="85">
        <v>44632</v>
      </c>
      <c r="F169" s="85">
        <v>44929</v>
      </c>
      <c r="G169" s="472"/>
      <c r="H169" s="488"/>
      <c r="I169" s="381" t="s">
        <v>220</v>
      </c>
      <c r="J169" s="381" t="s">
        <v>221</v>
      </c>
      <c r="K169" s="404"/>
      <c r="L169" s="283">
        <v>3</v>
      </c>
      <c r="M169" s="404"/>
      <c r="N169" s="283">
        <v>3</v>
      </c>
      <c r="O169" s="283"/>
      <c r="P169" s="404"/>
      <c r="Q169" s="404"/>
      <c r="R169" s="283"/>
      <c r="S169" s="404"/>
      <c r="T169" s="283"/>
      <c r="U169" s="283">
        <v>2</v>
      </c>
      <c r="V169" s="283">
        <v>1</v>
      </c>
      <c r="W169" s="404"/>
      <c r="X169" s="404"/>
      <c r="Y169" s="404"/>
      <c r="Z169" s="404"/>
      <c r="AA169" s="404"/>
      <c r="AB169" s="287">
        <f t="shared" si="4"/>
        <v>3</v>
      </c>
      <c r="AC169" s="283" t="s">
        <v>108</v>
      </c>
      <c r="AD169" s="283">
        <v>0</v>
      </c>
      <c r="AE169" s="283">
        <v>0</v>
      </c>
      <c r="AF169" s="404"/>
      <c r="AG169" s="283">
        <v>2</v>
      </c>
      <c r="AH169" s="404"/>
      <c r="AI169" s="59"/>
    </row>
    <row r="170" spans="2:35">
      <c r="B170" s="301">
        <v>167</v>
      </c>
      <c r="C170" s="27"/>
      <c r="D170" s="469">
        <v>41579752</v>
      </c>
      <c r="E170" s="85">
        <v>44632</v>
      </c>
      <c r="F170" s="85">
        <v>44929</v>
      </c>
      <c r="G170" s="472"/>
      <c r="H170" s="488"/>
      <c r="I170" s="381" t="s">
        <v>222</v>
      </c>
      <c r="J170" s="381" t="s">
        <v>223</v>
      </c>
      <c r="K170" s="404"/>
      <c r="L170" s="283">
        <v>2</v>
      </c>
      <c r="M170" s="404"/>
      <c r="N170" s="283">
        <v>2</v>
      </c>
      <c r="O170" s="283"/>
      <c r="P170" s="404"/>
      <c r="Q170" s="404"/>
      <c r="R170" s="283"/>
      <c r="S170" s="404"/>
      <c r="T170" s="283"/>
      <c r="U170" s="283">
        <v>3</v>
      </c>
      <c r="V170" s="283"/>
      <c r="W170" s="404"/>
      <c r="X170" s="404"/>
      <c r="Y170" s="404"/>
      <c r="Z170" s="404"/>
      <c r="AA170" s="404"/>
      <c r="AB170" s="287">
        <f t="shared" si="4"/>
        <v>3</v>
      </c>
      <c r="AC170" s="283" t="s">
        <v>108</v>
      </c>
      <c r="AD170" s="283">
        <v>0</v>
      </c>
      <c r="AE170" s="283">
        <v>0</v>
      </c>
      <c r="AF170" s="404"/>
      <c r="AG170" s="283">
        <v>4</v>
      </c>
      <c r="AH170" s="404"/>
      <c r="AI170" s="59"/>
    </row>
    <row r="171" spans="2:35">
      <c r="B171" s="301">
        <v>168</v>
      </c>
      <c r="C171" s="27"/>
      <c r="D171" s="469">
        <v>41579752</v>
      </c>
      <c r="E171" s="85">
        <v>44632</v>
      </c>
      <c r="F171" s="85">
        <v>44929</v>
      </c>
      <c r="G171" s="472"/>
      <c r="H171" s="488"/>
      <c r="I171" s="381"/>
      <c r="J171" s="381" t="s">
        <v>224</v>
      </c>
      <c r="K171" s="404"/>
      <c r="L171" s="283">
        <v>1</v>
      </c>
      <c r="M171" s="404"/>
      <c r="N171" s="283">
        <v>1</v>
      </c>
      <c r="O171" s="283"/>
      <c r="P171" s="404"/>
      <c r="Q171" s="404"/>
      <c r="R171" s="283"/>
      <c r="S171" s="404"/>
      <c r="T171" s="283"/>
      <c r="U171" s="283">
        <v>1</v>
      </c>
      <c r="V171" s="283"/>
      <c r="W171" s="404"/>
      <c r="X171" s="404"/>
      <c r="Y171" s="404"/>
      <c r="Z171" s="404"/>
      <c r="AA171" s="404"/>
      <c r="AB171" s="287">
        <f t="shared" si="4"/>
        <v>1</v>
      </c>
      <c r="AC171" s="283" t="s">
        <v>108</v>
      </c>
      <c r="AD171" s="283">
        <v>0</v>
      </c>
      <c r="AE171" s="283">
        <v>0</v>
      </c>
      <c r="AF171" s="404"/>
      <c r="AG171" s="283">
        <v>1</v>
      </c>
      <c r="AH171" s="404"/>
      <c r="AI171" s="59"/>
    </row>
    <row r="172" spans="2:35">
      <c r="B172" s="301">
        <v>169</v>
      </c>
      <c r="C172" s="27"/>
      <c r="D172" s="469">
        <v>41579752</v>
      </c>
      <c r="E172" s="85">
        <v>44632</v>
      </c>
      <c r="F172" s="85">
        <v>44929</v>
      </c>
      <c r="G172" s="472"/>
      <c r="H172" s="488"/>
      <c r="I172" s="381"/>
      <c r="J172" s="381" t="s">
        <v>150</v>
      </c>
      <c r="K172" s="404"/>
      <c r="L172" s="283">
        <v>1</v>
      </c>
      <c r="M172" s="404"/>
      <c r="N172" s="283">
        <v>1</v>
      </c>
      <c r="O172" s="283"/>
      <c r="P172" s="404"/>
      <c r="Q172" s="404"/>
      <c r="R172" s="283"/>
      <c r="S172" s="404"/>
      <c r="T172" s="283"/>
      <c r="U172" s="283">
        <v>1</v>
      </c>
      <c r="V172" s="283"/>
      <c r="W172" s="404"/>
      <c r="X172" s="404"/>
      <c r="Y172" s="404"/>
      <c r="Z172" s="404"/>
      <c r="AA172" s="404"/>
      <c r="AB172" s="287">
        <f t="shared" si="4"/>
        <v>1</v>
      </c>
      <c r="AC172" s="283" t="s">
        <v>108</v>
      </c>
      <c r="AD172" s="283">
        <v>0</v>
      </c>
      <c r="AE172" s="283">
        <v>0</v>
      </c>
      <c r="AF172" s="404"/>
      <c r="AG172" s="283">
        <v>2</v>
      </c>
      <c r="AH172" s="404"/>
      <c r="AI172" s="59"/>
    </row>
    <row r="173" spans="2:35">
      <c r="B173" s="301">
        <v>170</v>
      </c>
      <c r="C173" s="27"/>
      <c r="D173" s="469">
        <v>41579752</v>
      </c>
      <c r="E173" s="85">
        <v>44632</v>
      </c>
      <c r="F173" s="85">
        <v>44929</v>
      </c>
      <c r="G173" s="472"/>
      <c r="H173" s="488"/>
      <c r="I173" s="381"/>
      <c r="J173" s="381" t="s">
        <v>225</v>
      </c>
      <c r="K173" s="404"/>
      <c r="L173" s="283">
        <v>1</v>
      </c>
      <c r="M173" s="404"/>
      <c r="N173" s="283">
        <v>1</v>
      </c>
      <c r="O173" s="283"/>
      <c r="P173" s="404"/>
      <c r="Q173" s="404"/>
      <c r="R173" s="283"/>
      <c r="S173" s="404"/>
      <c r="T173" s="283"/>
      <c r="U173" s="283">
        <v>1</v>
      </c>
      <c r="V173" s="283"/>
      <c r="W173" s="404"/>
      <c r="X173" s="404"/>
      <c r="Y173" s="404"/>
      <c r="Z173" s="404"/>
      <c r="AA173" s="404"/>
      <c r="AB173" s="287">
        <f t="shared" si="4"/>
        <v>1</v>
      </c>
      <c r="AC173" s="283" t="s">
        <v>108</v>
      </c>
      <c r="AD173" s="283">
        <v>0</v>
      </c>
      <c r="AE173" s="283">
        <v>0</v>
      </c>
      <c r="AF173" s="404"/>
      <c r="AG173" s="283">
        <v>0</v>
      </c>
      <c r="AH173" s="404"/>
      <c r="AI173" s="59"/>
    </row>
    <row r="174" spans="2:35">
      <c r="B174" s="301">
        <v>171</v>
      </c>
      <c r="C174" s="27"/>
      <c r="D174" s="469">
        <v>41579752</v>
      </c>
      <c r="E174" s="85">
        <v>44632</v>
      </c>
      <c r="F174" s="85">
        <v>44929</v>
      </c>
      <c r="G174" s="472"/>
      <c r="H174" s="488"/>
      <c r="I174" s="381" t="s">
        <v>226</v>
      </c>
      <c r="J174" s="381" t="s">
        <v>227</v>
      </c>
      <c r="K174" s="404"/>
      <c r="L174" s="283">
        <v>10</v>
      </c>
      <c r="M174" s="404"/>
      <c r="N174" s="283">
        <v>10</v>
      </c>
      <c r="O174" s="283"/>
      <c r="P174" s="404"/>
      <c r="Q174" s="404"/>
      <c r="R174" s="283">
        <v>7</v>
      </c>
      <c r="S174" s="404"/>
      <c r="T174" s="283"/>
      <c r="U174" s="283">
        <v>3</v>
      </c>
      <c r="V174" s="283"/>
      <c r="W174" s="404"/>
      <c r="X174" s="404"/>
      <c r="Y174" s="404"/>
      <c r="Z174" s="404"/>
      <c r="AA174" s="404"/>
      <c r="AB174" s="287">
        <f t="shared" si="4"/>
        <v>10</v>
      </c>
      <c r="AC174" s="283" t="s">
        <v>108</v>
      </c>
      <c r="AD174" s="283">
        <v>0</v>
      </c>
      <c r="AE174" s="283">
        <v>0</v>
      </c>
      <c r="AF174" s="404"/>
      <c r="AG174" s="283">
        <v>11</v>
      </c>
      <c r="AH174" s="404"/>
      <c r="AI174" s="59"/>
    </row>
    <row r="175" spans="2:35">
      <c r="B175" s="301">
        <v>172</v>
      </c>
      <c r="C175" s="27"/>
      <c r="D175" s="469">
        <v>41579752</v>
      </c>
      <c r="E175" s="85">
        <v>44632</v>
      </c>
      <c r="F175" s="85">
        <v>44929</v>
      </c>
      <c r="G175" s="472"/>
      <c r="H175" s="488"/>
      <c r="I175" s="381"/>
      <c r="J175" s="381" t="s">
        <v>228</v>
      </c>
      <c r="K175" s="404"/>
      <c r="L175" s="283">
        <v>1</v>
      </c>
      <c r="M175" s="404"/>
      <c r="N175" s="283">
        <v>1</v>
      </c>
      <c r="O175" s="283"/>
      <c r="P175" s="404"/>
      <c r="Q175" s="404"/>
      <c r="R175" s="283"/>
      <c r="S175" s="404"/>
      <c r="T175" s="283"/>
      <c r="U175" s="283"/>
      <c r="V175" s="283">
        <v>1</v>
      </c>
      <c r="W175" s="404"/>
      <c r="X175" s="404"/>
      <c r="Y175" s="404"/>
      <c r="Z175" s="404"/>
      <c r="AA175" s="404"/>
      <c r="AB175" s="287">
        <f t="shared" si="4"/>
        <v>1</v>
      </c>
      <c r="AC175" s="283" t="s">
        <v>108</v>
      </c>
      <c r="AD175" s="283">
        <v>0</v>
      </c>
      <c r="AE175" s="283">
        <v>0</v>
      </c>
      <c r="AF175" s="404"/>
      <c r="AG175" s="283">
        <v>1</v>
      </c>
      <c r="AH175" s="404"/>
      <c r="AI175" s="59"/>
    </row>
    <row r="176" spans="2:35">
      <c r="B176" s="301">
        <v>173</v>
      </c>
      <c r="C176" s="27"/>
      <c r="D176" s="469">
        <v>41579752</v>
      </c>
      <c r="E176" s="85">
        <v>44632</v>
      </c>
      <c r="F176" s="85">
        <v>44929</v>
      </c>
      <c r="G176" s="472"/>
      <c r="H176" s="488"/>
      <c r="I176" s="381"/>
      <c r="J176" s="381" t="s">
        <v>229</v>
      </c>
      <c r="K176" s="404"/>
      <c r="L176" s="283">
        <v>1</v>
      </c>
      <c r="M176" s="404"/>
      <c r="N176" s="283">
        <v>1</v>
      </c>
      <c r="O176" s="283"/>
      <c r="P176" s="404"/>
      <c r="Q176" s="404"/>
      <c r="R176" s="283"/>
      <c r="S176" s="404"/>
      <c r="T176" s="283"/>
      <c r="U176" s="283"/>
      <c r="V176" s="283"/>
      <c r="W176" s="404"/>
      <c r="X176" s="404"/>
      <c r="Y176" s="404"/>
      <c r="Z176" s="404"/>
      <c r="AA176" s="404"/>
      <c r="AB176" s="287">
        <f t="shared" si="4"/>
        <v>0</v>
      </c>
      <c r="AC176" s="283" t="s">
        <v>108</v>
      </c>
      <c r="AD176" s="283">
        <v>1</v>
      </c>
      <c r="AE176" s="283">
        <v>0</v>
      </c>
      <c r="AF176" s="404"/>
      <c r="AG176" s="283">
        <v>0</v>
      </c>
      <c r="AH176" s="283" t="s">
        <v>179</v>
      </c>
      <c r="AI176" s="59"/>
    </row>
    <row r="177" spans="2:35">
      <c r="B177" s="301">
        <v>174</v>
      </c>
      <c r="C177" s="27"/>
      <c r="D177" s="469">
        <v>41579752</v>
      </c>
      <c r="E177" s="85">
        <v>44632</v>
      </c>
      <c r="F177" s="85">
        <v>44929</v>
      </c>
      <c r="G177" s="472"/>
      <c r="H177" s="488"/>
      <c r="I177" s="381"/>
      <c r="J177" s="381" t="s">
        <v>230</v>
      </c>
      <c r="K177" s="404"/>
      <c r="L177" s="283">
        <v>1</v>
      </c>
      <c r="M177" s="404"/>
      <c r="N177" s="283">
        <v>1</v>
      </c>
      <c r="O177" s="283"/>
      <c r="P177" s="404"/>
      <c r="Q177" s="404"/>
      <c r="R177" s="283"/>
      <c r="S177" s="404"/>
      <c r="T177" s="283"/>
      <c r="U177" s="283"/>
      <c r="V177" s="283"/>
      <c r="W177" s="404"/>
      <c r="X177" s="404"/>
      <c r="Y177" s="404"/>
      <c r="Z177" s="404"/>
      <c r="AA177" s="404"/>
      <c r="AB177" s="287">
        <f t="shared" si="4"/>
        <v>0</v>
      </c>
      <c r="AC177" s="283" t="s">
        <v>108</v>
      </c>
      <c r="AD177" s="283">
        <v>1</v>
      </c>
      <c r="AE177" s="283">
        <v>0</v>
      </c>
      <c r="AF177" s="404"/>
      <c r="AG177" s="283">
        <v>0</v>
      </c>
      <c r="AH177" s="283" t="s">
        <v>179</v>
      </c>
      <c r="AI177" s="59"/>
    </row>
    <row r="178" spans="2:35">
      <c r="B178" s="301">
        <v>175</v>
      </c>
      <c r="C178" s="27"/>
      <c r="D178" s="469">
        <v>41579752</v>
      </c>
      <c r="E178" s="85">
        <v>44632</v>
      </c>
      <c r="F178" s="85">
        <v>44929</v>
      </c>
      <c r="G178" s="472"/>
      <c r="H178" s="488"/>
      <c r="I178" s="381" t="s">
        <v>231</v>
      </c>
      <c r="J178" s="381" t="s">
        <v>232</v>
      </c>
      <c r="K178" s="404"/>
      <c r="L178" s="283">
        <v>7</v>
      </c>
      <c r="M178" s="404"/>
      <c r="N178" s="283">
        <v>7</v>
      </c>
      <c r="O178" s="283"/>
      <c r="P178" s="404"/>
      <c r="Q178" s="404"/>
      <c r="R178" s="283">
        <v>7</v>
      </c>
      <c r="S178" s="404"/>
      <c r="T178" s="283"/>
      <c r="U178" s="283"/>
      <c r="V178" s="283"/>
      <c r="W178" s="404"/>
      <c r="X178" s="404"/>
      <c r="Y178" s="404"/>
      <c r="Z178" s="404"/>
      <c r="AA178" s="404"/>
      <c r="AB178" s="287">
        <f t="shared" si="4"/>
        <v>7</v>
      </c>
      <c r="AC178" s="283" t="s">
        <v>108</v>
      </c>
      <c r="AD178" s="283">
        <v>1</v>
      </c>
      <c r="AE178" s="283">
        <v>0</v>
      </c>
      <c r="AF178" s="404"/>
      <c r="AG178" s="283">
        <v>10</v>
      </c>
      <c r="AH178" s="404"/>
      <c r="AI178" s="59"/>
    </row>
    <row r="179" spans="2:35">
      <c r="B179" s="301">
        <v>176</v>
      </c>
      <c r="C179" s="27"/>
      <c r="D179" s="469">
        <v>41579752</v>
      </c>
      <c r="E179" s="85">
        <v>44632</v>
      </c>
      <c r="F179" s="85">
        <v>44929</v>
      </c>
      <c r="G179" s="472"/>
      <c r="H179" s="488"/>
      <c r="I179" s="381"/>
      <c r="J179" s="381" t="s">
        <v>233</v>
      </c>
      <c r="K179" s="404"/>
      <c r="L179" s="283">
        <v>1</v>
      </c>
      <c r="M179" s="404"/>
      <c r="N179" s="283">
        <v>1</v>
      </c>
      <c r="O179" s="283"/>
      <c r="P179" s="404"/>
      <c r="Q179" s="404"/>
      <c r="R179" s="283"/>
      <c r="S179" s="404"/>
      <c r="T179" s="283"/>
      <c r="U179" s="283">
        <v>1</v>
      </c>
      <c r="V179" s="283"/>
      <c r="W179" s="404"/>
      <c r="X179" s="404"/>
      <c r="Y179" s="404"/>
      <c r="Z179" s="404"/>
      <c r="AA179" s="404"/>
      <c r="AB179" s="287">
        <f t="shared" si="4"/>
        <v>1</v>
      </c>
      <c r="AC179" s="283" t="s">
        <v>108</v>
      </c>
      <c r="AD179" s="283">
        <v>0</v>
      </c>
      <c r="AE179" s="283">
        <v>0</v>
      </c>
      <c r="AF179" s="404"/>
      <c r="AG179" s="283">
        <v>2</v>
      </c>
      <c r="AH179" s="404"/>
      <c r="AI179" s="59"/>
    </row>
    <row r="180" spans="2:35">
      <c r="B180" s="301">
        <v>177</v>
      </c>
      <c r="C180" s="27"/>
      <c r="D180" s="469">
        <v>41579752</v>
      </c>
      <c r="E180" s="85">
        <v>44632</v>
      </c>
      <c r="F180" s="85">
        <v>44929</v>
      </c>
      <c r="G180" s="472"/>
      <c r="H180" s="488"/>
      <c r="I180" s="381" t="s">
        <v>234</v>
      </c>
      <c r="J180" s="381" t="s">
        <v>235</v>
      </c>
      <c r="K180" s="404"/>
      <c r="L180" s="283">
        <v>3</v>
      </c>
      <c r="M180" s="404"/>
      <c r="N180" s="283">
        <v>3</v>
      </c>
      <c r="O180" s="283"/>
      <c r="P180" s="404"/>
      <c r="Q180" s="404"/>
      <c r="R180" s="283"/>
      <c r="S180" s="404"/>
      <c r="T180" s="283"/>
      <c r="U180" s="283"/>
      <c r="V180" s="283">
        <v>3</v>
      </c>
      <c r="W180" s="404"/>
      <c r="X180" s="404"/>
      <c r="Y180" s="404"/>
      <c r="Z180" s="404"/>
      <c r="AA180" s="404"/>
      <c r="AB180" s="287">
        <f t="shared" si="4"/>
        <v>3</v>
      </c>
      <c r="AC180" s="283" t="s">
        <v>108</v>
      </c>
      <c r="AD180" s="283">
        <v>0</v>
      </c>
      <c r="AE180" s="283">
        <v>0</v>
      </c>
      <c r="AF180" s="404"/>
      <c r="AG180" s="283">
        <v>4</v>
      </c>
      <c r="AH180" s="404"/>
      <c r="AI180" s="59"/>
    </row>
    <row r="181" spans="2:35">
      <c r="B181" s="301">
        <v>178</v>
      </c>
      <c r="C181" s="27"/>
      <c r="D181" s="469">
        <v>41579752</v>
      </c>
      <c r="E181" s="85">
        <v>44632</v>
      </c>
      <c r="F181" s="85">
        <v>44929</v>
      </c>
      <c r="G181" s="472"/>
      <c r="H181" s="488"/>
      <c r="I181" s="381"/>
      <c r="J181" s="381" t="s">
        <v>236</v>
      </c>
      <c r="K181" s="404"/>
      <c r="L181" s="283">
        <v>1</v>
      </c>
      <c r="M181" s="404"/>
      <c r="N181" s="283">
        <v>1</v>
      </c>
      <c r="O181" s="283"/>
      <c r="P181" s="404"/>
      <c r="Q181" s="404"/>
      <c r="R181" s="283"/>
      <c r="S181" s="404"/>
      <c r="T181" s="283"/>
      <c r="U181" s="283">
        <v>1</v>
      </c>
      <c r="V181" s="283"/>
      <c r="W181" s="404"/>
      <c r="X181" s="404"/>
      <c r="Y181" s="404"/>
      <c r="Z181" s="404"/>
      <c r="AA181" s="404"/>
      <c r="AB181" s="287">
        <f t="shared" si="4"/>
        <v>1</v>
      </c>
      <c r="AC181" s="283" t="s">
        <v>108</v>
      </c>
      <c r="AD181" s="283">
        <v>0</v>
      </c>
      <c r="AE181" s="283">
        <v>0</v>
      </c>
      <c r="AF181" s="404"/>
      <c r="AG181" s="283">
        <v>1</v>
      </c>
      <c r="AH181" s="404"/>
      <c r="AI181" s="59"/>
    </row>
    <row r="182" spans="2:35">
      <c r="B182" s="301">
        <v>179</v>
      </c>
      <c r="C182" s="27"/>
      <c r="D182" s="469">
        <v>41579752</v>
      </c>
      <c r="E182" s="85">
        <v>44632</v>
      </c>
      <c r="F182" s="85">
        <v>44929</v>
      </c>
      <c r="G182" s="472"/>
      <c r="H182" s="488"/>
      <c r="I182" s="381" t="s">
        <v>237</v>
      </c>
      <c r="J182" s="381" t="s">
        <v>238</v>
      </c>
      <c r="K182" s="404"/>
      <c r="L182" s="283">
        <v>3</v>
      </c>
      <c r="M182" s="404"/>
      <c r="N182" s="283">
        <v>3</v>
      </c>
      <c r="O182" s="283"/>
      <c r="P182" s="404"/>
      <c r="Q182" s="404"/>
      <c r="R182" s="283"/>
      <c r="S182" s="404"/>
      <c r="T182" s="283"/>
      <c r="U182" s="283">
        <v>2</v>
      </c>
      <c r="V182" s="283">
        <v>1</v>
      </c>
      <c r="W182" s="404"/>
      <c r="X182" s="404"/>
      <c r="Y182" s="404"/>
      <c r="Z182" s="404"/>
      <c r="AA182" s="404"/>
      <c r="AB182" s="287">
        <f t="shared" si="4"/>
        <v>3</v>
      </c>
      <c r="AC182" s="283" t="s">
        <v>108</v>
      </c>
      <c r="AD182" s="283">
        <v>0</v>
      </c>
      <c r="AE182" s="283">
        <v>0</v>
      </c>
      <c r="AF182" s="404"/>
      <c r="AG182" s="283">
        <v>2</v>
      </c>
      <c r="AH182" s="404"/>
      <c r="AI182" s="59"/>
    </row>
    <row r="183" spans="2:35">
      <c r="B183" s="301">
        <v>180</v>
      </c>
      <c r="C183" s="27"/>
      <c r="D183" s="469">
        <v>41579752</v>
      </c>
      <c r="E183" s="85">
        <v>44632</v>
      </c>
      <c r="F183" s="85">
        <v>44929</v>
      </c>
      <c r="G183" s="472"/>
      <c r="H183" s="488"/>
      <c r="I183" s="381"/>
      <c r="J183" s="381" t="s">
        <v>239</v>
      </c>
      <c r="K183" s="404"/>
      <c r="L183" s="283">
        <v>2</v>
      </c>
      <c r="M183" s="404"/>
      <c r="N183" s="283">
        <v>2</v>
      </c>
      <c r="O183" s="283"/>
      <c r="P183" s="404"/>
      <c r="Q183" s="404"/>
      <c r="R183" s="283"/>
      <c r="S183" s="404"/>
      <c r="T183" s="283"/>
      <c r="U183" s="283">
        <v>1</v>
      </c>
      <c r="V183" s="283">
        <v>1</v>
      </c>
      <c r="W183" s="404"/>
      <c r="X183" s="404"/>
      <c r="Y183" s="404"/>
      <c r="Z183" s="404"/>
      <c r="AA183" s="404"/>
      <c r="AB183" s="287">
        <f t="shared" si="4"/>
        <v>2</v>
      </c>
      <c r="AC183" s="283" t="s">
        <v>108</v>
      </c>
      <c r="AD183" s="283">
        <v>0</v>
      </c>
      <c r="AE183" s="283">
        <v>0</v>
      </c>
      <c r="AF183" s="404"/>
      <c r="AG183" s="283">
        <v>1</v>
      </c>
      <c r="AH183" s="404"/>
      <c r="AI183" s="59"/>
    </row>
    <row r="184" spans="2:35">
      <c r="B184" s="301">
        <v>181</v>
      </c>
      <c r="C184" s="27"/>
      <c r="D184" s="469">
        <v>41579752</v>
      </c>
      <c r="E184" s="85">
        <v>44632</v>
      </c>
      <c r="F184" s="85">
        <v>44929</v>
      </c>
      <c r="G184" s="472"/>
      <c r="H184" s="488"/>
      <c r="I184" s="381" t="s">
        <v>240</v>
      </c>
      <c r="J184" s="381" t="s">
        <v>241</v>
      </c>
      <c r="K184" s="404"/>
      <c r="L184" s="283">
        <v>6</v>
      </c>
      <c r="M184" s="404"/>
      <c r="N184" s="283">
        <v>6</v>
      </c>
      <c r="O184" s="283"/>
      <c r="P184" s="404"/>
      <c r="Q184" s="404"/>
      <c r="R184" s="283">
        <v>6</v>
      </c>
      <c r="S184" s="283">
        <v>6</v>
      </c>
      <c r="T184" s="283"/>
      <c r="U184" s="283"/>
      <c r="V184" s="283"/>
      <c r="W184" s="404"/>
      <c r="X184" s="404"/>
      <c r="Y184" s="404"/>
      <c r="Z184" s="404"/>
      <c r="AA184" s="404"/>
      <c r="AB184" s="287">
        <f t="shared" si="4"/>
        <v>12</v>
      </c>
      <c r="AC184" s="283" t="s">
        <v>108</v>
      </c>
      <c r="AD184" s="283">
        <v>1</v>
      </c>
      <c r="AE184" s="283">
        <v>0</v>
      </c>
      <c r="AF184" s="404"/>
      <c r="AG184" s="283">
        <v>6</v>
      </c>
      <c r="AH184" s="404"/>
      <c r="AI184" s="59"/>
    </row>
    <row r="185" spans="2:35">
      <c r="B185" s="301">
        <v>182</v>
      </c>
      <c r="C185" s="27"/>
      <c r="D185" s="469">
        <v>41579752</v>
      </c>
      <c r="E185" s="85">
        <v>44632</v>
      </c>
      <c r="F185" s="85">
        <v>44929</v>
      </c>
      <c r="G185" s="472"/>
      <c r="H185" s="488"/>
      <c r="I185" s="381" t="s">
        <v>242</v>
      </c>
      <c r="J185" s="381" t="s">
        <v>243</v>
      </c>
      <c r="K185" s="404"/>
      <c r="L185" s="283">
        <v>2</v>
      </c>
      <c r="M185" s="404"/>
      <c r="N185" s="283">
        <v>2</v>
      </c>
      <c r="O185" s="283"/>
      <c r="P185" s="404"/>
      <c r="Q185" s="404"/>
      <c r="R185" s="283"/>
      <c r="S185" s="404"/>
      <c r="T185" s="283"/>
      <c r="U185" s="283">
        <v>2</v>
      </c>
      <c r="V185" s="283"/>
      <c r="W185" s="404"/>
      <c r="X185" s="404"/>
      <c r="Y185" s="404"/>
      <c r="Z185" s="404"/>
      <c r="AA185" s="404"/>
      <c r="AB185" s="287">
        <f t="shared" si="4"/>
        <v>2</v>
      </c>
      <c r="AC185" s="283" t="s">
        <v>108</v>
      </c>
      <c r="AD185" s="283">
        <v>0</v>
      </c>
      <c r="AE185" s="283">
        <v>0</v>
      </c>
      <c r="AF185" s="404"/>
      <c r="AG185" s="283">
        <v>1</v>
      </c>
      <c r="AH185" s="404"/>
      <c r="AI185" s="59"/>
    </row>
    <row r="186" spans="2:35">
      <c r="B186" s="301">
        <v>183</v>
      </c>
      <c r="C186" s="27"/>
      <c r="D186" s="469">
        <v>41579752</v>
      </c>
      <c r="E186" s="85">
        <v>44632</v>
      </c>
      <c r="F186" s="85">
        <v>44929</v>
      </c>
      <c r="G186" s="472"/>
      <c r="H186" s="488"/>
      <c r="I186" s="381"/>
      <c r="J186" s="381" t="s">
        <v>244</v>
      </c>
      <c r="K186" s="404"/>
      <c r="L186" s="283">
        <v>1</v>
      </c>
      <c r="M186" s="404"/>
      <c r="N186" s="283">
        <v>1</v>
      </c>
      <c r="O186" s="283"/>
      <c r="P186" s="404"/>
      <c r="Q186" s="404"/>
      <c r="R186" s="283"/>
      <c r="S186" s="404"/>
      <c r="T186" s="283"/>
      <c r="U186" s="283"/>
      <c r="V186" s="283">
        <v>1</v>
      </c>
      <c r="W186" s="404"/>
      <c r="X186" s="404"/>
      <c r="Y186" s="404"/>
      <c r="Z186" s="404"/>
      <c r="AA186" s="404"/>
      <c r="AB186" s="287">
        <f t="shared" si="4"/>
        <v>1</v>
      </c>
      <c r="AC186" s="283" t="s">
        <v>108</v>
      </c>
      <c r="AD186" s="283">
        <v>0</v>
      </c>
      <c r="AE186" s="283">
        <v>0</v>
      </c>
      <c r="AF186" s="404"/>
      <c r="AG186" s="283">
        <v>1</v>
      </c>
      <c r="AH186" s="404"/>
      <c r="AI186" s="59"/>
    </row>
    <row r="187" spans="2:35">
      <c r="B187" s="301">
        <v>184</v>
      </c>
      <c r="C187" s="27"/>
      <c r="D187" s="469">
        <v>41579752</v>
      </c>
      <c r="E187" s="85">
        <v>44632</v>
      </c>
      <c r="F187" s="85">
        <v>44929</v>
      </c>
      <c r="G187" s="472"/>
      <c r="H187" s="488"/>
      <c r="I187" s="381" t="s">
        <v>245</v>
      </c>
      <c r="J187" s="381" t="s">
        <v>246</v>
      </c>
      <c r="K187" s="404"/>
      <c r="L187" s="283">
        <v>3</v>
      </c>
      <c r="M187" s="404"/>
      <c r="N187" s="283">
        <v>3</v>
      </c>
      <c r="O187" s="283"/>
      <c r="P187" s="404"/>
      <c r="Q187" s="404"/>
      <c r="R187" s="283"/>
      <c r="S187" s="404"/>
      <c r="T187" s="283"/>
      <c r="U187" s="283">
        <v>4</v>
      </c>
      <c r="V187" s="283"/>
      <c r="W187" s="404"/>
      <c r="X187" s="404"/>
      <c r="Y187" s="404"/>
      <c r="Z187" s="404"/>
      <c r="AA187" s="404"/>
      <c r="AB187" s="287">
        <f t="shared" si="4"/>
        <v>4</v>
      </c>
      <c r="AC187" s="283" t="s">
        <v>108</v>
      </c>
      <c r="AD187" s="283">
        <v>0</v>
      </c>
      <c r="AE187" s="283">
        <v>0</v>
      </c>
      <c r="AF187" s="404"/>
      <c r="AG187" s="283">
        <v>3</v>
      </c>
      <c r="AH187" s="404"/>
      <c r="AI187" s="59"/>
    </row>
    <row r="188" spans="2:35">
      <c r="B188" s="301">
        <v>185</v>
      </c>
      <c r="C188" s="27"/>
      <c r="D188" s="469">
        <v>41579752</v>
      </c>
      <c r="E188" s="85">
        <v>44632</v>
      </c>
      <c r="F188" s="85">
        <v>44929</v>
      </c>
      <c r="G188" s="472"/>
      <c r="H188" s="488"/>
      <c r="I188" s="381"/>
      <c r="J188" s="381" t="s">
        <v>247</v>
      </c>
      <c r="K188" s="404"/>
      <c r="L188" s="283">
        <v>1</v>
      </c>
      <c r="M188" s="404"/>
      <c r="N188" s="283">
        <v>1</v>
      </c>
      <c r="O188" s="283"/>
      <c r="P188" s="404"/>
      <c r="Q188" s="404"/>
      <c r="R188" s="283"/>
      <c r="S188" s="404"/>
      <c r="T188" s="283"/>
      <c r="U188" s="283">
        <v>1</v>
      </c>
      <c r="V188" s="283"/>
      <c r="W188" s="404"/>
      <c r="X188" s="404"/>
      <c r="Y188" s="404"/>
      <c r="Z188" s="404"/>
      <c r="AA188" s="404"/>
      <c r="AB188" s="287">
        <f t="shared" si="4"/>
        <v>1</v>
      </c>
      <c r="AC188" s="283" t="s">
        <v>108</v>
      </c>
      <c r="AD188" s="283">
        <v>0</v>
      </c>
      <c r="AE188" s="283">
        <v>0</v>
      </c>
      <c r="AF188" s="404"/>
      <c r="AG188" s="283">
        <v>1</v>
      </c>
      <c r="AH188" s="404"/>
      <c r="AI188" s="59"/>
    </row>
    <row r="189" spans="2:35">
      <c r="B189" s="301">
        <v>186</v>
      </c>
      <c r="C189" s="27"/>
      <c r="D189" s="469">
        <v>41579752</v>
      </c>
      <c r="E189" s="85">
        <v>44632</v>
      </c>
      <c r="F189" s="85">
        <v>44929</v>
      </c>
      <c r="G189" s="472"/>
      <c r="H189" s="488"/>
      <c r="I189" s="381" t="s">
        <v>248</v>
      </c>
      <c r="J189" s="381" t="s">
        <v>249</v>
      </c>
      <c r="K189" s="404"/>
      <c r="L189" s="283">
        <v>2</v>
      </c>
      <c r="M189" s="404"/>
      <c r="N189" s="283">
        <v>2</v>
      </c>
      <c r="O189" s="283"/>
      <c r="P189" s="404"/>
      <c r="Q189" s="404"/>
      <c r="R189" s="283"/>
      <c r="S189" s="404"/>
      <c r="T189" s="283"/>
      <c r="U189" s="283">
        <v>2</v>
      </c>
      <c r="V189" s="283"/>
      <c r="W189" s="404"/>
      <c r="X189" s="404"/>
      <c r="Y189" s="404"/>
      <c r="Z189" s="404"/>
      <c r="AA189" s="404"/>
      <c r="AB189" s="287">
        <f t="shared" si="4"/>
        <v>2</v>
      </c>
      <c r="AC189" s="283" t="s">
        <v>108</v>
      </c>
      <c r="AD189" s="283">
        <v>0</v>
      </c>
      <c r="AE189" s="283">
        <v>0</v>
      </c>
      <c r="AF189" s="404"/>
      <c r="AG189" s="283">
        <v>0</v>
      </c>
      <c r="AH189" s="404"/>
      <c r="AI189" s="59"/>
    </row>
    <row r="190" spans="2:35">
      <c r="B190" s="301">
        <v>187</v>
      </c>
      <c r="C190" s="27"/>
      <c r="D190" s="469">
        <v>41579752</v>
      </c>
      <c r="E190" s="85">
        <v>44632</v>
      </c>
      <c r="F190" s="85">
        <v>44929</v>
      </c>
      <c r="G190" s="472"/>
      <c r="H190" s="488"/>
      <c r="I190" s="381" t="s">
        <v>250</v>
      </c>
      <c r="J190" s="381" t="s">
        <v>251</v>
      </c>
      <c r="K190" s="404"/>
      <c r="L190" s="283">
        <v>2</v>
      </c>
      <c r="M190" s="404"/>
      <c r="N190" s="283">
        <v>2</v>
      </c>
      <c r="O190" s="283"/>
      <c r="P190" s="404"/>
      <c r="Q190" s="404"/>
      <c r="R190" s="283"/>
      <c r="S190" s="404"/>
      <c r="T190" s="283"/>
      <c r="U190" s="283">
        <v>1</v>
      </c>
      <c r="V190" s="283">
        <v>1</v>
      </c>
      <c r="W190" s="404"/>
      <c r="X190" s="404"/>
      <c r="Y190" s="404"/>
      <c r="Z190" s="404"/>
      <c r="AA190" s="404"/>
      <c r="AB190" s="287">
        <f t="shared" si="4"/>
        <v>2</v>
      </c>
      <c r="AC190" s="283" t="s">
        <v>108</v>
      </c>
      <c r="AD190" s="283">
        <v>0</v>
      </c>
      <c r="AE190" s="283">
        <v>0</v>
      </c>
      <c r="AF190" s="404"/>
      <c r="AG190" s="283">
        <v>1</v>
      </c>
      <c r="AH190" s="404"/>
      <c r="AI190" s="59"/>
    </row>
    <row r="191" spans="2:35">
      <c r="B191" s="301">
        <v>188</v>
      </c>
      <c r="C191" s="27"/>
      <c r="D191" s="469">
        <v>41579752</v>
      </c>
      <c r="E191" s="85">
        <v>44632</v>
      </c>
      <c r="F191" s="85">
        <v>44929</v>
      </c>
      <c r="G191" s="472"/>
      <c r="H191" s="488"/>
      <c r="I191" s="381"/>
      <c r="J191" s="381"/>
      <c r="K191" s="404"/>
      <c r="L191" s="283">
        <v>1</v>
      </c>
      <c r="M191" s="404"/>
      <c r="N191" s="283">
        <v>1</v>
      </c>
      <c r="O191" s="283"/>
      <c r="P191" s="404"/>
      <c r="Q191" s="404"/>
      <c r="R191" s="283"/>
      <c r="S191" s="404"/>
      <c r="T191" s="283">
        <v>1</v>
      </c>
      <c r="U191" s="283"/>
      <c r="V191" s="283"/>
      <c r="W191" s="404"/>
      <c r="X191" s="404"/>
      <c r="Y191" s="404"/>
      <c r="Z191" s="404"/>
      <c r="AA191" s="404"/>
      <c r="AB191" s="287">
        <f t="shared" si="4"/>
        <v>1</v>
      </c>
      <c r="AC191" s="283" t="s">
        <v>108</v>
      </c>
      <c r="AD191" s="283">
        <v>0</v>
      </c>
      <c r="AE191" s="283">
        <v>1</v>
      </c>
      <c r="AF191" s="404"/>
      <c r="AG191" s="283">
        <v>1</v>
      </c>
      <c r="AH191" s="404"/>
      <c r="AI191" s="59"/>
    </row>
    <row r="192" spans="2:35">
      <c r="B192" s="301">
        <v>189</v>
      </c>
      <c r="C192" s="27"/>
      <c r="D192" s="469">
        <v>41579752</v>
      </c>
      <c r="E192" s="85">
        <v>44632</v>
      </c>
      <c r="F192" s="85">
        <v>44929</v>
      </c>
      <c r="G192" s="472"/>
      <c r="H192" s="488"/>
      <c r="I192" s="381" t="s">
        <v>252</v>
      </c>
      <c r="J192" s="381" t="s">
        <v>253</v>
      </c>
      <c r="K192" s="404"/>
      <c r="L192" s="283">
        <v>4</v>
      </c>
      <c r="M192" s="404"/>
      <c r="N192" s="283">
        <v>4</v>
      </c>
      <c r="O192" s="283"/>
      <c r="P192" s="404"/>
      <c r="Q192" s="404"/>
      <c r="R192" s="283"/>
      <c r="S192" s="404"/>
      <c r="T192" s="283">
        <v>4</v>
      </c>
      <c r="U192" s="283"/>
      <c r="V192" s="283"/>
      <c r="W192" s="404"/>
      <c r="X192" s="404"/>
      <c r="Y192" s="404"/>
      <c r="Z192" s="404"/>
      <c r="AA192" s="404"/>
      <c r="AB192" s="287">
        <f t="shared" si="4"/>
        <v>4</v>
      </c>
      <c r="AC192" s="283" t="s">
        <v>108</v>
      </c>
      <c r="AD192" s="283">
        <v>0</v>
      </c>
      <c r="AE192" s="283">
        <v>0</v>
      </c>
      <c r="AF192" s="404"/>
      <c r="AG192" s="283">
        <v>9</v>
      </c>
      <c r="AH192" s="404"/>
      <c r="AI192" s="59"/>
    </row>
    <row r="193" spans="2:35">
      <c r="B193" s="301">
        <v>190</v>
      </c>
      <c r="C193" s="27"/>
      <c r="D193" s="469">
        <v>41579752</v>
      </c>
      <c r="E193" s="85">
        <v>44632</v>
      </c>
      <c r="F193" s="85">
        <v>44929</v>
      </c>
      <c r="G193" s="472"/>
      <c r="H193" s="488"/>
      <c r="I193" s="386"/>
      <c r="J193" s="386" t="s">
        <v>254</v>
      </c>
      <c r="K193" s="404"/>
      <c r="L193" s="283">
        <v>1</v>
      </c>
      <c r="M193" s="404"/>
      <c r="N193" s="283">
        <v>1</v>
      </c>
      <c r="O193" s="283"/>
      <c r="P193" s="404"/>
      <c r="Q193" s="404"/>
      <c r="R193" s="283"/>
      <c r="S193" s="404"/>
      <c r="T193" s="283"/>
      <c r="U193" s="283">
        <v>1</v>
      </c>
      <c r="V193" s="283"/>
      <c r="W193" s="404"/>
      <c r="X193" s="404"/>
      <c r="Y193" s="404"/>
      <c r="Z193" s="404"/>
      <c r="AA193" s="404"/>
      <c r="AB193" s="287">
        <f t="shared" si="4"/>
        <v>1</v>
      </c>
      <c r="AC193" s="283" t="s">
        <v>108</v>
      </c>
      <c r="AD193" s="283">
        <v>0</v>
      </c>
      <c r="AE193" s="283">
        <v>0</v>
      </c>
      <c r="AF193" s="404"/>
      <c r="AG193" s="283">
        <v>1</v>
      </c>
      <c r="AH193" s="404"/>
      <c r="AI193" s="59"/>
    </row>
    <row r="194" spans="2:35">
      <c r="B194" s="301">
        <v>191</v>
      </c>
      <c r="C194" s="27"/>
      <c r="D194" s="469">
        <v>41579752</v>
      </c>
      <c r="E194" s="85">
        <v>44632</v>
      </c>
      <c r="F194" s="85">
        <v>44929</v>
      </c>
      <c r="G194" s="472"/>
      <c r="H194" s="488"/>
      <c r="I194" s="381"/>
      <c r="J194" s="381" t="s">
        <v>255</v>
      </c>
      <c r="K194" s="404"/>
      <c r="L194" s="283"/>
      <c r="M194" s="404"/>
      <c r="N194" s="283"/>
      <c r="O194" s="283"/>
      <c r="P194" s="404"/>
      <c r="Q194" s="404"/>
      <c r="R194" s="283"/>
      <c r="S194" s="404"/>
      <c r="T194" s="283"/>
      <c r="U194" s="283">
        <v>1</v>
      </c>
      <c r="V194" s="283"/>
      <c r="W194" s="404"/>
      <c r="X194" s="404"/>
      <c r="Y194" s="404"/>
      <c r="Z194" s="404"/>
      <c r="AA194" s="404"/>
      <c r="AB194" s="287">
        <f t="shared" si="4"/>
        <v>1</v>
      </c>
      <c r="AC194" s="283" t="s">
        <v>108</v>
      </c>
      <c r="AD194" s="283">
        <v>0</v>
      </c>
      <c r="AE194" s="283">
        <v>0</v>
      </c>
      <c r="AF194" s="404"/>
      <c r="AG194" s="283">
        <v>1</v>
      </c>
      <c r="AH194" s="404"/>
      <c r="AI194" s="59"/>
    </row>
    <row r="195" spans="2:35">
      <c r="B195" s="301">
        <v>192</v>
      </c>
      <c r="C195" s="27"/>
      <c r="D195" s="469">
        <v>41579752</v>
      </c>
      <c r="E195" s="85">
        <v>44632</v>
      </c>
      <c r="F195" s="85">
        <v>44929</v>
      </c>
      <c r="G195" s="472"/>
      <c r="H195" s="488"/>
      <c r="I195" s="381"/>
      <c r="J195" s="381" t="s">
        <v>256</v>
      </c>
      <c r="K195" s="404"/>
      <c r="L195" s="283">
        <v>1</v>
      </c>
      <c r="M195" s="404"/>
      <c r="N195" s="283">
        <v>1</v>
      </c>
      <c r="O195" s="283"/>
      <c r="P195" s="404"/>
      <c r="Q195" s="404"/>
      <c r="R195" s="283"/>
      <c r="S195" s="404"/>
      <c r="T195" s="283"/>
      <c r="U195" s="283"/>
      <c r="V195" s="283"/>
      <c r="W195" s="404"/>
      <c r="X195" s="404"/>
      <c r="Y195" s="404"/>
      <c r="Z195" s="404"/>
      <c r="AA195" s="404"/>
      <c r="AB195" s="287">
        <f t="shared" si="4"/>
        <v>0</v>
      </c>
      <c r="AC195" s="283" t="s">
        <v>108</v>
      </c>
      <c r="AD195" s="283">
        <v>1</v>
      </c>
      <c r="AE195" s="283">
        <v>0</v>
      </c>
      <c r="AF195" s="404"/>
      <c r="AG195" s="283">
        <v>0</v>
      </c>
      <c r="AH195" s="404"/>
      <c r="AI195" s="59"/>
    </row>
    <row r="196" spans="2:35">
      <c r="B196" s="301">
        <v>193</v>
      </c>
      <c r="C196" s="27"/>
      <c r="D196" s="469">
        <v>41579752</v>
      </c>
      <c r="E196" s="85">
        <v>44632</v>
      </c>
      <c r="F196" s="85">
        <v>44929</v>
      </c>
      <c r="G196" s="472"/>
      <c r="H196" s="488"/>
      <c r="I196" s="381" t="s">
        <v>256</v>
      </c>
      <c r="J196" s="381" t="s">
        <v>257</v>
      </c>
      <c r="K196" s="404"/>
      <c r="L196" s="283">
        <v>2</v>
      </c>
      <c r="M196" s="404"/>
      <c r="N196" s="283">
        <v>2</v>
      </c>
      <c r="O196" s="283"/>
      <c r="P196" s="404"/>
      <c r="Q196" s="404"/>
      <c r="R196" s="283"/>
      <c r="S196" s="404"/>
      <c r="T196" s="283"/>
      <c r="U196" s="283">
        <v>2</v>
      </c>
      <c r="V196" s="283"/>
      <c r="W196" s="404"/>
      <c r="X196" s="404"/>
      <c r="Y196" s="404"/>
      <c r="Z196" s="404"/>
      <c r="AA196" s="404"/>
      <c r="AB196" s="287">
        <f t="shared" si="4"/>
        <v>2</v>
      </c>
      <c r="AC196" s="283" t="s">
        <v>108</v>
      </c>
      <c r="AD196" s="283">
        <v>0</v>
      </c>
      <c r="AE196" s="283">
        <v>0</v>
      </c>
      <c r="AF196" s="404"/>
      <c r="AG196" s="283">
        <v>0</v>
      </c>
      <c r="AH196" s="404"/>
      <c r="AI196" s="59"/>
    </row>
    <row r="197" spans="2:35">
      <c r="B197" s="301">
        <v>194</v>
      </c>
      <c r="C197" s="27"/>
      <c r="D197" s="469">
        <v>41579752</v>
      </c>
      <c r="E197" s="85">
        <v>44632</v>
      </c>
      <c r="F197" s="85">
        <v>44929</v>
      </c>
      <c r="G197" s="472"/>
      <c r="H197" s="488"/>
      <c r="I197" s="381" t="s">
        <v>258</v>
      </c>
      <c r="J197" s="381" t="s">
        <v>259</v>
      </c>
      <c r="K197" s="404"/>
      <c r="L197" s="283">
        <v>3</v>
      </c>
      <c r="M197" s="404"/>
      <c r="N197" s="283">
        <v>3</v>
      </c>
      <c r="O197" s="283"/>
      <c r="P197" s="404"/>
      <c r="Q197" s="404"/>
      <c r="R197" s="283"/>
      <c r="S197" s="404"/>
      <c r="T197" s="283"/>
      <c r="U197" s="283">
        <v>3</v>
      </c>
      <c r="V197" s="283"/>
      <c r="W197" s="404"/>
      <c r="X197" s="404"/>
      <c r="Y197" s="404"/>
      <c r="Z197" s="404"/>
      <c r="AA197" s="404"/>
      <c r="AB197" s="287">
        <f t="shared" ref="AB197:AB260" si="5">SUM(R197:AA197)</f>
        <v>3</v>
      </c>
      <c r="AC197" s="283" t="s">
        <v>108</v>
      </c>
      <c r="AD197" s="283">
        <v>0</v>
      </c>
      <c r="AE197" s="283">
        <v>0</v>
      </c>
      <c r="AF197" s="404"/>
      <c r="AG197" s="283">
        <v>3</v>
      </c>
      <c r="AH197" s="404"/>
      <c r="AI197" s="59"/>
    </row>
    <row r="198" spans="2:35">
      <c r="B198" s="301">
        <v>195</v>
      </c>
      <c r="C198" s="27"/>
      <c r="D198" s="469">
        <v>41579752</v>
      </c>
      <c r="E198" s="85">
        <v>44632</v>
      </c>
      <c r="F198" s="85">
        <v>44929</v>
      </c>
      <c r="G198" s="472"/>
      <c r="H198" s="488"/>
      <c r="I198" s="381" t="s">
        <v>260</v>
      </c>
      <c r="J198" s="381"/>
      <c r="K198" s="404"/>
      <c r="L198" s="283">
        <v>1</v>
      </c>
      <c r="M198" s="404"/>
      <c r="N198" s="283">
        <v>1</v>
      </c>
      <c r="O198" s="283"/>
      <c r="P198" s="404"/>
      <c r="Q198" s="404"/>
      <c r="R198" s="283"/>
      <c r="S198" s="404"/>
      <c r="T198" s="283">
        <v>1</v>
      </c>
      <c r="U198" s="283"/>
      <c r="V198" s="283">
        <v>1</v>
      </c>
      <c r="W198" s="404"/>
      <c r="X198" s="404"/>
      <c r="Y198" s="404"/>
      <c r="Z198" s="404"/>
      <c r="AA198" s="404"/>
      <c r="AB198" s="287">
        <f t="shared" si="5"/>
        <v>2</v>
      </c>
      <c r="AC198" s="283" t="s">
        <v>108</v>
      </c>
      <c r="AD198" s="283">
        <v>1</v>
      </c>
      <c r="AE198" s="283">
        <v>0</v>
      </c>
      <c r="AF198" s="404"/>
      <c r="AG198" s="283">
        <v>2</v>
      </c>
      <c r="AH198" s="404"/>
      <c r="AI198" s="59"/>
    </row>
    <row r="199" spans="2:35">
      <c r="B199" s="301">
        <v>196</v>
      </c>
      <c r="C199" s="27"/>
      <c r="D199" s="469">
        <v>41579752</v>
      </c>
      <c r="E199" s="85">
        <v>44632</v>
      </c>
      <c r="F199" s="85">
        <v>44929</v>
      </c>
      <c r="G199" s="472"/>
      <c r="H199" s="488"/>
      <c r="I199" s="381" t="s">
        <v>261</v>
      </c>
      <c r="J199" s="381" t="s">
        <v>262</v>
      </c>
      <c r="K199" s="404"/>
      <c r="L199" s="283">
        <v>2</v>
      </c>
      <c r="M199" s="404"/>
      <c r="N199" s="283">
        <v>2</v>
      </c>
      <c r="O199" s="283"/>
      <c r="P199" s="404"/>
      <c r="Q199" s="404"/>
      <c r="R199" s="283"/>
      <c r="S199" s="404"/>
      <c r="T199" s="283"/>
      <c r="U199" s="283"/>
      <c r="V199" s="283">
        <v>2</v>
      </c>
      <c r="W199" s="404"/>
      <c r="X199" s="404"/>
      <c r="Y199" s="404"/>
      <c r="Z199" s="404"/>
      <c r="AA199" s="404"/>
      <c r="AB199" s="287">
        <f t="shared" si="5"/>
        <v>2</v>
      </c>
      <c r="AC199" s="283" t="s">
        <v>108</v>
      </c>
      <c r="AD199" s="283">
        <v>0</v>
      </c>
      <c r="AE199" s="283">
        <v>0</v>
      </c>
      <c r="AF199" s="404"/>
      <c r="AG199" s="283">
        <v>1</v>
      </c>
      <c r="AH199" s="404"/>
      <c r="AI199" s="59"/>
    </row>
    <row r="200" spans="2:35">
      <c r="B200" s="301">
        <v>197</v>
      </c>
      <c r="C200" s="27"/>
      <c r="D200" s="469">
        <v>41579752</v>
      </c>
      <c r="E200" s="85">
        <v>44632</v>
      </c>
      <c r="F200" s="85">
        <v>44929</v>
      </c>
      <c r="G200" s="472"/>
      <c r="H200" s="488"/>
      <c r="I200" s="381" t="s">
        <v>263</v>
      </c>
      <c r="J200" s="381" t="s">
        <v>264</v>
      </c>
      <c r="K200" s="404"/>
      <c r="L200" s="283">
        <v>2</v>
      </c>
      <c r="M200" s="404"/>
      <c r="N200" s="283">
        <v>2</v>
      </c>
      <c r="O200" s="283"/>
      <c r="P200" s="404"/>
      <c r="Q200" s="404"/>
      <c r="R200" s="283"/>
      <c r="S200" s="404"/>
      <c r="T200" s="283"/>
      <c r="U200" s="283">
        <v>1</v>
      </c>
      <c r="V200" s="283"/>
      <c r="W200" s="404"/>
      <c r="X200" s="404"/>
      <c r="Y200" s="404"/>
      <c r="Z200" s="404"/>
      <c r="AA200" s="404"/>
      <c r="AB200" s="287">
        <f t="shared" si="5"/>
        <v>1</v>
      </c>
      <c r="AC200" s="283" t="s">
        <v>108</v>
      </c>
      <c r="AD200" s="283">
        <v>1</v>
      </c>
      <c r="AE200" s="283">
        <v>0</v>
      </c>
      <c r="AF200" s="404"/>
      <c r="AG200" s="283">
        <v>1</v>
      </c>
      <c r="AH200" s="404"/>
      <c r="AI200" s="59"/>
    </row>
    <row r="201" spans="2:35">
      <c r="B201" s="301">
        <v>198</v>
      </c>
      <c r="C201" s="27"/>
      <c r="D201" s="469">
        <v>41579752</v>
      </c>
      <c r="E201" s="85">
        <v>44632</v>
      </c>
      <c r="F201" s="85">
        <v>44929</v>
      </c>
      <c r="G201" s="472"/>
      <c r="H201" s="488"/>
      <c r="I201" s="381"/>
      <c r="J201" s="381" t="s">
        <v>265</v>
      </c>
      <c r="K201" s="404"/>
      <c r="L201" s="283">
        <v>1</v>
      </c>
      <c r="M201" s="404"/>
      <c r="N201" s="283">
        <v>1</v>
      </c>
      <c r="O201" s="283"/>
      <c r="P201" s="404"/>
      <c r="Q201" s="404"/>
      <c r="R201" s="283"/>
      <c r="S201" s="404"/>
      <c r="T201" s="283"/>
      <c r="U201" s="283">
        <v>1</v>
      </c>
      <c r="V201" s="283"/>
      <c r="W201" s="404"/>
      <c r="X201" s="404"/>
      <c r="Y201" s="404"/>
      <c r="Z201" s="404"/>
      <c r="AA201" s="404"/>
      <c r="AB201" s="287">
        <f t="shared" si="5"/>
        <v>1</v>
      </c>
      <c r="AC201" s="283" t="s">
        <v>108</v>
      </c>
      <c r="AD201" s="283">
        <v>0</v>
      </c>
      <c r="AE201" s="283">
        <v>0</v>
      </c>
      <c r="AF201" s="404"/>
      <c r="AG201" s="283">
        <v>2</v>
      </c>
      <c r="AH201" s="404"/>
      <c r="AI201" s="59"/>
    </row>
    <row r="202" spans="2:35">
      <c r="B202" s="301">
        <v>199</v>
      </c>
      <c r="C202" s="27"/>
      <c r="D202" s="469">
        <v>41579752</v>
      </c>
      <c r="E202" s="85">
        <v>44632</v>
      </c>
      <c r="F202" s="85">
        <v>44929</v>
      </c>
      <c r="G202" s="472"/>
      <c r="H202" s="488"/>
      <c r="I202" s="381" t="s">
        <v>266</v>
      </c>
      <c r="J202" s="381" t="s">
        <v>267</v>
      </c>
      <c r="K202" s="404"/>
      <c r="L202" s="283">
        <v>4</v>
      </c>
      <c r="M202" s="404"/>
      <c r="N202" s="283">
        <v>4</v>
      </c>
      <c r="O202" s="283"/>
      <c r="P202" s="404"/>
      <c r="Q202" s="404"/>
      <c r="R202" s="283"/>
      <c r="S202" s="404"/>
      <c r="T202" s="283"/>
      <c r="U202" s="283">
        <v>4</v>
      </c>
      <c r="V202" s="283"/>
      <c r="W202" s="404"/>
      <c r="X202" s="404"/>
      <c r="Y202" s="404"/>
      <c r="Z202" s="404"/>
      <c r="AA202" s="404"/>
      <c r="AB202" s="287">
        <f t="shared" si="5"/>
        <v>4</v>
      </c>
      <c r="AC202" s="283" t="s">
        <v>108</v>
      </c>
      <c r="AD202" s="283">
        <v>0</v>
      </c>
      <c r="AE202" s="283">
        <v>0</v>
      </c>
      <c r="AF202" s="404"/>
      <c r="AG202" s="283">
        <v>3</v>
      </c>
      <c r="AH202" s="404"/>
      <c r="AI202" s="59"/>
    </row>
    <row r="203" spans="2:35">
      <c r="B203" s="301">
        <v>200</v>
      </c>
      <c r="C203" s="27"/>
      <c r="D203" s="469">
        <v>41579752</v>
      </c>
      <c r="E203" s="85">
        <v>44632</v>
      </c>
      <c r="F203" s="85">
        <v>44929</v>
      </c>
      <c r="G203" s="472"/>
      <c r="H203" s="488"/>
      <c r="I203" s="381" t="s">
        <v>268</v>
      </c>
      <c r="J203" s="381" t="s">
        <v>269</v>
      </c>
      <c r="K203" s="404"/>
      <c r="L203" s="283">
        <v>2</v>
      </c>
      <c r="M203" s="404"/>
      <c r="N203" s="283">
        <v>2</v>
      </c>
      <c r="O203" s="283"/>
      <c r="P203" s="404"/>
      <c r="Q203" s="404"/>
      <c r="R203" s="283"/>
      <c r="S203" s="404"/>
      <c r="T203" s="283"/>
      <c r="U203" s="283">
        <v>1</v>
      </c>
      <c r="V203" s="283">
        <v>1</v>
      </c>
      <c r="W203" s="404"/>
      <c r="X203" s="404"/>
      <c r="Y203" s="404"/>
      <c r="Z203" s="404"/>
      <c r="AA203" s="404"/>
      <c r="AB203" s="287">
        <f t="shared" si="5"/>
        <v>2</v>
      </c>
      <c r="AC203" s="283" t="s">
        <v>108</v>
      </c>
      <c r="AD203" s="283">
        <v>0</v>
      </c>
      <c r="AE203" s="283">
        <v>0</v>
      </c>
      <c r="AF203" s="404"/>
      <c r="AG203" s="283">
        <v>2</v>
      </c>
      <c r="AH203" s="404"/>
      <c r="AI203" s="59"/>
    </row>
    <row r="204" spans="2:35">
      <c r="B204" s="301">
        <v>201</v>
      </c>
      <c r="C204" s="27"/>
      <c r="D204" s="469">
        <v>41579752</v>
      </c>
      <c r="E204" s="85">
        <v>44632</v>
      </c>
      <c r="F204" s="85">
        <v>44929</v>
      </c>
      <c r="G204" s="472"/>
      <c r="H204" s="488"/>
      <c r="I204" s="381"/>
      <c r="J204" s="381" t="s">
        <v>270</v>
      </c>
      <c r="K204" s="404"/>
      <c r="L204" s="283">
        <v>1</v>
      </c>
      <c r="M204" s="404"/>
      <c r="N204" s="283">
        <v>1</v>
      </c>
      <c r="O204" s="283"/>
      <c r="P204" s="404"/>
      <c r="Q204" s="404"/>
      <c r="R204" s="283"/>
      <c r="S204" s="404"/>
      <c r="T204" s="283"/>
      <c r="U204" s="283">
        <v>1</v>
      </c>
      <c r="V204" s="283"/>
      <c r="W204" s="404"/>
      <c r="X204" s="404"/>
      <c r="Y204" s="404"/>
      <c r="Z204" s="404"/>
      <c r="AA204" s="404"/>
      <c r="AB204" s="287">
        <f t="shared" si="5"/>
        <v>1</v>
      </c>
      <c r="AC204" s="283" t="s">
        <v>108</v>
      </c>
      <c r="AD204" s="283">
        <v>0</v>
      </c>
      <c r="AE204" s="283">
        <v>0</v>
      </c>
      <c r="AF204" s="404"/>
      <c r="AG204" s="283">
        <v>1</v>
      </c>
      <c r="AH204" s="404"/>
      <c r="AI204" s="59"/>
    </row>
    <row r="205" spans="2:35">
      <c r="B205" s="301">
        <v>202</v>
      </c>
      <c r="C205" s="27"/>
      <c r="D205" s="469">
        <v>41579752</v>
      </c>
      <c r="E205" s="85">
        <v>44632</v>
      </c>
      <c r="F205" s="85">
        <v>44929</v>
      </c>
      <c r="G205" s="472"/>
      <c r="H205" s="488"/>
      <c r="I205" s="381"/>
      <c r="J205" s="381" t="s">
        <v>271</v>
      </c>
      <c r="K205" s="404"/>
      <c r="L205" s="283">
        <v>1</v>
      </c>
      <c r="M205" s="404"/>
      <c r="N205" s="283">
        <v>1</v>
      </c>
      <c r="O205" s="283"/>
      <c r="P205" s="404"/>
      <c r="Q205" s="404"/>
      <c r="R205" s="283"/>
      <c r="S205" s="404"/>
      <c r="T205" s="283"/>
      <c r="U205" s="283">
        <v>1</v>
      </c>
      <c r="V205" s="283"/>
      <c r="W205" s="404"/>
      <c r="X205" s="404"/>
      <c r="Y205" s="404"/>
      <c r="Z205" s="404"/>
      <c r="AA205" s="404"/>
      <c r="AB205" s="287">
        <f t="shared" si="5"/>
        <v>1</v>
      </c>
      <c r="AC205" s="283" t="s">
        <v>108</v>
      </c>
      <c r="AD205" s="283">
        <v>0</v>
      </c>
      <c r="AE205" s="283">
        <v>0</v>
      </c>
      <c r="AF205" s="404"/>
      <c r="AG205" s="283">
        <v>1</v>
      </c>
      <c r="AH205" s="404"/>
      <c r="AI205" s="59"/>
    </row>
    <row r="206" spans="2:35">
      <c r="B206" s="301">
        <v>203</v>
      </c>
      <c r="C206" s="27"/>
      <c r="D206" s="469">
        <v>41579752</v>
      </c>
      <c r="E206" s="85">
        <v>44632</v>
      </c>
      <c r="F206" s="85">
        <v>44929</v>
      </c>
      <c r="G206" s="472"/>
      <c r="H206" s="488"/>
      <c r="I206" s="381"/>
      <c r="J206" s="381" t="s">
        <v>272</v>
      </c>
      <c r="K206" s="404"/>
      <c r="L206" s="283">
        <v>1</v>
      </c>
      <c r="M206" s="404"/>
      <c r="N206" s="283">
        <v>1</v>
      </c>
      <c r="O206" s="283"/>
      <c r="P206" s="404"/>
      <c r="Q206" s="404"/>
      <c r="R206" s="283"/>
      <c r="S206" s="404"/>
      <c r="T206" s="283"/>
      <c r="U206" s="283"/>
      <c r="V206" s="283">
        <v>1</v>
      </c>
      <c r="W206" s="404"/>
      <c r="X206" s="404"/>
      <c r="Y206" s="404"/>
      <c r="Z206" s="404"/>
      <c r="AA206" s="404"/>
      <c r="AB206" s="287">
        <f t="shared" si="5"/>
        <v>1</v>
      </c>
      <c r="AC206" s="283" t="s">
        <v>108</v>
      </c>
      <c r="AD206" s="283">
        <v>0</v>
      </c>
      <c r="AE206" s="283">
        <v>0</v>
      </c>
      <c r="AF206" s="404"/>
      <c r="AG206" s="283">
        <v>2</v>
      </c>
      <c r="AH206" s="404"/>
      <c r="AI206" s="59"/>
    </row>
    <row r="207" spans="2:35">
      <c r="B207" s="301">
        <v>204</v>
      </c>
      <c r="C207" s="27"/>
      <c r="D207" s="469">
        <v>41579752</v>
      </c>
      <c r="E207" s="85">
        <v>44632</v>
      </c>
      <c r="F207" s="85">
        <v>44929</v>
      </c>
      <c r="G207" s="472"/>
      <c r="H207" s="488"/>
      <c r="I207" s="381" t="s">
        <v>271</v>
      </c>
      <c r="J207" s="381" t="s">
        <v>273</v>
      </c>
      <c r="K207" s="404"/>
      <c r="L207" s="283">
        <v>16</v>
      </c>
      <c r="M207" s="404"/>
      <c r="N207" s="283">
        <v>16</v>
      </c>
      <c r="O207" s="283"/>
      <c r="P207" s="404"/>
      <c r="Q207" s="404"/>
      <c r="R207" s="283">
        <v>19</v>
      </c>
      <c r="S207" s="404"/>
      <c r="T207" s="283"/>
      <c r="U207" s="283">
        <v>2</v>
      </c>
      <c r="V207" s="283"/>
      <c r="W207" s="404"/>
      <c r="X207" s="404"/>
      <c r="Y207" s="404"/>
      <c r="Z207" s="404"/>
      <c r="AA207" s="404"/>
      <c r="AB207" s="287">
        <f t="shared" si="5"/>
        <v>21</v>
      </c>
      <c r="AC207" s="283" t="s">
        <v>108</v>
      </c>
      <c r="AD207" s="283">
        <v>4</v>
      </c>
      <c r="AE207" s="283">
        <v>0</v>
      </c>
      <c r="AF207" s="404"/>
      <c r="AG207" s="283">
        <v>3</v>
      </c>
      <c r="AH207" s="404"/>
      <c r="AI207" s="59"/>
    </row>
    <row r="208" spans="2:35">
      <c r="B208" s="301">
        <v>205</v>
      </c>
      <c r="C208" s="27"/>
      <c r="D208" s="469">
        <v>41579752</v>
      </c>
      <c r="E208" s="85">
        <v>44632</v>
      </c>
      <c r="F208" s="85">
        <v>44929</v>
      </c>
      <c r="G208" s="472"/>
      <c r="H208" s="488"/>
      <c r="I208" s="381"/>
      <c r="J208" s="381" t="s">
        <v>274</v>
      </c>
      <c r="K208" s="404"/>
      <c r="L208" s="283">
        <v>1</v>
      </c>
      <c r="M208" s="404"/>
      <c r="N208" s="283">
        <v>1</v>
      </c>
      <c r="O208" s="283"/>
      <c r="P208" s="404"/>
      <c r="Q208" s="404"/>
      <c r="R208" s="283"/>
      <c r="S208" s="404"/>
      <c r="T208" s="283"/>
      <c r="U208" s="283">
        <v>1</v>
      </c>
      <c r="V208" s="283"/>
      <c r="W208" s="404"/>
      <c r="X208" s="404"/>
      <c r="Y208" s="404"/>
      <c r="Z208" s="404"/>
      <c r="AA208" s="404"/>
      <c r="AB208" s="287">
        <f t="shared" si="5"/>
        <v>1</v>
      </c>
      <c r="AC208" s="283" t="s">
        <v>108</v>
      </c>
      <c r="AD208" s="283">
        <v>0</v>
      </c>
      <c r="AE208" s="283">
        <v>0</v>
      </c>
      <c r="AF208" s="404"/>
      <c r="AG208" s="283">
        <v>1</v>
      </c>
      <c r="AH208" s="404"/>
      <c r="AI208" s="59"/>
    </row>
    <row r="209" spans="2:35">
      <c r="B209" s="301">
        <v>206</v>
      </c>
      <c r="C209" s="27"/>
      <c r="D209" s="469">
        <v>41579752</v>
      </c>
      <c r="E209" s="85">
        <v>44632</v>
      </c>
      <c r="F209" s="85">
        <v>44929</v>
      </c>
      <c r="G209" s="472"/>
      <c r="H209" s="488"/>
      <c r="I209" s="381" t="s">
        <v>275</v>
      </c>
      <c r="J209" s="381" t="s">
        <v>276</v>
      </c>
      <c r="K209" s="404"/>
      <c r="L209" s="283">
        <v>2</v>
      </c>
      <c r="M209" s="404"/>
      <c r="N209" s="283">
        <v>2</v>
      </c>
      <c r="O209" s="283"/>
      <c r="P209" s="404"/>
      <c r="Q209" s="404"/>
      <c r="R209" s="283"/>
      <c r="S209" s="404"/>
      <c r="T209" s="283"/>
      <c r="U209" s="283">
        <v>2</v>
      </c>
      <c r="V209" s="283"/>
      <c r="W209" s="404"/>
      <c r="X209" s="404"/>
      <c r="Y209" s="404"/>
      <c r="Z209" s="404"/>
      <c r="AA209" s="404"/>
      <c r="AB209" s="287">
        <f t="shared" si="5"/>
        <v>2</v>
      </c>
      <c r="AC209" s="283" t="s">
        <v>108</v>
      </c>
      <c r="AD209" s="283">
        <v>0</v>
      </c>
      <c r="AE209" s="283">
        <v>0</v>
      </c>
      <c r="AF209" s="404"/>
      <c r="AG209" s="283">
        <v>0</v>
      </c>
      <c r="AH209" s="404"/>
      <c r="AI209" s="59"/>
    </row>
    <row r="210" spans="2:35">
      <c r="B210" s="301">
        <v>207</v>
      </c>
      <c r="C210" s="27"/>
      <c r="D210" s="469">
        <v>41579752</v>
      </c>
      <c r="E210" s="85">
        <v>44632</v>
      </c>
      <c r="F210" s="85">
        <v>44929</v>
      </c>
      <c r="G210" s="472"/>
      <c r="H210" s="488"/>
      <c r="I210" s="381" t="s">
        <v>277</v>
      </c>
      <c r="J210" s="386" t="s">
        <v>278</v>
      </c>
      <c r="K210" s="404"/>
      <c r="L210" s="283">
        <v>6</v>
      </c>
      <c r="M210" s="404"/>
      <c r="N210" s="283">
        <v>6</v>
      </c>
      <c r="O210" s="283"/>
      <c r="P210" s="404"/>
      <c r="Q210" s="404"/>
      <c r="R210" s="283"/>
      <c r="S210" s="404"/>
      <c r="T210" s="283"/>
      <c r="U210" s="283">
        <v>6</v>
      </c>
      <c r="V210" s="283"/>
      <c r="W210" s="404"/>
      <c r="X210" s="404"/>
      <c r="Y210" s="404"/>
      <c r="Z210" s="404"/>
      <c r="AA210" s="404"/>
      <c r="AB210" s="287">
        <f t="shared" si="5"/>
        <v>6</v>
      </c>
      <c r="AC210" s="283" t="s">
        <v>108</v>
      </c>
      <c r="AD210" s="283">
        <v>0</v>
      </c>
      <c r="AE210" s="283">
        <v>0</v>
      </c>
      <c r="AF210" s="404"/>
      <c r="AG210" s="283">
        <v>4</v>
      </c>
      <c r="AH210" s="404"/>
      <c r="AI210" s="59"/>
    </row>
    <row r="211" spans="2:35">
      <c r="B211" s="301">
        <v>208</v>
      </c>
      <c r="C211" s="27"/>
      <c r="D211" s="469">
        <v>41579752</v>
      </c>
      <c r="E211" s="85">
        <v>44632</v>
      </c>
      <c r="F211" s="85">
        <v>44929</v>
      </c>
      <c r="G211" s="472"/>
      <c r="H211" s="488"/>
      <c r="I211" s="381"/>
      <c r="J211" s="381" t="s">
        <v>279</v>
      </c>
      <c r="K211" s="404"/>
      <c r="L211" s="283">
        <v>1</v>
      </c>
      <c r="M211" s="404"/>
      <c r="N211" s="283">
        <v>1</v>
      </c>
      <c r="O211" s="283"/>
      <c r="P211" s="404"/>
      <c r="Q211" s="404"/>
      <c r="R211" s="283"/>
      <c r="S211" s="404"/>
      <c r="T211" s="283"/>
      <c r="U211" s="283">
        <v>1</v>
      </c>
      <c r="V211" s="283"/>
      <c r="W211" s="404"/>
      <c r="X211" s="404"/>
      <c r="Y211" s="404"/>
      <c r="Z211" s="404"/>
      <c r="AA211" s="404"/>
      <c r="AB211" s="287">
        <f t="shared" si="5"/>
        <v>1</v>
      </c>
      <c r="AC211" s="283" t="s">
        <v>108</v>
      </c>
      <c r="AD211" s="283">
        <v>0</v>
      </c>
      <c r="AE211" s="283">
        <v>0</v>
      </c>
      <c r="AF211" s="404"/>
      <c r="AG211" s="283">
        <v>2</v>
      </c>
      <c r="AH211" s="404"/>
      <c r="AI211" s="59"/>
    </row>
    <row r="212" spans="2:35">
      <c r="B212" s="301">
        <v>209</v>
      </c>
      <c r="C212" s="27"/>
      <c r="D212" s="469">
        <v>41579752</v>
      </c>
      <c r="E212" s="85">
        <v>44632</v>
      </c>
      <c r="F212" s="85">
        <v>44929</v>
      </c>
      <c r="G212" s="472"/>
      <c r="H212" s="488"/>
      <c r="I212" s="381"/>
      <c r="J212" s="381" t="s">
        <v>280</v>
      </c>
      <c r="K212" s="404"/>
      <c r="L212" s="283">
        <v>1</v>
      </c>
      <c r="M212" s="404"/>
      <c r="N212" s="283">
        <v>1</v>
      </c>
      <c r="O212" s="283"/>
      <c r="P212" s="404"/>
      <c r="Q212" s="404"/>
      <c r="R212" s="283"/>
      <c r="S212" s="404"/>
      <c r="T212" s="283"/>
      <c r="U212" s="283">
        <v>1</v>
      </c>
      <c r="V212" s="283"/>
      <c r="W212" s="404"/>
      <c r="X212" s="404"/>
      <c r="Y212" s="404"/>
      <c r="Z212" s="404"/>
      <c r="AA212" s="404"/>
      <c r="AB212" s="287">
        <f t="shared" si="5"/>
        <v>1</v>
      </c>
      <c r="AC212" s="283" t="s">
        <v>108</v>
      </c>
      <c r="AD212" s="283">
        <v>0</v>
      </c>
      <c r="AE212" s="283">
        <v>0</v>
      </c>
      <c r="AF212" s="404"/>
      <c r="AG212" s="283">
        <v>1</v>
      </c>
      <c r="AH212" s="404"/>
      <c r="AI212" s="59"/>
    </row>
    <row r="213" spans="2:35">
      <c r="B213" s="301">
        <v>210</v>
      </c>
      <c r="C213" s="27"/>
      <c r="D213" s="469">
        <v>41579752</v>
      </c>
      <c r="E213" s="85">
        <v>44632</v>
      </c>
      <c r="F213" s="85">
        <v>44929</v>
      </c>
      <c r="G213" s="472"/>
      <c r="H213" s="488"/>
      <c r="I213" s="381"/>
      <c r="J213" s="381" t="s">
        <v>281</v>
      </c>
      <c r="K213" s="404"/>
      <c r="L213" s="283">
        <v>1</v>
      </c>
      <c r="M213" s="404"/>
      <c r="N213" s="283">
        <v>1</v>
      </c>
      <c r="O213" s="283"/>
      <c r="P213" s="404"/>
      <c r="Q213" s="404"/>
      <c r="R213" s="283"/>
      <c r="S213" s="404"/>
      <c r="T213" s="283"/>
      <c r="U213" s="283"/>
      <c r="V213" s="283">
        <v>1</v>
      </c>
      <c r="W213" s="404"/>
      <c r="X213" s="404"/>
      <c r="Y213" s="404"/>
      <c r="Z213" s="404"/>
      <c r="AA213" s="404"/>
      <c r="AB213" s="287">
        <f t="shared" si="5"/>
        <v>1</v>
      </c>
      <c r="AC213" s="283" t="s">
        <v>108</v>
      </c>
      <c r="AD213" s="283">
        <v>0</v>
      </c>
      <c r="AE213" s="283">
        <v>0</v>
      </c>
      <c r="AF213" s="404"/>
      <c r="AG213" s="283">
        <v>1</v>
      </c>
      <c r="AH213" s="404"/>
      <c r="AI213" s="59"/>
    </row>
    <row r="214" spans="2:35">
      <c r="B214" s="301">
        <v>211</v>
      </c>
      <c r="C214" s="27"/>
      <c r="D214" s="469">
        <v>41579752</v>
      </c>
      <c r="E214" s="85">
        <v>44632</v>
      </c>
      <c r="F214" s="85">
        <v>44929</v>
      </c>
      <c r="G214" s="472"/>
      <c r="H214" s="488"/>
      <c r="I214" s="381" t="s">
        <v>282</v>
      </c>
      <c r="J214" s="381" t="s">
        <v>283</v>
      </c>
      <c r="K214" s="404"/>
      <c r="L214" s="283">
        <v>2</v>
      </c>
      <c r="M214" s="404"/>
      <c r="N214" s="283">
        <v>2</v>
      </c>
      <c r="O214" s="283"/>
      <c r="P214" s="404"/>
      <c r="Q214" s="404"/>
      <c r="R214" s="283"/>
      <c r="S214" s="404"/>
      <c r="T214" s="283">
        <v>2</v>
      </c>
      <c r="U214" s="283"/>
      <c r="V214" s="283"/>
      <c r="W214" s="404"/>
      <c r="X214" s="404"/>
      <c r="Y214" s="404"/>
      <c r="Z214" s="404"/>
      <c r="AA214" s="404"/>
      <c r="AB214" s="287">
        <f t="shared" si="5"/>
        <v>2</v>
      </c>
      <c r="AC214" s="283" t="s">
        <v>108</v>
      </c>
      <c r="AD214" s="283">
        <v>0</v>
      </c>
      <c r="AE214" s="283">
        <v>0</v>
      </c>
      <c r="AF214" s="404"/>
      <c r="AG214" s="283">
        <v>2</v>
      </c>
      <c r="AH214" s="404"/>
      <c r="AI214" s="59"/>
    </row>
    <row r="215" spans="2:35">
      <c r="B215" s="301">
        <v>212</v>
      </c>
      <c r="C215" s="27"/>
      <c r="D215" s="469">
        <v>41579752</v>
      </c>
      <c r="E215" s="85">
        <v>44632</v>
      </c>
      <c r="F215" s="85">
        <v>44929</v>
      </c>
      <c r="G215" s="472"/>
      <c r="H215" s="488"/>
      <c r="I215" s="381"/>
      <c r="J215" s="381" t="s">
        <v>284</v>
      </c>
      <c r="K215" s="404"/>
      <c r="L215" s="283">
        <v>1</v>
      </c>
      <c r="M215" s="404"/>
      <c r="N215" s="283">
        <v>1</v>
      </c>
      <c r="O215" s="283"/>
      <c r="P215" s="404"/>
      <c r="Q215" s="404"/>
      <c r="R215" s="283"/>
      <c r="S215" s="404"/>
      <c r="T215" s="283"/>
      <c r="U215" s="283"/>
      <c r="V215" s="283">
        <v>1</v>
      </c>
      <c r="W215" s="404"/>
      <c r="X215" s="404"/>
      <c r="Y215" s="404"/>
      <c r="Z215" s="404"/>
      <c r="AA215" s="404"/>
      <c r="AB215" s="287">
        <f t="shared" si="5"/>
        <v>1</v>
      </c>
      <c r="AC215" s="283" t="s">
        <v>108</v>
      </c>
      <c r="AD215" s="283">
        <v>0</v>
      </c>
      <c r="AE215" s="283">
        <v>0</v>
      </c>
      <c r="AF215" s="404"/>
      <c r="AG215" s="283">
        <v>1</v>
      </c>
      <c r="AH215" s="404"/>
      <c r="AI215" s="59"/>
    </row>
    <row r="216" spans="2:35">
      <c r="B216" s="301">
        <v>213</v>
      </c>
      <c r="C216" s="27"/>
      <c r="D216" s="469">
        <v>41579752</v>
      </c>
      <c r="E216" s="85">
        <v>44632</v>
      </c>
      <c r="F216" s="85">
        <v>44929</v>
      </c>
      <c r="G216" s="472"/>
      <c r="H216" s="488"/>
      <c r="I216" s="381"/>
      <c r="J216" s="381" t="s">
        <v>285</v>
      </c>
      <c r="K216" s="404"/>
      <c r="L216" s="283">
        <v>1</v>
      </c>
      <c r="M216" s="404"/>
      <c r="N216" s="283">
        <v>1</v>
      </c>
      <c r="O216" s="283"/>
      <c r="P216" s="404"/>
      <c r="Q216" s="404"/>
      <c r="R216" s="283"/>
      <c r="S216" s="404"/>
      <c r="T216" s="283"/>
      <c r="U216" s="283"/>
      <c r="V216" s="283">
        <v>1</v>
      </c>
      <c r="W216" s="404"/>
      <c r="X216" s="404"/>
      <c r="Y216" s="404"/>
      <c r="Z216" s="404"/>
      <c r="AA216" s="404"/>
      <c r="AB216" s="287">
        <f t="shared" si="5"/>
        <v>1</v>
      </c>
      <c r="AC216" s="283" t="s">
        <v>108</v>
      </c>
      <c r="AD216" s="283">
        <v>0</v>
      </c>
      <c r="AE216" s="283">
        <v>0</v>
      </c>
      <c r="AF216" s="404"/>
      <c r="AG216" s="283">
        <v>1</v>
      </c>
      <c r="AH216" s="404"/>
      <c r="AI216" s="59"/>
    </row>
    <row r="217" spans="2:35">
      <c r="B217" s="301">
        <v>214</v>
      </c>
      <c r="C217" s="27"/>
      <c r="D217" s="469">
        <v>41579752</v>
      </c>
      <c r="E217" s="85">
        <v>44632</v>
      </c>
      <c r="F217" s="85">
        <v>44929</v>
      </c>
      <c r="G217" s="472"/>
      <c r="H217" s="488"/>
      <c r="I217" s="381"/>
      <c r="J217" s="381" t="s">
        <v>286</v>
      </c>
      <c r="K217" s="404"/>
      <c r="L217" s="283">
        <v>1</v>
      </c>
      <c r="M217" s="404"/>
      <c r="N217" s="283">
        <v>1</v>
      </c>
      <c r="O217" s="283"/>
      <c r="P217" s="404"/>
      <c r="Q217" s="404"/>
      <c r="R217" s="283"/>
      <c r="S217" s="404"/>
      <c r="T217" s="283"/>
      <c r="U217" s="283"/>
      <c r="V217" s="283">
        <v>1</v>
      </c>
      <c r="W217" s="404"/>
      <c r="X217" s="404"/>
      <c r="Y217" s="404"/>
      <c r="Z217" s="404"/>
      <c r="AA217" s="404"/>
      <c r="AB217" s="287">
        <f t="shared" si="5"/>
        <v>1</v>
      </c>
      <c r="AC217" s="283" t="s">
        <v>108</v>
      </c>
      <c r="AD217" s="283">
        <v>0</v>
      </c>
      <c r="AE217" s="283">
        <v>0</v>
      </c>
      <c r="AF217" s="404"/>
      <c r="AG217" s="283">
        <v>2</v>
      </c>
      <c r="AH217" s="404"/>
      <c r="AI217" s="59"/>
    </row>
    <row r="218" spans="2:35">
      <c r="B218" s="301">
        <v>215</v>
      </c>
      <c r="C218" s="27"/>
      <c r="D218" s="469">
        <v>41579752</v>
      </c>
      <c r="E218" s="85">
        <v>44632</v>
      </c>
      <c r="F218" s="85">
        <v>44929</v>
      </c>
      <c r="G218" s="472"/>
      <c r="H218" s="488"/>
      <c r="I218" s="381"/>
      <c r="J218" s="381" t="s">
        <v>287</v>
      </c>
      <c r="K218" s="404"/>
      <c r="L218" s="283">
        <v>1</v>
      </c>
      <c r="M218" s="404"/>
      <c r="N218" s="283">
        <v>1</v>
      </c>
      <c r="O218" s="283"/>
      <c r="P218" s="404"/>
      <c r="Q218" s="404"/>
      <c r="R218" s="283"/>
      <c r="S218" s="404"/>
      <c r="T218" s="283"/>
      <c r="U218" s="283"/>
      <c r="V218" s="283">
        <v>1</v>
      </c>
      <c r="W218" s="404"/>
      <c r="X218" s="404"/>
      <c r="Y218" s="404"/>
      <c r="Z218" s="404"/>
      <c r="AA218" s="404"/>
      <c r="AB218" s="287">
        <f t="shared" si="5"/>
        <v>1</v>
      </c>
      <c r="AC218" s="283" t="s">
        <v>108</v>
      </c>
      <c r="AD218" s="283">
        <v>0</v>
      </c>
      <c r="AE218" s="283">
        <v>0</v>
      </c>
      <c r="AF218" s="404"/>
      <c r="AG218" s="283">
        <v>2</v>
      </c>
      <c r="AH218" s="404"/>
      <c r="AI218" s="59"/>
    </row>
    <row r="219" spans="2:35">
      <c r="B219" s="301">
        <v>216</v>
      </c>
      <c r="C219" s="27"/>
      <c r="D219" s="469">
        <v>41579752</v>
      </c>
      <c r="E219" s="85">
        <v>44632</v>
      </c>
      <c r="F219" s="85">
        <v>44929</v>
      </c>
      <c r="G219" s="472"/>
      <c r="H219" s="488"/>
      <c r="I219" s="381" t="s">
        <v>288</v>
      </c>
      <c r="J219" s="381" t="s">
        <v>289</v>
      </c>
      <c r="K219" s="404"/>
      <c r="L219" s="283">
        <v>2</v>
      </c>
      <c r="M219" s="404"/>
      <c r="N219" s="283">
        <v>2</v>
      </c>
      <c r="O219" s="283"/>
      <c r="P219" s="404"/>
      <c r="Q219" s="404"/>
      <c r="R219" s="283"/>
      <c r="S219" s="404"/>
      <c r="T219" s="283"/>
      <c r="U219" s="283">
        <v>1</v>
      </c>
      <c r="V219" s="283">
        <v>1</v>
      </c>
      <c r="W219" s="404"/>
      <c r="X219" s="404"/>
      <c r="Y219" s="404"/>
      <c r="Z219" s="404"/>
      <c r="AA219" s="404"/>
      <c r="AB219" s="287">
        <f t="shared" si="5"/>
        <v>2</v>
      </c>
      <c r="AC219" s="283" t="s">
        <v>108</v>
      </c>
      <c r="AD219" s="283">
        <v>0</v>
      </c>
      <c r="AE219" s="283">
        <v>0</v>
      </c>
      <c r="AF219" s="404"/>
      <c r="AG219" s="283">
        <v>4</v>
      </c>
      <c r="AH219" s="404"/>
      <c r="AI219" s="59"/>
    </row>
    <row r="220" spans="2:35">
      <c r="B220" s="301">
        <v>217</v>
      </c>
      <c r="C220" s="27"/>
      <c r="D220" s="469">
        <v>41579752</v>
      </c>
      <c r="E220" s="85">
        <v>44632</v>
      </c>
      <c r="F220" s="85">
        <v>44929</v>
      </c>
      <c r="G220" s="472"/>
      <c r="H220" s="488"/>
      <c r="I220" s="381"/>
      <c r="J220" s="381" t="s">
        <v>290</v>
      </c>
      <c r="K220" s="404"/>
      <c r="L220" s="283">
        <v>1</v>
      </c>
      <c r="M220" s="404"/>
      <c r="N220" s="283">
        <v>1</v>
      </c>
      <c r="O220" s="283"/>
      <c r="P220" s="404"/>
      <c r="Q220" s="404"/>
      <c r="R220" s="283"/>
      <c r="S220" s="404"/>
      <c r="T220" s="283"/>
      <c r="U220" s="283">
        <v>1</v>
      </c>
      <c r="V220" s="283"/>
      <c r="W220" s="404"/>
      <c r="X220" s="404"/>
      <c r="Y220" s="404"/>
      <c r="Z220" s="404"/>
      <c r="AA220" s="404"/>
      <c r="AB220" s="287">
        <f t="shared" si="5"/>
        <v>1</v>
      </c>
      <c r="AC220" s="283" t="s">
        <v>108</v>
      </c>
      <c r="AD220" s="283">
        <v>1</v>
      </c>
      <c r="AE220" s="283">
        <v>0</v>
      </c>
      <c r="AF220" s="404"/>
      <c r="AG220" s="283">
        <v>1</v>
      </c>
      <c r="AH220" s="283" t="s">
        <v>291</v>
      </c>
      <c r="AI220" s="59"/>
    </row>
    <row r="221" spans="2:35">
      <c r="B221" s="301">
        <v>218</v>
      </c>
      <c r="C221" s="27"/>
      <c r="D221" s="469">
        <v>41579752</v>
      </c>
      <c r="E221" s="85">
        <v>44632</v>
      </c>
      <c r="F221" s="85">
        <v>44929</v>
      </c>
      <c r="G221" s="472"/>
      <c r="H221" s="488"/>
      <c r="I221" s="381" t="s">
        <v>292</v>
      </c>
      <c r="J221" s="381" t="s">
        <v>293</v>
      </c>
      <c r="K221" s="404"/>
      <c r="L221" s="283">
        <v>2</v>
      </c>
      <c r="M221" s="404"/>
      <c r="N221" s="283">
        <v>2</v>
      </c>
      <c r="O221" s="283"/>
      <c r="P221" s="404"/>
      <c r="Q221" s="404"/>
      <c r="R221" s="283"/>
      <c r="S221" s="404"/>
      <c r="T221" s="283"/>
      <c r="U221" s="283">
        <v>1</v>
      </c>
      <c r="V221" s="283">
        <v>1</v>
      </c>
      <c r="W221" s="404"/>
      <c r="X221" s="404"/>
      <c r="Y221" s="404"/>
      <c r="Z221" s="404"/>
      <c r="AA221" s="404"/>
      <c r="AB221" s="287">
        <f t="shared" si="5"/>
        <v>2</v>
      </c>
      <c r="AC221" s="283" t="s">
        <v>108</v>
      </c>
      <c r="AD221" s="283">
        <v>0</v>
      </c>
      <c r="AE221" s="283">
        <v>0</v>
      </c>
      <c r="AF221" s="404"/>
      <c r="AG221" s="283">
        <v>2</v>
      </c>
      <c r="AH221" s="404"/>
      <c r="AI221" s="59"/>
    </row>
    <row r="222" spans="2:35">
      <c r="B222" s="301">
        <v>219</v>
      </c>
      <c r="C222" s="27"/>
      <c r="D222" s="469">
        <v>41579752</v>
      </c>
      <c r="E222" s="85">
        <v>44632</v>
      </c>
      <c r="F222" s="85">
        <v>44929</v>
      </c>
      <c r="G222" s="472"/>
      <c r="H222" s="488"/>
      <c r="I222" s="381" t="s">
        <v>294</v>
      </c>
      <c r="J222" s="381" t="s">
        <v>295</v>
      </c>
      <c r="K222" s="404"/>
      <c r="L222" s="283">
        <v>3</v>
      </c>
      <c r="M222" s="404"/>
      <c r="N222" s="283">
        <v>3</v>
      </c>
      <c r="O222" s="283"/>
      <c r="P222" s="404"/>
      <c r="Q222" s="404"/>
      <c r="R222" s="283"/>
      <c r="S222" s="404"/>
      <c r="T222" s="283"/>
      <c r="U222" s="283">
        <v>2</v>
      </c>
      <c r="V222" s="283">
        <v>1</v>
      </c>
      <c r="W222" s="404"/>
      <c r="X222" s="404"/>
      <c r="Y222" s="404"/>
      <c r="Z222" s="404"/>
      <c r="AA222" s="404"/>
      <c r="AB222" s="287">
        <f t="shared" si="5"/>
        <v>3</v>
      </c>
      <c r="AC222" s="283" t="s">
        <v>108</v>
      </c>
      <c r="AD222" s="283">
        <v>1</v>
      </c>
      <c r="AE222" s="283">
        <v>0</v>
      </c>
      <c r="AF222" s="404"/>
      <c r="AG222" s="283">
        <v>2</v>
      </c>
      <c r="AH222" s="283" t="s">
        <v>179</v>
      </c>
      <c r="AI222" s="59"/>
    </row>
    <row r="223" spans="2:35">
      <c r="B223" s="301">
        <v>220</v>
      </c>
      <c r="C223" s="27"/>
      <c r="D223" s="469">
        <v>41579752</v>
      </c>
      <c r="E223" s="85">
        <v>44632</v>
      </c>
      <c r="F223" s="85">
        <v>44929</v>
      </c>
      <c r="G223" s="472"/>
      <c r="H223" s="488"/>
      <c r="I223" s="381"/>
      <c r="J223" s="381"/>
      <c r="K223" s="404"/>
      <c r="L223" s="283">
        <v>1</v>
      </c>
      <c r="M223" s="404"/>
      <c r="N223" s="283">
        <v>1</v>
      </c>
      <c r="O223" s="283"/>
      <c r="P223" s="404"/>
      <c r="Q223" s="404"/>
      <c r="R223" s="283"/>
      <c r="S223" s="404"/>
      <c r="T223" s="283"/>
      <c r="U223" s="283">
        <v>1</v>
      </c>
      <c r="V223" s="283"/>
      <c r="W223" s="404"/>
      <c r="X223" s="404"/>
      <c r="Y223" s="404"/>
      <c r="Z223" s="404"/>
      <c r="AA223" s="404"/>
      <c r="AB223" s="287">
        <f t="shared" si="5"/>
        <v>1</v>
      </c>
      <c r="AC223" s="283" t="s">
        <v>108</v>
      </c>
      <c r="AD223" s="283">
        <v>0</v>
      </c>
      <c r="AE223" s="283">
        <v>0</v>
      </c>
      <c r="AF223" s="404"/>
      <c r="AG223" s="283">
        <v>1</v>
      </c>
      <c r="AH223" s="404"/>
      <c r="AI223" s="59"/>
    </row>
    <row r="224" spans="2:35">
      <c r="B224" s="301">
        <v>221</v>
      </c>
      <c r="C224" s="27"/>
      <c r="D224" s="469">
        <v>41579752</v>
      </c>
      <c r="E224" s="85">
        <v>44632</v>
      </c>
      <c r="F224" s="85">
        <v>44929</v>
      </c>
      <c r="G224" s="472"/>
      <c r="H224" s="488"/>
      <c r="I224" s="381" t="s">
        <v>296</v>
      </c>
      <c r="J224" s="381" t="s">
        <v>297</v>
      </c>
      <c r="K224" s="404"/>
      <c r="L224" s="283">
        <v>10</v>
      </c>
      <c r="M224" s="404"/>
      <c r="N224" s="283">
        <v>10</v>
      </c>
      <c r="O224" s="283"/>
      <c r="P224" s="404"/>
      <c r="Q224" s="404"/>
      <c r="R224" s="283"/>
      <c r="S224" s="404"/>
      <c r="T224" s="283">
        <v>3</v>
      </c>
      <c r="U224" s="283">
        <v>7</v>
      </c>
      <c r="V224" s="283"/>
      <c r="W224" s="404"/>
      <c r="X224" s="404"/>
      <c r="Y224" s="404"/>
      <c r="Z224" s="404"/>
      <c r="AA224" s="404"/>
      <c r="AB224" s="287">
        <f t="shared" si="5"/>
        <v>10</v>
      </c>
      <c r="AC224" s="283" t="s">
        <v>108</v>
      </c>
      <c r="AD224" s="283">
        <v>0</v>
      </c>
      <c r="AE224" s="283">
        <v>0</v>
      </c>
      <c r="AF224" s="404"/>
      <c r="AG224" s="283">
        <v>13</v>
      </c>
      <c r="AH224" s="404"/>
      <c r="AI224" s="59"/>
    </row>
    <row r="225" spans="2:35">
      <c r="B225" s="301">
        <v>222</v>
      </c>
      <c r="C225" s="27"/>
      <c r="D225" s="469">
        <v>41579752</v>
      </c>
      <c r="E225" s="85">
        <v>44632</v>
      </c>
      <c r="F225" s="85">
        <v>44929</v>
      </c>
      <c r="G225" s="472"/>
      <c r="H225" s="488"/>
      <c r="I225" s="381"/>
      <c r="J225" s="381" t="s">
        <v>298</v>
      </c>
      <c r="K225" s="404"/>
      <c r="L225" s="283">
        <v>1</v>
      </c>
      <c r="M225" s="404"/>
      <c r="N225" s="283">
        <v>1</v>
      </c>
      <c r="O225" s="283"/>
      <c r="P225" s="404"/>
      <c r="Q225" s="404"/>
      <c r="R225" s="283"/>
      <c r="S225" s="404"/>
      <c r="T225" s="283"/>
      <c r="U225" s="283"/>
      <c r="V225" s="283">
        <v>1</v>
      </c>
      <c r="W225" s="404"/>
      <c r="X225" s="404"/>
      <c r="Y225" s="404"/>
      <c r="Z225" s="404"/>
      <c r="AA225" s="404"/>
      <c r="AB225" s="287">
        <f t="shared" si="5"/>
        <v>1</v>
      </c>
      <c r="AC225" s="283" t="s">
        <v>108</v>
      </c>
      <c r="AD225" s="283">
        <v>0</v>
      </c>
      <c r="AE225" s="283">
        <v>0</v>
      </c>
      <c r="AF225" s="404"/>
      <c r="AG225" s="283">
        <v>1</v>
      </c>
      <c r="AH225" s="404"/>
      <c r="AI225" s="59"/>
    </row>
    <row r="226" spans="2:35">
      <c r="B226" s="301">
        <v>223</v>
      </c>
      <c r="C226" s="27"/>
      <c r="D226" s="469">
        <v>41579752</v>
      </c>
      <c r="E226" s="85">
        <v>44632</v>
      </c>
      <c r="F226" s="85">
        <v>44929</v>
      </c>
      <c r="G226" s="472"/>
      <c r="H226" s="488"/>
      <c r="I226" s="381" t="s">
        <v>299</v>
      </c>
      <c r="J226" s="381" t="s">
        <v>300</v>
      </c>
      <c r="K226" s="404"/>
      <c r="L226" s="283">
        <v>2</v>
      </c>
      <c r="M226" s="404"/>
      <c r="N226" s="283">
        <v>2</v>
      </c>
      <c r="O226" s="283"/>
      <c r="P226" s="404"/>
      <c r="Q226" s="404"/>
      <c r="R226" s="283"/>
      <c r="S226" s="404"/>
      <c r="T226" s="283"/>
      <c r="U226" s="283">
        <v>1</v>
      </c>
      <c r="V226" s="283">
        <v>1</v>
      </c>
      <c r="W226" s="404"/>
      <c r="X226" s="404"/>
      <c r="Y226" s="404"/>
      <c r="Z226" s="404"/>
      <c r="AA226" s="404"/>
      <c r="AB226" s="287">
        <f t="shared" si="5"/>
        <v>2</v>
      </c>
      <c r="AC226" s="283" t="s">
        <v>108</v>
      </c>
      <c r="AD226" s="283">
        <v>0</v>
      </c>
      <c r="AE226" s="283">
        <v>0</v>
      </c>
      <c r="AF226" s="404"/>
      <c r="AG226" s="283">
        <v>2</v>
      </c>
      <c r="AH226" s="404"/>
      <c r="AI226" s="59"/>
    </row>
    <row r="227" spans="2:35">
      <c r="B227" s="301">
        <v>224</v>
      </c>
      <c r="C227" s="27"/>
      <c r="D227" s="469">
        <v>41579752</v>
      </c>
      <c r="E227" s="85">
        <v>44632</v>
      </c>
      <c r="F227" s="85">
        <v>44929</v>
      </c>
      <c r="G227" s="472"/>
      <c r="H227" s="488"/>
      <c r="I227" s="381" t="s">
        <v>301</v>
      </c>
      <c r="J227" s="381" t="s">
        <v>302</v>
      </c>
      <c r="K227" s="404"/>
      <c r="L227" s="283">
        <v>2</v>
      </c>
      <c r="M227" s="404"/>
      <c r="N227" s="283">
        <v>2</v>
      </c>
      <c r="O227" s="283"/>
      <c r="P227" s="404"/>
      <c r="Q227" s="404"/>
      <c r="R227" s="283"/>
      <c r="S227" s="404"/>
      <c r="T227" s="283">
        <v>1</v>
      </c>
      <c r="U227" s="283"/>
      <c r="V227" s="283">
        <v>1</v>
      </c>
      <c r="W227" s="404"/>
      <c r="X227" s="404"/>
      <c r="Y227" s="404"/>
      <c r="Z227" s="404"/>
      <c r="AA227" s="404"/>
      <c r="AB227" s="287">
        <f t="shared" si="5"/>
        <v>2</v>
      </c>
      <c r="AC227" s="283" t="s">
        <v>108</v>
      </c>
      <c r="AD227" s="283">
        <v>0</v>
      </c>
      <c r="AE227" s="283">
        <v>0</v>
      </c>
      <c r="AF227" s="404"/>
      <c r="AG227" s="283">
        <v>2</v>
      </c>
      <c r="AH227" s="404"/>
      <c r="AI227" s="59"/>
    </row>
    <row r="228" spans="2:35">
      <c r="B228" s="301">
        <v>225</v>
      </c>
      <c r="C228" s="27"/>
      <c r="D228" s="469">
        <v>41579752</v>
      </c>
      <c r="E228" s="85">
        <v>44632</v>
      </c>
      <c r="F228" s="85">
        <v>44929</v>
      </c>
      <c r="G228" s="472"/>
      <c r="H228" s="488"/>
      <c r="I228" s="381"/>
      <c r="J228" s="381" t="s">
        <v>303</v>
      </c>
      <c r="K228" s="404"/>
      <c r="L228" s="283">
        <v>1</v>
      </c>
      <c r="M228" s="404"/>
      <c r="N228" s="283">
        <v>1</v>
      </c>
      <c r="O228" s="283"/>
      <c r="P228" s="404"/>
      <c r="Q228" s="404"/>
      <c r="R228" s="283"/>
      <c r="S228" s="404"/>
      <c r="T228" s="283"/>
      <c r="U228" s="283">
        <v>1</v>
      </c>
      <c r="V228" s="283"/>
      <c r="W228" s="404"/>
      <c r="X228" s="404"/>
      <c r="Y228" s="404"/>
      <c r="Z228" s="404"/>
      <c r="AA228" s="404"/>
      <c r="AB228" s="287">
        <f t="shared" si="5"/>
        <v>1</v>
      </c>
      <c r="AC228" s="283" t="s">
        <v>108</v>
      </c>
      <c r="AD228" s="283">
        <v>0</v>
      </c>
      <c r="AE228" s="283">
        <v>0</v>
      </c>
      <c r="AF228" s="404"/>
      <c r="AG228" s="283">
        <v>1</v>
      </c>
      <c r="AH228" s="404"/>
      <c r="AI228" s="59"/>
    </row>
    <row r="229" spans="2:35">
      <c r="B229" s="301">
        <v>226</v>
      </c>
      <c r="C229" s="27"/>
      <c r="D229" s="469">
        <v>41579752</v>
      </c>
      <c r="E229" s="85">
        <v>44632</v>
      </c>
      <c r="F229" s="85">
        <v>44929</v>
      </c>
      <c r="G229" s="472"/>
      <c r="H229" s="488"/>
      <c r="I229" s="381"/>
      <c r="J229" s="381" t="s">
        <v>304</v>
      </c>
      <c r="K229" s="404"/>
      <c r="L229" s="283">
        <v>1</v>
      </c>
      <c r="M229" s="404"/>
      <c r="N229" s="283">
        <v>1</v>
      </c>
      <c r="O229" s="283"/>
      <c r="P229" s="404"/>
      <c r="Q229" s="404"/>
      <c r="R229" s="283"/>
      <c r="S229" s="404"/>
      <c r="T229" s="283"/>
      <c r="U229" s="283"/>
      <c r="V229" s="283">
        <v>1</v>
      </c>
      <c r="W229" s="404"/>
      <c r="X229" s="404"/>
      <c r="Y229" s="404"/>
      <c r="Z229" s="404"/>
      <c r="AA229" s="404"/>
      <c r="AB229" s="287">
        <f t="shared" si="5"/>
        <v>1</v>
      </c>
      <c r="AC229" s="283" t="s">
        <v>108</v>
      </c>
      <c r="AD229" s="283">
        <v>0</v>
      </c>
      <c r="AE229" s="283">
        <v>0</v>
      </c>
      <c r="AF229" s="404"/>
      <c r="AG229" s="283">
        <v>1</v>
      </c>
      <c r="AH229" s="404"/>
      <c r="AI229" s="59"/>
    </row>
    <row r="230" spans="2:35">
      <c r="B230" s="301">
        <v>227</v>
      </c>
      <c r="C230" s="27"/>
      <c r="D230" s="469">
        <v>41579752</v>
      </c>
      <c r="E230" s="85">
        <v>44632</v>
      </c>
      <c r="F230" s="85">
        <v>44929</v>
      </c>
      <c r="G230" s="472"/>
      <c r="H230" s="488"/>
      <c r="I230" s="381"/>
      <c r="J230" s="381" t="s">
        <v>305</v>
      </c>
      <c r="K230" s="404"/>
      <c r="L230" s="283">
        <v>1</v>
      </c>
      <c r="M230" s="404"/>
      <c r="N230" s="283">
        <v>1</v>
      </c>
      <c r="O230" s="283"/>
      <c r="P230" s="404"/>
      <c r="Q230" s="404"/>
      <c r="R230" s="283"/>
      <c r="S230" s="404"/>
      <c r="T230" s="283"/>
      <c r="U230" s="283"/>
      <c r="V230" s="283">
        <v>1</v>
      </c>
      <c r="W230" s="404"/>
      <c r="X230" s="404"/>
      <c r="Y230" s="404"/>
      <c r="Z230" s="404"/>
      <c r="AA230" s="404"/>
      <c r="AB230" s="287">
        <f t="shared" si="5"/>
        <v>1</v>
      </c>
      <c r="AC230" s="283" t="s">
        <v>108</v>
      </c>
      <c r="AD230" s="283">
        <v>0</v>
      </c>
      <c r="AE230" s="283">
        <v>0</v>
      </c>
      <c r="AF230" s="404"/>
      <c r="AG230" s="283">
        <v>1</v>
      </c>
      <c r="AH230" s="404"/>
      <c r="AI230" s="59"/>
    </row>
    <row r="231" spans="2:35">
      <c r="B231" s="301">
        <v>228</v>
      </c>
      <c r="C231" s="27"/>
      <c r="D231" s="469">
        <v>41579752</v>
      </c>
      <c r="E231" s="85">
        <v>44632</v>
      </c>
      <c r="F231" s="85">
        <v>44929</v>
      </c>
      <c r="G231" s="472"/>
      <c r="H231" s="488"/>
      <c r="I231" s="381" t="s">
        <v>306</v>
      </c>
      <c r="J231" s="381" t="s">
        <v>307</v>
      </c>
      <c r="K231" s="404"/>
      <c r="L231" s="283">
        <v>4</v>
      </c>
      <c r="M231" s="404"/>
      <c r="N231" s="283">
        <v>4</v>
      </c>
      <c r="O231" s="283"/>
      <c r="P231" s="404"/>
      <c r="Q231" s="404"/>
      <c r="R231" s="283"/>
      <c r="S231" s="404"/>
      <c r="T231" s="283">
        <v>4</v>
      </c>
      <c r="U231" s="283"/>
      <c r="V231" s="283"/>
      <c r="W231" s="404"/>
      <c r="X231" s="404"/>
      <c r="Y231" s="404"/>
      <c r="Z231" s="404"/>
      <c r="AA231" s="404"/>
      <c r="AB231" s="287">
        <f t="shared" si="5"/>
        <v>4</v>
      </c>
      <c r="AC231" s="283" t="s">
        <v>108</v>
      </c>
      <c r="AD231" s="283">
        <v>0</v>
      </c>
      <c r="AE231" s="283">
        <v>0</v>
      </c>
      <c r="AF231" s="404"/>
      <c r="AG231" s="283">
        <v>1</v>
      </c>
      <c r="AH231" s="404"/>
      <c r="AI231" s="59"/>
    </row>
    <row r="232" spans="2:35">
      <c r="B232" s="301">
        <v>229</v>
      </c>
      <c r="C232" s="27"/>
      <c r="D232" s="469">
        <v>41579752</v>
      </c>
      <c r="E232" s="85">
        <v>44632</v>
      </c>
      <c r="F232" s="85">
        <v>44929</v>
      </c>
      <c r="G232" s="472"/>
      <c r="H232" s="488"/>
      <c r="I232" s="381" t="s">
        <v>308</v>
      </c>
      <c r="J232" s="381" t="s">
        <v>309</v>
      </c>
      <c r="K232" s="404"/>
      <c r="L232" s="283">
        <v>2</v>
      </c>
      <c r="M232" s="404"/>
      <c r="N232" s="283">
        <v>2</v>
      </c>
      <c r="O232" s="283"/>
      <c r="P232" s="404"/>
      <c r="Q232" s="404"/>
      <c r="R232" s="283"/>
      <c r="S232" s="404"/>
      <c r="T232" s="283"/>
      <c r="U232" s="283">
        <v>1</v>
      </c>
      <c r="V232" s="283">
        <v>1</v>
      </c>
      <c r="W232" s="404"/>
      <c r="X232" s="404"/>
      <c r="Y232" s="404"/>
      <c r="Z232" s="404"/>
      <c r="AA232" s="404"/>
      <c r="AB232" s="287">
        <f t="shared" si="5"/>
        <v>2</v>
      </c>
      <c r="AC232" s="283" t="s">
        <v>108</v>
      </c>
      <c r="AD232" s="283">
        <v>0</v>
      </c>
      <c r="AE232" s="283">
        <v>0</v>
      </c>
      <c r="AF232" s="404"/>
      <c r="AG232" s="283">
        <v>2</v>
      </c>
      <c r="AH232" s="404"/>
      <c r="AI232" s="59"/>
    </row>
    <row r="233" spans="2:35">
      <c r="B233" s="301">
        <v>230</v>
      </c>
      <c r="C233" s="27"/>
      <c r="D233" s="469">
        <v>41579752</v>
      </c>
      <c r="E233" s="85">
        <v>44632</v>
      </c>
      <c r="F233" s="85">
        <v>44929</v>
      </c>
      <c r="G233" s="472"/>
      <c r="H233" s="488"/>
      <c r="I233" s="381" t="s">
        <v>310</v>
      </c>
      <c r="J233" s="381" t="s">
        <v>311</v>
      </c>
      <c r="K233" s="404"/>
      <c r="L233" s="283">
        <v>2</v>
      </c>
      <c r="M233" s="404"/>
      <c r="N233" s="283">
        <v>2</v>
      </c>
      <c r="O233" s="283"/>
      <c r="P233" s="404"/>
      <c r="Q233" s="404"/>
      <c r="R233" s="283"/>
      <c r="S233" s="404"/>
      <c r="T233" s="283"/>
      <c r="U233" s="283">
        <v>1</v>
      </c>
      <c r="V233" s="283">
        <v>1</v>
      </c>
      <c r="W233" s="404"/>
      <c r="X233" s="404"/>
      <c r="Y233" s="404"/>
      <c r="Z233" s="404"/>
      <c r="AA233" s="404"/>
      <c r="AB233" s="287">
        <f t="shared" si="5"/>
        <v>2</v>
      </c>
      <c r="AC233" s="283" t="s">
        <v>108</v>
      </c>
      <c r="AD233" s="283">
        <v>0</v>
      </c>
      <c r="AE233" s="283">
        <v>0</v>
      </c>
      <c r="AF233" s="404"/>
      <c r="AG233" s="283">
        <v>1</v>
      </c>
      <c r="AH233" s="404"/>
      <c r="AI233" s="59"/>
    </row>
    <row r="234" spans="2:35">
      <c r="B234" s="301">
        <v>231</v>
      </c>
      <c r="C234" s="27"/>
      <c r="D234" s="469">
        <v>41579752</v>
      </c>
      <c r="E234" s="85">
        <v>44632</v>
      </c>
      <c r="F234" s="85">
        <v>44929</v>
      </c>
      <c r="G234" s="472"/>
      <c r="H234" s="488"/>
      <c r="I234" s="381"/>
      <c r="J234" s="381" t="s">
        <v>312</v>
      </c>
      <c r="K234" s="404"/>
      <c r="L234" s="283">
        <v>2</v>
      </c>
      <c r="M234" s="404"/>
      <c r="N234" s="283">
        <v>2</v>
      </c>
      <c r="O234" s="283"/>
      <c r="P234" s="404"/>
      <c r="Q234" s="404"/>
      <c r="R234" s="283"/>
      <c r="S234" s="404"/>
      <c r="T234" s="283"/>
      <c r="U234" s="283">
        <v>1</v>
      </c>
      <c r="V234" s="283">
        <v>1</v>
      </c>
      <c r="W234" s="404"/>
      <c r="X234" s="404"/>
      <c r="Y234" s="404"/>
      <c r="Z234" s="404"/>
      <c r="AA234" s="404"/>
      <c r="AB234" s="287">
        <f t="shared" si="5"/>
        <v>2</v>
      </c>
      <c r="AC234" s="283" t="s">
        <v>108</v>
      </c>
      <c r="AD234" s="283">
        <v>0</v>
      </c>
      <c r="AE234" s="283">
        <v>0</v>
      </c>
      <c r="AF234" s="404"/>
      <c r="AG234" s="283">
        <v>2</v>
      </c>
      <c r="AH234" s="404"/>
      <c r="AI234" s="59"/>
    </row>
    <row r="235" spans="2:35">
      <c r="B235" s="301">
        <v>232</v>
      </c>
      <c r="C235" s="27"/>
      <c r="D235" s="469">
        <v>41579752</v>
      </c>
      <c r="E235" s="85">
        <v>44632</v>
      </c>
      <c r="F235" s="85">
        <v>44929</v>
      </c>
      <c r="G235" s="472"/>
      <c r="H235" s="488"/>
      <c r="I235" s="381"/>
      <c r="J235" s="381" t="s">
        <v>313</v>
      </c>
      <c r="K235" s="404"/>
      <c r="L235" s="283">
        <v>1</v>
      </c>
      <c r="M235" s="404"/>
      <c r="N235" s="283">
        <v>1</v>
      </c>
      <c r="O235" s="283"/>
      <c r="P235" s="404"/>
      <c r="Q235" s="404"/>
      <c r="R235" s="283"/>
      <c r="S235" s="404"/>
      <c r="T235" s="283"/>
      <c r="U235" s="283"/>
      <c r="V235" s="283">
        <v>1</v>
      </c>
      <c r="W235" s="404"/>
      <c r="X235" s="404"/>
      <c r="Y235" s="404"/>
      <c r="Z235" s="404"/>
      <c r="AA235" s="404"/>
      <c r="AB235" s="287">
        <f t="shared" si="5"/>
        <v>1</v>
      </c>
      <c r="AC235" s="283" t="s">
        <v>108</v>
      </c>
      <c r="AD235" s="283">
        <v>0</v>
      </c>
      <c r="AE235" s="283">
        <v>0</v>
      </c>
      <c r="AF235" s="404"/>
      <c r="AG235" s="283">
        <v>1</v>
      </c>
      <c r="AH235" s="404"/>
      <c r="AI235" s="59"/>
    </row>
    <row r="236" spans="2:35">
      <c r="B236" s="301">
        <v>233</v>
      </c>
      <c r="C236" s="27"/>
      <c r="D236" s="469">
        <v>41579752</v>
      </c>
      <c r="E236" s="85">
        <v>44632</v>
      </c>
      <c r="F236" s="85">
        <v>44929</v>
      </c>
      <c r="G236" s="472"/>
      <c r="H236" s="488"/>
      <c r="I236" s="381"/>
      <c r="J236" s="381" t="s">
        <v>314</v>
      </c>
      <c r="K236" s="404"/>
      <c r="L236" s="283">
        <v>2</v>
      </c>
      <c r="M236" s="404"/>
      <c r="N236" s="283">
        <v>2</v>
      </c>
      <c r="O236" s="283"/>
      <c r="P236" s="404"/>
      <c r="Q236" s="404"/>
      <c r="R236" s="283"/>
      <c r="S236" s="404"/>
      <c r="T236" s="283"/>
      <c r="U236" s="283">
        <v>1</v>
      </c>
      <c r="V236" s="283">
        <v>1</v>
      </c>
      <c r="W236" s="404"/>
      <c r="X236" s="404"/>
      <c r="Y236" s="404"/>
      <c r="Z236" s="404"/>
      <c r="AA236" s="404"/>
      <c r="AB236" s="287">
        <f t="shared" si="5"/>
        <v>2</v>
      </c>
      <c r="AC236" s="283" t="s">
        <v>108</v>
      </c>
      <c r="AD236" s="283">
        <v>0</v>
      </c>
      <c r="AE236" s="283">
        <v>0</v>
      </c>
      <c r="AF236" s="404"/>
      <c r="AG236" s="283">
        <v>2</v>
      </c>
      <c r="AH236" s="404"/>
      <c r="AI236" s="59"/>
    </row>
    <row r="237" spans="2:35">
      <c r="B237" s="301">
        <v>234</v>
      </c>
      <c r="C237" s="27"/>
      <c r="D237" s="469">
        <v>41579752</v>
      </c>
      <c r="E237" s="85">
        <v>44632</v>
      </c>
      <c r="F237" s="85">
        <v>44929</v>
      </c>
      <c r="G237" s="472"/>
      <c r="H237" s="488"/>
      <c r="I237" s="381"/>
      <c r="J237" s="381" t="s">
        <v>315</v>
      </c>
      <c r="K237" s="404"/>
      <c r="L237" s="283">
        <v>2</v>
      </c>
      <c r="M237" s="404"/>
      <c r="N237" s="283">
        <v>2</v>
      </c>
      <c r="O237" s="283"/>
      <c r="P237" s="404"/>
      <c r="Q237" s="404"/>
      <c r="R237" s="283"/>
      <c r="S237" s="404"/>
      <c r="T237" s="283"/>
      <c r="U237" s="283"/>
      <c r="V237" s="283">
        <v>2</v>
      </c>
      <c r="W237" s="404"/>
      <c r="X237" s="404"/>
      <c r="Y237" s="404"/>
      <c r="Z237" s="404"/>
      <c r="AA237" s="404"/>
      <c r="AB237" s="287">
        <f t="shared" si="5"/>
        <v>2</v>
      </c>
      <c r="AC237" s="283" t="s">
        <v>108</v>
      </c>
      <c r="AD237" s="283">
        <v>0</v>
      </c>
      <c r="AE237" s="283">
        <v>0</v>
      </c>
      <c r="AF237" s="404"/>
      <c r="AG237" s="283">
        <v>3</v>
      </c>
      <c r="AH237" s="404"/>
      <c r="AI237" s="59"/>
    </row>
    <row r="238" spans="2:35">
      <c r="B238" s="301">
        <v>235</v>
      </c>
      <c r="C238" s="27"/>
      <c r="D238" s="469">
        <v>41579752</v>
      </c>
      <c r="E238" s="85">
        <v>44632</v>
      </c>
      <c r="F238" s="85">
        <v>44929</v>
      </c>
      <c r="G238" s="472"/>
      <c r="H238" s="488"/>
      <c r="I238" s="381">
        <v>1</v>
      </c>
      <c r="J238" s="381">
        <v>17</v>
      </c>
      <c r="K238" s="404"/>
      <c r="L238" s="283">
        <v>17</v>
      </c>
      <c r="M238" s="404"/>
      <c r="N238" s="283">
        <v>17</v>
      </c>
      <c r="O238" s="283"/>
      <c r="P238" s="404"/>
      <c r="Q238" s="404"/>
      <c r="R238" s="283">
        <v>17</v>
      </c>
      <c r="S238" s="404"/>
      <c r="T238" s="283"/>
      <c r="U238" s="283"/>
      <c r="V238" s="283"/>
      <c r="W238" s="404"/>
      <c r="X238" s="404"/>
      <c r="Y238" s="404"/>
      <c r="Z238" s="404"/>
      <c r="AA238" s="404"/>
      <c r="AB238" s="287">
        <f t="shared" si="5"/>
        <v>17</v>
      </c>
      <c r="AC238" s="283" t="s">
        <v>106</v>
      </c>
      <c r="AD238" s="283">
        <v>8</v>
      </c>
      <c r="AE238" s="283">
        <v>0</v>
      </c>
      <c r="AF238" s="404"/>
      <c r="AG238" s="283">
        <v>8</v>
      </c>
      <c r="AH238" s="404"/>
      <c r="AI238" s="59"/>
    </row>
    <row r="239" spans="2:35">
      <c r="B239" s="301">
        <v>236</v>
      </c>
      <c r="C239" s="27"/>
      <c r="D239" s="469">
        <v>41579752</v>
      </c>
      <c r="E239" s="85">
        <v>44632</v>
      </c>
      <c r="F239" s="85">
        <v>44929</v>
      </c>
      <c r="G239" s="472"/>
      <c r="H239" s="488"/>
      <c r="I239" s="381"/>
      <c r="J239" s="381" t="s">
        <v>107</v>
      </c>
      <c r="K239" s="404"/>
      <c r="L239" s="283">
        <v>1</v>
      </c>
      <c r="M239" s="404"/>
      <c r="N239" s="283">
        <v>1</v>
      </c>
      <c r="O239" s="283"/>
      <c r="P239" s="404"/>
      <c r="Q239" s="404"/>
      <c r="R239" s="283"/>
      <c r="S239" s="404"/>
      <c r="T239" s="283"/>
      <c r="U239" s="283"/>
      <c r="V239" s="283">
        <v>1</v>
      </c>
      <c r="W239" s="404"/>
      <c r="X239" s="404"/>
      <c r="Y239" s="404"/>
      <c r="Z239" s="404"/>
      <c r="AA239" s="404"/>
      <c r="AB239" s="287">
        <f t="shared" si="5"/>
        <v>1</v>
      </c>
      <c r="AC239" s="283" t="s">
        <v>108</v>
      </c>
      <c r="AD239" s="283">
        <v>0</v>
      </c>
      <c r="AE239" s="283">
        <v>0</v>
      </c>
      <c r="AF239" s="404"/>
      <c r="AG239" s="283">
        <v>1</v>
      </c>
      <c r="AH239" s="404"/>
      <c r="AI239" s="59"/>
    </row>
    <row r="240" spans="2:35">
      <c r="B240" s="301">
        <v>237</v>
      </c>
      <c r="C240" s="27"/>
      <c r="D240" s="469">
        <v>41579752</v>
      </c>
      <c r="E240" s="85">
        <v>44632</v>
      </c>
      <c r="F240" s="85">
        <v>44929</v>
      </c>
      <c r="G240" s="472"/>
      <c r="H240" s="488"/>
      <c r="I240" s="381" t="s">
        <v>109</v>
      </c>
      <c r="J240" s="381" t="s">
        <v>316</v>
      </c>
      <c r="K240" s="404"/>
      <c r="L240" s="283">
        <v>2</v>
      </c>
      <c r="M240" s="404"/>
      <c r="N240" s="283">
        <v>2</v>
      </c>
      <c r="O240" s="283"/>
      <c r="P240" s="404"/>
      <c r="Q240" s="404"/>
      <c r="R240" s="283"/>
      <c r="S240" s="283"/>
      <c r="T240" s="283">
        <v>2</v>
      </c>
      <c r="U240" s="283"/>
      <c r="V240" s="283"/>
      <c r="W240" s="404"/>
      <c r="X240" s="404"/>
      <c r="Y240" s="404"/>
      <c r="Z240" s="404"/>
      <c r="AA240" s="404"/>
      <c r="AB240" s="287">
        <f t="shared" si="5"/>
        <v>2</v>
      </c>
      <c r="AC240" s="283" t="s">
        <v>108</v>
      </c>
      <c r="AD240" s="283">
        <v>0</v>
      </c>
      <c r="AE240" s="283">
        <v>0</v>
      </c>
      <c r="AF240" s="404"/>
      <c r="AG240" s="283">
        <v>2</v>
      </c>
      <c r="AH240" s="404"/>
      <c r="AI240" s="59"/>
    </row>
    <row r="241" spans="2:35">
      <c r="B241" s="301">
        <v>238</v>
      </c>
      <c r="C241" s="27"/>
      <c r="D241" s="469">
        <v>41579752</v>
      </c>
      <c r="E241" s="85">
        <v>44632</v>
      </c>
      <c r="F241" s="85">
        <v>44929</v>
      </c>
      <c r="G241" s="472"/>
      <c r="H241" s="488"/>
      <c r="I241" s="381" t="s">
        <v>144</v>
      </c>
      <c r="J241" s="381" t="s">
        <v>317</v>
      </c>
      <c r="K241" s="404"/>
      <c r="L241" s="283">
        <v>2</v>
      </c>
      <c r="M241" s="404"/>
      <c r="N241" s="283">
        <v>2</v>
      </c>
      <c r="O241" s="283"/>
      <c r="P241" s="404"/>
      <c r="Q241" s="404"/>
      <c r="R241" s="283"/>
      <c r="S241" s="404"/>
      <c r="T241" s="283">
        <v>2</v>
      </c>
      <c r="U241" s="283"/>
      <c r="V241" s="283"/>
      <c r="W241" s="404"/>
      <c r="X241" s="404"/>
      <c r="Y241" s="404"/>
      <c r="Z241" s="404"/>
      <c r="AA241" s="404"/>
      <c r="AB241" s="287">
        <f t="shared" si="5"/>
        <v>2</v>
      </c>
      <c r="AC241" s="283" t="s">
        <v>108</v>
      </c>
      <c r="AD241" s="283">
        <v>0</v>
      </c>
      <c r="AE241" s="283">
        <v>0</v>
      </c>
      <c r="AF241" s="404"/>
      <c r="AG241" s="283">
        <v>1</v>
      </c>
      <c r="AH241" s="404"/>
      <c r="AI241" s="59"/>
    </row>
    <row r="242" spans="2:35">
      <c r="B242" s="301">
        <v>239</v>
      </c>
      <c r="C242" s="27"/>
      <c r="D242" s="469">
        <v>41579752</v>
      </c>
      <c r="E242" s="85">
        <v>44632</v>
      </c>
      <c r="F242" s="85">
        <v>44929</v>
      </c>
      <c r="G242" s="472"/>
      <c r="H242" s="488"/>
      <c r="I242" s="381"/>
      <c r="J242" s="381" t="s">
        <v>111</v>
      </c>
      <c r="K242" s="404"/>
      <c r="L242" s="283">
        <v>1</v>
      </c>
      <c r="M242" s="404"/>
      <c r="N242" s="283">
        <v>1</v>
      </c>
      <c r="O242" s="283"/>
      <c r="P242" s="404"/>
      <c r="Q242" s="404"/>
      <c r="R242" s="283"/>
      <c r="S242" s="404"/>
      <c r="T242" s="283"/>
      <c r="U242" s="283">
        <v>1</v>
      </c>
      <c r="V242" s="283"/>
      <c r="W242" s="404"/>
      <c r="X242" s="404"/>
      <c r="Y242" s="404"/>
      <c r="Z242" s="404"/>
      <c r="AA242" s="404"/>
      <c r="AB242" s="287">
        <f t="shared" si="5"/>
        <v>1</v>
      </c>
      <c r="AC242" s="283" t="s">
        <v>108</v>
      </c>
      <c r="AD242" s="283">
        <v>0</v>
      </c>
      <c r="AE242" s="283">
        <v>0</v>
      </c>
      <c r="AF242" s="404"/>
      <c r="AG242" s="283">
        <v>1</v>
      </c>
      <c r="AH242" s="404"/>
      <c r="AI242" s="59"/>
    </row>
    <row r="243" spans="2:35">
      <c r="B243" s="301">
        <v>240</v>
      </c>
      <c r="C243" s="27"/>
      <c r="D243" s="469">
        <v>41579752</v>
      </c>
      <c r="E243" s="85">
        <v>44632</v>
      </c>
      <c r="F243" s="85">
        <v>44929</v>
      </c>
      <c r="G243" s="472"/>
      <c r="H243" s="488"/>
      <c r="I243" s="381"/>
      <c r="J243" s="381" t="s">
        <v>112</v>
      </c>
      <c r="K243" s="404"/>
      <c r="L243" s="283">
        <v>1</v>
      </c>
      <c r="M243" s="404"/>
      <c r="N243" s="283">
        <v>1</v>
      </c>
      <c r="O243" s="283"/>
      <c r="P243" s="404"/>
      <c r="Q243" s="404"/>
      <c r="R243" s="283"/>
      <c r="S243" s="404"/>
      <c r="T243" s="283"/>
      <c r="U243" s="283">
        <v>1</v>
      </c>
      <c r="V243" s="283"/>
      <c r="W243" s="404"/>
      <c r="X243" s="404"/>
      <c r="Y243" s="404"/>
      <c r="Z243" s="404"/>
      <c r="AA243" s="404"/>
      <c r="AB243" s="287">
        <f t="shared" si="5"/>
        <v>1</v>
      </c>
      <c r="AC243" s="283" t="s">
        <v>108</v>
      </c>
      <c r="AD243" s="283">
        <v>0</v>
      </c>
      <c r="AE243" s="283">
        <v>0</v>
      </c>
      <c r="AF243" s="404"/>
      <c r="AG243" s="283">
        <v>1</v>
      </c>
      <c r="AH243" s="404"/>
      <c r="AI243" s="59"/>
    </row>
    <row r="244" spans="2:35">
      <c r="B244" s="301">
        <v>241</v>
      </c>
      <c r="C244" s="27"/>
      <c r="D244" s="469">
        <v>41579752</v>
      </c>
      <c r="E244" s="85">
        <v>44632</v>
      </c>
      <c r="F244" s="85">
        <v>44929</v>
      </c>
      <c r="G244" s="472"/>
      <c r="H244" s="488"/>
      <c r="I244" s="381" t="s">
        <v>136</v>
      </c>
      <c r="J244" s="381" t="s">
        <v>318</v>
      </c>
      <c r="K244" s="404"/>
      <c r="L244" s="283">
        <v>7</v>
      </c>
      <c r="M244" s="404"/>
      <c r="N244" s="283">
        <v>7</v>
      </c>
      <c r="O244" s="283"/>
      <c r="P244" s="404"/>
      <c r="Q244" s="404"/>
      <c r="R244" s="283">
        <v>3</v>
      </c>
      <c r="S244" s="404"/>
      <c r="T244" s="283"/>
      <c r="U244" s="283">
        <v>2</v>
      </c>
      <c r="V244" s="283">
        <v>2</v>
      </c>
      <c r="W244" s="404"/>
      <c r="X244" s="404"/>
      <c r="Y244" s="404"/>
      <c r="Z244" s="404"/>
      <c r="AA244" s="404"/>
      <c r="AB244" s="287">
        <f t="shared" si="5"/>
        <v>7</v>
      </c>
      <c r="AC244" s="283" t="s">
        <v>108</v>
      </c>
      <c r="AD244" s="283">
        <v>3</v>
      </c>
      <c r="AE244" s="283">
        <v>0</v>
      </c>
      <c r="AF244" s="404"/>
      <c r="AG244" s="283">
        <v>3</v>
      </c>
      <c r="AH244" s="404"/>
      <c r="AI244" s="59"/>
    </row>
    <row r="245" spans="2:35">
      <c r="B245" s="301">
        <v>242</v>
      </c>
      <c r="C245" s="27"/>
      <c r="D245" s="469">
        <v>41579752</v>
      </c>
      <c r="E245" s="85">
        <v>44632</v>
      </c>
      <c r="F245" s="85">
        <v>44929</v>
      </c>
      <c r="G245" s="472"/>
      <c r="H245" s="488"/>
      <c r="I245" s="381"/>
      <c r="J245" s="381" t="s">
        <v>136</v>
      </c>
      <c r="K245" s="404"/>
      <c r="L245" s="283">
        <v>1</v>
      </c>
      <c r="M245" s="404"/>
      <c r="N245" s="283">
        <v>1</v>
      </c>
      <c r="O245" s="283"/>
      <c r="P245" s="404"/>
      <c r="Q245" s="404"/>
      <c r="R245" s="283"/>
      <c r="S245" s="404"/>
      <c r="T245" s="283"/>
      <c r="U245" s="283"/>
      <c r="V245" s="283">
        <v>1</v>
      </c>
      <c r="W245" s="404"/>
      <c r="X245" s="404"/>
      <c r="Y245" s="404"/>
      <c r="Z245" s="404"/>
      <c r="AA245" s="404"/>
      <c r="AB245" s="287">
        <f t="shared" si="5"/>
        <v>1</v>
      </c>
      <c r="AC245" s="283" t="s">
        <v>108</v>
      </c>
      <c r="AD245" s="283">
        <v>0</v>
      </c>
      <c r="AE245" s="283">
        <v>0</v>
      </c>
      <c r="AF245" s="404"/>
      <c r="AG245" s="283">
        <v>1</v>
      </c>
      <c r="AH245" s="404"/>
      <c r="AI245" s="59"/>
    </row>
    <row r="246" spans="2:35">
      <c r="B246" s="301">
        <v>243</v>
      </c>
      <c r="C246" s="27"/>
      <c r="D246" s="469">
        <v>41579752</v>
      </c>
      <c r="E246" s="85">
        <v>44632</v>
      </c>
      <c r="F246" s="85">
        <v>44929</v>
      </c>
      <c r="G246" s="472"/>
      <c r="H246" s="488"/>
      <c r="I246" s="381"/>
      <c r="J246" s="381" t="s">
        <v>319</v>
      </c>
      <c r="K246" s="404"/>
      <c r="L246" s="283">
        <v>1</v>
      </c>
      <c r="M246" s="404"/>
      <c r="N246" s="283">
        <v>1</v>
      </c>
      <c r="O246" s="283"/>
      <c r="P246" s="404"/>
      <c r="Q246" s="404"/>
      <c r="R246" s="283"/>
      <c r="S246" s="404"/>
      <c r="T246" s="283"/>
      <c r="U246" s="283"/>
      <c r="V246" s="283">
        <v>1</v>
      </c>
      <c r="W246" s="404"/>
      <c r="X246" s="404"/>
      <c r="Y246" s="404"/>
      <c r="Z246" s="404"/>
      <c r="AA246" s="404"/>
      <c r="AB246" s="287">
        <f t="shared" si="5"/>
        <v>1</v>
      </c>
      <c r="AC246" s="283" t="s">
        <v>108</v>
      </c>
      <c r="AD246" s="283">
        <v>0</v>
      </c>
      <c r="AE246" s="283">
        <v>0</v>
      </c>
      <c r="AF246" s="404"/>
      <c r="AG246" s="283">
        <v>1</v>
      </c>
      <c r="AH246" s="404"/>
      <c r="AI246" s="59"/>
    </row>
    <row r="247" spans="2:35">
      <c r="B247" s="301">
        <v>244</v>
      </c>
      <c r="C247" s="27"/>
      <c r="D247" s="469">
        <v>41579752</v>
      </c>
      <c r="E247" s="85">
        <v>44632</v>
      </c>
      <c r="F247" s="85">
        <v>44929</v>
      </c>
      <c r="G247" s="472"/>
      <c r="H247" s="488"/>
      <c r="I247" s="381"/>
      <c r="J247" s="381" t="s">
        <v>212</v>
      </c>
      <c r="K247" s="404"/>
      <c r="L247" s="283">
        <v>1</v>
      </c>
      <c r="M247" s="404"/>
      <c r="N247" s="283">
        <v>1</v>
      </c>
      <c r="O247" s="283"/>
      <c r="P247" s="404"/>
      <c r="Q247" s="404"/>
      <c r="R247" s="283"/>
      <c r="S247" s="404"/>
      <c r="T247" s="283"/>
      <c r="U247" s="283"/>
      <c r="V247" s="283">
        <v>1</v>
      </c>
      <c r="W247" s="404"/>
      <c r="X247" s="404"/>
      <c r="Y247" s="404"/>
      <c r="Z247" s="404"/>
      <c r="AA247" s="404"/>
      <c r="AB247" s="287">
        <f t="shared" si="5"/>
        <v>1</v>
      </c>
      <c r="AC247" s="283" t="s">
        <v>108</v>
      </c>
      <c r="AD247" s="283">
        <v>0</v>
      </c>
      <c r="AE247" s="283">
        <v>0</v>
      </c>
      <c r="AF247" s="404"/>
      <c r="AG247" s="283">
        <v>2</v>
      </c>
      <c r="AH247" s="404"/>
      <c r="AI247" s="59"/>
    </row>
    <row r="248" spans="2:35">
      <c r="B248" s="301">
        <v>245</v>
      </c>
      <c r="C248" s="27"/>
      <c r="D248" s="469">
        <v>41579752</v>
      </c>
      <c r="E248" s="85">
        <v>44632</v>
      </c>
      <c r="F248" s="85">
        <v>44929</v>
      </c>
      <c r="G248" s="472"/>
      <c r="H248" s="488"/>
      <c r="I248" s="381" t="s">
        <v>147</v>
      </c>
      <c r="J248" s="381" t="s">
        <v>213</v>
      </c>
      <c r="K248" s="404"/>
      <c r="L248" s="283">
        <v>5</v>
      </c>
      <c r="M248" s="404"/>
      <c r="N248" s="283">
        <v>5</v>
      </c>
      <c r="O248" s="283"/>
      <c r="P248" s="404"/>
      <c r="Q248" s="404"/>
      <c r="R248" s="283"/>
      <c r="S248" s="404"/>
      <c r="T248" s="283"/>
      <c r="U248" s="283">
        <v>5</v>
      </c>
      <c r="V248" s="283"/>
      <c r="W248" s="404"/>
      <c r="X248" s="404"/>
      <c r="Y248" s="404"/>
      <c r="Z248" s="404"/>
      <c r="AA248" s="404"/>
      <c r="AB248" s="287">
        <f t="shared" si="5"/>
        <v>5</v>
      </c>
      <c r="AC248" s="283" t="s">
        <v>108</v>
      </c>
      <c r="AD248" s="283">
        <v>0</v>
      </c>
      <c r="AE248" s="283">
        <v>0</v>
      </c>
      <c r="AF248" s="404"/>
      <c r="AG248" s="283">
        <v>3</v>
      </c>
      <c r="AH248" s="404"/>
      <c r="AI248" s="59"/>
    </row>
    <row r="249" spans="2:35">
      <c r="B249" s="301">
        <v>246</v>
      </c>
      <c r="C249" s="27"/>
      <c r="D249" s="469">
        <v>41579752</v>
      </c>
      <c r="E249" s="85">
        <v>44632</v>
      </c>
      <c r="F249" s="85">
        <v>44929</v>
      </c>
      <c r="G249" s="472"/>
      <c r="H249" s="488"/>
      <c r="I249" s="381"/>
      <c r="J249" s="381" t="s">
        <v>214</v>
      </c>
      <c r="K249" s="404"/>
      <c r="L249" s="283">
        <v>1</v>
      </c>
      <c r="M249" s="404"/>
      <c r="N249" s="283">
        <v>1</v>
      </c>
      <c r="O249" s="283"/>
      <c r="P249" s="404"/>
      <c r="Q249" s="404"/>
      <c r="R249" s="283"/>
      <c r="S249" s="404"/>
      <c r="T249" s="283"/>
      <c r="U249" s="283">
        <v>1</v>
      </c>
      <c r="V249" s="283"/>
      <c r="W249" s="404"/>
      <c r="X249" s="404"/>
      <c r="Y249" s="404"/>
      <c r="Z249" s="404"/>
      <c r="AA249" s="404"/>
      <c r="AB249" s="287">
        <f t="shared" si="5"/>
        <v>1</v>
      </c>
      <c r="AC249" s="283" t="s">
        <v>108</v>
      </c>
      <c r="AD249" s="283">
        <v>0</v>
      </c>
      <c r="AE249" s="283">
        <v>0</v>
      </c>
      <c r="AF249" s="404"/>
      <c r="AG249" s="283">
        <v>1</v>
      </c>
      <c r="AH249" s="404"/>
      <c r="AI249" s="59"/>
    </row>
    <row r="250" spans="2:35">
      <c r="B250" s="301">
        <v>247</v>
      </c>
      <c r="C250" s="27"/>
      <c r="D250" s="469">
        <v>41579752</v>
      </c>
      <c r="E250" s="85">
        <v>44632</v>
      </c>
      <c r="F250" s="85">
        <v>44929</v>
      </c>
      <c r="G250" s="472"/>
      <c r="H250" s="488"/>
      <c r="I250" s="381" t="s">
        <v>320</v>
      </c>
      <c r="J250" s="381" t="s">
        <v>114</v>
      </c>
      <c r="K250" s="404"/>
      <c r="L250" s="283">
        <v>2</v>
      </c>
      <c r="M250" s="404"/>
      <c r="N250" s="283">
        <v>2</v>
      </c>
      <c r="O250" s="283"/>
      <c r="P250" s="404"/>
      <c r="Q250" s="404"/>
      <c r="R250" s="283"/>
      <c r="S250" s="404"/>
      <c r="T250" s="283">
        <v>1</v>
      </c>
      <c r="U250" s="283">
        <v>2</v>
      </c>
      <c r="V250" s="283"/>
      <c r="W250" s="404"/>
      <c r="X250" s="404"/>
      <c r="Y250" s="404"/>
      <c r="Z250" s="404"/>
      <c r="AA250" s="404"/>
      <c r="AB250" s="287">
        <f t="shared" si="5"/>
        <v>3</v>
      </c>
      <c r="AC250" s="283" t="s">
        <v>108</v>
      </c>
      <c r="AD250" s="283">
        <v>0</v>
      </c>
      <c r="AE250" s="283">
        <v>0</v>
      </c>
      <c r="AF250" s="404"/>
      <c r="AG250" s="283">
        <v>2</v>
      </c>
      <c r="AH250" s="404"/>
      <c r="AI250" s="59"/>
    </row>
    <row r="251" spans="2:35">
      <c r="B251" s="301">
        <v>248</v>
      </c>
      <c r="C251" s="27"/>
      <c r="D251" s="469">
        <v>41579752</v>
      </c>
      <c r="E251" s="85">
        <v>44632</v>
      </c>
      <c r="F251" s="85">
        <v>44929</v>
      </c>
      <c r="G251" s="472"/>
      <c r="H251" s="488"/>
      <c r="I251" s="381" t="s">
        <v>216</v>
      </c>
      <c r="J251" s="381" t="s">
        <v>321</v>
      </c>
      <c r="K251" s="404"/>
      <c r="L251" s="283">
        <v>4</v>
      </c>
      <c r="M251" s="404"/>
      <c r="N251" s="283">
        <v>4</v>
      </c>
      <c r="O251" s="283"/>
      <c r="P251" s="404"/>
      <c r="Q251" s="404"/>
      <c r="R251" s="283"/>
      <c r="S251" s="404"/>
      <c r="T251" s="283"/>
      <c r="U251" s="283"/>
      <c r="V251" s="283">
        <v>4</v>
      </c>
      <c r="W251" s="404"/>
      <c r="X251" s="404"/>
      <c r="Y251" s="404"/>
      <c r="Z251" s="404"/>
      <c r="AA251" s="404"/>
      <c r="AB251" s="287">
        <f t="shared" si="5"/>
        <v>4</v>
      </c>
      <c r="AC251" s="283" t="s">
        <v>108</v>
      </c>
      <c r="AD251" s="283">
        <v>1</v>
      </c>
      <c r="AE251" s="283">
        <v>0</v>
      </c>
      <c r="AF251" s="404"/>
      <c r="AG251" s="283">
        <v>2</v>
      </c>
      <c r="AH251" s="283" t="s">
        <v>179</v>
      </c>
      <c r="AI251" s="59"/>
    </row>
    <row r="252" spans="2:35">
      <c r="B252" s="301">
        <v>249</v>
      </c>
      <c r="C252" s="27"/>
      <c r="D252" s="469">
        <v>41579752</v>
      </c>
      <c r="E252" s="85">
        <v>44632</v>
      </c>
      <c r="F252" s="85">
        <v>44929</v>
      </c>
      <c r="G252" s="472"/>
      <c r="H252" s="488"/>
      <c r="I252" s="381"/>
      <c r="J252" s="381" t="s">
        <v>148</v>
      </c>
      <c r="K252" s="404"/>
      <c r="L252" s="283">
        <v>1</v>
      </c>
      <c r="M252" s="404"/>
      <c r="N252" s="283">
        <v>1</v>
      </c>
      <c r="O252" s="283"/>
      <c r="P252" s="404"/>
      <c r="Q252" s="404"/>
      <c r="R252" s="283"/>
      <c r="S252" s="404"/>
      <c r="T252" s="283"/>
      <c r="U252" s="283"/>
      <c r="V252" s="283">
        <v>1</v>
      </c>
      <c r="W252" s="404"/>
      <c r="X252" s="404"/>
      <c r="Y252" s="404"/>
      <c r="Z252" s="404"/>
      <c r="AA252" s="404"/>
      <c r="AB252" s="287">
        <f t="shared" si="5"/>
        <v>1</v>
      </c>
      <c r="AC252" s="283" t="s">
        <v>108</v>
      </c>
      <c r="AD252" s="283">
        <v>0</v>
      </c>
      <c r="AE252" s="283">
        <v>0</v>
      </c>
      <c r="AF252" s="404"/>
      <c r="AG252" s="283">
        <v>1</v>
      </c>
      <c r="AH252" s="404"/>
      <c r="AI252" s="59"/>
    </row>
    <row r="253" spans="2:35">
      <c r="B253" s="301">
        <v>250</v>
      </c>
      <c r="C253" s="27"/>
      <c r="D253" s="469">
        <v>41579752</v>
      </c>
      <c r="E253" s="85">
        <v>44632</v>
      </c>
      <c r="F253" s="85">
        <v>44929</v>
      </c>
      <c r="G253" s="472"/>
      <c r="H253" s="488"/>
      <c r="I253" s="387" t="s">
        <v>209</v>
      </c>
      <c r="J253" s="387" t="s">
        <v>322</v>
      </c>
      <c r="K253" s="410"/>
      <c r="L253" s="291">
        <v>8</v>
      </c>
      <c r="M253" s="410"/>
      <c r="N253" s="291">
        <v>8</v>
      </c>
      <c r="O253" s="291"/>
      <c r="P253" s="410"/>
      <c r="Q253" s="410"/>
      <c r="R253" s="291"/>
      <c r="S253" s="410"/>
      <c r="T253" s="291">
        <v>10</v>
      </c>
      <c r="U253" s="291"/>
      <c r="V253" s="291">
        <v>3</v>
      </c>
      <c r="W253" s="410"/>
      <c r="X253" s="410"/>
      <c r="Y253" s="410"/>
      <c r="Z253" s="410"/>
      <c r="AA253" s="410"/>
      <c r="AB253" s="287">
        <f t="shared" si="5"/>
        <v>13</v>
      </c>
      <c r="AC253" s="283" t="s">
        <v>108</v>
      </c>
      <c r="AD253" s="283">
        <v>0</v>
      </c>
      <c r="AE253" s="283">
        <v>0</v>
      </c>
      <c r="AF253" s="404"/>
      <c r="AG253" s="283">
        <v>2</v>
      </c>
      <c r="AH253" s="404"/>
      <c r="AI253" s="59"/>
    </row>
    <row r="254" spans="2:35">
      <c r="B254" s="305">
        <v>251</v>
      </c>
      <c r="C254" s="275"/>
      <c r="D254" s="275"/>
      <c r="E254" s="275"/>
      <c r="F254" s="275"/>
      <c r="G254" s="483"/>
      <c r="H254" s="491"/>
      <c r="I254" s="388"/>
      <c r="J254" s="388"/>
      <c r="K254" s="295"/>
      <c r="L254" s="295"/>
      <c r="M254" s="295"/>
      <c r="N254" s="295"/>
      <c r="O254" s="295"/>
      <c r="P254" s="295"/>
      <c r="Q254" s="295"/>
      <c r="R254" s="295"/>
      <c r="S254" s="295"/>
      <c r="T254" s="295"/>
      <c r="U254" s="295"/>
      <c r="V254" s="295"/>
      <c r="W254" s="295"/>
      <c r="X254" s="295"/>
      <c r="Y254" s="295"/>
      <c r="Z254" s="295"/>
      <c r="AA254" s="295"/>
      <c r="AB254" s="294">
        <f t="shared" si="5"/>
        <v>0</v>
      </c>
      <c r="AC254" s="293" t="s">
        <v>108</v>
      </c>
      <c r="AD254" s="293">
        <v>0</v>
      </c>
      <c r="AE254" s="293">
        <v>0</v>
      </c>
      <c r="AF254" s="411"/>
      <c r="AG254" s="293"/>
      <c r="AH254" s="411"/>
      <c r="AI254" s="59"/>
    </row>
    <row r="255" spans="2:35">
      <c r="B255" s="301">
        <v>252</v>
      </c>
      <c r="C255" s="27"/>
      <c r="D255" s="469">
        <v>41579752</v>
      </c>
      <c r="E255" s="85">
        <v>44632</v>
      </c>
      <c r="F255" s="85">
        <v>44929</v>
      </c>
      <c r="G255" s="472"/>
      <c r="H255" s="487" t="s">
        <v>323</v>
      </c>
      <c r="I255" s="378">
        <v>1</v>
      </c>
      <c r="J255" s="378">
        <v>34</v>
      </c>
      <c r="K255" s="403"/>
      <c r="L255" s="281">
        <v>34</v>
      </c>
      <c r="M255" s="403"/>
      <c r="N255" s="403"/>
      <c r="O255" s="281"/>
      <c r="P255" s="281">
        <v>34</v>
      </c>
      <c r="Q255" s="403"/>
      <c r="R255" s="281">
        <v>35</v>
      </c>
      <c r="S255" s="403"/>
      <c r="T255" s="281"/>
      <c r="U255" s="281"/>
      <c r="V255" s="281"/>
      <c r="W255" s="403"/>
      <c r="X255" s="403"/>
      <c r="Y255" s="403"/>
      <c r="Z255" s="403"/>
      <c r="AA255" s="403"/>
      <c r="AB255" s="287">
        <f t="shared" si="5"/>
        <v>35</v>
      </c>
      <c r="AC255" s="281" t="s">
        <v>106</v>
      </c>
      <c r="AD255" s="281">
        <v>0</v>
      </c>
      <c r="AE255" s="281">
        <v>0</v>
      </c>
      <c r="AF255" s="403"/>
      <c r="AG255" s="281">
        <v>0</v>
      </c>
      <c r="AH255" s="404"/>
      <c r="AI255" s="59"/>
    </row>
    <row r="256" spans="2:35">
      <c r="B256" s="301">
        <v>253</v>
      </c>
      <c r="C256" s="27"/>
      <c r="D256" s="469">
        <v>41579752</v>
      </c>
      <c r="E256" s="85">
        <v>44632</v>
      </c>
      <c r="F256" s="85">
        <v>44929</v>
      </c>
      <c r="G256" s="472"/>
      <c r="H256" s="488" t="s">
        <v>324</v>
      </c>
      <c r="I256" s="381">
        <v>1</v>
      </c>
      <c r="J256" s="381">
        <v>12</v>
      </c>
      <c r="K256" s="404"/>
      <c r="L256" s="283">
        <v>12</v>
      </c>
      <c r="M256" s="404"/>
      <c r="N256" s="404"/>
      <c r="O256" s="283"/>
      <c r="P256" s="283">
        <v>12</v>
      </c>
      <c r="Q256" s="404"/>
      <c r="R256" s="283">
        <v>11</v>
      </c>
      <c r="S256" s="404"/>
      <c r="T256" s="283"/>
      <c r="U256" s="283"/>
      <c r="V256" s="283"/>
      <c r="W256" s="404"/>
      <c r="X256" s="404"/>
      <c r="Y256" s="404"/>
      <c r="Z256" s="404"/>
      <c r="AA256" s="404"/>
      <c r="AB256" s="287">
        <f t="shared" si="5"/>
        <v>11</v>
      </c>
      <c r="AC256" s="283" t="s">
        <v>106</v>
      </c>
      <c r="AD256" s="283">
        <v>0</v>
      </c>
      <c r="AE256" s="283">
        <v>0</v>
      </c>
      <c r="AF256" s="404"/>
      <c r="AG256" s="283">
        <v>0</v>
      </c>
      <c r="AH256" s="404"/>
      <c r="AI256" s="59"/>
    </row>
    <row r="257" spans="2:35">
      <c r="B257" s="301">
        <v>254</v>
      </c>
      <c r="C257" s="27"/>
      <c r="D257" s="469">
        <v>41579752</v>
      </c>
      <c r="E257" s="85">
        <v>44632</v>
      </c>
      <c r="F257" s="85">
        <v>44929</v>
      </c>
      <c r="G257" s="472"/>
      <c r="H257" s="488" t="s">
        <v>325</v>
      </c>
      <c r="I257" s="381">
        <v>1</v>
      </c>
      <c r="J257" s="381">
        <v>17</v>
      </c>
      <c r="K257" s="404"/>
      <c r="L257" s="283">
        <v>17</v>
      </c>
      <c r="M257" s="404"/>
      <c r="N257" s="404"/>
      <c r="O257" s="283"/>
      <c r="P257" s="283">
        <v>17</v>
      </c>
      <c r="Q257" s="404"/>
      <c r="R257" s="283">
        <v>16</v>
      </c>
      <c r="S257" s="404"/>
      <c r="T257" s="283"/>
      <c r="U257" s="283"/>
      <c r="V257" s="283"/>
      <c r="W257" s="404"/>
      <c r="X257" s="404"/>
      <c r="Y257" s="404"/>
      <c r="Z257" s="404"/>
      <c r="AA257" s="404"/>
      <c r="AB257" s="287">
        <f t="shared" si="5"/>
        <v>16</v>
      </c>
      <c r="AC257" s="283" t="s">
        <v>106</v>
      </c>
      <c r="AD257" s="283">
        <v>0</v>
      </c>
      <c r="AE257" s="283">
        <v>0</v>
      </c>
      <c r="AF257" s="404"/>
      <c r="AG257" s="283">
        <v>0</v>
      </c>
      <c r="AH257" s="404"/>
      <c r="AI257" s="59"/>
    </row>
    <row r="258" spans="2:35">
      <c r="B258" s="305">
        <v>255</v>
      </c>
      <c r="C258" s="275"/>
      <c r="D258" s="275"/>
      <c r="E258" s="275"/>
      <c r="F258" s="275"/>
      <c r="G258" s="483"/>
      <c r="H258" s="492"/>
      <c r="I258" s="388"/>
      <c r="J258" s="388"/>
      <c r="K258" s="295"/>
      <c r="L258" s="295"/>
      <c r="M258" s="295"/>
      <c r="N258" s="295"/>
      <c r="O258" s="295"/>
      <c r="P258" s="295"/>
      <c r="Q258" s="295"/>
      <c r="R258" s="295"/>
      <c r="S258" s="295"/>
      <c r="T258" s="295"/>
      <c r="U258" s="295"/>
      <c r="V258" s="295"/>
      <c r="W258" s="295"/>
      <c r="X258" s="295"/>
      <c r="Y258" s="295"/>
      <c r="Z258" s="295"/>
      <c r="AA258" s="295"/>
      <c r="AB258" s="294">
        <f t="shared" si="5"/>
        <v>0</v>
      </c>
      <c r="AC258" s="293" t="s">
        <v>108</v>
      </c>
      <c r="AD258" s="293">
        <v>0</v>
      </c>
      <c r="AE258" s="293">
        <v>0</v>
      </c>
      <c r="AF258" s="411"/>
      <c r="AG258" s="293"/>
      <c r="AH258" s="411"/>
      <c r="AI258" s="59"/>
    </row>
    <row r="259" spans="2:35">
      <c r="B259" s="301">
        <v>256</v>
      </c>
      <c r="C259" s="27"/>
      <c r="D259" s="469">
        <v>41579752</v>
      </c>
      <c r="E259" s="85">
        <v>44632</v>
      </c>
      <c r="F259" s="85">
        <v>44929</v>
      </c>
      <c r="G259" s="472" t="s">
        <v>326</v>
      </c>
      <c r="H259" s="487" t="s">
        <v>327</v>
      </c>
      <c r="I259" s="378">
        <v>1</v>
      </c>
      <c r="J259" s="378">
        <v>6</v>
      </c>
      <c r="K259" s="403"/>
      <c r="L259" s="281">
        <v>6</v>
      </c>
      <c r="M259" s="403"/>
      <c r="N259" s="281">
        <v>6</v>
      </c>
      <c r="O259" s="281"/>
      <c r="P259" s="403"/>
      <c r="Q259" s="403"/>
      <c r="R259" s="281">
        <v>6</v>
      </c>
      <c r="S259" s="403"/>
      <c r="T259" s="281"/>
      <c r="U259" s="281">
        <v>2</v>
      </c>
      <c r="V259" s="281"/>
      <c r="W259" s="403"/>
      <c r="X259" s="403"/>
      <c r="Y259" s="403"/>
      <c r="Z259" s="403"/>
      <c r="AA259" s="403"/>
      <c r="AB259" s="287">
        <f t="shared" si="5"/>
        <v>8</v>
      </c>
      <c r="AC259" s="281" t="s">
        <v>106</v>
      </c>
      <c r="AD259" s="281">
        <v>4</v>
      </c>
      <c r="AE259" s="281">
        <v>3</v>
      </c>
      <c r="AF259" s="403"/>
      <c r="AG259" s="281">
        <v>0</v>
      </c>
      <c r="AH259" s="403"/>
      <c r="AI259" s="59"/>
    </row>
    <row r="260" spans="2:35">
      <c r="B260" s="301">
        <v>257</v>
      </c>
      <c r="C260" s="27"/>
      <c r="D260" s="469">
        <v>41579752</v>
      </c>
      <c r="E260" s="85">
        <v>44632</v>
      </c>
      <c r="F260" s="85">
        <v>44929</v>
      </c>
      <c r="G260" s="472"/>
      <c r="H260" s="488" t="s">
        <v>328</v>
      </c>
      <c r="I260" s="381">
        <v>1</v>
      </c>
      <c r="J260" s="381">
        <v>10</v>
      </c>
      <c r="K260" s="404"/>
      <c r="L260" s="283">
        <v>10</v>
      </c>
      <c r="M260" s="404"/>
      <c r="N260" s="283">
        <v>10</v>
      </c>
      <c r="O260" s="283"/>
      <c r="P260" s="404"/>
      <c r="Q260" s="404"/>
      <c r="R260" s="283">
        <v>12</v>
      </c>
      <c r="S260" s="404"/>
      <c r="T260" s="283"/>
      <c r="U260" s="283"/>
      <c r="V260" s="283"/>
      <c r="W260" s="404"/>
      <c r="X260" s="404"/>
      <c r="Y260" s="404"/>
      <c r="Z260" s="404"/>
      <c r="AA260" s="404"/>
      <c r="AB260" s="287">
        <f t="shared" si="5"/>
        <v>12</v>
      </c>
      <c r="AC260" s="283" t="s">
        <v>106</v>
      </c>
      <c r="AD260" s="283">
        <v>6</v>
      </c>
      <c r="AE260" s="283">
        <v>8</v>
      </c>
      <c r="AF260" s="404"/>
      <c r="AG260" s="283">
        <v>0</v>
      </c>
      <c r="AH260" s="404"/>
      <c r="AI260" s="59"/>
    </row>
    <row r="261" spans="2:35">
      <c r="B261" s="301">
        <v>258</v>
      </c>
      <c r="C261" s="27"/>
      <c r="D261" s="469">
        <v>41579752</v>
      </c>
      <c r="E261" s="85">
        <v>44632</v>
      </c>
      <c r="F261" s="85">
        <v>44929</v>
      </c>
      <c r="G261" s="472"/>
      <c r="H261" s="488">
        <v>2</v>
      </c>
      <c r="I261" s="381">
        <v>1</v>
      </c>
      <c r="J261" s="381">
        <v>4</v>
      </c>
      <c r="K261" s="404"/>
      <c r="L261" s="283">
        <v>4</v>
      </c>
      <c r="M261" s="404"/>
      <c r="N261" s="283">
        <v>4</v>
      </c>
      <c r="O261" s="283"/>
      <c r="P261" s="404"/>
      <c r="Q261" s="404"/>
      <c r="R261" s="283"/>
      <c r="S261" s="404"/>
      <c r="T261" s="283"/>
      <c r="U261" s="283">
        <v>4</v>
      </c>
      <c r="V261" s="283"/>
      <c r="W261" s="404"/>
      <c r="X261" s="404"/>
      <c r="Y261" s="404"/>
      <c r="Z261" s="404"/>
      <c r="AA261" s="404"/>
      <c r="AB261" s="287">
        <f t="shared" ref="AB261:AB324" si="6">SUM(R261:AA261)</f>
        <v>4</v>
      </c>
      <c r="AC261" s="283" t="s">
        <v>106</v>
      </c>
      <c r="AD261" s="283">
        <v>0</v>
      </c>
      <c r="AE261" s="283">
        <v>0</v>
      </c>
      <c r="AF261" s="404"/>
      <c r="AG261" s="283">
        <v>0</v>
      </c>
      <c r="AH261" s="404"/>
      <c r="AI261" s="59"/>
    </row>
    <row r="262" spans="2:35">
      <c r="B262" s="301">
        <v>259</v>
      </c>
      <c r="C262" s="27"/>
      <c r="D262" s="469">
        <v>41579752</v>
      </c>
      <c r="E262" s="85">
        <v>44632</v>
      </c>
      <c r="F262" s="85">
        <v>44929</v>
      </c>
      <c r="G262" s="472"/>
      <c r="H262" s="488">
        <v>3</v>
      </c>
      <c r="I262" s="381">
        <v>1</v>
      </c>
      <c r="J262" s="381">
        <v>5</v>
      </c>
      <c r="K262" s="404"/>
      <c r="L262" s="283">
        <v>5</v>
      </c>
      <c r="M262" s="404"/>
      <c r="N262" s="283">
        <v>5</v>
      </c>
      <c r="O262" s="283"/>
      <c r="P262" s="404"/>
      <c r="Q262" s="404"/>
      <c r="R262" s="283">
        <v>5</v>
      </c>
      <c r="S262" s="404"/>
      <c r="T262" s="283"/>
      <c r="U262" s="283"/>
      <c r="V262" s="283"/>
      <c r="W262" s="404"/>
      <c r="X262" s="404"/>
      <c r="Y262" s="404"/>
      <c r="Z262" s="404"/>
      <c r="AA262" s="404"/>
      <c r="AB262" s="287">
        <f t="shared" si="6"/>
        <v>5</v>
      </c>
      <c r="AC262" s="283" t="s">
        <v>106</v>
      </c>
      <c r="AD262" s="283">
        <v>3</v>
      </c>
      <c r="AE262" s="283">
        <v>1</v>
      </c>
      <c r="AF262" s="404"/>
      <c r="AG262" s="283">
        <v>0</v>
      </c>
      <c r="AH262" s="404"/>
      <c r="AI262" s="59"/>
    </row>
    <row r="263" spans="2:35">
      <c r="B263" s="301">
        <v>260</v>
      </c>
      <c r="C263" s="27"/>
      <c r="D263" s="469">
        <v>41579752</v>
      </c>
      <c r="E263" s="85">
        <v>44632</v>
      </c>
      <c r="F263" s="85">
        <v>44929</v>
      </c>
      <c r="G263" s="472"/>
      <c r="H263" s="488"/>
      <c r="I263" s="381"/>
      <c r="J263" s="381" t="s">
        <v>107</v>
      </c>
      <c r="K263" s="404"/>
      <c r="L263" s="283">
        <v>1</v>
      </c>
      <c r="M263" s="404"/>
      <c r="N263" s="283">
        <v>1</v>
      </c>
      <c r="O263" s="283"/>
      <c r="P263" s="404"/>
      <c r="Q263" s="404"/>
      <c r="R263" s="283"/>
      <c r="S263" s="404"/>
      <c r="T263" s="283"/>
      <c r="U263" s="283">
        <v>1</v>
      </c>
      <c r="V263" s="283"/>
      <c r="W263" s="404"/>
      <c r="X263" s="404"/>
      <c r="Y263" s="404"/>
      <c r="Z263" s="404"/>
      <c r="AA263" s="404"/>
      <c r="AB263" s="287">
        <f t="shared" si="6"/>
        <v>1</v>
      </c>
      <c r="AC263" s="283" t="s">
        <v>108</v>
      </c>
      <c r="AD263" s="283">
        <v>0</v>
      </c>
      <c r="AE263" s="283">
        <v>0</v>
      </c>
      <c r="AF263" s="404"/>
      <c r="AG263" s="283">
        <v>0</v>
      </c>
      <c r="AH263" s="404"/>
      <c r="AI263" s="59"/>
    </row>
    <row r="264" spans="2:35">
      <c r="B264" s="301">
        <v>261</v>
      </c>
      <c r="C264" s="27"/>
      <c r="D264" s="469">
        <v>41579752</v>
      </c>
      <c r="E264" s="85">
        <v>44632</v>
      </c>
      <c r="F264" s="85">
        <v>44929</v>
      </c>
      <c r="G264" s="472"/>
      <c r="H264" s="488"/>
      <c r="I264" s="381"/>
      <c r="J264" s="381" t="s">
        <v>144</v>
      </c>
      <c r="K264" s="404"/>
      <c r="L264" s="283">
        <v>1</v>
      </c>
      <c r="M264" s="404"/>
      <c r="N264" s="283">
        <v>1</v>
      </c>
      <c r="O264" s="283"/>
      <c r="P264" s="404"/>
      <c r="Q264" s="404"/>
      <c r="R264" s="283">
        <v>1</v>
      </c>
      <c r="S264" s="404"/>
      <c r="T264" s="283"/>
      <c r="U264" s="283"/>
      <c r="V264" s="283"/>
      <c r="W264" s="404"/>
      <c r="X264" s="404"/>
      <c r="Y264" s="404"/>
      <c r="Z264" s="404"/>
      <c r="AA264" s="404"/>
      <c r="AB264" s="287">
        <f t="shared" si="6"/>
        <v>1</v>
      </c>
      <c r="AC264" s="283" t="s">
        <v>108</v>
      </c>
      <c r="AD264" s="283">
        <v>0</v>
      </c>
      <c r="AE264" s="283">
        <v>1</v>
      </c>
      <c r="AF264" s="404"/>
      <c r="AG264" s="283">
        <v>0</v>
      </c>
      <c r="AH264" s="404"/>
      <c r="AI264" s="59"/>
    </row>
    <row r="265" spans="2:35">
      <c r="B265" s="305">
        <v>262</v>
      </c>
      <c r="C265" s="275"/>
      <c r="D265" s="275"/>
      <c r="E265" s="275"/>
      <c r="F265" s="275"/>
      <c r="G265" s="483"/>
      <c r="H265" s="492"/>
      <c r="I265" s="388"/>
      <c r="J265" s="388"/>
      <c r="K265" s="295"/>
      <c r="L265" s="295"/>
      <c r="M265" s="295"/>
      <c r="N265" s="295"/>
      <c r="O265" s="295"/>
      <c r="P265" s="295"/>
      <c r="Q265" s="295"/>
      <c r="R265" s="295"/>
      <c r="S265" s="295"/>
      <c r="T265" s="295"/>
      <c r="U265" s="295"/>
      <c r="V265" s="295"/>
      <c r="W265" s="295"/>
      <c r="X265" s="295"/>
      <c r="Y265" s="295"/>
      <c r="Z265" s="295"/>
      <c r="AA265" s="295"/>
      <c r="AB265" s="294">
        <f t="shared" si="6"/>
        <v>0</v>
      </c>
      <c r="AC265" s="293"/>
      <c r="AD265" s="293">
        <v>0</v>
      </c>
      <c r="AE265" s="293">
        <v>0</v>
      </c>
      <c r="AF265" s="411"/>
      <c r="AG265" s="293"/>
      <c r="AH265" s="411"/>
      <c r="AI265" s="59"/>
    </row>
    <row r="266" spans="2:35">
      <c r="B266" s="301">
        <v>263</v>
      </c>
      <c r="C266" s="27" t="s">
        <v>329</v>
      </c>
      <c r="D266" s="469">
        <v>41579752</v>
      </c>
      <c r="E266" s="85">
        <v>44632</v>
      </c>
      <c r="F266" s="85">
        <v>44929</v>
      </c>
      <c r="G266" s="472" t="s">
        <v>330</v>
      </c>
      <c r="H266" s="493" t="s">
        <v>331</v>
      </c>
      <c r="I266" s="389">
        <v>1</v>
      </c>
      <c r="J266" s="389">
        <v>4</v>
      </c>
      <c r="K266" s="412"/>
      <c r="L266" s="270">
        <v>4</v>
      </c>
      <c r="M266" s="412"/>
      <c r="N266" s="270">
        <v>4</v>
      </c>
      <c r="O266" s="270"/>
      <c r="P266" s="412"/>
      <c r="Q266" s="412"/>
      <c r="R266" s="270">
        <v>4</v>
      </c>
      <c r="S266" s="412"/>
      <c r="T266" s="270"/>
      <c r="U266" s="270"/>
      <c r="V266" s="270"/>
      <c r="W266" s="412"/>
      <c r="X266" s="412"/>
      <c r="Y266" s="412"/>
      <c r="Z266" s="412"/>
      <c r="AA266" s="412"/>
      <c r="AB266" s="287">
        <f t="shared" si="6"/>
        <v>4</v>
      </c>
      <c r="AC266" s="270" t="s">
        <v>106</v>
      </c>
      <c r="AD266" s="270">
        <v>2</v>
      </c>
      <c r="AE266" s="270">
        <v>2</v>
      </c>
      <c r="AF266" s="412"/>
      <c r="AG266" s="270">
        <v>0</v>
      </c>
      <c r="AH266" s="412"/>
      <c r="AI266" s="59"/>
    </row>
    <row r="267" spans="2:35">
      <c r="B267" s="301">
        <v>264</v>
      </c>
      <c r="C267" s="27"/>
      <c r="D267" s="469">
        <v>41579752</v>
      </c>
      <c r="E267" s="85">
        <v>44632</v>
      </c>
      <c r="F267" s="85">
        <v>44929</v>
      </c>
      <c r="G267" s="472"/>
      <c r="H267" s="494" t="s">
        <v>332</v>
      </c>
      <c r="I267" s="390">
        <v>1</v>
      </c>
      <c r="J267" s="390">
        <v>13</v>
      </c>
      <c r="K267" s="413"/>
      <c r="L267" s="272">
        <v>13</v>
      </c>
      <c r="M267" s="413"/>
      <c r="N267" s="272">
        <v>13</v>
      </c>
      <c r="O267" s="272"/>
      <c r="P267" s="413"/>
      <c r="Q267" s="413"/>
      <c r="R267" s="272">
        <v>12</v>
      </c>
      <c r="S267" s="413"/>
      <c r="T267" s="272"/>
      <c r="U267" s="272"/>
      <c r="V267" s="272"/>
      <c r="W267" s="413"/>
      <c r="X267" s="413"/>
      <c r="Y267" s="413"/>
      <c r="Z267" s="413"/>
      <c r="AA267" s="413"/>
      <c r="AB267" s="287">
        <f t="shared" si="6"/>
        <v>12</v>
      </c>
      <c r="AC267" s="272" t="s">
        <v>106</v>
      </c>
      <c r="AD267" s="272">
        <v>5</v>
      </c>
      <c r="AE267" s="272">
        <v>4</v>
      </c>
      <c r="AF267" s="413"/>
      <c r="AG267" s="272">
        <v>0</v>
      </c>
      <c r="AH267" s="413"/>
      <c r="AI267" s="59"/>
    </row>
    <row r="268" spans="2:35">
      <c r="B268" s="301">
        <v>265</v>
      </c>
      <c r="C268" s="27"/>
      <c r="D268" s="469">
        <v>41579752</v>
      </c>
      <c r="E268" s="85">
        <v>44632</v>
      </c>
      <c r="F268" s="85">
        <v>44929</v>
      </c>
      <c r="G268" s="472"/>
      <c r="H268" s="494"/>
      <c r="I268" s="390"/>
      <c r="J268" s="390" t="s">
        <v>112</v>
      </c>
      <c r="K268" s="413"/>
      <c r="L268" s="272">
        <v>1</v>
      </c>
      <c r="M268" s="413"/>
      <c r="N268" s="272">
        <v>1</v>
      </c>
      <c r="O268" s="272"/>
      <c r="P268" s="413"/>
      <c r="Q268" s="413"/>
      <c r="R268" s="272">
        <v>1</v>
      </c>
      <c r="S268" s="413"/>
      <c r="T268" s="272"/>
      <c r="U268" s="272"/>
      <c r="V268" s="272"/>
      <c r="W268" s="413"/>
      <c r="X268" s="413"/>
      <c r="Y268" s="413"/>
      <c r="Z268" s="413"/>
      <c r="AA268" s="413"/>
      <c r="AB268" s="287">
        <f t="shared" si="6"/>
        <v>1</v>
      </c>
      <c r="AC268" s="272" t="s">
        <v>108</v>
      </c>
      <c r="AD268" s="272">
        <v>0</v>
      </c>
      <c r="AE268" s="272">
        <v>1</v>
      </c>
      <c r="AF268" s="413"/>
      <c r="AG268" s="272">
        <v>0</v>
      </c>
      <c r="AH268" s="413"/>
      <c r="AI268" s="59"/>
    </row>
    <row r="269" spans="2:35">
      <c r="B269" s="301">
        <v>266</v>
      </c>
      <c r="C269" s="27"/>
      <c r="D269" s="469">
        <v>41579752</v>
      </c>
      <c r="E269" s="85">
        <v>44632</v>
      </c>
      <c r="F269" s="85">
        <v>44929</v>
      </c>
      <c r="G269" s="472"/>
      <c r="H269" s="494" t="s">
        <v>333</v>
      </c>
      <c r="I269" s="390">
        <v>1</v>
      </c>
      <c r="J269" s="390">
        <v>4</v>
      </c>
      <c r="K269" s="413"/>
      <c r="L269" s="272">
        <v>4</v>
      </c>
      <c r="M269" s="413"/>
      <c r="N269" s="272">
        <v>4</v>
      </c>
      <c r="O269" s="272"/>
      <c r="P269" s="413"/>
      <c r="Q269" s="413"/>
      <c r="R269" s="272">
        <v>4</v>
      </c>
      <c r="S269" s="413"/>
      <c r="T269" s="272"/>
      <c r="U269" s="272"/>
      <c r="V269" s="272"/>
      <c r="W269" s="413"/>
      <c r="X269" s="413"/>
      <c r="Y269" s="413"/>
      <c r="Z269" s="413"/>
      <c r="AA269" s="413"/>
      <c r="AB269" s="287">
        <f t="shared" si="6"/>
        <v>4</v>
      </c>
      <c r="AC269" s="272" t="s">
        <v>106</v>
      </c>
      <c r="AD269" s="272">
        <v>1</v>
      </c>
      <c r="AE269" s="272">
        <v>2</v>
      </c>
      <c r="AF269" s="413"/>
      <c r="AG269" s="272">
        <v>0</v>
      </c>
      <c r="AH269" s="413"/>
      <c r="AI269" s="59"/>
    </row>
    <row r="270" spans="2:35">
      <c r="B270" s="301">
        <v>267</v>
      </c>
      <c r="C270" s="27"/>
      <c r="D270" s="469">
        <v>41579752</v>
      </c>
      <c r="E270" s="85">
        <v>44632</v>
      </c>
      <c r="F270" s="85">
        <v>44929</v>
      </c>
      <c r="G270" s="472"/>
      <c r="H270" s="494"/>
      <c r="I270" s="390"/>
      <c r="J270" s="390" t="s">
        <v>119</v>
      </c>
      <c r="K270" s="413"/>
      <c r="L270" s="272">
        <v>1</v>
      </c>
      <c r="M270" s="413"/>
      <c r="N270" s="272">
        <v>1</v>
      </c>
      <c r="O270" s="272"/>
      <c r="P270" s="413"/>
      <c r="Q270" s="413"/>
      <c r="R270" s="272">
        <v>1</v>
      </c>
      <c r="S270" s="413"/>
      <c r="T270" s="272"/>
      <c r="U270" s="272"/>
      <c r="V270" s="272"/>
      <c r="W270" s="413"/>
      <c r="X270" s="413"/>
      <c r="Y270" s="413"/>
      <c r="Z270" s="413"/>
      <c r="AA270" s="413"/>
      <c r="AB270" s="287">
        <f t="shared" si="6"/>
        <v>1</v>
      </c>
      <c r="AC270" s="272" t="s">
        <v>108</v>
      </c>
      <c r="AD270" s="272">
        <v>0</v>
      </c>
      <c r="AE270" s="272">
        <v>1</v>
      </c>
      <c r="AF270" s="413"/>
      <c r="AG270" s="272">
        <v>0</v>
      </c>
      <c r="AH270" s="413"/>
      <c r="AI270" s="59"/>
    </row>
    <row r="271" spans="2:35">
      <c r="B271" s="301">
        <v>268</v>
      </c>
      <c r="C271" s="27"/>
      <c r="D271" s="469">
        <v>41579752</v>
      </c>
      <c r="E271" s="85">
        <v>44632</v>
      </c>
      <c r="F271" s="85">
        <v>44929</v>
      </c>
      <c r="G271" s="472"/>
      <c r="H271" s="494" t="s">
        <v>334</v>
      </c>
      <c r="I271" s="390">
        <v>1</v>
      </c>
      <c r="J271" s="390">
        <v>7</v>
      </c>
      <c r="K271" s="413"/>
      <c r="L271" s="272">
        <v>7</v>
      </c>
      <c r="M271" s="413"/>
      <c r="N271" s="272">
        <v>7</v>
      </c>
      <c r="O271" s="272"/>
      <c r="P271" s="413"/>
      <c r="Q271" s="413"/>
      <c r="R271" s="272">
        <v>8</v>
      </c>
      <c r="S271" s="413"/>
      <c r="T271" s="272"/>
      <c r="U271" s="272"/>
      <c r="V271" s="272"/>
      <c r="W271" s="413"/>
      <c r="X271" s="413"/>
      <c r="Y271" s="413"/>
      <c r="Z271" s="413"/>
      <c r="AA271" s="413"/>
      <c r="AB271" s="287">
        <f t="shared" si="6"/>
        <v>8</v>
      </c>
      <c r="AC271" s="272" t="s">
        <v>106</v>
      </c>
      <c r="AD271" s="272">
        <v>2</v>
      </c>
      <c r="AE271" s="272">
        <v>3</v>
      </c>
      <c r="AF271" s="413"/>
      <c r="AG271" s="272">
        <v>0</v>
      </c>
      <c r="AH271" s="413"/>
      <c r="AI271" s="59"/>
    </row>
    <row r="272" spans="2:35">
      <c r="B272" s="305">
        <v>269</v>
      </c>
      <c r="C272" s="275"/>
      <c r="D272" s="275"/>
      <c r="E272" s="275"/>
      <c r="F272" s="275"/>
      <c r="G272" s="483"/>
      <c r="H272" s="492"/>
      <c r="I272" s="388"/>
      <c r="J272" s="388"/>
      <c r="K272" s="295"/>
      <c r="L272" s="295"/>
      <c r="M272" s="295"/>
      <c r="N272" s="295"/>
      <c r="O272" s="295"/>
      <c r="P272" s="295"/>
      <c r="Q272" s="295"/>
      <c r="R272" s="295"/>
      <c r="S272" s="295"/>
      <c r="T272" s="295"/>
      <c r="U272" s="295"/>
      <c r="V272" s="295"/>
      <c r="W272" s="295"/>
      <c r="X272" s="295"/>
      <c r="Y272" s="295"/>
      <c r="Z272" s="295"/>
      <c r="AA272" s="295"/>
      <c r="AB272" s="294">
        <f t="shared" si="6"/>
        <v>0</v>
      </c>
      <c r="AC272" s="293" t="s">
        <v>108</v>
      </c>
      <c r="AD272" s="293">
        <v>0</v>
      </c>
      <c r="AE272" s="293">
        <v>0</v>
      </c>
      <c r="AF272" s="411"/>
      <c r="AG272" s="293"/>
      <c r="AH272" s="411"/>
      <c r="AI272" s="59"/>
    </row>
    <row r="273" spans="2:35">
      <c r="B273" s="301">
        <v>270</v>
      </c>
      <c r="C273" s="27" t="s">
        <v>335</v>
      </c>
      <c r="D273" s="469">
        <v>41579752</v>
      </c>
      <c r="E273" s="85">
        <v>44632</v>
      </c>
      <c r="F273" s="85">
        <v>44929</v>
      </c>
      <c r="G273" s="27" t="s">
        <v>336</v>
      </c>
      <c r="H273" s="493" t="s">
        <v>337</v>
      </c>
      <c r="I273" s="389">
        <v>1</v>
      </c>
      <c r="J273" s="389">
        <v>18</v>
      </c>
      <c r="K273" s="412"/>
      <c r="L273" s="270">
        <v>18</v>
      </c>
      <c r="M273" s="412"/>
      <c r="N273" s="270">
        <v>18</v>
      </c>
      <c r="O273" s="270"/>
      <c r="P273" s="412"/>
      <c r="Q273" s="412"/>
      <c r="R273" s="270">
        <v>28</v>
      </c>
      <c r="S273" s="412"/>
      <c r="T273" s="270"/>
      <c r="U273" s="270">
        <v>1</v>
      </c>
      <c r="V273" s="270"/>
      <c r="W273" s="412"/>
      <c r="X273" s="412"/>
      <c r="Y273" s="412"/>
      <c r="Z273" s="412"/>
      <c r="AA273" s="412"/>
      <c r="AB273" s="287">
        <f t="shared" si="6"/>
        <v>29</v>
      </c>
      <c r="AC273" s="270" t="s">
        <v>106</v>
      </c>
      <c r="AD273" s="270">
        <v>5</v>
      </c>
      <c r="AE273" s="270">
        <v>5</v>
      </c>
      <c r="AF273" s="412"/>
      <c r="AG273" s="270">
        <v>0</v>
      </c>
      <c r="AH273" s="404"/>
      <c r="AI273" s="59"/>
    </row>
    <row r="274" spans="2:35">
      <c r="B274" s="301">
        <v>271</v>
      </c>
      <c r="C274" s="27"/>
      <c r="D274" s="469">
        <v>41579752</v>
      </c>
      <c r="E274" s="85">
        <v>44632</v>
      </c>
      <c r="F274" s="85">
        <v>44929</v>
      </c>
      <c r="G274" s="472"/>
      <c r="H274" s="494"/>
      <c r="I274" s="390"/>
      <c r="J274" s="390" t="s">
        <v>144</v>
      </c>
      <c r="K274" s="413"/>
      <c r="L274" s="272">
        <v>1</v>
      </c>
      <c r="M274" s="413"/>
      <c r="N274" s="272">
        <v>1</v>
      </c>
      <c r="O274" s="272"/>
      <c r="P274" s="413"/>
      <c r="Q274" s="413"/>
      <c r="R274" s="272">
        <v>1</v>
      </c>
      <c r="S274" s="413"/>
      <c r="T274" s="272"/>
      <c r="U274" s="272"/>
      <c r="V274" s="272"/>
      <c r="W274" s="413"/>
      <c r="X274" s="413"/>
      <c r="Y274" s="413"/>
      <c r="Z274" s="413"/>
      <c r="AA274" s="413"/>
      <c r="AB274" s="287">
        <f t="shared" si="6"/>
        <v>1</v>
      </c>
      <c r="AC274" s="272" t="s">
        <v>108</v>
      </c>
      <c r="AD274" s="272">
        <v>0</v>
      </c>
      <c r="AE274" s="272">
        <v>1</v>
      </c>
      <c r="AF274" s="413"/>
      <c r="AG274" s="272">
        <v>0</v>
      </c>
      <c r="AH274" s="404"/>
      <c r="AI274" s="59"/>
    </row>
    <row r="275" spans="2:35">
      <c r="B275" s="301">
        <v>272</v>
      </c>
      <c r="C275" s="27"/>
      <c r="D275" s="469">
        <v>41579752</v>
      </c>
      <c r="E275" s="85">
        <v>44632</v>
      </c>
      <c r="F275" s="85">
        <v>44929</v>
      </c>
      <c r="G275" s="472"/>
      <c r="H275" s="494"/>
      <c r="I275" s="390"/>
      <c r="J275" s="390" t="s">
        <v>320</v>
      </c>
      <c r="K275" s="413"/>
      <c r="L275" s="272">
        <v>1</v>
      </c>
      <c r="M275" s="413"/>
      <c r="N275" s="272">
        <v>1</v>
      </c>
      <c r="O275" s="272"/>
      <c r="P275" s="413"/>
      <c r="Q275" s="413"/>
      <c r="R275" s="272"/>
      <c r="S275" s="413"/>
      <c r="T275" s="272"/>
      <c r="U275" s="272">
        <v>1</v>
      </c>
      <c r="V275" s="272"/>
      <c r="W275" s="413"/>
      <c r="X275" s="413"/>
      <c r="Y275" s="413"/>
      <c r="Z275" s="413"/>
      <c r="AA275" s="413"/>
      <c r="AB275" s="287">
        <f t="shared" si="6"/>
        <v>1</v>
      </c>
      <c r="AC275" s="272" t="s">
        <v>108</v>
      </c>
      <c r="AD275" s="272">
        <v>0</v>
      </c>
      <c r="AE275" s="272">
        <v>0</v>
      </c>
      <c r="AF275" s="413"/>
      <c r="AG275" s="272">
        <v>0</v>
      </c>
      <c r="AH275" s="404"/>
      <c r="AI275" s="59"/>
    </row>
    <row r="276" spans="2:35">
      <c r="B276" s="301">
        <v>273</v>
      </c>
      <c r="C276" s="27"/>
      <c r="D276" s="469">
        <v>41579752</v>
      </c>
      <c r="E276" s="85">
        <v>44632</v>
      </c>
      <c r="F276" s="85">
        <v>44929</v>
      </c>
      <c r="G276" s="472"/>
      <c r="H276" s="494"/>
      <c r="I276" s="390"/>
      <c r="J276" s="390" t="s">
        <v>216</v>
      </c>
      <c r="K276" s="413"/>
      <c r="L276" s="272">
        <v>1</v>
      </c>
      <c r="M276" s="413"/>
      <c r="N276" s="272">
        <v>1</v>
      </c>
      <c r="O276" s="272"/>
      <c r="P276" s="413"/>
      <c r="Q276" s="413"/>
      <c r="R276" s="272">
        <v>1</v>
      </c>
      <c r="S276" s="413"/>
      <c r="T276" s="272"/>
      <c r="U276" s="272"/>
      <c r="V276" s="272"/>
      <c r="W276" s="413"/>
      <c r="X276" s="413"/>
      <c r="Y276" s="413"/>
      <c r="Z276" s="413"/>
      <c r="AA276" s="413"/>
      <c r="AB276" s="287">
        <f t="shared" si="6"/>
        <v>1</v>
      </c>
      <c r="AC276" s="272" t="s">
        <v>108</v>
      </c>
      <c r="AD276" s="272">
        <v>0</v>
      </c>
      <c r="AE276" s="272">
        <v>1</v>
      </c>
      <c r="AF276" s="413"/>
      <c r="AG276" s="272">
        <v>0</v>
      </c>
      <c r="AH276" s="404"/>
      <c r="AI276" s="59"/>
    </row>
    <row r="277" spans="2:35">
      <c r="B277" s="301">
        <v>274</v>
      </c>
      <c r="C277" s="27"/>
      <c r="D277" s="469">
        <v>41579752</v>
      </c>
      <c r="E277" s="85">
        <v>44632</v>
      </c>
      <c r="F277" s="85">
        <v>44929</v>
      </c>
      <c r="G277" s="472"/>
      <c r="H277" s="494"/>
      <c r="I277" s="390"/>
      <c r="J277" s="390" t="s">
        <v>148</v>
      </c>
      <c r="K277" s="413"/>
      <c r="L277" s="272">
        <v>1</v>
      </c>
      <c r="M277" s="413"/>
      <c r="N277" s="272">
        <v>1</v>
      </c>
      <c r="O277" s="272"/>
      <c r="P277" s="413"/>
      <c r="Q277" s="413"/>
      <c r="R277" s="272"/>
      <c r="S277" s="413"/>
      <c r="T277" s="272"/>
      <c r="U277" s="272">
        <v>1</v>
      </c>
      <c r="V277" s="272"/>
      <c r="W277" s="413"/>
      <c r="X277" s="413"/>
      <c r="Y277" s="413"/>
      <c r="Z277" s="413"/>
      <c r="AA277" s="413"/>
      <c r="AB277" s="287">
        <f t="shared" si="6"/>
        <v>1</v>
      </c>
      <c r="AC277" s="272" t="s">
        <v>108</v>
      </c>
      <c r="AD277" s="272">
        <v>0</v>
      </c>
      <c r="AE277" s="272">
        <v>0</v>
      </c>
      <c r="AF277" s="413"/>
      <c r="AG277" s="272">
        <v>0</v>
      </c>
      <c r="AH277" s="404"/>
      <c r="AI277" s="59"/>
    </row>
    <row r="278" spans="2:35">
      <c r="B278" s="301">
        <v>275</v>
      </c>
      <c r="C278" s="27"/>
      <c r="D278" s="469">
        <v>41579752</v>
      </c>
      <c r="E278" s="85">
        <v>44632</v>
      </c>
      <c r="F278" s="85">
        <v>44929</v>
      </c>
      <c r="G278" s="472"/>
      <c r="H278" s="494" t="s">
        <v>338</v>
      </c>
      <c r="I278" s="390">
        <v>1</v>
      </c>
      <c r="J278" s="390">
        <v>11</v>
      </c>
      <c r="K278" s="413"/>
      <c r="L278" s="272">
        <v>11</v>
      </c>
      <c r="M278" s="413"/>
      <c r="N278" s="272">
        <v>11</v>
      </c>
      <c r="O278" s="272"/>
      <c r="P278" s="413"/>
      <c r="Q278" s="413"/>
      <c r="R278" s="272">
        <v>12</v>
      </c>
      <c r="S278" s="413"/>
      <c r="T278" s="272"/>
      <c r="U278" s="272">
        <v>5</v>
      </c>
      <c r="V278" s="272"/>
      <c r="W278" s="413"/>
      <c r="X278" s="413"/>
      <c r="Y278" s="413"/>
      <c r="Z278" s="413"/>
      <c r="AA278" s="413"/>
      <c r="AB278" s="287">
        <f t="shared" si="6"/>
        <v>17</v>
      </c>
      <c r="AC278" s="272" t="s">
        <v>106</v>
      </c>
      <c r="AD278" s="272">
        <v>4</v>
      </c>
      <c r="AE278" s="272">
        <v>3</v>
      </c>
      <c r="AF278" s="413"/>
      <c r="AG278" s="272">
        <v>0</v>
      </c>
      <c r="AH278" s="404"/>
      <c r="AI278" s="59"/>
    </row>
    <row r="279" spans="2:35">
      <c r="B279" s="301">
        <v>276</v>
      </c>
      <c r="C279" s="27"/>
      <c r="D279" s="469">
        <v>41579752</v>
      </c>
      <c r="E279" s="85">
        <v>44632</v>
      </c>
      <c r="F279" s="85">
        <v>44929</v>
      </c>
      <c r="G279" s="472"/>
      <c r="H279" s="494"/>
      <c r="I279" s="390"/>
      <c r="J279" s="390" t="s">
        <v>144</v>
      </c>
      <c r="K279" s="413"/>
      <c r="L279" s="272">
        <v>1</v>
      </c>
      <c r="M279" s="413"/>
      <c r="N279" s="272">
        <v>1</v>
      </c>
      <c r="O279" s="272"/>
      <c r="P279" s="413"/>
      <c r="Q279" s="413"/>
      <c r="R279" s="272">
        <v>1</v>
      </c>
      <c r="S279" s="413"/>
      <c r="T279" s="272"/>
      <c r="U279" s="272"/>
      <c r="V279" s="272"/>
      <c r="W279" s="413"/>
      <c r="X279" s="413"/>
      <c r="Y279" s="413"/>
      <c r="Z279" s="413"/>
      <c r="AA279" s="413"/>
      <c r="AB279" s="287">
        <f t="shared" si="6"/>
        <v>1</v>
      </c>
      <c r="AC279" s="272" t="s">
        <v>108</v>
      </c>
      <c r="AD279" s="272">
        <v>0</v>
      </c>
      <c r="AE279" s="272">
        <v>1</v>
      </c>
      <c r="AF279" s="413"/>
      <c r="AG279" s="272">
        <v>0</v>
      </c>
      <c r="AH279" s="404"/>
      <c r="AI279" s="59"/>
    </row>
    <row r="280" spans="2:35">
      <c r="B280" s="301">
        <v>277</v>
      </c>
      <c r="C280" s="27"/>
      <c r="D280" s="469">
        <v>41579752</v>
      </c>
      <c r="E280" s="85">
        <v>44632</v>
      </c>
      <c r="F280" s="85">
        <v>44929</v>
      </c>
      <c r="G280" s="472"/>
      <c r="H280" s="494" t="s">
        <v>339</v>
      </c>
      <c r="I280" s="390">
        <v>1</v>
      </c>
      <c r="J280" s="390" t="s">
        <v>130</v>
      </c>
      <c r="K280" s="413"/>
      <c r="L280" s="272">
        <v>5</v>
      </c>
      <c r="M280" s="413"/>
      <c r="N280" s="272">
        <v>5</v>
      </c>
      <c r="O280" s="272"/>
      <c r="P280" s="413"/>
      <c r="Q280" s="413"/>
      <c r="R280" s="272">
        <v>5</v>
      </c>
      <c r="S280" s="413"/>
      <c r="T280" s="272"/>
      <c r="U280" s="272"/>
      <c r="V280" s="272"/>
      <c r="W280" s="413"/>
      <c r="X280" s="413"/>
      <c r="Y280" s="413"/>
      <c r="Z280" s="413"/>
      <c r="AA280" s="413"/>
      <c r="AB280" s="287">
        <f t="shared" si="6"/>
        <v>5</v>
      </c>
      <c r="AC280" s="272" t="s">
        <v>106</v>
      </c>
      <c r="AD280" s="272">
        <v>2</v>
      </c>
      <c r="AE280" s="272">
        <v>2</v>
      </c>
      <c r="AF280" s="413"/>
      <c r="AG280" s="272">
        <v>0</v>
      </c>
      <c r="AH280" s="404"/>
      <c r="AI280" s="59"/>
    </row>
    <row r="281" spans="2:35">
      <c r="B281" s="301">
        <v>278</v>
      </c>
      <c r="C281" s="27"/>
      <c r="D281" s="469">
        <v>41579752</v>
      </c>
      <c r="E281" s="85">
        <v>44632</v>
      </c>
      <c r="F281" s="85">
        <v>44929</v>
      </c>
      <c r="G281" s="472"/>
      <c r="H281" s="494"/>
      <c r="I281" s="390"/>
      <c r="J281" s="390" t="s">
        <v>107</v>
      </c>
      <c r="K281" s="413"/>
      <c r="L281" s="272">
        <v>1</v>
      </c>
      <c r="M281" s="413"/>
      <c r="N281" s="272">
        <v>1</v>
      </c>
      <c r="O281" s="272"/>
      <c r="P281" s="413"/>
      <c r="Q281" s="413"/>
      <c r="R281" s="272"/>
      <c r="S281" s="413"/>
      <c r="T281" s="272"/>
      <c r="U281" s="272"/>
      <c r="V281" s="272">
        <v>1</v>
      </c>
      <c r="W281" s="413"/>
      <c r="X281" s="413"/>
      <c r="Y281" s="413"/>
      <c r="Z281" s="413"/>
      <c r="AA281" s="413"/>
      <c r="AB281" s="287">
        <f t="shared" si="6"/>
        <v>1</v>
      </c>
      <c r="AC281" s="272" t="s">
        <v>108</v>
      </c>
      <c r="AD281" s="272">
        <v>0</v>
      </c>
      <c r="AE281" s="272">
        <v>1</v>
      </c>
      <c r="AF281" s="413"/>
      <c r="AG281" s="272">
        <v>0</v>
      </c>
      <c r="AH281" s="404"/>
      <c r="AI281" s="59"/>
    </row>
    <row r="282" spans="2:35">
      <c r="B282" s="301">
        <v>279</v>
      </c>
      <c r="C282" s="27"/>
      <c r="D282" s="469">
        <v>41579752</v>
      </c>
      <c r="E282" s="85">
        <v>44632</v>
      </c>
      <c r="F282" s="85">
        <v>44929</v>
      </c>
      <c r="G282" s="472"/>
      <c r="H282" s="494"/>
      <c r="I282" s="390"/>
      <c r="J282" s="390" t="s">
        <v>109</v>
      </c>
      <c r="K282" s="413"/>
      <c r="L282" s="272">
        <v>1</v>
      </c>
      <c r="M282" s="413"/>
      <c r="N282" s="272">
        <v>1</v>
      </c>
      <c r="O282" s="272"/>
      <c r="P282" s="413"/>
      <c r="Q282" s="413"/>
      <c r="R282" s="272">
        <v>1</v>
      </c>
      <c r="S282" s="413"/>
      <c r="T282" s="272"/>
      <c r="U282" s="272"/>
      <c r="V282" s="272"/>
      <c r="W282" s="413"/>
      <c r="X282" s="413"/>
      <c r="Y282" s="413"/>
      <c r="Z282" s="413"/>
      <c r="AA282" s="413"/>
      <c r="AB282" s="287">
        <f t="shared" si="6"/>
        <v>1</v>
      </c>
      <c r="AC282" s="272" t="s">
        <v>108</v>
      </c>
      <c r="AD282" s="272">
        <v>0</v>
      </c>
      <c r="AE282" s="272">
        <v>1</v>
      </c>
      <c r="AF282" s="413"/>
      <c r="AG282" s="272">
        <v>0</v>
      </c>
      <c r="AH282" s="404"/>
      <c r="AI282" s="59"/>
    </row>
    <row r="283" spans="2:35">
      <c r="B283" s="301">
        <v>280</v>
      </c>
      <c r="C283" s="27"/>
      <c r="D283" s="469">
        <v>41579752</v>
      </c>
      <c r="E283" s="85">
        <v>44632</v>
      </c>
      <c r="F283" s="85">
        <v>44929</v>
      </c>
      <c r="G283" s="472"/>
      <c r="H283" s="494"/>
      <c r="I283" s="390"/>
      <c r="J283" s="390" t="s">
        <v>144</v>
      </c>
      <c r="K283" s="413"/>
      <c r="L283" s="272">
        <v>1</v>
      </c>
      <c r="M283" s="413"/>
      <c r="N283" s="272">
        <v>1</v>
      </c>
      <c r="O283" s="272"/>
      <c r="P283" s="413"/>
      <c r="Q283" s="413"/>
      <c r="R283" s="272">
        <v>1</v>
      </c>
      <c r="S283" s="413"/>
      <c r="T283" s="272"/>
      <c r="U283" s="272"/>
      <c r="V283" s="272"/>
      <c r="W283" s="413"/>
      <c r="X283" s="413"/>
      <c r="Y283" s="413"/>
      <c r="Z283" s="413"/>
      <c r="AA283" s="413"/>
      <c r="AB283" s="287">
        <f t="shared" si="6"/>
        <v>1</v>
      </c>
      <c r="AC283" s="272" t="s">
        <v>108</v>
      </c>
      <c r="AD283" s="272">
        <v>0</v>
      </c>
      <c r="AE283" s="272">
        <v>1</v>
      </c>
      <c r="AF283" s="413"/>
      <c r="AG283" s="272">
        <v>0</v>
      </c>
      <c r="AH283" s="404"/>
      <c r="AI283" s="59"/>
    </row>
    <row r="284" spans="2:35">
      <c r="B284" s="301">
        <v>281</v>
      </c>
      <c r="C284" s="27"/>
      <c r="D284" s="469">
        <v>41579752</v>
      </c>
      <c r="E284" s="85">
        <v>44632</v>
      </c>
      <c r="F284" s="85">
        <v>44929</v>
      </c>
      <c r="G284" s="472"/>
      <c r="H284" s="494" t="s">
        <v>340</v>
      </c>
      <c r="I284" s="390">
        <v>1</v>
      </c>
      <c r="J284" s="390">
        <v>4</v>
      </c>
      <c r="K284" s="413"/>
      <c r="L284" s="272">
        <v>4</v>
      </c>
      <c r="M284" s="413"/>
      <c r="N284" s="272">
        <v>4</v>
      </c>
      <c r="O284" s="272"/>
      <c r="P284" s="413"/>
      <c r="Q284" s="413"/>
      <c r="R284" s="272">
        <v>4</v>
      </c>
      <c r="S284" s="413"/>
      <c r="T284" s="272"/>
      <c r="U284" s="272"/>
      <c r="V284" s="272"/>
      <c r="W284" s="413"/>
      <c r="X284" s="413"/>
      <c r="Y284" s="413"/>
      <c r="Z284" s="413"/>
      <c r="AA284" s="413"/>
      <c r="AB284" s="287">
        <f t="shared" si="6"/>
        <v>4</v>
      </c>
      <c r="AC284" s="272" t="s">
        <v>106</v>
      </c>
      <c r="AD284" s="272">
        <v>2</v>
      </c>
      <c r="AE284" s="272">
        <v>2</v>
      </c>
      <c r="AF284" s="413"/>
      <c r="AG284" s="272">
        <v>0</v>
      </c>
      <c r="AH284" s="404"/>
      <c r="AI284" s="59"/>
    </row>
    <row r="285" spans="2:35">
      <c r="B285" s="301">
        <v>282</v>
      </c>
      <c r="C285" s="27"/>
      <c r="D285" s="469">
        <v>41579752</v>
      </c>
      <c r="E285" s="85">
        <v>44632</v>
      </c>
      <c r="F285" s="85">
        <v>44929</v>
      </c>
      <c r="G285" s="472"/>
      <c r="H285" s="494"/>
      <c r="I285" s="390"/>
      <c r="J285" s="390" t="s">
        <v>107</v>
      </c>
      <c r="K285" s="413"/>
      <c r="L285" s="272">
        <v>1</v>
      </c>
      <c r="M285" s="413"/>
      <c r="N285" s="272">
        <v>1</v>
      </c>
      <c r="O285" s="272"/>
      <c r="P285" s="413"/>
      <c r="Q285" s="413"/>
      <c r="R285" s="272">
        <v>1</v>
      </c>
      <c r="S285" s="413"/>
      <c r="T285" s="272"/>
      <c r="U285" s="272"/>
      <c r="V285" s="272"/>
      <c r="W285" s="413"/>
      <c r="X285" s="413"/>
      <c r="Y285" s="413"/>
      <c r="Z285" s="413"/>
      <c r="AA285" s="413"/>
      <c r="AB285" s="287">
        <f t="shared" si="6"/>
        <v>1</v>
      </c>
      <c r="AC285" s="272" t="s">
        <v>108</v>
      </c>
      <c r="AD285" s="272">
        <v>0</v>
      </c>
      <c r="AE285" s="272">
        <v>1</v>
      </c>
      <c r="AF285" s="413"/>
      <c r="AG285" s="272">
        <v>0</v>
      </c>
      <c r="AH285" s="404"/>
      <c r="AI285" s="59"/>
    </row>
    <row r="286" spans="2:35">
      <c r="B286" s="301">
        <v>283</v>
      </c>
      <c r="C286" s="27"/>
      <c r="D286" s="469">
        <v>41579752</v>
      </c>
      <c r="E286" s="85">
        <v>44632</v>
      </c>
      <c r="F286" s="85">
        <v>44929</v>
      </c>
      <c r="G286" s="472"/>
      <c r="H286" s="494" t="s">
        <v>341</v>
      </c>
      <c r="I286" s="390">
        <v>1</v>
      </c>
      <c r="J286" s="390">
        <v>7</v>
      </c>
      <c r="K286" s="413"/>
      <c r="L286" s="272">
        <v>7</v>
      </c>
      <c r="M286" s="413"/>
      <c r="N286" s="272">
        <v>7</v>
      </c>
      <c r="O286" s="272"/>
      <c r="P286" s="413"/>
      <c r="Q286" s="413"/>
      <c r="R286" s="272">
        <v>3</v>
      </c>
      <c r="S286" s="413"/>
      <c r="T286" s="272">
        <v>4</v>
      </c>
      <c r="U286" s="272"/>
      <c r="V286" s="272"/>
      <c r="W286" s="413"/>
      <c r="X286" s="413"/>
      <c r="Y286" s="413"/>
      <c r="Z286" s="413"/>
      <c r="AA286" s="413"/>
      <c r="AB286" s="287">
        <f t="shared" si="6"/>
        <v>7</v>
      </c>
      <c r="AC286" s="272" t="s">
        <v>106</v>
      </c>
      <c r="AD286" s="272">
        <v>2</v>
      </c>
      <c r="AE286" s="272">
        <v>2</v>
      </c>
      <c r="AF286" s="413"/>
      <c r="AG286" s="272">
        <v>1</v>
      </c>
      <c r="AH286" s="404"/>
      <c r="AI286" s="59"/>
    </row>
    <row r="287" spans="2:35">
      <c r="B287" s="301">
        <v>284</v>
      </c>
      <c r="C287" s="27"/>
      <c r="D287" s="469">
        <v>41579752</v>
      </c>
      <c r="E287" s="85">
        <v>44632</v>
      </c>
      <c r="F287" s="85">
        <v>44929</v>
      </c>
      <c r="G287" s="472"/>
      <c r="H287" s="494"/>
      <c r="I287" s="390"/>
      <c r="J287" s="390" t="s">
        <v>144</v>
      </c>
      <c r="K287" s="413"/>
      <c r="L287" s="272">
        <v>1</v>
      </c>
      <c r="M287" s="413"/>
      <c r="N287" s="272">
        <v>1</v>
      </c>
      <c r="O287" s="272"/>
      <c r="P287" s="413"/>
      <c r="Q287" s="413"/>
      <c r="R287" s="272"/>
      <c r="S287" s="413"/>
      <c r="T287" s="272">
        <v>1</v>
      </c>
      <c r="U287" s="272"/>
      <c r="V287" s="272"/>
      <c r="W287" s="413"/>
      <c r="X287" s="413"/>
      <c r="Y287" s="413"/>
      <c r="Z287" s="413"/>
      <c r="AA287" s="413"/>
      <c r="AB287" s="287">
        <f t="shared" si="6"/>
        <v>1</v>
      </c>
      <c r="AC287" s="272" t="s">
        <v>108</v>
      </c>
      <c r="AD287" s="272">
        <v>0</v>
      </c>
      <c r="AE287" s="272">
        <v>1</v>
      </c>
      <c r="AF287" s="413"/>
      <c r="AG287" s="272">
        <v>1</v>
      </c>
      <c r="AH287" s="404"/>
      <c r="AI287" s="59"/>
    </row>
    <row r="288" spans="2:35">
      <c r="B288" s="301">
        <v>285</v>
      </c>
      <c r="C288" s="27"/>
      <c r="D288" s="469">
        <v>41579752</v>
      </c>
      <c r="E288" s="85">
        <v>44632</v>
      </c>
      <c r="F288" s="85">
        <v>44929</v>
      </c>
      <c r="G288" s="472"/>
      <c r="H288" s="494" t="s">
        <v>342</v>
      </c>
      <c r="I288" s="390">
        <v>1</v>
      </c>
      <c r="J288" s="390">
        <v>5</v>
      </c>
      <c r="K288" s="413"/>
      <c r="L288" s="272">
        <v>5</v>
      </c>
      <c r="M288" s="413"/>
      <c r="N288" s="272">
        <v>5</v>
      </c>
      <c r="O288" s="272"/>
      <c r="P288" s="413"/>
      <c r="Q288" s="413"/>
      <c r="R288" s="272">
        <v>5</v>
      </c>
      <c r="S288" s="413"/>
      <c r="T288" s="272"/>
      <c r="U288" s="272"/>
      <c r="V288" s="272"/>
      <c r="W288" s="413"/>
      <c r="X288" s="413"/>
      <c r="Y288" s="413"/>
      <c r="Z288" s="413"/>
      <c r="AA288" s="413"/>
      <c r="AB288" s="287">
        <f t="shared" si="6"/>
        <v>5</v>
      </c>
      <c r="AC288" s="272" t="s">
        <v>106</v>
      </c>
      <c r="AD288" s="272">
        <v>2</v>
      </c>
      <c r="AE288" s="272">
        <v>3</v>
      </c>
      <c r="AF288" s="413"/>
      <c r="AG288" s="272">
        <v>0</v>
      </c>
      <c r="AH288" s="404"/>
      <c r="AI288" s="59"/>
    </row>
    <row r="289" spans="2:35">
      <c r="B289" s="301">
        <v>286</v>
      </c>
      <c r="C289" s="27"/>
      <c r="D289" s="469">
        <v>41579752</v>
      </c>
      <c r="E289" s="85">
        <v>44632</v>
      </c>
      <c r="F289" s="85">
        <v>44929</v>
      </c>
      <c r="G289" s="472"/>
      <c r="H289" s="494"/>
      <c r="I289" s="390"/>
      <c r="J289" s="390" t="s">
        <v>144</v>
      </c>
      <c r="K289" s="413"/>
      <c r="L289" s="272">
        <v>1</v>
      </c>
      <c r="M289" s="413"/>
      <c r="N289" s="272">
        <v>1</v>
      </c>
      <c r="O289" s="272"/>
      <c r="P289" s="413"/>
      <c r="Q289" s="413"/>
      <c r="R289" s="272">
        <v>1</v>
      </c>
      <c r="S289" s="413"/>
      <c r="T289" s="272"/>
      <c r="U289" s="272"/>
      <c r="V289" s="272"/>
      <c r="W289" s="413"/>
      <c r="X289" s="413"/>
      <c r="Y289" s="413"/>
      <c r="Z289" s="413"/>
      <c r="AA289" s="413"/>
      <c r="AB289" s="287">
        <f t="shared" si="6"/>
        <v>1</v>
      </c>
      <c r="AC289" s="272" t="s">
        <v>108</v>
      </c>
      <c r="AD289" s="272">
        <v>0</v>
      </c>
      <c r="AE289" s="272">
        <v>1</v>
      </c>
      <c r="AF289" s="413"/>
      <c r="AG289" s="272">
        <v>1</v>
      </c>
      <c r="AH289" s="404"/>
      <c r="AI289" s="59"/>
    </row>
    <row r="290" spans="2:35">
      <c r="B290" s="305">
        <v>287</v>
      </c>
      <c r="C290" s="275"/>
      <c r="D290" s="275"/>
      <c r="E290" s="275"/>
      <c r="F290" s="275"/>
      <c r="G290" s="483"/>
      <c r="H290" s="492"/>
      <c r="I290" s="388"/>
      <c r="J290" s="388"/>
      <c r="K290" s="295"/>
      <c r="L290" s="295"/>
      <c r="M290" s="295"/>
      <c r="N290" s="295"/>
      <c r="O290" s="295"/>
      <c r="P290" s="295"/>
      <c r="Q290" s="295"/>
      <c r="R290" s="295"/>
      <c r="S290" s="295"/>
      <c r="T290" s="295"/>
      <c r="U290" s="295"/>
      <c r="V290" s="295"/>
      <c r="W290" s="295"/>
      <c r="X290" s="295"/>
      <c r="Y290" s="295"/>
      <c r="Z290" s="295"/>
      <c r="AA290" s="295"/>
      <c r="AB290" s="294">
        <f t="shared" si="6"/>
        <v>0</v>
      </c>
      <c r="AC290" s="293" t="s">
        <v>108</v>
      </c>
      <c r="AD290" s="293">
        <v>0</v>
      </c>
      <c r="AE290" s="293">
        <v>0</v>
      </c>
      <c r="AF290" s="411"/>
      <c r="AG290" s="293"/>
      <c r="AH290" s="411"/>
      <c r="AI290" s="277"/>
    </row>
    <row r="291" spans="2:35">
      <c r="B291" s="301">
        <v>288</v>
      </c>
      <c r="C291" s="27" t="s">
        <v>343</v>
      </c>
      <c r="D291" s="469">
        <v>41579752</v>
      </c>
      <c r="E291" s="85">
        <v>44632</v>
      </c>
      <c r="F291" s="85">
        <v>44929</v>
      </c>
      <c r="G291" s="472"/>
      <c r="H291" s="493" t="s">
        <v>343</v>
      </c>
      <c r="I291" s="389">
        <v>1</v>
      </c>
      <c r="J291" s="389">
        <v>10</v>
      </c>
      <c r="K291" s="412"/>
      <c r="L291" s="270">
        <v>12</v>
      </c>
      <c r="M291" s="412"/>
      <c r="N291" s="270">
        <v>12</v>
      </c>
      <c r="O291" s="270"/>
      <c r="P291" s="412"/>
      <c r="Q291" s="412"/>
      <c r="R291" s="270"/>
      <c r="S291" s="412"/>
      <c r="T291" s="270">
        <v>12</v>
      </c>
      <c r="U291" s="270">
        <v>7</v>
      </c>
      <c r="V291" s="270"/>
      <c r="W291" s="412"/>
      <c r="X291" s="412"/>
      <c r="Y291" s="412"/>
      <c r="Z291" s="412"/>
      <c r="AA291" s="412"/>
      <c r="AB291" s="287">
        <f t="shared" si="6"/>
        <v>19</v>
      </c>
      <c r="AC291" s="270" t="s">
        <v>106</v>
      </c>
      <c r="AD291" s="270">
        <v>0</v>
      </c>
      <c r="AE291" s="270">
        <v>0</v>
      </c>
      <c r="AF291" s="412"/>
      <c r="AG291" s="270">
        <v>2</v>
      </c>
      <c r="AH291" s="412"/>
      <c r="AI291" s="59"/>
    </row>
    <row r="292" spans="2:35">
      <c r="B292" s="301">
        <v>289</v>
      </c>
      <c r="C292" s="27"/>
      <c r="D292" s="469">
        <v>41579752</v>
      </c>
      <c r="E292" s="85">
        <v>44632</v>
      </c>
      <c r="F292" s="85">
        <v>44929</v>
      </c>
      <c r="G292" s="472"/>
      <c r="H292" s="494"/>
      <c r="I292" s="390"/>
      <c r="J292" s="390">
        <v>19</v>
      </c>
      <c r="K292" s="413"/>
      <c r="L292" s="272">
        <v>5</v>
      </c>
      <c r="M292" s="413"/>
      <c r="N292" s="272">
        <v>5</v>
      </c>
      <c r="O292" s="272"/>
      <c r="P292" s="413"/>
      <c r="Q292" s="413"/>
      <c r="R292" s="272"/>
      <c r="S292" s="413"/>
      <c r="T292" s="272">
        <v>5</v>
      </c>
      <c r="U292" s="272"/>
      <c r="V292" s="272"/>
      <c r="W292" s="413"/>
      <c r="X292" s="413"/>
      <c r="Y292" s="413"/>
      <c r="Z292" s="413"/>
      <c r="AA292" s="413"/>
      <c r="AB292" s="287">
        <f t="shared" si="6"/>
        <v>5</v>
      </c>
      <c r="AC292" s="272" t="s">
        <v>106</v>
      </c>
      <c r="AD292" s="272">
        <v>0</v>
      </c>
      <c r="AE292" s="272">
        <v>0</v>
      </c>
      <c r="AF292" s="413"/>
      <c r="AG292" s="272">
        <v>1</v>
      </c>
      <c r="AH292" s="413"/>
      <c r="AI292" s="59"/>
    </row>
    <row r="293" spans="2:35">
      <c r="B293" s="301">
        <v>290</v>
      </c>
      <c r="C293" s="27"/>
      <c r="D293" s="469">
        <v>41579752</v>
      </c>
      <c r="E293" s="85">
        <v>44632</v>
      </c>
      <c r="F293" s="85">
        <v>44929</v>
      </c>
      <c r="G293" s="472"/>
      <c r="H293" s="494"/>
      <c r="I293" s="390" t="s">
        <v>222</v>
      </c>
      <c r="J293" s="390" t="s">
        <v>344</v>
      </c>
      <c r="K293" s="413"/>
      <c r="L293" s="272">
        <v>5</v>
      </c>
      <c r="M293" s="413"/>
      <c r="N293" s="272">
        <v>5</v>
      </c>
      <c r="O293" s="272"/>
      <c r="P293" s="413"/>
      <c r="Q293" s="413"/>
      <c r="R293" s="272"/>
      <c r="S293" s="413"/>
      <c r="T293" s="272">
        <v>5</v>
      </c>
      <c r="U293" s="272"/>
      <c r="V293" s="272"/>
      <c r="W293" s="413"/>
      <c r="X293" s="413"/>
      <c r="Y293" s="413"/>
      <c r="Z293" s="413"/>
      <c r="AA293" s="413"/>
      <c r="AB293" s="287">
        <f t="shared" si="6"/>
        <v>5</v>
      </c>
      <c r="AC293" s="272" t="s">
        <v>108</v>
      </c>
      <c r="AD293" s="272">
        <v>0</v>
      </c>
      <c r="AE293" s="272">
        <v>0</v>
      </c>
      <c r="AF293" s="413"/>
      <c r="AG293" s="272">
        <v>5</v>
      </c>
      <c r="AH293" s="413"/>
      <c r="AI293" s="59"/>
    </row>
    <row r="294" spans="2:35">
      <c r="B294" s="301">
        <v>291</v>
      </c>
      <c r="C294" s="27"/>
      <c r="D294" s="469">
        <v>41579752</v>
      </c>
      <c r="E294" s="85">
        <v>44632</v>
      </c>
      <c r="F294" s="85">
        <v>44929</v>
      </c>
      <c r="G294" s="472"/>
      <c r="H294" s="494"/>
      <c r="I294" s="390">
        <v>1</v>
      </c>
      <c r="J294" s="390">
        <v>70</v>
      </c>
      <c r="K294" s="413"/>
      <c r="L294" s="272">
        <v>99</v>
      </c>
      <c r="M294" s="413"/>
      <c r="N294" s="272">
        <v>99</v>
      </c>
      <c r="O294" s="272"/>
      <c r="P294" s="413"/>
      <c r="Q294" s="413"/>
      <c r="R294" s="272">
        <v>73</v>
      </c>
      <c r="S294" s="413"/>
      <c r="T294" s="272">
        <v>7</v>
      </c>
      <c r="U294" s="272">
        <v>19</v>
      </c>
      <c r="V294" s="272">
        <v>4</v>
      </c>
      <c r="W294" s="413"/>
      <c r="X294" s="413"/>
      <c r="Y294" s="413"/>
      <c r="Z294" s="413"/>
      <c r="AA294" s="413"/>
      <c r="AB294" s="287">
        <f t="shared" si="6"/>
        <v>103</v>
      </c>
      <c r="AC294" s="272" t="s">
        <v>106</v>
      </c>
      <c r="AD294" s="272">
        <v>16</v>
      </c>
      <c r="AE294" s="272">
        <v>2</v>
      </c>
      <c r="AF294" s="413"/>
      <c r="AG294" s="272">
        <v>48</v>
      </c>
      <c r="AH294" s="413"/>
      <c r="AI294" s="59"/>
    </row>
    <row r="295" spans="2:35">
      <c r="B295" s="301">
        <v>292</v>
      </c>
      <c r="C295" s="27"/>
      <c r="D295" s="469">
        <v>41579752</v>
      </c>
      <c r="E295" s="85">
        <v>44632</v>
      </c>
      <c r="F295" s="85">
        <v>44929</v>
      </c>
      <c r="G295" s="472"/>
      <c r="H295" s="494"/>
      <c r="I295" s="390"/>
      <c r="J295" s="390" t="s">
        <v>119</v>
      </c>
      <c r="K295" s="413"/>
      <c r="L295" s="272">
        <v>1</v>
      </c>
      <c r="M295" s="413"/>
      <c r="N295" s="272">
        <v>1</v>
      </c>
      <c r="O295" s="272"/>
      <c r="P295" s="413"/>
      <c r="Q295" s="413"/>
      <c r="R295" s="272"/>
      <c r="S295" s="413"/>
      <c r="T295" s="272"/>
      <c r="U295" s="272">
        <v>1</v>
      </c>
      <c r="V295" s="272"/>
      <c r="W295" s="413"/>
      <c r="X295" s="413"/>
      <c r="Y295" s="413"/>
      <c r="Z295" s="413"/>
      <c r="AA295" s="413"/>
      <c r="AB295" s="287">
        <f t="shared" si="6"/>
        <v>1</v>
      </c>
      <c r="AC295" s="272" t="s">
        <v>108</v>
      </c>
      <c r="AD295" s="272">
        <v>0</v>
      </c>
      <c r="AE295" s="272">
        <v>0</v>
      </c>
      <c r="AF295" s="413"/>
      <c r="AG295" s="272">
        <v>1</v>
      </c>
      <c r="AH295" s="413"/>
      <c r="AI295" s="59"/>
    </row>
    <row r="296" spans="2:35">
      <c r="B296" s="301">
        <v>293</v>
      </c>
      <c r="C296" s="27"/>
      <c r="D296" s="469">
        <v>41579752</v>
      </c>
      <c r="E296" s="85">
        <v>44632</v>
      </c>
      <c r="F296" s="85">
        <v>44929</v>
      </c>
      <c r="G296" s="472"/>
      <c r="H296" s="494"/>
      <c r="I296" s="390"/>
      <c r="J296" s="390" t="s">
        <v>107</v>
      </c>
      <c r="K296" s="413"/>
      <c r="L296" s="272">
        <v>2</v>
      </c>
      <c r="M296" s="413"/>
      <c r="N296" s="272">
        <v>2</v>
      </c>
      <c r="O296" s="272"/>
      <c r="P296" s="413"/>
      <c r="Q296" s="413"/>
      <c r="R296" s="272"/>
      <c r="S296" s="413"/>
      <c r="T296" s="272"/>
      <c r="U296" s="272">
        <v>1</v>
      </c>
      <c r="V296" s="272">
        <v>1</v>
      </c>
      <c r="W296" s="413"/>
      <c r="X296" s="413"/>
      <c r="Y296" s="413"/>
      <c r="Z296" s="413"/>
      <c r="AA296" s="413"/>
      <c r="AB296" s="287">
        <f t="shared" si="6"/>
        <v>2</v>
      </c>
      <c r="AC296" s="272" t="s">
        <v>108</v>
      </c>
      <c r="AD296" s="272">
        <v>0</v>
      </c>
      <c r="AE296" s="272">
        <v>0</v>
      </c>
      <c r="AF296" s="413"/>
      <c r="AG296" s="272">
        <v>2</v>
      </c>
      <c r="AH296" s="413"/>
      <c r="AI296" s="59"/>
    </row>
    <row r="297" spans="2:35">
      <c r="B297" s="301">
        <v>294</v>
      </c>
      <c r="C297" s="27"/>
      <c r="D297" s="469">
        <v>41579752</v>
      </c>
      <c r="E297" s="85">
        <v>44632</v>
      </c>
      <c r="F297" s="85">
        <v>44929</v>
      </c>
      <c r="G297" s="472"/>
      <c r="H297" s="494"/>
      <c r="I297" s="390"/>
      <c r="J297" s="390" t="s">
        <v>109</v>
      </c>
      <c r="K297" s="413"/>
      <c r="L297" s="272">
        <v>1</v>
      </c>
      <c r="M297" s="413"/>
      <c r="N297" s="272">
        <v>1</v>
      </c>
      <c r="O297" s="272"/>
      <c r="P297" s="413"/>
      <c r="Q297" s="413"/>
      <c r="R297" s="272"/>
      <c r="S297" s="413"/>
      <c r="T297" s="272"/>
      <c r="U297" s="272">
        <v>1</v>
      </c>
      <c r="V297" s="272"/>
      <c r="W297" s="413"/>
      <c r="X297" s="413"/>
      <c r="Y297" s="413"/>
      <c r="Z297" s="413"/>
      <c r="AA297" s="413"/>
      <c r="AB297" s="287">
        <f t="shared" si="6"/>
        <v>1</v>
      </c>
      <c r="AC297" s="272" t="s">
        <v>108</v>
      </c>
      <c r="AD297" s="272">
        <v>0</v>
      </c>
      <c r="AE297" s="272">
        <v>0</v>
      </c>
      <c r="AF297" s="413"/>
      <c r="AG297" s="272">
        <v>1</v>
      </c>
      <c r="AH297" s="413"/>
      <c r="AI297" s="59"/>
    </row>
    <row r="298" spans="2:35">
      <c r="B298" s="301">
        <v>295</v>
      </c>
      <c r="C298" s="27"/>
      <c r="D298" s="469">
        <v>41579752</v>
      </c>
      <c r="E298" s="85">
        <v>44632</v>
      </c>
      <c r="F298" s="85">
        <v>44929</v>
      </c>
      <c r="G298" s="472"/>
      <c r="H298" s="494"/>
      <c r="I298" s="390"/>
      <c r="J298" s="390" t="s">
        <v>110</v>
      </c>
      <c r="K298" s="413"/>
      <c r="L298" s="272">
        <v>2</v>
      </c>
      <c r="M298" s="413"/>
      <c r="N298" s="272">
        <v>2</v>
      </c>
      <c r="O298" s="272"/>
      <c r="P298" s="413"/>
      <c r="Q298" s="413"/>
      <c r="R298" s="272"/>
      <c r="S298" s="413"/>
      <c r="T298" s="272"/>
      <c r="U298" s="272">
        <v>1</v>
      </c>
      <c r="V298" s="272">
        <v>1</v>
      </c>
      <c r="W298" s="413"/>
      <c r="X298" s="413"/>
      <c r="Y298" s="413"/>
      <c r="Z298" s="413"/>
      <c r="AA298" s="413"/>
      <c r="AB298" s="287">
        <f t="shared" si="6"/>
        <v>2</v>
      </c>
      <c r="AC298" s="272" t="s">
        <v>108</v>
      </c>
      <c r="AD298" s="272">
        <v>0</v>
      </c>
      <c r="AE298" s="272">
        <v>0</v>
      </c>
      <c r="AF298" s="413"/>
      <c r="AG298" s="272">
        <v>2</v>
      </c>
      <c r="AH298" s="413"/>
      <c r="AI298" s="59"/>
    </row>
    <row r="299" spans="2:35">
      <c r="B299" s="301">
        <v>296</v>
      </c>
      <c r="C299" s="27"/>
      <c r="D299" s="469">
        <v>41579752</v>
      </c>
      <c r="E299" s="85">
        <v>44632</v>
      </c>
      <c r="F299" s="85">
        <v>44929</v>
      </c>
      <c r="G299" s="472"/>
      <c r="H299" s="494"/>
      <c r="I299" s="390"/>
      <c r="J299" s="390" t="s">
        <v>144</v>
      </c>
      <c r="K299" s="413"/>
      <c r="L299" s="272">
        <v>1</v>
      </c>
      <c r="M299" s="413"/>
      <c r="N299" s="272">
        <v>1</v>
      </c>
      <c r="O299" s="272"/>
      <c r="P299" s="413"/>
      <c r="Q299" s="413"/>
      <c r="R299" s="272"/>
      <c r="S299" s="413"/>
      <c r="T299" s="272"/>
      <c r="U299" s="272"/>
      <c r="V299" s="272">
        <v>1</v>
      </c>
      <c r="W299" s="413"/>
      <c r="X299" s="413"/>
      <c r="Y299" s="413"/>
      <c r="Z299" s="413"/>
      <c r="AA299" s="413"/>
      <c r="AB299" s="287">
        <f t="shared" si="6"/>
        <v>1</v>
      </c>
      <c r="AC299" s="272" t="s">
        <v>108</v>
      </c>
      <c r="AD299" s="272">
        <v>0</v>
      </c>
      <c r="AE299" s="272">
        <v>0</v>
      </c>
      <c r="AF299" s="413"/>
      <c r="AG299" s="272">
        <v>3</v>
      </c>
      <c r="AH299" s="413"/>
      <c r="AI299" s="59"/>
    </row>
    <row r="300" spans="2:35">
      <c r="B300" s="301">
        <v>297</v>
      </c>
      <c r="C300" s="27"/>
      <c r="D300" s="469">
        <v>41579752</v>
      </c>
      <c r="E300" s="85">
        <v>44632</v>
      </c>
      <c r="F300" s="85">
        <v>44929</v>
      </c>
      <c r="G300" s="472"/>
      <c r="H300" s="494"/>
      <c r="I300" s="390"/>
      <c r="J300" s="390" t="s">
        <v>111</v>
      </c>
      <c r="K300" s="413"/>
      <c r="L300" s="272">
        <v>1</v>
      </c>
      <c r="M300" s="413"/>
      <c r="N300" s="272">
        <v>1</v>
      </c>
      <c r="O300" s="272"/>
      <c r="P300" s="413"/>
      <c r="Q300" s="413"/>
      <c r="R300" s="272"/>
      <c r="S300" s="413"/>
      <c r="T300" s="272"/>
      <c r="U300" s="272"/>
      <c r="V300" s="272">
        <v>1</v>
      </c>
      <c r="W300" s="413"/>
      <c r="X300" s="413"/>
      <c r="Y300" s="413"/>
      <c r="Z300" s="413"/>
      <c r="AA300" s="413"/>
      <c r="AB300" s="287">
        <f t="shared" si="6"/>
        <v>1</v>
      </c>
      <c r="AC300" s="272" t="s">
        <v>108</v>
      </c>
      <c r="AD300" s="272">
        <v>0</v>
      </c>
      <c r="AE300" s="272">
        <v>0</v>
      </c>
      <c r="AF300" s="413"/>
      <c r="AG300" s="272">
        <v>1</v>
      </c>
      <c r="AH300" s="413"/>
      <c r="AI300" s="59"/>
    </row>
    <row r="301" spans="2:35">
      <c r="B301" s="301">
        <v>298</v>
      </c>
      <c r="C301" s="27"/>
      <c r="D301" s="469">
        <v>41579752</v>
      </c>
      <c r="E301" s="85">
        <v>44632</v>
      </c>
      <c r="F301" s="85">
        <v>44929</v>
      </c>
      <c r="G301" s="472"/>
      <c r="H301" s="494"/>
      <c r="I301" s="390"/>
      <c r="J301" s="390" t="s">
        <v>136</v>
      </c>
      <c r="K301" s="413"/>
      <c r="L301" s="272">
        <v>1</v>
      </c>
      <c r="M301" s="413"/>
      <c r="N301" s="272">
        <v>1</v>
      </c>
      <c r="O301" s="272"/>
      <c r="P301" s="413"/>
      <c r="Q301" s="413"/>
      <c r="R301" s="272"/>
      <c r="S301" s="413"/>
      <c r="T301" s="272"/>
      <c r="U301" s="272"/>
      <c r="V301" s="272"/>
      <c r="W301" s="413"/>
      <c r="X301" s="413"/>
      <c r="Y301" s="413"/>
      <c r="Z301" s="413"/>
      <c r="AA301" s="413"/>
      <c r="AB301" s="287">
        <f t="shared" si="6"/>
        <v>0</v>
      </c>
      <c r="AC301" s="272" t="s">
        <v>108</v>
      </c>
      <c r="AD301" s="272">
        <v>0</v>
      </c>
      <c r="AE301" s="272">
        <v>0</v>
      </c>
      <c r="AF301" s="413"/>
      <c r="AG301" s="272">
        <v>1</v>
      </c>
      <c r="AH301" s="272" t="s">
        <v>179</v>
      </c>
      <c r="AI301" s="59"/>
    </row>
    <row r="302" spans="2:35">
      <c r="B302" s="301">
        <v>299</v>
      </c>
      <c r="C302" s="27"/>
      <c r="D302" s="469">
        <v>41579752</v>
      </c>
      <c r="E302" s="85">
        <v>44632</v>
      </c>
      <c r="F302" s="85">
        <v>44929</v>
      </c>
      <c r="G302" s="472"/>
      <c r="H302" s="494"/>
      <c r="I302" s="390"/>
      <c r="J302" s="390" t="s">
        <v>113</v>
      </c>
      <c r="K302" s="413"/>
      <c r="L302" s="272">
        <v>1</v>
      </c>
      <c r="M302" s="413"/>
      <c r="N302" s="272">
        <v>1</v>
      </c>
      <c r="O302" s="272"/>
      <c r="P302" s="413"/>
      <c r="Q302" s="413"/>
      <c r="R302" s="272"/>
      <c r="S302" s="413"/>
      <c r="T302" s="272"/>
      <c r="U302" s="272"/>
      <c r="V302" s="272"/>
      <c r="W302" s="413"/>
      <c r="X302" s="413"/>
      <c r="Y302" s="413"/>
      <c r="Z302" s="413"/>
      <c r="AA302" s="413"/>
      <c r="AB302" s="287">
        <f t="shared" si="6"/>
        <v>0</v>
      </c>
      <c r="AC302" s="272" t="s">
        <v>108</v>
      </c>
      <c r="AD302" s="272">
        <v>0</v>
      </c>
      <c r="AE302" s="272">
        <v>0</v>
      </c>
      <c r="AF302" s="413"/>
      <c r="AG302" s="272">
        <v>1</v>
      </c>
      <c r="AH302" s="272" t="s">
        <v>179</v>
      </c>
      <c r="AI302" s="59"/>
    </row>
    <row r="303" spans="2:35">
      <c r="B303" s="301">
        <v>300</v>
      </c>
      <c r="C303" s="27"/>
      <c r="D303" s="469">
        <v>41579752</v>
      </c>
      <c r="E303" s="85">
        <v>44632</v>
      </c>
      <c r="F303" s="85">
        <v>44929</v>
      </c>
      <c r="G303" s="472"/>
      <c r="H303" s="494"/>
      <c r="I303" s="390" t="s">
        <v>212</v>
      </c>
      <c r="J303" s="390" t="s">
        <v>345</v>
      </c>
      <c r="K303" s="413"/>
      <c r="L303" s="272">
        <v>3</v>
      </c>
      <c r="M303" s="413"/>
      <c r="N303" s="272">
        <v>3</v>
      </c>
      <c r="O303" s="272"/>
      <c r="P303" s="413"/>
      <c r="Q303" s="413"/>
      <c r="R303" s="272"/>
      <c r="S303" s="413"/>
      <c r="T303" s="272">
        <v>2</v>
      </c>
      <c r="U303" s="272"/>
      <c r="V303" s="272">
        <v>1</v>
      </c>
      <c r="W303" s="413"/>
      <c r="X303" s="413"/>
      <c r="Y303" s="413"/>
      <c r="Z303" s="413"/>
      <c r="AA303" s="413"/>
      <c r="AB303" s="287">
        <f t="shared" si="6"/>
        <v>3</v>
      </c>
      <c r="AC303" s="272" t="s">
        <v>108</v>
      </c>
      <c r="AD303" s="272">
        <v>0</v>
      </c>
      <c r="AE303" s="272">
        <v>0</v>
      </c>
      <c r="AF303" s="413"/>
      <c r="AG303" s="272">
        <v>1</v>
      </c>
      <c r="AH303" s="413"/>
      <c r="AI303" s="59"/>
    </row>
    <row r="304" spans="2:35">
      <c r="B304" s="301">
        <v>301</v>
      </c>
      <c r="C304" s="27"/>
      <c r="D304" s="469">
        <v>41579752</v>
      </c>
      <c r="E304" s="85">
        <v>44632</v>
      </c>
      <c r="F304" s="85">
        <v>44929</v>
      </c>
      <c r="G304" s="472"/>
      <c r="H304" s="494"/>
      <c r="I304" s="390" t="s">
        <v>214</v>
      </c>
      <c r="J304" s="390" t="s">
        <v>346</v>
      </c>
      <c r="K304" s="413"/>
      <c r="L304" s="272">
        <v>2</v>
      </c>
      <c r="M304" s="413"/>
      <c r="N304" s="272">
        <v>2</v>
      </c>
      <c r="O304" s="272"/>
      <c r="P304" s="413"/>
      <c r="Q304" s="413"/>
      <c r="R304" s="272"/>
      <c r="S304" s="413"/>
      <c r="T304" s="272"/>
      <c r="U304" s="272"/>
      <c r="V304" s="272">
        <v>2</v>
      </c>
      <c r="W304" s="413"/>
      <c r="X304" s="413"/>
      <c r="Y304" s="413"/>
      <c r="Z304" s="413"/>
      <c r="AA304" s="413"/>
      <c r="AB304" s="287">
        <f t="shared" si="6"/>
        <v>2</v>
      </c>
      <c r="AC304" s="272" t="s">
        <v>108</v>
      </c>
      <c r="AD304" s="272">
        <v>0</v>
      </c>
      <c r="AE304" s="272">
        <v>0</v>
      </c>
      <c r="AF304" s="413"/>
      <c r="AG304" s="272">
        <v>4</v>
      </c>
      <c r="AH304" s="413"/>
      <c r="AI304" s="59"/>
    </row>
    <row r="305" spans="2:35">
      <c r="B305" s="301">
        <v>302</v>
      </c>
      <c r="C305" s="27"/>
      <c r="D305" s="469">
        <v>41579752</v>
      </c>
      <c r="E305" s="85">
        <v>44632</v>
      </c>
      <c r="F305" s="85">
        <v>44929</v>
      </c>
      <c r="G305" s="472"/>
      <c r="H305" s="494"/>
      <c r="I305" s="390" t="s">
        <v>220</v>
      </c>
      <c r="J305" s="390" t="s">
        <v>347</v>
      </c>
      <c r="K305" s="413"/>
      <c r="L305" s="272">
        <v>2</v>
      </c>
      <c r="M305" s="413"/>
      <c r="N305" s="272">
        <v>2</v>
      </c>
      <c r="O305" s="272"/>
      <c r="P305" s="413"/>
      <c r="Q305" s="413"/>
      <c r="R305" s="272"/>
      <c r="S305" s="413"/>
      <c r="T305" s="272"/>
      <c r="U305" s="272">
        <v>2</v>
      </c>
      <c r="V305" s="272"/>
      <c r="W305" s="413"/>
      <c r="X305" s="413"/>
      <c r="Y305" s="413"/>
      <c r="Z305" s="413"/>
      <c r="AA305" s="413"/>
      <c r="AB305" s="287">
        <f t="shared" si="6"/>
        <v>2</v>
      </c>
      <c r="AC305" s="272" t="s">
        <v>108</v>
      </c>
      <c r="AD305" s="272">
        <v>0</v>
      </c>
      <c r="AE305" s="272">
        <v>0</v>
      </c>
      <c r="AF305" s="413"/>
      <c r="AG305" s="272">
        <v>2</v>
      </c>
      <c r="AH305" s="413"/>
      <c r="AI305" s="59"/>
    </row>
    <row r="306" spans="2:35">
      <c r="B306" s="301">
        <v>303</v>
      </c>
      <c r="C306" s="27"/>
      <c r="D306" s="469">
        <v>41579752</v>
      </c>
      <c r="E306" s="85">
        <v>44632</v>
      </c>
      <c r="F306" s="85">
        <v>44929</v>
      </c>
      <c r="G306" s="472"/>
      <c r="H306" s="494"/>
      <c r="I306" s="390"/>
      <c r="J306" s="390" t="s">
        <v>222</v>
      </c>
      <c r="K306" s="413"/>
      <c r="L306" s="272">
        <v>1</v>
      </c>
      <c r="M306" s="413"/>
      <c r="N306" s="272">
        <v>1</v>
      </c>
      <c r="O306" s="272"/>
      <c r="P306" s="413"/>
      <c r="Q306" s="413"/>
      <c r="R306" s="272"/>
      <c r="S306" s="413"/>
      <c r="T306" s="272"/>
      <c r="U306" s="272"/>
      <c r="V306" s="272"/>
      <c r="W306" s="413"/>
      <c r="X306" s="413"/>
      <c r="Y306" s="413"/>
      <c r="Z306" s="413"/>
      <c r="AA306" s="413"/>
      <c r="AB306" s="287">
        <f t="shared" si="6"/>
        <v>0</v>
      </c>
      <c r="AC306" s="272" t="s">
        <v>108</v>
      </c>
      <c r="AD306" s="272">
        <v>0</v>
      </c>
      <c r="AE306" s="272">
        <v>0</v>
      </c>
      <c r="AF306" s="413"/>
      <c r="AG306" s="272">
        <v>0</v>
      </c>
      <c r="AH306" s="413"/>
      <c r="AI306" s="59"/>
    </row>
    <row r="307" spans="2:35">
      <c r="B307" s="301">
        <v>304</v>
      </c>
      <c r="C307" s="27"/>
      <c r="D307" s="469">
        <v>41579752</v>
      </c>
      <c r="E307" s="85">
        <v>44632</v>
      </c>
      <c r="F307" s="85">
        <v>44929</v>
      </c>
      <c r="G307" s="472"/>
      <c r="H307" s="494"/>
      <c r="I307" s="390"/>
      <c r="J307" s="390" t="s">
        <v>150</v>
      </c>
      <c r="K307" s="413"/>
      <c r="L307" s="272">
        <v>1</v>
      </c>
      <c r="M307" s="413"/>
      <c r="N307" s="272">
        <v>1</v>
      </c>
      <c r="O307" s="272"/>
      <c r="P307" s="413"/>
      <c r="Q307" s="413"/>
      <c r="R307" s="272"/>
      <c r="S307" s="413"/>
      <c r="T307" s="272"/>
      <c r="U307" s="272">
        <v>1</v>
      </c>
      <c r="V307" s="272"/>
      <c r="W307" s="413"/>
      <c r="X307" s="413"/>
      <c r="Y307" s="413"/>
      <c r="Z307" s="413"/>
      <c r="AA307" s="413"/>
      <c r="AB307" s="287">
        <f t="shared" si="6"/>
        <v>1</v>
      </c>
      <c r="AC307" s="272" t="s">
        <v>108</v>
      </c>
      <c r="AD307" s="272">
        <v>0</v>
      </c>
      <c r="AE307" s="272">
        <v>0</v>
      </c>
      <c r="AF307" s="413"/>
      <c r="AG307" s="272">
        <v>1</v>
      </c>
      <c r="AH307" s="413"/>
      <c r="AI307" s="59"/>
    </row>
    <row r="308" spans="2:35">
      <c r="B308" s="301">
        <v>305</v>
      </c>
      <c r="C308" s="27"/>
      <c r="D308" s="469">
        <v>41579752</v>
      </c>
      <c r="E308" s="85">
        <v>44632</v>
      </c>
      <c r="F308" s="85">
        <v>44929</v>
      </c>
      <c r="G308" s="472"/>
      <c r="H308" s="494"/>
      <c r="I308" s="390"/>
      <c r="J308" s="390" t="s">
        <v>230</v>
      </c>
      <c r="K308" s="413"/>
      <c r="L308" s="272">
        <v>6</v>
      </c>
      <c r="M308" s="413"/>
      <c r="N308" s="272">
        <v>6</v>
      </c>
      <c r="O308" s="272"/>
      <c r="P308" s="413"/>
      <c r="Q308" s="413"/>
      <c r="R308" s="272">
        <v>6</v>
      </c>
      <c r="S308" s="413"/>
      <c r="T308" s="272"/>
      <c r="U308" s="272"/>
      <c r="V308" s="272"/>
      <c r="W308" s="413"/>
      <c r="X308" s="413"/>
      <c r="Y308" s="413"/>
      <c r="Z308" s="413"/>
      <c r="AA308" s="413"/>
      <c r="AB308" s="287">
        <f t="shared" si="6"/>
        <v>6</v>
      </c>
      <c r="AC308" s="272" t="s">
        <v>108</v>
      </c>
      <c r="AD308" s="272">
        <v>0</v>
      </c>
      <c r="AE308" s="272">
        <v>0</v>
      </c>
      <c r="AF308" s="413"/>
      <c r="AG308" s="272">
        <v>2</v>
      </c>
      <c r="AH308" s="413"/>
      <c r="AI308" s="59"/>
    </row>
    <row r="309" spans="2:35">
      <c r="B309" s="301">
        <v>306</v>
      </c>
      <c r="C309" s="27"/>
      <c r="D309" s="469">
        <v>41579752</v>
      </c>
      <c r="E309" s="85">
        <v>44632</v>
      </c>
      <c r="F309" s="85">
        <v>44929</v>
      </c>
      <c r="G309" s="472"/>
      <c r="H309" s="494"/>
      <c r="I309" s="390" t="s">
        <v>348</v>
      </c>
      <c r="J309" s="390" t="s">
        <v>349</v>
      </c>
      <c r="K309" s="413"/>
      <c r="L309" s="272">
        <v>9</v>
      </c>
      <c r="M309" s="413"/>
      <c r="N309" s="272">
        <v>9</v>
      </c>
      <c r="O309" s="272"/>
      <c r="P309" s="413"/>
      <c r="Q309" s="413"/>
      <c r="R309" s="272"/>
      <c r="S309" s="413"/>
      <c r="T309" s="272">
        <v>7</v>
      </c>
      <c r="U309" s="272">
        <v>1</v>
      </c>
      <c r="V309" s="272">
        <v>6</v>
      </c>
      <c r="W309" s="413"/>
      <c r="X309" s="413"/>
      <c r="Y309" s="413"/>
      <c r="Z309" s="413"/>
      <c r="AA309" s="413"/>
      <c r="AB309" s="287">
        <f t="shared" si="6"/>
        <v>14</v>
      </c>
      <c r="AC309" s="272" t="s">
        <v>108</v>
      </c>
      <c r="AD309" s="272">
        <v>0</v>
      </c>
      <c r="AE309" s="272">
        <v>0</v>
      </c>
      <c r="AF309" s="413"/>
      <c r="AG309" s="272">
        <v>10</v>
      </c>
      <c r="AH309" s="413"/>
      <c r="AI309" s="59"/>
    </row>
    <row r="310" spans="2:35">
      <c r="B310" s="301">
        <v>307</v>
      </c>
      <c r="C310" s="27"/>
      <c r="D310" s="469">
        <v>41579752</v>
      </c>
      <c r="E310" s="85">
        <v>44632</v>
      </c>
      <c r="F310" s="85">
        <v>44929</v>
      </c>
      <c r="G310" s="472"/>
      <c r="H310" s="494"/>
      <c r="I310" s="390" t="s">
        <v>350</v>
      </c>
      <c r="J310" s="390" t="s">
        <v>351</v>
      </c>
      <c r="K310" s="413"/>
      <c r="L310" s="272">
        <v>9</v>
      </c>
      <c r="M310" s="413"/>
      <c r="N310" s="272">
        <v>9</v>
      </c>
      <c r="O310" s="272"/>
      <c r="P310" s="413"/>
      <c r="Q310" s="413"/>
      <c r="R310" s="272">
        <v>7</v>
      </c>
      <c r="S310" s="413"/>
      <c r="T310" s="272">
        <v>1</v>
      </c>
      <c r="U310" s="272"/>
      <c r="V310" s="272">
        <v>2</v>
      </c>
      <c r="W310" s="413"/>
      <c r="X310" s="413"/>
      <c r="Y310" s="413"/>
      <c r="Z310" s="413"/>
      <c r="AA310" s="413"/>
      <c r="AB310" s="287">
        <f t="shared" si="6"/>
        <v>10</v>
      </c>
      <c r="AC310" s="272" t="s">
        <v>108</v>
      </c>
      <c r="AD310" s="272">
        <v>2</v>
      </c>
      <c r="AE310" s="272">
        <v>0</v>
      </c>
      <c r="AF310" s="413"/>
      <c r="AG310" s="272">
        <v>6</v>
      </c>
      <c r="AH310" s="413"/>
      <c r="AI310" s="59"/>
    </row>
    <row r="311" spans="2:35">
      <c r="B311" s="301">
        <v>308</v>
      </c>
      <c r="C311" s="27"/>
      <c r="D311" s="469">
        <v>41579752</v>
      </c>
      <c r="E311" s="85">
        <v>44632</v>
      </c>
      <c r="F311" s="85">
        <v>44929</v>
      </c>
      <c r="G311" s="474"/>
      <c r="H311" s="494"/>
      <c r="I311" s="390"/>
      <c r="J311" s="390" t="s">
        <v>242</v>
      </c>
      <c r="K311" s="413"/>
      <c r="L311" s="272">
        <v>1</v>
      </c>
      <c r="M311" s="413"/>
      <c r="N311" s="272">
        <v>1</v>
      </c>
      <c r="O311" s="272"/>
      <c r="P311" s="413"/>
      <c r="Q311" s="413"/>
      <c r="R311" s="272">
        <v>4</v>
      </c>
      <c r="S311" s="413"/>
      <c r="T311" s="272"/>
      <c r="U311" s="272"/>
      <c r="V311" s="272"/>
      <c r="W311" s="413"/>
      <c r="X311" s="413"/>
      <c r="Y311" s="413"/>
      <c r="Z311" s="413"/>
      <c r="AA311" s="413"/>
      <c r="AB311" s="287">
        <f t="shared" si="6"/>
        <v>4</v>
      </c>
      <c r="AC311" s="272" t="s">
        <v>108</v>
      </c>
      <c r="AD311" s="272">
        <v>0</v>
      </c>
      <c r="AE311" s="272">
        <v>0</v>
      </c>
      <c r="AF311" s="413"/>
      <c r="AG311" s="272">
        <v>0</v>
      </c>
      <c r="AH311" s="413"/>
      <c r="AI311" s="59"/>
    </row>
    <row r="312" spans="2:35">
      <c r="B312" s="301">
        <v>309</v>
      </c>
      <c r="C312" s="27"/>
      <c r="D312" s="469">
        <v>41579752</v>
      </c>
      <c r="E312" s="85">
        <v>44632</v>
      </c>
      <c r="F312" s="85">
        <v>44929</v>
      </c>
      <c r="G312" s="474"/>
      <c r="H312" s="494"/>
      <c r="I312" s="390" t="s">
        <v>244</v>
      </c>
      <c r="J312" s="390" t="s">
        <v>352</v>
      </c>
      <c r="K312" s="413"/>
      <c r="L312" s="272">
        <v>9</v>
      </c>
      <c r="M312" s="413"/>
      <c r="N312" s="272">
        <v>9</v>
      </c>
      <c r="O312" s="272"/>
      <c r="P312" s="413"/>
      <c r="Q312" s="413"/>
      <c r="R312" s="272">
        <v>9</v>
      </c>
      <c r="S312" s="413"/>
      <c r="T312" s="272"/>
      <c r="U312" s="272"/>
      <c r="V312" s="272"/>
      <c r="W312" s="413"/>
      <c r="X312" s="413"/>
      <c r="Y312" s="413"/>
      <c r="Z312" s="413"/>
      <c r="AA312" s="413"/>
      <c r="AB312" s="287">
        <f t="shared" si="6"/>
        <v>9</v>
      </c>
      <c r="AC312" s="272" t="s">
        <v>108</v>
      </c>
      <c r="AD312" s="272">
        <v>4</v>
      </c>
      <c r="AE312" s="272">
        <v>1</v>
      </c>
      <c r="AF312" s="413"/>
      <c r="AG312" s="272">
        <v>9</v>
      </c>
      <c r="AH312" s="413"/>
      <c r="AI312" s="59"/>
    </row>
    <row r="313" spans="2:35">
      <c r="B313" s="301">
        <v>310</v>
      </c>
      <c r="C313" s="27"/>
      <c r="D313" s="469">
        <v>41579752</v>
      </c>
      <c r="E313" s="85">
        <v>44632</v>
      </c>
      <c r="F313" s="85">
        <v>44929</v>
      </c>
      <c r="G313" s="474"/>
      <c r="H313" s="494"/>
      <c r="I313" s="390"/>
      <c r="J313" s="390" t="s">
        <v>353</v>
      </c>
      <c r="K313" s="413"/>
      <c r="L313" s="272">
        <v>1</v>
      </c>
      <c r="M313" s="413"/>
      <c r="N313" s="272">
        <v>1</v>
      </c>
      <c r="O313" s="272"/>
      <c r="P313" s="413"/>
      <c r="Q313" s="413"/>
      <c r="R313" s="272"/>
      <c r="S313" s="413"/>
      <c r="T313" s="272">
        <v>2</v>
      </c>
      <c r="U313" s="272"/>
      <c r="V313" s="272"/>
      <c r="W313" s="413"/>
      <c r="X313" s="413"/>
      <c r="Y313" s="413"/>
      <c r="Z313" s="413"/>
      <c r="AA313" s="413"/>
      <c r="AB313" s="287">
        <f t="shared" si="6"/>
        <v>2</v>
      </c>
      <c r="AC313" s="272" t="s">
        <v>108</v>
      </c>
      <c r="AD313" s="272">
        <v>0</v>
      </c>
      <c r="AE313" s="272">
        <v>0</v>
      </c>
      <c r="AF313" s="413"/>
      <c r="AG313" s="272">
        <v>2</v>
      </c>
      <c r="AH313" s="413"/>
      <c r="AI313" s="59"/>
    </row>
    <row r="314" spans="2:35">
      <c r="B314" s="301">
        <v>311</v>
      </c>
      <c r="C314" s="27"/>
      <c r="D314" s="469">
        <v>41579752</v>
      </c>
      <c r="E314" s="85">
        <v>44632</v>
      </c>
      <c r="F314" s="85">
        <v>44929</v>
      </c>
      <c r="G314" s="474"/>
      <c r="H314" s="494"/>
      <c r="I314" s="390"/>
      <c r="J314" s="390" t="s">
        <v>354</v>
      </c>
      <c r="K314" s="413"/>
      <c r="L314" s="272">
        <v>1</v>
      </c>
      <c r="M314" s="413"/>
      <c r="N314" s="272">
        <v>1</v>
      </c>
      <c r="O314" s="272"/>
      <c r="P314" s="413"/>
      <c r="Q314" s="413"/>
      <c r="R314" s="272"/>
      <c r="S314" s="413"/>
      <c r="T314" s="272">
        <v>1</v>
      </c>
      <c r="U314" s="272"/>
      <c r="V314" s="272"/>
      <c r="W314" s="413"/>
      <c r="X314" s="413"/>
      <c r="Y314" s="413"/>
      <c r="Z314" s="413"/>
      <c r="AA314" s="413"/>
      <c r="AB314" s="287">
        <f t="shared" si="6"/>
        <v>1</v>
      </c>
      <c r="AC314" s="272" t="s">
        <v>108</v>
      </c>
      <c r="AD314" s="272">
        <v>0</v>
      </c>
      <c r="AE314" s="272">
        <v>0</v>
      </c>
      <c r="AF314" s="413"/>
      <c r="AG314" s="272">
        <v>2</v>
      </c>
      <c r="AH314" s="413"/>
      <c r="AI314" s="59"/>
    </row>
    <row r="315" spans="2:35">
      <c r="B315" s="301">
        <v>312</v>
      </c>
      <c r="C315" s="27"/>
      <c r="D315" s="469">
        <v>41579752</v>
      </c>
      <c r="E315" s="85">
        <v>44632</v>
      </c>
      <c r="F315" s="85">
        <v>44929</v>
      </c>
      <c r="G315" s="474"/>
      <c r="H315" s="494"/>
      <c r="I315" s="390"/>
      <c r="J315" s="390" t="s">
        <v>270</v>
      </c>
      <c r="K315" s="413"/>
      <c r="L315" s="272">
        <v>1</v>
      </c>
      <c r="M315" s="413"/>
      <c r="N315" s="272">
        <v>1</v>
      </c>
      <c r="O315" s="272"/>
      <c r="P315" s="413"/>
      <c r="Q315" s="413"/>
      <c r="R315" s="272"/>
      <c r="S315" s="413"/>
      <c r="T315" s="272"/>
      <c r="U315" s="272"/>
      <c r="V315" s="272">
        <v>1</v>
      </c>
      <c r="W315" s="413"/>
      <c r="X315" s="413"/>
      <c r="Y315" s="413"/>
      <c r="Z315" s="413"/>
      <c r="AA315" s="413"/>
      <c r="AB315" s="287">
        <f t="shared" si="6"/>
        <v>1</v>
      </c>
      <c r="AC315" s="272" t="s">
        <v>108</v>
      </c>
      <c r="AD315" s="272">
        <v>0</v>
      </c>
      <c r="AE315" s="272">
        <v>0</v>
      </c>
      <c r="AF315" s="413"/>
      <c r="AG315" s="272">
        <v>1</v>
      </c>
      <c r="AH315" s="413"/>
      <c r="AI315" s="59"/>
    </row>
    <row r="316" spans="2:35">
      <c r="B316" s="301">
        <v>313</v>
      </c>
      <c r="C316" s="27"/>
      <c r="D316" s="469">
        <v>41579752</v>
      </c>
      <c r="E316" s="85">
        <v>44632</v>
      </c>
      <c r="F316" s="85">
        <v>44929</v>
      </c>
      <c r="G316" s="474"/>
      <c r="H316" s="494"/>
      <c r="I316" s="390"/>
      <c r="J316" s="390" t="s">
        <v>279</v>
      </c>
      <c r="K316" s="413"/>
      <c r="L316" s="272">
        <v>1</v>
      </c>
      <c r="M316" s="413"/>
      <c r="N316" s="272">
        <v>1</v>
      </c>
      <c r="O316" s="272"/>
      <c r="P316" s="413"/>
      <c r="Q316" s="413"/>
      <c r="R316" s="272"/>
      <c r="S316" s="413"/>
      <c r="T316" s="272"/>
      <c r="U316" s="272"/>
      <c r="V316" s="272">
        <v>1</v>
      </c>
      <c r="W316" s="413"/>
      <c r="X316" s="413"/>
      <c r="Y316" s="413"/>
      <c r="Z316" s="413"/>
      <c r="AA316" s="413"/>
      <c r="AB316" s="287">
        <f t="shared" si="6"/>
        <v>1</v>
      </c>
      <c r="AC316" s="272" t="s">
        <v>108</v>
      </c>
      <c r="AD316" s="272">
        <v>0</v>
      </c>
      <c r="AE316" s="272">
        <v>0</v>
      </c>
      <c r="AF316" s="413"/>
      <c r="AG316" s="272">
        <v>1</v>
      </c>
      <c r="AH316" s="413"/>
      <c r="AI316" s="59"/>
    </row>
    <row r="317" spans="2:35">
      <c r="B317" s="301">
        <v>314</v>
      </c>
      <c r="C317" s="27"/>
      <c r="D317" s="469">
        <v>41579752</v>
      </c>
      <c r="E317" s="85">
        <v>44632</v>
      </c>
      <c r="F317" s="85">
        <v>44929</v>
      </c>
      <c r="G317" s="474"/>
      <c r="H317" s="494"/>
      <c r="I317" s="390" t="s">
        <v>355</v>
      </c>
      <c r="J317" s="390" t="s">
        <v>356</v>
      </c>
      <c r="K317" s="413"/>
      <c r="L317" s="272">
        <v>7</v>
      </c>
      <c r="M317" s="413"/>
      <c r="N317" s="272">
        <v>7</v>
      </c>
      <c r="O317" s="272"/>
      <c r="P317" s="413"/>
      <c r="Q317" s="413"/>
      <c r="R317" s="272">
        <v>6</v>
      </c>
      <c r="S317" s="413"/>
      <c r="T317" s="272">
        <v>1</v>
      </c>
      <c r="U317" s="272"/>
      <c r="V317" s="272"/>
      <c r="W317" s="413"/>
      <c r="X317" s="413"/>
      <c r="Y317" s="413"/>
      <c r="Z317" s="413"/>
      <c r="AA317" s="413"/>
      <c r="AB317" s="287">
        <f t="shared" si="6"/>
        <v>7</v>
      </c>
      <c r="AC317" s="272" t="s">
        <v>108</v>
      </c>
      <c r="AD317" s="272">
        <v>1</v>
      </c>
      <c r="AE317" s="272">
        <v>0</v>
      </c>
      <c r="AF317" s="413"/>
      <c r="AG317" s="272">
        <v>2</v>
      </c>
      <c r="AH317" s="413"/>
      <c r="AI317" s="59"/>
    </row>
    <row r="318" spans="2:35">
      <c r="B318" s="305">
        <v>315</v>
      </c>
      <c r="C318" s="275"/>
      <c r="D318" s="275"/>
      <c r="E318" s="275"/>
      <c r="F318" s="275"/>
      <c r="G318" s="476"/>
      <c r="H318" s="492"/>
      <c r="I318" s="391"/>
      <c r="J318" s="391"/>
      <c r="K318" s="299"/>
      <c r="L318" s="299"/>
      <c r="M318" s="299"/>
      <c r="N318" s="299"/>
      <c r="O318" s="299"/>
      <c r="P318" s="299"/>
      <c r="Q318" s="299"/>
      <c r="R318" s="299"/>
      <c r="S318" s="299"/>
      <c r="T318" s="299"/>
      <c r="U318" s="299"/>
      <c r="V318" s="299"/>
      <c r="W318" s="299"/>
      <c r="X318" s="299"/>
      <c r="Y318" s="299"/>
      <c r="Z318" s="299"/>
      <c r="AA318" s="299"/>
      <c r="AB318" s="294">
        <f t="shared" si="6"/>
        <v>0</v>
      </c>
      <c r="AC318" s="293" t="s">
        <v>108</v>
      </c>
      <c r="AD318" s="293">
        <v>0</v>
      </c>
      <c r="AE318" s="293">
        <v>0</v>
      </c>
      <c r="AF318" s="411"/>
      <c r="AG318" s="293"/>
      <c r="AH318" s="411"/>
      <c r="AI318" s="277"/>
    </row>
    <row r="319" spans="2:35">
      <c r="B319" s="301">
        <v>316</v>
      </c>
      <c r="C319" s="27" t="s">
        <v>357</v>
      </c>
      <c r="D319" s="469">
        <v>41579752</v>
      </c>
      <c r="E319" s="85">
        <v>44632</v>
      </c>
      <c r="F319" s="85">
        <v>44929</v>
      </c>
      <c r="G319" s="474"/>
      <c r="H319" s="487" t="s">
        <v>358</v>
      </c>
      <c r="I319" s="378">
        <v>1</v>
      </c>
      <c r="J319" s="378">
        <v>16</v>
      </c>
      <c r="K319" s="403"/>
      <c r="L319" s="281">
        <v>16</v>
      </c>
      <c r="M319" s="403"/>
      <c r="N319" s="281">
        <v>16</v>
      </c>
      <c r="O319" s="281"/>
      <c r="P319" s="403"/>
      <c r="Q319" s="403"/>
      <c r="R319" s="281">
        <v>15</v>
      </c>
      <c r="S319" s="403"/>
      <c r="T319" s="281"/>
      <c r="U319" s="281"/>
      <c r="V319" s="281"/>
      <c r="W319" s="403"/>
      <c r="X319" s="403"/>
      <c r="Y319" s="403"/>
      <c r="Z319" s="403"/>
      <c r="AA319" s="403"/>
      <c r="AB319" s="287">
        <f t="shared" si="6"/>
        <v>15</v>
      </c>
      <c r="AC319" s="281" t="s">
        <v>106</v>
      </c>
      <c r="AD319" s="281">
        <v>1</v>
      </c>
      <c r="AE319" s="281">
        <v>0</v>
      </c>
      <c r="AF319" s="403"/>
      <c r="AG319" s="281">
        <v>9</v>
      </c>
      <c r="AH319" s="403"/>
      <c r="AI319" s="59"/>
    </row>
    <row r="320" spans="2:35">
      <c r="B320" s="301">
        <v>317</v>
      </c>
      <c r="C320" s="27"/>
      <c r="D320" s="469">
        <v>41579752</v>
      </c>
      <c r="E320" s="85">
        <v>44632</v>
      </c>
      <c r="F320" s="85">
        <v>44929</v>
      </c>
      <c r="G320" s="474"/>
      <c r="H320" s="488"/>
      <c r="I320" s="381"/>
      <c r="J320" s="381" t="s">
        <v>107</v>
      </c>
      <c r="K320" s="404"/>
      <c r="L320" s="283">
        <v>1</v>
      </c>
      <c r="M320" s="404"/>
      <c r="N320" s="283">
        <v>1</v>
      </c>
      <c r="O320" s="283"/>
      <c r="P320" s="404"/>
      <c r="Q320" s="404"/>
      <c r="R320" s="283"/>
      <c r="S320" s="404"/>
      <c r="T320" s="283"/>
      <c r="U320" s="283"/>
      <c r="V320" s="283">
        <v>1</v>
      </c>
      <c r="W320" s="404"/>
      <c r="X320" s="404"/>
      <c r="Y320" s="404"/>
      <c r="Z320" s="404"/>
      <c r="AA320" s="404"/>
      <c r="AB320" s="287">
        <f t="shared" si="6"/>
        <v>1</v>
      </c>
      <c r="AC320" s="283" t="s">
        <v>108</v>
      </c>
      <c r="AD320" s="283">
        <v>0</v>
      </c>
      <c r="AE320" s="283">
        <v>0</v>
      </c>
      <c r="AF320" s="404"/>
      <c r="AG320" s="283">
        <v>0</v>
      </c>
      <c r="AH320" s="404"/>
      <c r="AI320" s="59"/>
    </row>
    <row r="321" spans="2:36">
      <c r="B321" s="301">
        <v>318</v>
      </c>
      <c r="C321" s="27"/>
      <c r="D321" s="469">
        <v>41579752</v>
      </c>
      <c r="E321" s="85">
        <v>44632</v>
      </c>
      <c r="F321" s="85">
        <v>44929</v>
      </c>
      <c r="G321" s="474"/>
      <c r="H321" s="488"/>
      <c r="I321" s="381"/>
      <c r="J321" s="381" t="s">
        <v>109</v>
      </c>
      <c r="K321" s="404"/>
      <c r="L321" s="283">
        <v>1</v>
      </c>
      <c r="M321" s="404"/>
      <c r="N321" s="283">
        <v>1</v>
      </c>
      <c r="O321" s="283"/>
      <c r="P321" s="404"/>
      <c r="Q321" s="404"/>
      <c r="R321" s="283"/>
      <c r="S321" s="404"/>
      <c r="T321" s="283"/>
      <c r="U321" s="283"/>
      <c r="V321" s="283">
        <v>1</v>
      </c>
      <c r="W321" s="404"/>
      <c r="X321" s="404"/>
      <c r="Y321" s="404"/>
      <c r="Z321" s="404"/>
      <c r="AA321" s="404"/>
      <c r="AB321" s="287">
        <f t="shared" si="6"/>
        <v>1</v>
      </c>
      <c r="AC321" s="283" t="s">
        <v>108</v>
      </c>
      <c r="AD321" s="283">
        <v>0</v>
      </c>
      <c r="AE321" s="283">
        <v>0</v>
      </c>
      <c r="AF321" s="404"/>
      <c r="AG321" s="283">
        <v>0</v>
      </c>
      <c r="AH321" s="404"/>
      <c r="AI321" s="59"/>
    </row>
    <row r="322" spans="2:36">
      <c r="B322" s="301">
        <v>319</v>
      </c>
      <c r="C322" s="27"/>
      <c r="D322" s="469">
        <v>41579752</v>
      </c>
      <c r="E322" s="85">
        <v>44632</v>
      </c>
      <c r="F322" s="85">
        <v>44929</v>
      </c>
      <c r="G322" s="474"/>
      <c r="H322" s="488"/>
      <c r="I322" s="381"/>
      <c r="J322" s="381" t="s">
        <v>110</v>
      </c>
      <c r="K322" s="404"/>
      <c r="L322" s="283">
        <v>1</v>
      </c>
      <c r="M322" s="404"/>
      <c r="N322" s="283">
        <v>1</v>
      </c>
      <c r="O322" s="283"/>
      <c r="P322" s="404"/>
      <c r="Q322" s="404"/>
      <c r="R322" s="283"/>
      <c r="S322" s="404"/>
      <c r="T322" s="283"/>
      <c r="U322" s="283"/>
      <c r="V322" s="283">
        <v>1</v>
      </c>
      <c r="W322" s="404"/>
      <c r="X322" s="404"/>
      <c r="Y322" s="404"/>
      <c r="Z322" s="404"/>
      <c r="AA322" s="404"/>
      <c r="AB322" s="287">
        <f t="shared" si="6"/>
        <v>1</v>
      </c>
      <c r="AC322" s="283" t="s">
        <v>108</v>
      </c>
      <c r="AD322" s="283">
        <v>0</v>
      </c>
      <c r="AE322" s="283">
        <v>0</v>
      </c>
      <c r="AF322" s="404"/>
      <c r="AG322" s="283">
        <v>0</v>
      </c>
      <c r="AH322" s="404"/>
      <c r="AI322" s="59"/>
      <c r="AJ322" s="289"/>
    </row>
    <row r="323" spans="2:36">
      <c r="B323" s="301">
        <v>320</v>
      </c>
      <c r="C323" s="27"/>
      <c r="D323" s="469">
        <v>41579752</v>
      </c>
      <c r="E323" s="85">
        <v>44632</v>
      </c>
      <c r="F323" s="85">
        <v>44929</v>
      </c>
      <c r="G323" s="474"/>
      <c r="H323" s="488"/>
      <c r="I323" s="381"/>
      <c r="J323" s="381" t="s">
        <v>144</v>
      </c>
      <c r="K323" s="404"/>
      <c r="L323" s="283">
        <v>1</v>
      </c>
      <c r="M323" s="404"/>
      <c r="N323" s="283">
        <v>1</v>
      </c>
      <c r="O323" s="283"/>
      <c r="P323" s="404"/>
      <c r="Q323" s="404"/>
      <c r="R323" s="283"/>
      <c r="S323" s="404"/>
      <c r="T323" s="283"/>
      <c r="U323" s="283"/>
      <c r="V323" s="283">
        <v>1</v>
      </c>
      <c r="W323" s="404"/>
      <c r="X323" s="404"/>
      <c r="Y323" s="404"/>
      <c r="Z323" s="404"/>
      <c r="AA323" s="404"/>
      <c r="AB323" s="287">
        <f t="shared" si="6"/>
        <v>1</v>
      </c>
      <c r="AC323" s="283" t="s">
        <v>108</v>
      </c>
      <c r="AD323" s="283">
        <v>0</v>
      </c>
      <c r="AE323" s="283">
        <v>0</v>
      </c>
      <c r="AF323" s="404"/>
      <c r="AG323" s="283">
        <v>0</v>
      </c>
      <c r="AH323" s="404"/>
      <c r="AI323" s="297"/>
    </row>
    <row r="324" spans="2:36">
      <c r="B324" s="301">
        <v>321</v>
      </c>
      <c r="C324" s="27"/>
      <c r="D324" s="469">
        <v>41579752</v>
      </c>
      <c r="E324" s="85">
        <v>44632</v>
      </c>
      <c r="F324" s="85">
        <v>44929</v>
      </c>
      <c r="G324" s="474"/>
      <c r="H324" s="488"/>
      <c r="I324" s="381"/>
      <c r="J324" s="381" t="s">
        <v>111</v>
      </c>
      <c r="K324" s="404"/>
      <c r="L324" s="283">
        <v>1</v>
      </c>
      <c r="M324" s="404"/>
      <c r="N324" s="283">
        <v>1</v>
      </c>
      <c r="O324" s="283"/>
      <c r="P324" s="404"/>
      <c r="Q324" s="404"/>
      <c r="R324" s="283"/>
      <c r="S324" s="404"/>
      <c r="T324" s="283">
        <v>1</v>
      </c>
      <c r="U324" s="283">
        <v>1</v>
      </c>
      <c r="V324" s="283"/>
      <c r="W324" s="404"/>
      <c r="X324" s="404"/>
      <c r="Y324" s="404"/>
      <c r="Z324" s="404"/>
      <c r="AA324" s="404"/>
      <c r="AB324" s="287">
        <f t="shared" si="6"/>
        <v>2</v>
      </c>
      <c r="AC324" s="283" t="s">
        <v>108</v>
      </c>
      <c r="AD324" s="283">
        <v>0</v>
      </c>
      <c r="AE324" s="283">
        <v>0</v>
      </c>
      <c r="AF324" s="404"/>
      <c r="AG324" s="283">
        <v>2</v>
      </c>
      <c r="AH324" s="404"/>
      <c r="AI324" s="297"/>
    </row>
    <row r="325" spans="2:36">
      <c r="B325" s="301">
        <v>322</v>
      </c>
      <c r="C325" s="27"/>
      <c r="D325" s="469">
        <v>41579752</v>
      </c>
      <c r="E325" s="85">
        <v>44632</v>
      </c>
      <c r="F325" s="85">
        <v>44929</v>
      </c>
      <c r="G325" s="474"/>
      <c r="H325" s="488"/>
      <c r="I325" s="381" t="s">
        <v>112</v>
      </c>
      <c r="J325" s="381" t="s">
        <v>359</v>
      </c>
      <c r="K325" s="404"/>
      <c r="L325" s="283">
        <v>2</v>
      </c>
      <c r="M325" s="404"/>
      <c r="N325" s="283">
        <v>2</v>
      </c>
      <c r="O325" s="283"/>
      <c r="P325" s="404"/>
      <c r="Q325" s="404"/>
      <c r="R325" s="283">
        <v>2</v>
      </c>
      <c r="S325" s="404"/>
      <c r="T325" s="283"/>
      <c r="U325" s="283"/>
      <c r="V325" s="283"/>
      <c r="W325" s="404"/>
      <c r="X325" s="404"/>
      <c r="Y325" s="404"/>
      <c r="Z325" s="404"/>
      <c r="AA325" s="404"/>
      <c r="AB325" s="287">
        <f t="shared" ref="AB325:AB388" si="7">SUM(R325:AA325)</f>
        <v>2</v>
      </c>
      <c r="AC325" s="283" t="s">
        <v>108</v>
      </c>
      <c r="AD325" s="283">
        <v>2</v>
      </c>
      <c r="AE325" s="283">
        <v>0</v>
      </c>
      <c r="AF325" s="404"/>
      <c r="AG325" s="283">
        <v>2</v>
      </c>
      <c r="AH325" s="404"/>
      <c r="AI325" s="297"/>
    </row>
    <row r="326" spans="2:36">
      <c r="B326" s="301">
        <v>323</v>
      </c>
      <c r="C326" s="27"/>
      <c r="D326" s="469">
        <v>41579752</v>
      </c>
      <c r="E326" s="85">
        <v>44632</v>
      </c>
      <c r="F326" s="85">
        <v>44929</v>
      </c>
      <c r="G326" s="474"/>
      <c r="H326" s="488"/>
      <c r="I326" s="381" t="s">
        <v>212</v>
      </c>
      <c r="J326" s="381" t="s">
        <v>360</v>
      </c>
      <c r="K326" s="404"/>
      <c r="L326" s="283">
        <v>2</v>
      </c>
      <c r="M326" s="404"/>
      <c r="N326" s="283">
        <v>2</v>
      </c>
      <c r="O326" s="283"/>
      <c r="P326" s="404"/>
      <c r="Q326" s="404"/>
      <c r="R326" s="283">
        <v>2</v>
      </c>
      <c r="S326" s="404"/>
      <c r="T326" s="283"/>
      <c r="U326" s="283"/>
      <c r="V326" s="283"/>
      <c r="W326" s="404"/>
      <c r="X326" s="404"/>
      <c r="Y326" s="404"/>
      <c r="Z326" s="404"/>
      <c r="AA326" s="404"/>
      <c r="AB326" s="287">
        <f t="shared" si="7"/>
        <v>2</v>
      </c>
      <c r="AC326" s="283" t="s">
        <v>108</v>
      </c>
      <c r="AD326" s="283">
        <v>2</v>
      </c>
      <c r="AE326" s="283">
        <v>0</v>
      </c>
      <c r="AF326" s="404"/>
      <c r="AG326" s="283">
        <v>2</v>
      </c>
      <c r="AH326" s="404"/>
      <c r="AI326" s="297"/>
    </row>
    <row r="327" spans="2:36">
      <c r="B327" s="301">
        <v>324</v>
      </c>
      <c r="C327" s="27"/>
      <c r="D327" s="469">
        <v>41579752</v>
      </c>
      <c r="E327" s="85">
        <v>44632</v>
      </c>
      <c r="F327" s="85">
        <v>44929</v>
      </c>
      <c r="G327" s="474"/>
      <c r="H327" s="488"/>
      <c r="I327" s="381" t="s">
        <v>214</v>
      </c>
      <c r="J327" s="381" t="s">
        <v>346</v>
      </c>
      <c r="K327" s="404"/>
      <c r="L327" s="283">
        <v>2</v>
      </c>
      <c r="M327" s="404"/>
      <c r="N327" s="283">
        <v>2</v>
      </c>
      <c r="O327" s="283"/>
      <c r="P327" s="404"/>
      <c r="Q327" s="404"/>
      <c r="R327" s="283">
        <v>2</v>
      </c>
      <c r="S327" s="404"/>
      <c r="T327" s="283"/>
      <c r="U327" s="283"/>
      <c r="V327" s="283"/>
      <c r="W327" s="404"/>
      <c r="X327" s="404"/>
      <c r="Y327" s="404"/>
      <c r="Z327" s="404"/>
      <c r="AA327" s="404"/>
      <c r="AB327" s="287">
        <f t="shared" si="7"/>
        <v>2</v>
      </c>
      <c r="AC327" s="283" t="s">
        <v>108</v>
      </c>
      <c r="AD327" s="283">
        <v>2</v>
      </c>
      <c r="AE327" s="283">
        <v>0</v>
      </c>
      <c r="AF327" s="404"/>
      <c r="AG327" s="283">
        <v>3</v>
      </c>
      <c r="AH327" s="404"/>
      <c r="AI327" s="297"/>
    </row>
    <row r="328" spans="2:36">
      <c r="B328" s="301">
        <v>325</v>
      </c>
      <c r="C328" s="27"/>
      <c r="D328" s="469">
        <v>41579752</v>
      </c>
      <c r="E328" s="85">
        <v>44632</v>
      </c>
      <c r="F328" s="85">
        <v>44929</v>
      </c>
      <c r="G328" s="474"/>
      <c r="H328" s="488"/>
      <c r="I328" s="381" t="s">
        <v>216</v>
      </c>
      <c r="J328" s="381" t="s">
        <v>361</v>
      </c>
      <c r="K328" s="404"/>
      <c r="L328" s="283">
        <v>3</v>
      </c>
      <c r="M328" s="404"/>
      <c r="N328" s="283">
        <v>3</v>
      </c>
      <c r="O328" s="283"/>
      <c r="P328" s="404"/>
      <c r="Q328" s="404"/>
      <c r="R328" s="283">
        <v>2</v>
      </c>
      <c r="S328" s="404"/>
      <c r="T328" s="283"/>
      <c r="U328" s="283"/>
      <c r="V328" s="283"/>
      <c r="W328" s="404"/>
      <c r="X328" s="404"/>
      <c r="Y328" s="404"/>
      <c r="Z328" s="404"/>
      <c r="AA328" s="404"/>
      <c r="AB328" s="287">
        <f t="shared" si="7"/>
        <v>2</v>
      </c>
      <c r="AC328" s="283" t="s">
        <v>108</v>
      </c>
      <c r="AD328" s="283">
        <v>2</v>
      </c>
      <c r="AE328" s="283">
        <v>0</v>
      </c>
      <c r="AF328" s="404"/>
      <c r="AG328" s="283">
        <v>5</v>
      </c>
      <c r="AH328" s="404"/>
      <c r="AI328" s="297"/>
    </row>
    <row r="329" spans="2:36">
      <c r="B329" s="301">
        <v>326</v>
      </c>
      <c r="C329" s="27"/>
      <c r="D329" s="469">
        <v>41579752</v>
      </c>
      <c r="E329" s="85">
        <v>44632</v>
      </c>
      <c r="F329" s="85">
        <v>44929</v>
      </c>
      <c r="G329" s="474"/>
      <c r="H329" s="488"/>
      <c r="I329" s="381" t="s">
        <v>209</v>
      </c>
      <c r="J329" s="381" t="s">
        <v>362</v>
      </c>
      <c r="K329" s="404"/>
      <c r="L329" s="283">
        <v>3</v>
      </c>
      <c r="M329" s="404"/>
      <c r="N329" s="283">
        <v>3</v>
      </c>
      <c r="O329" s="283"/>
      <c r="P329" s="404"/>
      <c r="Q329" s="404"/>
      <c r="R329" s="283">
        <v>2</v>
      </c>
      <c r="S329" s="404"/>
      <c r="T329" s="283"/>
      <c r="U329" s="283"/>
      <c r="V329" s="283"/>
      <c r="W329" s="404"/>
      <c r="X329" s="404"/>
      <c r="Y329" s="404"/>
      <c r="Z329" s="404"/>
      <c r="AA329" s="404"/>
      <c r="AB329" s="287">
        <f t="shared" si="7"/>
        <v>2</v>
      </c>
      <c r="AC329" s="283" t="s">
        <v>108</v>
      </c>
      <c r="AD329" s="283">
        <v>2</v>
      </c>
      <c r="AE329" s="283">
        <v>0</v>
      </c>
      <c r="AF329" s="404"/>
      <c r="AG329" s="283">
        <v>5</v>
      </c>
      <c r="AH329" s="404"/>
      <c r="AI329" s="297"/>
    </row>
    <row r="330" spans="2:36">
      <c r="B330" s="301">
        <v>327</v>
      </c>
      <c r="C330" s="27"/>
      <c r="D330" s="469">
        <v>41579752</v>
      </c>
      <c r="E330" s="85">
        <v>44632</v>
      </c>
      <c r="F330" s="85">
        <v>44929</v>
      </c>
      <c r="G330" s="474"/>
      <c r="H330" s="488" t="s">
        <v>363</v>
      </c>
      <c r="I330" s="381">
        <v>1</v>
      </c>
      <c r="J330" s="381">
        <v>43</v>
      </c>
      <c r="K330" s="404"/>
      <c r="L330" s="283">
        <v>46</v>
      </c>
      <c r="M330" s="404"/>
      <c r="N330" s="283">
        <v>46</v>
      </c>
      <c r="O330" s="283"/>
      <c r="P330" s="404"/>
      <c r="Q330" s="404"/>
      <c r="R330" s="283">
        <v>68</v>
      </c>
      <c r="S330" s="404"/>
      <c r="T330" s="283">
        <v>3</v>
      </c>
      <c r="U330" s="283"/>
      <c r="V330" s="283"/>
      <c r="W330" s="404"/>
      <c r="X330" s="404"/>
      <c r="Y330" s="404"/>
      <c r="Z330" s="404"/>
      <c r="AA330" s="404"/>
      <c r="AB330" s="287">
        <f t="shared" si="7"/>
        <v>71</v>
      </c>
      <c r="AC330" s="283" t="s">
        <v>106</v>
      </c>
      <c r="AD330" s="283">
        <v>10</v>
      </c>
      <c r="AE330" s="283">
        <v>5</v>
      </c>
      <c r="AF330" s="404"/>
      <c r="AG330" s="283">
        <v>12</v>
      </c>
      <c r="AH330" s="404"/>
      <c r="AI330" s="297"/>
    </row>
    <row r="331" spans="2:36">
      <c r="B331" s="301">
        <v>328</v>
      </c>
      <c r="C331" s="27"/>
      <c r="D331" s="469">
        <v>41579752</v>
      </c>
      <c r="E331" s="85">
        <v>44632</v>
      </c>
      <c r="F331" s="85">
        <v>44929</v>
      </c>
      <c r="G331" s="474"/>
      <c r="H331" s="488"/>
      <c r="I331" s="381" t="s">
        <v>119</v>
      </c>
      <c r="J331" s="381" t="s">
        <v>364</v>
      </c>
      <c r="K331" s="404"/>
      <c r="L331" s="283">
        <v>8</v>
      </c>
      <c r="M331" s="404"/>
      <c r="N331" s="283">
        <v>8</v>
      </c>
      <c r="O331" s="283"/>
      <c r="P331" s="404"/>
      <c r="Q331" s="404"/>
      <c r="R331" s="283"/>
      <c r="S331" s="404"/>
      <c r="T331" s="283">
        <v>3</v>
      </c>
      <c r="U331" s="283">
        <v>2</v>
      </c>
      <c r="V331" s="283">
        <v>3</v>
      </c>
      <c r="W331" s="404"/>
      <c r="X331" s="404"/>
      <c r="Y331" s="404"/>
      <c r="Z331" s="404"/>
      <c r="AA331" s="404"/>
      <c r="AB331" s="287">
        <f t="shared" si="7"/>
        <v>8</v>
      </c>
      <c r="AC331" s="283" t="s">
        <v>108</v>
      </c>
      <c r="AD331" s="283">
        <v>2</v>
      </c>
      <c r="AE331" s="283">
        <v>0</v>
      </c>
      <c r="AF331" s="404"/>
      <c r="AG331" s="283">
        <v>4</v>
      </c>
      <c r="AH331" s="283" t="s">
        <v>179</v>
      </c>
      <c r="AI331" s="297"/>
    </row>
    <row r="332" spans="2:36">
      <c r="B332" s="301">
        <v>329</v>
      </c>
      <c r="C332" s="27"/>
      <c r="D332" s="469">
        <v>41579752</v>
      </c>
      <c r="E332" s="85">
        <v>44632</v>
      </c>
      <c r="F332" s="85">
        <v>44929</v>
      </c>
      <c r="G332" s="474"/>
      <c r="H332" s="488"/>
      <c r="I332" s="381" t="s">
        <v>110</v>
      </c>
      <c r="J332" s="381" t="s">
        <v>365</v>
      </c>
      <c r="K332" s="404"/>
      <c r="L332" s="283">
        <v>8</v>
      </c>
      <c r="M332" s="404"/>
      <c r="N332" s="283">
        <v>8</v>
      </c>
      <c r="O332" s="283"/>
      <c r="P332" s="404"/>
      <c r="Q332" s="404"/>
      <c r="R332" s="283">
        <v>4</v>
      </c>
      <c r="S332" s="404"/>
      <c r="T332" s="283">
        <v>4</v>
      </c>
      <c r="U332" s="283"/>
      <c r="V332" s="283"/>
      <c r="W332" s="404"/>
      <c r="X332" s="404"/>
      <c r="Y332" s="404"/>
      <c r="Z332" s="404"/>
      <c r="AA332" s="404"/>
      <c r="AB332" s="287">
        <f t="shared" si="7"/>
        <v>8</v>
      </c>
      <c r="AC332" s="283" t="s">
        <v>108</v>
      </c>
      <c r="AD332" s="283">
        <v>2</v>
      </c>
      <c r="AE332" s="283">
        <v>4</v>
      </c>
      <c r="AF332" s="404"/>
      <c r="AG332" s="283">
        <v>8</v>
      </c>
      <c r="AH332" s="404"/>
      <c r="AI332" s="297"/>
    </row>
    <row r="333" spans="2:36">
      <c r="B333" s="301">
        <v>330</v>
      </c>
      <c r="C333" s="27"/>
      <c r="D333" s="469">
        <v>41579752</v>
      </c>
      <c r="E333" s="85">
        <v>44632</v>
      </c>
      <c r="F333" s="85">
        <v>44929</v>
      </c>
      <c r="G333" s="474"/>
      <c r="H333" s="488"/>
      <c r="I333" s="381"/>
      <c r="J333" s="381" t="s">
        <v>112</v>
      </c>
      <c r="K333" s="404"/>
      <c r="L333" s="283">
        <v>1</v>
      </c>
      <c r="M333" s="404"/>
      <c r="N333" s="283">
        <v>1</v>
      </c>
      <c r="O333" s="283"/>
      <c r="P333" s="404"/>
      <c r="Q333" s="404"/>
      <c r="R333" s="283"/>
      <c r="S333" s="404"/>
      <c r="T333" s="283"/>
      <c r="U333" s="283">
        <v>1</v>
      </c>
      <c r="V333" s="283"/>
      <c r="W333" s="404"/>
      <c r="X333" s="404"/>
      <c r="Y333" s="404"/>
      <c r="Z333" s="404"/>
      <c r="AA333" s="404"/>
      <c r="AB333" s="287">
        <f t="shared" si="7"/>
        <v>1</v>
      </c>
      <c r="AC333" s="283" t="s">
        <v>108</v>
      </c>
      <c r="AD333" s="283">
        <v>0</v>
      </c>
      <c r="AE333" s="283">
        <v>0</v>
      </c>
      <c r="AF333" s="404"/>
      <c r="AG333" s="283">
        <v>1</v>
      </c>
      <c r="AH333" s="404"/>
      <c r="AI333" s="297"/>
    </row>
    <row r="334" spans="2:36">
      <c r="B334" s="301">
        <v>331</v>
      </c>
      <c r="C334" s="27"/>
      <c r="D334" s="469">
        <v>41579752</v>
      </c>
      <c r="E334" s="85">
        <v>44632</v>
      </c>
      <c r="F334" s="85">
        <v>44929</v>
      </c>
      <c r="G334" s="474"/>
      <c r="H334" s="488"/>
      <c r="I334" s="381"/>
      <c r="J334" s="381" t="s">
        <v>136</v>
      </c>
      <c r="K334" s="404"/>
      <c r="L334" s="283">
        <v>1</v>
      </c>
      <c r="M334" s="404"/>
      <c r="N334" s="283">
        <v>1</v>
      </c>
      <c r="O334" s="283"/>
      <c r="P334" s="404"/>
      <c r="Q334" s="404"/>
      <c r="R334" s="283"/>
      <c r="S334" s="404"/>
      <c r="T334" s="283">
        <v>1</v>
      </c>
      <c r="U334" s="283"/>
      <c r="V334" s="283"/>
      <c r="W334" s="404"/>
      <c r="X334" s="404"/>
      <c r="Y334" s="404"/>
      <c r="Z334" s="404"/>
      <c r="AA334" s="404"/>
      <c r="AB334" s="287">
        <f t="shared" si="7"/>
        <v>1</v>
      </c>
      <c r="AC334" s="283" t="s">
        <v>108</v>
      </c>
      <c r="AD334" s="283">
        <v>0</v>
      </c>
      <c r="AE334" s="283">
        <v>0</v>
      </c>
      <c r="AF334" s="404"/>
      <c r="AG334" s="283">
        <v>0</v>
      </c>
      <c r="AH334" s="404"/>
      <c r="AI334" s="297"/>
    </row>
    <row r="335" spans="2:36">
      <c r="B335" s="301">
        <v>332</v>
      </c>
      <c r="C335" s="27"/>
      <c r="D335" s="469">
        <v>41579752</v>
      </c>
      <c r="E335" s="85">
        <v>44632</v>
      </c>
      <c r="F335" s="85">
        <v>44929</v>
      </c>
      <c r="G335" s="474"/>
      <c r="H335" s="488"/>
      <c r="I335" s="381"/>
      <c r="J335" s="381" t="s">
        <v>113</v>
      </c>
      <c r="K335" s="404"/>
      <c r="L335" s="283">
        <v>2</v>
      </c>
      <c r="M335" s="404"/>
      <c r="N335" s="283">
        <v>2</v>
      </c>
      <c r="O335" s="283"/>
      <c r="P335" s="404"/>
      <c r="Q335" s="404"/>
      <c r="R335" s="283"/>
      <c r="S335" s="404"/>
      <c r="T335" s="283"/>
      <c r="U335" s="283">
        <v>1</v>
      </c>
      <c r="V335" s="283"/>
      <c r="W335" s="404"/>
      <c r="X335" s="404"/>
      <c r="Y335" s="404"/>
      <c r="Z335" s="404"/>
      <c r="AA335" s="404"/>
      <c r="AB335" s="287">
        <f t="shared" si="7"/>
        <v>1</v>
      </c>
      <c r="AC335" s="283" t="s">
        <v>108</v>
      </c>
      <c r="AD335" s="283">
        <v>1</v>
      </c>
      <c r="AE335" s="283">
        <v>0</v>
      </c>
      <c r="AF335" s="404"/>
      <c r="AG335" s="283">
        <v>1</v>
      </c>
      <c r="AH335" s="404"/>
      <c r="AI335" s="297"/>
    </row>
    <row r="336" spans="2:36">
      <c r="B336" s="301">
        <v>333</v>
      </c>
      <c r="C336" s="27"/>
      <c r="D336" s="469">
        <v>41579752</v>
      </c>
      <c r="E336" s="85">
        <v>44632</v>
      </c>
      <c r="F336" s="85">
        <v>44929</v>
      </c>
      <c r="G336" s="474"/>
      <c r="H336" s="488"/>
      <c r="I336" s="381" t="s">
        <v>212</v>
      </c>
      <c r="J336" s="381" t="s">
        <v>366</v>
      </c>
      <c r="K336" s="404"/>
      <c r="L336" s="283">
        <v>8</v>
      </c>
      <c r="M336" s="404"/>
      <c r="N336" s="283">
        <v>8</v>
      </c>
      <c r="O336" s="283"/>
      <c r="P336" s="404"/>
      <c r="Q336" s="404"/>
      <c r="R336" s="283"/>
      <c r="S336" s="404"/>
      <c r="T336" s="283">
        <v>8</v>
      </c>
      <c r="U336" s="283">
        <v>1</v>
      </c>
      <c r="V336" s="283"/>
      <c r="W336" s="404"/>
      <c r="X336" s="404"/>
      <c r="Y336" s="404"/>
      <c r="Z336" s="404"/>
      <c r="AA336" s="404"/>
      <c r="AB336" s="287">
        <f t="shared" si="7"/>
        <v>9</v>
      </c>
      <c r="AC336" s="283" t="s">
        <v>108</v>
      </c>
      <c r="AD336" s="283">
        <v>2</v>
      </c>
      <c r="AE336" s="283">
        <v>0</v>
      </c>
      <c r="AF336" s="404"/>
      <c r="AG336" s="283">
        <v>3</v>
      </c>
      <c r="AH336" s="283" t="s">
        <v>179</v>
      </c>
      <c r="AI336" s="297"/>
    </row>
    <row r="337" spans="2:35">
      <c r="B337" s="301">
        <v>334</v>
      </c>
      <c r="C337" s="27"/>
      <c r="D337" s="469">
        <v>41579752</v>
      </c>
      <c r="E337" s="85">
        <v>44632</v>
      </c>
      <c r="F337" s="85">
        <v>44929</v>
      </c>
      <c r="G337" s="474"/>
      <c r="H337" s="488"/>
      <c r="I337" s="381" t="s">
        <v>216</v>
      </c>
      <c r="J337" s="381" t="s">
        <v>367</v>
      </c>
      <c r="K337" s="404"/>
      <c r="L337" s="283">
        <v>9</v>
      </c>
      <c r="M337" s="404"/>
      <c r="N337" s="283">
        <v>9</v>
      </c>
      <c r="O337" s="283"/>
      <c r="P337" s="404"/>
      <c r="Q337" s="404"/>
      <c r="R337" s="283">
        <v>15</v>
      </c>
      <c r="S337" s="404"/>
      <c r="T337" s="283"/>
      <c r="U337" s="283"/>
      <c r="V337" s="283"/>
      <c r="W337" s="404"/>
      <c r="X337" s="404"/>
      <c r="Y337" s="404"/>
      <c r="Z337" s="404"/>
      <c r="AA337" s="404"/>
      <c r="AB337" s="287">
        <f t="shared" si="7"/>
        <v>15</v>
      </c>
      <c r="AC337" s="283" t="s">
        <v>108</v>
      </c>
      <c r="AD337" s="283">
        <v>2</v>
      </c>
      <c r="AE337" s="283">
        <v>0</v>
      </c>
      <c r="AF337" s="404"/>
      <c r="AG337" s="283">
        <v>0</v>
      </c>
      <c r="AH337" s="404"/>
      <c r="AI337" s="297"/>
    </row>
    <row r="338" spans="2:35">
      <c r="B338" s="301">
        <v>335</v>
      </c>
      <c r="C338" s="27"/>
      <c r="D338" s="469">
        <v>41579752</v>
      </c>
      <c r="E338" s="85">
        <v>44632</v>
      </c>
      <c r="F338" s="85">
        <v>44929</v>
      </c>
      <c r="G338" s="474"/>
      <c r="H338" s="488"/>
      <c r="I338" s="381"/>
      <c r="J338" s="381" t="s">
        <v>368</v>
      </c>
      <c r="K338" s="404"/>
      <c r="L338" s="283">
        <v>1</v>
      </c>
      <c r="M338" s="404"/>
      <c r="N338" s="283">
        <v>1</v>
      </c>
      <c r="O338" s="283"/>
      <c r="P338" s="404"/>
      <c r="Q338" s="404"/>
      <c r="R338" s="283"/>
      <c r="S338" s="404"/>
      <c r="T338" s="283"/>
      <c r="U338" s="283"/>
      <c r="V338" s="283">
        <v>1</v>
      </c>
      <c r="W338" s="404"/>
      <c r="X338" s="404"/>
      <c r="Y338" s="404"/>
      <c r="Z338" s="404"/>
      <c r="AA338" s="404"/>
      <c r="AB338" s="287">
        <f t="shared" si="7"/>
        <v>1</v>
      </c>
      <c r="AC338" s="283" t="s">
        <v>108</v>
      </c>
      <c r="AD338" s="283">
        <v>0</v>
      </c>
      <c r="AE338" s="283">
        <v>0</v>
      </c>
      <c r="AF338" s="404"/>
      <c r="AG338" s="283">
        <v>1</v>
      </c>
      <c r="AH338" s="404"/>
      <c r="AI338" s="297"/>
    </row>
    <row r="339" spans="2:35">
      <c r="B339" s="301">
        <v>336</v>
      </c>
      <c r="C339" s="27"/>
      <c r="D339" s="469">
        <v>41579752</v>
      </c>
      <c r="E339" s="85">
        <v>44632</v>
      </c>
      <c r="F339" s="85">
        <v>44929</v>
      </c>
      <c r="G339" s="474"/>
      <c r="H339" s="488"/>
      <c r="I339" s="381"/>
      <c r="J339" s="381" t="s">
        <v>369</v>
      </c>
      <c r="K339" s="404"/>
      <c r="L339" s="283">
        <v>1</v>
      </c>
      <c r="M339" s="404"/>
      <c r="N339" s="283">
        <v>1</v>
      </c>
      <c r="O339" s="283"/>
      <c r="P339" s="404"/>
      <c r="Q339" s="404"/>
      <c r="R339" s="283">
        <v>1</v>
      </c>
      <c r="S339" s="404"/>
      <c r="T339" s="283"/>
      <c r="U339" s="283"/>
      <c r="V339" s="283"/>
      <c r="W339" s="404"/>
      <c r="X339" s="404"/>
      <c r="Y339" s="404"/>
      <c r="Z339" s="404"/>
      <c r="AA339" s="404"/>
      <c r="AB339" s="287">
        <f t="shared" si="7"/>
        <v>1</v>
      </c>
      <c r="AC339" s="283" t="s">
        <v>108</v>
      </c>
      <c r="AD339" s="283">
        <v>0</v>
      </c>
      <c r="AE339" s="283">
        <v>0</v>
      </c>
      <c r="AF339" s="404"/>
      <c r="AG339" s="283">
        <v>0</v>
      </c>
      <c r="AH339" s="404"/>
      <c r="AI339" s="297"/>
    </row>
    <row r="340" spans="2:35">
      <c r="B340" s="301">
        <v>337</v>
      </c>
      <c r="C340" s="27"/>
      <c r="D340" s="469">
        <v>41579752</v>
      </c>
      <c r="E340" s="85">
        <v>44632</v>
      </c>
      <c r="F340" s="85">
        <v>44929</v>
      </c>
      <c r="G340" s="474"/>
      <c r="H340" s="488"/>
      <c r="I340" s="381"/>
      <c r="J340" s="381" t="s">
        <v>209</v>
      </c>
      <c r="K340" s="404"/>
      <c r="L340" s="283">
        <v>1</v>
      </c>
      <c r="M340" s="404"/>
      <c r="N340" s="283">
        <v>1</v>
      </c>
      <c r="O340" s="283"/>
      <c r="P340" s="404"/>
      <c r="Q340" s="404"/>
      <c r="R340" s="283"/>
      <c r="S340" s="404"/>
      <c r="T340" s="283"/>
      <c r="U340" s="283"/>
      <c r="V340" s="283">
        <v>1</v>
      </c>
      <c r="W340" s="404"/>
      <c r="X340" s="404"/>
      <c r="Y340" s="404"/>
      <c r="Z340" s="404"/>
      <c r="AA340" s="404"/>
      <c r="AB340" s="287">
        <f t="shared" si="7"/>
        <v>1</v>
      </c>
      <c r="AC340" s="283" t="s">
        <v>108</v>
      </c>
      <c r="AD340" s="283">
        <v>0</v>
      </c>
      <c r="AE340" s="283">
        <v>0</v>
      </c>
      <c r="AF340" s="404"/>
      <c r="AG340" s="283">
        <v>1</v>
      </c>
      <c r="AH340" s="404"/>
      <c r="AI340" s="297"/>
    </row>
    <row r="341" spans="2:35">
      <c r="B341" s="301">
        <v>338</v>
      </c>
      <c r="C341" s="27"/>
      <c r="D341" s="469">
        <v>41579752</v>
      </c>
      <c r="E341" s="85">
        <v>44632</v>
      </c>
      <c r="F341" s="85">
        <v>44929</v>
      </c>
      <c r="G341" s="474"/>
      <c r="H341" s="488"/>
      <c r="I341" s="381"/>
      <c r="J341" s="381" t="s">
        <v>149</v>
      </c>
      <c r="K341" s="404"/>
      <c r="L341" s="283">
        <v>2</v>
      </c>
      <c r="M341" s="404"/>
      <c r="N341" s="283">
        <v>2</v>
      </c>
      <c r="O341" s="283"/>
      <c r="P341" s="404"/>
      <c r="Q341" s="404"/>
      <c r="R341" s="283"/>
      <c r="S341" s="404"/>
      <c r="T341" s="283"/>
      <c r="U341" s="283">
        <v>1</v>
      </c>
      <c r="V341" s="283">
        <v>1</v>
      </c>
      <c r="W341" s="404"/>
      <c r="X341" s="404"/>
      <c r="Y341" s="404"/>
      <c r="Z341" s="404"/>
      <c r="AA341" s="404"/>
      <c r="AB341" s="287">
        <f t="shared" si="7"/>
        <v>2</v>
      </c>
      <c r="AC341" s="283" t="s">
        <v>108</v>
      </c>
      <c r="AD341" s="283">
        <v>0</v>
      </c>
      <c r="AE341" s="283">
        <v>0</v>
      </c>
      <c r="AF341" s="404"/>
      <c r="AG341" s="283">
        <v>3</v>
      </c>
      <c r="AH341" s="404"/>
      <c r="AI341" s="297"/>
    </row>
    <row r="342" spans="2:35">
      <c r="B342" s="301">
        <v>339</v>
      </c>
      <c r="C342" s="27"/>
      <c r="D342" s="469">
        <v>41579752</v>
      </c>
      <c r="E342" s="85">
        <v>44632</v>
      </c>
      <c r="F342" s="85">
        <v>44929</v>
      </c>
      <c r="G342" s="474"/>
      <c r="H342" s="488"/>
      <c r="I342" s="381"/>
      <c r="J342" s="381" t="s">
        <v>222</v>
      </c>
      <c r="K342" s="404"/>
      <c r="L342" s="283">
        <v>1</v>
      </c>
      <c r="M342" s="404"/>
      <c r="N342" s="283">
        <v>1</v>
      </c>
      <c r="O342" s="283"/>
      <c r="P342" s="404"/>
      <c r="Q342" s="404"/>
      <c r="R342" s="283"/>
      <c r="S342" s="404"/>
      <c r="T342" s="283"/>
      <c r="U342" s="283"/>
      <c r="V342" s="283">
        <v>1</v>
      </c>
      <c r="W342" s="404"/>
      <c r="X342" s="404"/>
      <c r="Y342" s="404"/>
      <c r="Z342" s="404"/>
      <c r="AA342" s="404"/>
      <c r="AB342" s="287">
        <f t="shared" si="7"/>
        <v>1</v>
      </c>
      <c r="AC342" s="283" t="s">
        <v>108</v>
      </c>
      <c r="AD342" s="283">
        <v>0</v>
      </c>
      <c r="AE342" s="283">
        <v>0</v>
      </c>
      <c r="AF342" s="404"/>
      <c r="AG342" s="283">
        <v>1</v>
      </c>
      <c r="AH342" s="404"/>
      <c r="AI342" s="297"/>
    </row>
    <row r="343" spans="2:35">
      <c r="B343" s="301">
        <v>340</v>
      </c>
      <c r="C343" s="27"/>
      <c r="D343" s="469">
        <v>41579752</v>
      </c>
      <c r="E343" s="85">
        <v>44632</v>
      </c>
      <c r="F343" s="85">
        <v>44929</v>
      </c>
      <c r="G343" s="474"/>
      <c r="H343" s="488"/>
      <c r="I343" s="381" t="s">
        <v>225</v>
      </c>
      <c r="J343" s="381" t="s">
        <v>370</v>
      </c>
      <c r="K343" s="404"/>
      <c r="L343" s="283">
        <v>2</v>
      </c>
      <c r="M343" s="404"/>
      <c r="N343" s="283">
        <v>2</v>
      </c>
      <c r="O343" s="283"/>
      <c r="P343" s="404"/>
      <c r="Q343" s="404"/>
      <c r="R343" s="283"/>
      <c r="S343" s="404"/>
      <c r="T343" s="283"/>
      <c r="U343" s="283">
        <v>3</v>
      </c>
      <c r="V343" s="283"/>
      <c r="W343" s="404"/>
      <c r="X343" s="404"/>
      <c r="Y343" s="404"/>
      <c r="Z343" s="404"/>
      <c r="AA343" s="404"/>
      <c r="AB343" s="287">
        <f t="shared" si="7"/>
        <v>3</v>
      </c>
      <c r="AC343" s="283" t="s">
        <v>108</v>
      </c>
      <c r="AD343" s="283">
        <v>0</v>
      </c>
      <c r="AE343" s="283">
        <v>0</v>
      </c>
      <c r="AF343" s="404"/>
      <c r="AG343" s="283">
        <v>2</v>
      </c>
      <c r="AH343" s="404"/>
      <c r="AI343" s="297"/>
    </row>
    <row r="344" spans="2:35">
      <c r="B344" s="301">
        <v>341</v>
      </c>
      <c r="C344" s="27"/>
      <c r="D344" s="469">
        <v>41579752</v>
      </c>
      <c r="E344" s="85">
        <v>44632</v>
      </c>
      <c r="F344" s="85">
        <v>44929</v>
      </c>
      <c r="G344" s="474"/>
      <c r="H344" s="488"/>
      <c r="I344" s="381"/>
      <c r="J344" s="381" t="s">
        <v>371</v>
      </c>
      <c r="K344" s="404"/>
      <c r="L344" s="283">
        <v>2</v>
      </c>
      <c r="M344" s="404"/>
      <c r="N344" s="283">
        <v>2</v>
      </c>
      <c r="O344" s="283"/>
      <c r="P344" s="404"/>
      <c r="Q344" s="404"/>
      <c r="R344" s="283"/>
      <c r="S344" s="404"/>
      <c r="T344" s="283"/>
      <c r="U344" s="283">
        <v>1</v>
      </c>
      <c r="V344" s="283">
        <v>1</v>
      </c>
      <c r="W344" s="404"/>
      <c r="X344" s="404"/>
      <c r="Y344" s="404"/>
      <c r="Z344" s="404"/>
      <c r="AA344" s="404"/>
      <c r="AB344" s="287">
        <f t="shared" si="7"/>
        <v>2</v>
      </c>
      <c r="AC344" s="283" t="s">
        <v>108</v>
      </c>
      <c r="AD344" s="283">
        <v>0</v>
      </c>
      <c r="AE344" s="283">
        <v>0</v>
      </c>
      <c r="AF344" s="404"/>
      <c r="AG344" s="283">
        <v>2</v>
      </c>
      <c r="AH344" s="283" t="s">
        <v>179</v>
      </c>
      <c r="AI344" s="297"/>
    </row>
    <row r="345" spans="2:35">
      <c r="B345" s="301">
        <v>342</v>
      </c>
      <c r="C345" s="27"/>
      <c r="D345" s="469">
        <v>41579752</v>
      </c>
      <c r="E345" s="85">
        <v>44632</v>
      </c>
      <c r="F345" s="85">
        <v>44929</v>
      </c>
      <c r="G345" s="474"/>
      <c r="H345" s="488"/>
      <c r="I345" s="381"/>
      <c r="J345" s="381" t="s">
        <v>228</v>
      </c>
      <c r="K345" s="404"/>
      <c r="L345" s="283">
        <v>1</v>
      </c>
      <c r="M345" s="404"/>
      <c r="N345" s="283">
        <v>1</v>
      </c>
      <c r="O345" s="283"/>
      <c r="P345" s="404"/>
      <c r="Q345" s="404"/>
      <c r="R345" s="283"/>
      <c r="S345" s="404"/>
      <c r="T345" s="283">
        <v>1</v>
      </c>
      <c r="U345" s="283"/>
      <c r="V345" s="283">
        <v>1</v>
      </c>
      <c r="W345" s="404"/>
      <c r="X345" s="404"/>
      <c r="Y345" s="404"/>
      <c r="Z345" s="404"/>
      <c r="AA345" s="404"/>
      <c r="AB345" s="287">
        <f t="shared" si="7"/>
        <v>2</v>
      </c>
      <c r="AC345" s="283" t="s">
        <v>108</v>
      </c>
      <c r="AD345" s="283">
        <v>0</v>
      </c>
      <c r="AE345" s="283">
        <v>0</v>
      </c>
      <c r="AF345" s="404"/>
      <c r="AG345" s="283">
        <v>3</v>
      </c>
      <c r="AH345" s="404"/>
      <c r="AI345" s="297"/>
    </row>
    <row r="346" spans="2:35">
      <c r="B346" s="301">
        <v>343</v>
      </c>
      <c r="C346" s="27"/>
      <c r="D346" s="469">
        <v>41579752</v>
      </c>
      <c r="E346" s="85">
        <v>44632</v>
      </c>
      <c r="F346" s="85">
        <v>44929</v>
      </c>
      <c r="G346" s="474"/>
      <c r="H346" s="488"/>
      <c r="I346" s="381"/>
      <c r="J346" s="381" t="s">
        <v>150</v>
      </c>
      <c r="K346" s="404"/>
      <c r="L346" s="283">
        <v>1</v>
      </c>
      <c r="M346" s="404"/>
      <c r="N346" s="283">
        <v>1</v>
      </c>
      <c r="O346" s="283"/>
      <c r="P346" s="404"/>
      <c r="Q346" s="404"/>
      <c r="R346" s="283"/>
      <c r="S346" s="404"/>
      <c r="T346" s="283"/>
      <c r="U346" s="283"/>
      <c r="V346" s="283">
        <v>1</v>
      </c>
      <c r="W346" s="404"/>
      <c r="X346" s="404"/>
      <c r="Y346" s="404"/>
      <c r="Z346" s="404"/>
      <c r="AA346" s="404"/>
      <c r="AB346" s="287">
        <f t="shared" si="7"/>
        <v>1</v>
      </c>
      <c r="AC346" s="283" t="s">
        <v>108</v>
      </c>
      <c r="AD346" s="283">
        <v>0</v>
      </c>
      <c r="AE346" s="283">
        <v>0</v>
      </c>
      <c r="AF346" s="404"/>
      <c r="AG346" s="283">
        <v>5</v>
      </c>
      <c r="AH346" s="404"/>
      <c r="AI346" s="297"/>
    </row>
    <row r="347" spans="2:35">
      <c r="B347" s="301">
        <v>344</v>
      </c>
      <c r="C347" s="27"/>
      <c r="D347" s="469">
        <v>41579752</v>
      </c>
      <c r="E347" s="85">
        <v>44632</v>
      </c>
      <c r="F347" s="85">
        <v>44929</v>
      </c>
      <c r="G347" s="474"/>
      <c r="H347" s="488"/>
      <c r="I347" s="381" t="s">
        <v>372</v>
      </c>
      <c r="J347" s="381"/>
      <c r="K347" s="404"/>
      <c r="L347" s="283">
        <v>2</v>
      </c>
      <c r="M347" s="404"/>
      <c r="N347" s="283">
        <v>2</v>
      </c>
      <c r="O347" s="283"/>
      <c r="P347" s="404"/>
      <c r="Q347" s="404"/>
      <c r="R347" s="283"/>
      <c r="S347" s="404"/>
      <c r="T347" s="283">
        <v>1</v>
      </c>
      <c r="U347" s="283">
        <v>1</v>
      </c>
      <c r="V347" s="283"/>
      <c r="W347" s="404"/>
      <c r="X347" s="404"/>
      <c r="Y347" s="404"/>
      <c r="Z347" s="404"/>
      <c r="AA347" s="404"/>
      <c r="AB347" s="287">
        <f t="shared" si="7"/>
        <v>2</v>
      </c>
      <c r="AC347" s="283" t="s">
        <v>108</v>
      </c>
      <c r="AD347" s="283">
        <v>0</v>
      </c>
      <c r="AE347" s="283">
        <v>0</v>
      </c>
      <c r="AF347" s="404"/>
      <c r="AG347" s="283">
        <v>3</v>
      </c>
      <c r="AH347" s="404"/>
      <c r="AI347" s="297"/>
    </row>
    <row r="348" spans="2:35">
      <c r="B348" s="301">
        <v>345</v>
      </c>
      <c r="C348" s="27"/>
      <c r="D348" s="469">
        <v>41579752</v>
      </c>
      <c r="E348" s="85">
        <v>44632</v>
      </c>
      <c r="F348" s="85">
        <v>44929</v>
      </c>
      <c r="G348" s="474"/>
      <c r="H348" s="488"/>
      <c r="I348" s="381"/>
      <c r="J348" s="381" t="s">
        <v>237</v>
      </c>
      <c r="K348" s="404"/>
      <c r="L348" s="283">
        <v>2</v>
      </c>
      <c r="M348" s="404"/>
      <c r="N348" s="283">
        <v>2</v>
      </c>
      <c r="O348" s="283"/>
      <c r="P348" s="404"/>
      <c r="Q348" s="404"/>
      <c r="R348" s="283"/>
      <c r="S348" s="404"/>
      <c r="T348" s="283"/>
      <c r="U348" s="283"/>
      <c r="V348" s="283">
        <v>1</v>
      </c>
      <c r="W348" s="404"/>
      <c r="X348" s="404"/>
      <c r="Y348" s="404"/>
      <c r="Z348" s="404"/>
      <c r="AA348" s="404"/>
      <c r="AB348" s="287">
        <f t="shared" si="7"/>
        <v>1</v>
      </c>
      <c r="AC348" s="283" t="s">
        <v>108</v>
      </c>
      <c r="AD348" s="283">
        <v>0</v>
      </c>
      <c r="AE348" s="283">
        <v>0</v>
      </c>
      <c r="AF348" s="404"/>
      <c r="AG348" s="283">
        <v>0</v>
      </c>
      <c r="AH348" s="404"/>
      <c r="AI348" s="297"/>
    </row>
    <row r="349" spans="2:35">
      <c r="B349" s="301">
        <v>346</v>
      </c>
      <c r="C349" s="27"/>
      <c r="D349" s="469">
        <v>41579752</v>
      </c>
      <c r="E349" s="85">
        <v>44632</v>
      </c>
      <c r="F349" s="85">
        <v>44929</v>
      </c>
      <c r="G349" s="474"/>
      <c r="H349" s="488"/>
      <c r="I349" s="381" t="s">
        <v>237</v>
      </c>
      <c r="J349" s="381" t="s">
        <v>373</v>
      </c>
      <c r="K349" s="404"/>
      <c r="L349" s="283">
        <v>5</v>
      </c>
      <c r="M349" s="404"/>
      <c r="N349" s="283">
        <v>5</v>
      </c>
      <c r="O349" s="283"/>
      <c r="P349" s="404"/>
      <c r="Q349" s="404"/>
      <c r="R349" s="283"/>
      <c r="S349" s="404"/>
      <c r="T349" s="283"/>
      <c r="U349" s="283">
        <v>5</v>
      </c>
      <c r="V349" s="283"/>
      <c r="W349" s="404"/>
      <c r="X349" s="404"/>
      <c r="Y349" s="404"/>
      <c r="Z349" s="404"/>
      <c r="AA349" s="404"/>
      <c r="AB349" s="287">
        <f t="shared" si="7"/>
        <v>5</v>
      </c>
      <c r="AC349" s="283" t="s">
        <v>108</v>
      </c>
      <c r="AD349" s="283">
        <v>0</v>
      </c>
      <c r="AE349" s="283">
        <v>0</v>
      </c>
      <c r="AF349" s="404"/>
      <c r="AG349" s="283">
        <v>4</v>
      </c>
      <c r="AH349" s="404"/>
      <c r="AI349" s="297"/>
    </row>
    <row r="350" spans="2:35">
      <c r="B350" s="301">
        <v>347</v>
      </c>
      <c r="C350" s="27"/>
      <c r="D350" s="469">
        <v>41579752</v>
      </c>
      <c r="E350" s="85">
        <v>44632</v>
      </c>
      <c r="F350" s="85">
        <v>44929</v>
      </c>
      <c r="G350" s="474"/>
      <c r="H350" s="488"/>
      <c r="I350" s="381"/>
      <c r="J350" s="381" t="s">
        <v>374</v>
      </c>
      <c r="K350" s="404"/>
      <c r="L350" s="283">
        <v>1</v>
      </c>
      <c r="M350" s="404"/>
      <c r="N350" s="283">
        <v>1</v>
      </c>
      <c r="O350" s="283"/>
      <c r="P350" s="404"/>
      <c r="Q350" s="404"/>
      <c r="R350" s="283"/>
      <c r="S350" s="404"/>
      <c r="T350" s="283">
        <v>1</v>
      </c>
      <c r="U350" s="283"/>
      <c r="V350" s="283"/>
      <c r="W350" s="404"/>
      <c r="X350" s="404"/>
      <c r="Y350" s="404"/>
      <c r="Z350" s="404"/>
      <c r="AA350" s="404"/>
      <c r="AB350" s="287">
        <f t="shared" si="7"/>
        <v>1</v>
      </c>
      <c r="AC350" s="283" t="s">
        <v>108</v>
      </c>
      <c r="AD350" s="283">
        <v>0</v>
      </c>
      <c r="AE350" s="283">
        <v>0</v>
      </c>
      <c r="AF350" s="404"/>
      <c r="AG350" s="283">
        <v>1</v>
      </c>
      <c r="AH350" s="404"/>
      <c r="AI350" s="297"/>
    </row>
    <row r="351" spans="2:35">
      <c r="B351" s="301">
        <v>348</v>
      </c>
      <c r="C351" s="27"/>
      <c r="D351" s="469">
        <v>41579752</v>
      </c>
      <c r="E351" s="85">
        <v>44632</v>
      </c>
      <c r="F351" s="85">
        <v>44929</v>
      </c>
      <c r="G351" s="474"/>
      <c r="H351" s="488"/>
      <c r="I351" s="381"/>
      <c r="J351" s="381" t="s">
        <v>375</v>
      </c>
      <c r="K351" s="404"/>
      <c r="L351" s="283">
        <v>1</v>
      </c>
      <c r="M351" s="404"/>
      <c r="N351" s="283">
        <v>1</v>
      </c>
      <c r="O351" s="283"/>
      <c r="P351" s="404"/>
      <c r="Q351" s="404"/>
      <c r="R351" s="283">
        <v>2</v>
      </c>
      <c r="S351" s="404"/>
      <c r="T351" s="283"/>
      <c r="U351" s="283"/>
      <c r="V351" s="283"/>
      <c r="W351" s="404"/>
      <c r="X351" s="404"/>
      <c r="Y351" s="404"/>
      <c r="Z351" s="404"/>
      <c r="AA351" s="404"/>
      <c r="AB351" s="287">
        <f t="shared" si="7"/>
        <v>2</v>
      </c>
      <c r="AC351" s="283" t="s">
        <v>108</v>
      </c>
      <c r="AD351" s="283">
        <v>0</v>
      </c>
      <c r="AE351" s="283">
        <v>0</v>
      </c>
      <c r="AF351" s="404"/>
      <c r="AG351" s="283">
        <v>0</v>
      </c>
      <c r="AH351" s="404"/>
      <c r="AI351" s="297"/>
    </row>
    <row r="352" spans="2:35">
      <c r="B352" s="301">
        <v>349</v>
      </c>
      <c r="C352" s="27"/>
      <c r="D352" s="469">
        <v>41579752</v>
      </c>
      <c r="E352" s="85">
        <v>44632</v>
      </c>
      <c r="F352" s="85">
        <v>44929</v>
      </c>
      <c r="G352" s="474"/>
      <c r="H352" s="488"/>
      <c r="I352" s="381"/>
      <c r="J352" s="381" t="s">
        <v>376</v>
      </c>
      <c r="K352" s="404"/>
      <c r="L352" s="283">
        <v>1</v>
      </c>
      <c r="M352" s="404"/>
      <c r="N352" s="283">
        <v>1</v>
      </c>
      <c r="O352" s="283"/>
      <c r="P352" s="404"/>
      <c r="Q352" s="404"/>
      <c r="R352" s="283">
        <v>2</v>
      </c>
      <c r="S352" s="404"/>
      <c r="T352" s="283"/>
      <c r="U352" s="283"/>
      <c r="V352" s="283"/>
      <c r="W352" s="404"/>
      <c r="X352" s="404"/>
      <c r="Y352" s="404"/>
      <c r="Z352" s="404"/>
      <c r="AA352" s="404"/>
      <c r="AB352" s="287">
        <f t="shared" si="7"/>
        <v>2</v>
      </c>
      <c r="AC352" s="283" t="s">
        <v>108</v>
      </c>
      <c r="AD352" s="283">
        <v>0</v>
      </c>
      <c r="AE352" s="283">
        <v>0</v>
      </c>
      <c r="AF352" s="404"/>
      <c r="AG352" s="283">
        <v>0</v>
      </c>
      <c r="AH352" s="404"/>
      <c r="AI352" s="297"/>
    </row>
    <row r="353" spans="2:35">
      <c r="B353" s="301">
        <v>350</v>
      </c>
      <c r="C353" s="27"/>
      <c r="D353" s="469">
        <v>41579752</v>
      </c>
      <c r="E353" s="85">
        <v>44632</v>
      </c>
      <c r="F353" s="85">
        <v>44929</v>
      </c>
      <c r="G353" s="474"/>
      <c r="H353" s="488"/>
      <c r="I353" s="381" t="s">
        <v>239</v>
      </c>
      <c r="J353" s="381" t="s">
        <v>377</v>
      </c>
      <c r="K353" s="404"/>
      <c r="L353" s="283">
        <v>4</v>
      </c>
      <c r="M353" s="404"/>
      <c r="N353" s="283">
        <v>4</v>
      </c>
      <c r="O353" s="283"/>
      <c r="P353" s="404"/>
      <c r="Q353" s="404"/>
      <c r="R353" s="283"/>
      <c r="S353" s="404"/>
      <c r="T353" s="283"/>
      <c r="U353" s="283">
        <v>4</v>
      </c>
      <c r="V353" s="283">
        <v>4</v>
      </c>
      <c r="W353" s="404"/>
      <c r="X353" s="404"/>
      <c r="Y353" s="404"/>
      <c r="Z353" s="404"/>
      <c r="AA353" s="404"/>
      <c r="AB353" s="287">
        <f t="shared" si="7"/>
        <v>8</v>
      </c>
      <c r="AC353" s="283" t="s">
        <v>108</v>
      </c>
      <c r="AD353" s="283">
        <v>0</v>
      </c>
      <c r="AE353" s="283">
        <v>0</v>
      </c>
      <c r="AF353" s="404"/>
      <c r="AG353" s="283">
        <v>4</v>
      </c>
      <c r="AH353" s="404"/>
      <c r="AI353" s="297"/>
    </row>
    <row r="354" spans="2:35">
      <c r="B354" s="301">
        <v>351</v>
      </c>
      <c r="C354" s="27"/>
      <c r="D354" s="469">
        <v>41579752</v>
      </c>
      <c r="E354" s="85">
        <v>44632</v>
      </c>
      <c r="F354" s="85">
        <v>44929</v>
      </c>
      <c r="G354" s="474"/>
      <c r="H354" s="488"/>
      <c r="I354" s="381"/>
      <c r="J354" s="381" t="s">
        <v>350</v>
      </c>
      <c r="K354" s="404"/>
      <c r="L354" s="283">
        <v>1</v>
      </c>
      <c r="M354" s="404"/>
      <c r="N354" s="283">
        <v>1</v>
      </c>
      <c r="O354" s="283"/>
      <c r="P354" s="404"/>
      <c r="Q354" s="404"/>
      <c r="R354" s="283"/>
      <c r="S354" s="404"/>
      <c r="T354" s="283"/>
      <c r="U354" s="283">
        <v>1</v>
      </c>
      <c r="V354" s="283"/>
      <c r="W354" s="404"/>
      <c r="X354" s="404"/>
      <c r="Y354" s="404"/>
      <c r="Z354" s="404"/>
      <c r="AA354" s="404"/>
      <c r="AB354" s="287">
        <f t="shared" si="7"/>
        <v>1</v>
      </c>
      <c r="AC354" s="283" t="s">
        <v>108</v>
      </c>
      <c r="AD354" s="283">
        <v>0</v>
      </c>
      <c r="AE354" s="283">
        <v>0</v>
      </c>
      <c r="AF354" s="404"/>
      <c r="AG354" s="283">
        <v>0</v>
      </c>
      <c r="AH354" s="404"/>
      <c r="AI354" s="297"/>
    </row>
    <row r="355" spans="2:35">
      <c r="B355" s="301">
        <v>352</v>
      </c>
      <c r="C355" s="27"/>
      <c r="D355" s="469">
        <v>41579752</v>
      </c>
      <c r="E355" s="85">
        <v>44632</v>
      </c>
      <c r="F355" s="85">
        <v>44929</v>
      </c>
      <c r="G355" s="474"/>
      <c r="H355" s="488"/>
      <c r="I355" s="381" t="s">
        <v>242</v>
      </c>
      <c r="J355" s="381" t="s">
        <v>378</v>
      </c>
      <c r="K355" s="404"/>
      <c r="L355" s="283">
        <v>6</v>
      </c>
      <c r="M355" s="404"/>
      <c r="N355" s="283">
        <v>6</v>
      </c>
      <c r="O355" s="283"/>
      <c r="P355" s="404"/>
      <c r="Q355" s="404"/>
      <c r="R355" s="283">
        <v>4</v>
      </c>
      <c r="S355" s="404"/>
      <c r="T355" s="283"/>
      <c r="U355" s="283">
        <v>2</v>
      </c>
      <c r="V355" s="283"/>
      <c r="W355" s="404"/>
      <c r="X355" s="404"/>
      <c r="Y355" s="404"/>
      <c r="Z355" s="404"/>
      <c r="AA355" s="404"/>
      <c r="AB355" s="287">
        <f t="shared" si="7"/>
        <v>6</v>
      </c>
      <c r="AC355" s="283" t="s">
        <v>108</v>
      </c>
      <c r="AD355" s="283">
        <v>1</v>
      </c>
      <c r="AE355" s="283">
        <v>1</v>
      </c>
      <c r="AF355" s="404"/>
      <c r="AG355" s="283">
        <v>2</v>
      </c>
      <c r="AH355" s="404"/>
      <c r="AI355" s="297"/>
    </row>
    <row r="356" spans="2:35">
      <c r="B356" s="301">
        <v>353</v>
      </c>
      <c r="C356" s="27"/>
      <c r="D356" s="469">
        <v>41579752</v>
      </c>
      <c r="E356" s="85">
        <v>44632</v>
      </c>
      <c r="F356" s="85">
        <v>44929</v>
      </c>
      <c r="G356" s="474"/>
      <c r="H356" s="488"/>
      <c r="I356" s="381"/>
      <c r="J356" s="381" t="s">
        <v>379</v>
      </c>
      <c r="K356" s="404"/>
      <c r="L356" s="283">
        <v>1</v>
      </c>
      <c r="M356" s="404"/>
      <c r="N356" s="283">
        <v>1</v>
      </c>
      <c r="O356" s="283"/>
      <c r="P356" s="404"/>
      <c r="Q356" s="404"/>
      <c r="R356" s="283">
        <v>2</v>
      </c>
      <c r="S356" s="404"/>
      <c r="T356" s="283"/>
      <c r="U356" s="283"/>
      <c r="V356" s="283"/>
      <c r="W356" s="404"/>
      <c r="X356" s="404"/>
      <c r="Y356" s="404"/>
      <c r="Z356" s="404"/>
      <c r="AA356" s="404"/>
      <c r="AB356" s="287">
        <f t="shared" si="7"/>
        <v>2</v>
      </c>
      <c r="AC356" s="283" t="s">
        <v>108</v>
      </c>
      <c r="AD356" s="283">
        <v>0</v>
      </c>
      <c r="AE356" s="283">
        <v>0</v>
      </c>
      <c r="AF356" s="404"/>
      <c r="AG356" s="283">
        <v>0</v>
      </c>
      <c r="AH356" s="404"/>
      <c r="AI356" s="297"/>
    </row>
    <row r="357" spans="2:35">
      <c r="B357" s="305">
        <v>354</v>
      </c>
      <c r="C357" s="275"/>
      <c r="D357" s="275"/>
      <c r="E357" s="275"/>
      <c r="F357" s="275"/>
      <c r="G357" s="476"/>
      <c r="H357" s="492"/>
      <c r="I357" s="391"/>
      <c r="J357" s="391"/>
      <c r="K357" s="299"/>
      <c r="L357" s="299"/>
      <c r="M357" s="299"/>
      <c r="N357" s="299"/>
      <c r="O357" s="299"/>
      <c r="P357" s="299"/>
      <c r="Q357" s="299"/>
      <c r="R357" s="299"/>
      <c r="S357" s="299"/>
      <c r="T357" s="299"/>
      <c r="U357" s="299"/>
      <c r="V357" s="299"/>
      <c r="W357" s="299"/>
      <c r="X357" s="299"/>
      <c r="Y357" s="299"/>
      <c r="Z357" s="299"/>
      <c r="AA357" s="299"/>
      <c r="AB357" s="294">
        <f t="shared" si="7"/>
        <v>0</v>
      </c>
      <c r="AC357" s="300" t="s">
        <v>108</v>
      </c>
      <c r="AD357" s="300">
        <v>0</v>
      </c>
      <c r="AE357" s="300">
        <v>0</v>
      </c>
      <c r="AF357" s="414"/>
      <c r="AG357" s="300"/>
      <c r="AH357" s="414"/>
      <c r="AI357" s="299"/>
    </row>
    <row r="358" spans="2:35">
      <c r="B358" s="301">
        <v>355</v>
      </c>
      <c r="C358" s="27"/>
      <c r="D358" s="469">
        <v>41579752</v>
      </c>
      <c r="E358" s="85">
        <v>44632</v>
      </c>
      <c r="F358" s="85">
        <v>44929</v>
      </c>
      <c r="G358" s="474"/>
      <c r="H358" s="487" t="s">
        <v>380</v>
      </c>
      <c r="I358" s="378">
        <v>1</v>
      </c>
      <c r="J358" s="378">
        <v>75</v>
      </c>
      <c r="K358" s="403"/>
      <c r="L358" s="281">
        <v>75</v>
      </c>
      <c r="M358" s="403"/>
      <c r="N358" s="281">
        <v>75</v>
      </c>
      <c r="O358" s="281"/>
      <c r="P358" s="403"/>
      <c r="Q358" s="403"/>
      <c r="R358" s="281">
        <v>101</v>
      </c>
      <c r="S358" s="403"/>
      <c r="T358" s="281">
        <v>2</v>
      </c>
      <c r="U358" s="281"/>
      <c r="V358" s="281"/>
      <c r="W358" s="403"/>
      <c r="X358" s="403"/>
      <c r="Y358" s="403"/>
      <c r="Z358" s="403"/>
      <c r="AA358" s="403"/>
      <c r="AB358" s="287">
        <f t="shared" si="7"/>
        <v>103</v>
      </c>
      <c r="AC358" s="281" t="s">
        <v>106</v>
      </c>
      <c r="AD358" s="281">
        <v>26</v>
      </c>
      <c r="AE358" s="281">
        <v>10</v>
      </c>
      <c r="AF358" s="403"/>
      <c r="AG358" s="281">
        <v>77</v>
      </c>
      <c r="AH358" s="403"/>
      <c r="AI358" s="297"/>
    </row>
    <row r="359" spans="2:35">
      <c r="B359" s="301">
        <v>356</v>
      </c>
      <c r="C359" s="27"/>
      <c r="D359" s="469">
        <v>41579752</v>
      </c>
      <c r="E359" s="85">
        <v>44632</v>
      </c>
      <c r="F359" s="85">
        <v>44929</v>
      </c>
      <c r="G359" s="475"/>
      <c r="H359" s="488"/>
      <c r="I359" s="381"/>
      <c r="J359" s="381" t="s">
        <v>119</v>
      </c>
      <c r="K359" s="404"/>
      <c r="L359" s="283">
        <v>1</v>
      </c>
      <c r="M359" s="404"/>
      <c r="N359" s="283">
        <v>1</v>
      </c>
      <c r="O359" s="283"/>
      <c r="P359" s="404"/>
      <c r="Q359" s="404"/>
      <c r="R359" s="283"/>
      <c r="S359" s="404"/>
      <c r="T359" s="283"/>
      <c r="U359" s="283">
        <v>1</v>
      </c>
      <c r="V359" s="283"/>
      <c r="W359" s="404"/>
      <c r="X359" s="404"/>
      <c r="Y359" s="404"/>
      <c r="Z359" s="404"/>
      <c r="AA359" s="404"/>
      <c r="AB359" s="287">
        <f t="shared" si="7"/>
        <v>1</v>
      </c>
      <c r="AC359" s="283" t="s">
        <v>108</v>
      </c>
      <c r="AD359" s="283">
        <v>0</v>
      </c>
      <c r="AE359" s="283">
        <v>0</v>
      </c>
      <c r="AF359" s="404"/>
      <c r="AG359" s="283">
        <v>0</v>
      </c>
      <c r="AH359" s="404"/>
      <c r="AI359" s="297"/>
    </row>
    <row r="360" spans="2:35">
      <c r="B360" s="301">
        <v>357</v>
      </c>
      <c r="C360" s="27"/>
      <c r="D360" s="469">
        <v>41579752</v>
      </c>
      <c r="E360" s="85">
        <v>44632</v>
      </c>
      <c r="F360" s="85">
        <v>44929</v>
      </c>
      <c r="G360" s="475"/>
      <c r="H360" s="488"/>
      <c r="I360" s="381"/>
      <c r="J360" s="381" t="s">
        <v>107</v>
      </c>
      <c r="K360" s="404"/>
      <c r="L360" s="283">
        <v>1</v>
      </c>
      <c r="M360" s="404"/>
      <c r="N360" s="283">
        <v>1</v>
      </c>
      <c r="O360" s="283"/>
      <c r="P360" s="404"/>
      <c r="Q360" s="404"/>
      <c r="R360" s="283"/>
      <c r="S360" s="404"/>
      <c r="T360" s="283"/>
      <c r="U360" s="283">
        <v>1</v>
      </c>
      <c r="V360" s="283"/>
      <c r="W360" s="404"/>
      <c r="X360" s="404"/>
      <c r="Y360" s="404"/>
      <c r="Z360" s="404"/>
      <c r="AA360" s="404"/>
      <c r="AB360" s="287">
        <f t="shared" si="7"/>
        <v>1</v>
      </c>
      <c r="AC360" s="283" t="s">
        <v>108</v>
      </c>
      <c r="AD360" s="283">
        <v>0</v>
      </c>
      <c r="AE360" s="283">
        <v>0</v>
      </c>
      <c r="AF360" s="404"/>
      <c r="AG360" s="283">
        <v>0</v>
      </c>
      <c r="AH360" s="404"/>
      <c r="AI360" s="297"/>
    </row>
    <row r="361" spans="2:35">
      <c r="B361" s="301">
        <v>358</v>
      </c>
      <c r="C361" s="27"/>
      <c r="D361" s="469">
        <v>41579752</v>
      </c>
      <c r="E361" s="85">
        <v>44632</v>
      </c>
      <c r="F361" s="85">
        <v>44929</v>
      </c>
      <c r="G361" s="475"/>
      <c r="H361" s="488"/>
      <c r="I361" s="381"/>
      <c r="J361" s="381" t="s">
        <v>109</v>
      </c>
      <c r="K361" s="404"/>
      <c r="L361" s="283">
        <v>1</v>
      </c>
      <c r="M361" s="404"/>
      <c r="N361" s="283">
        <v>1</v>
      </c>
      <c r="O361" s="283"/>
      <c r="P361" s="404"/>
      <c r="Q361" s="404"/>
      <c r="R361" s="283"/>
      <c r="S361" s="404"/>
      <c r="T361" s="283"/>
      <c r="U361" s="283"/>
      <c r="V361" s="283">
        <v>1</v>
      </c>
      <c r="W361" s="404"/>
      <c r="X361" s="404"/>
      <c r="Y361" s="404"/>
      <c r="Z361" s="404"/>
      <c r="AA361" s="404"/>
      <c r="AB361" s="287">
        <f t="shared" si="7"/>
        <v>1</v>
      </c>
      <c r="AC361" s="283" t="s">
        <v>108</v>
      </c>
      <c r="AD361" s="283">
        <v>0</v>
      </c>
      <c r="AE361" s="283">
        <v>0</v>
      </c>
      <c r="AF361" s="404"/>
      <c r="AG361" s="283">
        <v>1</v>
      </c>
      <c r="AH361" s="404"/>
      <c r="AI361" s="297"/>
    </row>
    <row r="362" spans="2:35">
      <c r="B362" s="301">
        <v>359</v>
      </c>
      <c r="C362" s="27"/>
      <c r="D362" s="469">
        <v>41579752</v>
      </c>
      <c r="E362" s="85">
        <v>44632</v>
      </c>
      <c r="F362" s="85">
        <v>44929</v>
      </c>
      <c r="G362" s="475"/>
      <c r="H362" s="488"/>
      <c r="I362" s="381"/>
      <c r="J362" s="381" t="s">
        <v>113</v>
      </c>
      <c r="K362" s="404"/>
      <c r="L362" s="283">
        <v>1</v>
      </c>
      <c r="M362" s="404"/>
      <c r="N362" s="283">
        <v>1</v>
      </c>
      <c r="O362" s="283"/>
      <c r="P362" s="404"/>
      <c r="Q362" s="404"/>
      <c r="R362" s="283"/>
      <c r="S362" s="404"/>
      <c r="T362" s="283"/>
      <c r="U362" s="283">
        <v>2</v>
      </c>
      <c r="V362" s="283"/>
      <c r="W362" s="404"/>
      <c r="X362" s="404"/>
      <c r="Y362" s="404"/>
      <c r="Z362" s="404"/>
      <c r="AA362" s="404"/>
      <c r="AB362" s="287">
        <f t="shared" si="7"/>
        <v>2</v>
      </c>
      <c r="AC362" s="283" t="s">
        <v>108</v>
      </c>
      <c r="AD362" s="283">
        <v>0</v>
      </c>
      <c r="AE362" s="283">
        <v>0</v>
      </c>
      <c r="AF362" s="404"/>
      <c r="AG362" s="283">
        <v>1</v>
      </c>
      <c r="AH362" s="404"/>
      <c r="AI362" s="297"/>
    </row>
    <row r="363" spans="2:35">
      <c r="B363" s="301">
        <v>360</v>
      </c>
      <c r="C363" s="27"/>
      <c r="D363" s="469">
        <v>41579752</v>
      </c>
      <c r="E363" s="85">
        <v>44632</v>
      </c>
      <c r="F363" s="85">
        <v>44929</v>
      </c>
      <c r="G363" s="475"/>
      <c r="H363" s="488"/>
      <c r="I363" s="381"/>
      <c r="J363" s="381" t="s">
        <v>212</v>
      </c>
      <c r="K363" s="404"/>
      <c r="L363" s="283">
        <v>1</v>
      </c>
      <c r="M363" s="404"/>
      <c r="N363" s="283">
        <v>1</v>
      </c>
      <c r="O363" s="283"/>
      <c r="P363" s="404"/>
      <c r="Q363" s="404"/>
      <c r="R363" s="283"/>
      <c r="S363" s="404"/>
      <c r="T363" s="283"/>
      <c r="U363" s="283"/>
      <c r="V363" s="283"/>
      <c r="W363" s="404"/>
      <c r="X363" s="404"/>
      <c r="Y363" s="404"/>
      <c r="Z363" s="404"/>
      <c r="AA363" s="404"/>
      <c r="AB363" s="287">
        <f t="shared" si="7"/>
        <v>0</v>
      </c>
      <c r="AC363" s="283" t="s">
        <v>108</v>
      </c>
      <c r="AD363" s="283">
        <v>0</v>
      </c>
      <c r="AE363" s="283">
        <v>0</v>
      </c>
      <c r="AF363" s="404"/>
      <c r="AG363" s="283">
        <v>0</v>
      </c>
      <c r="AH363" s="283" t="s">
        <v>179</v>
      </c>
      <c r="AI363" s="297"/>
    </row>
    <row r="364" spans="2:35">
      <c r="B364" s="301">
        <v>361</v>
      </c>
      <c r="C364" s="27"/>
      <c r="D364" s="469">
        <v>41579752</v>
      </c>
      <c r="E364" s="85">
        <v>44632</v>
      </c>
      <c r="F364" s="85">
        <v>44929</v>
      </c>
      <c r="G364" s="475"/>
      <c r="H364" s="488"/>
      <c r="I364" s="381" t="s">
        <v>147</v>
      </c>
      <c r="J364" s="381" t="s">
        <v>381</v>
      </c>
      <c r="K364" s="404"/>
      <c r="L364" s="283">
        <v>21</v>
      </c>
      <c r="M364" s="404"/>
      <c r="N364" s="283">
        <v>21</v>
      </c>
      <c r="O364" s="283"/>
      <c r="P364" s="404"/>
      <c r="Q364" s="404"/>
      <c r="R364" s="283">
        <v>22</v>
      </c>
      <c r="S364" s="404"/>
      <c r="T364" s="283"/>
      <c r="U364" s="283"/>
      <c r="V364" s="283"/>
      <c r="W364" s="404"/>
      <c r="X364" s="404"/>
      <c r="Y364" s="404"/>
      <c r="Z364" s="404"/>
      <c r="AA364" s="404"/>
      <c r="AB364" s="287">
        <f t="shared" si="7"/>
        <v>22</v>
      </c>
      <c r="AC364" s="283" t="s">
        <v>108</v>
      </c>
      <c r="AD364" s="283">
        <v>4</v>
      </c>
      <c r="AE364" s="283">
        <v>1</v>
      </c>
      <c r="AF364" s="404"/>
      <c r="AG364" s="283">
        <v>11</v>
      </c>
      <c r="AH364" s="404"/>
      <c r="AI364" s="297"/>
    </row>
    <row r="365" spans="2:35">
      <c r="B365" s="301">
        <v>362</v>
      </c>
      <c r="C365" s="27"/>
      <c r="D365" s="469">
        <v>41579752</v>
      </c>
      <c r="E365" s="85">
        <v>44632</v>
      </c>
      <c r="F365" s="85">
        <v>44929</v>
      </c>
      <c r="G365" s="475"/>
      <c r="H365" s="488"/>
      <c r="I365" s="381"/>
      <c r="J365" s="381" t="s">
        <v>382</v>
      </c>
      <c r="K365" s="283"/>
      <c r="L365" s="283">
        <v>1</v>
      </c>
      <c r="M365" s="404"/>
      <c r="N365" s="283">
        <v>1</v>
      </c>
      <c r="O365" s="283"/>
      <c r="P365" s="404"/>
      <c r="Q365" s="404"/>
      <c r="R365" s="283"/>
      <c r="S365" s="404"/>
      <c r="T365" s="283"/>
      <c r="U365" s="283"/>
      <c r="V365" s="283"/>
      <c r="W365" s="404"/>
      <c r="X365" s="404"/>
      <c r="Y365" s="404"/>
      <c r="Z365" s="404"/>
      <c r="AA365" s="404"/>
      <c r="AB365" s="287">
        <f t="shared" si="7"/>
        <v>0</v>
      </c>
      <c r="AC365" s="283" t="s">
        <v>108</v>
      </c>
      <c r="AD365" s="283">
        <v>0</v>
      </c>
      <c r="AE365" s="283">
        <v>0</v>
      </c>
      <c r="AF365" s="404"/>
      <c r="AG365" s="283">
        <v>0</v>
      </c>
      <c r="AH365" s="283" t="s">
        <v>179</v>
      </c>
      <c r="AI365" s="297"/>
    </row>
    <row r="366" spans="2:35">
      <c r="B366" s="301">
        <v>363</v>
      </c>
      <c r="C366" s="27"/>
      <c r="D366" s="469">
        <v>41579752</v>
      </c>
      <c r="E366" s="85">
        <v>44632</v>
      </c>
      <c r="F366" s="85">
        <v>44929</v>
      </c>
      <c r="G366" s="475"/>
      <c r="H366" s="488"/>
      <c r="I366" s="381"/>
      <c r="J366" s="381" t="s">
        <v>383</v>
      </c>
      <c r="K366" s="404"/>
      <c r="L366" s="283">
        <v>1</v>
      </c>
      <c r="M366" s="404"/>
      <c r="N366" s="283">
        <v>1</v>
      </c>
      <c r="O366" s="283"/>
      <c r="P366" s="404"/>
      <c r="Q366" s="404"/>
      <c r="R366" s="283"/>
      <c r="S366" s="404"/>
      <c r="T366" s="283"/>
      <c r="U366" s="283">
        <v>1</v>
      </c>
      <c r="V366" s="283"/>
      <c r="W366" s="404"/>
      <c r="X366" s="404"/>
      <c r="Y366" s="404"/>
      <c r="Z366" s="404"/>
      <c r="AA366" s="404"/>
      <c r="AB366" s="287">
        <f t="shared" si="7"/>
        <v>1</v>
      </c>
      <c r="AC366" s="283" t="s">
        <v>108</v>
      </c>
      <c r="AD366" s="283">
        <v>0</v>
      </c>
      <c r="AE366" s="283">
        <v>0</v>
      </c>
      <c r="AF366" s="404"/>
      <c r="AG366" s="283">
        <v>1</v>
      </c>
      <c r="AH366" s="404"/>
      <c r="AI366" s="297"/>
    </row>
    <row r="367" spans="2:35">
      <c r="B367" s="301">
        <v>364</v>
      </c>
      <c r="C367" s="27"/>
      <c r="D367" s="469">
        <v>41579752</v>
      </c>
      <c r="E367" s="85">
        <v>44632</v>
      </c>
      <c r="F367" s="85">
        <v>44929</v>
      </c>
      <c r="G367" s="475"/>
      <c r="H367" s="488"/>
      <c r="I367" s="381"/>
      <c r="J367" s="381" t="s">
        <v>384</v>
      </c>
      <c r="K367" s="404"/>
      <c r="L367" s="283">
        <v>1</v>
      </c>
      <c r="M367" s="404"/>
      <c r="N367" s="283">
        <v>1</v>
      </c>
      <c r="O367" s="283"/>
      <c r="P367" s="404"/>
      <c r="Q367" s="404"/>
      <c r="R367" s="283"/>
      <c r="S367" s="404"/>
      <c r="T367" s="283"/>
      <c r="U367" s="283">
        <v>1</v>
      </c>
      <c r="V367" s="283"/>
      <c r="W367" s="404"/>
      <c r="X367" s="404"/>
      <c r="Y367" s="404"/>
      <c r="Z367" s="404"/>
      <c r="AA367" s="404"/>
      <c r="AB367" s="287">
        <f t="shared" si="7"/>
        <v>1</v>
      </c>
      <c r="AC367" s="283" t="s">
        <v>108</v>
      </c>
      <c r="AD367" s="283">
        <v>0</v>
      </c>
      <c r="AE367" s="283">
        <v>0</v>
      </c>
      <c r="AF367" s="404"/>
      <c r="AG367" s="283">
        <v>1</v>
      </c>
      <c r="AH367" s="404"/>
      <c r="AI367" s="297"/>
    </row>
    <row r="368" spans="2:35">
      <c r="B368" s="301">
        <v>365</v>
      </c>
      <c r="C368" s="27"/>
      <c r="D368" s="469">
        <v>41579752</v>
      </c>
      <c r="E368" s="85">
        <v>44632</v>
      </c>
      <c r="F368" s="85">
        <v>44929</v>
      </c>
      <c r="G368" s="475"/>
      <c r="H368" s="488"/>
      <c r="I368" s="405"/>
      <c r="J368" s="381" t="s">
        <v>385</v>
      </c>
      <c r="K368" s="404"/>
      <c r="L368" s="283">
        <v>2</v>
      </c>
      <c r="M368" s="404"/>
      <c r="N368" s="283">
        <v>2</v>
      </c>
      <c r="O368" s="283"/>
      <c r="P368" s="404"/>
      <c r="Q368" s="404"/>
      <c r="R368" s="283"/>
      <c r="S368" s="404"/>
      <c r="T368" s="283"/>
      <c r="U368" s="283">
        <v>2</v>
      </c>
      <c r="V368" s="283"/>
      <c r="W368" s="404"/>
      <c r="X368" s="404"/>
      <c r="Y368" s="404"/>
      <c r="Z368" s="404"/>
      <c r="AA368" s="404"/>
      <c r="AB368" s="287">
        <f t="shared" si="7"/>
        <v>2</v>
      </c>
      <c r="AC368" s="283" t="s">
        <v>108</v>
      </c>
      <c r="AD368" s="283">
        <v>0</v>
      </c>
      <c r="AE368" s="283">
        <v>0</v>
      </c>
      <c r="AF368" s="404"/>
      <c r="AG368" s="283">
        <v>1</v>
      </c>
      <c r="AH368" s="404"/>
      <c r="AI368" s="297"/>
    </row>
    <row r="369" spans="2:35">
      <c r="B369" s="301">
        <v>366</v>
      </c>
      <c r="C369" s="27"/>
      <c r="D369" s="469">
        <v>41579752</v>
      </c>
      <c r="E369" s="85">
        <v>44632</v>
      </c>
      <c r="F369" s="85">
        <v>44929</v>
      </c>
      <c r="G369" s="475"/>
      <c r="H369" s="488"/>
      <c r="I369" s="381"/>
      <c r="J369" s="381"/>
      <c r="K369" s="404"/>
      <c r="L369" s="283">
        <v>1</v>
      </c>
      <c r="M369" s="404"/>
      <c r="N369" s="283">
        <v>1</v>
      </c>
      <c r="O369" s="283"/>
      <c r="P369" s="404"/>
      <c r="Q369" s="404"/>
      <c r="R369" s="283"/>
      <c r="S369" s="404"/>
      <c r="T369" s="283"/>
      <c r="U369" s="283"/>
      <c r="V369" s="283"/>
      <c r="W369" s="404"/>
      <c r="X369" s="404"/>
      <c r="Y369" s="404"/>
      <c r="Z369" s="404"/>
      <c r="AA369" s="404"/>
      <c r="AB369" s="287">
        <f t="shared" si="7"/>
        <v>0</v>
      </c>
      <c r="AC369" s="283" t="s">
        <v>108</v>
      </c>
      <c r="AD369" s="283">
        <v>0</v>
      </c>
      <c r="AE369" s="283">
        <v>0</v>
      </c>
      <c r="AF369" s="404"/>
      <c r="AG369" s="283">
        <v>0</v>
      </c>
      <c r="AH369" s="283" t="s">
        <v>179</v>
      </c>
      <c r="AI369" s="297"/>
    </row>
    <row r="370" spans="2:35">
      <c r="B370" s="301">
        <v>367</v>
      </c>
      <c r="C370" s="27"/>
      <c r="D370" s="469">
        <v>41579752</v>
      </c>
      <c r="E370" s="85">
        <v>44632</v>
      </c>
      <c r="F370" s="85">
        <v>44929</v>
      </c>
      <c r="G370" s="475"/>
      <c r="H370" s="488"/>
      <c r="I370" s="381"/>
      <c r="J370" s="381"/>
      <c r="K370" s="404"/>
      <c r="L370" s="283"/>
      <c r="M370" s="404"/>
      <c r="N370" s="283"/>
      <c r="O370" s="283"/>
      <c r="P370" s="404"/>
      <c r="Q370" s="404"/>
      <c r="R370" s="283"/>
      <c r="S370" s="404"/>
      <c r="T370" s="283"/>
      <c r="U370" s="283"/>
      <c r="V370" s="283"/>
      <c r="W370" s="404"/>
      <c r="X370" s="404"/>
      <c r="Y370" s="404"/>
      <c r="Z370" s="404"/>
      <c r="AA370" s="404"/>
      <c r="AB370" s="287">
        <f t="shared" si="7"/>
        <v>0</v>
      </c>
      <c r="AC370" s="283"/>
      <c r="AD370" s="283"/>
      <c r="AE370" s="283"/>
      <c r="AF370" s="404"/>
      <c r="AG370" s="283"/>
      <c r="AH370" s="404"/>
      <c r="AI370" s="297"/>
    </row>
    <row r="371" spans="2:35">
      <c r="B371" s="301">
        <v>368</v>
      </c>
      <c r="C371" s="27"/>
      <c r="D371" s="469">
        <v>41579752</v>
      </c>
      <c r="E371" s="85">
        <v>44632</v>
      </c>
      <c r="F371" s="85">
        <v>44929</v>
      </c>
      <c r="G371" s="475"/>
      <c r="H371" s="488"/>
      <c r="I371" s="381" t="s">
        <v>216</v>
      </c>
      <c r="J371" s="381" t="s">
        <v>386</v>
      </c>
      <c r="K371" s="404"/>
      <c r="L371" s="283">
        <v>3</v>
      </c>
      <c r="M371" s="404"/>
      <c r="N371" s="283">
        <v>3</v>
      </c>
      <c r="O371" s="283"/>
      <c r="P371" s="404"/>
      <c r="Q371" s="404"/>
      <c r="R371" s="283">
        <v>3</v>
      </c>
      <c r="S371" s="404"/>
      <c r="T371" s="283"/>
      <c r="U371" s="283"/>
      <c r="V371" s="283"/>
      <c r="W371" s="404"/>
      <c r="X371" s="404"/>
      <c r="Y371" s="404"/>
      <c r="Z371" s="404"/>
      <c r="AA371" s="404"/>
      <c r="AB371" s="287">
        <f t="shared" si="7"/>
        <v>3</v>
      </c>
      <c r="AC371" s="283" t="s">
        <v>108</v>
      </c>
      <c r="AD371" s="283">
        <v>1</v>
      </c>
      <c r="AE371" s="283">
        <v>0</v>
      </c>
      <c r="AF371" s="404"/>
      <c r="AG371" s="283">
        <v>1</v>
      </c>
      <c r="AH371" s="404"/>
      <c r="AI371" s="297"/>
    </row>
    <row r="372" spans="2:35">
      <c r="B372" s="301">
        <v>369</v>
      </c>
      <c r="C372" s="27"/>
      <c r="D372" s="469">
        <v>41579752</v>
      </c>
      <c r="E372" s="85">
        <v>44632</v>
      </c>
      <c r="F372" s="85">
        <v>44929</v>
      </c>
      <c r="G372" s="475"/>
      <c r="H372" s="488"/>
      <c r="I372" s="381"/>
      <c r="J372" s="381" t="s">
        <v>148</v>
      </c>
      <c r="K372" s="404"/>
      <c r="L372" s="283">
        <v>1</v>
      </c>
      <c r="M372" s="404"/>
      <c r="N372" s="283">
        <v>1</v>
      </c>
      <c r="O372" s="283"/>
      <c r="P372" s="404"/>
      <c r="Q372" s="404"/>
      <c r="R372" s="283"/>
      <c r="S372" s="404"/>
      <c r="T372" s="283"/>
      <c r="U372" s="283"/>
      <c r="V372" s="283"/>
      <c r="W372" s="404"/>
      <c r="X372" s="404"/>
      <c r="Y372" s="404"/>
      <c r="Z372" s="404"/>
      <c r="AA372" s="404"/>
      <c r="AB372" s="287">
        <f t="shared" si="7"/>
        <v>0</v>
      </c>
      <c r="AC372" s="283" t="s">
        <v>108</v>
      </c>
      <c r="AD372" s="283">
        <v>1</v>
      </c>
      <c r="AE372" s="283">
        <v>0</v>
      </c>
      <c r="AF372" s="404"/>
      <c r="AG372" s="283">
        <v>0</v>
      </c>
      <c r="AH372" s="283" t="s">
        <v>179</v>
      </c>
      <c r="AI372" s="297"/>
    </row>
    <row r="373" spans="2:35">
      <c r="B373" s="301">
        <v>370</v>
      </c>
      <c r="C373" s="27"/>
      <c r="D373" s="469">
        <v>41579752</v>
      </c>
      <c r="E373" s="85">
        <v>44632</v>
      </c>
      <c r="F373" s="85">
        <v>44929</v>
      </c>
      <c r="G373" s="475"/>
      <c r="H373" s="488"/>
      <c r="I373" s="381"/>
      <c r="J373" s="381" t="s">
        <v>209</v>
      </c>
      <c r="K373" s="404"/>
      <c r="L373" s="283">
        <v>1</v>
      </c>
      <c r="M373" s="404"/>
      <c r="N373" s="283">
        <v>1</v>
      </c>
      <c r="O373" s="283"/>
      <c r="P373" s="404"/>
      <c r="Q373" s="404"/>
      <c r="R373" s="283"/>
      <c r="S373" s="404"/>
      <c r="T373" s="283"/>
      <c r="U373" s="283"/>
      <c r="V373" s="283"/>
      <c r="W373" s="404"/>
      <c r="X373" s="404"/>
      <c r="Y373" s="404"/>
      <c r="Z373" s="404"/>
      <c r="AA373" s="404"/>
      <c r="AB373" s="287">
        <f t="shared" si="7"/>
        <v>0</v>
      </c>
      <c r="AC373" s="283" t="s">
        <v>108</v>
      </c>
      <c r="AD373" s="283">
        <v>1</v>
      </c>
      <c r="AE373" s="283">
        <v>0</v>
      </c>
      <c r="AF373" s="404"/>
      <c r="AG373" s="283">
        <v>0</v>
      </c>
      <c r="AH373" s="283" t="s">
        <v>179</v>
      </c>
      <c r="AI373" s="297"/>
    </row>
    <row r="374" spans="2:35">
      <c r="B374" s="301">
        <v>371</v>
      </c>
      <c r="C374" s="27"/>
      <c r="D374" s="469">
        <v>41579752</v>
      </c>
      <c r="E374" s="85">
        <v>44632</v>
      </c>
      <c r="F374" s="85">
        <v>44929</v>
      </c>
      <c r="G374" s="475"/>
      <c r="H374" s="488"/>
      <c r="I374" s="381"/>
      <c r="J374" s="381" t="s">
        <v>222</v>
      </c>
      <c r="K374" s="404"/>
      <c r="L374" s="283">
        <v>1</v>
      </c>
      <c r="M374" s="404"/>
      <c r="N374" s="283">
        <v>1</v>
      </c>
      <c r="O374" s="283"/>
      <c r="P374" s="404"/>
      <c r="Q374" s="404"/>
      <c r="R374" s="283"/>
      <c r="S374" s="404"/>
      <c r="T374" s="283"/>
      <c r="U374" s="283">
        <v>1</v>
      </c>
      <c r="V374" s="283"/>
      <c r="W374" s="404"/>
      <c r="X374" s="404"/>
      <c r="Y374" s="404"/>
      <c r="Z374" s="404"/>
      <c r="AA374" s="404"/>
      <c r="AB374" s="287">
        <f t="shared" si="7"/>
        <v>1</v>
      </c>
      <c r="AC374" s="283" t="s">
        <v>108</v>
      </c>
      <c r="AD374" s="283">
        <v>0</v>
      </c>
      <c r="AE374" s="283">
        <v>0</v>
      </c>
      <c r="AF374" s="404"/>
      <c r="AG374" s="283">
        <v>1</v>
      </c>
      <c r="AH374" s="404"/>
      <c r="AI374" s="297"/>
    </row>
    <row r="375" spans="2:35">
      <c r="B375" s="301">
        <v>372</v>
      </c>
      <c r="C375" s="27"/>
      <c r="D375" s="469">
        <v>41579752</v>
      </c>
      <c r="E375" s="85">
        <v>44632</v>
      </c>
      <c r="F375" s="85">
        <v>44929</v>
      </c>
      <c r="G375" s="475"/>
      <c r="H375" s="488"/>
      <c r="I375" s="381"/>
      <c r="J375" s="381" t="s">
        <v>150</v>
      </c>
      <c r="K375" s="404"/>
      <c r="L375" s="283">
        <v>1</v>
      </c>
      <c r="M375" s="404"/>
      <c r="N375" s="283">
        <v>1</v>
      </c>
      <c r="O375" s="283"/>
      <c r="P375" s="404"/>
      <c r="Q375" s="404"/>
      <c r="R375" s="283"/>
      <c r="S375" s="404"/>
      <c r="T375" s="283"/>
      <c r="U375" s="283">
        <v>1</v>
      </c>
      <c r="V375" s="283"/>
      <c r="W375" s="404"/>
      <c r="X375" s="404"/>
      <c r="Y375" s="404"/>
      <c r="Z375" s="404"/>
      <c r="AA375" s="404"/>
      <c r="AB375" s="287">
        <f t="shared" si="7"/>
        <v>1</v>
      </c>
      <c r="AC375" s="283" t="s">
        <v>108</v>
      </c>
      <c r="AD375" s="283">
        <v>0</v>
      </c>
      <c r="AE375" s="283">
        <v>0</v>
      </c>
      <c r="AF375" s="404"/>
      <c r="AG375" s="283">
        <v>2</v>
      </c>
      <c r="AH375" s="404"/>
      <c r="AI375" s="297"/>
    </row>
    <row r="376" spans="2:35">
      <c r="B376" s="301">
        <v>373</v>
      </c>
      <c r="C376" s="27"/>
      <c r="D376" s="469">
        <v>41579752</v>
      </c>
      <c r="E376" s="85">
        <v>44632</v>
      </c>
      <c r="F376" s="85">
        <v>44929</v>
      </c>
      <c r="G376" s="475"/>
      <c r="H376" s="488"/>
      <c r="I376" s="381" t="s">
        <v>371</v>
      </c>
      <c r="J376" s="381" t="s">
        <v>387</v>
      </c>
      <c r="K376" s="404"/>
      <c r="L376" s="283">
        <v>4</v>
      </c>
      <c r="M376" s="404"/>
      <c r="N376" s="283">
        <v>4</v>
      </c>
      <c r="O376" s="283"/>
      <c r="P376" s="404"/>
      <c r="Q376" s="404"/>
      <c r="R376" s="283">
        <v>1</v>
      </c>
      <c r="S376" s="404"/>
      <c r="T376" s="283">
        <v>1</v>
      </c>
      <c r="U376" s="283">
        <v>2</v>
      </c>
      <c r="V376" s="283"/>
      <c r="W376" s="404"/>
      <c r="X376" s="404"/>
      <c r="Y376" s="404"/>
      <c r="Z376" s="404"/>
      <c r="AA376" s="404"/>
      <c r="AB376" s="287">
        <f t="shared" si="7"/>
        <v>4</v>
      </c>
      <c r="AC376" s="283" t="s">
        <v>108</v>
      </c>
      <c r="AD376" s="283">
        <v>1</v>
      </c>
      <c r="AE376" s="283">
        <v>0</v>
      </c>
      <c r="AF376" s="404"/>
      <c r="AG376" s="283">
        <v>2</v>
      </c>
      <c r="AH376" s="283" t="s">
        <v>179</v>
      </c>
      <c r="AI376" s="297"/>
    </row>
    <row r="377" spans="2:35">
      <c r="B377" s="301">
        <v>374</v>
      </c>
      <c r="C377" s="27"/>
      <c r="D377" s="469">
        <v>41579752</v>
      </c>
      <c r="E377" s="85">
        <v>44632</v>
      </c>
      <c r="F377" s="85">
        <v>44929</v>
      </c>
      <c r="G377" s="475"/>
      <c r="H377" s="488"/>
      <c r="I377" s="381"/>
      <c r="J377" s="381" t="s">
        <v>226</v>
      </c>
      <c r="K377" s="404"/>
      <c r="L377" s="283">
        <v>1</v>
      </c>
      <c r="M377" s="404"/>
      <c r="N377" s="283">
        <v>1</v>
      </c>
      <c r="O377" s="283"/>
      <c r="P377" s="404"/>
      <c r="Q377" s="404"/>
      <c r="R377" s="283"/>
      <c r="S377" s="404"/>
      <c r="T377" s="283"/>
      <c r="U377" s="283"/>
      <c r="V377" s="283"/>
      <c r="W377" s="404"/>
      <c r="X377" s="404"/>
      <c r="Y377" s="404"/>
      <c r="Z377" s="404"/>
      <c r="AA377" s="404"/>
      <c r="AB377" s="287">
        <f t="shared" si="7"/>
        <v>0</v>
      </c>
      <c r="AC377" s="283" t="s">
        <v>108</v>
      </c>
      <c r="AD377" s="283">
        <v>1</v>
      </c>
      <c r="AE377" s="283">
        <v>0</v>
      </c>
      <c r="AF377" s="404"/>
      <c r="AG377" s="283">
        <v>2</v>
      </c>
      <c r="AH377" s="283" t="s">
        <v>179</v>
      </c>
      <c r="AI377" s="297"/>
    </row>
    <row r="378" spans="2:35">
      <c r="B378" s="301">
        <v>375</v>
      </c>
      <c r="C378" s="27"/>
      <c r="D378" s="469">
        <v>41579752</v>
      </c>
      <c r="E378" s="85">
        <v>44632</v>
      </c>
      <c r="F378" s="85">
        <v>44929</v>
      </c>
      <c r="G378" s="475"/>
      <c r="H378" s="488"/>
      <c r="I378" s="381"/>
      <c r="J378" s="381" t="s">
        <v>228</v>
      </c>
      <c r="K378" s="404"/>
      <c r="L378" s="283">
        <v>1</v>
      </c>
      <c r="M378" s="404"/>
      <c r="N378" s="283">
        <v>1</v>
      </c>
      <c r="O378" s="283"/>
      <c r="P378" s="404"/>
      <c r="Q378" s="404"/>
      <c r="R378" s="283"/>
      <c r="S378" s="404"/>
      <c r="T378" s="283"/>
      <c r="U378" s="283"/>
      <c r="V378" s="283"/>
      <c r="W378" s="404"/>
      <c r="X378" s="404"/>
      <c r="Y378" s="404"/>
      <c r="Z378" s="404"/>
      <c r="AA378" s="404"/>
      <c r="AB378" s="287">
        <f t="shared" si="7"/>
        <v>0</v>
      </c>
      <c r="AC378" s="283" t="s">
        <v>108</v>
      </c>
      <c r="AD378" s="283">
        <v>1</v>
      </c>
      <c r="AE378" s="283">
        <v>0</v>
      </c>
      <c r="AF378" s="404"/>
      <c r="AG378" s="283">
        <v>2</v>
      </c>
      <c r="AH378" s="283" t="s">
        <v>179</v>
      </c>
      <c r="AI378" s="297"/>
    </row>
    <row r="379" spans="2:35">
      <c r="B379" s="301">
        <v>376</v>
      </c>
      <c r="C379" s="27"/>
      <c r="D379" s="469">
        <v>41579752</v>
      </c>
      <c r="E379" s="85">
        <v>44632</v>
      </c>
      <c r="F379" s="85">
        <v>44929</v>
      </c>
      <c r="G379" s="475"/>
      <c r="H379" s="488"/>
      <c r="I379" s="381"/>
      <c r="J379" s="381" t="s">
        <v>229</v>
      </c>
      <c r="K379" s="404"/>
      <c r="L379" s="283">
        <v>1</v>
      </c>
      <c r="M379" s="404"/>
      <c r="N379" s="283">
        <v>1</v>
      </c>
      <c r="O379" s="283"/>
      <c r="P379" s="404"/>
      <c r="Q379" s="404"/>
      <c r="R379" s="283"/>
      <c r="S379" s="404"/>
      <c r="T379" s="283"/>
      <c r="U379" s="283"/>
      <c r="V379" s="283"/>
      <c r="W379" s="404"/>
      <c r="X379" s="404"/>
      <c r="Y379" s="404"/>
      <c r="Z379" s="404"/>
      <c r="AA379" s="404"/>
      <c r="AB379" s="287">
        <f t="shared" si="7"/>
        <v>0</v>
      </c>
      <c r="AC379" s="283" t="s">
        <v>108</v>
      </c>
      <c r="AD379" s="283">
        <v>1</v>
      </c>
      <c r="AE379" s="283">
        <v>0</v>
      </c>
      <c r="AF379" s="404"/>
      <c r="AG379" s="283">
        <v>0</v>
      </c>
      <c r="AH379" s="283" t="s">
        <v>179</v>
      </c>
      <c r="AI379" s="297"/>
    </row>
    <row r="380" spans="2:35">
      <c r="B380" s="301">
        <v>377</v>
      </c>
      <c r="C380" s="27"/>
      <c r="D380" s="469">
        <v>41579752</v>
      </c>
      <c r="E380" s="85">
        <v>44632</v>
      </c>
      <c r="F380" s="85">
        <v>44929</v>
      </c>
      <c r="G380" s="475"/>
      <c r="H380" s="488"/>
      <c r="I380" s="381" t="s">
        <v>230</v>
      </c>
      <c r="J380" s="381" t="s">
        <v>388</v>
      </c>
      <c r="K380" s="404"/>
      <c r="L380" s="283">
        <v>3</v>
      </c>
      <c r="M380" s="404"/>
      <c r="N380" s="283">
        <v>3</v>
      </c>
      <c r="O380" s="283"/>
      <c r="P380" s="404"/>
      <c r="Q380" s="404"/>
      <c r="R380" s="283">
        <v>1</v>
      </c>
      <c r="S380" s="404"/>
      <c r="T380" s="283">
        <v>1</v>
      </c>
      <c r="U380" s="283">
        <v>1</v>
      </c>
      <c r="V380" s="283"/>
      <c r="W380" s="404"/>
      <c r="X380" s="404"/>
      <c r="Y380" s="404"/>
      <c r="Z380" s="404"/>
      <c r="AA380" s="404"/>
      <c r="AB380" s="287">
        <f t="shared" si="7"/>
        <v>3</v>
      </c>
      <c r="AC380" s="283" t="s">
        <v>108</v>
      </c>
      <c r="AD380" s="283">
        <v>1</v>
      </c>
      <c r="AE380" s="283">
        <v>0</v>
      </c>
      <c r="AF380" s="404"/>
      <c r="AG380" s="283">
        <v>1</v>
      </c>
      <c r="AH380" s="283" t="s">
        <v>179</v>
      </c>
      <c r="AI380" s="297"/>
    </row>
    <row r="381" spans="2:35">
      <c r="B381" s="301">
        <v>378</v>
      </c>
      <c r="C381" s="27"/>
      <c r="D381" s="469">
        <v>41579752</v>
      </c>
      <c r="E381" s="85">
        <v>44632</v>
      </c>
      <c r="F381" s="85">
        <v>44929</v>
      </c>
      <c r="G381" s="475"/>
      <c r="H381" s="488"/>
      <c r="I381" s="381" t="s">
        <v>231</v>
      </c>
      <c r="J381" s="381" t="s">
        <v>389</v>
      </c>
      <c r="K381" s="404"/>
      <c r="L381" s="283">
        <v>9</v>
      </c>
      <c r="M381" s="404"/>
      <c r="N381" s="283">
        <v>9</v>
      </c>
      <c r="O381" s="283"/>
      <c r="P381" s="404"/>
      <c r="Q381" s="404"/>
      <c r="R381" s="283">
        <v>9</v>
      </c>
      <c r="S381" s="404"/>
      <c r="T381" s="283"/>
      <c r="U381" s="283"/>
      <c r="V381" s="283"/>
      <c r="W381" s="404"/>
      <c r="X381" s="404"/>
      <c r="Y381" s="404"/>
      <c r="Z381" s="404"/>
      <c r="AA381" s="404"/>
      <c r="AB381" s="287">
        <f t="shared" si="7"/>
        <v>9</v>
      </c>
      <c r="AC381" s="283" t="s">
        <v>108</v>
      </c>
      <c r="AD381" s="283">
        <v>1</v>
      </c>
      <c r="AE381" s="283">
        <v>0</v>
      </c>
      <c r="AF381" s="404"/>
      <c r="AG381" s="283">
        <v>5</v>
      </c>
      <c r="AH381" s="283"/>
      <c r="AI381" s="297"/>
    </row>
    <row r="382" spans="2:35">
      <c r="B382" s="301">
        <v>379</v>
      </c>
      <c r="C382" s="27"/>
      <c r="D382" s="469">
        <v>41579752</v>
      </c>
      <c r="E382" s="85">
        <v>44632</v>
      </c>
      <c r="F382" s="85">
        <v>44929</v>
      </c>
      <c r="G382" s="475"/>
      <c r="H382" s="488"/>
      <c r="I382" s="381"/>
      <c r="J382" s="381" t="s">
        <v>372</v>
      </c>
      <c r="K382" s="404"/>
      <c r="L382" s="283">
        <v>2</v>
      </c>
      <c r="M382" s="404"/>
      <c r="N382" s="283">
        <v>2</v>
      </c>
      <c r="O382" s="283"/>
      <c r="P382" s="404"/>
      <c r="Q382" s="404"/>
      <c r="R382" s="283"/>
      <c r="S382" s="404"/>
      <c r="T382" s="283">
        <v>2</v>
      </c>
      <c r="U382" s="283">
        <v>1</v>
      </c>
      <c r="V382" s="283"/>
      <c r="W382" s="404"/>
      <c r="X382" s="404"/>
      <c r="Y382" s="404"/>
      <c r="Z382" s="404"/>
      <c r="AA382" s="404"/>
      <c r="AB382" s="287">
        <f t="shared" si="7"/>
        <v>3</v>
      </c>
      <c r="AC382" s="283" t="s">
        <v>108</v>
      </c>
      <c r="AD382" s="283">
        <v>0</v>
      </c>
      <c r="AE382" s="283">
        <v>0</v>
      </c>
      <c r="AF382" s="404"/>
      <c r="AG382" s="283">
        <v>4</v>
      </c>
      <c r="AH382" s="283" t="s">
        <v>179</v>
      </c>
      <c r="AI382" s="297"/>
    </row>
    <row r="383" spans="2:35">
      <c r="B383" s="301">
        <v>380</v>
      </c>
      <c r="C383" s="27"/>
      <c r="D383" s="469">
        <v>41579752</v>
      </c>
      <c r="E383" s="85">
        <v>44632</v>
      </c>
      <c r="F383" s="85">
        <v>44929</v>
      </c>
      <c r="G383" s="475"/>
      <c r="H383" s="488"/>
      <c r="I383" s="381" t="s">
        <v>234</v>
      </c>
      <c r="J383" s="381" t="s">
        <v>390</v>
      </c>
      <c r="K383" s="404"/>
      <c r="L383" s="283">
        <v>2</v>
      </c>
      <c r="M383" s="404"/>
      <c r="N383" s="283">
        <v>2</v>
      </c>
      <c r="O383" s="283"/>
      <c r="P383" s="404"/>
      <c r="Q383" s="404"/>
      <c r="R383" s="283"/>
      <c r="S383" s="404"/>
      <c r="T383" s="283">
        <v>3</v>
      </c>
      <c r="U383" s="283"/>
      <c r="V383" s="283"/>
      <c r="W383" s="404"/>
      <c r="X383" s="404"/>
      <c r="Y383" s="404"/>
      <c r="Z383" s="404"/>
      <c r="AA383" s="404"/>
      <c r="AB383" s="287">
        <f t="shared" si="7"/>
        <v>3</v>
      </c>
      <c r="AC383" s="283" t="s">
        <v>108</v>
      </c>
      <c r="AD383" s="283">
        <v>0</v>
      </c>
      <c r="AE383" s="283">
        <v>0</v>
      </c>
      <c r="AF383" s="404"/>
      <c r="AG383" s="283">
        <v>1</v>
      </c>
      <c r="AH383" s="283" t="s">
        <v>179</v>
      </c>
      <c r="AI383" s="297"/>
    </row>
    <row r="384" spans="2:35">
      <c r="B384" s="301">
        <v>381</v>
      </c>
      <c r="C384" s="27"/>
      <c r="D384" s="469">
        <v>41579752</v>
      </c>
      <c r="E384" s="85">
        <v>44632</v>
      </c>
      <c r="F384" s="85">
        <v>44929</v>
      </c>
      <c r="G384" s="475"/>
      <c r="H384" s="488"/>
      <c r="I384" s="381" t="s">
        <v>236</v>
      </c>
      <c r="J384" s="381" t="s">
        <v>390</v>
      </c>
      <c r="K384" s="404"/>
      <c r="L384" s="283">
        <v>2</v>
      </c>
      <c r="M384" s="404"/>
      <c r="N384" s="283">
        <v>2</v>
      </c>
      <c r="O384" s="283"/>
      <c r="P384" s="404"/>
      <c r="Q384" s="404"/>
      <c r="R384" s="283"/>
      <c r="S384" s="404"/>
      <c r="T384" s="283">
        <v>2</v>
      </c>
      <c r="U384" s="283"/>
      <c r="V384" s="283"/>
      <c r="W384" s="404"/>
      <c r="X384" s="404"/>
      <c r="Y384" s="404"/>
      <c r="Z384" s="404"/>
      <c r="AA384" s="404"/>
      <c r="AB384" s="287">
        <f t="shared" si="7"/>
        <v>2</v>
      </c>
      <c r="AC384" s="283" t="s">
        <v>108</v>
      </c>
      <c r="AD384" s="283">
        <v>0</v>
      </c>
      <c r="AE384" s="283">
        <v>0</v>
      </c>
      <c r="AF384" s="404"/>
      <c r="AG384" s="283">
        <v>1</v>
      </c>
      <c r="AH384" s="283"/>
      <c r="AI384" s="297"/>
    </row>
    <row r="385" spans="2:36">
      <c r="B385" s="301">
        <v>382</v>
      </c>
      <c r="C385" s="27"/>
      <c r="D385" s="469">
        <v>41579752</v>
      </c>
      <c r="E385" s="85">
        <v>44632</v>
      </c>
      <c r="F385" s="85">
        <v>44929</v>
      </c>
      <c r="G385" s="475"/>
      <c r="H385" s="488"/>
      <c r="I385" s="381"/>
      <c r="J385" s="381"/>
      <c r="K385" s="404"/>
      <c r="L385" s="283"/>
      <c r="M385" s="404"/>
      <c r="N385" s="283"/>
      <c r="O385" s="283"/>
      <c r="P385" s="404"/>
      <c r="Q385" s="404"/>
      <c r="R385" s="283"/>
      <c r="S385" s="404"/>
      <c r="T385" s="283"/>
      <c r="U385" s="283"/>
      <c r="V385" s="283"/>
      <c r="W385" s="404"/>
      <c r="X385" s="404"/>
      <c r="Y385" s="404"/>
      <c r="Z385" s="404"/>
      <c r="AA385" s="404"/>
      <c r="AB385" s="287">
        <f t="shared" si="7"/>
        <v>0</v>
      </c>
      <c r="AC385" s="283"/>
      <c r="AD385" s="283"/>
      <c r="AE385" s="283"/>
      <c r="AF385" s="404"/>
      <c r="AG385" s="283"/>
      <c r="AH385" s="404"/>
      <c r="AI385" s="297"/>
    </row>
    <row r="386" spans="2:36">
      <c r="B386" s="301">
        <v>383</v>
      </c>
      <c r="C386" s="27"/>
      <c r="D386" s="469">
        <v>41579752</v>
      </c>
      <c r="E386" s="85">
        <v>44632</v>
      </c>
      <c r="F386" s="85">
        <v>44929</v>
      </c>
      <c r="G386" s="475"/>
      <c r="H386" s="488" t="s">
        <v>391</v>
      </c>
      <c r="I386" s="381"/>
      <c r="J386" s="381" t="s">
        <v>374</v>
      </c>
      <c r="K386" s="404"/>
      <c r="L386" s="283">
        <v>1</v>
      </c>
      <c r="M386" s="404"/>
      <c r="N386" s="283">
        <v>1</v>
      </c>
      <c r="O386" s="283"/>
      <c r="P386" s="404"/>
      <c r="Q386" s="404"/>
      <c r="R386" s="283"/>
      <c r="S386" s="404"/>
      <c r="T386" s="283"/>
      <c r="U386" s="283"/>
      <c r="V386" s="283">
        <v>1</v>
      </c>
      <c r="W386" s="404"/>
      <c r="X386" s="404"/>
      <c r="Y386" s="404"/>
      <c r="Z386" s="404"/>
      <c r="AA386" s="404"/>
      <c r="AB386" s="287">
        <f t="shared" si="7"/>
        <v>1</v>
      </c>
      <c r="AC386" s="283" t="s">
        <v>108</v>
      </c>
      <c r="AD386" s="283">
        <v>1</v>
      </c>
      <c r="AE386" s="283">
        <v>0</v>
      </c>
      <c r="AF386" s="404"/>
      <c r="AG386" s="283">
        <v>1</v>
      </c>
      <c r="AH386" s="283" t="s">
        <v>179</v>
      </c>
      <c r="AI386" s="297"/>
    </row>
    <row r="387" spans="2:36">
      <c r="B387" s="301">
        <v>384</v>
      </c>
      <c r="C387" s="27"/>
      <c r="D387" s="469">
        <v>41579752</v>
      </c>
      <c r="E387" s="85">
        <v>44632</v>
      </c>
      <c r="F387" s="85">
        <v>44929</v>
      </c>
      <c r="G387" s="475"/>
      <c r="H387" s="488"/>
      <c r="I387" s="381"/>
      <c r="J387" s="381" t="s">
        <v>239</v>
      </c>
      <c r="K387" s="404"/>
      <c r="L387" s="283">
        <v>1</v>
      </c>
      <c r="M387" s="404"/>
      <c r="N387" s="283">
        <v>1</v>
      </c>
      <c r="O387" s="283"/>
      <c r="P387" s="404"/>
      <c r="Q387" s="404"/>
      <c r="R387" s="283"/>
      <c r="S387" s="404"/>
      <c r="T387" s="283"/>
      <c r="U387" s="283"/>
      <c r="V387" s="283">
        <v>1</v>
      </c>
      <c r="W387" s="404"/>
      <c r="X387" s="404"/>
      <c r="Y387" s="404"/>
      <c r="Z387" s="404"/>
      <c r="AA387" s="404"/>
      <c r="AB387" s="287">
        <f t="shared" si="7"/>
        <v>1</v>
      </c>
      <c r="AC387" s="283" t="s">
        <v>108</v>
      </c>
      <c r="AD387" s="283">
        <v>1</v>
      </c>
      <c r="AE387" s="283">
        <v>0</v>
      </c>
      <c r="AF387" s="404"/>
      <c r="AG387" s="283">
        <v>1</v>
      </c>
      <c r="AH387" s="283" t="s">
        <v>179</v>
      </c>
      <c r="AI387" s="297"/>
    </row>
    <row r="388" spans="2:36">
      <c r="B388" s="301">
        <v>385</v>
      </c>
      <c r="C388" s="27"/>
      <c r="D388" s="469">
        <v>41579752</v>
      </c>
      <c r="E388" s="85">
        <v>44632</v>
      </c>
      <c r="F388" s="85">
        <v>44929</v>
      </c>
      <c r="G388" s="475"/>
      <c r="H388" s="488"/>
      <c r="I388" s="381" t="s">
        <v>350</v>
      </c>
      <c r="J388" s="381" t="s">
        <v>392</v>
      </c>
      <c r="K388" s="404"/>
      <c r="L388" s="283">
        <v>5</v>
      </c>
      <c r="M388" s="404"/>
      <c r="N388" s="283">
        <v>5</v>
      </c>
      <c r="O388" s="283"/>
      <c r="P388" s="404"/>
      <c r="Q388" s="404"/>
      <c r="R388" s="283"/>
      <c r="S388" s="404"/>
      <c r="T388" s="283">
        <v>4</v>
      </c>
      <c r="U388" s="283"/>
      <c r="V388" s="283">
        <v>1</v>
      </c>
      <c r="W388" s="404"/>
      <c r="X388" s="404"/>
      <c r="Y388" s="404"/>
      <c r="Z388" s="404"/>
      <c r="AA388" s="404"/>
      <c r="AB388" s="287">
        <f t="shared" si="7"/>
        <v>5</v>
      </c>
      <c r="AC388" s="283" t="s">
        <v>108</v>
      </c>
      <c r="AD388" s="283">
        <v>1</v>
      </c>
      <c r="AE388" s="283">
        <v>1</v>
      </c>
      <c r="AF388" s="404"/>
      <c r="AG388" s="283">
        <v>2</v>
      </c>
      <c r="AH388" s="283" t="s">
        <v>179</v>
      </c>
      <c r="AI388" s="297"/>
    </row>
    <row r="389" spans="2:36">
      <c r="B389" s="301">
        <v>386</v>
      </c>
      <c r="C389" s="27"/>
      <c r="D389" s="469">
        <v>41579752</v>
      </c>
      <c r="E389" s="85">
        <v>44632</v>
      </c>
      <c r="F389" s="85">
        <v>44929</v>
      </c>
      <c r="G389" s="475"/>
      <c r="H389" s="488"/>
      <c r="I389" s="381" t="s">
        <v>240</v>
      </c>
      <c r="J389" s="381" t="s">
        <v>393</v>
      </c>
      <c r="K389" s="404"/>
      <c r="L389" s="283">
        <v>3</v>
      </c>
      <c r="M389" s="404"/>
      <c r="N389" s="283">
        <v>3</v>
      </c>
      <c r="O389" s="283"/>
      <c r="P389" s="404"/>
      <c r="Q389" s="404"/>
      <c r="R389" s="283"/>
      <c r="S389" s="404"/>
      <c r="T389" s="283"/>
      <c r="U389" s="283"/>
      <c r="V389" s="283"/>
      <c r="W389" s="404"/>
      <c r="X389" s="404"/>
      <c r="Y389" s="404"/>
      <c r="Z389" s="404"/>
      <c r="AA389" s="404"/>
      <c r="AB389" s="287">
        <f t="shared" ref="AB389:AB452" si="8">SUM(R389:AA389)</f>
        <v>0</v>
      </c>
      <c r="AC389" s="283" t="s">
        <v>108</v>
      </c>
      <c r="AD389" s="283">
        <v>1</v>
      </c>
      <c r="AE389" s="283">
        <v>0</v>
      </c>
      <c r="AF389" s="404"/>
      <c r="AG389" s="283">
        <v>1</v>
      </c>
      <c r="AH389" s="283" t="s">
        <v>179</v>
      </c>
      <c r="AI389" s="297"/>
    </row>
    <row r="390" spans="2:36">
      <c r="B390" s="301">
        <v>387</v>
      </c>
      <c r="C390" s="27"/>
      <c r="D390" s="469">
        <v>41579752</v>
      </c>
      <c r="E390" s="85">
        <v>44632</v>
      </c>
      <c r="F390" s="85">
        <v>44929</v>
      </c>
      <c r="G390" s="475"/>
      <c r="H390" s="488"/>
      <c r="I390" s="381" t="s">
        <v>242</v>
      </c>
      <c r="J390" s="381" t="s">
        <v>243</v>
      </c>
      <c r="K390" s="404"/>
      <c r="L390" s="283">
        <v>2</v>
      </c>
      <c r="M390" s="404"/>
      <c r="N390" s="283">
        <v>2</v>
      </c>
      <c r="O390" s="283"/>
      <c r="P390" s="404"/>
      <c r="Q390" s="404"/>
      <c r="R390" s="283"/>
      <c r="S390" s="404"/>
      <c r="T390" s="283"/>
      <c r="U390" s="283">
        <v>2</v>
      </c>
      <c r="V390" s="283"/>
      <c r="W390" s="404"/>
      <c r="X390" s="404"/>
      <c r="Y390" s="404"/>
      <c r="Z390" s="404"/>
      <c r="AA390" s="404"/>
      <c r="AB390" s="287">
        <f t="shared" si="8"/>
        <v>2</v>
      </c>
      <c r="AC390" s="283" t="s">
        <v>108</v>
      </c>
      <c r="AD390" s="283">
        <v>0</v>
      </c>
      <c r="AE390" s="283">
        <v>0</v>
      </c>
      <c r="AF390" s="404"/>
      <c r="AG390" s="283">
        <v>1</v>
      </c>
      <c r="AH390" s="404"/>
      <c r="AI390" s="297"/>
    </row>
    <row r="391" spans="2:36">
      <c r="B391" s="301">
        <v>388</v>
      </c>
      <c r="C391" s="27"/>
      <c r="D391" s="469">
        <v>41579752</v>
      </c>
      <c r="E391" s="85">
        <v>44632</v>
      </c>
      <c r="F391" s="85">
        <v>44929</v>
      </c>
      <c r="G391" s="475"/>
      <c r="H391" s="488"/>
      <c r="I391" s="381" t="s">
        <v>244</v>
      </c>
      <c r="J391" s="381" t="s">
        <v>394</v>
      </c>
      <c r="K391" s="404"/>
      <c r="L391" s="283">
        <v>2</v>
      </c>
      <c r="M391" s="404"/>
      <c r="N391" s="283">
        <v>2</v>
      </c>
      <c r="O391" s="283"/>
      <c r="P391" s="404"/>
      <c r="Q391" s="404"/>
      <c r="R391" s="283"/>
      <c r="S391" s="404"/>
      <c r="T391" s="283"/>
      <c r="U391" s="283">
        <v>1</v>
      </c>
      <c r="V391" s="283">
        <v>1</v>
      </c>
      <c r="W391" s="404"/>
      <c r="X391" s="404"/>
      <c r="Y391" s="404"/>
      <c r="Z391" s="404"/>
      <c r="AA391" s="404"/>
      <c r="AB391" s="287">
        <f t="shared" si="8"/>
        <v>2</v>
      </c>
      <c r="AC391" s="283" t="s">
        <v>108</v>
      </c>
      <c r="AD391" s="283">
        <v>1</v>
      </c>
      <c r="AE391" s="283">
        <v>2</v>
      </c>
      <c r="AF391" s="404"/>
      <c r="AG391" s="283">
        <v>2</v>
      </c>
      <c r="AH391" s="404"/>
      <c r="AI391" s="297"/>
    </row>
    <row r="392" spans="2:36">
      <c r="B392" s="301">
        <v>389</v>
      </c>
      <c r="C392" s="27"/>
      <c r="D392" s="469">
        <v>41579752</v>
      </c>
      <c r="E392" s="85">
        <v>44632</v>
      </c>
      <c r="F392" s="85">
        <v>44929</v>
      </c>
      <c r="G392" s="475"/>
      <c r="H392" s="488"/>
      <c r="I392" s="381"/>
      <c r="J392" s="381" t="s">
        <v>245</v>
      </c>
      <c r="K392" s="404"/>
      <c r="L392" s="283">
        <v>1</v>
      </c>
      <c r="M392" s="404"/>
      <c r="N392" s="283">
        <v>1</v>
      </c>
      <c r="O392" s="283"/>
      <c r="P392" s="404"/>
      <c r="Q392" s="404"/>
      <c r="R392" s="283"/>
      <c r="S392" s="404"/>
      <c r="T392" s="283"/>
      <c r="U392" s="283">
        <v>1</v>
      </c>
      <c r="V392" s="283"/>
      <c r="W392" s="404"/>
      <c r="X392" s="404"/>
      <c r="Y392" s="404"/>
      <c r="Z392" s="404"/>
      <c r="AA392" s="404"/>
      <c r="AB392" s="287">
        <f t="shared" si="8"/>
        <v>1</v>
      </c>
      <c r="AC392" s="283" t="s">
        <v>108</v>
      </c>
      <c r="AD392" s="283">
        <v>0</v>
      </c>
      <c r="AE392" s="283">
        <v>0</v>
      </c>
      <c r="AF392" s="404"/>
      <c r="AG392" s="283">
        <v>1</v>
      </c>
      <c r="AH392" s="404"/>
      <c r="AI392" s="297"/>
    </row>
    <row r="393" spans="2:36">
      <c r="B393" s="301">
        <v>390</v>
      </c>
      <c r="C393" s="27"/>
      <c r="D393" s="469">
        <v>41579752</v>
      </c>
      <c r="E393" s="85">
        <v>44632</v>
      </c>
      <c r="F393" s="85">
        <v>44929</v>
      </c>
      <c r="G393" s="475"/>
      <c r="H393" s="488"/>
      <c r="I393" s="381"/>
      <c r="J393" s="381" t="s">
        <v>250</v>
      </c>
      <c r="K393" s="404"/>
      <c r="L393" s="283">
        <v>1</v>
      </c>
      <c r="M393" s="404"/>
      <c r="N393" s="283">
        <v>1</v>
      </c>
      <c r="O393" s="283"/>
      <c r="P393" s="404"/>
      <c r="Q393" s="404"/>
      <c r="R393" s="283"/>
      <c r="S393" s="404"/>
      <c r="T393" s="283"/>
      <c r="U393" s="283"/>
      <c r="V393" s="283">
        <v>1</v>
      </c>
      <c r="W393" s="404"/>
      <c r="X393" s="404"/>
      <c r="Y393" s="404"/>
      <c r="Z393" s="404"/>
      <c r="AA393" s="404"/>
      <c r="AB393" s="287">
        <f t="shared" si="8"/>
        <v>1</v>
      </c>
      <c r="AC393" s="283" t="s">
        <v>108</v>
      </c>
      <c r="AD393" s="283">
        <v>0</v>
      </c>
      <c r="AE393" s="283">
        <v>0</v>
      </c>
      <c r="AF393" s="404"/>
      <c r="AG393" s="283">
        <v>1</v>
      </c>
      <c r="AH393" s="404"/>
      <c r="AI393" s="297"/>
    </row>
    <row r="394" spans="2:36">
      <c r="B394" s="301">
        <v>391</v>
      </c>
      <c r="C394" s="27"/>
      <c r="D394" s="469">
        <v>41579752</v>
      </c>
      <c r="E394" s="85">
        <v>44632</v>
      </c>
      <c r="F394" s="85">
        <v>44929</v>
      </c>
      <c r="G394" s="475"/>
      <c r="H394" s="488"/>
      <c r="I394" s="405"/>
      <c r="J394" s="381" t="s">
        <v>256</v>
      </c>
      <c r="K394" s="404"/>
      <c r="L394" s="283">
        <v>1</v>
      </c>
      <c r="M394" s="404"/>
      <c r="N394" s="283">
        <v>1</v>
      </c>
      <c r="O394" s="283"/>
      <c r="P394" s="404"/>
      <c r="Q394" s="404"/>
      <c r="R394" s="283"/>
      <c r="S394" s="404"/>
      <c r="T394" s="283"/>
      <c r="U394" s="283"/>
      <c r="V394" s="283">
        <v>1</v>
      </c>
      <c r="W394" s="404"/>
      <c r="X394" s="404"/>
      <c r="Y394" s="404"/>
      <c r="Z394" s="404"/>
      <c r="AA394" s="404"/>
      <c r="AB394" s="287">
        <f t="shared" si="8"/>
        <v>1</v>
      </c>
      <c r="AC394" s="283" t="s">
        <v>108</v>
      </c>
      <c r="AD394" s="283">
        <v>0</v>
      </c>
      <c r="AE394" s="283">
        <v>0</v>
      </c>
      <c r="AF394" s="404"/>
      <c r="AG394" s="283">
        <v>2</v>
      </c>
      <c r="AH394" s="404"/>
      <c r="AI394" s="297"/>
    </row>
    <row r="395" spans="2:36">
      <c r="B395" s="301">
        <v>392</v>
      </c>
      <c r="C395" s="27"/>
      <c r="D395" s="469">
        <v>41579752</v>
      </c>
      <c r="E395" s="85">
        <v>44632</v>
      </c>
      <c r="F395" s="85">
        <v>44929</v>
      </c>
      <c r="G395" s="475"/>
      <c r="H395" s="488"/>
      <c r="I395" s="405"/>
      <c r="J395" s="381" t="s">
        <v>258</v>
      </c>
      <c r="K395" s="404"/>
      <c r="L395" s="283">
        <v>1</v>
      </c>
      <c r="M395" s="404"/>
      <c r="N395" s="283">
        <v>1</v>
      </c>
      <c r="O395" s="283"/>
      <c r="P395" s="404"/>
      <c r="Q395" s="404"/>
      <c r="R395" s="283"/>
      <c r="S395" s="404"/>
      <c r="T395" s="283"/>
      <c r="U395" s="283"/>
      <c r="V395" s="283">
        <v>1</v>
      </c>
      <c r="W395" s="404"/>
      <c r="X395" s="404"/>
      <c r="Y395" s="404"/>
      <c r="Z395" s="404"/>
      <c r="AA395" s="404"/>
      <c r="AB395" s="287">
        <f t="shared" si="8"/>
        <v>1</v>
      </c>
      <c r="AC395" s="283" t="s">
        <v>108</v>
      </c>
      <c r="AD395" s="283">
        <v>0</v>
      </c>
      <c r="AE395" s="283">
        <v>0</v>
      </c>
      <c r="AF395" s="404"/>
      <c r="AG395" s="283">
        <v>1</v>
      </c>
      <c r="AH395" s="404"/>
      <c r="AI395" s="297"/>
    </row>
    <row r="396" spans="2:36">
      <c r="B396" s="301">
        <v>393</v>
      </c>
      <c r="C396" s="27"/>
      <c r="D396" s="469">
        <v>41579752</v>
      </c>
      <c r="E396" s="85">
        <v>44632</v>
      </c>
      <c r="F396" s="85">
        <v>44929</v>
      </c>
      <c r="G396" s="475"/>
      <c r="H396" s="488"/>
      <c r="I396" s="381" t="s">
        <v>260</v>
      </c>
      <c r="J396" s="381" t="s">
        <v>395</v>
      </c>
      <c r="K396" s="404"/>
      <c r="L396" s="283">
        <v>2</v>
      </c>
      <c r="M396" s="404"/>
      <c r="N396" s="283">
        <v>2</v>
      </c>
      <c r="O396" s="283"/>
      <c r="P396" s="404"/>
      <c r="Q396" s="404"/>
      <c r="R396" s="283"/>
      <c r="S396" s="404"/>
      <c r="T396" s="283"/>
      <c r="U396" s="283"/>
      <c r="V396" s="283">
        <v>2</v>
      </c>
      <c r="W396" s="404"/>
      <c r="X396" s="404"/>
      <c r="Y396" s="404"/>
      <c r="Z396" s="404"/>
      <c r="AA396" s="404"/>
      <c r="AB396" s="287">
        <f t="shared" si="8"/>
        <v>2</v>
      </c>
      <c r="AC396" s="283" t="s">
        <v>108</v>
      </c>
      <c r="AD396" s="283">
        <v>0</v>
      </c>
      <c r="AE396" s="283">
        <v>0</v>
      </c>
      <c r="AF396" s="404"/>
      <c r="AG396" s="283">
        <v>2</v>
      </c>
      <c r="AH396" s="283" t="s">
        <v>179</v>
      </c>
      <c r="AI396" s="297"/>
    </row>
    <row r="397" spans="2:36">
      <c r="B397" s="301">
        <v>394</v>
      </c>
      <c r="C397" s="27"/>
      <c r="D397" s="469">
        <v>41579752</v>
      </c>
      <c r="E397" s="85">
        <v>44632</v>
      </c>
      <c r="F397" s="85">
        <v>44929</v>
      </c>
      <c r="G397" s="475"/>
      <c r="H397" s="488"/>
      <c r="I397" s="381"/>
      <c r="J397" s="381" t="s">
        <v>263</v>
      </c>
      <c r="K397" s="404"/>
      <c r="L397" s="283">
        <v>1</v>
      </c>
      <c r="M397" s="404"/>
      <c r="N397" s="283">
        <v>1</v>
      </c>
      <c r="O397" s="283"/>
      <c r="P397" s="404"/>
      <c r="Q397" s="404"/>
      <c r="R397" s="283"/>
      <c r="S397" s="404"/>
      <c r="T397" s="283"/>
      <c r="U397" s="283"/>
      <c r="V397" s="283">
        <v>1</v>
      </c>
      <c r="W397" s="404"/>
      <c r="X397" s="404"/>
      <c r="Y397" s="404"/>
      <c r="Z397" s="404"/>
      <c r="AA397" s="404"/>
      <c r="AB397" s="287">
        <f t="shared" si="8"/>
        <v>1</v>
      </c>
      <c r="AC397" s="283" t="s">
        <v>108</v>
      </c>
      <c r="AD397" s="283">
        <v>0</v>
      </c>
      <c r="AE397" s="283">
        <v>0</v>
      </c>
      <c r="AF397" s="404"/>
      <c r="AG397" s="283">
        <v>1</v>
      </c>
      <c r="AH397" s="404"/>
      <c r="AI397" s="303"/>
    </row>
    <row r="398" spans="2:36">
      <c r="B398" s="301">
        <v>395</v>
      </c>
      <c r="C398" s="27"/>
      <c r="D398" s="469">
        <v>41579752</v>
      </c>
      <c r="E398" s="85">
        <v>44632</v>
      </c>
      <c r="F398" s="85">
        <v>44929</v>
      </c>
      <c r="G398" s="475"/>
      <c r="H398" s="488"/>
      <c r="I398" s="381"/>
      <c r="J398" s="381" t="s">
        <v>265</v>
      </c>
      <c r="K398" s="404"/>
      <c r="L398" s="283">
        <v>2</v>
      </c>
      <c r="M398" s="404"/>
      <c r="N398" s="283">
        <v>2</v>
      </c>
      <c r="O398" s="283"/>
      <c r="P398" s="404"/>
      <c r="Q398" s="404"/>
      <c r="R398" s="283"/>
      <c r="S398" s="404"/>
      <c r="T398" s="283"/>
      <c r="U398" s="283">
        <v>2</v>
      </c>
      <c r="V398" s="283"/>
      <c r="W398" s="404"/>
      <c r="X398" s="404"/>
      <c r="Y398" s="404"/>
      <c r="Z398" s="404"/>
      <c r="AA398" s="404"/>
      <c r="AB398" s="287">
        <f t="shared" si="8"/>
        <v>2</v>
      </c>
      <c r="AC398" s="283" t="s">
        <v>108</v>
      </c>
      <c r="AD398" s="283">
        <v>0</v>
      </c>
      <c r="AE398" s="283">
        <v>0</v>
      </c>
      <c r="AF398" s="404"/>
      <c r="AG398" s="283">
        <v>2</v>
      </c>
      <c r="AH398" s="415"/>
      <c r="AI398" s="297"/>
      <c r="AJ398" s="289"/>
    </row>
    <row r="399" spans="2:36">
      <c r="B399" s="301">
        <v>396</v>
      </c>
      <c r="C399" s="27"/>
      <c r="D399" s="469">
        <v>41579752</v>
      </c>
      <c r="E399" s="85">
        <v>44632</v>
      </c>
      <c r="F399" s="85">
        <v>44929</v>
      </c>
      <c r="G399" s="475"/>
      <c r="H399" s="488"/>
      <c r="I399" s="381" t="s">
        <v>266</v>
      </c>
      <c r="J399" s="381" t="s">
        <v>396</v>
      </c>
      <c r="K399" s="404"/>
      <c r="L399" s="283">
        <v>8</v>
      </c>
      <c r="M399" s="404"/>
      <c r="N399" s="283">
        <v>8</v>
      </c>
      <c r="O399" s="283"/>
      <c r="P399" s="404"/>
      <c r="Q399" s="404"/>
      <c r="R399" s="283"/>
      <c r="S399" s="404"/>
      <c r="T399" s="283"/>
      <c r="U399" s="283">
        <v>8</v>
      </c>
      <c r="V399" s="283"/>
      <c r="W399" s="404"/>
      <c r="X399" s="404"/>
      <c r="Y399" s="404"/>
      <c r="Z399" s="404"/>
      <c r="AA399" s="404"/>
      <c r="AB399" s="287">
        <f t="shared" si="8"/>
        <v>8</v>
      </c>
      <c r="AC399" s="283" t="s">
        <v>108</v>
      </c>
      <c r="AD399" s="283">
        <v>0</v>
      </c>
      <c r="AE399" s="283">
        <v>0</v>
      </c>
      <c r="AF399" s="404"/>
      <c r="AG399" s="283">
        <v>5</v>
      </c>
      <c r="AH399" s="302" t="s">
        <v>179</v>
      </c>
      <c r="AI399" s="290"/>
      <c r="AJ399" s="289"/>
    </row>
    <row r="400" spans="2:36">
      <c r="B400" s="301">
        <v>397</v>
      </c>
      <c r="C400" s="27"/>
      <c r="D400" s="469">
        <v>41579752</v>
      </c>
      <c r="E400" s="85">
        <v>44632</v>
      </c>
      <c r="F400" s="85">
        <v>44929</v>
      </c>
      <c r="G400" s="475"/>
      <c r="H400" s="488"/>
      <c r="I400" s="381" t="s">
        <v>268</v>
      </c>
      <c r="J400" s="381" t="s">
        <v>269</v>
      </c>
      <c r="K400" s="404"/>
      <c r="L400" s="283">
        <v>2</v>
      </c>
      <c r="M400" s="404"/>
      <c r="N400" s="283">
        <v>2</v>
      </c>
      <c r="O400" s="283"/>
      <c r="P400" s="404"/>
      <c r="Q400" s="404"/>
      <c r="R400" s="283"/>
      <c r="S400" s="404"/>
      <c r="T400" s="283"/>
      <c r="U400" s="283">
        <v>2</v>
      </c>
      <c r="V400" s="283"/>
      <c r="W400" s="404"/>
      <c r="X400" s="404"/>
      <c r="Y400" s="404"/>
      <c r="Z400" s="404"/>
      <c r="AA400" s="404"/>
      <c r="AB400" s="287">
        <f t="shared" si="8"/>
        <v>2</v>
      </c>
      <c r="AC400" s="283" t="s">
        <v>108</v>
      </c>
      <c r="AD400" s="283">
        <v>0</v>
      </c>
      <c r="AE400" s="283">
        <v>0</v>
      </c>
      <c r="AF400" s="404"/>
      <c r="AG400" s="283">
        <v>3</v>
      </c>
      <c r="AH400" s="415"/>
      <c r="AI400" s="290"/>
      <c r="AJ400" s="289"/>
    </row>
    <row r="401" spans="2:36">
      <c r="B401" s="301">
        <v>398</v>
      </c>
      <c r="C401" s="27"/>
      <c r="D401" s="469">
        <v>41579752</v>
      </c>
      <c r="E401" s="85">
        <v>44632</v>
      </c>
      <c r="F401" s="85">
        <v>44929</v>
      </c>
      <c r="G401" s="475"/>
      <c r="H401" s="488"/>
      <c r="I401" s="381"/>
      <c r="J401" s="381" t="s">
        <v>270</v>
      </c>
      <c r="K401" s="404"/>
      <c r="L401" s="283">
        <v>1</v>
      </c>
      <c r="M401" s="404"/>
      <c r="N401" s="283">
        <v>1</v>
      </c>
      <c r="O401" s="283"/>
      <c r="P401" s="404"/>
      <c r="Q401" s="404"/>
      <c r="R401" s="283"/>
      <c r="S401" s="404"/>
      <c r="T401" s="283"/>
      <c r="U401" s="283"/>
      <c r="V401" s="283"/>
      <c r="W401" s="404"/>
      <c r="X401" s="404"/>
      <c r="Y401" s="404"/>
      <c r="Z401" s="404"/>
      <c r="AA401" s="404"/>
      <c r="AB401" s="287">
        <f t="shared" si="8"/>
        <v>0</v>
      </c>
      <c r="AC401" s="283" t="s">
        <v>108</v>
      </c>
      <c r="AD401" s="283">
        <v>0</v>
      </c>
      <c r="AE401" s="283">
        <v>0</v>
      </c>
      <c r="AF401" s="404"/>
      <c r="AG401" s="283">
        <v>0</v>
      </c>
      <c r="AH401" s="415"/>
      <c r="AI401" s="290"/>
      <c r="AJ401" s="289"/>
    </row>
    <row r="402" spans="2:36">
      <c r="B402" s="301">
        <v>399</v>
      </c>
      <c r="C402" s="27"/>
      <c r="D402" s="469">
        <v>41579752</v>
      </c>
      <c r="E402" s="85">
        <v>44632</v>
      </c>
      <c r="F402" s="85">
        <v>44929</v>
      </c>
      <c r="G402" s="475"/>
      <c r="H402" s="488"/>
      <c r="I402" s="381"/>
      <c r="J402" s="381" t="s">
        <v>279</v>
      </c>
      <c r="K402" s="404"/>
      <c r="L402" s="283">
        <v>1</v>
      </c>
      <c r="M402" s="404"/>
      <c r="N402" s="283">
        <v>1</v>
      </c>
      <c r="O402" s="283"/>
      <c r="P402" s="404"/>
      <c r="Q402" s="404"/>
      <c r="R402" s="283"/>
      <c r="S402" s="404"/>
      <c r="T402" s="283"/>
      <c r="U402" s="283"/>
      <c r="V402" s="283">
        <v>1</v>
      </c>
      <c r="W402" s="404"/>
      <c r="X402" s="404"/>
      <c r="Y402" s="404"/>
      <c r="Z402" s="404"/>
      <c r="AA402" s="404"/>
      <c r="AB402" s="287">
        <f t="shared" si="8"/>
        <v>1</v>
      </c>
      <c r="AC402" s="283" t="s">
        <v>108</v>
      </c>
      <c r="AD402" s="283">
        <v>0</v>
      </c>
      <c r="AE402" s="283">
        <v>0</v>
      </c>
      <c r="AF402" s="404"/>
      <c r="AG402" s="283">
        <v>1</v>
      </c>
      <c r="AH402" s="415"/>
      <c r="AI402" s="290"/>
      <c r="AJ402" s="289"/>
    </row>
    <row r="403" spans="2:36">
      <c r="B403" s="301">
        <v>400</v>
      </c>
      <c r="C403" s="27"/>
      <c r="D403" s="469">
        <v>41579752</v>
      </c>
      <c r="E403" s="85">
        <v>44632</v>
      </c>
      <c r="F403" s="85">
        <v>44929</v>
      </c>
      <c r="G403" s="475"/>
      <c r="H403" s="488"/>
      <c r="I403" s="381"/>
      <c r="J403" s="381" t="s">
        <v>280</v>
      </c>
      <c r="K403" s="404"/>
      <c r="L403" s="283">
        <v>1</v>
      </c>
      <c r="M403" s="404"/>
      <c r="N403" s="283">
        <v>1</v>
      </c>
      <c r="O403" s="283"/>
      <c r="P403" s="404"/>
      <c r="Q403" s="404"/>
      <c r="R403" s="283"/>
      <c r="S403" s="404"/>
      <c r="T403" s="283"/>
      <c r="U403" s="283">
        <v>1</v>
      </c>
      <c r="V403" s="283"/>
      <c r="W403" s="404"/>
      <c r="X403" s="404"/>
      <c r="Y403" s="404"/>
      <c r="Z403" s="404"/>
      <c r="AA403" s="404"/>
      <c r="AB403" s="287">
        <f t="shared" si="8"/>
        <v>1</v>
      </c>
      <c r="AC403" s="283" t="s">
        <v>108</v>
      </c>
      <c r="AD403" s="283">
        <v>0</v>
      </c>
      <c r="AE403" s="283">
        <v>0</v>
      </c>
      <c r="AF403" s="404"/>
      <c r="AG403" s="283">
        <v>1</v>
      </c>
      <c r="AH403" s="415"/>
      <c r="AI403" s="290"/>
      <c r="AJ403" s="289"/>
    </row>
    <row r="404" spans="2:36">
      <c r="B404" s="301">
        <v>401</v>
      </c>
      <c r="C404" s="27"/>
      <c r="D404" s="469">
        <v>41579752</v>
      </c>
      <c r="E404" s="85">
        <v>44632</v>
      </c>
      <c r="F404" s="85">
        <v>44929</v>
      </c>
      <c r="G404" s="475"/>
      <c r="H404" s="488"/>
      <c r="I404" s="381" t="s">
        <v>281</v>
      </c>
      <c r="J404" s="381" t="s">
        <v>397</v>
      </c>
      <c r="K404" s="404"/>
      <c r="L404" s="283">
        <v>2</v>
      </c>
      <c r="M404" s="404"/>
      <c r="N404" s="283">
        <v>2</v>
      </c>
      <c r="O404" s="283"/>
      <c r="P404" s="404"/>
      <c r="Q404" s="404"/>
      <c r="R404" s="283"/>
      <c r="S404" s="404"/>
      <c r="T404" s="283"/>
      <c r="U404" s="283"/>
      <c r="V404" s="283">
        <v>2</v>
      </c>
      <c r="W404" s="404"/>
      <c r="X404" s="404"/>
      <c r="Y404" s="404"/>
      <c r="Z404" s="404"/>
      <c r="AA404" s="404"/>
      <c r="AB404" s="287">
        <f t="shared" si="8"/>
        <v>2</v>
      </c>
      <c r="AC404" s="283" t="s">
        <v>108</v>
      </c>
      <c r="AD404" s="283">
        <v>0</v>
      </c>
      <c r="AE404" s="283">
        <v>0</v>
      </c>
      <c r="AF404" s="404"/>
      <c r="AG404" s="283">
        <v>2</v>
      </c>
      <c r="AH404" s="302" t="s">
        <v>179</v>
      </c>
      <c r="AI404" s="290"/>
      <c r="AJ404" s="289"/>
    </row>
    <row r="405" spans="2:36">
      <c r="B405" s="301">
        <v>402</v>
      </c>
      <c r="C405" s="27"/>
      <c r="D405" s="469">
        <v>41579752</v>
      </c>
      <c r="E405" s="85">
        <v>44632</v>
      </c>
      <c r="F405" s="85">
        <v>44929</v>
      </c>
      <c r="G405" s="475"/>
      <c r="H405" s="488"/>
      <c r="I405" s="381"/>
      <c r="J405" s="381" t="s">
        <v>282</v>
      </c>
      <c r="K405" s="404"/>
      <c r="L405" s="283">
        <v>1</v>
      </c>
      <c r="M405" s="404"/>
      <c r="N405" s="283">
        <v>1</v>
      </c>
      <c r="O405" s="283"/>
      <c r="P405" s="404"/>
      <c r="Q405" s="404"/>
      <c r="R405" s="283"/>
      <c r="S405" s="404"/>
      <c r="T405" s="283"/>
      <c r="U405" s="283"/>
      <c r="V405" s="283">
        <v>1</v>
      </c>
      <c r="W405" s="404"/>
      <c r="X405" s="404"/>
      <c r="Y405" s="404"/>
      <c r="Z405" s="404"/>
      <c r="AA405" s="404"/>
      <c r="AB405" s="287">
        <f t="shared" si="8"/>
        <v>1</v>
      </c>
      <c r="AC405" s="283" t="s">
        <v>108</v>
      </c>
      <c r="AD405" s="283">
        <v>0</v>
      </c>
      <c r="AE405" s="283">
        <v>0</v>
      </c>
      <c r="AF405" s="404"/>
      <c r="AG405" s="283">
        <v>0</v>
      </c>
      <c r="AH405" s="415"/>
      <c r="AI405" s="290"/>
      <c r="AJ405" s="289"/>
    </row>
    <row r="406" spans="2:36">
      <c r="B406" s="301">
        <v>403</v>
      </c>
      <c r="C406" s="27"/>
      <c r="D406" s="469">
        <v>41579752</v>
      </c>
      <c r="E406" s="85">
        <v>44632</v>
      </c>
      <c r="F406" s="85">
        <v>44929</v>
      </c>
      <c r="G406" s="475"/>
      <c r="H406" s="488"/>
      <c r="I406" s="381"/>
      <c r="J406" s="381" t="s">
        <v>398</v>
      </c>
      <c r="K406" s="404"/>
      <c r="L406" s="283">
        <v>1</v>
      </c>
      <c r="M406" s="404"/>
      <c r="N406" s="283">
        <v>1</v>
      </c>
      <c r="O406" s="283"/>
      <c r="P406" s="404"/>
      <c r="Q406" s="404"/>
      <c r="R406" s="283"/>
      <c r="S406" s="404"/>
      <c r="T406" s="283">
        <v>2</v>
      </c>
      <c r="U406" s="283"/>
      <c r="V406" s="283"/>
      <c r="W406" s="404"/>
      <c r="X406" s="404"/>
      <c r="Y406" s="404"/>
      <c r="Z406" s="404"/>
      <c r="AA406" s="404"/>
      <c r="AB406" s="287">
        <f t="shared" si="8"/>
        <v>2</v>
      </c>
      <c r="AC406" s="283" t="s">
        <v>108</v>
      </c>
      <c r="AD406" s="283">
        <v>0</v>
      </c>
      <c r="AE406" s="283">
        <v>0</v>
      </c>
      <c r="AF406" s="404"/>
      <c r="AG406" s="283">
        <v>2</v>
      </c>
      <c r="AH406" s="415"/>
      <c r="AI406" s="290"/>
      <c r="AJ406" s="289"/>
    </row>
    <row r="407" spans="2:36">
      <c r="B407" s="301">
        <v>404</v>
      </c>
      <c r="C407" s="27"/>
      <c r="D407" s="469">
        <v>41579752</v>
      </c>
      <c r="E407" s="85">
        <v>44632</v>
      </c>
      <c r="F407" s="85">
        <v>44929</v>
      </c>
      <c r="G407" s="475"/>
      <c r="H407" s="488"/>
      <c r="I407" s="381" t="s">
        <v>399</v>
      </c>
      <c r="J407" s="381" t="s">
        <v>400</v>
      </c>
      <c r="K407" s="404"/>
      <c r="L407" s="283">
        <v>2</v>
      </c>
      <c r="M407" s="404"/>
      <c r="N407" s="283">
        <v>2</v>
      </c>
      <c r="O407" s="283"/>
      <c r="P407" s="404"/>
      <c r="Q407" s="404"/>
      <c r="R407" s="283"/>
      <c r="S407" s="404"/>
      <c r="T407" s="283"/>
      <c r="U407" s="283">
        <v>2</v>
      </c>
      <c r="V407" s="283"/>
      <c r="W407" s="404"/>
      <c r="X407" s="404"/>
      <c r="Y407" s="404"/>
      <c r="Z407" s="404"/>
      <c r="AA407" s="404"/>
      <c r="AB407" s="287">
        <f t="shared" si="8"/>
        <v>2</v>
      </c>
      <c r="AC407" s="283" t="s">
        <v>108</v>
      </c>
      <c r="AD407" s="283">
        <v>0</v>
      </c>
      <c r="AE407" s="283">
        <v>0</v>
      </c>
      <c r="AF407" s="404"/>
      <c r="AG407" s="283">
        <v>1</v>
      </c>
      <c r="AH407" s="415"/>
      <c r="AI407" s="290"/>
      <c r="AJ407" s="289"/>
    </row>
    <row r="408" spans="2:36">
      <c r="B408" s="301">
        <v>405</v>
      </c>
      <c r="C408" s="27"/>
      <c r="D408" s="469">
        <v>41579752</v>
      </c>
      <c r="E408" s="85">
        <v>44632</v>
      </c>
      <c r="F408" s="85">
        <v>44929</v>
      </c>
      <c r="G408" s="475"/>
      <c r="H408" s="488"/>
      <c r="I408" s="381"/>
      <c r="J408" s="381" t="s">
        <v>284</v>
      </c>
      <c r="K408" s="404"/>
      <c r="L408" s="283">
        <v>1</v>
      </c>
      <c r="M408" s="404"/>
      <c r="N408" s="283">
        <v>1</v>
      </c>
      <c r="O408" s="283"/>
      <c r="P408" s="404"/>
      <c r="Q408" s="404"/>
      <c r="R408" s="283"/>
      <c r="S408" s="404"/>
      <c r="T408" s="283"/>
      <c r="U408" s="283">
        <v>1</v>
      </c>
      <c r="V408" s="283"/>
      <c r="W408" s="404"/>
      <c r="X408" s="404"/>
      <c r="Y408" s="404"/>
      <c r="Z408" s="404"/>
      <c r="AA408" s="404"/>
      <c r="AB408" s="287">
        <f t="shared" si="8"/>
        <v>1</v>
      </c>
      <c r="AC408" s="283" t="s">
        <v>108</v>
      </c>
      <c r="AD408" s="283">
        <v>0</v>
      </c>
      <c r="AE408" s="283">
        <v>0</v>
      </c>
      <c r="AF408" s="404"/>
      <c r="AG408" s="283">
        <v>1</v>
      </c>
      <c r="AH408" s="415"/>
      <c r="AI408" s="290"/>
      <c r="AJ408" s="289"/>
    </row>
    <row r="409" spans="2:36">
      <c r="B409" s="301">
        <v>406</v>
      </c>
      <c r="C409" s="27"/>
      <c r="D409" s="469">
        <v>41579752</v>
      </c>
      <c r="E409" s="85">
        <v>44632</v>
      </c>
      <c r="F409" s="85">
        <v>44929</v>
      </c>
      <c r="G409" s="475"/>
      <c r="H409" s="488"/>
      <c r="I409" s="381"/>
      <c r="J409" s="381" t="s">
        <v>287</v>
      </c>
      <c r="K409" s="404"/>
      <c r="L409" s="283">
        <v>1</v>
      </c>
      <c r="M409" s="404"/>
      <c r="N409" s="283">
        <v>1</v>
      </c>
      <c r="O409" s="283"/>
      <c r="P409" s="404"/>
      <c r="Q409" s="404"/>
      <c r="R409" s="283"/>
      <c r="S409" s="404"/>
      <c r="T409" s="283"/>
      <c r="U409" s="283">
        <v>1</v>
      </c>
      <c r="V409" s="283"/>
      <c r="W409" s="404"/>
      <c r="X409" s="404"/>
      <c r="Y409" s="404"/>
      <c r="Z409" s="404"/>
      <c r="AA409" s="404"/>
      <c r="AB409" s="287">
        <f t="shared" si="8"/>
        <v>1</v>
      </c>
      <c r="AC409" s="283" t="s">
        <v>108</v>
      </c>
      <c r="AD409" s="283">
        <v>1</v>
      </c>
      <c r="AE409" s="283">
        <v>0</v>
      </c>
      <c r="AF409" s="404"/>
      <c r="AG409" s="283">
        <v>1</v>
      </c>
      <c r="AH409" s="302" t="s">
        <v>179</v>
      </c>
      <c r="AI409" s="290"/>
      <c r="AJ409" s="289"/>
    </row>
    <row r="410" spans="2:36">
      <c r="B410" s="301">
        <v>407</v>
      </c>
      <c r="C410" s="27"/>
      <c r="D410" s="469">
        <v>41579752</v>
      </c>
      <c r="E410" s="85">
        <v>44632</v>
      </c>
      <c r="F410" s="85">
        <v>44929</v>
      </c>
      <c r="G410" s="475"/>
      <c r="H410" s="488"/>
      <c r="I410" s="381"/>
      <c r="J410" s="381" t="s">
        <v>288</v>
      </c>
      <c r="K410" s="404"/>
      <c r="L410" s="283">
        <v>1</v>
      </c>
      <c r="M410" s="404"/>
      <c r="N410" s="283">
        <v>1</v>
      </c>
      <c r="O410" s="283"/>
      <c r="P410" s="404"/>
      <c r="Q410" s="404"/>
      <c r="R410" s="283"/>
      <c r="S410" s="404"/>
      <c r="T410" s="283"/>
      <c r="U410" s="283"/>
      <c r="V410" s="283"/>
      <c r="W410" s="404"/>
      <c r="X410" s="404"/>
      <c r="Y410" s="404"/>
      <c r="Z410" s="404"/>
      <c r="AA410" s="404"/>
      <c r="AB410" s="287">
        <f t="shared" si="8"/>
        <v>0</v>
      </c>
      <c r="AC410" s="283" t="s">
        <v>108</v>
      </c>
      <c r="AD410" s="283">
        <v>1</v>
      </c>
      <c r="AE410" s="283">
        <v>0</v>
      </c>
      <c r="AF410" s="404"/>
      <c r="AG410" s="283">
        <v>0</v>
      </c>
      <c r="AH410" s="302" t="s">
        <v>179</v>
      </c>
      <c r="AI410" s="290"/>
      <c r="AJ410" s="289"/>
    </row>
    <row r="411" spans="2:36">
      <c r="B411" s="301">
        <v>408</v>
      </c>
      <c r="C411" s="27"/>
      <c r="D411" s="469">
        <v>41579752</v>
      </c>
      <c r="E411" s="85">
        <v>44632</v>
      </c>
      <c r="F411" s="85">
        <v>44929</v>
      </c>
      <c r="G411" s="475"/>
      <c r="H411" s="488"/>
      <c r="I411" s="381"/>
      <c r="J411" s="381" t="s">
        <v>290</v>
      </c>
      <c r="K411" s="404"/>
      <c r="L411" s="283">
        <v>1</v>
      </c>
      <c r="M411" s="404"/>
      <c r="N411" s="283">
        <v>1</v>
      </c>
      <c r="O411" s="283"/>
      <c r="P411" s="404"/>
      <c r="Q411" s="404"/>
      <c r="R411" s="283"/>
      <c r="S411" s="404"/>
      <c r="T411" s="283">
        <v>1</v>
      </c>
      <c r="U411" s="283"/>
      <c r="V411" s="283"/>
      <c r="W411" s="404"/>
      <c r="X411" s="404"/>
      <c r="Y411" s="404"/>
      <c r="Z411" s="404"/>
      <c r="AA411" s="404"/>
      <c r="AB411" s="287">
        <f t="shared" si="8"/>
        <v>1</v>
      </c>
      <c r="AC411" s="283" t="s">
        <v>108</v>
      </c>
      <c r="AD411" s="283">
        <v>0</v>
      </c>
      <c r="AE411" s="283">
        <v>0</v>
      </c>
      <c r="AF411" s="404"/>
      <c r="AG411" s="283">
        <v>2</v>
      </c>
      <c r="AH411" s="415"/>
      <c r="AI411" s="290"/>
      <c r="AJ411" s="289"/>
    </row>
    <row r="412" spans="2:36">
      <c r="B412" s="301">
        <v>409</v>
      </c>
      <c r="C412" s="27"/>
      <c r="D412" s="469">
        <v>41579752</v>
      </c>
      <c r="E412" s="85">
        <v>44632</v>
      </c>
      <c r="F412" s="85">
        <v>44929</v>
      </c>
      <c r="G412" s="475"/>
      <c r="H412" s="488"/>
      <c r="I412" s="381"/>
      <c r="J412" s="381" t="s">
        <v>294</v>
      </c>
      <c r="K412" s="404"/>
      <c r="L412" s="283">
        <v>2</v>
      </c>
      <c r="M412" s="404"/>
      <c r="N412" s="283">
        <v>2</v>
      </c>
      <c r="O412" s="283"/>
      <c r="P412" s="404"/>
      <c r="Q412" s="404"/>
      <c r="R412" s="283"/>
      <c r="S412" s="404"/>
      <c r="T412" s="283">
        <v>1</v>
      </c>
      <c r="U412" s="283"/>
      <c r="V412" s="283">
        <v>1</v>
      </c>
      <c r="W412" s="404"/>
      <c r="X412" s="404"/>
      <c r="Y412" s="404"/>
      <c r="Z412" s="404"/>
      <c r="AA412" s="404"/>
      <c r="AB412" s="287">
        <f t="shared" si="8"/>
        <v>2</v>
      </c>
      <c r="AC412" s="283" t="s">
        <v>108</v>
      </c>
      <c r="AD412" s="283">
        <v>0</v>
      </c>
      <c r="AE412" s="283">
        <v>0</v>
      </c>
      <c r="AF412" s="404"/>
      <c r="AG412" s="283">
        <v>2</v>
      </c>
      <c r="AH412" s="415"/>
      <c r="AI412" s="290"/>
      <c r="AJ412" s="289"/>
    </row>
    <row r="413" spans="2:36">
      <c r="B413" s="301">
        <v>410</v>
      </c>
      <c r="C413" s="27"/>
      <c r="D413" s="469">
        <v>41579752</v>
      </c>
      <c r="E413" s="85">
        <v>44632</v>
      </c>
      <c r="F413" s="85">
        <v>44929</v>
      </c>
      <c r="G413" s="475"/>
      <c r="H413" s="488"/>
      <c r="I413" s="381"/>
      <c r="J413" s="381" t="s">
        <v>401</v>
      </c>
      <c r="K413" s="404"/>
      <c r="L413" s="283">
        <v>1</v>
      </c>
      <c r="M413" s="404"/>
      <c r="N413" s="283">
        <v>1</v>
      </c>
      <c r="O413" s="283"/>
      <c r="P413" s="404"/>
      <c r="Q413" s="404"/>
      <c r="R413" s="283"/>
      <c r="S413" s="404"/>
      <c r="T413" s="283"/>
      <c r="U413" s="283">
        <v>1</v>
      </c>
      <c r="V413" s="283"/>
      <c r="W413" s="404"/>
      <c r="X413" s="404"/>
      <c r="Y413" s="404"/>
      <c r="Z413" s="404"/>
      <c r="AA413" s="404"/>
      <c r="AB413" s="287">
        <f t="shared" si="8"/>
        <v>1</v>
      </c>
      <c r="AC413" s="283" t="s">
        <v>108</v>
      </c>
      <c r="AD413" s="283">
        <v>0</v>
      </c>
      <c r="AE413" s="283">
        <v>0</v>
      </c>
      <c r="AF413" s="404"/>
      <c r="AG413" s="283">
        <v>1</v>
      </c>
      <c r="AH413" s="415"/>
      <c r="AI413" s="290"/>
      <c r="AJ413" s="289"/>
    </row>
    <row r="414" spans="2:36">
      <c r="B414" s="301">
        <v>411</v>
      </c>
      <c r="C414" s="27"/>
      <c r="D414" s="469">
        <v>41579752</v>
      </c>
      <c r="E414" s="85">
        <v>44632</v>
      </c>
      <c r="F414" s="85">
        <v>44929</v>
      </c>
      <c r="G414" s="475"/>
      <c r="H414" s="488"/>
      <c r="I414" s="381"/>
      <c r="J414" s="381" t="s">
        <v>296</v>
      </c>
      <c r="K414" s="404"/>
      <c r="L414" s="283">
        <v>1</v>
      </c>
      <c r="M414" s="404"/>
      <c r="N414" s="283">
        <v>1</v>
      </c>
      <c r="O414" s="283"/>
      <c r="P414" s="404"/>
      <c r="Q414" s="404"/>
      <c r="R414" s="283"/>
      <c r="S414" s="404"/>
      <c r="T414" s="283"/>
      <c r="U414" s="283">
        <v>1</v>
      </c>
      <c r="V414" s="283"/>
      <c r="W414" s="404"/>
      <c r="X414" s="404"/>
      <c r="Y414" s="404"/>
      <c r="Z414" s="404"/>
      <c r="AA414" s="404"/>
      <c r="AB414" s="287">
        <f t="shared" si="8"/>
        <v>1</v>
      </c>
      <c r="AC414" s="283" t="s">
        <v>108</v>
      </c>
      <c r="AD414" s="283">
        <v>0</v>
      </c>
      <c r="AE414" s="283">
        <v>0</v>
      </c>
      <c r="AF414" s="404"/>
      <c r="AG414" s="283">
        <v>2</v>
      </c>
      <c r="AH414" s="415"/>
      <c r="AI414" s="290"/>
      <c r="AJ414" s="289"/>
    </row>
    <row r="415" spans="2:36">
      <c r="B415" s="301">
        <v>412</v>
      </c>
      <c r="C415" s="27"/>
      <c r="D415" s="469">
        <v>41579752</v>
      </c>
      <c r="E415" s="85">
        <v>44632</v>
      </c>
      <c r="F415" s="85">
        <v>44929</v>
      </c>
      <c r="G415" s="475"/>
      <c r="H415" s="488"/>
      <c r="I415" s="381" t="s">
        <v>402</v>
      </c>
      <c r="J415" s="381" t="s">
        <v>403</v>
      </c>
      <c r="K415" s="404"/>
      <c r="L415" s="283">
        <v>5</v>
      </c>
      <c r="M415" s="404"/>
      <c r="N415" s="283">
        <v>5</v>
      </c>
      <c r="O415" s="283"/>
      <c r="P415" s="404"/>
      <c r="Q415" s="404"/>
      <c r="R415" s="283">
        <v>5</v>
      </c>
      <c r="S415" s="283"/>
      <c r="T415" s="283"/>
      <c r="U415" s="283"/>
      <c r="V415" s="283"/>
      <c r="W415" s="404"/>
      <c r="X415" s="404"/>
      <c r="Y415" s="404"/>
      <c r="Z415" s="404"/>
      <c r="AA415" s="404"/>
      <c r="AB415" s="287">
        <f t="shared" si="8"/>
        <v>5</v>
      </c>
      <c r="AC415" s="283" t="s">
        <v>108</v>
      </c>
      <c r="AD415" s="283">
        <v>0</v>
      </c>
      <c r="AE415" s="283">
        <v>0</v>
      </c>
      <c r="AF415" s="404"/>
      <c r="AG415" s="283">
        <v>3</v>
      </c>
      <c r="AH415" s="415"/>
      <c r="AI415" s="290"/>
      <c r="AJ415" s="289"/>
    </row>
    <row r="416" spans="2:36">
      <c r="B416" s="301">
        <v>413</v>
      </c>
      <c r="C416" s="27"/>
      <c r="D416" s="469">
        <v>41579752</v>
      </c>
      <c r="E416" s="85">
        <v>44632</v>
      </c>
      <c r="F416" s="85">
        <v>44929</v>
      </c>
      <c r="G416" s="475"/>
      <c r="H416" s="488"/>
      <c r="I416" s="381"/>
      <c r="J416" s="381" t="s">
        <v>298</v>
      </c>
      <c r="K416" s="404"/>
      <c r="L416" s="283">
        <v>1</v>
      </c>
      <c r="M416" s="404"/>
      <c r="N416" s="283">
        <v>1</v>
      </c>
      <c r="O416" s="283"/>
      <c r="P416" s="404"/>
      <c r="Q416" s="404"/>
      <c r="R416" s="283"/>
      <c r="S416" s="404"/>
      <c r="T416" s="283"/>
      <c r="U416" s="283">
        <v>1</v>
      </c>
      <c r="V416" s="283"/>
      <c r="W416" s="404"/>
      <c r="X416" s="404"/>
      <c r="Y416" s="404"/>
      <c r="Z416" s="404"/>
      <c r="AA416" s="404"/>
      <c r="AB416" s="287">
        <f t="shared" si="8"/>
        <v>1</v>
      </c>
      <c r="AC416" s="283" t="s">
        <v>108</v>
      </c>
      <c r="AD416" s="283">
        <v>0</v>
      </c>
      <c r="AE416" s="283">
        <v>0</v>
      </c>
      <c r="AF416" s="404"/>
      <c r="AG416" s="283">
        <v>1</v>
      </c>
      <c r="AH416" s="415"/>
      <c r="AI416" s="290"/>
      <c r="AJ416" s="289"/>
    </row>
    <row r="417" spans="2:36">
      <c r="B417" s="301">
        <v>414</v>
      </c>
      <c r="C417" s="27"/>
      <c r="D417" s="469">
        <v>41579752</v>
      </c>
      <c r="E417" s="85">
        <v>44632</v>
      </c>
      <c r="F417" s="85">
        <v>44929</v>
      </c>
      <c r="G417" s="475"/>
      <c r="H417" s="488"/>
      <c r="I417" s="381"/>
      <c r="J417" s="381" t="s">
        <v>299</v>
      </c>
      <c r="K417" s="404"/>
      <c r="L417" s="283">
        <v>1</v>
      </c>
      <c r="M417" s="404"/>
      <c r="N417" s="283">
        <v>1</v>
      </c>
      <c r="O417" s="283"/>
      <c r="P417" s="404"/>
      <c r="Q417" s="404"/>
      <c r="R417" s="283"/>
      <c r="S417" s="404"/>
      <c r="T417" s="283"/>
      <c r="U417" s="283"/>
      <c r="V417" s="283"/>
      <c r="W417" s="404"/>
      <c r="X417" s="404"/>
      <c r="Y417" s="404"/>
      <c r="Z417" s="404"/>
      <c r="AA417" s="404"/>
      <c r="AB417" s="287">
        <f t="shared" si="8"/>
        <v>0</v>
      </c>
      <c r="AC417" s="283" t="s">
        <v>108</v>
      </c>
      <c r="AD417" s="283">
        <v>1</v>
      </c>
      <c r="AE417" s="283">
        <v>0</v>
      </c>
      <c r="AF417" s="404"/>
      <c r="AG417" s="283">
        <v>0</v>
      </c>
      <c r="AH417" s="302" t="s">
        <v>179</v>
      </c>
      <c r="AI417" s="290"/>
      <c r="AJ417" s="289"/>
    </row>
    <row r="418" spans="2:36">
      <c r="B418" s="301">
        <v>415</v>
      </c>
      <c r="C418" s="27"/>
      <c r="D418" s="469">
        <v>41579752</v>
      </c>
      <c r="E418" s="85">
        <v>44632</v>
      </c>
      <c r="F418" s="85">
        <v>44929</v>
      </c>
      <c r="G418" s="475"/>
      <c r="H418" s="488"/>
      <c r="I418" s="381"/>
      <c r="J418" s="381" t="s">
        <v>301</v>
      </c>
      <c r="K418" s="404"/>
      <c r="L418" s="283">
        <v>1</v>
      </c>
      <c r="M418" s="404"/>
      <c r="N418" s="283">
        <v>1</v>
      </c>
      <c r="O418" s="283"/>
      <c r="P418" s="404"/>
      <c r="Q418" s="404"/>
      <c r="R418" s="283"/>
      <c r="S418" s="404"/>
      <c r="T418" s="283"/>
      <c r="U418" s="283"/>
      <c r="V418" s="283">
        <v>1</v>
      </c>
      <c r="W418" s="404"/>
      <c r="X418" s="404"/>
      <c r="Y418" s="404"/>
      <c r="Z418" s="404"/>
      <c r="AA418" s="404"/>
      <c r="AB418" s="287">
        <f t="shared" si="8"/>
        <v>1</v>
      </c>
      <c r="AC418" s="283" t="s">
        <v>108</v>
      </c>
      <c r="AD418" s="283">
        <v>0</v>
      </c>
      <c r="AE418" s="283">
        <v>0</v>
      </c>
      <c r="AF418" s="404"/>
      <c r="AG418" s="283">
        <v>1</v>
      </c>
      <c r="AH418" s="415"/>
      <c r="AI418" s="290"/>
      <c r="AJ418" s="289"/>
    </row>
    <row r="419" spans="2:36">
      <c r="B419" s="301">
        <v>416</v>
      </c>
      <c r="C419" s="27"/>
      <c r="D419" s="469">
        <v>41579752</v>
      </c>
      <c r="E419" s="85">
        <v>44632</v>
      </c>
      <c r="F419" s="85">
        <v>44929</v>
      </c>
      <c r="G419" s="475"/>
      <c r="H419" s="488"/>
      <c r="I419" s="381"/>
      <c r="J419" s="381" t="s">
        <v>303</v>
      </c>
      <c r="K419" s="404"/>
      <c r="L419" s="283">
        <v>2</v>
      </c>
      <c r="M419" s="404"/>
      <c r="N419" s="283">
        <v>2</v>
      </c>
      <c r="O419" s="283"/>
      <c r="P419" s="404"/>
      <c r="Q419" s="404"/>
      <c r="R419" s="283"/>
      <c r="S419" s="404"/>
      <c r="T419" s="283"/>
      <c r="U419" s="283">
        <v>1</v>
      </c>
      <c r="V419" s="283">
        <v>1</v>
      </c>
      <c r="W419" s="404"/>
      <c r="X419" s="404"/>
      <c r="Y419" s="404"/>
      <c r="Z419" s="404"/>
      <c r="AA419" s="404"/>
      <c r="AB419" s="287">
        <f t="shared" si="8"/>
        <v>2</v>
      </c>
      <c r="AC419" s="283" t="s">
        <v>108</v>
      </c>
      <c r="AD419" s="283">
        <v>0</v>
      </c>
      <c r="AE419" s="283">
        <v>0</v>
      </c>
      <c r="AF419" s="404"/>
      <c r="AG419" s="283">
        <v>7</v>
      </c>
      <c r="AH419" s="415"/>
      <c r="AI419" s="290"/>
      <c r="AJ419" s="289"/>
    </row>
    <row r="420" spans="2:36">
      <c r="B420" s="301">
        <v>417</v>
      </c>
      <c r="C420" s="27"/>
      <c r="D420" s="469">
        <v>41579752</v>
      </c>
      <c r="E420" s="85">
        <v>44632</v>
      </c>
      <c r="F420" s="85">
        <v>44929</v>
      </c>
      <c r="G420" s="475"/>
      <c r="H420" s="488"/>
      <c r="I420" s="381"/>
      <c r="J420" s="381" t="s">
        <v>404</v>
      </c>
      <c r="K420" s="404"/>
      <c r="L420" s="283">
        <v>1</v>
      </c>
      <c r="M420" s="404"/>
      <c r="N420" s="283">
        <v>1</v>
      </c>
      <c r="O420" s="283"/>
      <c r="P420" s="404"/>
      <c r="Q420" s="404"/>
      <c r="R420" s="283"/>
      <c r="S420" s="404"/>
      <c r="T420" s="283"/>
      <c r="U420" s="283">
        <v>1</v>
      </c>
      <c r="V420" s="283"/>
      <c r="W420" s="404"/>
      <c r="X420" s="404"/>
      <c r="Y420" s="404"/>
      <c r="Z420" s="404"/>
      <c r="AA420" s="404"/>
      <c r="AB420" s="287">
        <f t="shared" si="8"/>
        <v>1</v>
      </c>
      <c r="AC420" s="283" t="s">
        <v>108</v>
      </c>
      <c r="AD420" s="283">
        <v>0</v>
      </c>
      <c r="AE420" s="283">
        <v>0</v>
      </c>
      <c r="AF420" s="404"/>
      <c r="AG420" s="283">
        <v>1</v>
      </c>
      <c r="AH420" s="415"/>
      <c r="AI420" s="290"/>
      <c r="AJ420" s="289"/>
    </row>
    <row r="421" spans="2:36">
      <c r="B421" s="301">
        <v>418</v>
      </c>
      <c r="C421" s="27"/>
      <c r="D421" s="469">
        <v>41579752</v>
      </c>
      <c r="E421" s="85">
        <v>44632</v>
      </c>
      <c r="F421" s="85">
        <v>44929</v>
      </c>
      <c r="G421" s="475"/>
      <c r="H421" s="488"/>
      <c r="I421" s="381"/>
      <c r="J421" s="381" t="s">
        <v>405</v>
      </c>
      <c r="K421" s="404"/>
      <c r="L421" s="283">
        <v>1</v>
      </c>
      <c r="M421" s="404"/>
      <c r="N421" s="283">
        <v>1</v>
      </c>
      <c r="O421" s="283"/>
      <c r="P421" s="404"/>
      <c r="Q421" s="404"/>
      <c r="R421" s="283"/>
      <c r="S421" s="404"/>
      <c r="T421" s="283">
        <v>1</v>
      </c>
      <c r="U421" s="283"/>
      <c r="V421" s="283"/>
      <c r="W421" s="404"/>
      <c r="X421" s="404"/>
      <c r="Y421" s="404"/>
      <c r="Z421" s="404"/>
      <c r="AA421" s="404"/>
      <c r="AB421" s="287">
        <f t="shared" si="8"/>
        <v>1</v>
      </c>
      <c r="AC421" s="283" t="s">
        <v>108</v>
      </c>
      <c r="AD421" s="283">
        <v>0</v>
      </c>
      <c r="AE421" s="283">
        <v>0</v>
      </c>
      <c r="AF421" s="404"/>
      <c r="AG421" s="283">
        <v>1</v>
      </c>
      <c r="AH421" s="415"/>
      <c r="AI421" s="290"/>
      <c r="AJ421" s="289"/>
    </row>
    <row r="422" spans="2:36">
      <c r="B422" s="301">
        <v>419</v>
      </c>
      <c r="C422" s="27"/>
      <c r="D422" s="469">
        <v>41579752</v>
      </c>
      <c r="E422" s="85">
        <v>44632</v>
      </c>
      <c r="F422" s="85">
        <v>44929</v>
      </c>
      <c r="G422" s="475"/>
      <c r="H422" s="488"/>
      <c r="I422" s="381">
        <v>1</v>
      </c>
      <c r="J422" s="381">
        <v>3</v>
      </c>
      <c r="K422" s="404"/>
      <c r="L422" s="283">
        <v>3</v>
      </c>
      <c r="M422" s="404"/>
      <c r="N422" s="283">
        <v>3</v>
      </c>
      <c r="O422" s="283"/>
      <c r="P422" s="404"/>
      <c r="Q422" s="404"/>
      <c r="R422" s="283">
        <v>2</v>
      </c>
      <c r="S422" s="404"/>
      <c r="T422" s="283"/>
      <c r="U422" s="283"/>
      <c r="V422" s="283"/>
      <c r="W422" s="404"/>
      <c r="X422" s="404"/>
      <c r="Y422" s="404"/>
      <c r="Z422" s="404"/>
      <c r="AA422" s="404"/>
      <c r="AB422" s="287">
        <f t="shared" si="8"/>
        <v>2</v>
      </c>
      <c r="AC422" s="283" t="s">
        <v>106</v>
      </c>
      <c r="AD422" s="283">
        <v>4</v>
      </c>
      <c r="AE422" s="283">
        <v>0</v>
      </c>
      <c r="AF422" s="404"/>
      <c r="AG422" s="283">
        <v>0</v>
      </c>
      <c r="AH422" s="415"/>
      <c r="AI422" s="290"/>
      <c r="AJ422" s="289"/>
    </row>
    <row r="423" spans="2:36">
      <c r="B423" s="301">
        <v>420</v>
      </c>
      <c r="C423" s="27"/>
      <c r="D423" s="469">
        <v>41579752</v>
      </c>
      <c r="E423" s="85">
        <v>44632</v>
      </c>
      <c r="F423" s="85">
        <v>44929</v>
      </c>
      <c r="G423" s="475"/>
      <c r="H423" s="488"/>
      <c r="I423" s="381">
        <v>1</v>
      </c>
      <c r="J423" s="381">
        <v>7</v>
      </c>
      <c r="K423" s="404"/>
      <c r="L423" s="283">
        <v>7</v>
      </c>
      <c r="M423" s="404"/>
      <c r="N423" s="283">
        <v>7</v>
      </c>
      <c r="O423" s="283"/>
      <c r="P423" s="404"/>
      <c r="Q423" s="404"/>
      <c r="R423" s="283">
        <v>8</v>
      </c>
      <c r="S423" s="404"/>
      <c r="T423" s="283"/>
      <c r="U423" s="283"/>
      <c r="V423" s="283"/>
      <c r="W423" s="404"/>
      <c r="X423" s="404"/>
      <c r="Y423" s="404"/>
      <c r="Z423" s="404"/>
      <c r="AA423" s="404"/>
      <c r="AB423" s="287">
        <f t="shared" si="8"/>
        <v>8</v>
      </c>
      <c r="AC423" s="283" t="s">
        <v>106</v>
      </c>
      <c r="AD423" s="283">
        <v>3</v>
      </c>
      <c r="AE423" s="283">
        <v>0</v>
      </c>
      <c r="AF423" s="404"/>
      <c r="AG423" s="283">
        <v>5</v>
      </c>
      <c r="AH423" s="415"/>
      <c r="AI423" s="290"/>
      <c r="AJ423" s="289"/>
    </row>
    <row r="424" spans="2:36">
      <c r="B424" s="301">
        <v>421</v>
      </c>
      <c r="C424" s="27"/>
      <c r="D424" s="469">
        <v>41579752</v>
      </c>
      <c r="E424" s="85">
        <v>44632</v>
      </c>
      <c r="F424" s="85">
        <v>44929</v>
      </c>
      <c r="G424" s="475"/>
      <c r="H424" s="488"/>
      <c r="I424" s="381" t="s">
        <v>109</v>
      </c>
      <c r="J424" s="381" t="s">
        <v>316</v>
      </c>
      <c r="K424" s="404"/>
      <c r="L424" s="283">
        <v>2</v>
      </c>
      <c r="M424" s="404"/>
      <c r="N424" s="283">
        <v>2</v>
      </c>
      <c r="O424" s="283"/>
      <c r="P424" s="404"/>
      <c r="Q424" s="404"/>
      <c r="R424" s="283"/>
      <c r="S424" s="404"/>
      <c r="T424" s="283">
        <v>2</v>
      </c>
      <c r="U424" s="283"/>
      <c r="V424" s="283"/>
      <c r="W424" s="404"/>
      <c r="X424" s="404"/>
      <c r="Y424" s="404"/>
      <c r="Z424" s="404"/>
      <c r="AA424" s="404"/>
      <c r="AB424" s="287">
        <f t="shared" si="8"/>
        <v>2</v>
      </c>
      <c r="AC424" s="283" t="s">
        <v>108</v>
      </c>
      <c r="AD424" s="283">
        <v>0</v>
      </c>
      <c r="AE424" s="283">
        <v>0</v>
      </c>
      <c r="AF424" s="404"/>
      <c r="AG424" s="283">
        <v>1</v>
      </c>
      <c r="AH424" s="415"/>
      <c r="AI424" s="290"/>
      <c r="AJ424" s="289"/>
    </row>
    <row r="425" spans="2:36">
      <c r="B425" s="301">
        <v>422</v>
      </c>
      <c r="C425" s="27"/>
      <c r="D425" s="469">
        <v>41579752</v>
      </c>
      <c r="E425" s="85">
        <v>44632</v>
      </c>
      <c r="F425" s="85">
        <v>44929</v>
      </c>
      <c r="G425" s="475"/>
      <c r="H425" s="495"/>
      <c r="I425" s="387">
        <v>1</v>
      </c>
      <c r="J425" s="387">
        <v>16</v>
      </c>
      <c r="K425" s="410"/>
      <c r="L425" s="291">
        <v>16</v>
      </c>
      <c r="M425" s="410"/>
      <c r="N425" s="291"/>
      <c r="O425" s="291">
        <v>16</v>
      </c>
      <c r="P425" s="410"/>
      <c r="Q425" s="410"/>
      <c r="R425" s="291">
        <v>22</v>
      </c>
      <c r="S425" s="410"/>
      <c r="T425" s="291"/>
      <c r="U425" s="291"/>
      <c r="V425" s="291">
        <v>1</v>
      </c>
      <c r="W425" s="410"/>
      <c r="X425" s="410"/>
      <c r="Y425" s="291">
        <v>3</v>
      </c>
      <c r="Z425" s="410"/>
      <c r="AA425" s="410"/>
      <c r="AB425" s="287">
        <f t="shared" si="8"/>
        <v>26</v>
      </c>
      <c r="AC425" s="291" t="s">
        <v>106</v>
      </c>
      <c r="AD425" s="291">
        <v>7</v>
      </c>
      <c r="AE425" s="291">
        <v>1</v>
      </c>
      <c r="AF425" s="410"/>
      <c r="AG425" s="291">
        <v>2</v>
      </c>
      <c r="AH425" s="416"/>
      <c r="AI425" s="290"/>
      <c r="AJ425" s="289"/>
    </row>
    <row r="426" spans="2:36">
      <c r="B426" s="305">
        <v>423</v>
      </c>
      <c r="C426" s="275"/>
      <c r="D426" s="275"/>
      <c r="E426" s="275"/>
      <c r="F426" s="275"/>
      <c r="G426" s="473"/>
      <c r="H426" s="312"/>
      <c r="I426" s="392"/>
      <c r="J426" s="392"/>
      <c r="K426" s="292"/>
      <c r="L426" s="292"/>
      <c r="M426" s="292"/>
      <c r="N426" s="292"/>
      <c r="O426" s="292"/>
      <c r="P426" s="292"/>
      <c r="Q426" s="292"/>
      <c r="R426" s="292"/>
      <c r="S426" s="292"/>
      <c r="T426" s="292"/>
      <c r="U426" s="292"/>
      <c r="V426" s="292"/>
      <c r="W426" s="292"/>
      <c r="X426" s="292"/>
      <c r="Y426" s="292"/>
      <c r="Z426" s="292"/>
      <c r="AA426" s="292"/>
      <c r="AB426" s="294">
        <f t="shared" si="8"/>
        <v>0</v>
      </c>
      <c r="AC426" s="292"/>
      <c r="AD426" s="292"/>
      <c r="AE426" s="292"/>
      <c r="AF426" s="292"/>
      <c r="AG426" s="292"/>
      <c r="AH426" s="306"/>
      <c r="AI426" s="292"/>
      <c r="AJ426" s="289"/>
    </row>
    <row r="427" spans="2:36">
      <c r="B427" s="301">
        <v>424</v>
      </c>
      <c r="C427" s="27"/>
      <c r="D427" s="469">
        <v>41579752</v>
      </c>
      <c r="E427" s="85">
        <v>44632</v>
      </c>
      <c r="F427" s="85">
        <v>44929</v>
      </c>
      <c r="G427" s="474"/>
      <c r="H427" s="487" t="s">
        <v>406</v>
      </c>
      <c r="I427" s="378">
        <v>1</v>
      </c>
      <c r="J427" s="378">
        <v>43</v>
      </c>
      <c r="K427" s="403"/>
      <c r="L427" s="281">
        <v>43</v>
      </c>
      <c r="M427" s="403"/>
      <c r="N427" s="281">
        <v>43</v>
      </c>
      <c r="O427" s="281"/>
      <c r="P427" s="403"/>
      <c r="Q427" s="403"/>
      <c r="R427" s="281">
        <v>48</v>
      </c>
      <c r="S427" s="403"/>
      <c r="T427" s="281"/>
      <c r="U427" s="281"/>
      <c r="V427" s="281"/>
      <c r="W427" s="403"/>
      <c r="X427" s="403"/>
      <c r="Y427" s="403"/>
      <c r="Z427" s="403"/>
      <c r="AA427" s="403"/>
      <c r="AB427" s="287">
        <f t="shared" si="8"/>
        <v>48</v>
      </c>
      <c r="AC427" s="281" t="s">
        <v>106</v>
      </c>
      <c r="AD427" s="281">
        <v>7</v>
      </c>
      <c r="AE427" s="281">
        <v>0</v>
      </c>
      <c r="AF427" s="403"/>
      <c r="AG427" s="281">
        <v>6</v>
      </c>
      <c r="AH427" s="403"/>
      <c r="AI427" s="290"/>
      <c r="AJ427" s="289"/>
    </row>
    <row r="428" spans="2:36">
      <c r="B428" s="301">
        <v>425</v>
      </c>
      <c r="C428" s="27"/>
      <c r="D428" s="469">
        <v>41579752</v>
      </c>
      <c r="E428" s="85">
        <v>44632</v>
      </c>
      <c r="F428" s="85">
        <v>44929</v>
      </c>
      <c r="G428" s="474"/>
      <c r="H428" s="488"/>
      <c r="I428" s="381"/>
      <c r="J428" s="381" t="s">
        <v>119</v>
      </c>
      <c r="K428" s="404"/>
      <c r="L428" s="283">
        <v>1</v>
      </c>
      <c r="M428" s="404"/>
      <c r="N428" s="283">
        <v>1</v>
      </c>
      <c r="O428" s="283"/>
      <c r="P428" s="404"/>
      <c r="Q428" s="404"/>
      <c r="R428" s="283"/>
      <c r="S428" s="404"/>
      <c r="T428" s="283"/>
      <c r="U428" s="283">
        <v>1</v>
      </c>
      <c r="V428" s="283"/>
      <c r="W428" s="404"/>
      <c r="X428" s="404"/>
      <c r="Y428" s="404"/>
      <c r="Z428" s="404"/>
      <c r="AA428" s="404"/>
      <c r="AB428" s="287">
        <f t="shared" si="8"/>
        <v>1</v>
      </c>
      <c r="AC428" s="283" t="s">
        <v>108</v>
      </c>
      <c r="AD428" s="283">
        <v>0</v>
      </c>
      <c r="AE428" s="283">
        <v>0</v>
      </c>
      <c r="AF428" s="404"/>
      <c r="AG428" s="283">
        <v>1</v>
      </c>
      <c r="AH428" s="404"/>
      <c r="AI428" s="290"/>
      <c r="AJ428" s="289"/>
    </row>
    <row r="429" spans="2:36">
      <c r="B429" s="301">
        <v>426</v>
      </c>
      <c r="C429" s="27"/>
      <c r="D429" s="469">
        <v>41579752</v>
      </c>
      <c r="E429" s="85">
        <v>44632</v>
      </c>
      <c r="F429" s="85">
        <v>44929</v>
      </c>
      <c r="G429" s="474"/>
      <c r="H429" s="488"/>
      <c r="I429" s="381"/>
      <c r="J429" s="381" t="s">
        <v>212</v>
      </c>
      <c r="K429" s="404"/>
      <c r="L429" s="283">
        <v>1</v>
      </c>
      <c r="M429" s="404"/>
      <c r="N429" s="283">
        <v>1</v>
      </c>
      <c r="O429" s="283"/>
      <c r="P429" s="404"/>
      <c r="Q429" s="404"/>
      <c r="R429" s="283"/>
      <c r="S429" s="404"/>
      <c r="T429" s="283">
        <v>1</v>
      </c>
      <c r="U429" s="283"/>
      <c r="V429" s="283"/>
      <c r="W429" s="404"/>
      <c r="X429" s="404"/>
      <c r="Y429" s="404"/>
      <c r="Z429" s="404"/>
      <c r="AA429" s="404"/>
      <c r="AB429" s="287">
        <f t="shared" si="8"/>
        <v>1</v>
      </c>
      <c r="AC429" s="283" t="s">
        <v>108</v>
      </c>
      <c r="AD429" s="283">
        <v>0</v>
      </c>
      <c r="AE429" s="283">
        <v>0</v>
      </c>
      <c r="AF429" s="404"/>
      <c r="AG429" s="283">
        <v>1</v>
      </c>
      <c r="AH429" s="404"/>
      <c r="AI429" s="290"/>
      <c r="AJ429" s="289"/>
    </row>
    <row r="430" spans="2:36">
      <c r="B430" s="301">
        <v>427</v>
      </c>
      <c r="C430" s="27"/>
      <c r="D430" s="469">
        <v>41579752</v>
      </c>
      <c r="E430" s="85">
        <v>44632</v>
      </c>
      <c r="F430" s="85">
        <v>44929</v>
      </c>
      <c r="G430" s="474"/>
      <c r="H430" s="488"/>
      <c r="I430" s="381"/>
      <c r="J430" s="381" t="s">
        <v>147</v>
      </c>
      <c r="K430" s="404"/>
      <c r="L430" s="283">
        <v>1</v>
      </c>
      <c r="M430" s="404"/>
      <c r="N430" s="283">
        <v>1</v>
      </c>
      <c r="O430" s="283"/>
      <c r="P430" s="404"/>
      <c r="Q430" s="404"/>
      <c r="R430" s="283"/>
      <c r="S430" s="404"/>
      <c r="T430" s="283"/>
      <c r="U430" s="283">
        <v>1</v>
      </c>
      <c r="V430" s="283"/>
      <c r="W430" s="404"/>
      <c r="X430" s="404"/>
      <c r="Y430" s="404"/>
      <c r="Z430" s="404"/>
      <c r="AA430" s="404"/>
      <c r="AB430" s="287">
        <f t="shared" si="8"/>
        <v>1</v>
      </c>
      <c r="AC430" s="283" t="s">
        <v>108</v>
      </c>
      <c r="AD430" s="283">
        <v>0</v>
      </c>
      <c r="AE430" s="283">
        <v>0</v>
      </c>
      <c r="AF430" s="404"/>
      <c r="AG430" s="283">
        <v>1</v>
      </c>
      <c r="AH430" s="404"/>
      <c r="AI430" s="290"/>
      <c r="AJ430" s="289"/>
    </row>
    <row r="431" spans="2:36">
      <c r="B431" s="301">
        <v>428</v>
      </c>
      <c r="C431" s="27"/>
      <c r="D431" s="469">
        <v>41579752</v>
      </c>
      <c r="E431" s="85">
        <v>44632</v>
      </c>
      <c r="F431" s="85">
        <v>44929</v>
      </c>
      <c r="G431" s="474"/>
      <c r="H431" s="488"/>
      <c r="I431" s="381" t="s">
        <v>320</v>
      </c>
      <c r="J431" s="381" t="s">
        <v>114</v>
      </c>
      <c r="K431" s="404"/>
      <c r="L431" s="283">
        <v>4</v>
      </c>
      <c r="M431" s="404"/>
      <c r="N431" s="283">
        <v>4</v>
      </c>
      <c r="O431" s="283"/>
      <c r="P431" s="404"/>
      <c r="Q431" s="404"/>
      <c r="R431" s="283"/>
      <c r="S431" s="404"/>
      <c r="T431" s="283">
        <v>3</v>
      </c>
      <c r="U431" s="283">
        <v>1</v>
      </c>
      <c r="V431" s="283"/>
      <c r="W431" s="404"/>
      <c r="X431" s="404"/>
      <c r="Y431" s="404"/>
      <c r="Z431" s="404"/>
      <c r="AA431" s="404"/>
      <c r="AB431" s="287">
        <f t="shared" si="8"/>
        <v>4</v>
      </c>
      <c r="AC431" s="283" t="s">
        <v>108</v>
      </c>
      <c r="AD431" s="283">
        <v>0</v>
      </c>
      <c r="AE431" s="283">
        <v>0</v>
      </c>
      <c r="AF431" s="404"/>
      <c r="AG431" s="283">
        <v>2</v>
      </c>
      <c r="AH431" s="404"/>
      <c r="AI431" s="290"/>
      <c r="AJ431" s="289"/>
    </row>
    <row r="432" spans="2:36">
      <c r="B432" s="301">
        <v>429</v>
      </c>
      <c r="C432" s="27"/>
      <c r="D432" s="469">
        <v>41579752</v>
      </c>
      <c r="E432" s="85">
        <v>44632</v>
      </c>
      <c r="F432" s="85">
        <v>44929</v>
      </c>
      <c r="G432" s="474"/>
      <c r="H432" s="488"/>
      <c r="I432" s="381" t="s">
        <v>148</v>
      </c>
      <c r="J432" s="381" t="s">
        <v>407</v>
      </c>
      <c r="K432" s="404"/>
      <c r="L432" s="283">
        <v>3</v>
      </c>
      <c r="M432" s="404"/>
      <c r="N432" s="283">
        <v>3</v>
      </c>
      <c r="O432" s="283"/>
      <c r="P432" s="404"/>
      <c r="Q432" s="404"/>
      <c r="R432" s="283"/>
      <c r="S432" s="404"/>
      <c r="T432" s="283"/>
      <c r="U432" s="283">
        <v>3</v>
      </c>
      <c r="V432" s="283"/>
      <c r="W432" s="404"/>
      <c r="X432" s="404"/>
      <c r="Y432" s="404"/>
      <c r="Z432" s="404"/>
      <c r="AA432" s="404"/>
      <c r="AB432" s="287">
        <f t="shared" si="8"/>
        <v>3</v>
      </c>
      <c r="AC432" s="283" t="s">
        <v>108</v>
      </c>
      <c r="AD432" s="283">
        <v>0</v>
      </c>
      <c r="AE432" s="283">
        <v>0</v>
      </c>
      <c r="AF432" s="404"/>
      <c r="AG432" s="283">
        <v>0</v>
      </c>
      <c r="AH432" s="404"/>
      <c r="AI432" s="290"/>
      <c r="AJ432" s="289"/>
    </row>
    <row r="433" spans="2:36">
      <c r="B433" s="301">
        <v>430</v>
      </c>
      <c r="C433" s="27"/>
      <c r="D433" s="469">
        <v>41579752</v>
      </c>
      <c r="E433" s="85">
        <v>44632</v>
      </c>
      <c r="F433" s="85">
        <v>44929</v>
      </c>
      <c r="G433" s="474"/>
      <c r="H433" s="488"/>
      <c r="I433" s="381"/>
      <c r="J433" s="381" t="s">
        <v>209</v>
      </c>
      <c r="K433" s="404"/>
      <c r="L433" s="283">
        <v>1</v>
      </c>
      <c r="M433" s="404"/>
      <c r="N433" s="283">
        <v>1</v>
      </c>
      <c r="O433" s="283"/>
      <c r="P433" s="404"/>
      <c r="Q433" s="404"/>
      <c r="R433" s="283"/>
      <c r="S433" s="404"/>
      <c r="T433" s="283"/>
      <c r="U433" s="283">
        <v>1</v>
      </c>
      <c r="V433" s="283"/>
      <c r="W433" s="404"/>
      <c r="X433" s="404"/>
      <c r="Y433" s="404"/>
      <c r="Z433" s="404"/>
      <c r="AA433" s="404"/>
      <c r="AB433" s="287">
        <f t="shared" si="8"/>
        <v>1</v>
      </c>
      <c r="AC433" s="283" t="s">
        <v>108</v>
      </c>
      <c r="AD433" s="283">
        <v>0</v>
      </c>
      <c r="AE433" s="283">
        <v>0</v>
      </c>
      <c r="AF433" s="404"/>
      <c r="AG433" s="283">
        <v>1</v>
      </c>
      <c r="AH433" s="404"/>
      <c r="AI433" s="290"/>
      <c r="AJ433" s="289"/>
    </row>
    <row r="434" spans="2:36">
      <c r="B434" s="301">
        <v>431</v>
      </c>
      <c r="C434" s="27"/>
      <c r="D434" s="469">
        <v>41579752</v>
      </c>
      <c r="E434" s="85">
        <v>44632</v>
      </c>
      <c r="F434" s="85">
        <v>44929</v>
      </c>
      <c r="G434" s="474"/>
      <c r="H434" s="488"/>
      <c r="I434" s="381"/>
      <c r="J434" s="381" t="s">
        <v>225</v>
      </c>
      <c r="K434" s="404"/>
      <c r="L434" s="283">
        <v>1</v>
      </c>
      <c r="M434" s="404"/>
      <c r="N434" s="283">
        <v>1</v>
      </c>
      <c r="O434" s="283"/>
      <c r="P434" s="404"/>
      <c r="Q434" s="404"/>
      <c r="R434" s="283"/>
      <c r="S434" s="404"/>
      <c r="T434" s="283"/>
      <c r="U434" s="283">
        <v>1</v>
      </c>
      <c r="V434" s="283"/>
      <c r="W434" s="404"/>
      <c r="X434" s="404"/>
      <c r="Y434" s="404"/>
      <c r="Z434" s="404"/>
      <c r="AA434" s="404"/>
      <c r="AB434" s="287">
        <f t="shared" si="8"/>
        <v>1</v>
      </c>
      <c r="AC434" s="283" t="s">
        <v>108</v>
      </c>
      <c r="AD434" s="283">
        <v>0</v>
      </c>
      <c r="AE434" s="283">
        <v>0</v>
      </c>
      <c r="AF434" s="404"/>
      <c r="AG434" s="283">
        <v>1</v>
      </c>
      <c r="AH434" s="404"/>
      <c r="AI434" s="290"/>
      <c r="AJ434" s="289"/>
    </row>
    <row r="435" spans="2:36">
      <c r="B435" s="301">
        <v>432</v>
      </c>
      <c r="C435" s="27"/>
      <c r="D435" s="469">
        <v>41579752</v>
      </c>
      <c r="E435" s="85">
        <v>44632</v>
      </c>
      <c r="F435" s="85">
        <v>44929</v>
      </c>
      <c r="G435" s="474"/>
      <c r="H435" s="488"/>
      <c r="I435" s="381" t="s">
        <v>150</v>
      </c>
      <c r="J435" s="381" t="s">
        <v>408</v>
      </c>
      <c r="K435" s="404"/>
      <c r="L435" s="283">
        <v>2</v>
      </c>
      <c r="M435" s="404"/>
      <c r="N435" s="283">
        <v>2</v>
      </c>
      <c r="O435" s="283"/>
      <c r="P435" s="404"/>
      <c r="Q435" s="404"/>
      <c r="R435" s="283"/>
      <c r="S435" s="404"/>
      <c r="T435" s="283"/>
      <c r="U435" s="283">
        <v>1</v>
      </c>
      <c r="V435" s="283"/>
      <c r="W435" s="404"/>
      <c r="X435" s="404"/>
      <c r="Y435" s="404"/>
      <c r="Z435" s="404"/>
      <c r="AA435" s="404"/>
      <c r="AB435" s="287">
        <f t="shared" si="8"/>
        <v>1</v>
      </c>
      <c r="AC435" s="283" t="s">
        <v>108</v>
      </c>
      <c r="AD435" s="283">
        <v>1</v>
      </c>
      <c r="AE435" s="283">
        <v>1</v>
      </c>
      <c r="AF435" s="404"/>
      <c r="AG435" s="283">
        <v>0</v>
      </c>
      <c r="AH435" s="404"/>
      <c r="AI435" s="304"/>
      <c r="AJ435" s="289"/>
    </row>
    <row r="436" spans="2:36">
      <c r="B436" s="301">
        <v>433</v>
      </c>
      <c r="C436" s="27"/>
      <c r="D436" s="469">
        <v>41579752</v>
      </c>
      <c r="E436" s="85">
        <v>44632</v>
      </c>
      <c r="F436" s="85">
        <v>44929</v>
      </c>
      <c r="G436" s="474"/>
      <c r="H436" s="488"/>
      <c r="I436" s="381"/>
      <c r="J436" s="381" t="s">
        <v>234</v>
      </c>
      <c r="K436" s="404"/>
      <c r="L436" s="283">
        <v>1</v>
      </c>
      <c r="M436" s="404"/>
      <c r="N436" s="283">
        <v>1</v>
      </c>
      <c r="O436" s="283"/>
      <c r="P436" s="404"/>
      <c r="Q436" s="404"/>
      <c r="R436" s="283"/>
      <c r="S436" s="404"/>
      <c r="T436" s="283"/>
      <c r="U436" s="283">
        <v>2</v>
      </c>
      <c r="V436" s="283"/>
      <c r="W436" s="404"/>
      <c r="X436" s="404"/>
      <c r="Y436" s="404"/>
      <c r="Z436" s="404"/>
      <c r="AA436" s="404"/>
      <c r="AB436" s="287">
        <f t="shared" si="8"/>
        <v>2</v>
      </c>
      <c r="AC436" s="283" t="s">
        <v>108</v>
      </c>
      <c r="AD436" s="283">
        <v>1</v>
      </c>
      <c r="AE436" s="283">
        <v>1</v>
      </c>
      <c r="AF436" s="404"/>
      <c r="AG436" s="283">
        <v>0</v>
      </c>
      <c r="AH436" s="404"/>
      <c r="AI436" s="290"/>
      <c r="AJ436" s="289"/>
    </row>
    <row r="437" spans="2:36">
      <c r="B437" s="301">
        <v>434</v>
      </c>
      <c r="C437" s="27"/>
      <c r="D437" s="469">
        <v>41579752</v>
      </c>
      <c r="E437" s="85">
        <v>44632</v>
      </c>
      <c r="F437" s="85">
        <v>44929</v>
      </c>
      <c r="G437" s="474"/>
      <c r="H437" s="488"/>
      <c r="I437" s="381"/>
      <c r="J437" s="381" t="s">
        <v>350</v>
      </c>
      <c r="K437" s="404"/>
      <c r="L437" s="283">
        <v>1</v>
      </c>
      <c r="M437" s="404"/>
      <c r="N437" s="283">
        <v>1</v>
      </c>
      <c r="O437" s="283"/>
      <c r="P437" s="404"/>
      <c r="Q437" s="404"/>
      <c r="R437" s="283"/>
      <c r="S437" s="404"/>
      <c r="T437" s="283"/>
      <c r="U437" s="283"/>
      <c r="V437" s="283"/>
      <c r="W437" s="404"/>
      <c r="X437" s="404"/>
      <c r="Y437" s="404"/>
      <c r="Z437" s="404"/>
      <c r="AA437" s="404"/>
      <c r="AB437" s="287">
        <f t="shared" si="8"/>
        <v>0</v>
      </c>
      <c r="AC437" s="283" t="s">
        <v>108</v>
      </c>
      <c r="AD437" s="283">
        <v>1</v>
      </c>
      <c r="AE437" s="283">
        <v>0</v>
      </c>
      <c r="AF437" s="404"/>
      <c r="AG437" s="283">
        <v>0</v>
      </c>
      <c r="AH437" s="283" t="s">
        <v>179</v>
      </c>
      <c r="AI437" s="290"/>
      <c r="AJ437" s="289"/>
    </row>
    <row r="438" spans="2:36">
      <c r="B438" s="301">
        <v>435</v>
      </c>
      <c r="C438" s="27"/>
      <c r="D438" s="469">
        <v>41579752</v>
      </c>
      <c r="E438" s="85">
        <v>44632</v>
      </c>
      <c r="F438" s="85">
        <v>44929</v>
      </c>
      <c r="G438" s="474"/>
      <c r="H438" s="488"/>
      <c r="I438" s="381"/>
      <c r="J438" s="381" t="s">
        <v>240</v>
      </c>
      <c r="K438" s="404"/>
      <c r="L438" s="283">
        <v>1</v>
      </c>
      <c r="M438" s="404"/>
      <c r="N438" s="283">
        <v>1</v>
      </c>
      <c r="O438" s="283"/>
      <c r="P438" s="404"/>
      <c r="Q438" s="404"/>
      <c r="R438" s="283"/>
      <c r="S438" s="404"/>
      <c r="T438" s="283"/>
      <c r="U438" s="283">
        <v>1</v>
      </c>
      <c r="V438" s="283"/>
      <c r="W438" s="404"/>
      <c r="X438" s="404"/>
      <c r="Y438" s="404"/>
      <c r="Z438" s="404"/>
      <c r="AA438" s="404"/>
      <c r="AB438" s="287">
        <f t="shared" si="8"/>
        <v>1</v>
      </c>
      <c r="AC438" s="283" t="s">
        <v>108</v>
      </c>
      <c r="AD438" s="283">
        <v>0</v>
      </c>
      <c r="AE438" s="283">
        <v>0</v>
      </c>
      <c r="AF438" s="404"/>
      <c r="AG438" s="283">
        <v>1</v>
      </c>
      <c r="AH438" s="283"/>
      <c r="AI438" s="290"/>
      <c r="AJ438" s="289"/>
    </row>
    <row r="439" spans="2:36">
      <c r="B439" s="301">
        <v>436</v>
      </c>
      <c r="C439" s="27"/>
      <c r="D439" s="469">
        <v>41579752</v>
      </c>
      <c r="E439" s="85">
        <v>44632</v>
      </c>
      <c r="F439" s="85">
        <v>44929</v>
      </c>
      <c r="G439" s="474"/>
      <c r="H439" s="488"/>
      <c r="I439" s="381"/>
      <c r="J439" s="381" t="s">
        <v>242</v>
      </c>
      <c r="K439" s="404"/>
      <c r="L439" s="283">
        <v>1</v>
      </c>
      <c r="M439" s="404"/>
      <c r="N439" s="283">
        <v>1</v>
      </c>
      <c r="O439" s="283"/>
      <c r="P439" s="404"/>
      <c r="Q439" s="404"/>
      <c r="R439" s="283"/>
      <c r="S439" s="404"/>
      <c r="T439" s="283"/>
      <c r="U439" s="283"/>
      <c r="V439" s="283">
        <v>1</v>
      </c>
      <c r="W439" s="404"/>
      <c r="X439" s="404"/>
      <c r="Y439" s="404"/>
      <c r="Z439" s="404"/>
      <c r="AA439" s="404"/>
      <c r="AB439" s="287">
        <f t="shared" si="8"/>
        <v>1</v>
      </c>
      <c r="AC439" s="283" t="s">
        <v>108</v>
      </c>
      <c r="AD439" s="283">
        <v>0</v>
      </c>
      <c r="AE439" s="283">
        <v>0</v>
      </c>
      <c r="AF439" s="404"/>
      <c r="AG439" s="283">
        <v>1</v>
      </c>
      <c r="AH439" s="404"/>
      <c r="AI439" s="290"/>
      <c r="AJ439" s="289"/>
    </row>
    <row r="440" spans="2:36">
      <c r="B440" s="301">
        <v>437</v>
      </c>
      <c r="C440" s="27"/>
      <c r="D440" s="469">
        <v>41579752</v>
      </c>
      <c r="E440" s="85">
        <v>44632</v>
      </c>
      <c r="F440" s="85">
        <v>44929</v>
      </c>
      <c r="G440" s="474"/>
      <c r="H440" s="488"/>
      <c r="I440" s="381" t="s">
        <v>250</v>
      </c>
      <c r="J440" s="381" t="s">
        <v>251</v>
      </c>
      <c r="K440" s="404"/>
      <c r="L440" s="283">
        <v>2</v>
      </c>
      <c r="M440" s="404"/>
      <c r="N440" s="283">
        <v>2</v>
      </c>
      <c r="O440" s="283"/>
      <c r="P440" s="404"/>
      <c r="Q440" s="404"/>
      <c r="R440" s="283"/>
      <c r="S440" s="404"/>
      <c r="T440" s="283"/>
      <c r="U440" s="283"/>
      <c r="V440" s="283">
        <v>2</v>
      </c>
      <c r="W440" s="404"/>
      <c r="X440" s="404"/>
      <c r="Y440" s="404"/>
      <c r="Z440" s="404"/>
      <c r="AA440" s="404"/>
      <c r="AB440" s="287">
        <f t="shared" si="8"/>
        <v>2</v>
      </c>
      <c r="AC440" s="283" t="s">
        <v>108</v>
      </c>
      <c r="AD440" s="283">
        <v>0</v>
      </c>
      <c r="AE440" s="283">
        <v>0</v>
      </c>
      <c r="AF440" s="404"/>
      <c r="AG440" s="283">
        <v>1</v>
      </c>
      <c r="AH440" s="283" t="s">
        <v>179</v>
      </c>
      <c r="AI440" s="290"/>
      <c r="AJ440" s="289"/>
    </row>
    <row r="441" spans="2:36">
      <c r="B441" s="305">
        <v>438</v>
      </c>
      <c r="C441" s="275"/>
      <c r="D441" s="275"/>
      <c r="E441" s="275"/>
      <c r="F441" s="275"/>
      <c r="G441" s="473"/>
      <c r="H441" s="312"/>
      <c r="I441" s="392"/>
      <c r="J441" s="392"/>
      <c r="K441" s="292"/>
      <c r="L441" s="292"/>
      <c r="M441" s="292"/>
      <c r="N441" s="292"/>
      <c r="O441" s="292"/>
      <c r="P441" s="292"/>
      <c r="Q441" s="292"/>
      <c r="R441" s="292"/>
      <c r="S441" s="292"/>
      <c r="T441" s="292"/>
      <c r="U441" s="292"/>
      <c r="V441" s="292"/>
      <c r="W441" s="292"/>
      <c r="X441" s="292"/>
      <c r="Y441" s="292"/>
      <c r="Z441" s="292"/>
      <c r="AA441" s="292"/>
      <c r="AB441" s="294">
        <f t="shared" si="8"/>
        <v>0</v>
      </c>
      <c r="AC441" s="292"/>
      <c r="AD441" s="292"/>
      <c r="AE441" s="292"/>
      <c r="AF441" s="292"/>
      <c r="AG441" s="292"/>
      <c r="AH441" s="292"/>
      <c r="AI441" s="292"/>
      <c r="AJ441" s="289"/>
    </row>
    <row r="442" spans="2:36">
      <c r="B442" s="301">
        <v>439</v>
      </c>
      <c r="C442" s="27" t="s">
        <v>409</v>
      </c>
      <c r="D442" s="469">
        <v>41579752</v>
      </c>
      <c r="E442" s="85">
        <v>44632</v>
      </c>
      <c r="F442" s="85">
        <v>44929</v>
      </c>
      <c r="G442" s="475"/>
      <c r="H442" s="493" t="s">
        <v>410</v>
      </c>
      <c r="I442" s="389">
        <v>1</v>
      </c>
      <c r="J442" s="389">
        <v>3</v>
      </c>
      <c r="K442" s="412"/>
      <c r="L442" s="270">
        <v>3</v>
      </c>
      <c r="M442" s="412"/>
      <c r="N442" s="270">
        <v>3</v>
      </c>
      <c r="O442" s="270"/>
      <c r="P442" s="412"/>
      <c r="Q442" s="412"/>
      <c r="R442" s="270">
        <v>3</v>
      </c>
      <c r="S442" s="412"/>
      <c r="T442" s="270"/>
      <c r="U442" s="270"/>
      <c r="V442" s="270"/>
      <c r="W442" s="412"/>
      <c r="X442" s="412"/>
      <c r="Y442" s="412"/>
      <c r="Z442" s="412"/>
      <c r="AA442" s="412"/>
      <c r="AB442" s="287">
        <f t="shared" si="8"/>
        <v>3</v>
      </c>
      <c r="AC442" s="270" t="s">
        <v>106</v>
      </c>
      <c r="AD442" s="270">
        <v>0</v>
      </c>
      <c r="AE442" s="270">
        <v>0</v>
      </c>
      <c r="AF442" s="412"/>
      <c r="AG442" s="270">
        <v>0</v>
      </c>
      <c r="AH442" s="412"/>
      <c r="AI442" s="290"/>
      <c r="AJ442" s="289"/>
    </row>
    <row r="443" spans="2:36">
      <c r="B443" s="301">
        <v>440</v>
      </c>
      <c r="C443" s="27"/>
      <c r="D443" s="469">
        <v>41579752</v>
      </c>
      <c r="E443" s="85">
        <v>44632</v>
      </c>
      <c r="F443" s="85">
        <v>44929</v>
      </c>
      <c r="G443" s="475"/>
      <c r="H443" s="494" t="s">
        <v>411</v>
      </c>
      <c r="I443" s="390">
        <v>1</v>
      </c>
      <c r="J443" s="390">
        <v>8</v>
      </c>
      <c r="K443" s="413"/>
      <c r="L443" s="272">
        <v>8</v>
      </c>
      <c r="M443" s="413"/>
      <c r="N443" s="272">
        <v>5</v>
      </c>
      <c r="O443" s="272">
        <v>3</v>
      </c>
      <c r="P443" s="413"/>
      <c r="Q443" s="413"/>
      <c r="R443" s="272">
        <v>7</v>
      </c>
      <c r="S443" s="413"/>
      <c r="T443" s="272"/>
      <c r="U443" s="272"/>
      <c r="V443" s="272"/>
      <c r="W443" s="413"/>
      <c r="X443" s="413"/>
      <c r="Y443" s="413"/>
      <c r="Z443" s="413"/>
      <c r="AA443" s="413"/>
      <c r="AB443" s="287">
        <f t="shared" si="8"/>
        <v>7</v>
      </c>
      <c r="AC443" s="272" t="s">
        <v>106</v>
      </c>
      <c r="AD443" s="272">
        <v>9</v>
      </c>
      <c r="AE443" s="272">
        <v>4</v>
      </c>
      <c r="AF443" s="413"/>
      <c r="AG443" s="272">
        <v>0</v>
      </c>
      <c r="AH443" s="413"/>
      <c r="AI443" s="290"/>
      <c r="AJ443" s="289"/>
    </row>
    <row r="444" spans="2:36">
      <c r="B444" s="301">
        <v>441</v>
      </c>
      <c r="C444" s="27"/>
      <c r="D444" s="469">
        <v>41579752</v>
      </c>
      <c r="E444" s="85">
        <v>44632</v>
      </c>
      <c r="F444" s="85">
        <v>44929</v>
      </c>
      <c r="G444" s="475"/>
      <c r="H444" s="494" t="s">
        <v>412</v>
      </c>
      <c r="I444" s="390">
        <v>1</v>
      </c>
      <c r="J444" s="390">
        <v>5</v>
      </c>
      <c r="K444" s="413"/>
      <c r="L444" s="272">
        <v>5</v>
      </c>
      <c r="M444" s="413"/>
      <c r="N444" s="272">
        <v>5</v>
      </c>
      <c r="O444" s="272"/>
      <c r="P444" s="413"/>
      <c r="Q444" s="413"/>
      <c r="R444" s="272">
        <v>5</v>
      </c>
      <c r="S444" s="413"/>
      <c r="T444" s="272"/>
      <c r="U444" s="272"/>
      <c r="V444" s="272"/>
      <c r="W444" s="413"/>
      <c r="X444" s="413"/>
      <c r="Y444" s="413"/>
      <c r="Z444" s="413"/>
      <c r="AA444" s="413"/>
      <c r="AB444" s="287">
        <f t="shared" si="8"/>
        <v>5</v>
      </c>
      <c r="AC444" s="272" t="s">
        <v>106</v>
      </c>
      <c r="AD444" s="272"/>
      <c r="AE444" s="272"/>
      <c r="AF444" s="413"/>
      <c r="AG444" s="272">
        <v>1</v>
      </c>
      <c r="AH444" s="413"/>
      <c r="AI444" s="290"/>
      <c r="AJ444" s="289"/>
    </row>
    <row r="445" spans="2:36">
      <c r="B445" s="301">
        <v>442</v>
      </c>
      <c r="C445" s="27"/>
      <c r="D445" s="469">
        <v>41579752</v>
      </c>
      <c r="E445" s="85">
        <v>44632</v>
      </c>
      <c r="F445" s="85">
        <v>44929</v>
      </c>
      <c r="G445" s="475"/>
      <c r="H445" s="494" t="s">
        <v>413</v>
      </c>
      <c r="I445" s="390">
        <v>1</v>
      </c>
      <c r="J445" s="390">
        <v>3</v>
      </c>
      <c r="K445" s="413"/>
      <c r="L445" s="272">
        <v>3</v>
      </c>
      <c r="M445" s="413"/>
      <c r="N445" s="272">
        <v>3</v>
      </c>
      <c r="O445" s="272"/>
      <c r="P445" s="413"/>
      <c r="Q445" s="413"/>
      <c r="R445" s="272">
        <v>3</v>
      </c>
      <c r="S445" s="413"/>
      <c r="T445" s="272"/>
      <c r="U445" s="272"/>
      <c r="V445" s="272"/>
      <c r="W445" s="413"/>
      <c r="X445" s="413"/>
      <c r="Y445" s="413"/>
      <c r="Z445" s="413"/>
      <c r="AA445" s="413"/>
      <c r="AB445" s="287">
        <f t="shared" si="8"/>
        <v>3</v>
      </c>
      <c r="AC445" s="272" t="s">
        <v>106</v>
      </c>
      <c r="AD445" s="272"/>
      <c r="AE445" s="272"/>
      <c r="AF445" s="413"/>
      <c r="AG445" s="272">
        <v>1</v>
      </c>
      <c r="AH445" s="413"/>
      <c r="AI445" s="290"/>
      <c r="AJ445" s="289"/>
    </row>
    <row r="446" spans="2:36">
      <c r="B446" s="301">
        <v>443</v>
      </c>
      <c r="C446" s="27"/>
      <c r="D446" s="469">
        <v>41579752</v>
      </c>
      <c r="E446" s="85">
        <v>44632</v>
      </c>
      <c r="F446" s="85">
        <v>44929</v>
      </c>
      <c r="G446" s="475"/>
      <c r="H446" s="494"/>
      <c r="I446" s="390">
        <v>1</v>
      </c>
      <c r="J446" s="390" t="s">
        <v>109</v>
      </c>
      <c r="K446" s="413"/>
      <c r="L446" s="272">
        <v>2</v>
      </c>
      <c r="M446" s="413"/>
      <c r="N446" s="272">
        <v>2</v>
      </c>
      <c r="O446" s="272"/>
      <c r="P446" s="413"/>
      <c r="Q446" s="413"/>
      <c r="R446" s="272"/>
      <c r="S446" s="413"/>
      <c r="T446" s="272"/>
      <c r="U446" s="272">
        <v>2</v>
      </c>
      <c r="V446" s="272"/>
      <c r="W446" s="413"/>
      <c r="X446" s="413"/>
      <c r="Y446" s="413"/>
      <c r="Z446" s="413"/>
      <c r="AA446" s="413"/>
      <c r="AB446" s="287">
        <f t="shared" si="8"/>
        <v>2</v>
      </c>
      <c r="AC446" s="272" t="s">
        <v>108</v>
      </c>
      <c r="AD446" s="272">
        <v>0</v>
      </c>
      <c r="AE446" s="272">
        <v>0</v>
      </c>
      <c r="AF446" s="413"/>
      <c r="AG446" s="272">
        <v>1</v>
      </c>
      <c r="AH446" s="413"/>
      <c r="AI446" s="290"/>
      <c r="AJ446" s="289"/>
    </row>
    <row r="447" spans="2:36">
      <c r="B447" s="301">
        <v>444</v>
      </c>
      <c r="C447" s="27"/>
      <c r="D447" s="469">
        <v>41579752</v>
      </c>
      <c r="E447" s="85">
        <v>44632</v>
      </c>
      <c r="F447" s="85">
        <v>44929</v>
      </c>
      <c r="G447" s="475"/>
      <c r="H447" s="494" t="s">
        <v>414</v>
      </c>
      <c r="I447" s="390">
        <v>1</v>
      </c>
      <c r="J447" s="390">
        <v>3</v>
      </c>
      <c r="K447" s="413"/>
      <c r="L447" s="272">
        <v>3</v>
      </c>
      <c r="M447" s="413"/>
      <c r="N447" s="272">
        <v>3</v>
      </c>
      <c r="O447" s="272"/>
      <c r="P447" s="413"/>
      <c r="Q447" s="413"/>
      <c r="R447" s="272">
        <v>3</v>
      </c>
      <c r="S447" s="413"/>
      <c r="T447" s="272"/>
      <c r="U447" s="272"/>
      <c r="V447" s="272"/>
      <c r="W447" s="413"/>
      <c r="X447" s="413"/>
      <c r="Y447" s="413"/>
      <c r="Z447" s="413"/>
      <c r="AA447" s="413"/>
      <c r="AB447" s="287">
        <f t="shared" si="8"/>
        <v>3</v>
      </c>
      <c r="AC447" s="272" t="s">
        <v>106</v>
      </c>
      <c r="AD447" s="272">
        <v>4</v>
      </c>
      <c r="AE447" s="272">
        <v>1</v>
      </c>
      <c r="AF447" s="413"/>
      <c r="AG447" s="272">
        <v>0</v>
      </c>
      <c r="AH447" s="413"/>
      <c r="AI447" s="290"/>
      <c r="AJ447" s="289"/>
    </row>
    <row r="448" spans="2:36">
      <c r="B448" s="301">
        <v>445</v>
      </c>
      <c r="C448" s="27"/>
      <c r="D448" s="469">
        <v>41579752</v>
      </c>
      <c r="E448" s="85">
        <v>44632</v>
      </c>
      <c r="F448" s="85">
        <v>44929</v>
      </c>
      <c r="G448" s="475"/>
      <c r="H448" s="494" t="s">
        <v>415</v>
      </c>
      <c r="I448" s="390">
        <v>1</v>
      </c>
      <c r="J448" s="390">
        <v>3</v>
      </c>
      <c r="K448" s="413"/>
      <c r="L448" s="272">
        <v>3</v>
      </c>
      <c r="M448" s="413"/>
      <c r="N448" s="272">
        <v>3</v>
      </c>
      <c r="O448" s="272"/>
      <c r="P448" s="413"/>
      <c r="Q448" s="413"/>
      <c r="R448" s="272">
        <v>3</v>
      </c>
      <c r="S448" s="413"/>
      <c r="T448" s="272"/>
      <c r="U448" s="272"/>
      <c r="V448" s="272"/>
      <c r="W448" s="413"/>
      <c r="X448" s="413"/>
      <c r="Y448" s="413"/>
      <c r="Z448" s="413"/>
      <c r="AA448" s="413"/>
      <c r="AB448" s="287">
        <f t="shared" si="8"/>
        <v>3</v>
      </c>
      <c r="AC448" s="272" t="s">
        <v>106</v>
      </c>
      <c r="AD448" s="272">
        <v>0</v>
      </c>
      <c r="AE448" s="272">
        <v>0</v>
      </c>
      <c r="AF448" s="413"/>
      <c r="AG448" s="272">
        <v>1</v>
      </c>
      <c r="AH448" s="413"/>
      <c r="AI448" s="290"/>
      <c r="AJ448" s="289"/>
    </row>
    <row r="449" spans="2:36">
      <c r="B449" s="301">
        <v>446</v>
      </c>
      <c r="C449" s="27"/>
      <c r="D449" s="469">
        <v>41579752</v>
      </c>
      <c r="E449" s="85">
        <v>44632</v>
      </c>
      <c r="F449" s="85">
        <v>44929</v>
      </c>
      <c r="G449" s="475"/>
      <c r="H449" s="494"/>
      <c r="I449" s="390">
        <v>1</v>
      </c>
      <c r="J449" s="390" t="s">
        <v>109</v>
      </c>
      <c r="K449" s="413"/>
      <c r="L449" s="272">
        <v>1</v>
      </c>
      <c r="M449" s="413"/>
      <c r="N449" s="272">
        <v>1</v>
      </c>
      <c r="O449" s="272"/>
      <c r="P449" s="413"/>
      <c r="Q449" s="413"/>
      <c r="R449" s="272"/>
      <c r="S449" s="413"/>
      <c r="T449" s="272"/>
      <c r="U449" s="272"/>
      <c r="V449" s="272">
        <v>1</v>
      </c>
      <c r="W449" s="413"/>
      <c r="X449" s="413"/>
      <c r="Y449" s="413"/>
      <c r="Z449" s="413"/>
      <c r="AA449" s="413"/>
      <c r="AB449" s="287">
        <f t="shared" si="8"/>
        <v>1</v>
      </c>
      <c r="AC449" s="272" t="s">
        <v>108</v>
      </c>
      <c r="AD449" s="272">
        <v>0</v>
      </c>
      <c r="AE449" s="272">
        <v>0</v>
      </c>
      <c r="AF449" s="413"/>
      <c r="AG449" s="272">
        <v>1</v>
      </c>
      <c r="AH449" s="413"/>
      <c r="AI449" s="290"/>
      <c r="AJ449" s="289"/>
    </row>
    <row r="450" spans="2:36">
      <c r="B450" s="301">
        <v>447</v>
      </c>
      <c r="C450" s="27"/>
      <c r="D450" s="469">
        <v>41579752</v>
      </c>
      <c r="E450" s="85">
        <v>44632</v>
      </c>
      <c r="F450" s="85">
        <v>44929</v>
      </c>
      <c r="G450" s="475"/>
      <c r="H450" s="494" t="s">
        <v>416</v>
      </c>
      <c r="I450" s="390">
        <v>1</v>
      </c>
      <c r="J450" s="390">
        <v>3</v>
      </c>
      <c r="K450" s="413"/>
      <c r="L450" s="272">
        <v>3</v>
      </c>
      <c r="M450" s="413"/>
      <c r="N450" s="272">
        <v>3</v>
      </c>
      <c r="O450" s="272"/>
      <c r="P450" s="413"/>
      <c r="Q450" s="413"/>
      <c r="R450" s="272">
        <v>3</v>
      </c>
      <c r="S450" s="413"/>
      <c r="T450" s="272"/>
      <c r="U450" s="272"/>
      <c r="V450" s="272"/>
      <c r="W450" s="413"/>
      <c r="X450" s="413"/>
      <c r="Y450" s="413"/>
      <c r="Z450" s="413"/>
      <c r="AA450" s="413"/>
      <c r="AB450" s="287">
        <f t="shared" si="8"/>
        <v>3</v>
      </c>
      <c r="AC450" s="272" t="s">
        <v>106</v>
      </c>
      <c r="AD450" s="272">
        <v>4</v>
      </c>
      <c r="AE450" s="272">
        <v>1</v>
      </c>
      <c r="AF450" s="413"/>
      <c r="AG450" s="272">
        <v>0</v>
      </c>
      <c r="AH450" s="413"/>
      <c r="AI450" s="290"/>
      <c r="AJ450" s="289"/>
    </row>
    <row r="451" spans="2:36">
      <c r="B451" s="301">
        <v>448</v>
      </c>
      <c r="C451" s="27"/>
      <c r="D451" s="469">
        <v>41579752</v>
      </c>
      <c r="E451" s="85">
        <v>44632</v>
      </c>
      <c r="F451" s="85">
        <v>44929</v>
      </c>
      <c r="G451" s="475"/>
      <c r="H451" s="494" t="s">
        <v>417</v>
      </c>
      <c r="I451" s="390">
        <v>1</v>
      </c>
      <c r="J451" s="390">
        <v>4</v>
      </c>
      <c r="K451" s="413"/>
      <c r="L451" s="272">
        <v>4</v>
      </c>
      <c r="M451" s="413"/>
      <c r="N451" s="272">
        <v>4</v>
      </c>
      <c r="O451" s="272"/>
      <c r="P451" s="413"/>
      <c r="Q451" s="413"/>
      <c r="R451" s="272">
        <v>4</v>
      </c>
      <c r="S451" s="413"/>
      <c r="T451" s="272"/>
      <c r="U451" s="272"/>
      <c r="V451" s="272"/>
      <c r="W451" s="413"/>
      <c r="X451" s="413"/>
      <c r="Y451" s="413"/>
      <c r="Z451" s="413"/>
      <c r="AA451" s="413"/>
      <c r="AB451" s="287">
        <f t="shared" si="8"/>
        <v>4</v>
      </c>
      <c r="AC451" s="272" t="s">
        <v>106</v>
      </c>
      <c r="AD451" s="272">
        <v>4</v>
      </c>
      <c r="AE451" s="272">
        <v>1</v>
      </c>
      <c r="AF451" s="413"/>
      <c r="AG451" s="272">
        <v>0</v>
      </c>
      <c r="AH451" s="413"/>
      <c r="AI451" s="290"/>
      <c r="AJ451" s="289"/>
    </row>
    <row r="452" spans="2:36">
      <c r="B452" s="301">
        <v>449</v>
      </c>
      <c r="C452" s="27"/>
      <c r="D452" s="469">
        <v>41579752</v>
      </c>
      <c r="E452" s="85">
        <v>44632</v>
      </c>
      <c r="F452" s="85">
        <v>44929</v>
      </c>
      <c r="G452" s="475"/>
      <c r="H452" s="494" t="s">
        <v>418</v>
      </c>
      <c r="I452" s="390">
        <v>1</v>
      </c>
      <c r="J452" s="390">
        <v>2</v>
      </c>
      <c r="K452" s="413"/>
      <c r="L452" s="272">
        <v>2</v>
      </c>
      <c r="M452" s="413"/>
      <c r="N452" s="272">
        <v>2</v>
      </c>
      <c r="O452" s="272"/>
      <c r="P452" s="413"/>
      <c r="Q452" s="413"/>
      <c r="R452" s="272">
        <v>2</v>
      </c>
      <c r="S452" s="413"/>
      <c r="T452" s="272"/>
      <c r="U452" s="272"/>
      <c r="V452" s="272"/>
      <c r="W452" s="413"/>
      <c r="X452" s="413"/>
      <c r="Y452" s="413"/>
      <c r="Z452" s="413"/>
      <c r="AA452" s="413"/>
      <c r="AB452" s="287">
        <f t="shared" si="8"/>
        <v>2</v>
      </c>
      <c r="AC452" s="272" t="s">
        <v>106</v>
      </c>
      <c r="AD452" s="272">
        <v>2</v>
      </c>
      <c r="AE452" s="272">
        <v>1</v>
      </c>
      <c r="AF452" s="413"/>
      <c r="AG452" s="272">
        <v>1</v>
      </c>
      <c r="AH452" s="413"/>
      <c r="AI452" s="290"/>
      <c r="AJ452" s="289"/>
    </row>
    <row r="453" spans="2:36">
      <c r="B453" s="301">
        <v>450</v>
      </c>
      <c r="C453" s="27"/>
      <c r="D453" s="469">
        <v>41579752</v>
      </c>
      <c r="E453" s="85">
        <v>44632</v>
      </c>
      <c r="F453" s="85">
        <v>44929</v>
      </c>
      <c r="G453" s="475"/>
      <c r="H453" s="494" t="s">
        <v>197</v>
      </c>
      <c r="I453" s="390">
        <v>1</v>
      </c>
      <c r="J453" s="390">
        <v>4</v>
      </c>
      <c r="K453" s="413"/>
      <c r="L453" s="272">
        <v>4</v>
      </c>
      <c r="M453" s="413"/>
      <c r="N453" s="272"/>
      <c r="O453" s="272">
        <v>4</v>
      </c>
      <c r="P453" s="413"/>
      <c r="Q453" s="413"/>
      <c r="R453" s="272">
        <v>4</v>
      </c>
      <c r="S453" s="413"/>
      <c r="T453" s="272"/>
      <c r="U453" s="272"/>
      <c r="V453" s="272"/>
      <c r="W453" s="413"/>
      <c r="X453" s="413"/>
      <c r="Y453" s="413"/>
      <c r="Z453" s="413"/>
      <c r="AA453" s="413"/>
      <c r="AB453" s="287">
        <f t="shared" ref="AB453:AB516" si="9">SUM(R453:AA453)</f>
        <v>4</v>
      </c>
      <c r="AC453" s="272" t="s">
        <v>106</v>
      </c>
      <c r="AD453" s="272">
        <v>5</v>
      </c>
      <c r="AE453" s="272">
        <v>2</v>
      </c>
      <c r="AF453" s="413"/>
      <c r="AG453" s="272">
        <v>0</v>
      </c>
      <c r="AH453" s="413"/>
      <c r="AI453" s="290"/>
      <c r="AJ453" s="289"/>
    </row>
    <row r="454" spans="2:36">
      <c r="B454" s="301">
        <v>451</v>
      </c>
      <c r="C454" s="27"/>
      <c r="D454" s="469">
        <v>41579752</v>
      </c>
      <c r="E454" s="85">
        <v>44632</v>
      </c>
      <c r="F454" s="85">
        <v>44929</v>
      </c>
      <c r="G454" s="475"/>
      <c r="H454" s="494"/>
      <c r="I454" s="390">
        <v>1</v>
      </c>
      <c r="J454" s="390">
        <v>3</v>
      </c>
      <c r="K454" s="413"/>
      <c r="L454" s="272">
        <v>3</v>
      </c>
      <c r="M454" s="413"/>
      <c r="N454" s="272"/>
      <c r="O454" s="272">
        <v>3</v>
      </c>
      <c r="P454" s="413"/>
      <c r="Q454" s="413"/>
      <c r="R454" s="272">
        <v>4</v>
      </c>
      <c r="S454" s="413"/>
      <c r="T454" s="272"/>
      <c r="U454" s="272"/>
      <c r="V454" s="272"/>
      <c r="W454" s="413"/>
      <c r="X454" s="413"/>
      <c r="Y454" s="413"/>
      <c r="Z454" s="413"/>
      <c r="AA454" s="413"/>
      <c r="AB454" s="287">
        <f t="shared" si="9"/>
        <v>4</v>
      </c>
      <c r="AC454" s="272" t="s">
        <v>108</v>
      </c>
      <c r="AD454" s="272">
        <v>4</v>
      </c>
      <c r="AE454" s="272">
        <v>1</v>
      </c>
      <c r="AF454" s="413"/>
      <c r="AG454" s="272">
        <v>0</v>
      </c>
      <c r="AH454" s="413"/>
      <c r="AI454" s="290"/>
      <c r="AJ454" s="289"/>
    </row>
    <row r="455" spans="2:36">
      <c r="B455" s="301">
        <v>452</v>
      </c>
      <c r="C455" s="27"/>
      <c r="D455" s="469">
        <v>41579752</v>
      </c>
      <c r="E455" s="85">
        <v>44632</v>
      </c>
      <c r="F455" s="85">
        <v>44929</v>
      </c>
      <c r="G455" s="475"/>
      <c r="H455" s="494" t="s">
        <v>195</v>
      </c>
      <c r="I455" s="390">
        <v>1</v>
      </c>
      <c r="J455" s="390">
        <v>5</v>
      </c>
      <c r="K455" s="413"/>
      <c r="L455" s="272">
        <v>5</v>
      </c>
      <c r="M455" s="413"/>
      <c r="N455" s="272"/>
      <c r="O455" s="272">
        <v>5</v>
      </c>
      <c r="P455" s="413"/>
      <c r="Q455" s="413"/>
      <c r="R455" s="272">
        <v>4</v>
      </c>
      <c r="S455" s="413"/>
      <c r="T455" s="272"/>
      <c r="U455" s="272"/>
      <c r="V455" s="272"/>
      <c r="W455" s="413"/>
      <c r="X455" s="413"/>
      <c r="Y455" s="413"/>
      <c r="Z455" s="413"/>
      <c r="AA455" s="413"/>
      <c r="AB455" s="287">
        <f t="shared" si="9"/>
        <v>4</v>
      </c>
      <c r="AC455" s="272" t="s">
        <v>106</v>
      </c>
      <c r="AD455" s="272">
        <v>2</v>
      </c>
      <c r="AE455" s="272">
        <v>0</v>
      </c>
      <c r="AF455" s="413"/>
      <c r="AG455" s="272">
        <v>0</v>
      </c>
      <c r="AH455" s="413"/>
      <c r="AI455" s="290"/>
      <c r="AJ455" s="289"/>
    </row>
    <row r="456" spans="2:36">
      <c r="B456" s="301">
        <v>453</v>
      </c>
      <c r="C456" s="27"/>
      <c r="D456" s="469">
        <v>41579752</v>
      </c>
      <c r="E456" s="85">
        <v>44632</v>
      </c>
      <c r="F456" s="85">
        <v>44929</v>
      </c>
      <c r="G456" s="475"/>
      <c r="H456" s="494" t="s">
        <v>120</v>
      </c>
      <c r="I456" s="390">
        <v>1</v>
      </c>
      <c r="J456" s="390">
        <v>4</v>
      </c>
      <c r="K456" s="413"/>
      <c r="L456" s="272">
        <v>4</v>
      </c>
      <c r="M456" s="413"/>
      <c r="N456" s="272"/>
      <c r="O456" s="272">
        <v>4</v>
      </c>
      <c r="P456" s="413"/>
      <c r="Q456" s="413"/>
      <c r="R456" s="272">
        <v>3</v>
      </c>
      <c r="S456" s="413"/>
      <c r="T456" s="272"/>
      <c r="U456" s="272"/>
      <c r="V456" s="272"/>
      <c r="W456" s="413"/>
      <c r="X456" s="413"/>
      <c r="Y456" s="413"/>
      <c r="Z456" s="413"/>
      <c r="AA456" s="413"/>
      <c r="AB456" s="287">
        <f t="shared" si="9"/>
        <v>3</v>
      </c>
      <c r="AC456" s="272" t="s">
        <v>106</v>
      </c>
      <c r="AD456" s="272">
        <v>2</v>
      </c>
      <c r="AE456" s="272">
        <v>1</v>
      </c>
      <c r="AF456" s="413"/>
      <c r="AG456" s="272">
        <v>0</v>
      </c>
      <c r="AH456" s="413"/>
      <c r="AI456" s="290"/>
      <c r="AJ456" s="289"/>
    </row>
    <row r="457" spans="2:36">
      <c r="B457" s="301">
        <v>454</v>
      </c>
      <c r="C457" s="27"/>
      <c r="D457" s="469">
        <v>41579752</v>
      </c>
      <c r="E457" s="85">
        <v>44632</v>
      </c>
      <c r="F457" s="85">
        <v>44929</v>
      </c>
      <c r="G457" s="475"/>
      <c r="H457" s="494" t="s">
        <v>196</v>
      </c>
      <c r="I457" s="390">
        <v>1</v>
      </c>
      <c r="J457" s="390">
        <v>4</v>
      </c>
      <c r="K457" s="413"/>
      <c r="L457" s="272">
        <v>4</v>
      </c>
      <c r="M457" s="413"/>
      <c r="N457" s="272">
        <v>4</v>
      </c>
      <c r="O457" s="272"/>
      <c r="P457" s="413"/>
      <c r="Q457" s="413"/>
      <c r="R457" s="272"/>
      <c r="S457" s="413"/>
      <c r="T457" s="272">
        <v>1</v>
      </c>
      <c r="U457" s="272"/>
      <c r="V457" s="272"/>
      <c r="W457" s="413"/>
      <c r="X457" s="413"/>
      <c r="Y457" s="413"/>
      <c r="Z457" s="413"/>
      <c r="AA457" s="413"/>
      <c r="AB457" s="287">
        <f t="shared" si="9"/>
        <v>1</v>
      </c>
      <c r="AC457" s="272" t="s">
        <v>106</v>
      </c>
      <c r="AD457" s="272">
        <v>2</v>
      </c>
      <c r="AE457" s="272">
        <v>2</v>
      </c>
      <c r="AF457" s="413"/>
      <c r="AG457" s="272">
        <v>1</v>
      </c>
      <c r="AH457" s="413"/>
      <c r="AI457" s="290"/>
      <c r="AJ457" s="289"/>
    </row>
    <row r="458" spans="2:36">
      <c r="B458" s="301">
        <v>455</v>
      </c>
      <c r="C458" s="27"/>
      <c r="D458" s="469">
        <v>41579752</v>
      </c>
      <c r="E458" s="85">
        <v>44632</v>
      </c>
      <c r="F458" s="85">
        <v>44929</v>
      </c>
      <c r="G458" s="475"/>
      <c r="H458" s="494"/>
      <c r="I458" s="390"/>
      <c r="J458" s="401" t="s">
        <v>119</v>
      </c>
      <c r="K458" s="413"/>
      <c r="L458" s="272">
        <v>1</v>
      </c>
      <c r="M458" s="413"/>
      <c r="N458" s="272">
        <v>1</v>
      </c>
      <c r="O458" s="272"/>
      <c r="P458" s="413"/>
      <c r="Q458" s="413"/>
      <c r="R458" s="272">
        <v>2</v>
      </c>
      <c r="S458" s="272"/>
      <c r="T458" s="272"/>
      <c r="U458" s="272"/>
      <c r="V458" s="272"/>
      <c r="W458" s="413"/>
      <c r="X458" s="413"/>
      <c r="Y458" s="413"/>
      <c r="Z458" s="413"/>
      <c r="AA458" s="413"/>
      <c r="AB458" s="287">
        <f t="shared" si="9"/>
        <v>2</v>
      </c>
      <c r="AC458" s="272" t="s">
        <v>108</v>
      </c>
      <c r="AD458" s="272">
        <v>2</v>
      </c>
      <c r="AE458" s="272">
        <v>0</v>
      </c>
      <c r="AF458" s="413"/>
      <c r="AG458" s="272">
        <v>0</v>
      </c>
      <c r="AH458" s="413"/>
      <c r="AI458" s="290"/>
      <c r="AJ458" s="289"/>
    </row>
    <row r="459" spans="2:36">
      <c r="B459" s="301">
        <v>456</v>
      </c>
      <c r="C459" s="27"/>
      <c r="D459" s="469">
        <v>41579752</v>
      </c>
      <c r="E459" s="85">
        <v>44632</v>
      </c>
      <c r="F459" s="85">
        <v>44929</v>
      </c>
      <c r="G459" s="475"/>
      <c r="H459" s="494"/>
      <c r="I459" s="390">
        <v>1</v>
      </c>
      <c r="J459" s="390">
        <v>2</v>
      </c>
      <c r="K459" s="413"/>
      <c r="L459" s="272">
        <v>2</v>
      </c>
      <c r="M459" s="413"/>
      <c r="N459" s="272">
        <v>2</v>
      </c>
      <c r="O459" s="272"/>
      <c r="P459" s="413"/>
      <c r="Q459" s="413"/>
      <c r="R459" s="272">
        <v>4</v>
      </c>
      <c r="S459" s="272"/>
      <c r="T459" s="272"/>
      <c r="U459" s="272"/>
      <c r="V459" s="272"/>
      <c r="W459" s="413"/>
      <c r="X459" s="413"/>
      <c r="Y459" s="413"/>
      <c r="Z459" s="413"/>
      <c r="AA459" s="413"/>
      <c r="AB459" s="287">
        <f t="shared" si="9"/>
        <v>4</v>
      </c>
      <c r="AC459" s="272" t="s">
        <v>106</v>
      </c>
      <c r="AD459" s="272">
        <v>1</v>
      </c>
      <c r="AE459" s="272">
        <v>1</v>
      </c>
      <c r="AF459" s="413"/>
      <c r="AG459" s="272">
        <v>0</v>
      </c>
      <c r="AH459" s="413"/>
      <c r="AI459" s="290"/>
      <c r="AJ459" s="289"/>
    </row>
    <row r="460" spans="2:36">
      <c r="B460" s="301">
        <v>457</v>
      </c>
      <c r="C460" s="27"/>
      <c r="D460" s="469">
        <v>41579752</v>
      </c>
      <c r="E460" s="85">
        <v>44632</v>
      </c>
      <c r="F460" s="85">
        <v>44929</v>
      </c>
      <c r="G460" s="475"/>
      <c r="H460" s="494"/>
      <c r="I460" s="390">
        <v>1</v>
      </c>
      <c r="J460" s="390">
        <v>4</v>
      </c>
      <c r="K460" s="413"/>
      <c r="L460" s="272">
        <v>4</v>
      </c>
      <c r="M460" s="413"/>
      <c r="N460" s="272">
        <v>4</v>
      </c>
      <c r="O460" s="272"/>
      <c r="P460" s="413"/>
      <c r="Q460" s="413"/>
      <c r="R460" s="272">
        <v>2</v>
      </c>
      <c r="S460" s="272"/>
      <c r="T460" s="272">
        <v>2</v>
      </c>
      <c r="U460" s="272">
        <v>2</v>
      </c>
      <c r="V460" s="272"/>
      <c r="W460" s="413"/>
      <c r="X460" s="413"/>
      <c r="Y460" s="413"/>
      <c r="Z460" s="413"/>
      <c r="AA460" s="413"/>
      <c r="AB460" s="287">
        <f t="shared" si="9"/>
        <v>6</v>
      </c>
      <c r="AC460" s="272" t="s">
        <v>106</v>
      </c>
      <c r="AD460" s="272">
        <v>3</v>
      </c>
      <c r="AE460" s="272">
        <v>0</v>
      </c>
      <c r="AF460" s="413"/>
      <c r="AG460" s="272">
        <v>0</v>
      </c>
      <c r="AH460" s="413"/>
      <c r="AI460" s="290"/>
      <c r="AJ460" s="289"/>
    </row>
    <row r="461" spans="2:36">
      <c r="B461" s="301">
        <v>458</v>
      </c>
      <c r="C461" s="27"/>
      <c r="D461" s="469">
        <v>41579752</v>
      </c>
      <c r="E461" s="85">
        <v>44632</v>
      </c>
      <c r="F461" s="85">
        <v>44929</v>
      </c>
      <c r="G461" s="475"/>
      <c r="H461" s="494" t="s">
        <v>419</v>
      </c>
      <c r="I461" s="390">
        <v>1</v>
      </c>
      <c r="J461" s="390">
        <v>7</v>
      </c>
      <c r="K461" s="413"/>
      <c r="L461" s="272">
        <v>7</v>
      </c>
      <c r="M461" s="413"/>
      <c r="N461" s="272">
        <v>7</v>
      </c>
      <c r="O461" s="272"/>
      <c r="P461" s="413"/>
      <c r="Q461" s="413"/>
      <c r="R461" s="272">
        <v>6</v>
      </c>
      <c r="S461" s="413"/>
      <c r="T461" s="272"/>
      <c r="U461" s="272"/>
      <c r="V461" s="272"/>
      <c r="W461" s="413"/>
      <c r="X461" s="413"/>
      <c r="Y461" s="413"/>
      <c r="Z461" s="413"/>
      <c r="AA461" s="413"/>
      <c r="AB461" s="287">
        <f t="shared" si="9"/>
        <v>6</v>
      </c>
      <c r="AC461" s="272" t="s">
        <v>108</v>
      </c>
      <c r="AD461" s="272">
        <v>1</v>
      </c>
      <c r="AE461" s="272">
        <v>2</v>
      </c>
      <c r="AF461" s="413"/>
      <c r="AG461" s="272">
        <v>0</v>
      </c>
      <c r="AH461" s="413"/>
      <c r="AI461" s="290"/>
      <c r="AJ461" s="289"/>
    </row>
    <row r="462" spans="2:36">
      <c r="B462" s="301">
        <v>459</v>
      </c>
      <c r="C462" s="27"/>
      <c r="D462" s="469">
        <v>41579752</v>
      </c>
      <c r="E462" s="85">
        <v>44632</v>
      </c>
      <c r="F462" s="85">
        <v>44929</v>
      </c>
      <c r="G462" s="475"/>
      <c r="H462" s="494"/>
      <c r="I462" s="390"/>
      <c r="J462" s="390" t="s">
        <v>109</v>
      </c>
      <c r="K462" s="413"/>
      <c r="L462" s="272">
        <v>1</v>
      </c>
      <c r="M462" s="413"/>
      <c r="N462" s="272">
        <v>1</v>
      </c>
      <c r="O462" s="272"/>
      <c r="P462" s="413"/>
      <c r="Q462" s="413"/>
      <c r="R462" s="272">
        <v>1</v>
      </c>
      <c r="S462" s="413"/>
      <c r="T462" s="272"/>
      <c r="U462" s="272"/>
      <c r="V462" s="272"/>
      <c r="W462" s="413"/>
      <c r="X462" s="413"/>
      <c r="Y462" s="413"/>
      <c r="Z462" s="413"/>
      <c r="AA462" s="413"/>
      <c r="AB462" s="287">
        <f t="shared" si="9"/>
        <v>1</v>
      </c>
      <c r="AC462" s="272" t="s">
        <v>108</v>
      </c>
      <c r="AD462" s="272">
        <v>0</v>
      </c>
      <c r="AE462" s="272">
        <v>1</v>
      </c>
      <c r="AF462" s="413"/>
      <c r="AG462" s="272">
        <v>0</v>
      </c>
      <c r="AH462" s="413"/>
      <c r="AI462" s="290"/>
      <c r="AJ462" s="289"/>
    </row>
    <row r="463" spans="2:36">
      <c r="B463" s="301">
        <v>460</v>
      </c>
      <c r="C463" s="27"/>
      <c r="D463" s="469">
        <v>41579752</v>
      </c>
      <c r="E463" s="85">
        <v>44632</v>
      </c>
      <c r="F463" s="85">
        <v>44929</v>
      </c>
      <c r="G463" s="475"/>
      <c r="H463" s="494"/>
      <c r="I463" s="390"/>
      <c r="J463" s="390" t="s">
        <v>144</v>
      </c>
      <c r="K463" s="413"/>
      <c r="L463" s="272">
        <v>1</v>
      </c>
      <c r="M463" s="413"/>
      <c r="N463" s="272">
        <v>1</v>
      </c>
      <c r="O463" s="272"/>
      <c r="P463" s="413"/>
      <c r="Q463" s="413"/>
      <c r="R463" s="272">
        <v>1</v>
      </c>
      <c r="S463" s="413"/>
      <c r="T463" s="272"/>
      <c r="U463" s="272"/>
      <c r="V463" s="272"/>
      <c r="W463" s="413"/>
      <c r="X463" s="413"/>
      <c r="Y463" s="413"/>
      <c r="Z463" s="413"/>
      <c r="AA463" s="413"/>
      <c r="AB463" s="287">
        <f t="shared" si="9"/>
        <v>1</v>
      </c>
      <c r="AC463" s="272" t="s">
        <v>108</v>
      </c>
      <c r="AD463" s="272">
        <v>0</v>
      </c>
      <c r="AE463" s="272">
        <v>1</v>
      </c>
      <c r="AF463" s="413"/>
      <c r="AG463" s="272">
        <v>0</v>
      </c>
      <c r="AH463" s="413"/>
      <c r="AI463" s="290"/>
      <c r="AJ463" s="289"/>
    </row>
    <row r="464" spans="2:36">
      <c r="B464" s="301">
        <v>461</v>
      </c>
      <c r="C464" s="27"/>
      <c r="D464" s="469">
        <v>41579752</v>
      </c>
      <c r="E464" s="85">
        <v>44632</v>
      </c>
      <c r="F464" s="85">
        <v>44929</v>
      </c>
      <c r="G464" s="475"/>
      <c r="H464" s="494" t="s">
        <v>420</v>
      </c>
      <c r="I464" s="390">
        <v>1</v>
      </c>
      <c r="J464" s="390">
        <v>7</v>
      </c>
      <c r="K464" s="413"/>
      <c r="L464" s="272">
        <v>7</v>
      </c>
      <c r="M464" s="413"/>
      <c r="N464" s="272">
        <v>7</v>
      </c>
      <c r="O464" s="272"/>
      <c r="P464" s="413"/>
      <c r="Q464" s="413"/>
      <c r="R464" s="272">
        <v>6</v>
      </c>
      <c r="S464" s="413"/>
      <c r="T464" s="272"/>
      <c r="U464" s="272"/>
      <c r="V464" s="272"/>
      <c r="W464" s="413"/>
      <c r="X464" s="413"/>
      <c r="Y464" s="413"/>
      <c r="Z464" s="413"/>
      <c r="AA464" s="413"/>
      <c r="AB464" s="287">
        <f t="shared" si="9"/>
        <v>6</v>
      </c>
      <c r="AC464" s="272" t="s">
        <v>106</v>
      </c>
      <c r="AD464" s="272">
        <v>3</v>
      </c>
      <c r="AE464" s="272">
        <v>3</v>
      </c>
      <c r="AF464" s="413"/>
      <c r="AG464" s="272">
        <v>1</v>
      </c>
      <c r="AH464" s="413"/>
      <c r="AI464" s="290"/>
      <c r="AJ464" s="289"/>
    </row>
    <row r="465" spans="2:36">
      <c r="B465" s="301">
        <v>462</v>
      </c>
      <c r="C465" s="27"/>
      <c r="D465" s="469">
        <v>41579752</v>
      </c>
      <c r="E465" s="85">
        <v>44632</v>
      </c>
      <c r="F465" s="85">
        <v>44929</v>
      </c>
      <c r="G465" s="475"/>
      <c r="H465" s="494" t="s">
        <v>421</v>
      </c>
      <c r="I465" s="390" t="s">
        <v>112</v>
      </c>
      <c r="J465" s="390" t="s">
        <v>112</v>
      </c>
      <c r="K465" s="413"/>
      <c r="L465" s="272">
        <v>2</v>
      </c>
      <c r="M465" s="413"/>
      <c r="N465" s="272">
        <v>2</v>
      </c>
      <c r="O465" s="272"/>
      <c r="P465" s="413"/>
      <c r="Q465" s="413"/>
      <c r="R465" s="272">
        <v>1</v>
      </c>
      <c r="S465" s="413"/>
      <c r="T465" s="272"/>
      <c r="U465" s="272">
        <v>2</v>
      </c>
      <c r="V465" s="272"/>
      <c r="W465" s="413"/>
      <c r="X465" s="413"/>
      <c r="Y465" s="413"/>
      <c r="Z465" s="413"/>
      <c r="AA465" s="413"/>
      <c r="AB465" s="287">
        <f t="shared" si="9"/>
        <v>3</v>
      </c>
      <c r="AC465" s="272" t="s">
        <v>108</v>
      </c>
      <c r="AD465" s="272">
        <v>0</v>
      </c>
      <c r="AE465" s="272">
        <v>0</v>
      </c>
      <c r="AF465" s="413"/>
      <c r="AG465" s="272">
        <v>1</v>
      </c>
      <c r="AH465" s="413"/>
      <c r="AI465" s="290"/>
      <c r="AJ465" s="289"/>
    </row>
    <row r="466" spans="2:36">
      <c r="B466" s="301">
        <v>463</v>
      </c>
      <c r="C466" s="27"/>
      <c r="D466" s="469">
        <v>41579752</v>
      </c>
      <c r="E466" s="85">
        <v>44632</v>
      </c>
      <c r="F466" s="85">
        <v>44929</v>
      </c>
      <c r="G466" s="475"/>
      <c r="H466" s="494" t="s">
        <v>422</v>
      </c>
      <c r="I466" s="390">
        <v>1</v>
      </c>
      <c r="J466" s="390">
        <v>3</v>
      </c>
      <c r="K466" s="413"/>
      <c r="L466" s="272">
        <v>3</v>
      </c>
      <c r="M466" s="413"/>
      <c r="N466" s="272">
        <v>3</v>
      </c>
      <c r="O466" s="272"/>
      <c r="P466" s="413"/>
      <c r="Q466" s="413"/>
      <c r="R466" s="272">
        <v>3</v>
      </c>
      <c r="S466" s="413"/>
      <c r="T466" s="272"/>
      <c r="U466" s="272"/>
      <c r="V466" s="272"/>
      <c r="W466" s="413"/>
      <c r="X466" s="413"/>
      <c r="Y466" s="413"/>
      <c r="Z466" s="413"/>
      <c r="AA466" s="413"/>
      <c r="AB466" s="287">
        <f t="shared" si="9"/>
        <v>3</v>
      </c>
      <c r="AC466" s="272" t="s">
        <v>106</v>
      </c>
      <c r="AD466" s="272">
        <v>0</v>
      </c>
      <c r="AE466" s="272">
        <v>2</v>
      </c>
      <c r="AF466" s="413"/>
      <c r="AG466" s="272">
        <v>0</v>
      </c>
      <c r="AH466" s="413"/>
      <c r="AI466" s="290"/>
      <c r="AJ466" s="289"/>
    </row>
    <row r="467" spans="2:36">
      <c r="B467" s="301">
        <v>464</v>
      </c>
      <c r="C467" s="27"/>
      <c r="D467" s="469">
        <v>41579752</v>
      </c>
      <c r="E467" s="85">
        <v>44632</v>
      </c>
      <c r="F467" s="85">
        <v>44929</v>
      </c>
      <c r="G467" s="475"/>
      <c r="H467" s="494" t="s">
        <v>195</v>
      </c>
      <c r="I467" s="390">
        <v>1</v>
      </c>
      <c r="J467" s="390">
        <v>3</v>
      </c>
      <c r="K467" s="413"/>
      <c r="L467" s="272">
        <v>3</v>
      </c>
      <c r="M467" s="413"/>
      <c r="N467" s="272">
        <v>3</v>
      </c>
      <c r="O467" s="272"/>
      <c r="P467" s="413"/>
      <c r="Q467" s="413"/>
      <c r="R467" s="272">
        <v>1</v>
      </c>
      <c r="S467" s="413"/>
      <c r="T467" s="272"/>
      <c r="U467" s="272"/>
      <c r="V467" s="272"/>
      <c r="W467" s="413"/>
      <c r="X467" s="413"/>
      <c r="Y467" s="413"/>
      <c r="Z467" s="413"/>
      <c r="AA467" s="413"/>
      <c r="AB467" s="287">
        <f t="shared" si="9"/>
        <v>1</v>
      </c>
      <c r="AC467" s="272" t="s">
        <v>106</v>
      </c>
      <c r="AD467" s="272">
        <v>0</v>
      </c>
      <c r="AE467" s="272">
        <v>1</v>
      </c>
      <c r="AF467" s="413"/>
      <c r="AG467" s="272">
        <v>0</v>
      </c>
      <c r="AH467" s="413"/>
      <c r="AI467" s="290"/>
      <c r="AJ467" s="289"/>
    </row>
    <row r="468" spans="2:36">
      <c r="B468" s="301">
        <v>465</v>
      </c>
      <c r="C468" s="27"/>
      <c r="D468" s="469">
        <v>41579752</v>
      </c>
      <c r="E468" s="85">
        <v>44632</v>
      </c>
      <c r="F468" s="85">
        <v>44929</v>
      </c>
      <c r="G468" s="475"/>
      <c r="H468" s="494"/>
      <c r="I468" s="390">
        <v>1</v>
      </c>
      <c r="J468" s="390">
        <v>3</v>
      </c>
      <c r="K468" s="413"/>
      <c r="L468" s="272">
        <v>3</v>
      </c>
      <c r="M468" s="413"/>
      <c r="N468" s="272">
        <v>3</v>
      </c>
      <c r="O468" s="272"/>
      <c r="P468" s="413"/>
      <c r="Q468" s="413"/>
      <c r="R468" s="272">
        <v>1</v>
      </c>
      <c r="S468" s="413"/>
      <c r="T468" s="272"/>
      <c r="U468" s="272"/>
      <c r="V468" s="272"/>
      <c r="W468" s="413"/>
      <c r="X468" s="413"/>
      <c r="Y468" s="413"/>
      <c r="Z468" s="413"/>
      <c r="AA468" s="413"/>
      <c r="AB468" s="287">
        <f t="shared" si="9"/>
        <v>1</v>
      </c>
      <c r="AC468" s="272" t="s">
        <v>106</v>
      </c>
      <c r="AD468" s="272">
        <v>0</v>
      </c>
      <c r="AE468" s="272">
        <v>1</v>
      </c>
      <c r="AF468" s="413"/>
      <c r="AG468" s="272">
        <v>0</v>
      </c>
      <c r="AH468" s="413"/>
      <c r="AI468" s="290"/>
      <c r="AJ468" s="289"/>
    </row>
    <row r="469" spans="2:36">
      <c r="B469" s="301">
        <v>466</v>
      </c>
      <c r="C469" s="27"/>
      <c r="D469" s="469">
        <v>41579752</v>
      </c>
      <c r="E469" s="85">
        <v>44632</v>
      </c>
      <c r="F469" s="85">
        <v>44929</v>
      </c>
      <c r="G469" s="475"/>
      <c r="H469" s="494"/>
      <c r="I469" s="390">
        <v>1</v>
      </c>
      <c r="J469" s="390">
        <v>6</v>
      </c>
      <c r="K469" s="413"/>
      <c r="L469" s="272">
        <v>6</v>
      </c>
      <c r="M469" s="413"/>
      <c r="N469" s="272">
        <v>6</v>
      </c>
      <c r="O469" s="272"/>
      <c r="P469" s="413"/>
      <c r="Q469" s="413"/>
      <c r="R469" s="272">
        <v>2</v>
      </c>
      <c r="S469" s="413"/>
      <c r="T469" s="272"/>
      <c r="U469" s="272">
        <v>3</v>
      </c>
      <c r="V469" s="272"/>
      <c r="W469" s="413"/>
      <c r="X469" s="413"/>
      <c r="Y469" s="413"/>
      <c r="Z469" s="413"/>
      <c r="AA469" s="413"/>
      <c r="AB469" s="287">
        <f t="shared" si="9"/>
        <v>5</v>
      </c>
      <c r="AC469" s="272" t="s">
        <v>106</v>
      </c>
      <c r="AD469" s="272">
        <v>2</v>
      </c>
      <c r="AE469" s="272">
        <v>3</v>
      </c>
      <c r="AF469" s="413"/>
      <c r="AG469" s="272">
        <v>0</v>
      </c>
      <c r="AH469" s="413"/>
      <c r="AI469" s="290"/>
      <c r="AJ469" s="289"/>
    </row>
    <row r="470" spans="2:36">
      <c r="B470" s="301">
        <v>467</v>
      </c>
      <c r="C470" s="27"/>
      <c r="D470" s="469">
        <v>41579752</v>
      </c>
      <c r="E470" s="85">
        <v>44632</v>
      </c>
      <c r="F470" s="85">
        <v>44929</v>
      </c>
      <c r="G470" s="475"/>
      <c r="H470" s="494" t="s">
        <v>120</v>
      </c>
      <c r="I470" s="390">
        <v>1</v>
      </c>
      <c r="J470" s="390">
        <v>10</v>
      </c>
      <c r="K470" s="413"/>
      <c r="L470" s="272">
        <v>10</v>
      </c>
      <c r="M470" s="413"/>
      <c r="N470" s="272">
        <v>10</v>
      </c>
      <c r="O470" s="272"/>
      <c r="P470" s="413"/>
      <c r="Q470" s="413"/>
      <c r="R470" s="272">
        <v>6</v>
      </c>
      <c r="S470" s="413"/>
      <c r="T470" s="272"/>
      <c r="U470" s="272">
        <v>4</v>
      </c>
      <c r="V470" s="272"/>
      <c r="W470" s="413"/>
      <c r="X470" s="413"/>
      <c r="Y470" s="413"/>
      <c r="Z470" s="413"/>
      <c r="AA470" s="413"/>
      <c r="AB470" s="287">
        <f t="shared" si="9"/>
        <v>10</v>
      </c>
      <c r="AC470" s="272" t="s">
        <v>106</v>
      </c>
      <c r="AD470" s="272">
        <v>4</v>
      </c>
      <c r="AE470" s="272">
        <v>3</v>
      </c>
      <c r="AF470" s="413"/>
      <c r="AG470" s="272">
        <v>1</v>
      </c>
      <c r="AH470" s="413"/>
      <c r="AI470" s="290"/>
      <c r="AJ470" s="289"/>
    </row>
    <row r="471" spans="2:36">
      <c r="B471" s="301">
        <v>468</v>
      </c>
      <c r="C471" s="27"/>
      <c r="D471" s="469">
        <v>41579752</v>
      </c>
      <c r="E471" s="85">
        <v>44632</v>
      </c>
      <c r="F471" s="85">
        <v>44929</v>
      </c>
      <c r="G471" s="475"/>
      <c r="H471" s="494"/>
      <c r="I471" s="390"/>
      <c r="J471" s="390" t="s">
        <v>119</v>
      </c>
      <c r="K471" s="413"/>
      <c r="L471" s="272">
        <v>1</v>
      </c>
      <c r="M471" s="413"/>
      <c r="N471" s="272">
        <v>1</v>
      </c>
      <c r="O471" s="272"/>
      <c r="P471" s="413"/>
      <c r="Q471" s="413"/>
      <c r="R471" s="272"/>
      <c r="S471" s="413"/>
      <c r="T471" s="272"/>
      <c r="U471" s="272">
        <v>1</v>
      </c>
      <c r="V471" s="272"/>
      <c r="W471" s="413"/>
      <c r="X471" s="413"/>
      <c r="Y471" s="413"/>
      <c r="Z471" s="413"/>
      <c r="AA471" s="413"/>
      <c r="AB471" s="287">
        <f t="shared" si="9"/>
        <v>1</v>
      </c>
      <c r="AC471" s="272" t="s">
        <v>108</v>
      </c>
      <c r="AD471" s="272">
        <v>0</v>
      </c>
      <c r="AE471" s="272">
        <v>0</v>
      </c>
      <c r="AF471" s="413"/>
      <c r="AG471" s="272">
        <v>1</v>
      </c>
      <c r="AH471" s="413"/>
      <c r="AI471" s="290"/>
      <c r="AJ471" s="289"/>
    </row>
    <row r="472" spans="2:36">
      <c r="B472" s="301">
        <v>469</v>
      </c>
      <c r="C472" s="27"/>
      <c r="D472" s="469">
        <v>41579752</v>
      </c>
      <c r="E472" s="85">
        <v>44632</v>
      </c>
      <c r="F472" s="85">
        <v>44929</v>
      </c>
      <c r="G472" s="475"/>
      <c r="H472" s="494"/>
      <c r="I472" s="390"/>
      <c r="J472" s="390" t="s">
        <v>107</v>
      </c>
      <c r="K472" s="413"/>
      <c r="L472" s="272">
        <v>1</v>
      </c>
      <c r="M472" s="413"/>
      <c r="N472" s="272">
        <v>1</v>
      </c>
      <c r="O472" s="272"/>
      <c r="P472" s="413"/>
      <c r="Q472" s="413"/>
      <c r="R472" s="272"/>
      <c r="S472" s="413"/>
      <c r="T472" s="272"/>
      <c r="U472" s="272">
        <v>1</v>
      </c>
      <c r="V472" s="272"/>
      <c r="W472" s="413"/>
      <c r="X472" s="413"/>
      <c r="Y472" s="413"/>
      <c r="Z472" s="413"/>
      <c r="AA472" s="413"/>
      <c r="AB472" s="287">
        <f t="shared" si="9"/>
        <v>1</v>
      </c>
      <c r="AC472" s="272" t="s">
        <v>108</v>
      </c>
      <c r="AD472" s="272">
        <v>0</v>
      </c>
      <c r="AE472" s="272">
        <v>0</v>
      </c>
      <c r="AF472" s="413"/>
      <c r="AG472" s="272">
        <v>1</v>
      </c>
      <c r="AH472" s="413"/>
      <c r="AI472" s="290"/>
      <c r="AJ472" s="289"/>
    </row>
    <row r="473" spans="2:36">
      <c r="B473" s="301">
        <v>470</v>
      </c>
      <c r="C473" s="27"/>
      <c r="D473" s="469">
        <v>41579752</v>
      </c>
      <c r="E473" s="85">
        <v>44632</v>
      </c>
      <c r="F473" s="85">
        <v>44929</v>
      </c>
      <c r="G473" s="475"/>
      <c r="H473" s="494" t="s">
        <v>423</v>
      </c>
      <c r="I473" s="390">
        <v>1</v>
      </c>
      <c r="J473" s="390">
        <v>4</v>
      </c>
      <c r="K473" s="413"/>
      <c r="L473" s="272">
        <v>4</v>
      </c>
      <c r="M473" s="413"/>
      <c r="N473" s="272">
        <v>4</v>
      </c>
      <c r="O473" s="272"/>
      <c r="P473" s="413"/>
      <c r="Q473" s="413"/>
      <c r="R473" s="272">
        <v>3</v>
      </c>
      <c r="S473" s="413"/>
      <c r="T473" s="272"/>
      <c r="U473" s="272"/>
      <c r="V473" s="272">
        <v>2</v>
      </c>
      <c r="W473" s="413"/>
      <c r="X473" s="413"/>
      <c r="Y473" s="413"/>
      <c r="Z473" s="413"/>
      <c r="AA473" s="413"/>
      <c r="AB473" s="287">
        <f t="shared" si="9"/>
        <v>5</v>
      </c>
      <c r="AC473" s="272" t="s">
        <v>106</v>
      </c>
      <c r="AD473" s="272">
        <v>7</v>
      </c>
      <c r="AE473" s="272">
        <v>3</v>
      </c>
      <c r="AF473" s="413"/>
      <c r="AG473" s="272">
        <v>0</v>
      </c>
      <c r="AH473" s="413"/>
      <c r="AI473" s="290"/>
      <c r="AJ473" s="289"/>
    </row>
    <row r="474" spans="2:36">
      <c r="B474" s="301">
        <v>471</v>
      </c>
      <c r="C474" s="27"/>
      <c r="D474" s="469">
        <v>41579752</v>
      </c>
      <c r="E474" s="85">
        <v>44632</v>
      </c>
      <c r="F474" s="85">
        <v>44929</v>
      </c>
      <c r="G474" s="475"/>
      <c r="H474" s="494" t="s">
        <v>120</v>
      </c>
      <c r="I474" s="390">
        <v>1</v>
      </c>
      <c r="J474" s="390">
        <v>7</v>
      </c>
      <c r="K474" s="413"/>
      <c r="L474" s="272">
        <v>7</v>
      </c>
      <c r="M474" s="413"/>
      <c r="N474" s="272">
        <v>7</v>
      </c>
      <c r="O474" s="272"/>
      <c r="P474" s="413"/>
      <c r="Q474" s="413"/>
      <c r="R474" s="272">
        <v>7</v>
      </c>
      <c r="S474" s="413"/>
      <c r="T474" s="272"/>
      <c r="U474" s="272"/>
      <c r="V474" s="272"/>
      <c r="W474" s="413"/>
      <c r="X474" s="413"/>
      <c r="Y474" s="413"/>
      <c r="Z474" s="413"/>
      <c r="AA474" s="413"/>
      <c r="AB474" s="287">
        <f t="shared" si="9"/>
        <v>7</v>
      </c>
      <c r="AC474" s="272" t="s">
        <v>106</v>
      </c>
      <c r="AD474" s="272">
        <v>2</v>
      </c>
      <c r="AE474" s="272">
        <v>1</v>
      </c>
      <c r="AF474" s="413"/>
      <c r="AG474" s="272">
        <v>2</v>
      </c>
      <c r="AH474" s="413"/>
      <c r="AI474" s="290"/>
      <c r="AJ474" s="289"/>
    </row>
    <row r="475" spans="2:36">
      <c r="B475" s="301">
        <v>472</v>
      </c>
      <c r="C475" s="27"/>
      <c r="D475" s="469">
        <v>41579752</v>
      </c>
      <c r="E475" s="85">
        <v>44632</v>
      </c>
      <c r="F475" s="85">
        <v>44929</v>
      </c>
      <c r="G475" s="475"/>
      <c r="H475" s="494"/>
      <c r="I475" s="390">
        <v>1</v>
      </c>
      <c r="J475" s="390">
        <v>4</v>
      </c>
      <c r="K475" s="413"/>
      <c r="L475" s="272">
        <v>4</v>
      </c>
      <c r="M475" s="413"/>
      <c r="N475" s="272">
        <v>4</v>
      </c>
      <c r="O475" s="272"/>
      <c r="P475" s="413"/>
      <c r="Q475" s="413"/>
      <c r="R475" s="272">
        <v>4</v>
      </c>
      <c r="S475" s="413"/>
      <c r="T475" s="272"/>
      <c r="U475" s="272"/>
      <c r="V475" s="272"/>
      <c r="W475" s="413"/>
      <c r="X475" s="413"/>
      <c r="Y475" s="413"/>
      <c r="Z475" s="413"/>
      <c r="AA475" s="413"/>
      <c r="AB475" s="287">
        <f t="shared" si="9"/>
        <v>4</v>
      </c>
      <c r="AC475" s="272" t="s">
        <v>106</v>
      </c>
      <c r="AD475" s="272">
        <v>2</v>
      </c>
      <c r="AE475" s="272">
        <v>1</v>
      </c>
      <c r="AF475" s="413"/>
      <c r="AG475" s="272">
        <v>3</v>
      </c>
      <c r="AH475" s="413"/>
      <c r="AI475" s="290"/>
      <c r="AJ475" s="289"/>
    </row>
    <row r="476" spans="2:36">
      <c r="B476" s="301">
        <v>473</v>
      </c>
      <c r="C476" s="27"/>
      <c r="D476" s="469">
        <v>41579752</v>
      </c>
      <c r="E476" s="85">
        <v>44632</v>
      </c>
      <c r="F476" s="85">
        <v>44929</v>
      </c>
      <c r="G476" s="475"/>
      <c r="H476" s="494"/>
      <c r="I476" s="390" t="s">
        <v>236</v>
      </c>
      <c r="J476" s="390" t="s">
        <v>424</v>
      </c>
      <c r="K476" s="413"/>
      <c r="L476" s="272">
        <v>5</v>
      </c>
      <c r="M476" s="413"/>
      <c r="N476" s="272">
        <v>5</v>
      </c>
      <c r="O476" s="272"/>
      <c r="P476" s="413"/>
      <c r="Q476" s="413"/>
      <c r="R476" s="272"/>
      <c r="S476" s="272">
        <v>5</v>
      </c>
      <c r="T476" s="272"/>
      <c r="U476" s="272"/>
      <c r="V476" s="272"/>
      <c r="W476" s="413"/>
      <c r="X476" s="413"/>
      <c r="Y476" s="413"/>
      <c r="Z476" s="413"/>
      <c r="AA476" s="413"/>
      <c r="AB476" s="287">
        <f t="shared" si="9"/>
        <v>5</v>
      </c>
      <c r="AC476" s="272" t="s">
        <v>108</v>
      </c>
      <c r="AD476" s="272">
        <v>2</v>
      </c>
      <c r="AE476" s="272">
        <v>2</v>
      </c>
      <c r="AF476" s="413"/>
      <c r="AG476" s="272">
        <v>3</v>
      </c>
      <c r="AH476" s="413"/>
      <c r="AI476" s="290"/>
      <c r="AJ476" s="289"/>
    </row>
    <row r="477" spans="2:36">
      <c r="B477" s="305">
        <v>474</v>
      </c>
      <c r="C477" s="275"/>
      <c r="D477" s="275"/>
      <c r="E477" s="275"/>
      <c r="F477" s="275"/>
      <c r="G477" s="473"/>
      <c r="H477" s="312"/>
      <c r="I477" s="392"/>
      <c r="J477" s="392"/>
      <c r="K477" s="292"/>
      <c r="L477" s="292"/>
      <c r="M477" s="292"/>
      <c r="N477" s="292"/>
      <c r="O477" s="292"/>
      <c r="P477" s="292"/>
      <c r="Q477" s="292"/>
      <c r="R477" s="292"/>
      <c r="S477" s="292"/>
      <c r="T477" s="292"/>
      <c r="U477" s="292"/>
      <c r="V477" s="292"/>
      <c r="W477" s="292"/>
      <c r="X477" s="292"/>
      <c r="Y477" s="292"/>
      <c r="Z477" s="292"/>
      <c r="AA477" s="292"/>
      <c r="AB477" s="294">
        <f t="shared" si="9"/>
        <v>0</v>
      </c>
      <c r="AC477" s="292"/>
      <c r="AD477" s="292"/>
      <c r="AE477" s="292"/>
      <c r="AF477" s="292"/>
      <c r="AG477" s="292"/>
      <c r="AH477" s="292"/>
      <c r="AI477" s="292"/>
      <c r="AJ477" s="289"/>
    </row>
    <row r="478" spans="2:36">
      <c r="B478" s="301">
        <v>475</v>
      </c>
      <c r="C478" s="27" t="s">
        <v>425</v>
      </c>
      <c r="D478" s="469">
        <v>41579752</v>
      </c>
      <c r="E478" s="85">
        <v>44632</v>
      </c>
      <c r="F478" s="85">
        <v>44929</v>
      </c>
      <c r="G478" s="475"/>
      <c r="H478" s="487" t="s">
        <v>426</v>
      </c>
      <c r="I478" s="378">
        <v>1</v>
      </c>
      <c r="J478" s="378">
        <v>8</v>
      </c>
      <c r="K478" s="403"/>
      <c r="L478" s="281">
        <v>8</v>
      </c>
      <c r="M478" s="403"/>
      <c r="N478" s="281">
        <v>8</v>
      </c>
      <c r="O478" s="281"/>
      <c r="P478" s="403"/>
      <c r="Q478" s="403"/>
      <c r="R478" s="281">
        <v>7</v>
      </c>
      <c r="S478" s="403"/>
      <c r="T478" s="281"/>
      <c r="U478" s="281"/>
      <c r="V478" s="281"/>
      <c r="W478" s="403"/>
      <c r="X478" s="403"/>
      <c r="Y478" s="403"/>
      <c r="Z478" s="403"/>
      <c r="AA478" s="403"/>
      <c r="AB478" s="287">
        <f t="shared" si="9"/>
        <v>7</v>
      </c>
      <c r="AC478" s="281" t="s">
        <v>106</v>
      </c>
      <c r="AD478" s="281">
        <v>6</v>
      </c>
      <c r="AE478" s="281">
        <v>8</v>
      </c>
      <c r="AF478" s="403"/>
      <c r="AG478" s="281">
        <v>0</v>
      </c>
      <c r="AH478" s="403"/>
      <c r="AI478" s="290"/>
      <c r="AJ478" s="289"/>
    </row>
    <row r="479" spans="2:36">
      <c r="B479" s="301">
        <v>476</v>
      </c>
      <c r="C479" s="27"/>
      <c r="D479" s="469">
        <v>41579752</v>
      </c>
      <c r="E479" s="85">
        <v>44632</v>
      </c>
      <c r="F479" s="85">
        <v>44929</v>
      </c>
      <c r="G479" s="475"/>
      <c r="H479" s="488" t="s">
        <v>120</v>
      </c>
      <c r="I479" s="381">
        <v>1</v>
      </c>
      <c r="J479" s="381">
        <v>4</v>
      </c>
      <c r="K479" s="404"/>
      <c r="L479" s="283">
        <v>4</v>
      </c>
      <c r="M479" s="404"/>
      <c r="N479" s="283">
        <v>4</v>
      </c>
      <c r="O479" s="283"/>
      <c r="P479" s="404"/>
      <c r="Q479" s="404"/>
      <c r="R479" s="283">
        <v>4</v>
      </c>
      <c r="S479" s="404"/>
      <c r="T479" s="283"/>
      <c r="U479" s="283"/>
      <c r="V479" s="283"/>
      <c r="W479" s="404"/>
      <c r="X479" s="404"/>
      <c r="Y479" s="404"/>
      <c r="Z479" s="404"/>
      <c r="AA479" s="404"/>
      <c r="AB479" s="287">
        <f t="shared" si="9"/>
        <v>4</v>
      </c>
      <c r="AC479" s="283" t="s">
        <v>106</v>
      </c>
      <c r="AD479" s="283">
        <v>4</v>
      </c>
      <c r="AE479" s="283">
        <v>0</v>
      </c>
      <c r="AF479" s="404"/>
      <c r="AG479" s="283">
        <v>0</v>
      </c>
      <c r="AH479" s="404"/>
      <c r="AI479" s="290"/>
      <c r="AJ479" s="289"/>
    </row>
    <row r="480" spans="2:36">
      <c r="B480" s="301">
        <v>477</v>
      </c>
      <c r="C480" s="27"/>
      <c r="D480" s="469">
        <v>41579752</v>
      </c>
      <c r="E480" s="85">
        <v>44632</v>
      </c>
      <c r="F480" s="85">
        <v>44929</v>
      </c>
      <c r="G480" s="475"/>
      <c r="H480" s="488" t="s">
        <v>194</v>
      </c>
      <c r="I480" s="381">
        <v>1</v>
      </c>
      <c r="J480" s="381">
        <v>5</v>
      </c>
      <c r="K480" s="404"/>
      <c r="L480" s="283">
        <v>5</v>
      </c>
      <c r="M480" s="404"/>
      <c r="N480" s="283">
        <v>5</v>
      </c>
      <c r="O480" s="283"/>
      <c r="P480" s="404"/>
      <c r="Q480" s="404"/>
      <c r="R480" s="283">
        <v>6</v>
      </c>
      <c r="S480" s="404"/>
      <c r="T480" s="283"/>
      <c r="U480" s="283"/>
      <c r="V480" s="283"/>
      <c r="W480" s="404"/>
      <c r="X480" s="404"/>
      <c r="Y480" s="404"/>
      <c r="Z480" s="404"/>
      <c r="AA480" s="404"/>
      <c r="AB480" s="287">
        <f t="shared" si="9"/>
        <v>6</v>
      </c>
      <c r="AC480" s="283" t="s">
        <v>106</v>
      </c>
      <c r="AD480" s="283">
        <v>4</v>
      </c>
      <c r="AE480" s="283">
        <v>0</v>
      </c>
      <c r="AF480" s="404"/>
      <c r="AG480" s="283">
        <v>0</v>
      </c>
      <c r="AH480" s="404"/>
      <c r="AI480" s="290"/>
      <c r="AJ480" s="289"/>
    </row>
    <row r="481" spans="2:36">
      <c r="B481" s="301">
        <v>478</v>
      </c>
      <c r="C481" s="27"/>
      <c r="D481" s="469">
        <v>41579752</v>
      </c>
      <c r="E481" s="85">
        <v>44632</v>
      </c>
      <c r="F481" s="85">
        <v>44929</v>
      </c>
      <c r="G481" s="475"/>
      <c r="H481" s="488" t="s">
        <v>195</v>
      </c>
      <c r="I481" s="381">
        <v>1</v>
      </c>
      <c r="J481" s="381">
        <v>5</v>
      </c>
      <c r="K481" s="404"/>
      <c r="L481" s="283">
        <v>5</v>
      </c>
      <c r="M481" s="404"/>
      <c r="N481" s="283">
        <v>5</v>
      </c>
      <c r="O481" s="283"/>
      <c r="P481" s="404"/>
      <c r="Q481" s="404"/>
      <c r="R481" s="283">
        <v>6</v>
      </c>
      <c r="S481" s="404"/>
      <c r="T481" s="283"/>
      <c r="U481" s="283"/>
      <c r="V481" s="283"/>
      <c r="W481" s="404"/>
      <c r="X481" s="404"/>
      <c r="Y481" s="404"/>
      <c r="Z481" s="404"/>
      <c r="AA481" s="404"/>
      <c r="AB481" s="287">
        <f t="shared" si="9"/>
        <v>6</v>
      </c>
      <c r="AC481" s="283" t="s">
        <v>106</v>
      </c>
      <c r="AD481" s="283">
        <v>4</v>
      </c>
      <c r="AE481" s="283">
        <v>0</v>
      </c>
      <c r="AF481" s="404"/>
      <c r="AG481" s="283">
        <v>0</v>
      </c>
      <c r="AH481" s="404"/>
      <c r="AI481" s="290"/>
      <c r="AJ481" s="289"/>
    </row>
    <row r="482" spans="2:36">
      <c r="B482" s="301">
        <v>479</v>
      </c>
      <c r="C482" s="27"/>
      <c r="D482" s="469">
        <v>41579752</v>
      </c>
      <c r="E482" s="85">
        <v>44632</v>
      </c>
      <c r="F482" s="85">
        <v>44929</v>
      </c>
      <c r="G482" s="475"/>
      <c r="H482" s="488" t="s">
        <v>196</v>
      </c>
      <c r="I482" s="381">
        <v>1</v>
      </c>
      <c r="J482" s="381">
        <v>5</v>
      </c>
      <c r="K482" s="404"/>
      <c r="L482" s="283">
        <v>5</v>
      </c>
      <c r="M482" s="404"/>
      <c r="N482" s="283">
        <v>5</v>
      </c>
      <c r="O482" s="283"/>
      <c r="P482" s="404"/>
      <c r="Q482" s="404"/>
      <c r="R482" s="283">
        <v>6</v>
      </c>
      <c r="S482" s="404"/>
      <c r="T482" s="283"/>
      <c r="U482" s="283"/>
      <c r="V482" s="283"/>
      <c r="W482" s="404"/>
      <c r="X482" s="404"/>
      <c r="Y482" s="404"/>
      <c r="Z482" s="404"/>
      <c r="AA482" s="404"/>
      <c r="AB482" s="287">
        <f t="shared" si="9"/>
        <v>6</v>
      </c>
      <c r="AC482" s="283" t="s">
        <v>106</v>
      </c>
      <c r="AD482" s="283">
        <v>4</v>
      </c>
      <c r="AE482" s="283">
        <v>0</v>
      </c>
      <c r="AF482" s="404"/>
      <c r="AG482" s="283">
        <v>0</v>
      </c>
      <c r="AH482" s="404"/>
      <c r="AI482" s="290"/>
      <c r="AJ482" s="289"/>
    </row>
    <row r="483" spans="2:36">
      <c r="B483" s="301">
        <v>480</v>
      </c>
      <c r="C483" s="27"/>
      <c r="D483" s="469">
        <v>41579752</v>
      </c>
      <c r="E483" s="85">
        <v>44632</v>
      </c>
      <c r="F483" s="85">
        <v>44929</v>
      </c>
      <c r="G483" s="475"/>
      <c r="H483" s="488" t="s">
        <v>197</v>
      </c>
      <c r="I483" s="381">
        <v>1</v>
      </c>
      <c r="J483" s="381">
        <v>5</v>
      </c>
      <c r="K483" s="404"/>
      <c r="L483" s="283">
        <v>5</v>
      </c>
      <c r="M483" s="404"/>
      <c r="N483" s="283">
        <v>5</v>
      </c>
      <c r="O483" s="283"/>
      <c r="P483" s="404"/>
      <c r="Q483" s="404"/>
      <c r="R483" s="283">
        <v>6</v>
      </c>
      <c r="S483" s="404"/>
      <c r="T483" s="283"/>
      <c r="U483" s="283"/>
      <c r="V483" s="283"/>
      <c r="W483" s="404"/>
      <c r="X483" s="404"/>
      <c r="Y483" s="404"/>
      <c r="Z483" s="404"/>
      <c r="AA483" s="404"/>
      <c r="AB483" s="287">
        <f t="shared" si="9"/>
        <v>6</v>
      </c>
      <c r="AC483" s="283" t="s">
        <v>106</v>
      </c>
      <c r="AD483" s="283">
        <v>4</v>
      </c>
      <c r="AE483" s="283">
        <v>0</v>
      </c>
      <c r="AF483" s="404"/>
      <c r="AG483" s="283">
        <v>0</v>
      </c>
      <c r="AH483" s="404"/>
      <c r="AI483" s="290"/>
      <c r="AJ483" s="289"/>
    </row>
    <row r="484" spans="2:36">
      <c r="B484" s="301">
        <v>481</v>
      </c>
      <c r="C484" s="27"/>
      <c r="D484" s="469">
        <v>41579752</v>
      </c>
      <c r="E484" s="85">
        <v>44632</v>
      </c>
      <c r="F484" s="85">
        <v>44929</v>
      </c>
      <c r="G484" s="475"/>
      <c r="H484" s="488" t="s">
        <v>198</v>
      </c>
      <c r="I484" s="381">
        <v>1</v>
      </c>
      <c r="J484" s="381">
        <v>17</v>
      </c>
      <c r="K484" s="404"/>
      <c r="L484" s="283">
        <v>17</v>
      </c>
      <c r="M484" s="404"/>
      <c r="N484" s="283">
        <v>17</v>
      </c>
      <c r="O484" s="283"/>
      <c r="P484" s="404"/>
      <c r="Q484" s="404"/>
      <c r="R484" s="283">
        <v>16</v>
      </c>
      <c r="S484" s="404"/>
      <c r="T484" s="283"/>
      <c r="U484" s="283"/>
      <c r="V484" s="283"/>
      <c r="W484" s="404"/>
      <c r="X484" s="404"/>
      <c r="Y484" s="404"/>
      <c r="Z484" s="404"/>
      <c r="AA484" s="404"/>
      <c r="AB484" s="287">
        <f t="shared" si="9"/>
        <v>16</v>
      </c>
      <c r="AC484" s="283" t="s">
        <v>106</v>
      </c>
      <c r="AD484" s="283">
        <v>10</v>
      </c>
      <c r="AE484" s="283">
        <v>14</v>
      </c>
      <c r="AF484" s="404"/>
      <c r="AG484" s="283">
        <v>0</v>
      </c>
      <c r="AH484" s="404"/>
      <c r="AI484" s="290"/>
      <c r="AJ484" s="289"/>
    </row>
    <row r="485" spans="2:36">
      <c r="B485" s="301">
        <v>482</v>
      </c>
      <c r="C485" s="27"/>
      <c r="D485" s="469">
        <v>41579752</v>
      </c>
      <c r="E485" s="85">
        <v>44632</v>
      </c>
      <c r="F485" s="85">
        <v>44929</v>
      </c>
      <c r="G485" s="475"/>
      <c r="H485" s="488"/>
      <c r="I485" s="381"/>
      <c r="J485" s="381" t="s">
        <v>109</v>
      </c>
      <c r="K485" s="404"/>
      <c r="L485" s="283">
        <v>1</v>
      </c>
      <c r="M485" s="404"/>
      <c r="N485" s="283">
        <v>1</v>
      </c>
      <c r="O485" s="283"/>
      <c r="P485" s="404"/>
      <c r="Q485" s="404"/>
      <c r="R485" s="283"/>
      <c r="S485" s="404"/>
      <c r="T485" s="283"/>
      <c r="U485" s="283">
        <v>1</v>
      </c>
      <c r="V485" s="283"/>
      <c r="W485" s="404"/>
      <c r="X485" s="404"/>
      <c r="Y485" s="404"/>
      <c r="Z485" s="404"/>
      <c r="AA485" s="404"/>
      <c r="AB485" s="287">
        <f t="shared" si="9"/>
        <v>1</v>
      </c>
      <c r="AC485" s="283" t="s">
        <v>108</v>
      </c>
      <c r="AD485" s="283">
        <v>0</v>
      </c>
      <c r="AE485" s="283">
        <v>0</v>
      </c>
      <c r="AF485" s="404"/>
      <c r="AG485" s="283">
        <v>1</v>
      </c>
      <c r="AH485" s="404"/>
      <c r="AI485" s="290"/>
      <c r="AJ485" s="289"/>
    </row>
    <row r="486" spans="2:36">
      <c r="B486" s="301">
        <v>483</v>
      </c>
      <c r="C486" s="27"/>
      <c r="D486" s="469">
        <v>41579752</v>
      </c>
      <c r="E486" s="85">
        <v>44632</v>
      </c>
      <c r="F486" s="85">
        <v>44929</v>
      </c>
      <c r="G486" s="475"/>
      <c r="H486" s="488"/>
      <c r="I486" s="381"/>
      <c r="J486" s="381" t="s">
        <v>147</v>
      </c>
      <c r="K486" s="404"/>
      <c r="L486" s="283">
        <v>1</v>
      </c>
      <c r="M486" s="404"/>
      <c r="N486" s="283">
        <v>1</v>
      </c>
      <c r="O486" s="283"/>
      <c r="P486" s="404"/>
      <c r="Q486" s="404"/>
      <c r="R486" s="283"/>
      <c r="S486" s="404"/>
      <c r="T486" s="283"/>
      <c r="U486" s="283">
        <v>1</v>
      </c>
      <c r="V486" s="283"/>
      <c r="W486" s="404"/>
      <c r="X486" s="404"/>
      <c r="Y486" s="404"/>
      <c r="Z486" s="404"/>
      <c r="AA486" s="404"/>
      <c r="AB486" s="287">
        <f t="shared" si="9"/>
        <v>1</v>
      </c>
      <c r="AC486" s="283" t="s">
        <v>108</v>
      </c>
      <c r="AD486" s="283">
        <v>0</v>
      </c>
      <c r="AE486" s="283">
        <v>0</v>
      </c>
      <c r="AF486" s="404"/>
      <c r="AG486" s="283">
        <v>1</v>
      </c>
      <c r="AH486" s="404"/>
      <c r="AI486" s="290"/>
      <c r="AJ486" s="289"/>
    </row>
    <row r="487" spans="2:36">
      <c r="B487" s="301">
        <v>484</v>
      </c>
      <c r="C487" s="27"/>
      <c r="D487" s="469">
        <v>41579752</v>
      </c>
      <c r="E487" s="85">
        <v>44632</v>
      </c>
      <c r="F487" s="85">
        <v>44929</v>
      </c>
      <c r="G487" s="475"/>
      <c r="H487" s="488"/>
      <c r="I487" s="381"/>
      <c r="J487" s="381" t="s">
        <v>216</v>
      </c>
      <c r="K487" s="404"/>
      <c r="L487" s="283">
        <v>1</v>
      </c>
      <c r="M487" s="404"/>
      <c r="N487" s="283"/>
      <c r="O487" s="283"/>
      <c r="P487" s="404"/>
      <c r="Q487" s="404"/>
      <c r="R487" s="283"/>
      <c r="S487" s="404"/>
      <c r="T487" s="283"/>
      <c r="U487" s="283">
        <v>1</v>
      </c>
      <c r="V487" s="283"/>
      <c r="W487" s="404"/>
      <c r="X487" s="404"/>
      <c r="Y487" s="404"/>
      <c r="Z487" s="404"/>
      <c r="AA487" s="404"/>
      <c r="AB487" s="287">
        <f t="shared" si="9"/>
        <v>1</v>
      </c>
      <c r="AC487" s="283" t="s">
        <v>108</v>
      </c>
      <c r="AD487" s="283">
        <v>0</v>
      </c>
      <c r="AE487" s="283">
        <v>0</v>
      </c>
      <c r="AF487" s="404"/>
      <c r="AG487" s="283">
        <v>1</v>
      </c>
      <c r="AH487" s="404"/>
      <c r="AI487" s="290"/>
      <c r="AJ487" s="289"/>
    </row>
    <row r="488" spans="2:36">
      <c r="B488" s="301">
        <v>485</v>
      </c>
      <c r="C488" s="27"/>
      <c r="D488" s="469">
        <v>41579752</v>
      </c>
      <c r="E488" s="85">
        <v>44632</v>
      </c>
      <c r="F488" s="85">
        <v>44929</v>
      </c>
      <c r="G488" s="475"/>
      <c r="H488" s="488" t="s">
        <v>202</v>
      </c>
      <c r="I488" s="381">
        <v>1</v>
      </c>
      <c r="J488" s="381">
        <v>7</v>
      </c>
      <c r="K488" s="404"/>
      <c r="L488" s="283">
        <v>7</v>
      </c>
      <c r="M488" s="404"/>
      <c r="N488" s="283">
        <v>7</v>
      </c>
      <c r="O488" s="283"/>
      <c r="P488" s="404"/>
      <c r="Q488" s="404"/>
      <c r="R488" s="283">
        <v>7</v>
      </c>
      <c r="S488" s="404"/>
      <c r="T488" s="283"/>
      <c r="U488" s="283"/>
      <c r="V488" s="283"/>
      <c r="W488" s="404"/>
      <c r="X488" s="404"/>
      <c r="Y488" s="404"/>
      <c r="Z488" s="404"/>
      <c r="AA488" s="404"/>
      <c r="AB488" s="287">
        <f t="shared" si="9"/>
        <v>7</v>
      </c>
      <c r="AC488" s="283" t="s">
        <v>106</v>
      </c>
      <c r="AD488" s="283">
        <v>4</v>
      </c>
      <c r="AE488" s="283">
        <v>2</v>
      </c>
      <c r="AF488" s="404"/>
      <c r="AG488" s="283">
        <v>0</v>
      </c>
      <c r="AH488" s="404"/>
      <c r="AI488" s="290"/>
      <c r="AJ488" s="289"/>
    </row>
    <row r="489" spans="2:36">
      <c r="B489" s="301">
        <v>486</v>
      </c>
      <c r="C489" s="27"/>
      <c r="D489" s="469">
        <v>41579752</v>
      </c>
      <c r="E489" s="85">
        <v>44632</v>
      </c>
      <c r="F489" s="85">
        <v>44929</v>
      </c>
      <c r="G489" s="475"/>
      <c r="H489" s="488" t="s">
        <v>203</v>
      </c>
      <c r="I489" s="381">
        <v>1</v>
      </c>
      <c r="J489" s="381">
        <v>7</v>
      </c>
      <c r="K489" s="404"/>
      <c r="L489" s="283">
        <v>7</v>
      </c>
      <c r="M489" s="404"/>
      <c r="N489" s="283">
        <v>7</v>
      </c>
      <c r="O489" s="283"/>
      <c r="P489" s="404"/>
      <c r="Q489" s="404"/>
      <c r="R489" s="283">
        <v>7</v>
      </c>
      <c r="S489" s="404"/>
      <c r="T489" s="283"/>
      <c r="U489" s="283"/>
      <c r="V489" s="283"/>
      <c r="W489" s="404"/>
      <c r="X489" s="404"/>
      <c r="Y489" s="404"/>
      <c r="Z489" s="404"/>
      <c r="AA489" s="404"/>
      <c r="AB489" s="287">
        <f t="shared" si="9"/>
        <v>7</v>
      </c>
      <c r="AC489" s="283" t="s">
        <v>106</v>
      </c>
      <c r="AD489" s="283">
        <v>2</v>
      </c>
      <c r="AE489" s="283">
        <v>1</v>
      </c>
      <c r="AF489" s="404"/>
      <c r="AG489" s="283">
        <v>0</v>
      </c>
      <c r="AH489" s="404"/>
      <c r="AI489" s="290"/>
      <c r="AJ489" s="289"/>
    </row>
    <row r="490" spans="2:36">
      <c r="B490" s="301">
        <v>487</v>
      </c>
      <c r="C490" s="27"/>
      <c r="D490" s="469">
        <v>41579752</v>
      </c>
      <c r="E490" s="85">
        <v>44632</v>
      </c>
      <c r="F490" s="85">
        <v>44929</v>
      </c>
      <c r="G490" s="475"/>
      <c r="H490" s="488"/>
      <c r="I490" s="381"/>
      <c r="J490" s="381" t="s">
        <v>110</v>
      </c>
      <c r="K490" s="404"/>
      <c r="L490" s="283">
        <v>1</v>
      </c>
      <c r="M490" s="404"/>
      <c r="N490" s="283">
        <v>1</v>
      </c>
      <c r="O490" s="283"/>
      <c r="P490" s="404"/>
      <c r="Q490" s="404"/>
      <c r="R490" s="283"/>
      <c r="S490" s="404"/>
      <c r="T490" s="283"/>
      <c r="U490" s="283"/>
      <c r="V490" s="283">
        <v>2</v>
      </c>
      <c r="W490" s="404"/>
      <c r="X490" s="404"/>
      <c r="Y490" s="404"/>
      <c r="Z490" s="404"/>
      <c r="AA490" s="404"/>
      <c r="AB490" s="287">
        <f t="shared" si="9"/>
        <v>2</v>
      </c>
      <c r="AC490" s="283" t="s">
        <v>108</v>
      </c>
      <c r="AD490" s="283">
        <v>0</v>
      </c>
      <c r="AE490" s="283">
        <v>1</v>
      </c>
      <c r="AF490" s="404"/>
      <c r="AG490" s="283">
        <v>0</v>
      </c>
      <c r="AH490" s="404"/>
      <c r="AI490" s="290"/>
      <c r="AJ490" s="289"/>
    </row>
    <row r="491" spans="2:36">
      <c r="B491" s="301">
        <v>488</v>
      </c>
      <c r="C491" s="27"/>
      <c r="D491" s="469">
        <v>41579752</v>
      </c>
      <c r="E491" s="85">
        <v>44632</v>
      </c>
      <c r="F491" s="85">
        <v>44929</v>
      </c>
      <c r="G491" s="475"/>
      <c r="H491" s="488"/>
      <c r="I491" s="381"/>
      <c r="J491" s="381" t="s">
        <v>112</v>
      </c>
      <c r="K491" s="404"/>
      <c r="L491" s="283">
        <v>1</v>
      </c>
      <c r="M491" s="404"/>
      <c r="N491" s="283">
        <v>1</v>
      </c>
      <c r="O491" s="283"/>
      <c r="P491" s="404"/>
      <c r="Q491" s="404"/>
      <c r="R491" s="283">
        <v>1</v>
      </c>
      <c r="S491" s="404"/>
      <c r="T491" s="283"/>
      <c r="U491" s="283"/>
      <c r="V491" s="283">
        <v>1</v>
      </c>
      <c r="W491" s="404"/>
      <c r="X491" s="404"/>
      <c r="Y491" s="404"/>
      <c r="Z491" s="404"/>
      <c r="AA491" s="404"/>
      <c r="AB491" s="287">
        <f t="shared" si="9"/>
        <v>2</v>
      </c>
      <c r="AC491" s="283" t="s">
        <v>108</v>
      </c>
      <c r="AD491" s="283">
        <v>0</v>
      </c>
      <c r="AE491" s="283">
        <v>1</v>
      </c>
      <c r="AF491" s="404"/>
      <c r="AG491" s="283">
        <v>0</v>
      </c>
      <c r="AH491" s="404"/>
      <c r="AI491" s="290"/>
      <c r="AJ491" s="289"/>
    </row>
    <row r="492" spans="2:36">
      <c r="B492" s="301">
        <v>489</v>
      </c>
      <c r="C492" s="27"/>
      <c r="D492" s="469">
        <v>41579752</v>
      </c>
      <c r="E492" s="85">
        <v>44632</v>
      </c>
      <c r="F492" s="85">
        <v>44929</v>
      </c>
      <c r="G492" s="475"/>
      <c r="H492" s="488" t="s">
        <v>204</v>
      </c>
      <c r="I492" s="381">
        <v>1</v>
      </c>
      <c r="J492" s="381">
        <v>7</v>
      </c>
      <c r="K492" s="404"/>
      <c r="L492" s="283">
        <v>7</v>
      </c>
      <c r="M492" s="404"/>
      <c r="N492" s="283">
        <v>7</v>
      </c>
      <c r="O492" s="283"/>
      <c r="P492" s="404"/>
      <c r="Q492" s="404"/>
      <c r="R492" s="283">
        <v>7</v>
      </c>
      <c r="S492" s="404"/>
      <c r="T492" s="283"/>
      <c r="U492" s="283"/>
      <c r="V492" s="283"/>
      <c r="W492" s="404"/>
      <c r="X492" s="404"/>
      <c r="Y492" s="404"/>
      <c r="Z492" s="404"/>
      <c r="AA492" s="404"/>
      <c r="AB492" s="287">
        <f t="shared" si="9"/>
        <v>7</v>
      </c>
      <c r="AC492" s="283" t="s">
        <v>106</v>
      </c>
      <c r="AD492" s="283">
        <v>4</v>
      </c>
      <c r="AE492" s="283">
        <v>2</v>
      </c>
      <c r="AF492" s="404"/>
      <c r="AG492" s="283">
        <v>0</v>
      </c>
      <c r="AH492" s="404"/>
      <c r="AI492" s="290"/>
      <c r="AJ492" s="289"/>
    </row>
    <row r="493" spans="2:36">
      <c r="B493" s="301">
        <v>490</v>
      </c>
      <c r="C493" s="27"/>
      <c r="D493" s="469">
        <v>41579752</v>
      </c>
      <c r="E493" s="85">
        <v>44632</v>
      </c>
      <c r="F493" s="85">
        <v>44929</v>
      </c>
      <c r="G493" s="475"/>
      <c r="H493" s="488"/>
      <c r="I493" s="381"/>
      <c r="J493" s="381" t="s">
        <v>110</v>
      </c>
      <c r="K493" s="404"/>
      <c r="L493" s="283">
        <v>1</v>
      </c>
      <c r="M493" s="404"/>
      <c r="N493" s="283">
        <v>1</v>
      </c>
      <c r="O493" s="283"/>
      <c r="P493" s="404"/>
      <c r="Q493" s="404"/>
      <c r="R493" s="283"/>
      <c r="S493" s="404"/>
      <c r="T493" s="283"/>
      <c r="U493" s="283"/>
      <c r="V493" s="283">
        <v>2</v>
      </c>
      <c r="W493" s="404"/>
      <c r="X493" s="404"/>
      <c r="Y493" s="404"/>
      <c r="Z493" s="404"/>
      <c r="AA493" s="404"/>
      <c r="AB493" s="287">
        <f t="shared" si="9"/>
        <v>2</v>
      </c>
      <c r="AC493" s="283" t="s">
        <v>108</v>
      </c>
      <c r="AD493" s="283">
        <v>0</v>
      </c>
      <c r="AE493" s="283">
        <v>1</v>
      </c>
      <c r="AF493" s="404"/>
      <c r="AG493" s="283">
        <v>0</v>
      </c>
      <c r="AH493" s="404"/>
      <c r="AI493" s="290"/>
      <c r="AJ493" s="289"/>
    </row>
    <row r="494" spans="2:36">
      <c r="B494" s="301">
        <v>491</v>
      </c>
      <c r="C494" s="27"/>
      <c r="D494" s="469">
        <v>41579752</v>
      </c>
      <c r="E494" s="85">
        <v>44632</v>
      </c>
      <c r="F494" s="85">
        <v>44929</v>
      </c>
      <c r="G494" s="475"/>
      <c r="H494" s="488"/>
      <c r="I494" s="381"/>
      <c r="J494" s="381" t="s">
        <v>112</v>
      </c>
      <c r="K494" s="404"/>
      <c r="L494" s="283">
        <v>1</v>
      </c>
      <c r="M494" s="404"/>
      <c r="N494" s="283">
        <v>1</v>
      </c>
      <c r="O494" s="283"/>
      <c r="P494" s="404"/>
      <c r="Q494" s="404"/>
      <c r="R494" s="283"/>
      <c r="S494" s="404"/>
      <c r="T494" s="283"/>
      <c r="U494" s="283"/>
      <c r="V494" s="283">
        <v>1</v>
      </c>
      <c r="W494" s="404"/>
      <c r="X494" s="404"/>
      <c r="Y494" s="404"/>
      <c r="Z494" s="404"/>
      <c r="AA494" s="404"/>
      <c r="AB494" s="287">
        <f t="shared" si="9"/>
        <v>1</v>
      </c>
      <c r="AC494" s="283" t="s">
        <v>108</v>
      </c>
      <c r="AD494" s="283">
        <v>0</v>
      </c>
      <c r="AE494" s="283">
        <v>1</v>
      </c>
      <c r="AF494" s="404"/>
      <c r="AG494" s="283">
        <v>0</v>
      </c>
      <c r="AH494" s="404"/>
      <c r="AI494" s="290"/>
      <c r="AJ494" s="289"/>
    </row>
    <row r="495" spans="2:36">
      <c r="B495" s="301">
        <v>492</v>
      </c>
      <c r="C495" s="27"/>
      <c r="D495" s="469">
        <v>41579752</v>
      </c>
      <c r="E495" s="85">
        <v>44632</v>
      </c>
      <c r="F495" s="85">
        <v>44929</v>
      </c>
      <c r="G495" s="475"/>
      <c r="H495" s="488" t="s">
        <v>206</v>
      </c>
      <c r="I495" s="381">
        <v>1</v>
      </c>
      <c r="J495" s="381">
        <v>7</v>
      </c>
      <c r="K495" s="404"/>
      <c r="L495" s="283">
        <v>7</v>
      </c>
      <c r="M495" s="404"/>
      <c r="N495" s="283">
        <v>7</v>
      </c>
      <c r="O495" s="283"/>
      <c r="P495" s="404"/>
      <c r="Q495" s="404"/>
      <c r="R495" s="283">
        <v>7</v>
      </c>
      <c r="S495" s="404"/>
      <c r="T495" s="283"/>
      <c r="U495" s="283"/>
      <c r="V495" s="283"/>
      <c r="W495" s="404"/>
      <c r="X495" s="404"/>
      <c r="Y495" s="404"/>
      <c r="Z495" s="404"/>
      <c r="AA495" s="404"/>
      <c r="AB495" s="287">
        <f t="shared" si="9"/>
        <v>7</v>
      </c>
      <c r="AC495" s="283" t="s">
        <v>106</v>
      </c>
      <c r="AD495" s="283">
        <v>4</v>
      </c>
      <c r="AE495" s="283">
        <v>2</v>
      </c>
      <c r="AF495" s="404"/>
      <c r="AG495" s="283">
        <v>0</v>
      </c>
      <c r="AH495" s="404"/>
      <c r="AI495" s="290"/>
      <c r="AJ495" s="289"/>
    </row>
    <row r="496" spans="2:36">
      <c r="B496" s="301">
        <v>493</v>
      </c>
      <c r="C496" s="27"/>
      <c r="D496" s="469">
        <v>41579752</v>
      </c>
      <c r="E496" s="85">
        <v>44632</v>
      </c>
      <c r="F496" s="85">
        <v>44929</v>
      </c>
      <c r="G496" s="475"/>
      <c r="H496" s="488" t="s">
        <v>207</v>
      </c>
      <c r="I496" s="381">
        <v>1</v>
      </c>
      <c r="J496" s="381">
        <v>3</v>
      </c>
      <c r="K496" s="404"/>
      <c r="L496" s="283">
        <v>3</v>
      </c>
      <c r="M496" s="404"/>
      <c r="N496" s="283">
        <v>3</v>
      </c>
      <c r="O496" s="283"/>
      <c r="P496" s="404"/>
      <c r="Q496" s="404"/>
      <c r="R496" s="283">
        <v>4</v>
      </c>
      <c r="S496" s="404"/>
      <c r="T496" s="283"/>
      <c r="U496" s="283"/>
      <c r="V496" s="283"/>
      <c r="W496" s="404"/>
      <c r="X496" s="404"/>
      <c r="Y496" s="404"/>
      <c r="Z496" s="404"/>
      <c r="AA496" s="404"/>
      <c r="AB496" s="287">
        <f t="shared" si="9"/>
        <v>4</v>
      </c>
      <c r="AC496" s="283" t="s">
        <v>106</v>
      </c>
      <c r="AD496" s="283">
        <v>3</v>
      </c>
      <c r="AE496" s="283">
        <v>1</v>
      </c>
      <c r="AF496" s="404"/>
      <c r="AG496" s="283">
        <v>0</v>
      </c>
      <c r="AH496" s="404"/>
      <c r="AI496" s="290"/>
      <c r="AJ496" s="289"/>
    </row>
    <row r="497" spans="2:36">
      <c r="B497" s="301">
        <v>494</v>
      </c>
      <c r="C497" s="27"/>
      <c r="D497" s="469">
        <v>41579752</v>
      </c>
      <c r="E497" s="85">
        <v>44632</v>
      </c>
      <c r="F497" s="85">
        <v>44929</v>
      </c>
      <c r="G497" s="27" t="s">
        <v>427</v>
      </c>
      <c r="H497" s="488" t="s">
        <v>428</v>
      </c>
      <c r="I497" s="381">
        <v>1</v>
      </c>
      <c r="J497" s="381">
        <v>7</v>
      </c>
      <c r="K497" s="404"/>
      <c r="L497" s="283">
        <v>7</v>
      </c>
      <c r="M497" s="404"/>
      <c r="N497" s="283">
        <v>7</v>
      </c>
      <c r="O497" s="283"/>
      <c r="P497" s="404"/>
      <c r="Q497" s="404"/>
      <c r="R497" s="283">
        <v>7</v>
      </c>
      <c r="S497" s="404"/>
      <c r="T497" s="283"/>
      <c r="U497" s="283"/>
      <c r="V497" s="283"/>
      <c r="W497" s="404"/>
      <c r="X497" s="404"/>
      <c r="Y497" s="404"/>
      <c r="Z497" s="404"/>
      <c r="AA497" s="404"/>
      <c r="AB497" s="287">
        <f t="shared" si="9"/>
        <v>7</v>
      </c>
      <c r="AC497" s="283" t="s">
        <v>106</v>
      </c>
      <c r="AD497" s="283">
        <v>4</v>
      </c>
      <c r="AE497" s="283">
        <v>2</v>
      </c>
      <c r="AF497" s="404"/>
      <c r="AG497" s="283">
        <v>0</v>
      </c>
      <c r="AH497" s="404"/>
      <c r="AI497" s="290"/>
      <c r="AJ497" s="289"/>
    </row>
    <row r="498" spans="2:36">
      <c r="B498" s="301">
        <v>495</v>
      </c>
      <c r="C498" s="27"/>
      <c r="D498" s="469">
        <v>41579752</v>
      </c>
      <c r="E498" s="85">
        <v>44632</v>
      </c>
      <c r="F498" s="85">
        <v>44929</v>
      </c>
      <c r="G498" s="475"/>
      <c r="H498" s="488"/>
      <c r="I498" s="381"/>
      <c r="J498" s="381" t="s">
        <v>110</v>
      </c>
      <c r="K498" s="404"/>
      <c r="L498" s="283">
        <v>2</v>
      </c>
      <c r="M498" s="404"/>
      <c r="N498" s="283">
        <v>2</v>
      </c>
      <c r="O498" s="283"/>
      <c r="P498" s="404"/>
      <c r="Q498" s="404"/>
      <c r="R498" s="283"/>
      <c r="S498" s="404"/>
      <c r="T498" s="283"/>
      <c r="U498" s="283">
        <v>2</v>
      </c>
      <c r="V498" s="283"/>
      <c r="W498" s="404"/>
      <c r="X498" s="404"/>
      <c r="Y498" s="404"/>
      <c r="Z498" s="404"/>
      <c r="AA498" s="404"/>
      <c r="AB498" s="287">
        <f t="shared" si="9"/>
        <v>2</v>
      </c>
      <c r="AC498" s="283" t="s">
        <v>108</v>
      </c>
      <c r="AD498" s="283">
        <v>0</v>
      </c>
      <c r="AE498" s="283">
        <v>0</v>
      </c>
      <c r="AF498" s="404"/>
      <c r="AG498" s="283">
        <v>0</v>
      </c>
      <c r="AH498" s="404"/>
      <c r="AI498" s="290"/>
      <c r="AJ498" s="289"/>
    </row>
    <row r="499" spans="2:36">
      <c r="B499" s="301">
        <v>496</v>
      </c>
      <c r="C499" s="27"/>
      <c r="D499" s="469">
        <v>41579752</v>
      </c>
      <c r="E499" s="85">
        <v>44632</v>
      </c>
      <c r="F499" s="85">
        <v>44929</v>
      </c>
      <c r="G499" s="475"/>
      <c r="H499" s="488" t="s">
        <v>429</v>
      </c>
      <c r="I499" s="381">
        <v>1</v>
      </c>
      <c r="J499" s="381">
        <v>7</v>
      </c>
      <c r="K499" s="404"/>
      <c r="L499" s="283">
        <v>7</v>
      </c>
      <c r="M499" s="404"/>
      <c r="N499" s="283">
        <v>7</v>
      </c>
      <c r="O499" s="283"/>
      <c r="P499" s="404"/>
      <c r="Q499" s="404"/>
      <c r="R499" s="283">
        <v>7</v>
      </c>
      <c r="S499" s="404"/>
      <c r="T499" s="283"/>
      <c r="U499" s="283"/>
      <c r="V499" s="283"/>
      <c r="W499" s="404"/>
      <c r="X499" s="404"/>
      <c r="Y499" s="404"/>
      <c r="Z499" s="404"/>
      <c r="AA499" s="404"/>
      <c r="AB499" s="287">
        <f t="shared" si="9"/>
        <v>7</v>
      </c>
      <c r="AC499" s="283" t="s">
        <v>106</v>
      </c>
      <c r="AD499" s="283">
        <v>4</v>
      </c>
      <c r="AE499" s="283">
        <v>2</v>
      </c>
      <c r="AF499" s="404"/>
      <c r="AG499" s="283">
        <v>0</v>
      </c>
      <c r="AH499" s="404"/>
      <c r="AI499" s="290"/>
      <c r="AJ499" s="289"/>
    </row>
    <row r="500" spans="2:36">
      <c r="B500" s="301">
        <v>497</v>
      </c>
      <c r="C500" s="27"/>
      <c r="D500" s="469">
        <v>41579752</v>
      </c>
      <c r="E500" s="85">
        <v>44632</v>
      </c>
      <c r="F500" s="85">
        <v>44929</v>
      </c>
      <c r="G500" s="475"/>
      <c r="H500" s="488"/>
      <c r="I500" s="381"/>
      <c r="J500" s="381" t="s">
        <v>119</v>
      </c>
      <c r="K500" s="404"/>
      <c r="L500" s="283">
        <v>1</v>
      </c>
      <c r="M500" s="404"/>
      <c r="N500" s="283">
        <v>1</v>
      </c>
      <c r="O500" s="283"/>
      <c r="P500" s="404"/>
      <c r="Q500" s="404"/>
      <c r="R500" s="283"/>
      <c r="S500" s="404"/>
      <c r="T500" s="283"/>
      <c r="U500" s="283"/>
      <c r="V500" s="283">
        <v>1</v>
      </c>
      <c r="W500" s="404"/>
      <c r="X500" s="404"/>
      <c r="Y500" s="404"/>
      <c r="Z500" s="404"/>
      <c r="AA500" s="404"/>
      <c r="AB500" s="287">
        <f t="shared" si="9"/>
        <v>1</v>
      </c>
      <c r="AC500" s="283" t="s">
        <v>108</v>
      </c>
      <c r="AD500" s="283">
        <v>0</v>
      </c>
      <c r="AE500" s="283">
        <v>0</v>
      </c>
      <c r="AF500" s="404"/>
      <c r="AG500" s="283">
        <v>0</v>
      </c>
      <c r="AH500" s="404"/>
      <c r="AI500" s="290"/>
      <c r="AJ500" s="289"/>
    </row>
    <row r="501" spans="2:36">
      <c r="B501" s="301">
        <v>498</v>
      </c>
      <c r="C501" s="27"/>
      <c r="D501" s="469">
        <v>41579752</v>
      </c>
      <c r="E501" s="85">
        <v>44632</v>
      </c>
      <c r="F501" s="85">
        <v>44929</v>
      </c>
      <c r="G501" s="475"/>
      <c r="H501" s="488"/>
      <c r="I501" s="381"/>
      <c r="J501" s="381" t="s">
        <v>110</v>
      </c>
      <c r="K501" s="404"/>
      <c r="L501" s="283">
        <v>1</v>
      </c>
      <c r="M501" s="404"/>
      <c r="N501" s="283">
        <v>1</v>
      </c>
      <c r="O501" s="283"/>
      <c r="P501" s="404"/>
      <c r="Q501" s="404"/>
      <c r="R501" s="283"/>
      <c r="S501" s="404"/>
      <c r="T501" s="283"/>
      <c r="U501" s="283"/>
      <c r="V501" s="283">
        <v>2</v>
      </c>
      <c r="W501" s="404"/>
      <c r="X501" s="404"/>
      <c r="Y501" s="404"/>
      <c r="Z501" s="404"/>
      <c r="AA501" s="404"/>
      <c r="AB501" s="287">
        <f t="shared" si="9"/>
        <v>2</v>
      </c>
      <c r="AC501" s="283" t="s">
        <v>108</v>
      </c>
      <c r="AD501" s="283">
        <v>0</v>
      </c>
      <c r="AE501" s="283">
        <v>1</v>
      </c>
      <c r="AF501" s="404"/>
      <c r="AG501" s="283">
        <v>0</v>
      </c>
      <c r="AH501" s="404"/>
      <c r="AI501" s="290"/>
      <c r="AJ501" s="289"/>
    </row>
    <row r="502" spans="2:36">
      <c r="B502" s="301">
        <v>499</v>
      </c>
      <c r="C502" s="27"/>
      <c r="D502" s="469">
        <v>41579752</v>
      </c>
      <c r="E502" s="85">
        <v>44632</v>
      </c>
      <c r="F502" s="85">
        <v>44929</v>
      </c>
      <c r="G502" s="475"/>
      <c r="H502" s="488"/>
      <c r="I502" s="381"/>
      <c r="J502" s="381" t="s">
        <v>112</v>
      </c>
      <c r="K502" s="404"/>
      <c r="L502" s="283">
        <v>3</v>
      </c>
      <c r="M502" s="404"/>
      <c r="N502" s="283">
        <v>3</v>
      </c>
      <c r="O502" s="283"/>
      <c r="P502" s="404"/>
      <c r="Q502" s="404"/>
      <c r="R502" s="283"/>
      <c r="S502" s="404"/>
      <c r="T502" s="283"/>
      <c r="U502" s="283"/>
      <c r="V502" s="283">
        <v>3</v>
      </c>
      <c r="W502" s="404"/>
      <c r="X502" s="404"/>
      <c r="Y502" s="404"/>
      <c r="Z502" s="404"/>
      <c r="AA502" s="404"/>
      <c r="AB502" s="287">
        <f t="shared" si="9"/>
        <v>3</v>
      </c>
      <c r="AC502" s="283" t="s">
        <v>108</v>
      </c>
      <c r="AD502" s="283">
        <v>0</v>
      </c>
      <c r="AE502" s="283">
        <v>0</v>
      </c>
      <c r="AF502" s="404"/>
      <c r="AG502" s="283">
        <v>0</v>
      </c>
      <c r="AH502" s="404"/>
      <c r="AI502" s="290"/>
      <c r="AJ502" s="289"/>
    </row>
    <row r="503" spans="2:36">
      <c r="B503" s="301">
        <v>500</v>
      </c>
      <c r="C503" s="27"/>
      <c r="D503" s="469">
        <v>41579752</v>
      </c>
      <c r="E503" s="85">
        <v>44632</v>
      </c>
      <c r="F503" s="85">
        <v>44929</v>
      </c>
      <c r="G503" s="475"/>
      <c r="H503" s="488" t="s">
        <v>430</v>
      </c>
      <c r="I503" s="381">
        <v>1</v>
      </c>
      <c r="J503" s="381">
        <v>11</v>
      </c>
      <c r="K503" s="404"/>
      <c r="L503" s="283">
        <v>11</v>
      </c>
      <c r="M503" s="404"/>
      <c r="N503" s="283">
        <v>11</v>
      </c>
      <c r="O503" s="283"/>
      <c r="P503" s="404"/>
      <c r="Q503" s="404"/>
      <c r="R503" s="283">
        <v>11</v>
      </c>
      <c r="S503" s="404"/>
      <c r="T503" s="283"/>
      <c r="U503" s="283"/>
      <c r="V503" s="283"/>
      <c r="W503" s="404"/>
      <c r="X503" s="404"/>
      <c r="Y503" s="404"/>
      <c r="Z503" s="404"/>
      <c r="AA503" s="404"/>
      <c r="AB503" s="287">
        <f t="shared" si="9"/>
        <v>11</v>
      </c>
      <c r="AC503" s="283" t="s">
        <v>106</v>
      </c>
      <c r="AD503" s="283">
        <v>1</v>
      </c>
      <c r="AE503" s="283">
        <v>10</v>
      </c>
      <c r="AF503" s="404"/>
      <c r="AG503" s="283">
        <v>0</v>
      </c>
      <c r="AH503" s="404"/>
      <c r="AI503" s="290"/>
      <c r="AJ503" s="289"/>
    </row>
    <row r="504" spans="2:36">
      <c r="B504" s="301">
        <v>501</v>
      </c>
      <c r="C504" s="27"/>
      <c r="D504" s="469">
        <v>41579752</v>
      </c>
      <c r="E504" s="85">
        <v>44632</v>
      </c>
      <c r="F504" s="85">
        <v>44929</v>
      </c>
      <c r="G504" s="475"/>
      <c r="H504" s="488"/>
      <c r="I504" s="381"/>
      <c r="J504" s="381" t="s">
        <v>107</v>
      </c>
      <c r="K504" s="404"/>
      <c r="L504" s="283">
        <v>1</v>
      </c>
      <c r="M504" s="404"/>
      <c r="N504" s="283">
        <v>1</v>
      </c>
      <c r="O504" s="283"/>
      <c r="P504" s="404"/>
      <c r="Q504" s="404"/>
      <c r="R504" s="283"/>
      <c r="S504" s="404"/>
      <c r="T504" s="283"/>
      <c r="U504" s="283"/>
      <c r="V504" s="283"/>
      <c r="W504" s="404"/>
      <c r="X504" s="404"/>
      <c r="Y504" s="404"/>
      <c r="Z504" s="404"/>
      <c r="AA504" s="404"/>
      <c r="AB504" s="287">
        <f t="shared" si="9"/>
        <v>0</v>
      </c>
      <c r="AC504" s="283" t="s">
        <v>108</v>
      </c>
      <c r="AD504" s="283">
        <v>1</v>
      </c>
      <c r="AE504" s="283">
        <v>0</v>
      </c>
      <c r="AF504" s="404"/>
      <c r="AG504" s="283">
        <v>0</v>
      </c>
      <c r="AH504" s="404"/>
      <c r="AI504" s="290"/>
      <c r="AJ504" s="289"/>
    </row>
    <row r="505" spans="2:36">
      <c r="B505" s="301">
        <v>502</v>
      </c>
      <c r="C505" s="27"/>
      <c r="D505" s="469">
        <v>41579752</v>
      </c>
      <c r="E505" s="85">
        <v>44632</v>
      </c>
      <c r="F505" s="85">
        <v>44929</v>
      </c>
      <c r="G505" s="475"/>
      <c r="H505" s="488" t="s">
        <v>430</v>
      </c>
      <c r="I505" s="381"/>
      <c r="J505" s="381" t="s">
        <v>110</v>
      </c>
      <c r="K505" s="404"/>
      <c r="L505" s="283">
        <v>1</v>
      </c>
      <c r="M505" s="404"/>
      <c r="N505" s="283">
        <v>1</v>
      </c>
      <c r="O505" s="283"/>
      <c r="P505" s="404"/>
      <c r="Q505" s="404"/>
      <c r="R505" s="283">
        <v>2</v>
      </c>
      <c r="S505" s="404"/>
      <c r="T505" s="283"/>
      <c r="U505" s="283"/>
      <c r="V505" s="283"/>
      <c r="W505" s="404"/>
      <c r="X505" s="404"/>
      <c r="Y505" s="404"/>
      <c r="Z505" s="404"/>
      <c r="AA505" s="404"/>
      <c r="AB505" s="287">
        <f t="shared" si="9"/>
        <v>2</v>
      </c>
      <c r="AC505" s="283" t="s">
        <v>108</v>
      </c>
      <c r="AD505" s="283">
        <v>0</v>
      </c>
      <c r="AE505" s="283">
        <v>0</v>
      </c>
      <c r="AF505" s="404"/>
      <c r="AG505" s="283">
        <v>0</v>
      </c>
      <c r="AH505" s="404"/>
      <c r="AI505" s="290"/>
      <c r="AJ505" s="289"/>
    </row>
    <row r="506" spans="2:36">
      <c r="B506" s="301">
        <v>503</v>
      </c>
      <c r="C506" s="27"/>
      <c r="D506" s="469">
        <v>41579752</v>
      </c>
      <c r="E506" s="85">
        <v>44632</v>
      </c>
      <c r="F506" s="85">
        <v>44929</v>
      </c>
      <c r="G506" s="475"/>
      <c r="H506" s="488"/>
      <c r="I506" s="381"/>
      <c r="J506" s="381" t="s">
        <v>136</v>
      </c>
      <c r="K506" s="404"/>
      <c r="L506" s="283">
        <v>1</v>
      </c>
      <c r="M506" s="404"/>
      <c r="N506" s="283">
        <v>1</v>
      </c>
      <c r="O506" s="283"/>
      <c r="P506" s="404"/>
      <c r="Q506" s="404"/>
      <c r="R506" s="283">
        <v>1</v>
      </c>
      <c r="S506" s="404"/>
      <c r="T506" s="283"/>
      <c r="U506" s="283"/>
      <c r="V506" s="283"/>
      <c r="W506" s="404"/>
      <c r="X506" s="404"/>
      <c r="Y506" s="404"/>
      <c r="Z506" s="404"/>
      <c r="AA506" s="404"/>
      <c r="AB506" s="287">
        <f t="shared" si="9"/>
        <v>1</v>
      </c>
      <c r="AC506" s="283" t="s">
        <v>108</v>
      </c>
      <c r="AD506" s="283">
        <v>0</v>
      </c>
      <c r="AE506" s="283">
        <v>0</v>
      </c>
      <c r="AF506" s="404"/>
      <c r="AG506" s="283">
        <v>0</v>
      </c>
      <c r="AH506" s="404"/>
      <c r="AI506" s="290"/>
      <c r="AJ506" s="289"/>
    </row>
    <row r="507" spans="2:36">
      <c r="B507" s="301">
        <v>504</v>
      </c>
      <c r="C507" s="27"/>
      <c r="D507" s="469">
        <v>41579752</v>
      </c>
      <c r="E507" s="85">
        <v>44632</v>
      </c>
      <c r="F507" s="85">
        <v>44929</v>
      </c>
      <c r="G507" s="475"/>
      <c r="H507" s="488" t="s">
        <v>431</v>
      </c>
      <c r="I507" s="381">
        <v>5</v>
      </c>
      <c r="J507" s="381">
        <v>7</v>
      </c>
      <c r="K507" s="404"/>
      <c r="L507" s="283">
        <v>3</v>
      </c>
      <c r="M507" s="404"/>
      <c r="N507" s="283">
        <v>3</v>
      </c>
      <c r="O507" s="283"/>
      <c r="P507" s="404"/>
      <c r="Q507" s="404"/>
      <c r="R507" s="283"/>
      <c r="S507" s="404"/>
      <c r="T507" s="283"/>
      <c r="U507" s="283">
        <v>2</v>
      </c>
      <c r="V507" s="283"/>
      <c r="W507" s="404"/>
      <c r="X507" s="404"/>
      <c r="Y507" s="404"/>
      <c r="Z507" s="404"/>
      <c r="AA507" s="404"/>
      <c r="AB507" s="287">
        <f t="shared" si="9"/>
        <v>2</v>
      </c>
      <c r="AC507" s="283" t="s">
        <v>106</v>
      </c>
      <c r="AD507" s="283">
        <v>1</v>
      </c>
      <c r="AE507" s="283">
        <v>0</v>
      </c>
      <c r="AF507" s="404"/>
      <c r="AG507" s="283">
        <v>0</v>
      </c>
      <c r="AH507" s="404"/>
      <c r="AI507" s="290"/>
      <c r="AJ507" s="289"/>
    </row>
    <row r="508" spans="2:36">
      <c r="B508" s="301">
        <v>505</v>
      </c>
      <c r="C508" s="27"/>
      <c r="D508" s="469">
        <v>41579752</v>
      </c>
      <c r="E508" s="85">
        <v>44632</v>
      </c>
      <c r="F508" s="85">
        <v>44929</v>
      </c>
      <c r="G508" s="475"/>
      <c r="H508" s="488" t="s">
        <v>432</v>
      </c>
      <c r="I508" s="381">
        <v>1</v>
      </c>
      <c r="J508" s="381">
        <v>3</v>
      </c>
      <c r="K508" s="404"/>
      <c r="L508" s="283">
        <v>3</v>
      </c>
      <c r="M508" s="404"/>
      <c r="N508" s="283">
        <v>3</v>
      </c>
      <c r="O508" s="283"/>
      <c r="P508" s="404"/>
      <c r="Q508" s="404"/>
      <c r="R508" s="283">
        <v>3</v>
      </c>
      <c r="S508" s="404"/>
      <c r="T508" s="283"/>
      <c r="U508" s="283"/>
      <c r="V508" s="283"/>
      <c r="W508" s="404"/>
      <c r="X508" s="404"/>
      <c r="Y508" s="404"/>
      <c r="Z508" s="404"/>
      <c r="AA508" s="404"/>
      <c r="AB508" s="287">
        <f t="shared" si="9"/>
        <v>3</v>
      </c>
      <c r="AC508" s="283" t="s">
        <v>106</v>
      </c>
      <c r="AD508" s="283">
        <v>0</v>
      </c>
      <c r="AE508" s="283">
        <v>0</v>
      </c>
      <c r="AF508" s="404"/>
      <c r="AG508" s="283">
        <v>0</v>
      </c>
      <c r="AH508" s="404"/>
      <c r="AI508" s="290"/>
      <c r="AJ508" s="289"/>
    </row>
    <row r="509" spans="2:36">
      <c r="B509" s="301">
        <v>506</v>
      </c>
      <c r="C509" s="27"/>
      <c r="D509" s="469">
        <v>41579752</v>
      </c>
      <c r="E509" s="85">
        <v>44632</v>
      </c>
      <c r="F509" s="85">
        <v>44929</v>
      </c>
      <c r="G509" s="475"/>
      <c r="H509" s="488" t="s">
        <v>433</v>
      </c>
      <c r="I509" s="381">
        <v>1</v>
      </c>
      <c r="J509" s="381">
        <v>3</v>
      </c>
      <c r="K509" s="404"/>
      <c r="L509" s="283">
        <v>3</v>
      </c>
      <c r="M509" s="404"/>
      <c r="N509" s="283">
        <v>3</v>
      </c>
      <c r="O509" s="283"/>
      <c r="P509" s="404"/>
      <c r="Q509" s="404"/>
      <c r="R509" s="283">
        <v>3</v>
      </c>
      <c r="S509" s="404"/>
      <c r="T509" s="283"/>
      <c r="U509" s="283"/>
      <c r="V509" s="283"/>
      <c r="W509" s="404"/>
      <c r="X509" s="404"/>
      <c r="Y509" s="404"/>
      <c r="Z509" s="404"/>
      <c r="AA509" s="404"/>
      <c r="AB509" s="287">
        <f t="shared" si="9"/>
        <v>3</v>
      </c>
      <c r="AC509" s="283" t="s">
        <v>106</v>
      </c>
      <c r="AD509" s="283">
        <v>0</v>
      </c>
      <c r="AE509" s="283">
        <v>0</v>
      </c>
      <c r="AF509" s="404"/>
      <c r="AG509" s="283">
        <v>0</v>
      </c>
      <c r="AH509" s="404"/>
      <c r="AI509" s="290"/>
      <c r="AJ509" s="289"/>
    </row>
    <row r="510" spans="2:36">
      <c r="B510" s="301">
        <v>507</v>
      </c>
      <c r="C510" s="27"/>
      <c r="D510" s="469">
        <v>41579752</v>
      </c>
      <c r="E510" s="85">
        <v>44632</v>
      </c>
      <c r="F510" s="85">
        <v>44929</v>
      </c>
      <c r="G510" s="475"/>
      <c r="H510" s="488" t="s">
        <v>434</v>
      </c>
      <c r="I510" s="381">
        <v>1</v>
      </c>
      <c r="J510" s="381">
        <v>3</v>
      </c>
      <c r="K510" s="404"/>
      <c r="L510" s="283">
        <v>3</v>
      </c>
      <c r="M510" s="404"/>
      <c r="N510" s="283">
        <v>3</v>
      </c>
      <c r="O510" s="283"/>
      <c r="P510" s="404"/>
      <c r="Q510" s="404"/>
      <c r="R510" s="283">
        <v>3</v>
      </c>
      <c r="S510" s="404"/>
      <c r="T510" s="283"/>
      <c r="U510" s="283"/>
      <c r="V510" s="283"/>
      <c r="W510" s="404"/>
      <c r="X510" s="404"/>
      <c r="Y510" s="404"/>
      <c r="Z510" s="404"/>
      <c r="AA510" s="404"/>
      <c r="AB510" s="287">
        <f t="shared" si="9"/>
        <v>3</v>
      </c>
      <c r="AC510" s="283" t="s">
        <v>106</v>
      </c>
      <c r="AD510" s="283">
        <v>0</v>
      </c>
      <c r="AE510" s="283">
        <v>0</v>
      </c>
      <c r="AF510" s="404"/>
      <c r="AG510" s="283">
        <v>0</v>
      </c>
      <c r="AH510" s="404"/>
      <c r="AI510" s="290"/>
      <c r="AJ510" s="289"/>
    </row>
    <row r="511" spans="2:36">
      <c r="B511" s="301">
        <v>508</v>
      </c>
      <c r="C511" s="27"/>
      <c r="D511" s="469">
        <v>41579752</v>
      </c>
      <c r="E511" s="85">
        <v>44632</v>
      </c>
      <c r="F511" s="85">
        <v>44929</v>
      </c>
      <c r="G511" s="475"/>
      <c r="H511" s="488" t="s">
        <v>435</v>
      </c>
      <c r="I511" s="381">
        <v>1</v>
      </c>
      <c r="J511" s="381">
        <v>3</v>
      </c>
      <c r="K511" s="404"/>
      <c r="L511" s="283">
        <v>3</v>
      </c>
      <c r="M511" s="404"/>
      <c r="N511" s="283">
        <v>3</v>
      </c>
      <c r="O511" s="283"/>
      <c r="P511" s="404"/>
      <c r="Q511" s="404"/>
      <c r="R511" s="283">
        <v>3</v>
      </c>
      <c r="S511" s="404"/>
      <c r="T511" s="283"/>
      <c r="U511" s="283"/>
      <c r="V511" s="283"/>
      <c r="W511" s="404"/>
      <c r="X511" s="404"/>
      <c r="Y511" s="404"/>
      <c r="Z511" s="404"/>
      <c r="AA511" s="404"/>
      <c r="AB511" s="287">
        <f t="shared" si="9"/>
        <v>3</v>
      </c>
      <c r="AC511" s="283" t="s">
        <v>106</v>
      </c>
      <c r="AD511" s="283">
        <v>0</v>
      </c>
      <c r="AE511" s="283">
        <v>1</v>
      </c>
      <c r="AF511" s="404"/>
      <c r="AG511" s="283">
        <v>0</v>
      </c>
      <c r="AH511" s="404"/>
      <c r="AI511" s="290"/>
      <c r="AJ511" s="289"/>
    </row>
    <row r="512" spans="2:36">
      <c r="B512" s="301">
        <v>509</v>
      </c>
      <c r="C512" s="27"/>
      <c r="D512" s="469">
        <v>41579752</v>
      </c>
      <c r="E512" s="85">
        <v>44632</v>
      </c>
      <c r="F512" s="85">
        <v>44929</v>
      </c>
      <c r="G512" s="475"/>
      <c r="H512" s="488"/>
      <c r="I512" s="381"/>
      <c r="J512" s="381" t="s">
        <v>119</v>
      </c>
      <c r="K512" s="404"/>
      <c r="L512" s="283">
        <v>1</v>
      </c>
      <c r="M512" s="404"/>
      <c r="N512" s="283">
        <v>1</v>
      </c>
      <c r="O512" s="283"/>
      <c r="P512" s="404"/>
      <c r="Q512" s="404"/>
      <c r="R512" s="283"/>
      <c r="S512" s="404"/>
      <c r="T512" s="283"/>
      <c r="U512" s="283"/>
      <c r="V512" s="283">
        <v>1</v>
      </c>
      <c r="W512" s="404"/>
      <c r="X512" s="404"/>
      <c r="Y512" s="404"/>
      <c r="Z512" s="404"/>
      <c r="AA512" s="404"/>
      <c r="AB512" s="287">
        <f t="shared" si="9"/>
        <v>1</v>
      </c>
      <c r="AC512" s="283" t="s">
        <v>108</v>
      </c>
      <c r="AD512" s="283">
        <v>0</v>
      </c>
      <c r="AE512" s="283">
        <v>0</v>
      </c>
      <c r="AF512" s="404"/>
      <c r="AG512" s="283">
        <v>0</v>
      </c>
      <c r="AH512" s="404"/>
      <c r="AI512" s="290"/>
      <c r="AJ512" s="289"/>
    </row>
    <row r="513" spans="2:36">
      <c r="B513" s="301">
        <v>510</v>
      </c>
      <c r="C513" s="27"/>
      <c r="D513" s="469">
        <v>41579752</v>
      </c>
      <c r="E513" s="85">
        <v>44632</v>
      </c>
      <c r="F513" s="85">
        <v>44929</v>
      </c>
      <c r="G513" s="475"/>
      <c r="H513" s="488" t="s">
        <v>436</v>
      </c>
      <c r="I513" s="381">
        <v>1</v>
      </c>
      <c r="J513" s="381">
        <v>3</v>
      </c>
      <c r="K513" s="404"/>
      <c r="L513" s="283">
        <v>3</v>
      </c>
      <c r="M513" s="404"/>
      <c r="N513" s="283">
        <v>3</v>
      </c>
      <c r="O513" s="283"/>
      <c r="P513" s="404"/>
      <c r="Q513" s="404"/>
      <c r="R513" s="283">
        <v>3</v>
      </c>
      <c r="S513" s="404"/>
      <c r="T513" s="283"/>
      <c r="U513" s="283"/>
      <c r="V513" s="283"/>
      <c r="W513" s="404"/>
      <c r="X513" s="404"/>
      <c r="Y513" s="404"/>
      <c r="Z513" s="404"/>
      <c r="AA513" s="404"/>
      <c r="AB513" s="287">
        <f t="shared" si="9"/>
        <v>3</v>
      </c>
      <c r="AC513" s="283" t="s">
        <v>106</v>
      </c>
      <c r="AD513" s="283">
        <v>0</v>
      </c>
      <c r="AE513" s="283">
        <v>0</v>
      </c>
      <c r="AF513" s="404"/>
      <c r="AG513" s="283"/>
      <c r="AH513" s="404"/>
      <c r="AI513" s="290"/>
      <c r="AJ513" s="289"/>
    </row>
    <row r="514" spans="2:36">
      <c r="B514" s="305">
        <v>511</v>
      </c>
      <c r="C514" s="275"/>
      <c r="D514" s="275"/>
      <c r="E514" s="275"/>
      <c r="F514" s="275"/>
      <c r="G514" s="473"/>
      <c r="H514" s="312"/>
      <c r="I514" s="392"/>
      <c r="J514" s="392"/>
      <c r="K514" s="292"/>
      <c r="L514" s="292"/>
      <c r="M514" s="292"/>
      <c r="N514" s="292"/>
      <c r="O514" s="292"/>
      <c r="P514" s="292"/>
      <c r="Q514" s="292"/>
      <c r="R514" s="292"/>
      <c r="S514" s="292"/>
      <c r="T514" s="292"/>
      <c r="U514" s="292"/>
      <c r="V514" s="292"/>
      <c r="W514" s="292"/>
      <c r="X514" s="292"/>
      <c r="Y514" s="292"/>
      <c r="Z514" s="292"/>
      <c r="AA514" s="292"/>
      <c r="AB514" s="294">
        <f t="shared" si="9"/>
        <v>0</v>
      </c>
      <c r="AC514" s="292"/>
      <c r="AD514" s="292"/>
      <c r="AE514" s="292"/>
      <c r="AF514" s="292"/>
      <c r="AG514" s="292"/>
      <c r="AH514" s="292"/>
      <c r="AI514" s="292"/>
      <c r="AJ514" s="289"/>
    </row>
    <row r="515" spans="2:36">
      <c r="B515" s="301">
        <v>512</v>
      </c>
      <c r="C515" s="27" t="s">
        <v>437</v>
      </c>
      <c r="D515" s="469">
        <v>41579752</v>
      </c>
      <c r="E515" s="85">
        <v>44632</v>
      </c>
      <c r="F515" s="85">
        <v>44929</v>
      </c>
      <c r="G515" s="475"/>
      <c r="H515" s="493" t="s">
        <v>438</v>
      </c>
      <c r="I515" s="389">
        <v>1</v>
      </c>
      <c r="J515" s="389">
        <v>9</v>
      </c>
      <c r="K515" s="412"/>
      <c r="L515" s="270">
        <v>9</v>
      </c>
      <c r="M515" s="412"/>
      <c r="N515" s="270">
        <v>9</v>
      </c>
      <c r="O515" s="270"/>
      <c r="P515" s="412"/>
      <c r="Q515" s="412"/>
      <c r="R515" s="270">
        <v>9</v>
      </c>
      <c r="S515" s="412"/>
      <c r="T515" s="270"/>
      <c r="U515" s="270"/>
      <c r="V515" s="270"/>
      <c r="W515" s="412"/>
      <c r="X515" s="412"/>
      <c r="Y515" s="412"/>
      <c r="Z515" s="412"/>
      <c r="AA515" s="412"/>
      <c r="AB515" s="287">
        <f t="shared" si="9"/>
        <v>9</v>
      </c>
      <c r="AC515" s="270" t="s">
        <v>106</v>
      </c>
      <c r="AD515" s="270">
        <v>2</v>
      </c>
      <c r="AE515" s="270">
        <v>2</v>
      </c>
      <c r="AF515" s="412"/>
      <c r="AG515" s="270">
        <v>0</v>
      </c>
      <c r="AH515" s="412"/>
      <c r="AI515" s="290"/>
      <c r="AJ515" s="289"/>
    </row>
    <row r="516" spans="2:36">
      <c r="B516" s="301">
        <v>513</v>
      </c>
      <c r="C516" s="27"/>
      <c r="D516" s="469">
        <v>41579752</v>
      </c>
      <c r="E516" s="85">
        <v>44632</v>
      </c>
      <c r="F516" s="85">
        <v>44929</v>
      </c>
      <c r="G516" s="475"/>
      <c r="H516" s="494"/>
      <c r="I516" s="390"/>
      <c r="J516" s="390" t="s">
        <v>110</v>
      </c>
      <c r="K516" s="413"/>
      <c r="L516" s="272">
        <v>1</v>
      </c>
      <c r="M516" s="413"/>
      <c r="N516" s="272">
        <v>1</v>
      </c>
      <c r="O516" s="272"/>
      <c r="P516" s="413"/>
      <c r="Q516" s="413"/>
      <c r="R516" s="272">
        <v>1</v>
      </c>
      <c r="S516" s="413"/>
      <c r="T516" s="272"/>
      <c r="U516" s="272"/>
      <c r="V516" s="272"/>
      <c r="W516" s="413"/>
      <c r="X516" s="413"/>
      <c r="Y516" s="413"/>
      <c r="Z516" s="413"/>
      <c r="AA516" s="413"/>
      <c r="AB516" s="287">
        <f t="shared" si="9"/>
        <v>1</v>
      </c>
      <c r="AC516" s="272" t="s">
        <v>108</v>
      </c>
      <c r="AD516" s="272">
        <v>0</v>
      </c>
      <c r="AE516" s="272">
        <v>1</v>
      </c>
      <c r="AF516" s="413"/>
      <c r="AG516" s="272">
        <v>0</v>
      </c>
      <c r="AH516" s="413"/>
      <c r="AI516" s="290"/>
      <c r="AJ516" s="289"/>
    </row>
    <row r="517" spans="2:36">
      <c r="B517" s="301">
        <v>514</v>
      </c>
      <c r="C517" s="27"/>
      <c r="D517" s="469">
        <v>41579752</v>
      </c>
      <c r="E517" s="85">
        <v>44632</v>
      </c>
      <c r="F517" s="85">
        <v>44929</v>
      </c>
      <c r="G517" s="475"/>
      <c r="H517" s="494"/>
      <c r="I517" s="390"/>
      <c r="J517" s="390">
        <v>9</v>
      </c>
      <c r="K517" s="413"/>
      <c r="L517" s="272">
        <v>1</v>
      </c>
      <c r="M517" s="413"/>
      <c r="N517" s="272">
        <v>1</v>
      </c>
      <c r="O517" s="272"/>
      <c r="P517" s="413"/>
      <c r="Q517" s="413"/>
      <c r="R517" s="272">
        <v>1</v>
      </c>
      <c r="S517" s="413"/>
      <c r="T517" s="272"/>
      <c r="U517" s="272"/>
      <c r="V517" s="272"/>
      <c r="W517" s="413"/>
      <c r="X517" s="413"/>
      <c r="Y517" s="413"/>
      <c r="Z517" s="413"/>
      <c r="AA517" s="413"/>
      <c r="AB517" s="287">
        <f t="shared" ref="AB517:AB580" si="10">SUM(R517:AA517)</f>
        <v>1</v>
      </c>
      <c r="AC517" s="272" t="s">
        <v>108</v>
      </c>
      <c r="AD517" s="272">
        <v>0</v>
      </c>
      <c r="AE517" s="272">
        <v>1</v>
      </c>
      <c r="AF517" s="413"/>
      <c r="AG517" s="272">
        <v>0</v>
      </c>
      <c r="AH517" s="413"/>
      <c r="AI517" s="290"/>
      <c r="AJ517" s="289"/>
    </row>
    <row r="518" spans="2:36">
      <c r="B518" s="301">
        <v>515</v>
      </c>
      <c r="C518" s="27"/>
      <c r="D518" s="469">
        <v>41579752</v>
      </c>
      <c r="E518" s="85">
        <v>44632</v>
      </c>
      <c r="F518" s="85">
        <v>44929</v>
      </c>
      <c r="G518" s="475"/>
      <c r="H518" s="494" t="s">
        <v>439</v>
      </c>
      <c r="I518" s="390">
        <v>1</v>
      </c>
      <c r="J518" s="390">
        <v>7</v>
      </c>
      <c r="K518" s="413"/>
      <c r="L518" s="272">
        <v>7</v>
      </c>
      <c r="M518" s="413"/>
      <c r="N518" s="272">
        <v>7</v>
      </c>
      <c r="O518" s="272"/>
      <c r="P518" s="413"/>
      <c r="Q518" s="413"/>
      <c r="R518" s="272">
        <v>7</v>
      </c>
      <c r="S518" s="413"/>
      <c r="T518" s="272"/>
      <c r="U518" s="272"/>
      <c r="V518" s="272"/>
      <c r="W518" s="413"/>
      <c r="X518" s="413"/>
      <c r="Y518" s="413"/>
      <c r="Z518" s="413"/>
      <c r="AA518" s="413"/>
      <c r="AB518" s="287">
        <f t="shared" si="10"/>
        <v>7</v>
      </c>
      <c r="AC518" s="272" t="s">
        <v>106</v>
      </c>
      <c r="AD518" s="272">
        <v>2</v>
      </c>
      <c r="AE518" s="272">
        <v>3</v>
      </c>
      <c r="AF518" s="413"/>
      <c r="AG518" s="272">
        <v>0</v>
      </c>
      <c r="AH518" s="413"/>
      <c r="AI518" s="290"/>
      <c r="AJ518" s="289"/>
    </row>
    <row r="519" spans="2:36">
      <c r="B519" s="301">
        <v>516</v>
      </c>
      <c r="C519" s="27"/>
      <c r="D519" s="469">
        <v>41579752</v>
      </c>
      <c r="E519" s="85">
        <v>44632</v>
      </c>
      <c r="F519" s="85">
        <v>44929</v>
      </c>
      <c r="G519" s="475"/>
      <c r="H519" s="494" t="s">
        <v>440</v>
      </c>
      <c r="I519" s="390">
        <v>1</v>
      </c>
      <c r="J519" s="390">
        <v>6</v>
      </c>
      <c r="K519" s="413"/>
      <c r="L519" s="272">
        <v>6</v>
      </c>
      <c r="M519" s="413"/>
      <c r="N519" s="272">
        <v>6</v>
      </c>
      <c r="O519" s="272"/>
      <c r="P519" s="413"/>
      <c r="Q519" s="413"/>
      <c r="R519" s="272">
        <v>7</v>
      </c>
      <c r="S519" s="413"/>
      <c r="T519" s="272"/>
      <c r="U519" s="272"/>
      <c r="V519" s="272"/>
      <c r="W519" s="413"/>
      <c r="X519" s="413"/>
      <c r="Y519" s="413"/>
      <c r="Z519" s="413"/>
      <c r="AA519" s="413"/>
      <c r="AB519" s="287">
        <f t="shared" si="10"/>
        <v>7</v>
      </c>
      <c r="AC519" s="272" t="s">
        <v>106</v>
      </c>
      <c r="AD519" s="272">
        <v>2</v>
      </c>
      <c r="AE519" s="272">
        <v>3</v>
      </c>
      <c r="AF519" s="413"/>
      <c r="AG519" s="272">
        <v>0</v>
      </c>
      <c r="AH519" s="413"/>
      <c r="AI519" s="290"/>
      <c r="AJ519" s="289"/>
    </row>
    <row r="520" spans="2:36">
      <c r="B520" s="301">
        <v>517</v>
      </c>
      <c r="C520" s="27"/>
      <c r="D520" s="469">
        <v>41579752</v>
      </c>
      <c r="E520" s="85">
        <v>44632</v>
      </c>
      <c r="F520" s="85">
        <v>44929</v>
      </c>
      <c r="G520" s="475"/>
      <c r="H520" s="494" t="s">
        <v>441</v>
      </c>
      <c r="I520" s="390">
        <v>1</v>
      </c>
      <c r="J520" s="390">
        <v>9</v>
      </c>
      <c r="K520" s="413"/>
      <c r="L520" s="272">
        <v>9</v>
      </c>
      <c r="M520" s="413"/>
      <c r="N520" s="272">
        <v>9</v>
      </c>
      <c r="O520" s="272"/>
      <c r="P520" s="413"/>
      <c r="Q520" s="413"/>
      <c r="R520" s="272">
        <v>9</v>
      </c>
      <c r="S520" s="413"/>
      <c r="T520" s="272"/>
      <c r="U520" s="272"/>
      <c r="V520" s="272"/>
      <c r="W520" s="413"/>
      <c r="X520" s="413"/>
      <c r="Y520" s="413"/>
      <c r="Z520" s="413"/>
      <c r="AA520" s="413"/>
      <c r="AB520" s="287">
        <f t="shared" si="10"/>
        <v>9</v>
      </c>
      <c r="AC520" s="272" t="s">
        <v>106</v>
      </c>
      <c r="AD520" s="272">
        <v>4</v>
      </c>
      <c r="AE520" s="272">
        <v>3</v>
      </c>
      <c r="AF520" s="413"/>
      <c r="AG520" s="272">
        <v>0</v>
      </c>
      <c r="AH520" s="413"/>
      <c r="AI520" s="290"/>
      <c r="AJ520" s="289"/>
    </row>
    <row r="521" spans="2:36">
      <c r="B521" s="301">
        <v>518</v>
      </c>
      <c r="C521" s="27"/>
      <c r="D521" s="469">
        <v>41579752</v>
      </c>
      <c r="E521" s="85">
        <v>44632</v>
      </c>
      <c r="F521" s="85">
        <v>44929</v>
      </c>
      <c r="G521" s="475"/>
      <c r="H521" s="494" t="s">
        <v>442</v>
      </c>
      <c r="I521" s="390">
        <v>1</v>
      </c>
      <c r="J521" s="390">
        <v>5</v>
      </c>
      <c r="K521" s="413"/>
      <c r="L521" s="272">
        <v>5</v>
      </c>
      <c r="M521" s="413"/>
      <c r="N521" s="272">
        <v>5</v>
      </c>
      <c r="O521" s="272"/>
      <c r="P521" s="413"/>
      <c r="Q521" s="413"/>
      <c r="R521" s="272">
        <v>4</v>
      </c>
      <c r="S521" s="413"/>
      <c r="T521" s="272"/>
      <c r="U521" s="272"/>
      <c r="V521" s="272"/>
      <c r="W521" s="413"/>
      <c r="X521" s="413"/>
      <c r="Y521" s="413"/>
      <c r="Z521" s="413"/>
      <c r="AA521" s="413"/>
      <c r="AB521" s="287">
        <f t="shared" si="10"/>
        <v>4</v>
      </c>
      <c r="AC521" s="272" t="s">
        <v>106</v>
      </c>
      <c r="AD521" s="272">
        <v>2</v>
      </c>
      <c r="AE521" s="272">
        <v>2</v>
      </c>
      <c r="AF521" s="413"/>
      <c r="AG521" s="272">
        <v>0</v>
      </c>
      <c r="AH521" s="413"/>
      <c r="AI521" s="290"/>
      <c r="AJ521" s="289"/>
    </row>
    <row r="522" spans="2:36">
      <c r="B522" s="301">
        <v>519</v>
      </c>
      <c r="C522" s="27"/>
      <c r="D522" s="469">
        <v>41579752</v>
      </c>
      <c r="E522" s="85">
        <v>44632</v>
      </c>
      <c r="F522" s="85">
        <v>44929</v>
      </c>
      <c r="G522" s="475"/>
      <c r="H522" s="494"/>
      <c r="I522" s="390"/>
      <c r="J522" s="390">
        <v>5</v>
      </c>
      <c r="K522" s="413"/>
      <c r="L522" s="272">
        <v>1</v>
      </c>
      <c r="M522" s="413"/>
      <c r="N522" s="272">
        <v>1</v>
      </c>
      <c r="O522" s="272"/>
      <c r="P522" s="413"/>
      <c r="Q522" s="413"/>
      <c r="R522" s="272"/>
      <c r="S522" s="413"/>
      <c r="T522" s="272"/>
      <c r="U522" s="272"/>
      <c r="V522" s="272">
        <v>1</v>
      </c>
      <c r="W522" s="413"/>
      <c r="X522" s="413"/>
      <c r="Y522" s="413"/>
      <c r="Z522" s="413"/>
      <c r="AA522" s="413"/>
      <c r="AB522" s="287">
        <f t="shared" si="10"/>
        <v>1</v>
      </c>
      <c r="AC522" s="272" t="s">
        <v>108</v>
      </c>
      <c r="AD522" s="272">
        <v>0</v>
      </c>
      <c r="AE522" s="272">
        <v>0</v>
      </c>
      <c r="AF522" s="413"/>
      <c r="AG522" s="272">
        <v>0</v>
      </c>
      <c r="AH522" s="413"/>
      <c r="AI522" s="290"/>
      <c r="AJ522" s="289"/>
    </row>
    <row r="523" spans="2:36">
      <c r="B523" s="301">
        <v>520</v>
      </c>
      <c r="C523" s="27"/>
      <c r="D523" s="469">
        <v>41579752</v>
      </c>
      <c r="E523" s="85">
        <v>44632</v>
      </c>
      <c r="F523" s="85">
        <v>44929</v>
      </c>
      <c r="G523" s="475"/>
      <c r="H523" s="494"/>
      <c r="I523" s="390">
        <v>1</v>
      </c>
      <c r="J523" s="390">
        <v>8</v>
      </c>
      <c r="K523" s="413"/>
      <c r="L523" s="272">
        <v>8</v>
      </c>
      <c r="M523" s="413"/>
      <c r="N523" s="272">
        <v>8</v>
      </c>
      <c r="O523" s="272"/>
      <c r="P523" s="413"/>
      <c r="Q523" s="413"/>
      <c r="R523" s="272">
        <v>14</v>
      </c>
      <c r="S523" s="413"/>
      <c r="T523" s="272"/>
      <c r="U523" s="272"/>
      <c r="V523" s="272"/>
      <c r="W523" s="413"/>
      <c r="X523" s="413"/>
      <c r="Y523" s="413"/>
      <c r="Z523" s="413"/>
      <c r="AA523" s="413"/>
      <c r="AB523" s="287">
        <f t="shared" si="10"/>
        <v>14</v>
      </c>
      <c r="AC523" s="272" t="s">
        <v>106</v>
      </c>
      <c r="AD523" s="272">
        <v>3</v>
      </c>
      <c r="AE523" s="272">
        <v>5</v>
      </c>
      <c r="AF523" s="413"/>
      <c r="AG523" s="272">
        <v>0</v>
      </c>
      <c r="AH523" s="413"/>
      <c r="AI523" s="290"/>
      <c r="AJ523" s="289"/>
    </row>
    <row r="524" spans="2:36">
      <c r="B524" s="301">
        <v>521</v>
      </c>
      <c r="C524" s="27"/>
      <c r="D524" s="469">
        <v>41579752</v>
      </c>
      <c r="E524" s="85">
        <v>44632</v>
      </c>
      <c r="F524" s="85">
        <v>44929</v>
      </c>
      <c r="G524" s="475"/>
      <c r="H524" s="494"/>
      <c r="I524" s="390"/>
      <c r="J524" s="390" t="s">
        <v>110</v>
      </c>
      <c r="K524" s="413"/>
      <c r="L524" s="272">
        <v>1</v>
      </c>
      <c r="M524" s="413"/>
      <c r="N524" s="272">
        <v>1</v>
      </c>
      <c r="O524" s="272"/>
      <c r="P524" s="413"/>
      <c r="Q524" s="413"/>
      <c r="R524" s="272">
        <v>1</v>
      </c>
      <c r="S524" s="413"/>
      <c r="T524" s="272"/>
      <c r="U524" s="272"/>
      <c r="V524" s="272"/>
      <c r="W524" s="413"/>
      <c r="X524" s="413"/>
      <c r="Y524" s="413"/>
      <c r="Z524" s="413"/>
      <c r="AA524" s="413"/>
      <c r="AB524" s="287">
        <f t="shared" si="10"/>
        <v>1</v>
      </c>
      <c r="AC524" s="272" t="s">
        <v>108</v>
      </c>
      <c r="AD524" s="272">
        <v>0</v>
      </c>
      <c r="AE524" s="272">
        <v>0</v>
      </c>
      <c r="AF524" s="413"/>
      <c r="AG524" s="272">
        <v>0</v>
      </c>
      <c r="AH524" s="413"/>
      <c r="AI524" s="290"/>
      <c r="AJ524" s="289"/>
    </row>
    <row r="525" spans="2:36">
      <c r="B525" s="301">
        <v>522</v>
      </c>
      <c r="C525" s="27"/>
      <c r="D525" s="469">
        <v>41579752</v>
      </c>
      <c r="E525" s="85">
        <v>44632</v>
      </c>
      <c r="F525" s="85">
        <v>44929</v>
      </c>
      <c r="G525" s="475"/>
      <c r="H525" s="494" t="s">
        <v>443</v>
      </c>
      <c r="I525" s="390">
        <v>1</v>
      </c>
      <c r="J525" s="390">
        <v>4</v>
      </c>
      <c r="K525" s="413"/>
      <c r="L525" s="272">
        <v>4</v>
      </c>
      <c r="M525" s="413"/>
      <c r="N525" s="272">
        <v>4</v>
      </c>
      <c r="O525" s="272"/>
      <c r="P525" s="413"/>
      <c r="Q525" s="413"/>
      <c r="R525" s="272">
        <v>4</v>
      </c>
      <c r="S525" s="413"/>
      <c r="T525" s="272"/>
      <c r="U525" s="272"/>
      <c r="V525" s="272"/>
      <c r="W525" s="413"/>
      <c r="X525" s="413"/>
      <c r="Y525" s="413"/>
      <c r="Z525" s="413"/>
      <c r="AA525" s="413"/>
      <c r="AB525" s="287">
        <f t="shared" si="10"/>
        <v>4</v>
      </c>
      <c r="AC525" s="272" t="s">
        <v>106</v>
      </c>
      <c r="AD525" s="272">
        <v>2</v>
      </c>
      <c r="AE525" s="272">
        <v>2</v>
      </c>
      <c r="AF525" s="413"/>
      <c r="AG525" s="272">
        <v>0</v>
      </c>
      <c r="AH525" s="413"/>
      <c r="AI525" s="290"/>
      <c r="AJ525" s="289"/>
    </row>
    <row r="526" spans="2:36">
      <c r="B526" s="301">
        <v>523</v>
      </c>
      <c r="C526" s="27"/>
      <c r="D526" s="469">
        <v>41579752</v>
      </c>
      <c r="E526" s="85">
        <v>44632</v>
      </c>
      <c r="F526" s="85">
        <v>44929</v>
      </c>
      <c r="G526" s="475"/>
      <c r="H526" s="494"/>
      <c r="I526" s="390"/>
      <c r="J526" s="390" t="s">
        <v>110</v>
      </c>
      <c r="K526" s="413"/>
      <c r="L526" s="272">
        <v>1</v>
      </c>
      <c r="M526" s="413"/>
      <c r="N526" s="272">
        <v>1</v>
      </c>
      <c r="O526" s="272"/>
      <c r="P526" s="413"/>
      <c r="Q526" s="413"/>
      <c r="R526" s="272"/>
      <c r="S526" s="413"/>
      <c r="T526" s="272"/>
      <c r="U526" s="272"/>
      <c r="V526" s="272">
        <v>1</v>
      </c>
      <c r="W526" s="413"/>
      <c r="X526" s="413"/>
      <c r="Y526" s="413"/>
      <c r="Z526" s="413"/>
      <c r="AA526" s="413"/>
      <c r="AB526" s="287">
        <f t="shared" si="10"/>
        <v>1</v>
      </c>
      <c r="AC526" s="272" t="s">
        <v>108</v>
      </c>
      <c r="AD526" s="272">
        <v>0</v>
      </c>
      <c r="AE526" s="272">
        <v>0</v>
      </c>
      <c r="AF526" s="413"/>
      <c r="AG526" s="272">
        <v>0</v>
      </c>
      <c r="AH526" s="413"/>
      <c r="AI526" s="290"/>
      <c r="AJ526" s="289"/>
    </row>
    <row r="527" spans="2:36">
      <c r="B527" s="301">
        <v>524</v>
      </c>
      <c r="C527" s="27"/>
      <c r="D527" s="469">
        <v>41579752</v>
      </c>
      <c r="E527" s="85">
        <v>44632</v>
      </c>
      <c r="F527" s="85">
        <v>44929</v>
      </c>
      <c r="G527" s="475"/>
      <c r="H527" s="494" t="s">
        <v>444</v>
      </c>
      <c r="I527" s="390">
        <v>1</v>
      </c>
      <c r="J527" s="390">
        <v>7</v>
      </c>
      <c r="K527" s="272"/>
      <c r="L527" s="272">
        <v>7</v>
      </c>
      <c r="M527" s="413"/>
      <c r="N527" s="272">
        <v>7</v>
      </c>
      <c r="O527" s="272"/>
      <c r="P527" s="413"/>
      <c r="Q527" s="413"/>
      <c r="R527" s="272">
        <v>6</v>
      </c>
      <c r="S527" s="413"/>
      <c r="T527" s="272"/>
      <c r="U527" s="272"/>
      <c r="V527" s="272"/>
      <c r="W527" s="413"/>
      <c r="X527" s="413"/>
      <c r="Y527" s="413"/>
      <c r="Z527" s="413"/>
      <c r="AA527" s="413"/>
      <c r="AB527" s="287">
        <f t="shared" si="10"/>
        <v>6</v>
      </c>
      <c r="AC527" s="272" t="s">
        <v>106</v>
      </c>
      <c r="AD527" s="272">
        <v>3</v>
      </c>
      <c r="AE527" s="272">
        <v>3</v>
      </c>
      <c r="AF527" s="413"/>
      <c r="AG527" s="272">
        <v>0</v>
      </c>
      <c r="AH527" s="413"/>
      <c r="AI527" s="290"/>
      <c r="AJ527" s="289"/>
    </row>
    <row r="528" spans="2:36">
      <c r="B528" s="301">
        <v>525</v>
      </c>
      <c r="C528" s="27"/>
      <c r="D528" s="469">
        <v>41579752</v>
      </c>
      <c r="E528" s="85">
        <v>44632</v>
      </c>
      <c r="F528" s="85">
        <v>44929</v>
      </c>
      <c r="G528" s="475"/>
      <c r="H528" s="494"/>
      <c r="I528" s="390"/>
      <c r="J528" s="390" t="s">
        <v>112</v>
      </c>
      <c r="K528" s="413"/>
      <c r="L528" s="272">
        <v>1</v>
      </c>
      <c r="M528" s="413"/>
      <c r="N528" s="272">
        <v>1</v>
      </c>
      <c r="O528" s="272"/>
      <c r="P528" s="413"/>
      <c r="Q528" s="413"/>
      <c r="R528" s="272"/>
      <c r="S528" s="413"/>
      <c r="T528" s="272"/>
      <c r="U528" s="272"/>
      <c r="V528" s="272">
        <v>1</v>
      </c>
      <c r="W528" s="413"/>
      <c r="X528" s="413"/>
      <c r="Y528" s="413"/>
      <c r="Z528" s="413"/>
      <c r="AA528" s="413"/>
      <c r="AB528" s="287">
        <f t="shared" si="10"/>
        <v>1</v>
      </c>
      <c r="AC528" s="272" t="s">
        <v>108</v>
      </c>
      <c r="AD528" s="272">
        <v>0</v>
      </c>
      <c r="AE528" s="272">
        <v>0</v>
      </c>
      <c r="AF528" s="413"/>
      <c r="AG528" s="272">
        <v>0</v>
      </c>
      <c r="AH528" s="413"/>
      <c r="AI528" s="290"/>
      <c r="AJ528" s="289"/>
    </row>
    <row r="529" spans="2:36">
      <c r="B529" s="301">
        <v>526</v>
      </c>
      <c r="C529" s="27"/>
      <c r="D529" s="469">
        <v>41579752</v>
      </c>
      <c r="E529" s="85">
        <v>44632</v>
      </c>
      <c r="F529" s="85">
        <v>44929</v>
      </c>
      <c r="G529" s="475"/>
      <c r="H529" s="494" t="s">
        <v>445</v>
      </c>
      <c r="I529" s="390">
        <v>1</v>
      </c>
      <c r="J529" s="390">
        <v>15</v>
      </c>
      <c r="K529" s="413"/>
      <c r="L529" s="272">
        <v>15</v>
      </c>
      <c r="M529" s="413"/>
      <c r="N529" s="272">
        <v>15</v>
      </c>
      <c r="O529" s="272"/>
      <c r="P529" s="413"/>
      <c r="Q529" s="413"/>
      <c r="R529" s="272">
        <v>16</v>
      </c>
      <c r="S529" s="413"/>
      <c r="T529" s="272"/>
      <c r="U529" s="272"/>
      <c r="V529" s="272"/>
      <c r="W529" s="413"/>
      <c r="X529" s="413"/>
      <c r="Y529" s="413"/>
      <c r="Z529" s="413"/>
      <c r="AA529" s="413"/>
      <c r="AB529" s="287">
        <f t="shared" si="10"/>
        <v>16</v>
      </c>
      <c r="AC529" s="272" t="s">
        <v>106</v>
      </c>
      <c r="AD529" s="272">
        <v>5</v>
      </c>
      <c r="AE529" s="272">
        <v>5</v>
      </c>
      <c r="AF529" s="413"/>
      <c r="AG529" s="272">
        <v>0</v>
      </c>
      <c r="AH529" s="413"/>
      <c r="AI529" s="290"/>
      <c r="AJ529" s="289"/>
    </row>
    <row r="530" spans="2:36">
      <c r="B530" s="301">
        <v>527</v>
      </c>
      <c r="C530" s="27"/>
      <c r="D530" s="469">
        <v>41579752</v>
      </c>
      <c r="E530" s="85">
        <v>44632</v>
      </c>
      <c r="F530" s="85">
        <v>44929</v>
      </c>
      <c r="G530" s="475"/>
      <c r="H530" s="494"/>
      <c r="I530" s="390"/>
      <c r="J530" s="390">
        <v>1</v>
      </c>
      <c r="K530" s="413"/>
      <c r="L530" s="272">
        <v>1</v>
      </c>
      <c r="M530" s="413"/>
      <c r="N530" s="272">
        <v>1</v>
      </c>
      <c r="O530" s="272"/>
      <c r="P530" s="413"/>
      <c r="Q530" s="413"/>
      <c r="R530" s="272"/>
      <c r="S530" s="413"/>
      <c r="T530" s="272"/>
      <c r="U530" s="272">
        <v>1</v>
      </c>
      <c r="V530" s="272"/>
      <c r="W530" s="413"/>
      <c r="X530" s="413"/>
      <c r="Y530" s="413"/>
      <c r="Z530" s="413"/>
      <c r="AA530" s="413"/>
      <c r="AB530" s="287">
        <f t="shared" si="10"/>
        <v>1</v>
      </c>
      <c r="AC530" s="272" t="s">
        <v>108</v>
      </c>
      <c r="AD530" s="272">
        <v>0</v>
      </c>
      <c r="AE530" s="272">
        <v>0</v>
      </c>
      <c r="AF530" s="413"/>
      <c r="AG530" s="272">
        <v>0</v>
      </c>
      <c r="AH530" s="413"/>
      <c r="AI530" s="290"/>
      <c r="AJ530" s="289"/>
    </row>
    <row r="531" spans="2:36">
      <c r="B531" s="301">
        <v>528</v>
      </c>
      <c r="C531" s="27"/>
      <c r="D531" s="469">
        <v>41579752</v>
      </c>
      <c r="E531" s="85">
        <v>44632</v>
      </c>
      <c r="F531" s="85">
        <v>44929</v>
      </c>
      <c r="G531" s="475"/>
      <c r="H531" s="494" t="s">
        <v>442</v>
      </c>
      <c r="I531" s="390">
        <v>3</v>
      </c>
      <c r="J531" s="390">
        <v>3</v>
      </c>
      <c r="K531" s="413"/>
      <c r="L531" s="272">
        <v>3</v>
      </c>
      <c r="M531" s="413"/>
      <c r="N531" s="272">
        <v>3</v>
      </c>
      <c r="O531" s="272"/>
      <c r="P531" s="413"/>
      <c r="Q531" s="413"/>
      <c r="R531" s="272">
        <v>3</v>
      </c>
      <c r="S531" s="413"/>
      <c r="T531" s="272"/>
      <c r="U531" s="272">
        <v>1</v>
      </c>
      <c r="V531" s="272"/>
      <c r="W531" s="413"/>
      <c r="X531" s="413"/>
      <c r="Y531" s="413"/>
      <c r="Z531" s="413"/>
      <c r="AA531" s="413"/>
      <c r="AB531" s="287">
        <f t="shared" si="10"/>
        <v>4</v>
      </c>
      <c r="AC531" s="272" t="s">
        <v>106</v>
      </c>
      <c r="AD531" s="272">
        <v>2</v>
      </c>
      <c r="AE531" s="272">
        <v>2</v>
      </c>
      <c r="AF531" s="413"/>
      <c r="AG531" s="272">
        <v>0</v>
      </c>
      <c r="AH531" s="413"/>
      <c r="AI531" s="290"/>
      <c r="AJ531" s="289"/>
    </row>
    <row r="532" spans="2:36">
      <c r="B532" s="301">
        <v>529</v>
      </c>
      <c r="C532" s="27"/>
      <c r="D532" s="469">
        <v>41579752</v>
      </c>
      <c r="E532" s="85">
        <v>44632</v>
      </c>
      <c r="F532" s="85">
        <v>44929</v>
      </c>
      <c r="G532" s="475"/>
      <c r="H532" s="494"/>
      <c r="I532" s="390"/>
      <c r="J532" s="390">
        <v>3</v>
      </c>
      <c r="K532" s="413"/>
      <c r="L532" s="272">
        <v>1</v>
      </c>
      <c r="M532" s="413"/>
      <c r="N532" s="272">
        <v>1</v>
      </c>
      <c r="O532" s="272"/>
      <c r="P532" s="413"/>
      <c r="Q532" s="413"/>
      <c r="R532" s="272">
        <v>1</v>
      </c>
      <c r="S532" s="413"/>
      <c r="T532" s="272"/>
      <c r="U532" s="272"/>
      <c r="V532" s="272"/>
      <c r="W532" s="413"/>
      <c r="X532" s="413"/>
      <c r="Y532" s="413"/>
      <c r="Z532" s="413"/>
      <c r="AA532" s="413"/>
      <c r="AB532" s="287">
        <f t="shared" si="10"/>
        <v>1</v>
      </c>
      <c r="AC532" s="272" t="s">
        <v>108</v>
      </c>
      <c r="AD532" s="272">
        <v>0</v>
      </c>
      <c r="AE532" s="272">
        <v>1</v>
      </c>
      <c r="AF532" s="413"/>
      <c r="AG532" s="272">
        <v>0</v>
      </c>
      <c r="AH532" s="413"/>
      <c r="AI532" s="290"/>
      <c r="AJ532" s="289"/>
    </row>
    <row r="533" spans="2:36">
      <c r="B533" s="301">
        <v>530</v>
      </c>
      <c r="C533" s="27"/>
      <c r="D533" s="469">
        <v>41579752</v>
      </c>
      <c r="E533" s="85">
        <v>44632</v>
      </c>
      <c r="F533" s="85">
        <v>44929</v>
      </c>
      <c r="G533" s="519" t="s">
        <v>446</v>
      </c>
      <c r="H533" s="494" t="s">
        <v>447</v>
      </c>
      <c r="I533" s="390">
        <v>1</v>
      </c>
      <c r="J533" s="390">
        <v>16</v>
      </c>
      <c r="K533" s="413"/>
      <c r="L533" s="272">
        <v>16</v>
      </c>
      <c r="M533" s="413"/>
      <c r="N533" s="272">
        <v>16</v>
      </c>
      <c r="O533" s="272"/>
      <c r="P533" s="413"/>
      <c r="Q533" s="413"/>
      <c r="R533" s="272">
        <v>15</v>
      </c>
      <c r="S533" s="413"/>
      <c r="T533" s="272"/>
      <c r="U533" s="272"/>
      <c r="V533" s="272"/>
      <c r="W533" s="413"/>
      <c r="X533" s="413"/>
      <c r="Y533" s="413"/>
      <c r="Z533" s="413"/>
      <c r="AA533" s="413"/>
      <c r="AB533" s="287">
        <f t="shared" si="10"/>
        <v>15</v>
      </c>
      <c r="AC533" s="272" t="s">
        <v>106</v>
      </c>
      <c r="AD533" s="272">
        <v>9</v>
      </c>
      <c r="AE533" s="272">
        <v>5</v>
      </c>
      <c r="AF533" s="413"/>
      <c r="AG533" s="272">
        <v>0</v>
      </c>
      <c r="AH533" s="413"/>
      <c r="AI533" s="290"/>
      <c r="AJ533" s="289"/>
    </row>
    <row r="534" spans="2:36">
      <c r="B534" s="301">
        <v>531</v>
      </c>
      <c r="C534" s="27"/>
      <c r="D534" s="469">
        <v>41579752</v>
      </c>
      <c r="E534" s="85">
        <v>44632</v>
      </c>
      <c r="F534" s="85">
        <v>44929</v>
      </c>
      <c r="G534" s="475"/>
      <c r="H534" s="494"/>
      <c r="I534" s="390"/>
      <c r="J534" s="390" t="s">
        <v>107</v>
      </c>
      <c r="K534" s="413"/>
      <c r="L534" s="272">
        <v>1</v>
      </c>
      <c r="M534" s="413"/>
      <c r="N534" s="272">
        <v>1</v>
      </c>
      <c r="O534" s="272"/>
      <c r="P534" s="413"/>
      <c r="Q534" s="413"/>
      <c r="R534" s="272">
        <v>1</v>
      </c>
      <c r="S534" s="413"/>
      <c r="T534" s="272"/>
      <c r="U534" s="272"/>
      <c r="V534" s="272"/>
      <c r="W534" s="413"/>
      <c r="X534" s="413"/>
      <c r="Y534" s="413"/>
      <c r="Z534" s="413"/>
      <c r="AA534" s="413"/>
      <c r="AB534" s="287">
        <f t="shared" si="10"/>
        <v>1</v>
      </c>
      <c r="AC534" s="272" t="s">
        <v>108</v>
      </c>
      <c r="AD534" s="272">
        <v>0</v>
      </c>
      <c r="AE534" s="272">
        <v>1</v>
      </c>
      <c r="AF534" s="413"/>
      <c r="AG534" s="272">
        <v>1</v>
      </c>
      <c r="AH534" s="413"/>
      <c r="AI534" s="290"/>
      <c r="AJ534" s="289"/>
    </row>
    <row r="535" spans="2:36">
      <c r="B535" s="301">
        <v>532</v>
      </c>
      <c r="C535" s="27"/>
      <c r="D535" s="469">
        <v>41579752</v>
      </c>
      <c r="E535" s="85">
        <v>44632</v>
      </c>
      <c r="F535" s="85">
        <v>44929</v>
      </c>
      <c r="G535" s="475"/>
      <c r="H535" s="494"/>
      <c r="I535" s="390"/>
      <c r="J535" s="390" t="s">
        <v>448</v>
      </c>
      <c r="K535" s="413"/>
      <c r="L535" s="272">
        <v>1</v>
      </c>
      <c r="M535" s="413"/>
      <c r="N535" s="272">
        <v>1</v>
      </c>
      <c r="O535" s="272"/>
      <c r="P535" s="413"/>
      <c r="Q535" s="413"/>
      <c r="R535" s="272"/>
      <c r="S535" s="413"/>
      <c r="T535" s="272"/>
      <c r="U535" s="272">
        <v>1</v>
      </c>
      <c r="V535" s="272"/>
      <c r="W535" s="413"/>
      <c r="X535" s="413"/>
      <c r="Y535" s="413"/>
      <c r="Z535" s="413"/>
      <c r="AA535" s="413"/>
      <c r="AB535" s="287">
        <f t="shared" si="10"/>
        <v>1</v>
      </c>
      <c r="AC535" s="272" t="s">
        <v>108</v>
      </c>
      <c r="AD535" s="272">
        <v>0</v>
      </c>
      <c r="AE535" s="272">
        <v>0</v>
      </c>
      <c r="AF535" s="413"/>
      <c r="AG535" s="272">
        <v>0</v>
      </c>
      <c r="AH535" s="413"/>
      <c r="AI535" s="290"/>
      <c r="AJ535" s="289"/>
    </row>
    <row r="536" spans="2:36">
      <c r="B536" s="301">
        <v>533</v>
      </c>
      <c r="C536" s="27"/>
      <c r="D536" s="469">
        <v>41579752</v>
      </c>
      <c r="E536" s="85">
        <v>44632</v>
      </c>
      <c r="F536" s="85">
        <v>44929</v>
      </c>
      <c r="G536" s="475"/>
      <c r="H536" s="494"/>
      <c r="I536" s="390"/>
      <c r="J536" s="390" t="s">
        <v>212</v>
      </c>
      <c r="K536" s="413"/>
      <c r="L536" s="272">
        <v>1</v>
      </c>
      <c r="M536" s="413"/>
      <c r="N536" s="272">
        <v>1</v>
      </c>
      <c r="O536" s="272"/>
      <c r="P536" s="413"/>
      <c r="Q536" s="413"/>
      <c r="R536" s="272"/>
      <c r="S536" s="413"/>
      <c r="T536" s="272"/>
      <c r="U536" s="272">
        <v>1</v>
      </c>
      <c r="V536" s="272"/>
      <c r="W536" s="413"/>
      <c r="X536" s="413"/>
      <c r="Y536" s="413"/>
      <c r="Z536" s="413"/>
      <c r="AA536" s="413"/>
      <c r="AB536" s="287">
        <f t="shared" si="10"/>
        <v>1</v>
      </c>
      <c r="AC536" s="272" t="s">
        <v>108</v>
      </c>
      <c r="AD536" s="272">
        <v>0</v>
      </c>
      <c r="AE536" s="272">
        <v>0</v>
      </c>
      <c r="AF536" s="413"/>
      <c r="AG536" s="272">
        <v>0</v>
      </c>
      <c r="AH536" s="413"/>
      <c r="AI536" s="290"/>
      <c r="AJ536" s="289"/>
    </row>
    <row r="537" spans="2:36">
      <c r="B537" s="301">
        <v>534</v>
      </c>
      <c r="C537" s="27"/>
      <c r="D537" s="469">
        <v>41579752</v>
      </c>
      <c r="E537" s="85">
        <v>44632</v>
      </c>
      <c r="F537" s="85">
        <v>44929</v>
      </c>
      <c r="G537" s="475"/>
      <c r="H537" s="494"/>
      <c r="I537" s="390"/>
      <c r="J537" s="390">
        <v>12</v>
      </c>
      <c r="K537" s="413"/>
      <c r="L537" s="272">
        <v>1</v>
      </c>
      <c r="M537" s="413"/>
      <c r="N537" s="272">
        <v>1</v>
      </c>
      <c r="O537" s="272"/>
      <c r="P537" s="413"/>
      <c r="Q537" s="413"/>
      <c r="R537" s="272">
        <v>1</v>
      </c>
      <c r="S537" s="413"/>
      <c r="T537" s="272"/>
      <c r="U537" s="272"/>
      <c r="V537" s="272"/>
      <c r="W537" s="413"/>
      <c r="X537" s="413"/>
      <c r="Y537" s="413"/>
      <c r="Z537" s="413"/>
      <c r="AA537" s="413"/>
      <c r="AB537" s="287">
        <f t="shared" si="10"/>
        <v>1</v>
      </c>
      <c r="AC537" s="272" t="s">
        <v>108</v>
      </c>
      <c r="AD537" s="272">
        <v>0</v>
      </c>
      <c r="AE537" s="272">
        <v>1</v>
      </c>
      <c r="AF537" s="413"/>
      <c r="AG537" s="272">
        <v>0</v>
      </c>
      <c r="AH537" s="413"/>
      <c r="AI537" s="290"/>
      <c r="AJ537" s="289"/>
    </row>
    <row r="538" spans="2:36">
      <c r="B538" s="301">
        <v>535</v>
      </c>
      <c r="C538" s="27"/>
      <c r="D538" s="469">
        <v>41579752</v>
      </c>
      <c r="E538" s="85">
        <v>44632</v>
      </c>
      <c r="F538" s="85">
        <v>44929</v>
      </c>
      <c r="G538" s="475"/>
      <c r="H538" s="494"/>
      <c r="I538" s="390">
        <v>1</v>
      </c>
      <c r="J538" s="390">
        <v>3</v>
      </c>
      <c r="K538" s="413"/>
      <c r="L538" s="272">
        <v>3</v>
      </c>
      <c r="M538" s="413"/>
      <c r="N538" s="272">
        <v>3</v>
      </c>
      <c r="O538" s="272"/>
      <c r="P538" s="413"/>
      <c r="Q538" s="413"/>
      <c r="R538" s="272">
        <v>3</v>
      </c>
      <c r="S538" s="413"/>
      <c r="T538" s="272"/>
      <c r="U538" s="272"/>
      <c r="V538" s="272"/>
      <c r="W538" s="413"/>
      <c r="X538" s="413"/>
      <c r="Y538" s="413"/>
      <c r="Z538" s="413"/>
      <c r="AA538" s="413"/>
      <c r="AB538" s="287">
        <f t="shared" si="10"/>
        <v>3</v>
      </c>
      <c r="AC538" s="272" t="s">
        <v>106</v>
      </c>
      <c r="AD538" s="272">
        <v>2</v>
      </c>
      <c r="AE538" s="272">
        <v>2</v>
      </c>
      <c r="AF538" s="413"/>
      <c r="AG538" s="272">
        <v>0</v>
      </c>
      <c r="AH538" s="413"/>
      <c r="AI538" s="290"/>
      <c r="AJ538" s="289"/>
    </row>
    <row r="539" spans="2:36">
      <c r="B539" s="301">
        <v>536</v>
      </c>
      <c r="C539" s="27"/>
      <c r="D539" s="469">
        <v>41579752</v>
      </c>
      <c r="E539" s="85">
        <v>44632</v>
      </c>
      <c r="F539" s="85">
        <v>44929</v>
      </c>
      <c r="G539" s="475"/>
      <c r="H539" s="494"/>
      <c r="I539" s="390">
        <v>1</v>
      </c>
      <c r="J539" s="390">
        <v>1</v>
      </c>
      <c r="K539" s="413"/>
      <c r="L539" s="272">
        <v>4</v>
      </c>
      <c r="M539" s="413"/>
      <c r="N539" s="272">
        <v>4</v>
      </c>
      <c r="O539" s="272"/>
      <c r="P539" s="413"/>
      <c r="Q539" s="413"/>
      <c r="R539" s="272">
        <v>3</v>
      </c>
      <c r="S539" s="413"/>
      <c r="T539" s="272"/>
      <c r="U539" s="272"/>
      <c r="V539" s="272"/>
      <c r="W539" s="413"/>
      <c r="X539" s="413"/>
      <c r="Y539" s="413"/>
      <c r="Z539" s="413"/>
      <c r="AA539" s="413"/>
      <c r="AB539" s="287">
        <f t="shared" si="10"/>
        <v>3</v>
      </c>
      <c r="AC539" s="272" t="s">
        <v>106</v>
      </c>
      <c r="AD539" s="272">
        <v>3</v>
      </c>
      <c r="AE539" s="272">
        <v>2</v>
      </c>
      <c r="AF539" s="413"/>
      <c r="AG539" s="272">
        <v>0</v>
      </c>
      <c r="AH539" s="413"/>
      <c r="AI539" s="290"/>
      <c r="AJ539" s="289"/>
    </row>
    <row r="540" spans="2:36">
      <c r="B540" s="301">
        <v>537</v>
      </c>
      <c r="C540" s="27"/>
      <c r="D540" s="469">
        <v>41579752</v>
      </c>
      <c r="E540" s="85">
        <v>44632</v>
      </c>
      <c r="F540" s="85">
        <v>44929</v>
      </c>
      <c r="G540" s="475"/>
      <c r="H540" s="494" t="s">
        <v>449</v>
      </c>
      <c r="I540" s="390">
        <v>1</v>
      </c>
      <c r="J540" s="390">
        <v>10</v>
      </c>
      <c r="K540" s="413"/>
      <c r="L540" s="272">
        <v>10</v>
      </c>
      <c r="M540" s="413"/>
      <c r="N540" s="272">
        <v>10</v>
      </c>
      <c r="O540" s="272"/>
      <c r="P540" s="413"/>
      <c r="Q540" s="413"/>
      <c r="R540" s="272">
        <v>8</v>
      </c>
      <c r="S540" s="413"/>
      <c r="T540" s="272"/>
      <c r="U540" s="272"/>
      <c r="V540" s="272"/>
      <c r="W540" s="413"/>
      <c r="X540" s="413"/>
      <c r="Y540" s="413"/>
      <c r="Z540" s="413"/>
      <c r="AA540" s="413"/>
      <c r="AB540" s="287">
        <f t="shared" si="10"/>
        <v>8</v>
      </c>
      <c r="AC540" s="272" t="s">
        <v>106</v>
      </c>
      <c r="AD540" s="272">
        <v>3</v>
      </c>
      <c r="AE540" s="272">
        <v>2</v>
      </c>
      <c r="AF540" s="413"/>
      <c r="AG540" s="272">
        <v>0</v>
      </c>
      <c r="AH540" s="413"/>
      <c r="AI540" s="290"/>
      <c r="AJ540" s="289"/>
    </row>
    <row r="541" spans="2:36">
      <c r="B541" s="301">
        <v>538</v>
      </c>
      <c r="C541" s="27"/>
      <c r="D541" s="469">
        <v>41579752</v>
      </c>
      <c r="E541" s="85">
        <v>44632</v>
      </c>
      <c r="F541" s="85">
        <v>44929</v>
      </c>
      <c r="G541" s="475"/>
      <c r="H541" s="494"/>
      <c r="I541" s="390">
        <v>11</v>
      </c>
      <c r="J541" s="390">
        <v>15</v>
      </c>
      <c r="K541" s="413"/>
      <c r="L541" s="272">
        <v>5</v>
      </c>
      <c r="M541" s="413"/>
      <c r="N541" s="272">
        <v>5</v>
      </c>
      <c r="O541" s="272"/>
      <c r="P541" s="413"/>
      <c r="Q541" s="413"/>
      <c r="R541" s="272">
        <v>4</v>
      </c>
      <c r="S541" s="413"/>
      <c r="T541" s="272"/>
      <c r="U541" s="272"/>
      <c r="V541" s="272"/>
      <c r="W541" s="413"/>
      <c r="X541" s="413"/>
      <c r="Y541" s="413"/>
      <c r="Z541" s="413"/>
      <c r="AA541" s="413"/>
      <c r="AB541" s="287">
        <f t="shared" si="10"/>
        <v>4</v>
      </c>
      <c r="AC541" s="272" t="s">
        <v>106</v>
      </c>
      <c r="AD541" s="272">
        <v>4</v>
      </c>
      <c r="AE541" s="272">
        <v>2</v>
      </c>
      <c r="AF541" s="413"/>
      <c r="AG541" s="272">
        <v>0</v>
      </c>
      <c r="AH541" s="413"/>
      <c r="AI541" s="290"/>
      <c r="AJ541" s="289"/>
    </row>
    <row r="542" spans="2:36">
      <c r="B542" s="301">
        <v>539</v>
      </c>
      <c r="C542" s="27"/>
      <c r="D542" s="469">
        <v>41579752</v>
      </c>
      <c r="E542" s="85">
        <v>44632</v>
      </c>
      <c r="F542" s="85">
        <v>44929</v>
      </c>
      <c r="G542" s="475"/>
      <c r="H542" s="494"/>
      <c r="I542" s="390"/>
      <c r="J542" s="390" t="s">
        <v>147</v>
      </c>
      <c r="K542" s="413"/>
      <c r="L542" s="272">
        <v>1</v>
      </c>
      <c r="M542" s="413"/>
      <c r="N542" s="272">
        <v>1</v>
      </c>
      <c r="O542" s="272"/>
      <c r="P542" s="413"/>
      <c r="Q542" s="413"/>
      <c r="R542" s="272">
        <v>1</v>
      </c>
      <c r="S542" s="413"/>
      <c r="T542" s="272"/>
      <c r="U542" s="272"/>
      <c r="V542" s="272"/>
      <c r="W542" s="413"/>
      <c r="X542" s="413"/>
      <c r="Y542" s="413"/>
      <c r="Z542" s="413"/>
      <c r="AA542" s="413"/>
      <c r="AB542" s="287">
        <f t="shared" si="10"/>
        <v>1</v>
      </c>
      <c r="AC542" s="272" t="s">
        <v>108</v>
      </c>
      <c r="AD542" s="272">
        <v>0</v>
      </c>
      <c r="AE542" s="272">
        <v>1</v>
      </c>
      <c r="AF542" s="413"/>
      <c r="AG542" s="272">
        <v>0</v>
      </c>
      <c r="AH542" s="413"/>
      <c r="AI542" s="290"/>
      <c r="AJ542" s="289"/>
    </row>
    <row r="543" spans="2:36">
      <c r="B543" s="301">
        <v>540</v>
      </c>
      <c r="C543" s="27"/>
      <c r="D543" s="469">
        <v>41579752</v>
      </c>
      <c r="E543" s="85">
        <v>44632</v>
      </c>
      <c r="F543" s="85">
        <v>44929</v>
      </c>
      <c r="G543" s="475"/>
      <c r="H543" s="494"/>
      <c r="I543" s="390">
        <v>5</v>
      </c>
      <c r="J543" s="390">
        <v>5</v>
      </c>
      <c r="K543" s="413"/>
      <c r="L543" s="272">
        <v>4</v>
      </c>
      <c r="M543" s="413"/>
      <c r="N543" s="272">
        <v>4</v>
      </c>
      <c r="O543" s="272"/>
      <c r="P543" s="413"/>
      <c r="Q543" s="413"/>
      <c r="R543" s="272">
        <v>2</v>
      </c>
      <c r="S543" s="413"/>
      <c r="T543" s="272"/>
      <c r="U543" s="272"/>
      <c r="V543" s="272"/>
      <c r="W543" s="413"/>
      <c r="X543" s="413"/>
      <c r="Y543" s="413"/>
      <c r="Z543" s="413"/>
      <c r="AA543" s="413"/>
      <c r="AB543" s="287">
        <f t="shared" si="10"/>
        <v>2</v>
      </c>
      <c r="AC543" s="272" t="s">
        <v>106</v>
      </c>
      <c r="AD543" s="272">
        <v>3</v>
      </c>
      <c r="AE543" s="272">
        <v>3</v>
      </c>
      <c r="AF543" s="413"/>
      <c r="AG543" s="272">
        <v>0</v>
      </c>
      <c r="AH543" s="413"/>
      <c r="AI543" s="290"/>
      <c r="AJ543" s="289"/>
    </row>
    <row r="544" spans="2:36">
      <c r="B544" s="301">
        <v>541</v>
      </c>
      <c r="C544" s="27"/>
      <c r="D544" s="469">
        <v>41579752</v>
      </c>
      <c r="E544" s="85">
        <v>44632</v>
      </c>
      <c r="F544" s="85">
        <v>44929</v>
      </c>
      <c r="G544" s="475"/>
      <c r="H544" s="494" t="s">
        <v>450</v>
      </c>
      <c r="I544" s="390">
        <v>1</v>
      </c>
      <c r="J544" s="390">
        <v>16</v>
      </c>
      <c r="K544" s="413"/>
      <c r="L544" s="272">
        <v>16</v>
      </c>
      <c r="M544" s="413"/>
      <c r="N544" s="272">
        <v>16</v>
      </c>
      <c r="O544" s="272"/>
      <c r="P544" s="413"/>
      <c r="Q544" s="413"/>
      <c r="R544" s="272">
        <v>16</v>
      </c>
      <c r="S544" s="413"/>
      <c r="T544" s="272"/>
      <c r="U544" s="272"/>
      <c r="V544" s="272"/>
      <c r="W544" s="413"/>
      <c r="X544" s="413"/>
      <c r="Y544" s="413"/>
      <c r="Z544" s="413"/>
      <c r="AA544" s="413"/>
      <c r="AB544" s="287">
        <f t="shared" si="10"/>
        <v>16</v>
      </c>
      <c r="AC544" s="272" t="s">
        <v>106</v>
      </c>
      <c r="AD544" s="272">
        <v>4</v>
      </c>
      <c r="AE544" s="272">
        <v>6</v>
      </c>
      <c r="AF544" s="413"/>
      <c r="AG544" s="272">
        <v>0</v>
      </c>
      <c r="AH544" s="413"/>
      <c r="AI544" s="290"/>
      <c r="AJ544" s="289"/>
    </row>
    <row r="545" spans="2:36">
      <c r="B545" s="301">
        <v>542</v>
      </c>
      <c r="C545" s="27"/>
      <c r="D545" s="469">
        <v>41579752</v>
      </c>
      <c r="E545" s="85">
        <v>44632</v>
      </c>
      <c r="F545" s="85">
        <v>44929</v>
      </c>
      <c r="G545" s="475"/>
      <c r="H545" s="494"/>
      <c r="I545" s="390"/>
      <c r="J545" s="390" t="s">
        <v>119</v>
      </c>
      <c r="K545" s="413"/>
      <c r="L545" s="272">
        <v>3</v>
      </c>
      <c r="M545" s="413"/>
      <c r="N545" s="272">
        <v>3</v>
      </c>
      <c r="O545" s="272"/>
      <c r="P545" s="413"/>
      <c r="Q545" s="413"/>
      <c r="R545" s="272"/>
      <c r="S545" s="413"/>
      <c r="T545" s="272">
        <v>1</v>
      </c>
      <c r="U545" s="272">
        <v>1</v>
      </c>
      <c r="V545" s="272"/>
      <c r="W545" s="413"/>
      <c r="X545" s="413"/>
      <c r="Y545" s="413"/>
      <c r="Z545" s="413"/>
      <c r="AA545" s="413"/>
      <c r="AB545" s="287">
        <f t="shared" si="10"/>
        <v>2</v>
      </c>
      <c r="AC545" s="272" t="s">
        <v>108</v>
      </c>
      <c r="AD545" s="272">
        <v>0</v>
      </c>
      <c r="AE545" s="272">
        <v>1</v>
      </c>
      <c r="AF545" s="413"/>
      <c r="AG545" s="272">
        <v>1</v>
      </c>
      <c r="AH545" s="413"/>
      <c r="AI545" s="290"/>
      <c r="AJ545" s="289"/>
    </row>
    <row r="546" spans="2:36">
      <c r="B546" s="301">
        <v>543</v>
      </c>
      <c r="C546" s="27"/>
      <c r="D546" s="469">
        <v>41579752</v>
      </c>
      <c r="E546" s="85">
        <v>44632</v>
      </c>
      <c r="F546" s="85">
        <v>44929</v>
      </c>
      <c r="G546" s="475"/>
      <c r="H546" s="494"/>
      <c r="I546" s="390"/>
      <c r="J546" s="390" t="s">
        <v>147</v>
      </c>
      <c r="K546" s="413"/>
      <c r="L546" s="272">
        <v>1</v>
      </c>
      <c r="M546" s="413"/>
      <c r="N546" s="272">
        <v>1</v>
      </c>
      <c r="O546" s="272"/>
      <c r="P546" s="413"/>
      <c r="Q546" s="413"/>
      <c r="R546" s="272">
        <v>1</v>
      </c>
      <c r="S546" s="413"/>
      <c r="T546" s="272"/>
      <c r="U546" s="272"/>
      <c r="V546" s="272"/>
      <c r="W546" s="413"/>
      <c r="X546" s="413"/>
      <c r="Y546" s="413"/>
      <c r="Z546" s="413"/>
      <c r="AA546" s="413"/>
      <c r="AB546" s="287">
        <f t="shared" si="10"/>
        <v>1</v>
      </c>
      <c r="AC546" s="272" t="s">
        <v>108</v>
      </c>
      <c r="AD546" s="272">
        <v>0</v>
      </c>
      <c r="AE546" s="272">
        <v>1</v>
      </c>
      <c r="AF546" s="413"/>
      <c r="AG546" s="272">
        <v>0</v>
      </c>
      <c r="AH546" s="413"/>
      <c r="AI546" s="290"/>
      <c r="AJ546" s="289"/>
    </row>
    <row r="547" spans="2:36">
      <c r="B547" s="301">
        <v>544</v>
      </c>
      <c r="C547" s="27"/>
      <c r="D547" s="469">
        <v>41579752</v>
      </c>
      <c r="E547" s="85">
        <v>44632</v>
      </c>
      <c r="F547" s="85">
        <v>44929</v>
      </c>
      <c r="G547" s="475"/>
      <c r="H547" s="494"/>
      <c r="I547" s="390"/>
      <c r="J547" s="390" t="s">
        <v>209</v>
      </c>
      <c r="K547" s="413"/>
      <c r="L547" s="272">
        <v>3</v>
      </c>
      <c r="M547" s="413"/>
      <c r="N547" s="272">
        <v>3</v>
      </c>
      <c r="O547" s="272"/>
      <c r="P547" s="413"/>
      <c r="Q547" s="413"/>
      <c r="R547" s="272">
        <v>2</v>
      </c>
      <c r="S547" s="413"/>
      <c r="T547" s="272"/>
      <c r="U547" s="272">
        <v>1</v>
      </c>
      <c r="V547" s="272"/>
      <c r="W547" s="413"/>
      <c r="X547" s="413"/>
      <c r="Y547" s="413"/>
      <c r="Z547" s="413"/>
      <c r="AA547" s="413"/>
      <c r="AB547" s="287">
        <f t="shared" si="10"/>
        <v>3</v>
      </c>
      <c r="AC547" s="272" t="s">
        <v>108</v>
      </c>
      <c r="AD547" s="272">
        <v>4</v>
      </c>
      <c r="AE547" s="272">
        <v>2</v>
      </c>
      <c r="AF547" s="413"/>
      <c r="AG547" s="272">
        <v>0</v>
      </c>
      <c r="AH547" s="413"/>
      <c r="AI547" s="290"/>
      <c r="AJ547" s="289"/>
    </row>
    <row r="548" spans="2:36">
      <c r="B548" s="301">
        <v>545</v>
      </c>
      <c r="C548" s="27"/>
      <c r="D548" s="469">
        <v>41579752</v>
      </c>
      <c r="E548" s="85">
        <v>44632</v>
      </c>
      <c r="F548" s="85">
        <v>44929</v>
      </c>
      <c r="G548" s="475"/>
      <c r="H548" s="494" t="s">
        <v>451</v>
      </c>
      <c r="I548" s="390">
        <v>1</v>
      </c>
      <c r="J548" s="390">
        <v>15</v>
      </c>
      <c r="K548" s="413"/>
      <c r="L548" s="272">
        <v>15</v>
      </c>
      <c r="M548" s="413"/>
      <c r="N548" s="272">
        <v>15</v>
      </c>
      <c r="O548" s="272"/>
      <c r="P548" s="413"/>
      <c r="Q548" s="413"/>
      <c r="R548" s="272">
        <v>28</v>
      </c>
      <c r="S548" s="413"/>
      <c r="T548" s="272"/>
      <c r="U548" s="272"/>
      <c r="V548" s="272"/>
      <c r="W548" s="413"/>
      <c r="X548" s="413"/>
      <c r="Y548" s="413"/>
      <c r="Z548" s="413"/>
      <c r="AA548" s="413"/>
      <c r="AB548" s="287">
        <f t="shared" si="10"/>
        <v>28</v>
      </c>
      <c r="AC548" s="272" t="s">
        <v>106</v>
      </c>
      <c r="AD548" s="272">
        <v>4</v>
      </c>
      <c r="AE548" s="272">
        <v>11</v>
      </c>
      <c r="AF548" s="413"/>
      <c r="AG548" s="272">
        <v>0</v>
      </c>
      <c r="AH548" s="413"/>
      <c r="AI548" s="290"/>
      <c r="AJ548" s="289"/>
    </row>
    <row r="549" spans="2:36">
      <c r="B549" s="301">
        <v>546</v>
      </c>
      <c r="C549" s="27"/>
      <c r="D549" s="469">
        <v>41579752</v>
      </c>
      <c r="E549" s="85">
        <v>44632</v>
      </c>
      <c r="F549" s="85">
        <v>44929</v>
      </c>
      <c r="G549" s="475"/>
      <c r="H549" s="494"/>
      <c r="I549" s="390"/>
      <c r="J549" s="390" t="s">
        <v>148</v>
      </c>
      <c r="K549" s="413"/>
      <c r="L549" s="272">
        <v>2</v>
      </c>
      <c r="M549" s="413"/>
      <c r="N549" s="272">
        <v>2</v>
      </c>
      <c r="O549" s="272"/>
      <c r="P549" s="413"/>
      <c r="Q549" s="413"/>
      <c r="R549" s="272">
        <v>2</v>
      </c>
      <c r="S549" s="413"/>
      <c r="T549" s="272"/>
      <c r="U549" s="272"/>
      <c r="V549" s="272"/>
      <c r="W549" s="413"/>
      <c r="X549" s="413"/>
      <c r="Y549" s="413"/>
      <c r="Z549" s="413"/>
      <c r="AA549" s="413"/>
      <c r="AB549" s="287">
        <f t="shared" si="10"/>
        <v>2</v>
      </c>
      <c r="AC549" s="272" t="s">
        <v>108</v>
      </c>
      <c r="AD549" s="272">
        <v>0</v>
      </c>
      <c r="AE549" s="272">
        <v>0</v>
      </c>
      <c r="AF549" s="413"/>
      <c r="AG549" s="272">
        <v>0</v>
      </c>
      <c r="AH549" s="413"/>
      <c r="AI549" s="290"/>
      <c r="AJ549" s="289"/>
    </row>
    <row r="550" spans="2:36">
      <c r="B550" s="301">
        <v>547</v>
      </c>
      <c r="C550" s="27"/>
      <c r="D550" s="469">
        <v>41579752</v>
      </c>
      <c r="E550" s="85">
        <v>44632</v>
      </c>
      <c r="F550" s="85">
        <v>44929</v>
      </c>
      <c r="G550" s="475"/>
      <c r="H550" s="494" t="s">
        <v>452</v>
      </c>
      <c r="I550" s="390">
        <v>1</v>
      </c>
      <c r="J550" s="390">
        <v>7</v>
      </c>
      <c r="K550" s="413"/>
      <c r="L550" s="272">
        <v>7</v>
      </c>
      <c r="M550" s="413"/>
      <c r="N550" s="272">
        <v>7</v>
      </c>
      <c r="O550" s="272"/>
      <c r="P550" s="413"/>
      <c r="Q550" s="413"/>
      <c r="R550" s="272">
        <v>6</v>
      </c>
      <c r="S550" s="413"/>
      <c r="T550" s="272"/>
      <c r="U550" s="272"/>
      <c r="V550" s="272"/>
      <c r="W550" s="413"/>
      <c r="X550" s="413"/>
      <c r="Y550" s="413"/>
      <c r="Z550" s="413"/>
      <c r="AA550" s="413"/>
      <c r="AB550" s="287">
        <f t="shared" si="10"/>
        <v>6</v>
      </c>
      <c r="AC550" s="272" t="s">
        <v>106</v>
      </c>
      <c r="AD550" s="272">
        <v>6</v>
      </c>
      <c r="AE550" s="272">
        <v>4</v>
      </c>
      <c r="AF550" s="413"/>
      <c r="AG550" s="272">
        <v>0</v>
      </c>
      <c r="AH550" s="413"/>
      <c r="AI550" s="290"/>
      <c r="AJ550" s="289"/>
    </row>
    <row r="551" spans="2:36">
      <c r="B551" s="301">
        <v>548</v>
      </c>
      <c r="C551" s="27"/>
      <c r="D551" s="469">
        <v>41579752</v>
      </c>
      <c r="E551" s="85">
        <v>44632</v>
      </c>
      <c r="F551" s="85">
        <v>44929</v>
      </c>
      <c r="G551" s="475"/>
      <c r="H551" s="494"/>
      <c r="I551" s="390"/>
      <c r="J551" s="390" t="s">
        <v>112</v>
      </c>
      <c r="K551" s="413"/>
      <c r="L551" s="272">
        <v>1</v>
      </c>
      <c r="M551" s="413"/>
      <c r="N551" s="272">
        <v>1</v>
      </c>
      <c r="O551" s="272"/>
      <c r="P551" s="413"/>
      <c r="Q551" s="413"/>
      <c r="R551" s="272"/>
      <c r="S551" s="413"/>
      <c r="T551" s="272"/>
      <c r="U551" s="272">
        <v>1</v>
      </c>
      <c r="V551" s="272"/>
      <c r="W551" s="413"/>
      <c r="X551" s="413"/>
      <c r="Y551" s="413"/>
      <c r="Z551" s="413"/>
      <c r="AA551" s="413"/>
      <c r="AB551" s="287">
        <f t="shared" si="10"/>
        <v>1</v>
      </c>
      <c r="AC551" s="272" t="s">
        <v>108</v>
      </c>
      <c r="AD551" s="272">
        <v>0</v>
      </c>
      <c r="AE551" s="272">
        <v>0</v>
      </c>
      <c r="AF551" s="413"/>
      <c r="AG551" s="272">
        <v>0</v>
      </c>
      <c r="AH551" s="413"/>
      <c r="AI551" s="290"/>
      <c r="AJ551" s="289"/>
    </row>
    <row r="552" spans="2:36">
      <c r="B552" s="301">
        <v>549</v>
      </c>
      <c r="C552" s="27"/>
      <c r="D552" s="469">
        <v>41579752</v>
      </c>
      <c r="E552" s="85">
        <v>44632</v>
      </c>
      <c r="F552" s="85">
        <v>44929</v>
      </c>
      <c r="G552" s="475"/>
      <c r="H552" s="494" t="s">
        <v>453</v>
      </c>
      <c r="I552" s="390">
        <v>1</v>
      </c>
      <c r="J552" s="390">
        <v>7</v>
      </c>
      <c r="K552" s="413"/>
      <c r="L552" s="272">
        <v>7</v>
      </c>
      <c r="M552" s="413"/>
      <c r="N552" s="272">
        <v>7</v>
      </c>
      <c r="O552" s="272"/>
      <c r="P552" s="413"/>
      <c r="Q552" s="413"/>
      <c r="R552" s="272">
        <v>7</v>
      </c>
      <c r="S552" s="413"/>
      <c r="T552" s="272"/>
      <c r="U552" s="272"/>
      <c r="V552" s="272"/>
      <c r="W552" s="413"/>
      <c r="X552" s="413"/>
      <c r="Y552" s="413"/>
      <c r="Z552" s="413"/>
      <c r="AA552" s="413"/>
      <c r="AB552" s="287">
        <f t="shared" si="10"/>
        <v>7</v>
      </c>
      <c r="AC552" s="272" t="s">
        <v>106</v>
      </c>
      <c r="AD552" s="272">
        <v>4</v>
      </c>
      <c r="AE552" s="272">
        <v>2</v>
      </c>
      <c r="AF552" s="413"/>
      <c r="AG552" s="272">
        <v>0</v>
      </c>
      <c r="AH552" s="413"/>
      <c r="AI552" s="290"/>
      <c r="AJ552" s="289"/>
    </row>
    <row r="553" spans="2:36">
      <c r="B553" s="301">
        <v>550</v>
      </c>
      <c r="C553" s="27"/>
      <c r="D553" s="469">
        <v>41579752</v>
      </c>
      <c r="E553" s="85">
        <v>44632</v>
      </c>
      <c r="F553" s="85">
        <v>44929</v>
      </c>
      <c r="G553" s="475"/>
      <c r="H553" s="494"/>
      <c r="I553" s="390"/>
      <c r="J553" s="390" t="s">
        <v>112</v>
      </c>
      <c r="K553" s="413"/>
      <c r="L553" s="272">
        <v>1</v>
      </c>
      <c r="M553" s="413"/>
      <c r="N553" s="272">
        <v>1</v>
      </c>
      <c r="O553" s="272"/>
      <c r="P553" s="413"/>
      <c r="Q553" s="413"/>
      <c r="R553" s="272">
        <v>1</v>
      </c>
      <c r="S553" s="413"/>
      <c r="T553" s="272"/>
      <c r="U553" s="272"/>
      <c r="V553" s="272"/>
      <c r="W553" s="413"/>
      <c r="X553" s="413"/>
      <c r="Y553" s="413"/>
      <c r="Z553" s="413"/>
      <c r="AA553" s="413"/>
      <c r="AB553" s="287">
        <f t="shared" si="10"/>
        <v>1</v>
      </c>
      <c r="AC553" s="272" t="s">
        <v>108</v>
      </c>
      <c r="AD553" s="272">
        <v>0</v>
      </c>
      <c r="AE553" s="272">
        <v>1</v>
      </c>
      <c r="AF553" s="413"/>
      <c r="AG553" s="272">
        <v>0</v>
      </c>
      <c r="AH553" s="413"/>
      <c r="AI553" s="290"/>
      <c r="AJ553" s="289"/>
    </row>
    <row r="554" spans="2:36">
      <c r="B554" s="301">
        <v>551</v>
      </c>
      <c r="C554" s="27"/>
      <c r="D554" s="469">
        <v>41579752</v>
      </c>
      <c r="E554" s="85">
        <v>44632</v>
      </c>
      <c r="F554" s="85">
        <v>44929</v>
      </c>
      <c r="G554" s="475"/>
      <c r="H554" s="494"/>
      <c r="I554" s="390"/>
      <c r="J554" s="390" t="s">
        <v>109</v>
      </c>
      <c r="K554" s="413"/>
      <c r="L554" s="272">
        <v>1</v>
      </c>
      <c r="M554" s="413"/>
      <c r="N554" s="272">
        <v>1</v>
      </c>
      <c r="O554" s="272"/>
      <c r="P554" s="413"/>
      <c r="Q554" s="413"/>
      <c r="R554" s="272">
        <v>1</v>
      </c>
      <c r="S554" s="413"/>
      <c r="T554" s="272"/>
      <c r="U554" s="272"/>
      <c r="V554" s="272"/>
      <c r="W554" s="413"/>
      <c r="X554" s="413"/>
      <c r="Y554" s="413"/>
      <c r="Z554" s="413"/>
      <c r="AA554" s="413"/>
      <c r="AB554" s="287">
        <f t="shared" si="10"/>
        <v>1</v>
      </c>
      <c r="AC554" s="272" t="s">
        <v>108</v>
      </c>
      <c r="AD554" s="272">
        <v>0</v>
      </c>
      <c r="AE554" s="272">
        <v>1</v>
      </c>
      <c r="AF554" s="413"/>
      <c r="AG554" s="272">
        <v>0</v>
      </c>
      <c r="AH554" s="413"/>
      <c r="AI554" s="290"/>
      <c r="AJ554" s="289"/>
    </row>
    <row r="555" spans="2:36">
      <c r="B555" s="301">
        <v>552</v>
      </c>
      <c r="C555" s="27"/>
      <c r="D555" s="469">
        <v>41579752</v>
      </c>
      <c r="E555" s="85">
        <v>44632</v>
      </c>
      <c r="F555" s="85">
        <v>44929</v>
      </c>
      <c r="G555" s="475"/>
      <c r="H555" s="494"/>
      <c r="I555" s="390"/>
      <c r="J555" s="390" t="s">
        <v>119</v>
      </c>
      <c r="K555" s="413"/>
      <c r="L555" s="272">
        <v>1</v>
      </c>
      <c r="M555" s="413"/>
      <c r="N555" s="272">
        <v>1</v>
      </c>
      <c r="O555" s="272"/>
      <c r="P555" s="413"/>
      <c r="Q555" s="413"/>
      <c r="R555" s="272">
        <v>1</v>
      </c>
      <c r="S555" s="413"/>
      <c r="T555" s="272"/>
      <c r="U555" s="272"/>
      <c r="V555" s="272"/>
      <c r="W555" s="413"/>
      <c r="X555" s="413"/>
      <c r="Y555" s="413"/>
      <c r="Z555" s="413"/>
      <c r="AA555" s="413"/>
      <c r="AB555" s="287">
        <f t="shared" si="10"/>
        <v>1</v>
      </c>
      <c r="AC555" s="272" t="s">
        <v>108</v>
      </c>
      <c r="AD555" s="272">
        <v>0</v>
      </c>
      <c r="AE555" s="272">
        <v>1</v>
      </c>
      <c r="AF555" s="413"/>
      <c r="AG555" s="272">
        <v>0</v>
      </c>
      <c r="AH555" s="413"/>
      <c r="AI555" s="290"/>
      <c r="AJ555" s="289"/>
    </row>
    <row r="556" spans="2:36">
      <c r="B556" s="301">
        <v>553</v>
      </c>
      <c r="C556" s="27"/>
      <c r="D556" s="469">
        <v>41579752</v>
      </c>
      <c r="E556" s="85">
        <v>44632</v>
      </c>
      <c r="F556" s="85">
        <v>44929</v>
      </c>
      <c r="G556" s="475"/>
      <c r="H556" s="494" t="s">
        <v>454</v>
      </c>
      <c r="I556" s="390">
        <v>1</v>
      </c>
      <c r="J556" s="390">
        <v>6</v>
      </c>
      <c r="K556" s="413"/>
      <c r="L556" s="272">
        <v>6</v>
      </c>
      <c r="M556" s="413"/>
      <c r="N556" s="272">
        <v>6</v>
      </c>
      <c r="O556" s="272"/>
      <c r="P556" s="413"/>
      <c r="Q556" s="413"/>
      <c r="R556" s="272">
        <v>5</v>
      </c>
      <c r="S556" s="413"/>
      <c r="T556" s="272"/>
      <c r="U556" s="272"/>
      <c r="V556" s="272"/>
      <c r="W556" s="413"/>
      <c r="X556" s="413"/>
      <c r="Y556" s="413"/>
      <c r="Z556" s="413"/>
      <c r="AA556" s="413"/>
      <c r="AB556" s="287">
        <f t="shared" si="10"/>
        <v>5</v>
      </c>
      <c r="AC556" s="272" t="s">
        <v>106</v>
      </c>
      <c r="AD556" s="272">
        <v>4</v>
      </c>
      <c r="AE556" s="272">
        <v>3</v>
      </c>
      <c r="AF556" s="413"/>
      <c r="AG556" s="272">
        <v>0</v>
      </c>
      <c r="AH556" s="413"/>
      <c r="AI556" s="290"/>
      <c r="AJ556" s="289"/>
    </row>
    <row r="557" spans="2:36">
      <c r="B557" s="301">
        <v>554</v>
      </c>
      <c r="C557" s="27"/>
      <c r="D557" s="469">
        <v>41579752</v>
      </c>
      <c r="E557" s="85">
        <v>44632</v>
      </c>
      <c r="F557" s="85">
        <v>44929</v>
      </c>
      <c r="G557" s="475"/>
      <c r="H557" s="494"/>
      <c r="I557" s="390"/>
      <c r="J557" s="390" t="s">
        <v>144</v>
      </c>
      <c r="K557" s="413"/>
      <c r="L557" s="272">
        <v>1</v>
      </c>
      <c r="M557" s="413"/>
      <c r="N557" s="272">
        <v>1</v>
      </c>
      <c r="O557" s="272"/>
      <c r="P557" s="413"/>
      <c r="Q557" s="413"/>
      <c r="R557" s="272">
        <v>2</v>
      </c>
      <c r="S557" s="413"/>
      <c r="T557" s="272"/>
      <c r="U557" s="272"/>
      <c r="V557" s="272"/>
      <c r="W557" s="413"/>
      <c r="X557" s="413"/>
      <c r="Y557" s="413"/>
      <c r="Z557" s="413"/>
      <c r="AA557" s="413"/>
      <c r="AB557" s="287">
        <f t="shared" si="10"/>
        <v>2</v>
      </c>
      <c r="AC557" s="272" t="s">
        <v>108</v>
      </c>
      <c r="AD557" s="272">
        <v>0</v>
      </c>
      <c r="AE557" s="272">
        <v>0</v>
      </c>
      <c r="AF557" s="413"/>
      <c r="AG557" s="272">
        <v>0</v>
      </c>
      <c r="AH557" s="413"/>
      <c r="AI557" s="290"/>
      <c r="AJ557" s="289"/>
    </row>
    <row r="558" spans="2:36">
      <c r="B558" s="301">
        <v>555</v>
      </c>
      <c r="C558" s="27"/>
      <c r="D558" s="469">
        <v>41579752</v>
      </c>
      <c r="E558" s="85">
        <v>44632</v>
      </c>
      <c r="F558" s="85">
        <v>44929</v>
      </c>
      <c r="G558" s="475"/>
      <c r="H558" s="494"/>
      <c r="I558" s="390"/>
      <c r="J558" s="390" t="s">
        <v>119</v>
      </c>
      <c r="K558" s="413"/>
      <c r="L558" s="272">
        <v>1</v>
      </c>
      <c r="M558" s="413"/>
      <c r="N558" s="272">
        <v>1</v>
      </c>
      <c r="O558" s="272"/>
      <c r="P558" s="413"/>
      <c r="Q558" s="413"/>
      <c r="R558" s="272">
        <v>1</v>
      </c>
      <c r="S558" s="413"/>
      <c r="T558" s="272"/>
      <c r="U558" s="272"/>
      <c r="V558" s="272"/>
      <c r="W558" s="413"/>
      <c r="X558" s="413"/>
      <c r="Y558" s="413"/>
      <c r="Z558" s="413"/>
      <c r="AA558" s="413"/>
      <c r="AB558" s="287">
        <f t="shared" si="10"/>
        <v>1</v>
      </c>
      <c r="AC558" s="272" t="s">
        <v>108</v>
      </c>
      <c r="AD558" s="272">
        <v>0</v>
      </c>
      <c r="AE558" s="272">
        <v>1</v>
      </c>
      <c r="AF558" s="413"/>
      <c r="AG558" s="272">
        <v>0</v>
      </c>
      <c r="AH558" s="413"/>
      <c r="AI558" s="290"/>
      <c r="AJ558" s="289"/>
    </row>
    <row r="559" spans="2:36">
      <c r="B559" s="301">
        <v>556</v>
      </c>
      <c r="C559" s="27"/>
      <c r="D559" s="469">
        <v>41579752</v>
      </c>
      <c r="E559" s="85">
        <v>44632</v>
      </c>
      <c r="F559" s="85">
        <v>44929</v>
      </c>
      <c r="G559" s="475"/>
      <c r="H559" s="494"/>
      <c r="I559" s="390"/>
      <c r="J559" s="390" t="s">
        <v>111</v>
      </c>
      <c r="K559" s="413"/>
      <c r="L559" s="272">
        <v>1</v>
      </c>
      <c r="M559" s="413"/>
      <c r="N559" s="272">
        <v>1</v>
      </c>
      <c r="O559" s="272"/>
      <c r="P559" s="413"/>
      <c r="Q559" s="413"/>
      <c r="R559" s="272">
        <v>1</v>
      </c>
      <c r="S559" s="413"/>
      <c r="T559" s="272"/>
      <c r="U559" s="272"/>
      <c r="V559" s="272"/>
      <c r="W559" s="413"/>
      <c r="X559" s="413"/>
      <c r="Y559" s="413"/>
      <c r="Z559" s="413"/>
      <c r="AA559" s="413"/>
      <c r="AB559" s="287">
        <f t="shared" si="10"/>
        <v>1</v>
      </c>
      <c r="AC559" s="272" t="s">
        <v>108</v>
      </c>
      <c r="AD559" s="272">
        <v>0</v>
      </c>
      <c r="AE559" s="272">
        <v>1</v>
      </c>
      <c r="AF559" s="413"/>
      <c r="AG559" s="272">
        <v>0</v>
      </c>
      <c r="AH559" s="413"/>
      <c r="AI559" s="290"/>
      <c r="AJ559" s="289"/>
    </row>
    <row r="560" spans="2:36">
      <c r="B560" s="301">
        <v>557</v>
      </c>
      <c r="C560" s="27"/>
      <c r="D560" s="469">
        <v>41579752</v>
      </c>
      <c r="E560" s="85">
        <v>44632</v>
      </c>
      <c r="F560" s="85">
        <v>44929</v>
      </c>
      <c r="G560" s="475"/>
      <c r="H560" s="494" t="s">
        <v>455</v>
      </c>
      <c r="I560" s="390">
        <v>1</v>
      </c>
      <c r="J560" s="390">
        <v>5</v>
      </c>
      <c r="K560" s="413"/>
      <c r="L560" s="272">
        <v>5</v>
      </c>
      <c r="M560" s="413"/>
      <c r="N560" s="272">
        <v>5</v>
      </c>
      <c r="O560" s="272"/>
      <c r="P560" s="413"/>
      <c r="Q560" s="413"/>
      <c r="R560" s="272">
        <v>5</v>
      </c>
      <c r="S560" s="413"/>
      <c r="T560" s="272"/>
      <c r="U560" s="272"/>
      <c r="V560" s="272"/>
      <c r="W560" s="413"/>
      <c r="X560" s="413"/>
      <c r="Y560" s="413"/>
      <c r="Z560" s="413"/>
      <c r="AA560" s="413"/>
      <c r="AB560" s="287">
        <f t="shared" si="10"/>
        <v>5</v>
      </c>
      <c r="AC560" s="272" t="s">
        <v>106</v>
      </c>
      <c r="AD560" s="272">
        <v>3</v>
      </c>
      <c r="AE560" s="272">
        <v>2</v>
      </c>
      <c r="AF560" s="413"/>
      <c r="AG560" s="272">
        <v>0</v>
      </c>
      <c r="AH560" s="413"/>
      <c r="AI560" s="290"/>
      <c r="AJ560" s="289"/>
    </row>
    <row r="561" spans="2:36">
      <c r="B561" s="301">
        <v>558</v>
      </c>
      <c r="C561" s="27"/>
      <c r="D561" s="469">
        <v>41579752</v>
      </c>
      <c r="E561" s="85">
        <v>44632</v>
      </c>
      <c r="F561" s="85">
        <v>44929</v>
      </c>
      <c r="G561" s="475"/>
      <c r="H561" s="494"/>
      <c r="I561" s="390"/>
      <c r="J561" s="390" t="s">
        <v>144</v>
      </c>
      <c r="K561" s="413"/>
      <c r="L561" s="272">
        <v>1</v>
      </c>
      <c r="M561" s="413"/>
      <c r="N561" s="272">
        <v>1</v>
      </c>
      <c r="O561" s="272"/>
      <c r="P561" s="413"/>
      <c r="Q561" s="413"/>
      <c r="R561" s="272">
        <v>1</v>
      </c>
      <c r="S561" s="413"/>
      <c r="T561" s="272"/>
      <c r="U561" s="272"/>
      <c r="V561" s="272"/>
      <c r="W561" s="413"/>
      <c r="X561" s="413"/>
      <c r="Y561" s="413"/>
      <c r="Z561" s="413"/>
      <c r="AA561" s="413"/>
      <c r="AB561" s="287">
        <f t="shared" si="10"/>
        <v>1</v>
      </c>
      <c r="AC561" s="272" t="s">
        <v>108</v>
      </c>
      <c r="AD561" s="272">
        <v>0</v>
      </c>
      <c r="AE561" s="272">
        <v>1</v>
      </c>
      <c r="AF561" s="413"/>
      <c r="AG561" s="272">
        <v>0</v>
      </c>
      <c r="AH561" s="413"/>
      <c r="AI561" s="290"/>
      <c r="AJ561" s="289"/>
    </row>
    <row r="562" spans="2:36">
      <c r="B562" s="301">
        <v>559</v>
      </c>
      <c r="C562" s="27"/>
      <c r="D562" s="469">
        <v>41579752</v>
      </c>
      <c r="E562" s="85">
        <v>44632</v>
      </c>
      <c r="F562" s="85">
        <v>44929</v>
      </c>
      <c r="G562" s="475"/>
      <c r="H562" s="494"/>
      <c r="I562" s="390"/>
      <c r="J562" s="390" t="s">
        <v>119</v>
      </c>
      <c r="K562" s="413"/>
      <c r="L562" s="272">
        <v>1</v>
      </c>
      <c r="M562" s="413"/>
      <c r="N562" s="272">
        <v>1</v>
      </c>
      <c r="O562" s="272"/>
      <c r="P562" s="413"/>
      <c r="Q562" s="413"/>
      <c r="R562" s="272">
        <v>1</v>
      </c>
      <c r="S562" s="413"/>
      <c r="T562" s="272"/>
      <c r="U562" s="272"/>
      <c r="V562" s="272"/>
      <c r="W562" s="413"/>
      <c r="X562" s="413"/>
      <c r="Y562" s="413"/>
      <c r="Z562" s="413"/>
      <c r="AA562" s="413"/>
      <c r="AB562" s="287">
        <f t="shared" si="10"/>
        <v>1</v>
      </c>
      <c r="AC562" s="272" t="s">
        <v>108</v>
      </c>
      <c r="AD562" s="272">
        <v>0</v>
      </c>
      <c r="AE562" s="272">
        <v>1</v>
      </c>
      <c r="AF562" s="413"/>
      <c r="AG562" s="272">
        <v>0</v>
      </c>
      <c r="AH562" s="413"/>
      <c r="AI562" s="290"/>
      <c r="AJ562" s="289"/>
    </row>
    <row r="563" spans="2:36">
      <c r="B563" s="301">
        <v>560</v>
      </c>
      <c r="C563" s="27"/>
      <c r="D563" s="469">
        <v>41579752</v>
      </c>
      <c r="E563" s="85">
        <v>44632</v>
      </c>
      <c r="F563" s="85">
        <v>44929</v>
      </c>
      <c r="G563" s="475"/>
      <c r="H563" s="494" t="s">
        <v>456</v>
      </c>
      <c r="I563" s="390">
        <v>1</v>
      </c>
      <c r="J563" s="390">
        <v>4</v>
      </c>
      <c r="K563" s="413"/>
      <c r="L563" s="272">
        <v>4</v>
      </c>
      <c r="M563" s="413"/>
      <c r="N563" s="272">
        <v>4</v>
      </c>
      <c r="O563" s="272"/>
      <c r="P563" s="413"/>
      <c r="Q563" s="413"/>
      <c r="R563" s="272">
        <v>4</v>
      </c>
      <c r="S563" s="413"/>
      <c r="T563" s="272"/>
      <c r="U563" s="272"/>
      <c r="V563" s="272"/>
      <c r="W563" s="413"/>
      <c r="X563" s="413"/>
      <c r="Y563" s="413"/>
      <c r="Z563" s="413"/>
      <c r="AA563" s="413"/>
      <c r="AB563" s="287">
        <f t="shared" si="10"/>
        <v>4</v>
      </c>
      <c r="AC563" s="272" t="s">
        <v>106</v>
      </c>
      <c r="AD563" s="272">
        <v>2</v>
      </c>
      <c r="AE563" s="272">
        <v>3</v>
      </c>
      <c r="AF563" s="413"/>
      <c r="AG563" s="272">
        <v>0</v>
      </c>
      <c r="AH563" s="413"/>
      <c r="AI563" s="290"/>
      <c r="AJ563" s="289"/>
    </row>
    <row r="564" spans="2:36">
      <c r="B564" s="301">
        <v>561</v>
      </c>
      <c r="C564" s="27"/>
      <c r="D564" s="469">
        <v>41579752</v>
      </c>
      <c r="E564" s="85">
        <v>44632</v>
      </c>
      <c r="F564" s="85">
        <v>44929</v>
      </c>
      <c r="G564" s="475"/>
      <c r="H564" s="494" t="s">
        <v>457</v>
      </c>
      <c r="I564" s="390">
        <v>1</v>
      </c>
      <c r="J564" s="390">
        <v>4</v>
      </c>
      <c r="K564" s="413"/>
      <c r="L564" s="272">
        <v>4</v>
      </c>
      <c r="M564" s="413"/>
      <c r="N564" s="272">
        <v>4</v>
      </c>
      <c r="O564" s="272"/>
      <c r="P564" s="413"/>
      <c r="Q564" s="413"/>
      <c r="R564" s="272">
        <v>4</v>
      </c>
      <c r="S564" s="413"/>
      <c r="T564" s="272"/>
      <c r="U564" s="272"/>
      <c r="V564" s="272"/>
      <c r="W564" s="413"/>
      <c r="X564" s="413"/>
      <c r="Y564" s="413"/>
      <c r="Z564" s="413"/>
      <c r="AA564" s="413"/>
      <c r="AB564" s="287">
        <f t="shared" si="10"/>
        <v>4</v>
      </c>
      <c r="AC564" s="272" t="s">
        <v>106</v>
      </c>
      <c r="AD564" s="272">
        <v>1</v>
      </c>
      <c r="AE564" s="272">
        <v>2</v>
      </c>
      <c r="AF564" s="413"/>
      <c r="AG564" s="272">
        <v>0</v>
      </c>
      <c r="AH564" s="413"/>
      <c r="AI564" s="290"/>
      <c r="AJ564" s="289"/>
    </row>
    <row r="565" spans="2:36">
      <c r="B565" s="301">
        <v>562</v>
      </c>
      <c r="C565" s="27"/>
      <c r="D565" s="469">
        <v>41579752</v>
      </c>
      <c r="E565" s="85">
        <v>44632</v>
      </c>
      <c r="F565" s="85">
        <v>44929</v>
      </c>
      <c r="G565" s="475"/>
      <c r="H565" s="494"/>
      <c r="I565" s="390">
        <v>1</v>
      </c>
      <c r="J565" s="390">
        <v>14</v>
      </c>
      <c r="K565" s="413"/>
      <c r="L565" s="272">
        <v>14</v>
      </c>
      <c r="M565" s="413"/>
      <c r="N565" s="272">
        <v>14</v>
      </c>
      <c r="O565" s="272"/>
      <c r="P565" s="413"/>
      <c r="Q565" s="413"/>
      <c r="R565" s="272">
        <v>25</v>
      </c>
      <c r="S565" s="413"/>
      <c r="T565" s="272"/>
      <c r="U565" s="272"/>
      <c r="V565" s="272"/>
      <c r="W565" s="413"/>
      <c r="X565" s="413"/>
      <c r="Y565" s="413"/>
      <c r="Z565" s="413"/>
      <c r="AA565" s="413"/>
      <c r="AB565" s="287">
        <f t="shared" si="10"/>
        <v>25</v>
      </c>
      <c r="AC565" s="272" t="s">
        <v>106</v>
      </c>
      <c r="AD565" s="272">
        <v>3</v>
      </c>
      <c r="AE565" s="272">
        <v>10</v>
      </c>
      <c r="AF565" s="413"/>
      <c r="AG565" s="272">
        <v>0</v>
      </c>
      <c r="AH565" s="413"/>
      <c r="AI565" s="290"/>
      <c r="AJ565" s="289"/>
    </row>
    <row r="566" spans="2:36">
      <c r="B566" s="301">
        <v>563</v>
      </c>
      <c r="C566" s="27"/>
      <c r="D566" s="469">
        <v>41579752</v>
      </c>
      <c r="E566" s="85">
        <v>44632</v>
      </c>
      <c r="F566" s="85">
        <v>44929</v>
      </c>
      <c r="G566" s="475"/>
      <c r="H566" s="494" t="s">
        <v>458</v>
      </c>
      <c r="I566" s="390">
        <v>1</v>
      </c>
      <c r="J566" s="390">
        <v>13</v>
      </c>
      <c r="K566" s="413"/>
      <c r="L566" s="272">
        <v>13</v>
      </c>
      <c r="M566" s="413"/>
      <c r="N566" s="272">
        <v>13</v>
      </c>
      <c r="O566" s="272"/>
      <c r="P566" s="413"/>
      <c r="Q566" s="413"/>
      <c r="R566" s="272">
        <v>20</v>
      </c>
      <c r="S566" s="413"/>
      <c r="T566" s="272"/>
      <c r="U566" s="272"/>
      <c r="V566" s="272"/>
      <c r="W566" s="413"/>
      <c r="X566" s="413"/>
      <c r="Y566" s="413"/>
      <c r="Z566" s="413"/>
      <c r="AA566" s="413"/>
      <c r="AB566" s="287">
        <f t="shared" si="10"/>
        <v>20</v>
      </c>
      <c r="AC566" s="272" t="s">
        <v>106</v>
      </c>
      <c r="AD566" s="272">
        <v>1</v>
      </c>
      <c r="AE566" s="272">
        <v>12</v>
      </c>
      <c r="AF566" s="413"/>
      <c r="AG566" s="272">
        <v>0</v>
      </c>
      <c r="AH566" s="413"/>
      <c r="AI566" s="290"/>
      <c r="AJ566" s="289"/>
    </row>
    <row r="567" spans="2:36">
      <c r="B567" s="305">
        <v>564</v>
      </c>
      <c r="C567" s="275"/>
      <c r="D567" s="275"/>
      <c r="E567" s="275"/>
      <c r="F567" s="275"/>
      <c r="G567" s="473"/>
      <c r="H567" s="312"/>
      <c r="I567" s="392"/>
      <c r="J567" s="392"/>
      <c r="K567" s="292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292"/>
      <c r="W567" s="292"/>
      <c r="X567" s="292"/>
      <c r="Y567" s="292"/>
      <c r="Z567" s="292"/>
      <c r="AA567" s="292"/>
      <c r="AB567" s="294">
        <f t="shared" si="10"/>
        <v>0</v>
      </c>
      <c r="AC567" s="292"/>
      <c r="AD567" s="292"/>
      <c r="AE567" s="292"/>
      <c r="AF567" s="292"/>
      <c r="AG567" s="292"/>
      <c r="AH567" s="292"/>
      <c r="AI567" s="292"/>
      <c r="AJ567" s="289"/>
    </row>
    <row r="568" spans="2:36">
      <c r="B568" s="301">
        <v>565</v>
      </c>
      <c r="C568" s="27" t="s">
        <v>459</v>
      </c>
      <c r="D568" s="469">
        <v>41579752</v>
      </c>
      <c r="E568" s="85">
        <v>44632</v>
      </c>
      <c r="F568" s="85">
        <v>44929</v>
      </c>
      <c r="G568" s="474"/>
      <c r="H568" s="493" t="s">
        <v>460</v>
      </c>
      <c r="I568" s="389">
        <v>1</v>
      </c>
      <c r="J568" s="389">
        <v>9</v>
      </c>
      <c r="K568" s="412"/>
      <c r="L568" s="270">
        <v>9</v>
      </c>
      <c r="M568" s="412"/>
      <c r="N568" s="270">
        <v>9</v>
      </c>
      <c r="O568" s="270"/>
      <c r="P568" s="412"/>
      <c r="Q568" s="412"/>
      <c r="R568" s="270">
        <v>9</v>
      </c>
      <c r="S568" s="412"/>
      <c r="T568" s="270"/>
      <c r="U568" s="270"/>
      <c r="V568" s="270"/>
      <c r="W568" s="412"/>
      <c r="X568" s="412"/>
      <c r="Y568" s="412"/>
      <c r="Z568" s="412"/>
      <c r="AA568" s="412"/>
      <c r="AB568" s="287">
        <f t="shared" si="10"/>
        <v>9</v>
      </c>
      <c r="AC568" s="270" t="s">
        <v>106</v>
      </c>
      <c r="AD568" s="270">
        <v>2</v>
      </c>
      <c r="AE568" s="270">
        <v>3</v>
      </c>
      <c r="AF568" s="412"/>
      <c r="AG568" s="270">
        <v>0</v>
      </c>
      <c r="AH568" s="297"/>
      <c r="AI568" s="297"/>
      <c r="AJ568" s="289"/>
    </row>
    <row r="569" spans="2:36">
      <c r="B569" s="301">
        <v>566</v>
      </c>
      <c r="C569" s="27"/>
      <c r="D569" s="469">
        <v>41579752</v>
      </c>
      <c r="E569" s="85">
        <v>44632</v>
      </c>
      <c r="F569" s="85">
        <v>44929</v>
      </c>
      <c r="G569" s="474"/>
      <c r="H569" s="494"/>
      <c r="I569" s="390"/>
      <c r="J569" s="390" t="s">
        <v>111</v>
      </c>
      <c r="K569" s="413"/>
      <c r="L569" s="272">
        <v>1</v>
      </c>
      <c r="M569" s="413"/>
      <c r="N569" s="272">
        <v>1</v>
      </c>
      <c r="O569" s="272"/>
      <c r="P569" s="413"/>
      <c r="Q569" s="413"/>
      <c r="R569" s="272">
        <v>1</v>
      </c>
      <c r="S569" s="413"/>
      <c r="T569" s="272"/>
      <c r="U569" s="272"/>
      <c r="V569" s="272"/>
      <c r="W569" s="413"/>
      <c r="X569" s="413"/>
      <c r="Y569" s="413"/>
      <c r="Z569" s="413"/>
      <c r="AA569" s="413"/>
      <c r="AB569" s="287">
        <f t="shared" si="10"/>
        <v>1</v>
      </c>
      <c r="AC569" s="272" t="s">
        <v>108</v>
      </c>
      <c r="AD569" s="272">
        <v>0</v>
      </c>
      <c r="AE569" s="272">
        <v>1</v>
      </c>
      <c r="AF569" s="413"/>
      <c r="AG569" s="272">
        <v>0</v>
      </c>
      <c r="AH569" s="297"/>
      <c r="AI569" s="297"/>
      <c r="AJ569" s="289"/>
    </row>
    <row r="570" spans="2:36">
      <c r="B570" s="301">
        <v>567</v>
      </c>
      <c r="C570" s="27"/>
      <c r="D570" s="469">
        <v>41579752</v>
      </c>
      <c r="E570" s="85">
        <v>44632</v>
      </c>
      <c r="F570" s="85">
        <v>44929</v>
      </c>
      <c r="G570" s="474"/>
      <c r="H570" s="494"/>
      <c r="I570" s="390"/>
      <c r="J570" s="390" t="s">
        <v>113</v>
      </c>
      <c r="K570" s="413"/>
      <c r="L570" s="272">
        <v>1</v>
      </c>
      <c r="M570" s="413"/>
      <c r="N570" s="272">
        <v>1</v>
      </c>
      <c r="O570" s="272"/>
      <c r="P570" s="413"/>
      <c r="Q570" s="413"/>
      <c r="R570" s="272">
        <v>1</v>
      </c>
      <c r="S570" s="413"/>
      <c r="T570" s="272"/>
      <c r="U570" s="272"/>
      <c r="V570" s="272"/>
      <c r="W570" s="413"/>
      <c r="X570" s="413"/>
      <c r="Y570" s="413"/>
      <c r="Z570" s="413"/>
      <c r="AA570" s="413"/>
      <c r="AB570" s="287">
        <f t="shared" si="10"/>
        <v>1</v>
      </c>
      <c r="AC570" s="272" t="s">
        <v>108</v>
      </c>
      <c r="AD570" s="272">
        <v>0</v>
      </c>
      <c r="AE570" s="272">
        <v>1</v>
      </c>
      <c r="AF570" s="413"/>
      <c r="AG570" s="272">
        <v>0</v>
      </c>
      <c r="AH570" s="297"/>
      <c r="AI570" s="297"/>
      <c r="AJ570" s="289"/>
    </row>
    <row r="571" spans="2:36">
      <c r="B571" s="301">
        <v>568</v>
      </c>
      <c r="C571" s="27"/>
      <c r="D571" s="469">
        <v>41579752</v>
      </c>
      <c r="E571" s="85">
        <v>44632</v>
      </c>
      <c r="F571" s="85">
        <v>44929</v>
      </c>
      <c r="G571" s="474"/>
      <c r="H571" s="494" t="s">
        <v>461</v>
      </c>
      <c r="I571" s="390">
        <v>1</v>
      </c>
      <c r="J571" s="390">
        <v>5</v>
      </c>
      <c r="K571" s="413"/>
      <c r="L571" s="272">
        <v>5</v>
      </c>
      <c r="M571" s="413"/>
      <c r="N571" s="272">
        <v>5</v>
      </c>
      <c r="O571" s="272"/>
      <c r="P571" s="413"/>
      <c r="Q571" s="413"/>
      <c r="R571" s="272">
        <v>4</v>
      </c>
      <c r="S571" s="413"/>
      <c r="T571" s="272"/>
      <c r="U571" s="272"/>
      <c r="V571" s="272"/>
      <c r="W571" s="413"/>
      <c r="X571" s="413"/>
      <c r="Y571" s="413"/>
      <c r="Z571" s="413"/>
      <c r="AA571" s="413"/>
      <c r="AB571" s="287">
        <f t="shared" si="10"/>
        <v>4</v>
      </c>
      <c r="AC571" s="272" t="s">
        <v>106</v>
      </c>
      <c r="AD571" s="272">
        <v>2</v>
      </c>
      <c r="AE571" s="272">
        <v>4</v>
      </c>
      <c r="AF571" s="413"/>
      <c r="AG571" s="272">
        <v>0</v>
      </c>
      <c r="AH571" s="297"/>
      <c r="AI571" s="297"/>
      <c r="AJ571" s="289"/>
    </row>
    <row r="572" spans="2:36">
      <c r="B572" s="301">
        <v>569</v>
      </c>
      <c r="C572" s="27"/>
      <c r="D572" s="469">
        <v>41579752</v>
      </c>
      <c r="E572" s="85">
        <v>44632</v>
      </c>
      <c r="F572" s="85">
        <v>44929</v>
      </c>
      <c r="G572" s="474"/>
      <c r="H572" s="494" t="s">
        <v>462</v>
      </c>
      <c r="I572" s="390">
        <v>1</v>
      </c>
      <c r="J572" s="390">
        <v>9</v>
      </c>
      <c r="K572" s="413"/>
      <c r="L572" s="272">
        <v>9</v>
      </c>
      <c r="M572" s="413"/>
      <c r="N572" s="272">
        <v>9</v>
      </c>
      <c r="O572" s="272"/>
      <c r="P572" s="413"/>
      <c r="Q572" s="413"/>
      <c r="R572" s="272">
        <v>8</v>
      </c>
      <c r="S572" s="413"/>
      <c r="T572" s="272"/>
      <c r="U572" s="272"/>
      <c r="V572" s="272"/>
      <c r="W572" s="413"/>
      <c r="X572" s="413"/>
      <c r="Y572" s="413"/>
      <c r="Z572" s="413"/>
      <c r="AA572" s="413"/>
      <c r="AB572" s="287">
        <f t="shared" si="10"/>
        <v>8</v>
      </c>
      <c r="AC572" s="272" t="s">
        <v>106</v>
      </c>
      <c r="AD572" s="272">
        <v>2</v>
      </c>
      <c r="AE572" s="272">
        <v>2</v>
      </c>
      <c r="AF572" s="413"/>
      <c r="AG572" s="272">
        <v>0</v>
      </c>
      <c r="AH572" s="297"/>
      <c r="AI572" s="297"/>
      <c r="AJ572" s="289"/>
    </row>
    <row r="573" spans="2:36">
      <c r="B573" s="301">
        <v>570</v>
      </c>
      <c r="C573" s="27"/>
      <c r="D573" s="469">
        <v>41579752</v>
      </c>
      <c r="E573" s="85">
        <v>44632</v>
      </c>
      <c r="F573" s="85">
        <v>44929</v>
      </c>
      <c r="G573" s="474"/>
      <c r="H573" s="494"/>
      <c r="I573" s="390"/>
      <c r="J573" s="390" t="s">
        <v>144</v>
      </c>
      <c r="K573" s="413"/>
      <c r="L573" s="272">
        <v>1</v>
      </c>
      <c r="M573" s="413"/>
      <c r="N573" s="272">
        <v>1</v>
      </c>
      <c r="O573" s="272"/>
      <c r="P573" s="413"/>
      <c r="Q573" s="413"/>
      <c r="R573" s="272">
        <v>1</v>
      </c>
      <c r="S573" s="413"/>
      <c r="T573" s="272"/>
      <c r="U573" s="272"/>
      <c r="V573" s="272"/>
      <c r="W573" s="413"/>
      <c r="X573" s="413"/>
      <c r="Y573" s="413"/>
      <c r="Z573" s="413"/>
      <c r="AA573" s="413"/>
      <c r="AB573" s="287">
        <f t="shared" si="10"/>
        <v>1</v>
      </c>
      <c r="AC573" s="272" t="s">
        <v>108</v>
      </c>
      <c r="AD573" s="272">
        <v>0</v>
      </c>
      <c r="AE573" s="272">
        <v>1</v>
      </c>
      <c r="AF573" s="413"/>
      <c r="AG573" s="272">
        <v>0</v>
      </c>
      <c r="AH573" s="297"/>
      <c r="AI573" s="297"/>
      <c r="AJ573" s="289"/>
    </row>
    <row r="574" spans="2:36">
      <c r="B574" s="301">
        <v>571</v>
      </c>
      <c r="C574" s="27"/>
      <c r="D574" s="469">
        <v>41579752</v>
      </c>
      <c r="E574" s="85">
        <v>44632</v>
      </c>
      <c r="F574" s="85">
        <v>44929</v>
      </c>
      <c r="G574" s="474"/>
      <c r="H574" s="494"/>
      <c r="I574" s="390"/>
      <c r="J574" s="390" t="s">
        <v>113</v>
      </c>
      <c r="K574" s="413"/>
      <c r="L574" s="272">
        <v>1</v>
      </c>
      <c r="M574" s="413"/>
      <c r="N574" s="272">
        <v>1</v>
      </c>
      <c r="O574" s="272"/>
      <c r="P574" s="413"/>
      <c r="Q574" s="413"/>
      <c r="R574" s="272">
        <v>1</v>
      </c>
      <c r="S574" s="413"/>
      <c r="T574" s="272"/>
      <c r="U574" s="272"/>
      <c r="V574" s="272"/>
      <c r="W574" s="413"/>
      <c r="X574" s="413"/>
      <c r="Y574" s="413"/>
      <c r="Z574" s="413"/>
      <c r="AA574" s="413"/>
      <c r="AB574" s="287">
        <f t="shared" si="10"/>
        <v>1</v>
      </c>
      <c r="AC574" s="272" t="s">
        <v>108</v>
      </c>
      <c r="AD574" s="272">
        <v>1</v>
      </c>
      <c r="AE574" s="272">
        <v>1</v>
      </c>
      <c r="AF574" s="413"/>
      <c r="AG574" s="272">
        <v>0</v>
      </c>
      <c r="AH574" s="297"/>
      <c r="AI574" s="297"/>
      <c r="AJ574" s="289"/>
    </row>
    <row r="575" spans="2:36">
      <c r="B575" s="301">
        <v>572</v>
      </c>
      <c r="C575" s="27"/>
      <c r="D575" s="469">
        <v>41579752</v>
      </c>
      <c r="E575" s="85">
        <v>44632</v>
      </c>
      <c r="F575" s="85">
        <v>44929</v>
      </c>
      <c r="G575" s="474"/>
      <c r="H575" s="494" t="s">
        <v>463</v>
      </c>
      <c r="I575" s="390">
        <v>1</v>
      </c>
      <c r="J575" s="390">
        <v>6</v>
      </c>
      <c r="K575" s="413"/>
      <c r="L575" s="272">
        <v>6</v>
      </c>
      <c r="M575" s="413"/>
      <c r="N575" s="272">
        <v>6</v>
      </c>
      <c r="O575" s="272"/>
      <c r="P575" s="413"/>
      <c r="Q575" s="413"/>
      <c r="R575" s="272">
        <v>7</v>
      </c>
      <c r="S575" s="413"/>
      <c r="T575" s="272"/>
      <c r="U575" s="272"/>
      <c r="V575" s="272"/>
      <c r="W575" s="413"/>
      <c r="X575" s="413"/>
      <c r="Y575" s="413"/>
      <c r="Z575" s="413"/>
      <c r="AA575" s="413"/>
      <c r="AB575" s="287">
        <f t="shared" si="10"/>
        <v>7</v>
      </c>
      <c r="AC575" s="272" t="s">
        <v>106</v>
      </c>
      <c r="AD575" s="272">
        <v>1</v>
      </c>
      <c r="AE575" s="272">
        <v>2</v>
      </c>
      <c r="AF575" s="413"/>
      <c r="AG575" s="272">
        <v>1</v>
      </c>
      <c r="AH575" s="297"/>
      <c r="AI575" s="297"/>
      <c r="AJ575" s="289"/>
    </row>
    <row r="576" spans="2:36">
      <c r="B576" s="301">
        <v>573</v>
      </c>
      <c r="C576" s="27"/>
      <c r="D576" s="469">
        <v>41579752</v>
      </c>
      <c r="E576" s="85">
        <v>44632</v>
      </c>
      <c r="F576" s="85">
        <v>44929</v>
      </c>
      <c r="G576" s="474"/>
      <c r="H576" s="494"/>
      <c r="I576" s="390">
        <v>1</v>
      </c>
      <c r="J576" s="390">
        <v>4</v>
      </c>
      <c r="K576" s="413"/>
      <c r="L576" s="272">
        <v>4</v>
      </c>
      <c r="M576" s="413"/>
      <c r="N576" s="272">
        <v>4</v>
      </c>
      <c r="O576" s="272"/>
      <c r="P576" s="413"/>
      <c r="Q576" s="413"/>
      <c r="R576" s="272">
        <v>4</v>
      </c>
      <c r="S576" s="413"/>
      <c r="T576" s="272"/>
      <c r="U576" s="272"/>
      <c r="V576" s="272"/>
      <c r="W576" s="413"/>
      <c r="X576" s="413"/>
      <c r="Y576" s="413"/>
      <c r="Z576" s="413"/>
      <c r="AA576" s="413"/>
      <c r="AB576" s="287">
        <f t="shared" si="10"/>
        <v>4</v>
      </c>
      <c r="AC576" s="272" t="s">
        <v>106</v>
      </c>
      <c r="AD576" s="272">
        <v>2</v>
      </c>
      <c r="AE576" s="272">
        <v>2</v>
      </c>
      <c r="AF576" s="413"/>
      <c r="AG576" s="272">
        <v>0</v>
      </c>
      <c r="AH576" s="297"/>
      <c r="AI576" s="297"/>
      <c r="AJ576" s="289"/>
    </row>
    <row r="577" spans="2:36">
      <c r="B577" s="301">
        <v>574</v>
      </c>
      <c r="C577" s="27"/>
      <c r="D577" s="469">
        <v>41579752</v>
      </c>
      <c r="E577" s="85">
        <v>44632</v>
      </c>
      <c r="F577" s="85">
        <v>44929</v>
      </c>
      <c r="G577" s="474"/>
      <c r="H577" s="494" t="s">
        <v>464</v>
      </c>
      <c r="I577" s="390">
        <v>1</v>
      </c>
      <c r="J577" s="390">
        <v>6</v>
      </c>
      <c r="K577" s="413"/>
      <c r="L577" s="272">
        <v>6</v>
      </c>
      <c r="M577" s="413"/>
      <c r="N577" s="272">
        <v>6</v>
      </c>
      <c r="O577" s="272"/>
      <c r="P577" s="413"/>
      <c r="Q577" s="413"/>
      <c r="R577" s="272">
        <v>5</v>
      </c>
      <c r="S577" s="413"/>
      <c r="T577" s="272"/>
      <c r="U577" s="272"/>
      <c r="V577" s="272"/>
      <c r="W577" s="413"/>
      <c r="X577" s="413"/>
      <c r="Y577" s="413"/>
      <c r="Z577" s="413"/>
      <c r="AA577" s="413"/>
      <c r="AB577" s="287">
        <f t="shared" si="10"/>
        <v>5</v>
      </c>
      <c r="AC577" s="272" t="s">
        <v>106</v>
      </c>
      <c r="AD577" s="272">
        <v>4</v>
      </c>
      <c r="AE577" s="272">
        <v>3</v>
      </c>
      <c r="AF577" s="413"/>
      <c r="AG577" s="272">
        <v>0</v>
      </c>
      <c r="AH577" s="297"/>
      <c r="AI577" s="297"/>
      <c r="AJ577" s="289"/>
    </row>
    <row r="578" spans="2:36">
      <c r="B578" s="301">
        <v>575</v>
      </c>
      <c r="C578" s="27"/>
      <c r="D578" s="469">
        <v>41579752</v>
      </c>
      <c r="E578" s="85">
        <v>44632</v>
      </c>
      <c r="F578" s="85">
        <v>44929</v>
      </c>
      <c r="G578" s="474"/>
      <c r="H578" s="494"/>
      <c r="I578" s="390">
        <v>1</v>
      </c>
      <c r="J578" s="390">
        <v>3</v>
      </c>
      <c r="K578" s="413"/>
      <c r="L578" s="272">
        <v>3</v>
      </c>
      <c r="M578" s="413"/>
      <c r="N578" s="272">
        <v>3</v>
      </c>
      <c r="O578" s="272"/>
      <c r="P578" s="413"/>
      <c r="Q578" s="413"/>
      <c r="R578" s="272">
        <v>3</v>
      </c>
      <c r="S578" s="413"/>
      <c r="T578" s="272"/>
      <c r="U578" s="272"/>
      <c r="V578" s="272"/>
      <c r="W578" s="413"/>
      <c r="X578" s="413"/>
      <c r="Y578" s="413"/>
      <c r="Z578" s="413"/>
      <c r="AA578" s="413"/>
      <c r="AB578" s="287">
        <f t="shared" si="10"/>
        <v>3</v>
      </c>
      <c r="AC578" s="272" t="s">
        <v>106</v>
      </c>
      <c r="AD578" s="272">
        <v>2</v>
      </c>
      <c r="AE578" s="272">
        <v>0</v>
      </c>
      <c r="AF578" s="413"/>
      <c r="AG578" s="272">
        <v>0</v>
      </c>
      <c r="AH578" s="297"/>
      <c r="AI578" s="297"/>
      <c r="AJ578" s="289"/>
    </row>
    <row r="579" spans="2:36">
      <c r="B579" s="301">
        <v>576</v>
      </c>
      <c r="C579" s="27"/>
      <c r="D579" s="469">
        <v>41579752</v>
      </c>
      <c r="E579" s="85">
        <v>44632</v>
      </c>
      <c r="F579" s="85">
        <v>44929</v>
      </c>
      <c r="G579" s="474"/>
      <c r="H579" s="494"/>
      <c r="I579" s="390">
        <v>1</v>
      </c>
      <c r="J579" s="390">
        <v>8</v>
      </c>
      <c r="K579" s="413"/>
      <c r="L579" s="272">
        <v>8</v>
      </c>
      <c r="M579" s="413"/>
      <c r="N579" s="272">
        <v>8</v>
      </c>
      <c r="O579" s="272"/>
      <c r="P579" s="413"/>
      <c r="Q579" s="413"/>
      <c r="R579" s="272">
        <v>9</v>
      </c>
      <c r="S579" s="413"/>
      <c r="T579" s="272"/>
      <c r="U579" s="272"/>
      <c r="V579" s="272"/>
      <c r="W579" s="413"/>
      <c r="X579" s="413"/>
      <c r="Y579" s="413"/>
      <c r="Z579" s="413"/>
      <c r="AA579" s="413"/>
      <c r="AB579" s="287">
        <f t="shared" si="10"/>
        <v>9</v>
      </c>
      <c r="AC579" s="272" t="s">
        <v>106</v>
      </c>
      <c r="AD579" s="272">
        <v>4</v>
      </c>
      <c r="AE579" s="272">
        <v>1</v>
      </c>
      <c r="AF579" s="413"/>
      <c r="AG579" s="272">
        <v>0</v>
      </c>
      <c r="AH579" s="297"/>
      <c r="AI579" s="297"/>
      <c r="AJ579" s="289"/>
    </row>
    <row r="580" spans="2:36">
      <c r="B580" s="301">
        <v>577</v>
      </c>
      <c r="C580" s="27"/>
      <c r="D580" s="469">
        <v>41579752</v>
      </c>
      <c r="E580" s="85">
        <v>44632</v>
      </c>
      <c r="F580" s="85">
        <v>44929</v>
      </c>
      <c r="G580" s="474"/>
      <c r="H580" s="494"/>
      <c r="I580" s="390">
        <v>1</v>
      </c>
      <c r="J580" s="390">
        <v>4</v>
      </c>
      <c r="K580" s="413"/>
      <c r="L580" s="272">
        <v>4</v>
      </c>
      <c r="M580" s="413"/>
      <c r="N580" s="272">
        <v>4</v>
      </c>
      <c r="O580" s="272"/>
      <c r="P580" s="413"/>
      <c r="Q580" s="413"/>
      <c r="R580" s="272">
        <v>4</v>
      </c>
      <c r="S580" s="413"/>
      <c r="T580" s="272"/>
      <c r="U580" s="272"/>
      <c r="V580" s="272"/>
      <c r="W580" s="413"/>
      <c r="X580" s="413"/>
      <c r="Y580" s="413"/>
      <c r="Z580" s="413"/>
      <c r="AA580" s="413"/>
      <c r="AB580" s="287">
        <f t="shared" si="10"/>
        <v>4</v>
      </c>
      <c r="AC580" s="272" t="s">
        <v>106</v>
      </c>
      <c r="AD580" s="272">
        <v>5</v>
      </c>
      <c r="AE580" s="272">
        <v>2</v>
      </c>
      <c r="AF580" s="413"/>
      <c r="AG580" s="272">
        <v>1</v>
      </c>
      <c r="AH580" s="297"/>
      <c r="AI580" s="297"/>
      <c r="AJ580" s="289"/>
    </row>
    <row r="581" spans="2:36">
      <c r="B581" s="301">
        <v>578</v>
      </c>
      <c r="C581" s="27"/>
      <c r="D581" s="469">
        <v>41579752</v>
      </c>
      <c r="E581" s="85">
        <v>44632</v>
      </c>
      <c r="F581" s="85">
        <v>44929</v>
      </c>
      <c r="G581" s="474"/>
      <c r="H581" s="494" t="s">
        <v>461</v>
      </c>
      <c r="I581" s="390">
        <v>1</v>
      </c>
      <c r="J581" s="390">
        <v>5</v>
      </c>
      <c r="K581" s="413"/>
      <c r="L581" s="272">
        <v>5</v>
      </c>
      <c r="M581" s="413"/>
      <c r="N581" s="272">
        <v>5</v>
      </c>
      <c r="O581" s="272"/>
      <c r="P581" s="413"/>
      <c r="Q581" s="413"/>
      <c r="R581" s="272">
        <v>4</v>
      </c>
      <c r="S581" s="413"/>
      <c r="T581" s="272"/>
      <c r="U581" s="272"/>
      <c r="V581" s="272"/>
      <c r="W581" s="413"/>
      <c r="X581" s="413"/>
      <c r="Y581" s="413"/>
      <c r="Z581" s="413"/>
      <c r="AA581" s="413"/>
      <c r="AB581" s="287">
        <f t="shared" ref="AB581:AB644" si="11">SUM(R581:AA581)</f>
        <v>4</v>
      </c>
      <c r="AC581" s="272" t="s">
        <v>106</v>
      </c>
      <c r="AD581" s="272">
        <v>3</v>
      </c>
      <c r="AE581" s="272">
        <v>1</v>
      </c>
      <c r="AF581" s="413"/>
      <c r="AG581" s="272">
        <v>1</v>
      </c>
      <c r="AH581" s="297"/>
      <c r="AI581" s="297"/>
      <c r="AJ581" s="289"/>
    </row>
    <row r="582" spans="2:36">
      <c r="B582" s="301">
        <v>579</v>
      </c>
      <c r="C582" s="27"/>
      <c r="D582" s="469">
        <v>41579752</v>
      </c>
      <c r="E582" s="85">
        <v>44632</v>
      </c>
      <c r="F582" s="85">
        <v>44929</v>
      </c>
      <c r="G582" s="474"/>
      <c r="H582" s="494"/>
      <c r="I582" s="390">
        <v>1</v>
      </c>
      <c r="J582" s="390">
        <v>4</v>
      </c>
      <c r="K582" s="413"/>
      <c r="L582" s="272">
        <v>4</v>
      </c>
      <c r="M582" s="413"/>
      <c r="N582" s="272">
        <v>4</v>
      </c>
      <c r="O582" s="272"/>
      <c r="P582" s="413"/>
      <c r="Q582" s="413"/>
      <c r="R582" s="272">
        <v>4</v>
      </c>
      <c r="S582" s="413"/>
      <c r="T582" s="272"/>
      <c r="U582" s="272"/>
      <c r="V582" s="272"/>
      <c r="W582" s="413"/>
      <c r="X582" s="413"/>
      <c r="Y582" s="413"/>
      <c r="Z582" s="413"/>
      <c r="AA582" s="413"/>
      <c r="AB582" s="287">
        <f t="shared" si="11"/>
        <v>4</v>
      </c>
      <c r="AC582" s="272" t="s">
        <v>106</v>
      </c>
      <c r="AD582" s="272">
        <v>4</v>
      </c>
      <c r="AE582" s="272">
        <v>1</v>
      </c>
      <c r="AF582" s="413"/>
      <c r="AG582" s="272">
        <v>0</v>
      </c>
      <c r="AH582" s="297"/>
      <c r="AI582" s="297"/>
      <c r="AJ582" s="289"/>
    </row>
    <row r="583" spans="2:36">
      <c r="B583" s="301">
        <v>580</v>
      </c>
      <c r="C583" s="27"/>
      <c r="D583" s="469">
        <v>41579752</v>
      </c>
      <c r="E583" s="85">
        <v>44632</v>
      </c>
      <c r="F583" s="85">
        <v>44929</v>
      </c>
      <c r="G583" s="474"/>
      <c r="H583" s="494"/>
      <c r="I583" s="390"/>
      <c r="J583" s="390" t="s">
        <v>110</v>
      </c>
      <c r="K583" s="413"/>
      <c r="L583" s="272">
        <v>1</v>
      </c>
      <c r="M583" s="413"/>
      <c r="N583" s="272">
        <v>1</v>
      </c>
      <c r="O583" s="272"/>
      <c r="P583" s="413"/>
      <c r="Q583" s="413"/>
      <c r="R583" s="272"/>
      <c r="S583" s="413"/>
      <c r="T583" s="272"/>
      <c r="U583" s="272">
        <v>1</v>
      </c>
      <c r="V583" s="272"/>
      <c r="W583" s="413"/>
      <c r="X583" s="413"/>
      <c r="Y583" s="413"/>
      <c r="Z583" s="413"/>
      <c r="AA583" s="413"/>
      <c r="AB583" s="287">
        <f t="shared" si="11"/>
        <v>1</v>
      </c>
      <c r="AC583" s="272" t="s">
        <v>108</v>
      </c>
      <c r="AD583" s="272">
        <v>0</v>
      </c>
      <c r="AE583" s="272">
        <v>0</v>
      </c>
      <c r="AF583" s="413"/>
      <c r="AG583" s="272">
        <v>0</v>
      </c>
      <c r="AH583" s="297"/>
      <c r="AI583" s="297"/>
      <c r="AJ583" s="289"/>
    </row>
    <row r="584" spans="2:36">
      <c r="B584" s="301">
        <v>581</v>
      </c>
      <c r="C584" s="27"/>
      <c r="D584" s="469">
        <v>41579752</v>
      </c>
      <c r="E584" s="85">
        <v>44632</v>
      </c>
      <c r="F584" s="85">
        <v>44929</v>
      </c>
      <c r="G584" s="474"/>
      <c r="H584" s="494"/>
      <c r="I584" s="390">
        <v>1</v>
      </c>
      <c r="J584" s="390">
        <v>4</v>
      </c>
      <c r="K584" s="413"/>
      <c r="L584" s="272">
        <v>4</v>
      </c>
      <c r="M584" s="413"/>
      <c r="N584" s="272">
        <v>4</v>
      </c>
      <c r="O584" s="272"/>
      <c r="P584" s="413"/>
      <c r="Q584" s="413"/>
      <c r="R584" s="272">
        <v>4</v>
      </c>
      <c r="S584" s="413"/>
      <c r="T584" s="272"/>
      <c r="U584" s="272"/>
      <c r="V584" s="272">
        <v>1</v>
      </c>
      <c r="W584" s="413"/>
      <c r="X584" s="413"/>
      <c r="Y584" s="413"/>
      <c r="Z584" s="413"/>
      <c r="AA584" s="413"/>
      <c r="AB584" s="287">
        <f t="shared" si="11"/>
        <v>5</v>
      </c>
      <c r="AC584" s="272" t="s">
        <v>106</v>
      </c>
      <c r="AD584" s="272">
        <v>3</v>
      </c>
      <c r="AE584" s="272">
        <v>1</v>
      </c>
      <c r="AF584" s="413"/>
      <c r="AG584" s="272">
        <v>0</v>
      </c>
      <c r="AH584" s="297"/>
      <c r="AI584" s="297"/>
      <c r="AJ584" s="289"/>
    </row>
    <row r="585" spans="2:36">
      <c r="B585" s="301">
        <v>582</v>
      </c>
      <c r="C585" s="27"/>
      <c r="D585" s="469">
        <v>41579752</v>
      </c>
      <c r="E585" s="85">
        <v>44632</v>
      </c>
      <c r="F585" s="85">
        <v>44929</v>
      </c>
      <c r="G585" s="474"/>
      <c r="H585" s="494" t="s">
        <v>461</v>
      </c>
      <c r="I585" s="390">
        <v>1</v>
      </c>
      <c r="J585" s="390">
        <v>5</v>
      </c>
      <c r="K585" s="413"/>
      <c r="L585" s="272">
        <v>5</v>
      </c>
      <c r="M585" s="413"/>
      <c r="N585" s="272">
        <v>1</v>
      </c>
      <c r="O585" s="272">
        <v>4</v>
      </c>
      <c r="P585" s="413"/>
      <c r="Q585" s="413"/>
      <c r="R585" s="272"/>
      <c r="S585" s="413"/>
      <c r="T585" s="272"/>
      <c r="U585" s="272"/>
      <c r="V585" s="272"/>
      <c r="W585" s="413"/>
      <c r="X585" s="413"/>
      <c r="Y585" s="272">
        <v>3</v>
      </c>
      <c r="Z585" s="413"/>
      <c r="AA585" s="413"/>
      <c r="AB585" s="287">
        <f t="shared" si="11"/>
        <v>3</v>
      </c>
      <c r="AC585" s="272" t="s">
        <v>106</v>
      </c>
      <c r="AD585" s="272">
        <v>3</v>
      </c>
      <c r="AE585" s="272">
        <v>0</v>
      </c>
      <c r="AF585" s="413"/>
      <c r="AG585" s="272">
        <v>2</v>
      </c>
      <c r="AH585" s="297"/>
      <c r="AI585" s="297"/>
      <c r="AJ585" s="289"/>
    </row>
    <row r="586" spans="2:36">
      <c r="B586" s="305">
        <v>583</v>
      </c>
      <c r="C586" s="275"/>
      <c r="D586" s="275"/>
      <c r="E586" s="275"/>
      <c r="F586" s="275"/>
      <c r="G586" s="476"/>
      <c r="H586" s="496"/>
      <c r="I586" s="391"/>
      <c r="J586" s="391"/>
      <c r="K586" s="299"/>
      <c r="L586" s="299"/>
      <c r="M586" s="299"/>
      <c r="N586" s="299"/>
      <c r="O586" s="299"/>
      <c r="P586" s="299"/>
      <c r="Q586" s="299"/>
      <c r="R586" s="299"/>
      <c r="S586" s="299"/>
      <c r="T586" s="299"/>
      <c r="U586" s="299"/>
      <c r="V586" s="299"/>
      <c r="W586" s="299"/>
      <c r="X586" s="299"/>
      <c r="Y586" s="299"/>
      <c r="Z586" s="299"/>
      <c r="AA586" s="299"/>
      <c r="AB586" s="294">
        <f t="shared" si="11"/>
        <v>0</v>
      </c>
      <c r="AC586" s="299"/>
      <c r="AD586" s="299"/>
      <c r="AE586" s="299"/>
      <c r="AF586" s="299"/>
      <c r="AG586" s="299"/>
      <c r="AH586" s="299"/>
      <c r="AI586" s="299"/>
      <c r="AJ586" s="289"/>
    </row>
    <row r="587" spans="2:36">
      <c r="B587" s="301">
        <v>584</v>
      </c>
      <c r="C587" s="27" t="s">
        <v>465</v>
      </c>
      <c r="D587" s="469">
        <v>41579752</v>
      </c>
      <c r="E587" s="85">
        <v>44632</v>
      </c>
      <c r="F587" s="85">
        <v>44929</v>
      </c>
      <c r="G587" s="474"/>
      <c r="H587" s="493" t="s">
        <v>466</v>
      </c>
      <c r="I587" s="389">
        <v>1</v>
      </c>
      <c r="J587" s="389">
        <v>4</v>
      </c>
      <c r="K587" s="412"/>
      <c r="L587" s="270">
        <v>4</v>
      </c>
      <c r="M587" s="412"/>
      <c r="N587" s="270">
        <v>4</v>
      </c>
      <c r="O587" s="270"/>
      <c r="P587" s="412"/>
      <c r="Q587" s="412"/>
      <c r="R587" s="270">
        <v>3</v>
      </c>
      <c r="S587" s="412"/>
      <c r="T587" s="270"/>
      <c r="U587" s="270"/>
      <c r="V587" s="270"/>
      <c r="W587" s="412"/>
      <c r="X587" s="412"/>
      <c r="Y587" s="412"/>
      <c r="Z587" s="412"/>
      <c r="AA587" s="412"/>
      <c r="AB587" s="287">
        <f t="shared" si="11"/>
        <v>3</v>
      </c>
      <c r="AC587" s="270" t="s">
        <v>106</v>
      </c>
      <c r="AD587" s="270">
        <v>5</v>
      </c>
      <c r="AE587" s="270">
        <v>2</v>
      </c>
      <c r="AF587" s="412"/>
      <c r="AG587" s="270">
        <v>0</v>
      </c>
      <c r="AH587" s="412"/>
      <c r="AI587" s="297"/>
      <c r="AJ587" s="289"/>
    </row>
    <row r="588" spans="2:36">
      <c r="B588" s="301">
        <v>585</v>
      </c>
      <c r="C588" s="27"/>
      <c r="D588" s="469">
        <v>41579752</v>
      </c>
      <c r="E588" s="85">
        <v>44632</v>
      </c>
      <c r="F588" s="85">
        <v>44929</v>
      </c>
      <c r="G588" s="474"/>
      <c r="H588" s="494" t="s">
        <v>465</v>
      </c>
      <c r="I588" s="390">
        <v>1</v>
      </c>
      <c r="J588" s="390">
        <v>7</v>
      </c>
      <c r="K588" s="413"/>
      <c r="L588" s="272">
        <v>7</v>
      </c>
      <c r="M588" s="413"/>
      <c r="N588" s="272"/>
      <c r="O588" s="272">
        <v>7</v>
      </c>
      <c r="P588" s="413"/>
      <c r="Q588" s="413"/>
      <c r="R588" s="272">
        <v>12</v>
      </c>
      <c r="S588" s="413"/>
      <c r="T588" s="272"/>
      <c r="U588" s="272"/>
      <c r="V588" s="272"/>
      <c r="W588" s="413"/>
      <c r="X588" s="413"/>
      <c r="Y588" s="413"/>
      <c r="Z588" s="413"/>
      <c r="AA588" s="413"/>
      <c r="AB588" s="287">
        <f t="shared" si="11"/>
        <v>12</v>
      </c>
      <c r="AC588" s="272" t="s">
        <v>106</v>
      </c>
      <c r="AD588" s="272">
        <v>2</v>
      </c>
      <c r="AE588" s="272">
        <v>2</v>
      </c>
      <c r="AF588" s="413"/>
      <c r="AG588" s="272">
        <v>4</v>
      </c>
      <c r="AH588" s="413"/>
      <c r="AI588" s="297"/>
      <c r="AJ588" s="289"/>
    </row>
    <row r="589" spans="2:36">
      <c r="B589" s="301">
        <v>586</v>
      </c>
      <c r="C589" s="27"/>
      <c r="D589" s="469">
        <v>41579752</v>
      </c>
      <c r="E589" s="85">
        <v>44632</v>
      </c>
      <c r="F589" s="85">
        <v>44929</v>
      </c>
      <c r="G589" s="474"/>
      <c r="H589" s="494"/>
      <c r="I589" s="390">
        <v>1</v>
      </c>
      <c r="J589" s="390">
        <v>3</v>
      </c>
      <c r="K589" s="413"/>
      <c r="L589" s="272">
        <v>3</v>
      </c>
      <c r="M589" s="413"/>
      <c r="N589" s="272">
        <v>3</v>
      </c>
      <c r="O589" s="272"/>
      <c r="P589" s="413"/>
      <c r="Q589" s="413"/>
      <c r="R589" s="272">
        <v>2</v>
      </c>
      <c r="S589" s="413"/>
      <c r="T589" s="272"/>
      <c r="U589" s="272"/>
      <c r="V589" s="272"/>
      <c r="W589" s="413"/>
      <c r="X589" s="413"/>
      <c r="Y589" s="413"/>
      <c r="Z589" s="413"/>
      <c r="AA589" s="413"/>
      <c r="AB589" s="287">
        <f t="shared" si="11"/>
        <v>2</v>
      </c>
      <c r="AC589" s="272" t="s">
        <v>106</v>
      </c>
      <c r="AD589" s="272">
        <v>1</v>
      </c>
      <c r="AE589" s="272">
        <v>1</v>
      </c>
      <c r="AF589" s="413"/>
      <c r="AG589" s="272">
        <v>0</v>
      </c>
      <c r="AH589" s="413"/>
      <c r="AI589" s="297"/>
      <c r="AJ589" s="289"/>
    </row>
    <row r="590" spans="2:36">
      <c r="B590" s="301">
        <v>587</v>
      </c>
      <c r="C590" s="27"/>
      <c r="D590" s="469">
        <v>41579752</v>
      </c>
      <c r="E590" s="85">
        <v>44632</v>
      </c>
      <c r="F590" s="85">
        <v>44929</v>
      </c>
      <c r="G590" s="474"/>
      <c r="H590" s="494"/>
      <c r="I590" s="390">
        <v>1</v>
      </c>
      <c r="J590" s="390">
        <v>5</v>
      </c>
      <c r="K590" s="413"/>
      <c r="L590" s="272">
        <v>5</v>
      </c>
      <c r="M590" s="413"/>
      <c r="N590" s="272">
        <v>5</v>
      </c>
      <c r="O590" s="272"/>
      <c r="P590" s="413"/>
      <c r="Q590" s="413"/>
      <c r="R590" s="272">
        <v>4</v>
      </c>
      <c r="S590" s="413"/>
      <c r="T590" s="272"/>
      <c r="U590" s="272"/>
      <c r="V590" s="272"/>
      <c r="W590" s="413"/>
      <c r="X590" s="413"/>
      <c r="Y590" s="413"/>
      <c r="Z590" s="413"/>
      <c r="AA590" s="413"/>
      <c r="AB590" s="287">
        <f t="shared" si="11"/>
        <v>4</v>
      </c>
      <c r="AC590" s="272" t="s">
        <v>106</v>
      </c>
      <c r="AD590" s="272">
        <v>2</v>
      </c>
      <c r="AE590" s="272">
        <v>2</v>
      </c>
      <c r="AF590" s="413"/>
      <c r="AG590" s="272">
        <v>0</v>
      </c>
      <c r="AH590" s="413"/>
      <c r="AI590" s="297"/>
      <c r="AJ590" s="289"/>
    </row>
    <row r="591" spans="2:36">
      <c r="B591" s="301">
        <v>588</v>
      </c>
      <c r="C591" s="27"/>
      <c r="D591" s="469">
        <v>41579752</v>
      </c>
      <c r="E591" s="85">
        <v>44632</v>
      </c>
      <c r="F591" s="85">
        <v>44929</v>
      </c>
      <c r="G591" s="474"/>
      <c r="H591" s="494"/>
      <c r="I591" s="390">
        <v>1</v>
      </c>
      <c r="J591" s="390">
        <v>4</v>
      </c>
      <c r="K591" s="413"/>
      <c r="L591" s="272">
        <v>4</v>
      </c>
      <c r="M591" s="413"/>
      <c r="N591" s="272"/>
      <c r="O591" s="272">
        <v>4</v>
      </c>
      <c r="P591" s="413"/>
      <c r="Q591" s="413"/>
      <c r="R591" s="272">
        <v>4</v>
      </c>
      <c r="S591" s="413"/>
      <c r="T591" s="272"/>
      <c r="U591" s="272"/>
      <c r="V591" s="272"/>
      <c r="W591" s="413"/>
      <c r="X591" s="413"/>
      <c r="Y591" s="413"/>
      <c r="Z591" s="413"/>
      <c r="AA591" s="413"/>
      <c r="AB591" s="287">
        <f t="shared" si="11"/>
        <v>4</v>
      </c>
      <c r="AC591" s="272" t="s">
        <v>106</v>
      </c>
      <c r="AD591" s="272">
        <v>3</v>
      </c>
      <c r="AE591" s="272">
        <v>1</v>
      </c>
      <c r="AF591" s="413"/>
      <c r="AG591" s="272">
        <v>1</v>
      </c>
      <c r="AH591" s="413"/>
      <c r="AI591" s="297"/>
      <c r="AJ591" s="289"/>
    </row>
    <row r="592" spans="2:36">
      <c r="B592" s="301">
        <v>589</v>
      </c>
      <c r="C592" s="27"/>
      <c r="D592" s="469">
        <v>41579752</v>
      </c>
      <c r="E592" s="85">
        <v>44632</v>
      </c>
      <c r="F592" s="85">
        <v>44929</v>
      </c>
      <c r="G592" s="474"/>
      <c r="H592" s="494"/>
      <c r="I592" s="390"/>
      <c r="J592" s="390" t="s">
        <v>467</v>
      </c>
      <c r="K592" s="413"/>
      <c r="L592" s="272">
        <v>1</v>
      </c>
      <c r="M592" s="413"/>
      <c r="N592" s="272">
        <v>1</v>
      </c>
      <c r="O592" s="272"/>
      <c r="P592" s="413"/>
      <c r="Q592" s="413"/>
      <c r="R592" s="272"/>
      <c r="S592" s="413"/>
      <c r="T592" s="272">
        <v>1</v>
      </c>
      <c r="U592" s="272"/>
      <c r="V592" s="272"/>
      <c r="W592" s="413"/>
      <c r="X592" s="413"/>
      <c r="Y592" s="413"/>
      <c r="Z592" s="413"/>
      <c r="AA592" s="413"/>
      <c r="AB592" s="287">
        <f t="shared" si="11"/>
        <v>1</v>
      </c>
      <c r="AC592" s="272" t="s">
        <v>108</v>
      </c>
      <c r="AD592" s="272">
        <v>0</v>
      </c>
      <c r="AE592" s="272">
        <v>0</v>
      </c>
      <c r="AF592" s="413"/>
      <c r="AG592" s="272">
        <v>1</v>
      </c>
      <c r="AH592" s="413"/>
      <c r="AI592" s="297"/>
      <c r="AJ592" s="289"/>
    </row>
    <row r="593" spans="2:36">
      <c r="B593" s="301">
        <v>590</v>
      </c>
      <c r="C593" s="27"/>
      <c r="D593" s="469">
        <v>41579752</v>
      </c>
      <c r="E593" s="85">
        <v>44632</v>
      </c>
      <c r="F593" s="85">
        <v>44929</v>
      </c>
      <c r="G593" s="474"/>
      <c r="H593" s="494" t="s">
        <v>195</v>
      </c>
      <c r="I593" s="390">
        <v>1</v>
      </c>
      <c r="J593" s="390">
        <v>5</v>
      </c>
      <c r="K593" s="413"/>
      <c r="L593" s="272">
        <v>5</v>
      </c>
      <c r="M593" s="413"/>
      <c r="N593" s="272">
        <v>5</v>
      </c>
      <c r="O593" s="272"/>
      <c r="P593" s="413"/>
      <c r="Q593" s="413"/>
      <c r="R593" s="272">
        <v>6</v>
      </c>
      <c r="S593" s="413"/>
      <c r="T593" s="272"/>
      <c r="U593" s="272"/>
      <c r="V593" s="272"/>
      <c r="W593" s="413"/>
      <c r="X593" s="413"/>
      <c r="Y593" s="413"/>
      <c r="Z593" s="413"/>
      <c r="AA593" s="413"/>
      <c r="AB593" s="287">
        <f t="shared" si="11"/>
        <v>6</v>
      </c>
      <c r="AC593" s="272" t="s">
        <v>106</v>
      </c>
      <c r="AD593" s="272">
        <v>1</v>
      </c>
      <c r="AE593" s="272">
        <v>2</v>
      </c>
      <c r="AF593" s="413"/>
      <c r="AG593" s="272">
        <v>0</v>
      </c>
      <c r="AH593" s="413"/>
      <c r="AI593" s="297"/>
      <c r="AJ593" s="289"/>
    </row>
    <row r="594" spans="2:36">
      <c r="B594" s="301">
        <v>591</v>
      </c>
      <c r="C594" s="27"/>
      <c r="D594" s="469">
        <v>41579752</v>
      </c>
      <c r="E594" s="85">
        <v>44632</v>
      </c>
      <c r="F594" s="85">
        <v>44929</v>
      </c>
      <c r="G594" s="474"/>
      <c r="H594" s="494"/>
      <c r="I594" s="390">
        <v>1</v>
      </c>
      <c r="J594" s="390">
        <v>5</v>
      </c>
      <c r="K594" s="413"/>
      <c r="L594" s="272">
        <v>5</v>
      </c>
      <c r="M594" s="413"/>
      <c r="N594" s="272">
        <v>5</v>
      </c>
      <c r="O594" s="272"/>
      <c r="P594" s="413"/>
      <c r="Q594" s="413"/>
      <c r="R594" s="272">
        <v>5</v>
      </c>
      <c r="S594" s="413"/>
      <c r="T594" s="272"/>
      <c r="U594" s="272"/>
      <c r="V594" s="272"/>
      <c r="W594" s="413"/>
      <c r="X594" s="413"/>
      <c r="Y594" s="413"/>
      <c r="Z594" s="413"/>
      <c r="AA594" s="413"/>
      <c r="AB594" s="287">
        <f t="shared" si="11"/>
        <v>5</v>
      </c>
      <c r="AC594" s="272" t="s">
        <v>106</v>
      </c>
      <c r="AD594" s="272">
        <v>3</v>
      </c>
      <c r="AE594" s="272">
        <v>2</v>
      </c>
      <c r="AF594" s="413"/>
      <c r="AG594" s="272">
        <v>1</v>
      </c>
      <c r="AH594" s="413"/>
      <c r="AI594" s="297"/>
      <c r="AJ594" s="289"/>
    </row>
    <row r="595" spans="2:36">
      <c r="B595" s="301">
        <v>592</v>
      </c>
      <c r="C595" s="27"/>
      <c r="D595" s="469">
        <v>41579752</v>
      </c>
      <c r="E595" s="85">
        <v>44632</v>
      </c>
      <c r="F595" s="85">
        <v>44929</v>
      </c>
      <c r="G595" s="474"/>
      <c r="H595" s="494" t="s">
        <v>194</v>
      </c>
      <c r="I595" s="390">
        <v>1</v>
      </c>
      <c r="J595" s="390">
        <v>2</v>
      </c>
      <c r="K595" s="413"/>
      <c r="L595" s="272">
        <v>2</v>
      </c>
      <c r="M595" s="413"/>
      <c r="N595" s="272">
        <v>2</v>
      </c>
      <c r="O595" s="272"/>
      <c r="P595" s="413"/>
      <c r="Q595" s="413"/>
      <c r="R595" s="272">
        <v>1</v>
      </c>
      <c r="S595" s="413"/>
      <c r="T595" s="272">
        <v>1</v>
      </c>
      <c r="U595" s="272"/>
      <c r="V595" s="272"/>
      <c r="W595" s="413"/>
      <c r="X595" s="413"/>
      <c r="Y595" s="413"/>
      <c r="Z595" s="413"/>
      <c r="AA595" s="413"/>
      <c r="AB595" s="287">
        <f t="shared" si="11"/>
        <v>2</v>
      </c>
      <c r="AC595" s="272" t="s">
        <v>106</v>
      </c>
      <c r="AD595" s="272">
        <v>1</v>
      </c>
      <c r="AE595" s="272">
        <v>1</v>
      </c>
      <c r="AF595" s="413"/>
      <c r="AG595" s="272">
        <v>0</v>
      </c>
      <c r="AH595" s="413"/>
      <c r="AI595" s="297"/>
      <c r="AJ595" s="289"/>
    </row>
    <row r="596" spans="2:36">
      <c r="B596" s="301">
        <v>593</v>
      </c>
      <c r="C596" s="27"/>
      <c r="D596" s="469">
        <v>41579752</v>
      </c>
      <c r="E596" s="85">
        <v>44632</v>
      </c>
      <c r="F596" s="85">
        <v>44929</v>
      </c>
      <c r="G596" s="474"/>
      <c r="H596" s="494" t="s">
        <v>197</v>
      </c>
      <c r="I596" s="390">
        <v>1</v>
      </c>
      <c r="J596" s="390">
        <v>2</v>
      </c>
      <c r="K596" s="413"/>
      <c r="L596" s="272">
        <v>2</v>
      </c>
      <c r="M596" s="413"/>
      <c r="N596" s="272">
        <v>2</v>
      </c>
      <c r="O596" s="272"/>
      <c r="P596" s="413"/>
      <c r="Q596" s="413"/>
      <c r="R596" s="272">
        <v>2</v>
      </c>
      <c r="S596" s="413"/>
      <c r="T596" s="272"/>
      <c r="U596" s="272"/>
      <c r="V596" s="272"/>
      <c r="W596" s="413"/>
      <c r="X596" s="413"/>
      <c r="Y596" s="413"/>
      <c r="Z596" s="413"/>
      <c r="AA596" s="413"/>
      <c r="AB596" s="287">
        <f t="shared" si="11"/>
        <v>2</v>
      </c>
      <c r="AC596" s="272" t="s">
        <v>106</v>
      </c>
      <c r="AD596" s="272">
        <v>2</v>
      </c>
      <c r="AE596" s="272">
        <v>1</v>
      </c>
      <c r="AF596" s="413"/>
      <c r="AG596" s="272">
        <v>0</v>
      </c>
      <c r="AH596" s="413"/>
      <c r="AI596" s="297"/>
      <c r="AJ596" s="289"/>
    </row>
    <row r="597" spans="2:36">
      <c r="B597" s="301">
        <v>594</v>
      </c>
      <c r="C597" s="27"/>
      <c r="D597" s="469">
        <v>41579752</v>
      </c>
      <c r="E597" s="85">
        <v>44632</v>
      </c>
      <c r="F597" s="85">
        <v>44929</v>
      </c>
      <c r="G597" s="474"/>
      <c r="H597" s="494" t="s">
        <v>465</v>
      </c>
      <c r="I597" s="390">
        <v>1</v>
      </c>
      <c r="J597" s="390">
        <v>6</v>
      </c>
      <c r="K597" s="413"/>
      <c r="L597" s="272">
        <v>6</v>
      </c>
      <c r="M597" s="413"/>
      <c r="N597" s="272">
        <v>6</v>
      </c>
      <c r="O597" s="272"/>
      <c r="P597" s="413"/>
      <c r="Q597" s="413"/>
      <c r="R597" s="272">
        <v>13</v>
      </c>
      <c r="S597" s="413"/>
      <c r="T597" s="272"/>
      <c r="U597" s="272"/>
      <c r="V597" s="272"/>
      <c r="W597" s="413"/>
      <c r="X597" s="413"/>
      <c r="Y597" s="413"/>
      <c r="Z597" s="413"/>
      <c r="AA597" s="413"/>
      <c r="AB597" s="287">
        <f t="shared" si="11"/>
        <v>13</v>
      </c>
      <c r="AC597" s="272" t="s">
        <v>106</v>
      </c>
      <c r="AD597" s="272">
        <v>4</v>
      </c>
      <c r="AE597" s="272">
        <v>4</v>
      </c>
      <c r="AF597" s="413"/>
      <c r="AG597" s="272">
        <v>0</v>
      </c>
      <c r="AH597" s="413"/>
      <c r="AI597" s="297"/>
      <c r="AJ597" s="289"/>
    </row>
    <row r="598" spans="2:36">
      <c r="B598" s="301">
        <v>595</v>
      </c>
      <c r="C598" s="27"/>
      <c r="D598" s="469">
        <v>41579752</v>
      </c>
      <c r="E598" s="85">
        <v>44632</v>
      </c>
      <c r="F598" s="85">
        <v>44929</v>
      </c>
      <c r="G598" s="474"/>
      <c r="H598" s="494"/>
      <c r="I598" s="390">
        <v>1</v>
      </c>
      <c r="J598" s="390">
        <v>3</v>
      </c>
      <c r="K598" s="413"/>
      <c r="L598" s="272">
        <v>3</v>
      </c>
      <c r="M598" s="413"/>
      <c r="N598" s="272">
        <v>3</v>
      </c>
      <c r="O598" s="272"/>
      <c r="P598" s="413"/>
      <c r="Q598" s="413"/>
      <c r="R598" s="272">
        <v>3</v>
      </c>
      <c r="S598" s="413"/>
      <c r="T598" s="272"/>
      <c r="U598" s="272"/>
      <c r="V598" s="272"/>
      <c r="W598" s="413"/>
      <c r="X598" s="413"/>
      <c r="Y598" s="413"/>
      <c r="Z598" s="413"/>
      <c r="AA598" s="413"/>
      <c r="AB598" s="287">
        <f t="shared" si="11"/>
        <v>3</v>
      </c>
      <c r="AC598" s="272" t="s">
        <v>106</v>
      </c>
      <c r="AD598" s="272">
        <v>2</v>
      </c>
      <c r="AE598" s="272">
        <v>1</v>
      </c>
      <c r="AF598" s="413"/>
      <c r="AG598" s="272">
        <v>0</v>
      </c>
      <c r="AH598" s="413"/>
      <c r="AI598" s="297"/>
      <c r="AJ598" s="289"/>
    </row>
    <row r="599" spans="2:36">
      <c r="B599" s="301">
        <v>596</v>
      </c>
      <c r="C599" s="27"/>
      <c r="D599" s="469">
        <v>41579752</v>
      </c>
      <c r="E599" s="85">
        <v>44632</v>
      </c>
      <c r="F599" s="85">
        <v>44929</v>
      </c>
      <c r="G599" s="474" t="s">
        <v>468</v>
      </c>
      <c r="H599" s="494" t="s">
        <v>469</v>
      </c>
      <c r="I599" s="390">
        <v>1</v>
      </c>
      <c r="J599" s="390">
        <v>4</v>
      </c>
      <c r="K599" s="413"/>
      <c r="L599" s="272">
        <v>4</v>
      </c>
      <c r="M599" s="413"/>
      <c r="N599" s="272">
        <v>4</v>
      </c>
      <c r="O599" s="272"/>
      <c r="P599" s="413"/>
      <c r="Q599" s="413"/>
      <c r="R599" s="272">
        <v>4</v>
      </c>
      <c r="S599" s="413"/>
      <c r="T599" s="272"/>
      <c r="U599" s="272"/>
      <c r="V599" s="272"/>
      <c r="W599" s="413"/>
      <c r="X599" s="413"/>
      <c r="Y599" s="413"/>
      <c r="Z599" s="413"/>
      <c r="AA599" s="413"/>
      <c r="AB599" s="287">
        <f t="shared" si="11"/>
        <v>4</v>
      </c>
      <c r="AC599" s="272" t="s">
        <v>106</v>
      </c>
      <c r="AD599" s="272">
        <v>2</v>
      </c>
      <c r="AE599" s="272">
        <v>2</v>
      </c>
      <c r="AF599" s="413"/>
      <c r="AG599" s="272">
        <v>0</v>
      </c>
      <c r="AH599" s="413"/>
      <c r="AI599" s="297"/>
      <c r="AJ599" s="289"/>
    </row>
    <row r="600" spans="2:36">
      <c r="B600" s="301">
        <v>597</v>
      </c>
      <c r="C600" s="27"/>
      <c r="D600" s="469">
        <v>41579752</v>
      </c>
      <c r="E600" s="85">
        <v>44632</v>
      </c>
      <c r="F600" s="85">
        <v>44929</v>
      </c>
      <c r="G600" s="474"/>
      <c r="H600" s="494" t="s">
        <v>470</v>
      </c>
      <c r="I600" s="390">
        <v>4</v>
      </c>
      <c r="J600" s="390">
        <v>8</v>
      </c>
      <c r="K600" s="413"/>
      <c r="L600" s="272">
        <v>5</v>
      </c>
      <c r="M600" s="413"/>
      <c r="N600" s="272">
        <v>5</v>
      </c>
      <c r="O600" s="272"/>
      <c r="P600" s="413"/>
      <c r="Q600" s="413"/>
      <c r="R600" s="272">
        <v>4</v>
      </c>
      <c r="S600" s="413"/>
      <c r="T600" s="272"/>
      <c r="U600" s="272"/>
      <c r="V600" s="272"/>
      <c r="W600" s="413"/>
      <c r="X600" s="413"/>
      <c r="Y600" s="413"/>
      <c r="Z600" s="413"/>
      <c r="AA600" s="413"/>
      <c r="AB600" s="287">
        <f t="shared" si="11"/>
        <v>4</v>
      </c>
      <c r="AC600" s="272" t="s">
        <v>106</v>
      </c>
      <c r="AD600" s="272">
        <v>3</v>
      </c>
      <c r="AE600" s="272">
        <v>1</v>
      </c>
      <c r="AF600" s="413"/>
      <c r="AG600" s="272">
        <v>0</v>
      </c>
      <c r="AH600" s="413"/>
      <c r="AI600" s="297"/>
      <c r="AJ600" s="289"/>
    </row>
    <row r="601" spans="2:36">
      <c r="B601" s="301">
        <v>598</v>
      </c>
      <c r="C601" s="27"/>
      <c r="D601" s="469">
        <v>41579752</v>
      </c>
      <c r="E601" s="85">
        <v>44632</v>
      </c>
      <c r="F601" s="85">
        <v>44929</v>
      </c>
      <c r="G601" s="474"/>
      <c r="H601" s="494"/>
      <c r="I601" s="390"/>
      <c r="J601" s="390" t="s">
        <v>471</v>
      </c>
      <c r="K601" s="413"/>
      <c r="L601" s="272">
        <v>1</v>
      </c>
      <c r="M601" s="413"/>
      <c r="N601" s="272">
        <v>1</v>
      </c>
      <c r="O601" s="272"/>
      <c r="P601" s="413"/>
      <c r="Q601" s="413"/>
      <c r="R601" s="272">
        <v>1</v>
      </c>
      <c r="S601" s="413"/>
      <c r="T601" s="272"/>
      <c r="U601" s="272"/>
      <c r="V601" s="272"/>
      <c r="W601" s="413"/>
      <c r="X601" s="413"/>
      <c r="Y601" s="413"/>
      <c r="Z601" s="413"/>
      <c r="AA601" s="413"/>
      <c r="AB601" s="287">
        <f t="shared" si="11"/>
        <v>1</v>
      </c>
      <c r="AC601" s="272" t="s">
        <v>106</v>
      </c>
      <c r="AD601" s="272">
        <v>0</v>
      </c>
      <c r="AE601" s="272">
        <v>1</v>
      </c>
      <c r="AF601" s="413"/>
      <c r="AG601" s="272">
        <v>0</v>
      </c>
      <c r="AH601" s="413"/>
      <c r="AI601" s="297"/>
      <c r="AJ601" s="289"/>
    </row>
    <row r="602" spans="2:36">
      <c r="B602" s="301">
        <v>599</v>
      </c>
      <c r="C602" s="27"/>
      <c r="D602" s="469">
        <v>41579752</v>
      </c>
      <c r="E602" s="85">
        <v>44632</v>
      </c>
      <c r="F602" s="85">
        <v>44929</v>
      </c>
      <c r="G602" s="474"/>
      <c r="H602" s="494"/>
      <c r="I602" s="390"/>
      <c r="J602" s="390">
        <v>3</v>
      </c>
      <c r="K602" s="413"/>
      <c r="L602" s="272">
        <v>3</v>
      </c>
      <c r="M602" s="413"/>
      <c r="N602" s="272"/>
      <c r="O602" s="272">
        <v>3</v>
      </c>
      <c r="P602" s="413"/>
      <c r="Q602" s="413"/>
      <c r="R602" s="272">
        <v>3</v>
      </c>
      <c r="S602" s="413"/>
      <c r="T602" s="272"/>
      <c r="U602" s="272"/>
      <c r="V602" s="272"/>
      <c r="W602" s="413"/>
      <c r="X602" s="413"/>
      <c r="Y602" s="413"/>
      <c r="Z602" s="413"/>
      <c r="AA602" s="413"/>
      <c r="AB602" s="287">
        <f t="shared" si="11"/>
        <v>3</v>
      </c>
      <c r="AC602" s="272" t="s">
        <v>106</v>
      </c>
      <c r="AD602" s="272">
        <v>1</v>
      </c>
      <c r="AE602" s="272">
        <v>1</v>
      </c>
      <c r="AF602" s="413"/>
      <c r="AG602" s="272">
        <v>0</v>
      </c>
      <c r="AH602" s="413"/>
      <c r="AI602" s="297"/>
      <c r="AJ602" s="289"/>
    </row>
    <row r="603" spans="2:36">
      <c r="B603" s="301">
        <v>600</v>
      </c>
      <c r="C603" s="27"/>
      <c r="D603" s="469">
        <v>41579752</v>
      </c>
      <c r="E603" s="85">
        <v>44632</v>
      </c>
      <c r="F603" s="85">
        <v>44929</v>
      </c>
      <c r="G603" s="474"/>
      <c r="H603" s="494" t="s">
        <v>472</v>
      </c>
      <c r="I603" s="390"/>
      <c r="J603" s="390">
        <v>5</v>
      </c>
      <c r="K603" s="413"/>
      <c r="L603" s="272">
        <v>5</v>
      </c>
      <c r="M603" s="413"/>
      <c r="N603" s="272">
        <v>5</v>
      </c>
      <c r="O603" s="272"/>
      <c r="P603" s="413"/>
      <c r="Q603" s="413"/>
      <c r="R603" s="272">
        <v>4</v>
      </c>
      <c r="S603" s="413"/>
      <c r="T603" s="272"/>
      <c r="U603" s="272"/>
      <c r="V603" s="272"/>
      <c r="W603" s="413"/>
      <c r="X603" s="413"/>
      <c r="Y603" s="413"/>
      <c r="Z603" s="413"/>
      <c r="AA603" s="413"/>
      <c r="AB603" s="287">
        <f t="shared" si="11"/>
        <v>4</v>
      </c>
      <c r="AC603" s="272" t="s">
        <v>106</v>
      </c>
      <c r="AD603" s="272">
        <v>3</v>
      </c>
      <c r="AE603" s="272">
        <v>0</v>
      </c>
      <c r="AF603" s="413"/>
      <c r="AG603" s="272">
        <v>0</v>
      </c>
      <c r="AH603" s="413"/>
      <c r="AI603" s="297"/>
      <c r="AJ603" s="289"/>
    </row>
    <row r="604" spans="2:36">
      <c r="B604" s="301">
        <v>601</v>
      </c>
      <c r="C604" s="27"/>
      <c r="D604" s="469">
        <v>41579752</v>
      </c>
      <c r="E604" s="85">
        <v>44632</v>
      </c>
      <c r="F604" s="85">
        <v>44929</v>
      </c>
      <c r="G604" s="474"/>
      <c r="H604" s="494"/>
      <c r="I604" s="390"/>
      <c r="J604" s="390" t="s">
        <v>119</v>
      </c>
      <c r="K604" s="413"/>
      <c r="L604" s="272">
        <v>1</v>
      </c>
      <c r="M604" s="413"/>
      <c r="N604" s="272">
        <v>1</v>
      </c>
      <c r="O604" s="272"/>
      <c r="P604" s="413"/>
      <c r="Q604" s="413"/>
      <c r="R604" s="272"/>
      <c r="S604" s="413"/>
      <c r="T604" s="272"/>
      <c r="U604" s="272"/>
      <c r="V604" s="272">
        <v>1</v>
      </c>
      <c r="W604" s="413"/>
      <c r="X604" s="413"/>
      <c r="Y604" s="413"/>
      <c r="Z604" s="413"/>
      <c r="AA604" s="413"/>
      <c r="AB604" s="287">
        <f t="shared" si="11"/>
        <v>1</v>
      </c>
      <c r="AC604" s="272" t="s">
        <v>108</v>
      </c>
      <c r="AD604" s="272">
        <v>0</v>
      </c>
      <c r="AE604" s="272">
        <v>0</v>
      </c>
      <c r="AF604" s="413"/>
      <c r="AG604" s="272">
        <v>0</v>
      </c>
      <c r="AH604" s="413"/>
      <c r="AI604" s="297"/>
      <c r="AJ604" s="289"/>
    </row>
    <row r="605" spans="2:36">
      <c r="B605" s="301">
        <v>602</v>
      </c>
      <c r="C605" s="27"/>
      <c r="D605" s="469">
        <v>41579752</v>
      </c>
      <c r="E605" s="85">
        <v>44632</v>
      </c>
      <c r="F605" s="85">
        <v>44929</v>
      </c>
      <c r="G605" s="474"/>
      <c r="H605" s="494"/>
      <c r="I605" s="390">
        <v>1</v>
      </c>
      <c r="J605" s="390">
        <v>9</v>
      </c>
      <c r="K605" s="413"/>
      <c r="L605" s="272">
        <v>9</v>
      </c>
      <c r="M605" s="413"/>
      <c r="N605" s="272">
        <v>3</v>
      </c>
      <c r="O605" s="272">
        <v>6</v>
      </c>
      <c r="P605" s="413"/>
      <c r="Q605" s="413"/>
      <c r="R605" s="272">
        <v>12</v>
      </c>
      <c r="S605" s="413"/>
      <c r="T605" s="272"/>
      <c r="U605" s="272"/>
      <c r="V605" s="272"/>
      <c r="W605" s="413"/>
      <c r="X605" s="413"/>
      <c r="Y605" s="413"/>
      <c r="Z605" s="413"/>
      <c r="AA605" s="413"/>
      <c r="AB605" s="287">
        <f t="shared" si="11"/>
        <v>12</v>
      </c>
      <c r="AC605" s="272" t="s">
        <v>106</v>
      </c>
      <c r="AD605" s="272">
        <v>7</v>
      </c>
      <c r="AE605" s="272">
        <v>3</v>
      </c>
      <c r="AF605" s="413"/>
      <c r="AG605" s="272">
        <v>0</v>
      </c>
      <c r="AH605" s="413"/>
      <c r="AI605" s="297"/>
      <c r="AJ605" s="289"/>
    </row>
    <row r="606" spans="2:36">
      <c r="B606" s="301">
        <v>603</v>
      </c>
      <c r="C606" s="27"/>
      <c r="D606" s="469">
        <v>41579752</v>
      </c>
      <c r="E606" s="85">
        <v>44632</v>
      </c>
      <c r="F606" s="85">
        <v>44929</v>
      </c>
      <c r="G606" s="474"/>
      <c r="H606" s="494"/>
      <c r="I606" s="390"/>
      <c r="J606" s="390" t="s">
        <v>107</v>
      </c>
      <c r="K606" s="413"/>
      <c r="L606" s="272">
        <v>1</v>
      </c>
      <c r="M606" s="413"/>
      <c r="N606" s="272">
        <v>1</v>
      </c>
      <c r="O606" s="272"/>
      <c r="P606" s="413"/>
      <c r="Q606" s="413"/>
      <c r="R606" s="272"/>
      <c r="S606" s="413"/>
      <c r="T606" s="272">
        <v>1</v>
      </c>
      <c r="U606" s="272"/>
      <c r="V606" s="272"/>
      <c r="W606" s="413"/>
      <c r="X606" s="413"/>
      <c r="Y606" s="413"/>
      <c r="Z606" s="413"/>
      <c r="AA606" s="413"/>
      <c r="AB606" s="287">
        <f t="shared" si="11"/>
        <v>1</v>
      </c>
      <c r="AC606" s="272" t="s">
        <v>108</v>
      </c>
      <c r="AD606" s="272">
        <v>0</v>
      </c>
      <c r="AE606" s="272">
        <v>0</v>
      </c>
      <c r="AF606" s="413"/>
      <c r="AG606" s="272">
        <v>0</v>
      </c>
      <c r="AH606" s="413"/>
      <c r="AI606" s="297"/>
      <c r="AJ606" s="289"/>
    </row>
    <row r="607" spans="2:36">
      <c r="B607" s="305">
        <v>604</v>
      </c>
      <c r="C607" s="275"/>
      <c r="D607" s="275"/>
      <c r="E607" s="275"/>
      <c r="F607" s="275"/>
      <c r="G607" s="476"/>
      <c r="H607" s="497"/>
      <c r="I607" s="393"/>
      <c r="J607" s="393"/>
      <c r="K607" s="417"/>
      <c r="L607" s="307"/>
      <c r="M607" s="417"/>
      <c r="N607" s="307"/>
      <c r="O607" s="307"/>
      <c r="P607" s="417"/>
      <c r="Q607" s="417"/>
      <c r="R607" s="307"/>
      <c r="S607" s="417"/>
      <c r="T607" s="307"/>
      <c r="U607" s="307"/>
      <c r="V607" s="307"/>
      <c r="W607" s="417"/>
      <c r="X607" s="417"/>
      <c r="Y607" s="417"/>
      <c r="Z607" s="417"/>
      <c r="AA607" s="417"/>
      <c r="AB607" s="294">
        <f t="shared" si="11"/>
        <v>0</v>
      </c>
      <c r="AC607" s="307"/>
      <c r="AD607" s="307"/>
      <c r="AE607" s="307"/>
      <c r="AF607" s="417"/>
      <c r="AG607" s="307"/>
      <c r="AH607" s="417"/>
      <c r="AI607" s="299"/>
      <c r="AJ607" s="289"/>
    </row>
    <row r="608" spans="2:36">
      <c r="B608" s="301">
        <v>605</v>
      </c>
      <c r="C608" s="27" t="s">
        <v>473</v>
      </c>
      <c r="D608" s="469">
        <v>41579752</v>
      </c>
      <c r="E608" s="85">
        <v>44632</v>
      </c>
      <c r="F608" s="85">
        <v>44929</v>
      </c>
      <c r="G608" s="474"/>
      <c r="H608" s="493" t="s">
        <v>474</v>
      </c>
      <c r="I608" s="389">
        <v>1</v>
      </c>
      <c r="J608" s="389">
        <v>5</v>
      </c>
      <c r="K608" s="412"/>
      <c r="L608" s="270">
        <v>5</v>
      </c>
      <c r="M608" s="412"/>
      <c r="N608" s="412"/>
      <c r="O608" s="270">
        <v>5</v>
      </c>
      <c r="P608" s="412"/>
      <c r="Q608" s="412"/>
      <c r="R608" s="270">
        <v>4</v>
      </c>
      <c r="S608" s="412"/>
      <c r="T608" s="270"/>
      <c r="U608" s="270"/>
      <c r="V608" s="270"/>
      <c r="W608" s="412"/>
      <c r="X608" s="412"/>
      <c r="Y608" s="412"/>
      <c r="Z608" s="412"/>
      <c r="AA608" s="412"/>
      <c r="AB608" s="287">
        <f t="shared" si="11"/>
        <v>4</v>
      </c>
      <c r="AC608" s="270" t="s">
        <v>106</v>
      </c>
      <c r="AD608" s="270">
        <v>2</v>
      </c>
      <c r="AE608" s="270">
        <v>0</v>
      </c>
      <c r="AF608" s="412"/>
      <c r="AG608" s="270">
        <v>4</v>
      </c>
      <c r="AH608" s="412"/>
      <c r="AI608" s="297"/>
      <c r="AJ608" s="289"/>
    </row>
    <row r="609" spans="2:36">
      <c r="B609" s="301">
        <v>606</v>
      </c>
      <c r="C609" s="27"/>
      <c r="D609" s="469">
        <v>41579752</v>
      </c>
      <c r="E609" s="85">
        <v>44632</v>
      </c>
      <c r="F609" s="85">
        <v>44929</v>
      </c>
      <c r="G609" s="474"/>
      <c r="H609" s="494" t="s">
        <v>475</v>
      </c>
      <c r="I609" s="390">
        <v>1</v>
      </c>
      <c r="J609" s="390">
        <v>3</v>
      </c>
      <c r="K609" s="413"/>
      <c r="L609" s="272">
        <v>3</v>
      </c>
      <c r="M609" s="413"/>
      <c r="N609" s="413"/>
      <c r="O609" s="272">
        <v>3</v>
      </c>
      <c r="P609" s="413"/>
      <c r="Q609" s="413"/>
      <c r="R609" s="272"/>
      <c r="S609" s="413"/>
      <c r="T609" s="272"/>
      <c r="U609" s="272">
        <v>3</v>
      </c>
      <c r="V609" s="272"/>
      <c r="W609" s="413"/>
      <c r="X609" s="413"/>
      <c r="Y609" s="413"/>
      <c r="Z609" s="413"/>
      <c r="AA609" s="413"/>
      <c r="AB609" s="287">
        <f t="shared" si="11"/>
        <v>3</v>
      </c>
      <c r="AC609" s="272" t="s">
        <v>106</v>
      </c>
      <c r="AD609" s="272">
        <v>0</v>
      </c>
      <c r="AE609" s="272">
        <v>0</v>
      </c>
      <c r="AF609" s="413"/>
      <c r="AG609" s="272">
        <v>0</v>
      </c>
      <c r="AH609" s="413"/>
      <c r="AI609" s="297"/>
      <c r="AJ609" s="289"/>
    </row>
    <row r="610" spans="2:36">
      <c r="B610" s="301">
        <v>607</v>
      </c>
      <c r="C610" s="27"/>
      <c r="D610" s="469">
        <v>41579752</v>
      </c>
      <c r="E610" s="85">
        <v>44632</v>
      </c>
      <c r="F610" s="85">
        <v>44929</v>
      </c>
      <c r="G610" s="474"/>
      <c r="H610" s="494" t="s">
        <v>476</v>
      </c>
      <c r="I610" s="390">
        <v>1</v>
      </c>
      <c r="J610" s="390">
        <v>5</v>
      </c>
      <c r="K610" s="413"/>
      <c r="L610" s="272">
        <v>5</v>
      </c>
      <c r="M610" s="413"/>
      <c r="N610" s="413"/>
      <c r="O610" s="272">
        <v>5</v>
      </c>
      <c r="P610" s="413"/>
      <c r="Q610" s="413"/>
      <c r="R610" s="272">
        <v>4</v>
      </c>
      <c r="S610" s="413"/>
      <c r="T610" s="272">
        <v>1</v>
      </c>
      <c r="U610" s="272"/>
      <c r="V610" s="272"/>
      <c r="W610" s="413"/>
      <c r="X610" s="413"/>
      <c r="Y610" s="413"/>
      <c r="Z610" s="413"/>
      <c r="AA610" s="413"/>
      <c r="AB610" s="287">
        <f t="shared" si="11"/>
        <v>5</v>
      </c>
      <c r="AC610" s="272" t="s">
        <v>106</v>
      </c>
      <c r="AD610" s="272">
        <v>6</v>
      </c>
      <c r="AE610" s="272">
        <v>0</v>
      </c>
      <c r="AF610" s="413"/>
      <c r="AG610" s="272">
        <v>1</v>
      </c>
      <c r="AH610" s="413"/>
      <c r="AI610" s="297"/>
      <c r="AJ610" s="289"/>
    </row>
    <row r="611" spans="2:36">
      <c r="B611" s="301">
        <v>608</v>
      </c>
      <c r="C611" s="27"/>
      <c r="D611" s="469">
        <v>41579752</v>
      </c>
      <c r="E611" s="85">
        <v>44632</v>
      </c>
      <c r="F611" s="85">
        <v>44929</v>
      </c>
      <c r="G611" s="474"/>
      <c r="H611" s="494" t="s">
        <v>477</v>
      </c>
      <c r="I611" s="390">
        <v>1</v>
      </c>
      <c r="J611" s="390">
        <v>6</v>
      </c>
      <c r="K611" s="413"/>
      <c r="L611" s="272">
        <v>6</v>
      </c>
      <c r="M611" s="413"/>
      <c r="N611" s="413">
        <v>3</v>
      </c>
      <c r="O611" s="272">
        <v>3</v>
      </c>
      <c r="P611" s="413"/>
      <c r="Q611" s="413"/>
      <c r="R611" s="272">
        <v>6</v>
      </c>
      <c r="S611" s="413"/>
      <c r="T611" s="272"/>
      <c r="U611" s="272"/>
      <c r="V611" s="272"/>
      <c r="W611" s="413"/>
      <c r="X611" s="413"/>
      <c r="Y611" s="413"/>
      <c r="Z611" s="413"/>
      <c r="AA611" s="413"/>
      <c r="AB611" s="287">
        <f t="shared" si="11"/>
        <v>6</v>
      </c>
      <c r="AC611" s="272" t="s">
        <v>106</v>
      </c>
      <c r="AD611" s="272">
        <v>1</v>
      </c>
      <c r="AE611" s="272">
        <v>0</v>
      </c>
      <c r="AF611" s="413"/>
      <c r="AG611" s="272">
        <v>0</v>
      </c>
      <c r="AH611" s="413"/>
      <c r="AI611" s="297"/>
      <c r="AJ611" s="289"/>
    </row>
    <row r="612" spans="2:36">
      <c r="B612" s="301">
        <v>609</v>
      </c>
      <c r="C612" s="27"/>
      <c r="D612" s="469">
        <v>41579752</v>
      </c>
      <c r="E612" s="85">
        <v>44632</v>
      </c>
      <c r="F612" s="85">
        <v>44929</v>
      </c>
      <c r="G612" s="474"/>
      <c r="H612" s="494" t="s">
        <v>115</v>
      </c>
      <c r="I612" s="390">
        <v>1</v>
      </c>
      <c r="J612" s="390">
        <v>8</v>
      </c>
      <c r="K612" s="413"/>
      <c r="L612" s="272">
        <v>8</v>
      </c>
      <c r="M612" s="413"/>
      <c r="N612" s="413">
        <v>5</v>
      </c>
      <c r="O612" s="272">
        <v>3</v>
      </c>
      <c r="P612" s="413"/>
      <c r="Q612" s="413"/>
      <c r="R612" s="272">
        <v>9</v>
      </c>
      <c r="S612" s="413"/>
      <c r="T612" s="272"/>
      <c r="U612" s="272"/>
      <c r="V612" s="272"/>
      <c r="W612" s="413"/>
      <c r="X612" s="413"/>
      <c r="Y612" s="413"/>
      <c r="Z612" s="413"/>
      <c r="AA612" s="413"/>
      <c r="AB612" s="287">
        <f t="shared" si="11"/>
        <v>9</v>
      </c>
      <c r="AC612" s="272" t="s">
        <v>106</v>
      </c>
      <c r="AD612" s="272">
        <v>0</v>
      </c>
      <c r="AE612" s="272">
        <v>0</v>
      </c>
      <c r="AF612" s="413"/>
      <c r="AG612" s="272">
        <v>1</v>
      </c>
      <c r="AH612" s="413"/>
      <c r="AI612" s="297"/>
      <c r="AJ612" s="289"/>
    </row>
    <row r="613" spans="2:36">
      <c r="B613" s="301">
        <v>610</v>
      </c>
      <c r="C613" s="27"/>
      <c r="D613" s="469">
        <v>41579752</v>
      </c>
      <c r="E613" s="85">
        <v>44632</v>
      </c>
      <c r="F613" s="85">
        <v>44929</v>
      </c>
      <c r="G613" s="474"/>
      <c r="H613" s="494"/>
      <c r="I613" s="390"/>
      <c r="J613" s="390" t="s">
        <v>112</v>
      </c>
      <c r="K613" s="413"/>
      <c r="L613" s="272">
        <v>1</v>
      </c>
      <c r="M613" s="413"/>
      <c r="N613" s="413">
        <v>1</v>
      </c>
      <c r="O613" s="272"/>
      <c r="P613" s="413"/>
      <c r="Q613" s="413"/>
      <c r="R613" s="272"/>
      <c r="S613" s="413"/>
      <c r="T613" s="272">
        <v>1</v>
      </c>
      <c r="U613" s="272"/>
      <c r="V613" s="272"/>
      <c r="W613" s="413"/>
      <c r="X613" s="413"/>
      <c r="Y613" s="413"/>
      <c r="Z613" s="413"/>
      <c r="AA613" s="413"/>
      <c r="AB613" s="287">
        <f t="shared" si="11"/>
        <v>1</v>
      </c>
      <c r="AC613" s="272" t="s">
        <v>108</v>
      </c>
      <c r="AD613" s="272">
        <v>0</v>
      </c>
      <c r="AE613" s="272">
        <v>1</v>
      </c>
      <c r="AF613" s="413"/>
      <c r="AG613" s="272">
        <v>1</v>
      </c>
      <c r="AH613" s="413"/>
      <c r="AI613" s="297"/>
      <c r="AJ613" s="289"/>
    </row>
    <row r="614" spans="2:36">
      <c r="B614" s="301">
        <v>611</v>
      </c>
      <c r="C614" s="27"/>
      <c r="D614" s="469">
        <v>41579752</v>
      </c>
      <c r="E614" s="85">
        <v>44632</v>
      </c>
      <c r="F614" s="85">
        <v>44929</v>
      </c>
      <c r="G614" s="474"/>
      <c r="H614" s="494" t="s">
        <v>116</v>
      </c>
      <c r="I614" s="390">
        <v>1</v>
      </c>
      <c r="J614" s="390">
        <v>9</v>
      </c>
      <c r="K614" s="413"/>
      <c r="L614" s="272">
        <v>9</v>
      </c>
      <c r="M614" s="413"/>
      <c r="N614" s="413">
        <v>2</v>
      </c>
      <c r="O614" s="272">
        <v>7</v>
      </c>
      <c r="P614" s="413"/>
      <c r="Q614" s="413"/>
      <c r="R614" s="272">
        <v>7</v>
      </c>
      <c r="S614" s="413"/>
      <c r="T614" s="272"/>
      <c r="U614" s="272"/>
      <c r="V614" s="272">
        <v>2</v>
      </c>
      <c r="W614" s="413"/>
      <c r="X614" s="413"/>
      <c r="Y614" s="413"/>
      <c r="Z614" s="413"/>
      <c r="AA614" s="413"/>
      <c r="AB614" s="287">
        <f t="shared" si="11"/>
        <v>9</v>
      </c>
      <c r="AC614" s="272" t="s">
        <v>106</v>
      </c>
      <c r="AD614" s="272">
        <v>5</v>
      </c>
      <c r="AE614" s="272">
        <v>3</v>
      </c>
      <c r="AF614" s="413"/>
      <c r="AG614" s="272">
        <v>0</v>
      </c>
      <c r="AH614" s="413"/>
      <c r="AI614" s="297"/>
      <c r="AJ614" s="289"/>
    </row>
    <row r="615" spans="2:36">
      <c r="B615" s="301">
        <v>612</v>
      </c>
      <c r="C615" s="27"/>
      <c r="D615" s="469">
        <v>41579752</v>
      </c>
      <c r="E615" s="85">
        <v>44632</v>
      </c>
      <c r="F615" s="85">
        <v>44929</v>
      </c>
      <c r="G615" s="474"/>
      <c r="H615" s="494" t="s">
        <v>115</v>
      </c>
      <c r="I615" s="390">
        <v>1</v>
      </c>
      <c r="J615" s="390">
        <v>10</v>
      </c>
      <c r="K615" s="413"/>
      <c r="L615" s="272">
        <v>10</v>
      </c>
      <c r="M615" s="413"/>
      <c r="N615" s="413"/>
      <c r="O615" s="272">
        <v>10</v>
      </c>
      <c r="P615" s="413"/>
      <c r="Q615" s="413"/>
      <c r="R615" s="272">
        <v>8</v>
      </c>
      <c r="S615" s="413"/>
      <c r="T615" s="272"/>
      <c r="U615" s="272"/>
      <c r="V615" s="272">
        <v>1</v>
      </c>
      <c r="W615" s="413"/>
      <c r="X615" s="413"/>
      <c r="Y615" s="413"/>
      <c r="Z615" s="413"/>
      <c r="AA615" s="413"/>
      <c r="AB615" s="287">
        <f t="shared" si="11"/>
        <v>9</v>
      </c>
      <c r="AC615" s="272" t="s">
        <v>106</v>
      </c>
      <c r="AD615" s="272">
        <v>5</v>
      </c>
      <c r="AE615" s="272">
        <v>4</v>
      </c>
      <c r="AF615" s="413"/>
      <c r="AG615" s="272">
        <v>0</v>
      </c>
      <c r="AH615" s="413"/>
      <c r="AI615" s="297"/>
      <c r="AJ615" s="289"/>
    </row>
    <row r="616" spans="2:36">
      <c r="B616" s="301">
        <v>613</v>
      </c>
      <c r="C616" s="27"/>
      <c r="D616" s="469">
        <v>41579752</v>
      </c>
      <c r="E616" s="85">
        <v>44632</v>
      </c>
      <c r="F616" s="85">
        <v>44929</v>
      </c>
      <c r="G616" s="474"/>
      <c r="H616" s="494" t="s">
        <v>478</v>
      </c>
      <c r="I616" s="390">
        <v>1</v>
      </c>
      <c r="J616" s="390">
        <v>8</v>
      </c>
      <c r="K616" s="413"/>
      <c r="L616" s="272">
        <v>8</v>
      </c>
      <c r="M616" s="413"/>
      <c r="N616" s="413">
        <v>1</v>
      </c>
      <c r="O616" s="272">
        <v>7</v>
      </c>
      <c r="P616" s="413"/>
      <c r="Q616" s="413"/>
      <c r="R616" s="272">
        <v>7</v>
      </c>
      <c r="S616" s="413"/>
      <c r="T616" s="272"/>
      <c r="U616" s="272">
        <v>1</v>
      </c>
      <c r="V616" s="272"/>
      <c r="W616" s="413"/>
      <c r="X616" s="413"/>
      <c r="Y616" s="413"/>
      <c r="Z616" s="413"/>
      <c r="AA616" s="413"/>
      <c r="AB616" s="287">
        <f t="shared" si="11"/>
        <v>8</v>
      </c>
      <c r="AC616" s="272" t="s">
        <v>106</v>
      </c>
      <c r="AD616" s="272">
        <v>3</v>
      </c>
      <c r="AE616" s="272">
        <v>4</v>
      </c>
      <c r="AF616" s="413"/>
      <c r="AG616" s="272">
        <v>5</v>
      </c>
      <c r="AH616" s="413"/>
      <c r="AI616" s="297"/>
      <c r="AJ616" s="289"/>
    </row>
    <row r="617" spans="2:36">
      <c r="B617" s="301">
        <v>614</v>
      </c>
      <c r="C617" s="27"/>
      <c r="D617" s="469">
        <v>41579752</v>
      </c>
      <c r="E617" s="85">
        <v>44632</v>
      </c>
      <c r="F617" s="85">
        <v>44929</v>
      </c>
      <c r="G617" s="474"/>
      <c r="H617" s="494" t="s">
        <v>120</v>
      </c>
      <c r="I617" s="390">
        <v>1</v>
      </c>
      <c r="J617" s="390">
        <v>2</v>
      </c>
      <c r="K617" s="413"/>
      <c r="L617" s="272">
        <v>2</v>
      </c>
      <c r="M617" s="413"/>
      <c r="N617" s="413"/>
      <c r="O617" s="272">
        <v>2</v>
      </c>
      <c r="P617" s="413"/>
      <c r="Q617" s="413"/>
      <c r="R617" s="272">
        <v>3</v>
      </c>
      <c r="S617" s="413"/>
      <c r="T617" s="272"/>
      <c r="U617" s="272"/>
      <c r="V617" s="272"/>
      <c r="W617" s="413"/>
      <c r="X617" s="413"/>
      <c r="Y617" s="413"/>
      <c r="Z617" s="413"/>
      <c r="AA617" s="413"/>
      <c r="AB617" s="287">
        <f t="shared" si="11"/>
        <v>3</v>
      </c>
      <c r="AC617" s="272" t="s">
        <v>106</v>
      </c>
      <c r="AD617" s="272">
        <v>4</v>
      </c>
      <c r="AE617" s="272">
        <v>1</v>
      </c>
      <c r="AF617" s="413"/>
      <c r="AG617" s="272">
        <v>0</v>
      </c>
      <c r="AH617" s="413"/>
      <c r="AI617" s="297"/>
      <c r="AJ617" s="289"/>
    </row>
    <row r="618" spans="2:36">
      <c r="B618" s="301">
        <v>615</v>
      </c>
      <c r="C618" s="27"/>
      <c r="D618" s="469">
        <v>41579752</v>
      </c>
      <c r="E618" s="85">
        <v>44632</v>
      </c>
      <c r="F618" s="85">
        <v>44929</v>
      </c>
      <c r="G618" s="474"/>
      <c r="H618" s="494" t="s">
        <v>116</v>
      </c>
      <c r="I618" s="390">
        <v>1</v>
      </c>
      <c r="J618" s="390">
        <v>7</v>
      </c>
      <c r="K618" s="413"/>
      <c r="L618" s="272">
        <v>7</v>
      </c>
      <c r="M618" s="413"/>
      <c r="N618" s="413">
        <v>7</v>
      </c>
      <c r="O618" s="272"/>
      <c r="P618" s="413"/>
      <c r="Q618" s="413"/>
      <c r="R618" s="272">
        <v>6</v>
      </c>
      <c r="S618" s="413"/>
      <c r="T618" s="272"/>
      <c r="U618" s="272"/>
      <c r="V618" s="272"/>
      <c r="W618" s="413"/>
      <c r="X618" s="413"/>
      <c r="Y618" s="413"/>
      <c r="Z618" s="413"/>
      <c r="AA618" s="413"/>
      <c r="AB618" s="287">
        <f t="shared" si="11"/>
        <v>6</v>
      </c>
      <c r="AC618" s="272" t="s">
        <v>106</v>
      </c>
      <c r="AD618" s="272">
        <v>6</v>
      </c>
      <c r="AE618" s="272">
        <v>3</v>
      </c>
      <c r="AF618" s="413"/>
      <c r="AG618" s="272">
        <v>0</v>
      </c>
      <c r="AH618" s="413"/>
      <c r="AI618" s="297"/>
      <c r="AJ618" s="289"/>
    </row>
    <row r="619" spans="2:36">
      <c r="B619" s="301">
        <v>616</v>
      </c>
      <c r="C619" s="27"/>
      <c r="D619" s="469">
        <v>41579752</v>
      </c>
      <c r="E619" s="85">
        <v>44632</v>
      </c>
      <c r="F619" s="85">
        <v>44929</v>
      </c>
      <c r="G619" s="474"/>
      <c r="H619" s="494"/>
      <c r="I619" s="390"/>
      <c r="J619" s="390" t="s">
        <v>111</v>
      </c>
      <c r="K619" s="413"/>
      <c r="L619" s="272">
        <v>1</v>
      </c>
      <c r="M619" s="413"/>
      <c r="N619" s="413">
        <v>1</v>
      </c>
      <c r="O619" s="272"/>
      <c r="P619" s="413"/>
      <c r="Q619" s="413"/>
      <c r="R619" s="272"/>
      <c r="S619" s="413"/>
      <c r="T619" s="272"/>
      <c r="U619" s="272">
        <v>1</v>
      </c>
      <c r="V619" s="272"/>
      <c r="W619" s="413"/>
      <c r="X619" s="413"/>
      <c r="Y619" s="413"/>
      <c r="Z619" s="413"/>
      <c r="AA619" s="413"/>
      <c r="AB619" s="287">
        <f t="shared" si="11"/>
        <v>1</v>
      </c>
      <c r="AC619" s="272" t="s">
        <v>108</v>
      </c>
      <c r="AD619" s="272">
        <v>0</v>
      </c>
      <c r="AE619" s="272">
        <v>0</v>
      </c>
      <c r="AF619" s="413"/>
      <c r="AG619" s="272">
        <v>0</v>
      </c>
      <c r="AH619" s="413"/>
      <c r="AI619" s="297"/>
      <c r="AJ619" s="289"/>
    </row>
    <row r="620" spans="2:36">
      <c r="B620" s="301">
        <v>617</v>
      </c>
      <c r="C620" s="27"/>
      <c r="D620" s="469">
        <v>41579752</v>
      </c>
      <c r="E620" s="85">
        <v>44632</v>
      </c>
      <c r="F620" s="85">
        <v>44929</v>
      </c>
      <c r="G620" s="474"/>
      <c r="H620" s="494" t="s">
        <v>479</v>
      </c>
      <c r="I620" s="390">
        <v>1</v>
      </c>
      <c r="J620" s="390">
        <v>9</v>
      </c>
      <c r="K620" s="413"/>
      <c r="L620" s="272">
        <v>9</v>
      </c>
      <c r="M620" s="413"/>
      <c r="N620" s="413">
        <v>9</v>
      </c>
      <c r="O620" s="272"/>
      <c r="P620" s="413"/>
      <c r="Q620" s="413"/>
      <c r="R620" s="272">
        <v>10</v>
      </c>
      <c r="S620" s="413"/>
      <c r="T620" s="272"/>
      <c r="U620" s="272"/>
      <c r="V620" s="272"/>
      <c r="W620" s="413"/>
      <c r="X620" s="413"/>
      <c r="Y620" s="413"/>
      <c r="Z620" s="413"/>
      <c r="AA620" s="413"/>
      <c r="AB620" s="287">
        <f t="shared" si="11"/>
        <v>10</v>
      </c>
      <c r="AC620" s="272" t="s">
        <v>106</v>
      </c>
      <c r="AD620" s="272">
        <v>4</v>
      </c>
      <c r="AE620" s="272">
        <v>6</v>
      </c>
      <c r="AF620" s="413"/>
      <c r="AG620" s="272">
        <v>7</v>
      </c>
      <c r="AH620" s="413"/>
      <c r="AI620" s="297"/>
      <c r="AJ620" s="289"/>
    </row>
    <row r="621" spans="2:36">
      <c r="B621" s="301">
        <v>618</v>
      </c>
      <c r="C621" s="27"/>
      <c r="D621" s="469">
        <v>41579752</v>
      </c>
      <c r="E621" s="85">
        <v>44632</v>
      </c>
      <c r="F621" s="85">
        <v>44929</v>
      </c>
      <c r="G621" s="474"/>
      <c r="H621" s="494"/>
      <c r="I621" s="390"/>
      <c r="J621" s="390">
        <v>4</v>
      </c>
      <c r="K621" s="413"/>
      <c r="L621" s="272">
        <v>1</v>
      </c>
      <c r="M621" s="413"/>
      <c r="N621" s="272">
        <v>1</v>
      </c>
      <c r="O621" s="272"/>
      <c r="P621" s="413"/>
      <c r="Q621" s="413"/>
      <c r="R621" s="272"/>
      <c r="S621" s="413"/>
      <c r="T621" s="272"/>
      <c r="U621" s="272">
        <v>1</v>
      </c>
      <c r="V621" s="272"/>
      <c r="W621" s="413"/>
      <c r="X621" s="413"/>
      <c r="Y621" s="413"/>
      <c r="Z621" s="413"/>
      <c r="AA621" s="413"/>
      <c r="AB621" s="287">
        <f t="shared" si="11"/>
        <v>1</v>
      </c>
      <c r="AC621" s="272" t="s">
        <v>108</v>
      </c>
      <c r="AD621" s="272">
        <v>0</v>
      </c>
      <c r="AE621" s="272">
        <v>0</v>
      </c>
      <c r="AF621" s="413"/>
      <c r="AG621" s="272">
        <v>0</v>
      </c>
      <c r="AH621" s="413"/>
      <c r="AI621" s="297"/>
      <c r="AJ621" s="289"/>
    </row>
    <row r="622" spans="2:36">
      <c r="B622" s="301">
        <v>619</v>
      </c>
      <c r="C622" s="27"/>
      <c r="D622" s="469">
        <v>41579752</v>
      </c>
      <c r="E622" s="85">
        <v>44632</v>
      </c>
      <c r="F622" s="85">
        <v>44929</v>
      </c>
      <c r="G622" s="474" t="s">
        <v>480</v>
      </c>
      <c r="H622" s="494" t="s">
        <v>481</v>
      </c>
      <c r="I622" s="390">
        <v>1</v>
      </c>
      <c r="J622" s="390">
        <v>7</v>
      </c>
      <c r="K622" s="413"/>
      <c r="L622" s="272">
        <v>7</v>
      </c>
      <c r="M622" s="413"/>
      <c r="N622" s="272">
        <v>6</v>
      </c>
      <c r="O622" s="272">
        <v>1</v>
      </c>
      <c r="P622" s="413"/>
      <c r="Q622" s="413"/>
      <c r="R622" s="272">
        <v>7</v>
      </c>
      <c r="S622" s="413"/>
      <c r="T622" s="272"/>
      <c r="U622" s="272"/>
      <c r="V622" s="272"/>
      <c r="W622" s="413"/>
      <c r="X622" s="413"/>
      <c r="Y622" s="413"/>
      <c r="Z622" s="413"/>
      <c r="AA622" s="413"/>
      <c r="AB622" s="287">
        <f t="shared" si="11"/>
        <v>7</v>
      </c>
      <c r="AC622" s="272" t="s">
        <v>106</v>
      </c>
      <c r="AD622" s="272">
        <v>2</v>
      </c>
      <c r="AE622" s="272">
        <v>0</v>
      </c>
      <c r="AF622" s="413"/>
      <c r="AG622" s="272">
        <v>2</v>
      </c>
      <c r="AH622" s="413"/>
      <c r="AI622" s="297"/>
      <c r="AJ622" s="289"/>
    </row>
    <row r="623" spans="2:36">
      <c r="B623" s="301">
        <v>620</v>
      </c>
      <c r="C623" s="27"/>
      <c r="D623" s="469">
        <v>41579752</v>
      </c>
      <c r="E623" s="85">
        <v>44632</v>
      </c>
      <c r="F623" s="85">
        <v>44929</v>
      </c>
      <c r="G623" s="474"/>
      <c r="H623" s="494" t="s">
        <v>482</v>
      </c>
      <c r="I623" s="390">
        <v>1</v>
      </c>
      <c r="J623" s="390">
        <v>5</v>
      </c>
      <c r="K623" s="413"/>
      <c r="L623" s="272">
        <v>5</v>
      </c>
      <c r="M623" s="413"/>
      <c r="N623" s="272">
        <v>5</v>
      </c>
      <c r="O623" s="272"/>
      <c r="P623" s="413"/>
      <c r="Q623" s="413"/>
      <c r="R623" s="272">
        <v>5</v>
      </c>
      <c r="S623" s="413"/>
      <c r="T623" s="272"/>
      <c r="U623" s="272"/>
      <c r="V623" s="272"/>
      <c r="W623" s="413"/>
      <c r="X623" s="413"/>
      <c r="Y623" s="413"/>
      <c r="Z623" s="413"/>
      <c r="AA623" s="413"/>
      <c r="AB623" s="287">
        <f t="shared" si="11"/>
        <v>5</v>
      </c>
      <c r="AC623" s="272" t="s">
        <v>106</v>
      </c>
      <c r="AD623" s="272">
        <v>2</v>
      </c>
      <c r="AE623" s="272">
        <v>1</v>
      </c>
      <c r="AF623" s="413"/>
      <c r="AG623" s="272">
        <v>0</v>
      </c>
      <c r="AH623" s="413"/>
      <c r="AI623" s="297"/>
      <c r="AJ623" s="289"/>
    </row>
    <row r="624" spans="2:36">
      <c r="B624" s="301">
        <v>621</v>
      </c>
      <c r="C624" s="27"/>
      <c r="D624" s="469">
        <v>41579752</v>
      </c>
      <c r="E624" s="85">
        <v>44632</v>
      </c>
      <c r="F624" s="85">
        <v>44929</v>
      </c>
      <c r="G624" s="474"/>
      <c r="H624" s="494"/>
      <c r="I624" s="390"/>
      <c r="J624" s="390">
        <v>3</v>
      </c>
      <c r="K624" s="413"/>
      <c r="L624" s="272">
        <v>1</v>
      </c>
      <c r="M624" s="413"/>
      <c r="N624" s="272">
        <v>1</v>
      </c>
      <c r="O624" s="272"/>
      <c r="P624" s="413"/>
      <c r="Q624" s="413"/>
      <c r="R624" s="272"/>
      <c r="S624" s="413"/>
      <c r="T624" s="272"/>
      <c r="U624" s="272"/>
      <c r="V624" s="272">
        <v>1</v>
      </c>
      <c r="W624" s="413"/>
      <c r="X624" s="413"/>
      <c r="Y624" s="413"/>
      <c r="Z624" s="413"/>
      <c r="AA624" s="413"/>
      <c r="AB624" s="287">
        <f t="shared" si="11"/>
        <v>1</v>
      </c>
      <c r="AC624" s="272" t="s">
        <v>108</v>
      </c>
      <c r="AD624" s="272">
        <v>0</v>
      </c>
      <c r="AE624" s="272">
        <v>0</v>
      </c>
      <c r="AF624" s="413"/>
      <c r="AG624" s="272">
        <v>0</v>
      </c>
      <c r="AH624" s="413"/>
      <c r="AI624" s="297"/>
      <c r="AJ624" s="289"/>
    </row>
    <row r="625" spans="2:36">
      <c r="B625" s="301">
        <v>622</v>
      </c>
      <c r="C625" s="27"/>
      <c r="D625" s="469">
        <v>41579752</v>
      </c>
      <c r="E625" s="85">
        <v>44632</v>
      </c>
      <c r="F625" s="85">
        <v>44929</v>
      </c>
      <c r="G625" s="474"/>
      <c r="H625" s="494"/>
      <c r="I625" s="390">
        <v>1</v>
      </c>
      <c r="J625" s="390">
        <v>2</v>
      </c>
      <c r="K625" s="413"/>
      <c r="L625" s="272">
        <v>2</v>
      </c>
      <c r="M625" s="413"/>
      <c r="N625" s="272">
        <v>2</v>
      </c>
      <c r="O625" s="272"/>
      <c r="P625" s="413"/>
      <c r="Q625" s="413"/>
      <c r="R625" s="272">
        <v>1</v>
      </c>
      <c r="S625" s="413"/>
      <c r="T625" s="272">
        <v>1</v>
      </c>
      <c r="U625" s="272"/>
      <c r="V625" s="272"/>
      <c r="W625" s="413"/>
      <c r="X625" s="413"/>
      <c r="Y625" s="413"/>
      <c r="Z625" s="413"/>
      <c r="AA625" s="413"/>
      <c r="AB625" s="287">
        <f t="shared" si="11"/>
        <v>2</v>
      </c>
      <c r="AC625" s="272" t="s">
        <v>108</v>
      </c>
      <c r="AD625" s="272">
        <v>1</v>
      </c>
      <c r="AE625" s="272">
        <v>0</v>
      </c>
      <c r="AF625" s="413"/>
      <c r="AG625" s="272">
        <v>0</v>
      </c>
      <c r="AH625" s="413"/>
      <c r="AI625" s="297"/>
      <c r="AJ625" s="289"/>
    </row>
    <row r="626" spans="2:36">
      <c r="B626" s="301">
        <v>623</v>
      </c>
      <c r="C626" s="27"/>
      <c r="D626" s="469">
        <v>41579752</v>
      </c>
      <c r="E626" s="85">
        <v>44632</v>
      </c>
      <c r="F626" s="85">
        <v>44929</v>
      </c>
      <c r="G626" s="474"/>
      <c r="H626" s="494" t="s">
        <v>483</v>
      </c>
      <c r="I626" s="390">
        <v>1</v>
      </c>
      <c r="J626" s="390">
        <v>2</v>
      </c>
      <c r="K626" s="413"/>
      <c r="L626" s="272">
        <v>2</v>
      </c>
      <c r="M626" s="413"/>
      <c r="N626" s="272"/>
      <c r="O626" s="272">
        <v>2</v>
      </c>
      <c r="P626" s="413"/>
      <c r="Q626" s="413"/>
      <c r="R626" s="272"/>
      <c r="S626" s="413"/>
      <c r="T626" s="272"/>
      <c r="U626" s="272">
        <v>2</v>
      </c>
      <c r="V626" s="272"/>
      <c r="W626" s="413"/>
      <c r="X626" s="413"/>
      <c r="Y626" s="413"/>
      <c r="Z626" s="413"/>
      <c r="AA626" s="413"/>
      <c r="AB626" s="287">
        <f t="shared" si="11"/>
        <v>2</v>
      </c>
      <c r="AC626" s="272" t="s">
        <v>106</v>
      </c>
      <c r="AD626" s="272">
        <v>1</v>
      </c>
      <c r="AE626" s="272">
        <v>0</v>
      </c>
      <c r="AF626" s="413"/>
      <c r="AG626" s="272">
        <v>0</v>
      </c>
      <c r="AH626" s="413"/>
      <c r="AI626" s="297"/>
      <c r="AJ626" s="289"/>
    </row>
    <row r="627" spans="2:36">
      <c r="B627" s="301">
        <v>624</v>
      </c>
      <c r="C627" s="27"/>
      <c r="D627" s="469">
        <v>41579752</v>
      </c>
      <c r="E627" s="85">
        <v>44632</v>
      </c>
      <c r="F627" s="85">
        <v>44929</v>
      </c>
      <c r="G627" s="474"/>
      <c r="H627" s="494" t="s">
        <v>484</v>
      </c>
      <c r="I627" s="390">
        <v>1</v>
      </c>
      <c r="J627" s="390">
        <v>4</v>
      </c>
      <c r="K627" s="413"/>
      <c r="L627" s="272">
        <v>4</v>
      </c>
      <c r="M627" s="413"/>
      <c r="N627" s="272">
        <v>1</v>
      </c>
      <c r="O627" s="272">
        <v>3</v>
      </c>
      <c r="P627" s="272"/>
      <c r="Q627" s="272"/>
      <c r="R627" s="272">
        <v>3</v>
      </c>
      <c r="S627" s="413"/>
      <c r="T627" s="272"/>
      <c r="U627" s="272"/>
      <c r="V627" s="272"/>
      <c r="W627" s="413"/>
      <c r="X627" s="413"/>
      <c r="Y627" s="413"/>
      <c r="Z627" s="413"/>
      <c r="AA627" s="413"/>
      <c r="AB627" s="287">
        <f t="shared" si="11"/>
        <v>3</v>
      </c>
      <c r="AC627" s="272" t="s">
        <v>106</v>
      </c>
      <c r="AD627" s="272">
        <v>2</v>
      </c>
      <c r="AE627" s="272">
        <v>0</v>
      </c>
      <c r="AF627" s="413"/>
      <c r="AG627" s="272">
        <v>2</v>
      </c>
      <c r="AH627" s="272" t="s">
        <v>179</v>
      </c>
      <c r="AI627" s="297"/>
      <c r="AJ627" s="289"/>
    </row>
    <row r="628" spans="2:36">
      <c r="B628" s="301">
        <v>625</v>
      </c>
      <c r="C628" s="27"/>
      <c r="D628" s="469">
        <v>41579752</v>
      </c>
      <c r="E628" s="85">
        <v>44632</v>
      </c>
      <c r="F628" s="85">
        <v>44929</v>
      </c>
      <c r="G628" s="474"/>
      <c r="H628" s="494" t="s">
        <v>485</v>
      </c>
      <c r="I628" s="390">
        <v>1</v>
      </c>
      <c r="J628" s="390">
        <v>5</v>
      </c>
      <c r="K628" s="413"/>
      <c r="L628" s="272">
        <v>5</v>
      </c>
      <c r="M628" s="413"/>
      <c r="N628" s="272">
        <v>1</v>
      </c>
      <c r="O628" s="272">
        <v>4</v>
      </c>
      <c r="P628" s="413"/>
      <c r="Q628" s="413"/>
      <c r="R628" s="272">
        <v>4</v>
      </c>
      <c r="S628" s="413"/>
      <c r="T628" s="272"/>
      <c r="U628" s="272"/>
      <c r="V628" s="272"/>
      <c r="W628" s="413"/>
      <c r="X628" s="413"/>
      <c r="Y628" s="413"/>
      <c r="Z628" s="413"/>
      <c r="AA628" s="413"/>
      <c r="AB628" s="287">
        <f t="shared" si="11"/>
        <v>4</v>
      </c>
      <c r="AC628" s="272" t="s">
        <v>106</v>
      </c>
      <c r="AD628" s="272">
        <v>3</v>
      </c>
      <c r="AE628" s="272">
        <v>1</v>
      </c>
      <c r="AF628" s="413"/>
      <c r="AG628" s="272">
        <v>0</v>
      </c>
      <c r="AH628" s="413"/>
      <c r="AI628" s="297"/>
      <c r="AJ628" s="289"/>
    </row>
    <row r="629" spans="2:36">
      <c r="B629" s="301">
        <v>626</v>
      </c>
      <c r="C629" s="27"/>
      <c r="D629" s="469">
        <v>41579752</v>
      </c>
      <c r="E629" s="85">
        <v>44632</v>
      </c>
      <c r="F629" s="85">
        <v>44929</v>
      </c>
      <c r="G629" s="474"/>
      <c r="H629" s="494"/>
      <c r="I629" s="390">
        <v>1</v>
      </c>
      <c r="J629" s="390">
        <v>4</v>
      </c>
      <c r="K629" s="413"/>
      <c r="L629" s="272">
        <v>4</v>
      </c>
      <c r="M629" s="413"/>
      <c r="N629" s="272">
        <v>4</v>
      </c>
      <c r="O629" s="272"/>
      <c r="P629" s="413"/>
      <c r="Q629" s="413"/>
      <c r="R629" s="272">
        <v>3</v>
      </c>
      <c r="S629" s="413"/>
      <c r="T629" s="272"/>
      <c r="U629" s="272"/>
      <c r="V629" s="272"/>
      <c r="W629" s="413"/>
      <c r="X629" s="413"/>
      <c r="Y629" s="413"/>
      <c r="Z629" s="413"/>
      <c r="AA629" s="413"/>
      <c r="AB629" s="287">
        <f t="shared" si="11"/>
        <v>3</v>
      </c>
      <c r="AC629" s="272" t="s">
        <v>106</v>
      </c>
      <c r="AD629" s="272">
        <v>4</v>
      </c>
      <c r="AE629" s="272">
        <v>1</v>
      </c>
      <c r="AF629" s="413"/>
      <c r="AG629" s="272">
        <v>0</v>
      </c>
      <c r="AH629" s="413"/>
      <c r="AI629" s="297"/>
      <c r="AJ629" s="289"/>
    </row>
    <row r="630" spans="2:36">
      <c r="B630" s="301">
        <v>627</v>
      </c>
      <c r="C630" s="27"/>
      <c r="D630" s="469">
        <v>41579752</v>
      </c>
      <c r="E630" s="85">
        <v>44632</v>
      </c>
      <c r="F630" s="85">
        <v>44929</v>
      </c>
      <c r="G630" s="474"/>
      <c r="H630" s="494" t="s">
        <v>486</v>
      </c>
      <c r="I630" s="390">
        <v>1</v>
      </c>
      <c r="J630" s="390">
        <v>10</v>
      </c>
      <c r="K630" s="413"/>
      <c r="L630" s="272">
        <v>10</v>
      </c>
      <c r="M630" s="413"/>
      <c r="N630" s="272"/>
      <c r="O630" s="272">
        <v>10</v>
      </c>
      <c r="P630" s="413"/>
      <c r="Q630" s="413"/>
      <c r="R630" s="272">
        <v>9</v>
      </c>
      <c r="S630" s="413"/>
      <c r="T630" s="272"/>
      <c r="U630" s="272"/>
      <c r="V630" s="272"/>
      <c r="W630" s="413"/>
      <c r="X630" s="413"/>
      <c r="Y630" s="413"/>
      <c r="Z630" s="413"/>
      <c r="AA630" s="413"/>
      <c r="AB630" s="287">
        <f t="shared" si="11"/>
        <v>9</v>
      </c>
      <c r="AC630" s="272" t="s">
        <v>106</v>
      </c>
      <c r="AD630" s="272">
        <v>6</v>
      </c>
      <c r="AE630" s="272">
        <v>2</v>
      </c>
      <c r="AF630" s="413"/>
      <c r="AG630" s="272">
        <v>0</v>
      </c>
      <c r="AH630" s="413"/>
      <c r="AI630" s="297"/>
      <c r="AJ630" s="289"/>
    </row>
    <row r="631" spans="2:36">
      <c r="B631" s="301">
        <v>628</v>
      </c>
      <c r="C631" s="27"/>
      <c r="D631" s="469">
        <v>41579752</v>
      </c>
      <c r="E631" s="85">
        <v>44632</v>
      </c>
      <c r="F631" s="85">
        <v>44929</v>
      </c>
      <c r="G631" s="474"/>
      <c r="H631" s="494" t="s">
        <v>487</v>
      </c>
      <c r="I631" s="390">
        <v>1</v>
      </c>
      <c r="J631" s="390">
        <v>3</v>
      </c>
      <c r="K631" s="413"/>
      <c r="L631" s="272">
        <v>3</v>
      </c>
      <c r="M631" s="413"/>
      <c r="N631" s="272"/>
      <c r="O631" s="272">
        <v>3</v>
      </c>
      <c r="P631" s="413"/>
      <c r="Q631" s="413"/>
      <c r="R631" s="272">
        <v>4</v>
      </c>
      <c r="S631" s="413"/>
      <c r="T631" s="272"/>
      <c r="U631" s="272"/>
      <c r="V631" s="272"/>
      <c r="W631" s="413"/>
      <c r="X631" s="413"/>
      <c r="Y631" s="413"/>
      <c r="Z631" s="413"/>
      <c r="AA631" s="413"/>
      <c r="AB631" s="287">
        <f t="shared" si="11"/>
        <v>4</v>
      </c>
      <c r="AC631" s="272" t="s">
        <v>106</v>
      </c>
      <c r="AD631" s="272">
        <v>2</v>
      </c>
      <c r="AE631" s="272">
        <v>2</v>
      </c>
      <c r="AF631" s="413"/>
      <c r="AG631" s="272">
        <v>0</v>
      </c>
      <c r="AH631" s="413"/>
      <c r="AI631" s="297"/>
      <c r="AJ631" s="289"/>
    </row>
    <row r="632" spans="2:36">
      <c r="B632" s="301">
        <v>629</v>
      </c>
      <c r="C632" s="27"/>
      <c r="D632" s="469">
        <v>41579752</v>
      </c>
      <c r="E632" s="85">
        <v>44632</v>
      </c>
      <c r="F632" s="85">
        <v>44929</v>
      </c>
      <c r="G632" s="474"/>
      <c r="H632" s="494" t="s">
        <v>177</v>
      </c>
      <c r="I632" s="390">
        <v>2</v>
      </c>
      <c r="J632" s="390">
        <v>12</v>
      </c>
      <c r="K632" s="413"/>
      <c r="L632" s="272">
        <v>12</v>
      </c>
      <c r="M632" s="413"/>
      <c r="N632" s="272">
        <v>11</v>
      </c>
      <c r="O632" s="272">
        <v>1</v>
      </c>
      <c r="P632" s="413"/>
      <c r="Q632" s="413"/>
      <c r="R632" s="272">
        <v>17</v>
      </c>
      <c r="S632" s="413"/>
      <c r="T632" s="272"/>
      <c r="U632" s="272"/>
      <c r="V632" s="272"/>
      <c r="W632" s="413"/>
      <c r="X632" s="413"/>
      <c r="Y632" s="413"/>
      <c r="Z632" s="413"/>
      <c r="AA632" s="413"/>
      <c r="AB632" s="287">
        <f t="shared" si="11"/>
        <v>17</v>
      </c>
      <c r="AC632" s="272" t="s">
        <v>106</v>
      </c>
      <c r="AD632" s="272">
        <v>6</v>
      </c>
      <c r="AE632" s="272">
        <v>7</v>
      </c>
      <c r="AF632" s="413"/>
      <c r="AG632" s="272">
        <v>11</v>
      </c>
      <c r="AH632" s="413"/>
      <c r="AI632" s="297"/>
      <c r="AJ632" s="289"/>
    </row>
    <row r="633" spans="2:36">
      <c r="B633" s="301">
        <v>630</v>
      </c>
      <c r="C633" s="27"/>
      <c r="D633" s="469">
        <v>41579752</v>
      </c>
      <c r="E633" s="85">
        <v>44632</v>
      </c>
      <c r="F633" s="85">
        <v>44929</v>
      </c>
      <c r="G633" s="474"/>
      <c r="H633" s="494"/>
      <c r="I633" s="390"/>
      <c r="J633" s="390">
        <v>2</v>
      </c>
      <c r="K633" s="413"/>
      <c r="L633" s="272">
        <v>1</v>
      </c>
      <c r="M633" s="413"/>
      <c r="N633" s="272">
        <v>1</v>
      </c>
      <c r="O633" s="272"/>
      <c r="P633" s="413"/>
      <c r="Q633" s="413"/>
      <c r="R633" s="272"/>
      <c r="S633" s="413"/>
      <c r="T633" s="272"/>
      <c r="U633" s="272"/>
      <c r="V633" s="272">
        <v>1</v>
      </c>
      <c r="W633" s="413"/>
      <c r="X633" s="413"/>
      <c r="Y633" s="413"/>
      <c r="Z633" s="413"/>
      <c r="AA633" s="413"/>
      <c r="AB633" s="287">
        <f t="shared" si="11"/>
        <v>1</v>
      </c>
      <c r="AC633" s="272" t="s">
        <v>108</v>
      </c>
      <c r="AD633" s="272">
        <v>0</v>
      </c>
      <c r="AE633" s="272">
        <v>0</v>
      </c>
      <c r="AF633" s="413"/>
      <c r="AG633" s="272">
        <v>1</v>
      </c>
      <c r="AH633" s="413"/>
      <c r="AI633" s="297"/>
      <c r="AJ633" s="289"/>
    </row>
    <row r="634" spans="2:36">
      <c r="B634" s="301">
        <v>631</v>
      </c>
      <c r="C634" s="27"/>
      <c r="D634" s="469">
        <v>41579752</v>
      </c>
      <c r="E634" s="85">
        <v>44632</v>
      </c>
      <c r="F634" s="85">
        <v>44929</v>
      </c>
      <c r="G634" s="474"/>
      <c r="H634" s="494"/>
      <c r="I634" s="390"/>
      <c r="J634" s="390">
        <v>4</v>
      </c>
      <c r="K634" s="413"/>
      <c r="L634" s="272">
        <v>1</v>
      </c>
      <c r="M634" s="413"/>
      <c r="N634" s="272">
        <v>1</v>
      </c>
      <c r="O634" s="272"/>
      <c r="P634" s="413"/>
      <c r="Q634" s="413"/>
      <c r="R634" s="272"/>
      <c r="S634" s="413"/>
      <c r="T634" s="272"/>
      <c r="U634" s="272">
        <v>1</v>
      </c>
      <c r="V634" s="272"/>
      <c r="W634" s="413"/>
      <c r="X634" s="413"/>
      <c r="Y634" s="413"/>
      <c r="Z634" s="413"/>
      <c r="AA634" s="413"/>
      <c r="AB634" s="287">
        <f t="shared" si="11"/>
        <v>1</v>
      </c>
      <c r="AC634" s="272" t="s">
        <v>108</v>
      </c>
      <c r="AD634" s="272">
        <v>0</v>
      </c>
      <c r="AE634" s="272">
        <v>0</v>
      </c>
      <c r="AF634" s="413"/>
      <c r="AG634" s="272">
        <v>0</v>
      </c>
      <c r="AH634" s="413"/>
      <c r="AI634" s="297"/>
      <c r="AJ634" s="289"/>
    </row>
    <row r="635" spans="2:36">
      <c r="B635" s="301">
        <v>632</v>
      </c>
      <c r="C635" s="27"/>
      <c r="D635" s="469">
        <v>41579752</v>
      </c>
      <c r="E635" s="85">
        <v>44632</v>
      </c>
      <c r="F635" s="85">
        <v>44929</v>
      </c>
      <c r="G635" s="474"/>
      <c r="H635" s="494" t="s">
        <v>488</v>
      </c>
      <c r="I635" s="390">
        <v>1</v>
      </c>
      <c r="J635" s="390">
        <v>5</v>
      </c>
      <c r="K635" s="413"/>
      <c r="L635" s="272">
        <v>3</v>
      </c>
      <c r="M635" s="272">
        <v>2</v>
      </c>
      <c r="N635" s="272"/>
      <c r="O635" s="272"/>
      <c r="P635" s="413"/>
      <c r="Q635" s="413"/>
      <c r="R635" s="272">
        <v>10</v>
      </c>
      <c r="S635" s="413"/>
      <c r="T635" s="272"/>
      <c r="U635" s="272"/>
      <c r="V635" s="272"/>
      <c r="W635" s="413"/>
      <c r="X635" s="413"/>
      <c r="Y635" s="413"/>
      <c r="Z635" s="413"/>
      <c r="AA635" s="413"/>
      <c r="AB635" s="287">
        <f t="shared" si="11"/>
        <v>10</v>
      </c>
      <c r="AC635" s="272" t="s">
        <v>106</v>
      </c>
      <c r="AD635" s="272">
        <v>2</v>
      </c>
      <c r="AE635" s="272">
        <v>2</v>
      </c>
      <c r="AF635" s="413"/>
      <c r="AG635" s="272">
        <v>0</v>
      </c>
      <c r="AH635" s="413"/>
      <c r="AI635" s="297"/>
      <c r="AJ635" s="289"/>
    </row>
    <row r="636" spans="2:36">
      <c r="B636" s="301">
        <v>633</v>
      </c>
      <c r="C636" s="27"/>
      <c r="D636" s="469">
        <v>41579752</v>
      </c>
      <c r="E636" s="85">
        <v>44632</v>
      </c>
      <c r="F636" s="85">
        <v>44929</v>
      </c>
      <c r="G636" s="474"/>
      <c r="H636" s="494" t="s">
        <v>489</v>
      </c>
      <c r="I636" s="390">
        <v>5</v>
      </c>
      <c r="J636" s="390">
        <v>6</v>
      </c>
      <c r="K636" s="413"/>
      <c r="L636" s="272"/>
      <c r="M636" s="272">
        <v>2</v>
      </c>
      <c r="N636" s="272"/>
      <c r="O636" s="272"/>
      <c r="P636" s="413"/>
      <c r="Q636" s="413"/>
      <c r="R636" s="272">
        <v>1</v>
      </c>
      <c r="S636" s="413"/>
      <c r="T636" s="272">
        <v>1</v>
      </c>
      <c r="U636" s="272"/>
      <c r="V636" s="272"/>
      <c r="W636" s="413"/>
      <c r="X636" s="413"/>
      <c r="Y636" s="413"/>
      <c r="Z636" s="413"/>
      <c r="AA636" s="413"/>
      <c r="AB636" s="287">
        <f t="shared" si="11"/>
        <v>2</v>
      </c>
      <c r="AC636" s="272" t="s">
        <v>106</v>
      </c>
      <c r="AD636" s="272">
        <v>0</v>
      </c>
      <c r="AE636" s="272">
        <v>1</v>
      </c>
      <c r="AF636" s="413"/>
      <c r="AG636" s="272">
        <v>0</v>
      </c>
      <c r="AH636" s="413"/>
      <c r="AI636" s="297"/>
      <c r="AJ636" s="289"/>
    </row>
    <row r="637" spans="2:36">
      <c r="B637" s="301">
        <v>634</v>
      </c>
      <c r="C637" s="27"/>
      <c r="D637" s="469">
        <v>41579752</v>
      </c>
      <c r="E637" s="85">
        <v>44632</v>
      </c>
      <c r="F637" s="85">
        <v>44929</v>
      </c>
      <c r="G637" s="474"/>
      <c r="H637" s="494" t="s">
        <v>490</v>
      </c>
      <c r="I637" s="390">
        <v>1</v>
      </c>
      <c r="J637" s="390">
        <v>3</v>
      </c>
      <c r="K637" s="413"/>
      <c r="L637" s="272">
        <v>3</v>
      </c>
      <c r="M637" s="413"/>
      <c r="N637" s="272"/>
      <c r="O637" s="272"/>
      <c r="P637" s="413"/>
      <c r="Q637" s="413"/>
      <c r="R637" s="272">
        <v>3</v>
      </c>
      <c r="S637" s="413"/>
      <c r="T637" s="272"/>
      <c r="U637" s="272"/>
      <c r="V637" s="272"/>
      <c r="W637" s="413"/>
      <c r="X637" s="413"/>
      <c r="Y637" s="413"/>
      <c r="Z637" s="413"/>
      <c r="AA637" s="413"/>
      <c r="AB637" s="287">
        <f t="shared" si="11"/>
        <v>3</v>
      </c>
      <c r="AC637" s="272" t="s">
        <v>106</v>
      </c>
      <c r="AD637" s="272">
        <v>2</v>
      </c>
      <c r="AE637" s="272">
        <v>3</v>
      </c>
      <c r="AF637" s="413"/>
      <c r="AG637" s="272">
        <v>9</v>
      </c>
      <c r="AH637" s="413"/>
      <c r="AI637" s="297"/>
      <c r="AJ637" s="289"/>
    </row>
    <row r="638" spans="2:36">
      <c r="B638" s="301">
        <v>635</v>
      </c>
      <c r="C638" s="27"/>
      <c r="D638" s="469">
        <v>41579752</v>
      </c>
      <c r="E638" s="85">
        <v>44632</v>
      </c>
      <c r="F638" s="85">
        <v>44929</v>
      </c>
      <c r="G638" s="474"/>
      <c r="H638" s="494" t="s">
        <v>177</v>
      </c>
      <c r="I638" s="390">
        <v>1</v>
      </c>
      <c r="J638" s="390">
        <v>4</v>
      </c>
      <c r="K638" s="413"/>
      <c r="L638" s="272">
        <v>4</v>
      </c>
      <c r="M638" s="413"/>
      <c r="N638" s="272"/>
      <c r="O638" s="272"/>
      <c r="P638" s="413"/>
      <c r="Q638" s="413"/>
      <c r="R638" s="272">
        <v>6</v>
      </c>
      <c r="S638" s="413"/>
      <c r="T638" s="272"/>
      <c r="U638" s="272"/>
      <c r="V638" s="272"/>
      <c r="W638" s="413"/>
      <c r="X638" s="413"/>
      <c r="Y638" s="413"/>
      <c r="Z638" s="413"/>
      <c r="AA638" s="413"/>
      <c r="AB638" s="287">
        <f t="shared" si="11"/>
        <v>6</v>
      </c>
      <c r="AC638" s="272" t="s">
        <v>106</v>
      </c>
      <c r="AD638" s="272">
        <v>2</v>
      </c>
      <c r="AE638" s="272">
        <v>4</v>
      </c>
      <c r="AF638" s="413"/>
      <c r="AG638" s="272">
        <v>11</v>
      </c>
      <c r="AH638" s="413"/>
      <c r="AI638" s="297"/>
      <c r="AJ638" s="289"/>
    </row>
    <row r="639" spans="2:36">
      <c r="B639" s="305">
        <v>636</v>
      </c>
      <c r="C639" s="275"/>
      <c r="D639" s="275"/>
      <c r="E639" s="275"/>
      <c r="F639" s="275"/>
      <c r="G639" s="473"/>
      <c r="H639" s="312"/>
      <c r="I639" s="392"/>
      <c r="J639" s="392"/>
      <c r="K639" s="292"/>
      <c r="L639" s="292"/>
      <c r="M639" s="292"/>
      <c r="N639" s="292"/>
      <c r="O639" s="292"/>
      <c r="P639" s="292"/>
      <c r="Q639" s="292"/>
      <c r="R639" s="292"/>
      <c r="S639" s="292"/>
      <c r="T639" s="292"/>
      <c r="U639" s="292"/>
      <c r="V639" s="292"/>
      <c r="W639" s="292"/>
      <c r="X639" s="292"/>
      <c r="Y639" s="292"/>
      <c r="Z639" s="292"/>
      <c r="AA639" s="292"/>
      <c r="AB639" s="294">
        <f t="shared" si="11"/>
        <v>0</v>
      </c>
      <c r="AC639" s="292"/>
      <c r="AD639" s="292"/>
      <c r="AE639" s="292"/>
      <c r="AF639" s="292"/>
      <c r="AG639" s="292"/>
      <c r="AH639" s="292"/>
      <c r="AI639" s="292"/>
      <c r="AJ639" s="289"/>
    </row>
    <row r="640" spans="2:36" s="316" customFormat="1">
      <c r="B640" s="313"/>
      <c r="C640" s="314" t="s">
        <v>491</v>
      </c>
      <c r="D640" s="469">
        <v>41579752</v>
      </c>
      <c r="E640" s="85">
        <v>44632</v>
      </c>
      <c r="F640" s="85">
        <v>44929</v>
      </c>
      <c r="G640" s="477"/>
      <c r="H640" s="487" t="s">
        <v>492</v>
      </c>
      <c r="I640" s="378">
        <v>1</v>
      </c>
      <c r="J640" s="378">
        <v>4</v>
      </c>
      <c r="K640" s="403"/>
      <c r="L640" s="281">
        <v>4</v>
      </c>
      <c r="M640" s="403"/>
      <c r="N640" s="281">
        <v>4</v>
      </c>
      <c r="O640" s="281"/>
      <c r="P640" s="403"/>
      <c r="Q640" s="403"/>
      <c r="R640" s="281">
        <v>5</v>
      </c>
      <c r="S640" s="403"/>
      <c r="T640" s="281"/>
      <c r="U640" s="281"/>
      <c r="V640" s="281"/>
      <c r="W640" s="403"/>
      <c r="X640" s="403"/>
      <c r="Y640" s="403"/>
      <c r="Z640" s="403"/>
      <c r="AA640" s="403"/>
      <c r="AB640" s="287">
        <f t="shared" si="11"/>
        <v>5</v>
      </c>
      <c r="AC640" s="281" t="s">
        <v>106</v>
      </c>
      <c r="AD640" s="281">
        <v>1</v>
      </c>
      <c r="AE640" s="281">
        <v>4</v>
      </c>
      <c r="AF640" s="403"/>
      <c r="AG640" s="281">
        <v>0</v>
      </c>
      <c r="AH640" s="403"/>
      <c r="AI640" s="315"/>
      <c r="AJ640" s="317"/>
    </row>
    <row r="641" spans="2:36" s="316" customFormat="1">
      <c r="B641" s="313"/>
      <c r="C641" s="314"/>
      <c r="D641" s="469">
        <v>41579752</v>
      </c>
      <c r="E641" s="85">
        <v>44632</v>
      </c>
      <c r="F641" s="85">
        <v>44929</v>
      </c>
      <c r="G641" s="477"/>
      <c r="H641" s="488"/>
      <c r="I641" s="381"/>
      <c r="J641" s="381">
        <v>3</v>
      </c>
      <c r="K641" s="404"/>
      <c r="L641" s="283">
        <v>1</v>
      </c>
      <c r="M641" s="404"/>
      <c r="N641" s="283">
        <v>1</v>
      </c>
      <c r="O641" s="283"/>
      <c r="P641" s="404"/>
      <c r="Q641" s="404"/>
      <c r="R641" s="283">
        <v>1</v>
      </c>
      <c r="S641" s="404"/>
      <c r="T641" s="283"/>
      <c r="U641" s="283"/>
      <c r="V641" s="283"/>
      <c r="W641" s="404"/>
      <c r="X641" s="404"/>
      <c r="Y641" s="404"/>
      <c r="Z641" s="404"/>
      <c r="AA641" s="404"/>
      <c r="AB641" s="287">
        <f t="shared" si="11"/>
        <v>1</v>
      </c>
      <c r="AC641" s="283" t="s">
        <v>108</v>
      </c>
      <c r="AD641" s="283">
        <v>0</v>
      </c>
      <c r="AE641" s="283">
        <v>1</v>
      </c>
      <c r="AF641" s="404"/>
      <c r="AG641" s="283">
        <v>0</v>
      </c>
      <c r="AH641" s="404"/>
      <c r="AI641" s="315"/>
      <c r="AJ641" s="317"/>
    </row>
    <row r="642" spans="2:36" s="316" customFormat="1">
      <c r="B642" s="313"/>
      <c r="C642" s="314"/>
      <c r="D642" s="469">
        <v>41579752</v>
      </c>
      <c r="E642" s="85">
        <v>44632</v>
      </c>
      <c r="F642" s="85">
        <v>44929</v>
      </c>
      <c r="G642" s="477"/>
      <c r="H642" s="488" t="s">
        <v>493</v>
      </c>
      <c r="I642" s="381">
        <v>1</v>
      </c>
      <c r="J642" s="381">
        <v>5</v>
      </c>
      <c r="K642" s="404"/>
      <c r="L642" s="283">
        <v>5</v>
      </c>
      <c r="M642" s="404"/>
      <c r="N642" s="283">
        <v>5</v>
      </c>
      <c r="O642" s="283"/>
      <c r="P642" s="404"/>
      <c r="Q642" s="404"/>
      <c r="R642" s="283">
        <v>5</v>
      </c>
      <c r="S642" s="404"/>
      <c r="T642" s="283"/>
      <c r="U642" s="283"/>
      <c r="V642" s="283"/>
      <c r="W642" s="404"/>
      <c r="X642" s="404"/>
      <c r="Y642" s="404"/>
      <c r="Z642" s="404"/>
      <c r="AA642" s="404"/>
      <c r="AB642" s="287">
        <f t="shared" si="11"/>
        <v>5</v>
      </c>
      <c r="AC642" s="283" t="s">
        <v>106</v>
      </c>
      <c r="AD642" s="283">
        <v>2</v>
      </c>
      <c r="AE642" s="283">
        <v>1</v>
      </c>
      <c r="AF642" s="404"/>
      <c r="AG642" s="283">
        <v>0</v>
      </c>
      <c r="AH642" s="404"/>
      <c r="AI642" s="315"/>
      <c r="AJ642" s="317"/>
    </row>
    <row r="643" spans="2:36" s="316" customFormat="1">
      <c r="B643" s="313"/>
      <c r="C643" s="314"/>
      <c r="D643" s="469">
        <v>41579752</v>
      </c>
      <c r="E643" s="85">
        <v>44632</v>
      </c>
      <c r="F643" s="85">
        <v>44929</v>
      </c>
      <c r="G643" s="477"/>
      <c r="H643" s="488"/>
      <c r="I643" s="381"/>
      <c r="J643" s="381" t="s">
        <v>110</v>
      </c>
      <c r="K643" s="404"/>
      <c r="L643" s="283">
        <v>1</v>
      </c>
      <c r="M643" s="404"/>
      <c r="N643" s="283">
        <v>1</v>
      </c>
      <c r="O643" s="283"/>
      <c r="P643" s="404"/>
      <c r="Q643" s="404"/>
      <c r="R643" s="283">
        <v>1</v>
      </c>
      <c r="S643" s="404"/>
      <c r="T643" s="283"/>
      <c r="U643" s="283"/>
      <c r="V643" s="283"/>
      <c r="W643" s="404"/>
      <c r="X643" s="404"/>
      <c r="Y643" s="404"/>
      <c r="Z643" s="404"/>
      <c r="AA643" s="404"/>
      <c r="AB643" s="287">
        <f t="shared" si="11"/>
        <v>1</v>
      </c>
      <c r="AC643" s="283" t="s">
        <v>108</v>
      </c>
      <c r="AD643" s="283">
        <v>0</v>
      </c>
      <c r="AE643" s="283">
        <v>1</v>
      </c>
      <c r="AF643" s="404"/>
      <c r="AG643" s="283">
        <v>0</v>
      </c>
      <c r="AH643" s="404"/>
      <c r="AI643" s="315"/>
      <c r="AJ643" s="317"/>
    </row>
    <row r="644" spans="2:36" s="316" customFormat="1">
      <c r="B644" s="313"/>
      <c r="C644" s="314"/>
      <c r="D644" s="469">
        <v>41579752</v>
      </c>
      <c r="E644" s="85">
        <v>44632</v>
      </c>
      <c r="F644" s="85">
        <v>44929</v>
      </c>
      <c r="G644" s="477"/>
      <c r="H644" s="488" t="s">
        <v>494</v>
      </c>
      <c r="I644" s="381">
        <v>1</v>
      </c>
      <c r="J644" s="381">
        <v>7</v>
      </c>
      <c r="K644" s="404"/>
      <c r="L644" s="283">
        <v>7</v>
      </c>
      <c r="M644" s="404"/>
      <c r="N644" s="283">
        <v>2</v>
      </c>
      <c r="O644" s="283">
        <v>5</v>
      </c>
      <c r="P644" s="404"/>
      <c r="Q644" s="404"/>
      <c r="R644" s="283">
        <v>7</v>
      </c>
      <c r="S644" s="404"/>
      <c r="T644" s="283"/>
      <c r="U644" s="283"/>
      <c r="V644" s="283"/>
      <c r="W644" s="404"/>
      <c r="X644" s="404"/>
      <c r="Y644" s="404"/>
      <c r="Z644" s="404"/>
      <c r="AA644" s="404"/>
      <c r="AB644" s="287">
        <f t="shared" si="11"/>
        <v>7</v>
      </c>
      <c r="AC644" s="283" t="s">
        <v>106</v>
      </c>
      <c r="AD644" s="283">
        <v>3</v>
      </c>
      <c r="AE644" s="283">
        <v>0</v>
      </c>
      <c r="AF644" s="404"/>
      <c r="AG644" s="283">
        <v>3</v>
      </c>
      <c r="AH644" s="404"/>
      <c r="AI644" s="315"/>
      <c r="AJ644" s="317"/>
    </row>
    <row r="645" spans="2:36" s="316" customFormat="1">
      <c r="B645" s="313"/>
      <c r="C645" s="314"/>
      <c r="D645" s="469">
        <v>41579752</v>
      </c>
      <c r="E645" s="85">
        <v>44632</v>
      </c>
      <c r="F645" s="85">
        <v>44929</v>
      </c>
      <c r="G645" s="477"/>
      <c r="H645" s="488" t="s">
        <v>495</v>
      </c>
      <c r="I645" s="381">
        <v>1</v>
      </c>
      <c r="J645" s="381">
        <v>5</v>
      </c>
      <c r="K645" s="404"/>
      <c r="L645" s="283">
        <v>5</v>
      </c>
      <c r="M645" s="404"/>
      <c r="N645" s="283">
        <v>5</v>
      </c>
      <c r="O645" s="283"/>
      <c r="P645" s="404"/>
      <c r="Q645" s="404"/>
      <c r="R645" s="283">
        <v>5</v>
      </c>
      <c r="S645" s="404"/>
      <c r="T645" s="283"/>
      <c r="U645" s="283"/>
      <c r="V645" s="283"/>
      <c r="W645" s="404"/>
      <c r="X645" s="404"/>
      <c r="Y645" s="404"/>
      <c r="Z645" s="404"/>
      <c r="AA645" s="404"/>
      <c r="AB645" s="287">
        <f t="shared" ref="AB645:AB708" si="12">SUM(R645:AA645)</f>
        <v>5</v>
      </c>
      <c r="AC645" s="283" t="s">
        <v>106</v>
      </c>
      <c r="AD645" s="283">
        <v>4</v>
      </c>
      <c r="AE645" s="283">
        <v>0</v>
      </c>
      <c r="AF645" s="404"/>
      <c r="AG645" s="283">
        <v>1</v>
      </c>
      <c r="AH645" s="283"/>
      <c r="AI645" s="315"/>
      <c r="AJ645" s="317"/>
    </row>
    <row r="646" spans="2:36" s="316" customFormat="1">
      <c r="B646" s="313"/>
      <c r="C646" s="314"/>
      <c r="D646" s="469">
        <v>41579752</v>
      </c>
      <c r="E646" s="85">
        <v>44632</v>
      </c>
      <c r="F646" s="85">
        <v>44929</v>
      </c>
      <c r="G646" s="477"/>
      <c r="H646" s="488" t="s">
        <v>496</v>
      </c>
      <c r="I646" s="381">
        <v>1</v>
      </c>
      <c r="J646" s="381">
        <v>4</v>
      </c>
      <c r="K646" s="404"/>
      <c r="L646" s="283">
        <v>4</v>
      </c>
      <c r="M646" s="404"/>
      <c r="N646" s="283">
        <v>2</v>
      </c>
      <c r="O646" s="283">
        <v>2</v>
      </c>
      <c r="P646" s="404"/>
      <c r="Q646" s="404"/>
      <c r="R646" s="283">
        <v>4</v>
      </c>
      <c r="S646" s="404"/>
      <c r="T646" s="283"/>
      <c r="U646" s="283"/>
      <c r="V646" s="283"/>
      <c r="W646" s="404"/>
      <c r="X646" s="404"/>
      <c r="Y646" s="404"/>
      <c r="Z646" s="404"/>
      <c r="AA646" s="404"/>
      <c r="AB646" s="287">
        <f t="shared" si="12"/>
        <v>4</v>
      </c>
      <c r="AC646" s="283" t="s">
        <v>106</v>
      </c>
      <c r="AD646" s="283">
        <v>6</v>
      </c>
      <c r="AE646" s="283">
        <v>0</v>
      </c>
      <c r="AF646" s="404"/>
      <c r="AG646" s="283">
        <v>1</v>
      </c>
      <c r="AH646" s="404"/>
      <c r="AI646" s="315"/>
      <c r="AJ646" s="317"/>
    </row>
    <row r="647" spans="2:36" s="316" customFormat="1">
      <c r="B647" s="313"/>
      <c r="C647" s="314"/>
      <c r="D647" s="469">
        <v>41579752</v>
      </c>
      <c r="E647" s="85">
        <v>44632</v>
      </c>
      <c r="F647" s="85">
        <v>44929</v>
      </c>
      <c r="G647" s="477"/>
      <c r="H647" s="488" t="s">
        <v>497</v>
      </c>
      <c r="I647" s="381">
        <v>1</v>
      </c>
      <c r="J647" s="381">
        <v>8</v>
      </c>
      <c r="K647" s="404"/>
      <c r="L647" s="283">
        <v>8</v>
      </c>
      <c r="M647" s="404"/>
      <c r="N647" s="283">
        <v>4</v>
      </c>
      <c r="O647" s="283">
        <v>4</v>
      </c>
      <c r="P647" s="404"/>
      <c r="Q647" s="404"/>
      <c r="R647" s="283">
        <v>8</v>
      </c>
      <c r="S647" s="404"/>
      <c r="T647" s="283"/>
      <c r="U647" s="283"/>
      <c r="V647" s="283"/>
      <c r="W647" s="404"/>
      <c r="X647" s="404"/>
      <c r="Y647" s="404"/>
      <c r="Z647" s="404"/>
      <c r="AA647" s="404"/>
      <c r="AB647" s="287">
        <f t="shared" si="12"/>
        <v>8</v>
      </c>
      <c r="AC647" s="283" t="s">
        <v>106</v>
      </c>
      <c r="AD647" s="283">
        <v>4</v>
      </c>
      <c r="AE647" s="283">
        <v>3</v>
      </c>
      <c r="AF647" s="404"/>
      <c r="AG647" s="283">
        <v>1</v>
      </c>
      <c r="AH647" s="404"/>
      <c r="AI647" s="315"/>
      <c r="AJ647" s="317"/>
    </row>
    <row r="648" spans="2:36" s="316" customFormat="1">
      <c r="B648" s="313"/>
      <c r="C648" s="314"/>
      <c r="D648" s="469">
        <v>41579752</v>
      </c>
      <c r="E648" s="85">
        <v>44632</v>
      </c>
      <c r="F648" s="85">
        <v>44929</v>
      </c>
      <c r="G648" s="477"/>
      <c r="H648" s="488" t="s">
        <v>494</v>
      </c>
      <c r="I648" s="381">
        <v>1</v>
      </c>
      <c r="J648" s="381">
        <v>3</v>
      </c>
      <c r="K648" s="404"/>
      <c r="L648" s="283">
        <v>3</v>
      </c>
      <c r="M648" s="404"/>
      <c r="N648" s="283">
        <v>3</v>
      </c>
      <c r="O648" s="283"/>
      <c r="P648" s="404"/>
      <c r="Q648" s="404"/>
      <c r="R648" s="283"/>
      <c r="S648" s="404"/>
      <c r="T648" s="283"/>
      <c r="U648" s="283">
        <v>3</v>
      </c>
      <c r="V648" s="283"/>
      <c r="W648" s="404"/>
      <c r="X648" s="404"/>
      <c r="Y648" s="404"/>
      <c r="Z648" s="404"/>
      <c r="AA648" s="404"/>
      <c r="AB648" s="287">
        <f t="shared" si="12"/>
        <v>3</v>
      </c>
      <c r="AC648" s="283" t="s">
        <v>106</v>
      </c>
      <c r="AD648" s="283">
        <v>0</v>
      </c>
      <c r="AE648" s="283">
        <v>0</v>
      </c>
      <c r="AF648" s="404"/>
      <c r="AG648" s="283">
        <v>0</v>
      </c>
      <c r="AH648" s="404"/>
      <c r="AI648" s="315"/>
      <c r="AJ648" s="317"/>
    </row>
    <row r="649" spans="2:36" s="316" customFormat="1">
      <c r="B649" s="313"/>
      <c r="C649" s="314"/>
      <c r="D649" s="469">
        <v>41579752</v>
      </c>
      <c r="E649" s="85">
        <v>44632</v>
      </c>
      <c r="F649" s="85">
        <v>44929</v>
      </c>
      <c r="G649" s="477"/>
      <c r="H649" s="488" t="s">
        <v>498</v>
      </c>
      <c r="I649" s="381">
        <v>1</v>
      </c>
      <c r="J649" s="381">
        <v>3</v>
      </c>
      <c r="K649" s="404"/>
      <c r="L649" s="283">
        <v>3</v>
      </c>
      <c r="M649" s="404"/>
      <c r="N649" s="283">
        <v>3</v>
      </c>
      <c r="O649" s="283"/>
      <c r="P649" s="404"/>
      <c r="Q649" s="404"/>
      <c r="R649" s="283">
        <v>4</v>
      </c>
      <c r="S649" s="404"/>
      <c r="T649" s="283"/>
      <c r="U649" s="283"/>
      <c r="V649" s="283"/>
      <c r="W649" s="404"/>
      <c r="X649" s="404"/>
      <c r="Y649" s="404"/>
      <c r="Z649" s="404"/>
      <c r="AA649" s="404"/>
      <c r="AB649" s="287">
        <f t="shared" si="12"/>
        <v>4</v>
      </c>
      <c r="AC649" s="283" t="s">
        <v>106</v>
      </c>
      <c r="AD649" s="283">
        <v>2</v>
      </c>
      <c r="AE649" s="283">
        <v>0</v>
      </c>
      <c r="AF649" s="404"/>
      <c r="AG649" s="283">
        <v>0</v>
      </c>
      <c r="AH649" s="404"/>
      <c r="AI649" s="315"/>
      <c r="AJ649" s="317"/>
    </row>
    <row r="650" spans="2:36" s="316" customFormat="1">
      <c r="B650" s="313"/>
      <c r="C650" s="314"/>
      <c r="D650" s="469">
        <v>41579752</v>
      </c>
      <c r="E650" s="85">
        <v>44632</v>
      </c>
      <c r="F650" s="85">
        <v>44929</v>
      </c>
      <c r="G650" s="477"/>
      <c r="H650" s="488" t="s">
        <v>499</v>
      </c>
      <c r="I650" s="381">
        <v>1</v>
      </c>
      <c r="J650" s="381">
        <v>4</v>
      </c>
      <c r="K650" s="404"/>
      <c r="L650" s="283">
        <v>4</v>
      </c>
      <c r="M650" s="404"/>
      <c r="N650" s="283">
        <v>4</v>
      </c>
      <c r="O650" s="283"/>
      <c r="P650" s="404"/>
      <c r="Q650" s="404"/>
      <c r="R650" s="283">
        <v>2</v>
      </c>
      <c r="S650" s="404"/>
      <c r="T650" s="283"/>
      <c r="U650" s="283">
        <v>2</v>
      </c>
      <c r="V650" s="283"/>
      <c r="W650" s="404"/>
      <c r="X650" s="404"/>
      <c r="Y650" s="404"/>
      <c r="Z650" s="404"/>
      <c r="AA650" s="404"/>
      <c r="AB650" s="287">
        <f t="shared" si="12"/>
        <v>4</v>
      </c>
      <c r="AC650" s="283" t="s">
        <v>106</v>
      </c>
      <c r="AD650" s="283">
        <v>0</v>
      </c>
      <c r="AE650" s="283">
        <v>0</v>
      </c>
      <c r="AF650" s="404"/>
      <c r="AG650" s="283">
        <v>0</v>
      </c>
      <c r="AH650" s="404"/>
      <c r="AI650" s="315"/>
      <c r="AJ650" s="317"/>
    </row>
    <row r="651" spans="2:36" s="316" customFormat="1">
      <c r="B651" s="313"/>
      <c r="C651" s="314"/>
      <c r="D651" s="469">
        <v>41579752</v>
      </c>
      <c r="E651" s="85">
        <v>44632</v>
      </c>
      <c r="F651" s="85">
        <v>44929</v>
      </c>
      <c r="G651" s="477"/>
      <c r="H651" s="488"/>
      <c r="I651" s="381">
        <v>1</v>
      </c>
      <c r="J651" s="381">
        <v>4</v>
      </c>
      <c r="K651" s="404"/>
      <c r="L651" s="283">
        <v>5</v>
      </c>
      <c r="M651" s="404"/>
      <c r="N651" s="283">
        <v>4</v>
      </c>
      <c r="O651" s="283">
        <v>1</v>
      </c>
      <c r="P651" s="404"/>
      <c r="Q651" s="404"/>
      <c r="R651" s="283"/>
      <c r="S651" s="404"/>
      <c r="T651" s="283"/>
      <c r="U651" s="283">
        <v>4</v>
      </c>
      <c r="V651" s="283"/>
      <c r="W651" s="404"/>
      <c r="X651" s="404"/>
      <c r="Y651" s="404"/>
      <c r="Z651" s="404"/>
      <c r="AA651" s="404"/>
      <c r="AB651" s="287">
        <f t="shared" si="12"/>
        <v>4</v>
      </c>
      <c r="AC651" s="283" t="s">
        <v>106</v>
      </c>
      <c r="AD651" s="283">
        <v>3</v>
      </c>
      <c r="AE651" s="283">
        <v>1</v>
      </c>
      <c r="AF651" s="404"/>
      <c r="AG651" s="283">
        <v>0</v>
      </c>
      <c r="AH651" s="404"/>
      <c r="AI651" s="315"/>
      <c r="AJ651" s="317"/>
    </row>
    <row r="652" spans="2:36" s="316" customFormat="1">
      <c r="B652" s="313"/>
      <c r="C652" s="314"/>
      <c r="D652" s="469">
        <v>41579752</v>
      </c>
      <c r="E652" s="85">
        <v>44632</v>
      </c>
      <c r="F652" s="85">
        <v>44929</v>
      </c>
      <c r="G652" s="477"/>
      <c r="H652" s="488" t="s">
        <v>500</v>
      </c>
      <c r="I652" s="381">
        <v>1</v>
      </c>
      <c r="J652" s="381">
        <v>7</v>
      </c>
      <c r="K652" s="404"/>
      <c r="L652" s="283">
        <v>8</v>
      </c>
      <c r="M652" s="404"/>
      <c r="N652" s="283">
        <v>8</v>
      </c>
      <c r="O652" s="283"/>
      <c r="P652" s="404"/>
      <c r="Q652" s="404"/>
      <c r="R652" s="283">
        <v>4</v>
      </c>
      <c r="S652" s="404"/>
      <c r="T652" s="283"/>
      <c r="U652" s="283">
        <v>7</v>
      </c>
      <c r="V652" s="283"/>
      <c r="W652" s="404"/>
      <c r="X652" s="404"/>
      <c r="Y652" s="404"/>
      <c r="Z652" s="404"/>
      <c r="AA652" s="404"/>
      <c r="AB652" s="287">
        <f t="shared" si="12"/>
        <v>11</v>
      </c>
      <c r="AC652" s="283" t="s">
        <v>106</v>
      </c>
      <c r="AD652" s="283">
        <v>3</v>
      </c>
      <c r="AE652" s="283">
        <v>1</v>
      </c>
      <c r="AF652" s="404"/>
      <c r="AG652" s="283">
        <v>0</v>
      </c>
      <c r="AH652" s="404"/>
      <c r="AI652" s="315"/>
      <c r="AJ652" s="317"/>
    </row>
    <row r="653" spans="2:36" s="316" customFormat="1">
      <c r="B653" s="313"/>
      <c r="C653" s="314"/>
      <c r="D653" s="469">
        <v>41579752</v>
      </c>
      <c r="E653" s="85">
        <v>44632</v>
      </c>
      <c r="F653" s="85">
        <v>44929</v>
      </c>
      <c r="G653" s="477"/>
      <c r="H653" s="488"/>
      <c r="I653" s="381"/>
      <c r="J653" s="381">
        <v>1</v>
      </c>
      <c r="K653" s="404"/>
      <c r="L653" s="283">
        <v>5</v>
      </c>
      <c r="M653" s="404"/>
      <c r="N653" s="283">
        <v>5</v>
      </c>
      <c r="O653" s="283"/>
      <c r="P653" s="404"/>
      <c r="Q653" s="404"/>
      <c r="R653" s="283">
        <v>1</v>
      </c>
      <c r="S653" s="404"/>
      <c r="T653" s="283"/>
      <c r="U653" s="283">
        <v>3</v>
      </c>
      <c r="V653" s="283"/>
      <c r="W653" s="404"/>
      <c r="X653" s="404"/>
      <c r="Y653" s="404"/>
      <c r="Z653" s="404"/>
      <c r="AA653" s="404"/>
      <c r="AB653" s="287">
        <f t="shared" si="12"/>
        <v>4</v>
      </c>
      <c r="AC653" s="283" t="s">
        <v>108</v>
      </c>
      <c r="AD653" s="283">
        <v>0</v>
      </c>
      <c r="AE653" s="283">
        <v>0</v>
      </c>
      <c r="AF653" s="404"/>
      <c r="AG653" s="283">
        <v>0</v>
      </c>
      <c r="AH653" s="404"/>
      <c r="AI653" s="315"/>
      <c r="AJ653" s="317"/>
    </row>
    <row r="654" spans="2:36" s="316" customFormat="1">
      <c r="B654" s="305"/>
      <c r="C654" s="275"/>
      <c r="D654" s="275"/>
      <c r="E654" s="275"/>
      <c r="F654" s="275"/>
      <c r="G654" s="473"/>
      <c r="H654" s="312"/>
      <c r="I654" s="394"/>
      <c r="J654" s="394"/>
      <c r="K654" s="312"/>
      <c r="L654" s="312"/>
      <c r="M654" s="312"/>
      <c r="N654" s="312"/>
      <c r="O654" s="312"/>
      <c r="P654" s="312"/>
      <c r="Q654" s="312"/>
      <c r="R654" s="312"/>
      <c r="S654" s="312"/>
      <c r="T654" s="312"/>
      <c r="U654" s="312"/>
      <c r="V654" s="312"/>
      <c r="W654" s="312"/>
      <c r="X654" s="312"/>
      <c r="Y654" s="312"/>
      <c r="Z654" s="312"/>
      <c r="AA654" s="312"/>
      <c r="AB654" s="294">
        <f t="shared" si="12"/>
        <v>0</v>
      </c>
      <c r="AC654" s="312"/>
      <c r="AD654" s="312"/>
      <c r="AE654" s="312"/>
      <c r="AF654" s="312"/>
      <c r="AG654" s="312"/>
      <c r="AH654" s="292"/>
      <c r="AI654" s="292"/>
      <c r="AJ654" s="317"/>
    </row>
    <row r="655" spans="2:36">
      <c r="B655" s="301">
        <v>637</v>
      </c>
      <c r="C655" s="27" t="s">
        <v>501</v>
      </c>
      <c r="D655" s="469">
        <v>41579752</v>
      </c>
      <c r="E655" s="85">
        <v>44632</v>
      </c>
      <c r="F655" s="85">
        <v>44929</v>
      </c>
      <c r="G655" s="475"/>
      <c r="H655" s="493" t="s">
        <v>502</v>
      </c>
      <c r="I655" s="389">
        <v>1</v>
      </c>
      <c r="J655" s="389">
        <v>4</v>
      </c>
      <c r="K655" s="412"/>
      <c r="L655" s="270">
        <v>4</v>
      </c>
      <c r="M655" s="412"/>
      <c r="N655" s="270">
        <v>4</v>
      </c>
      <c r="O655" s="270"/>
      <c r="P655" s="412"/>
      <c r="Q655" s="412"/>
      <c r="R655" s="270">
        <v>4</v>
      </c>
      <c r="S655" s="412"/>
      <c r="T655" s="270"/>
      <c r="U655" s="270"/>
      <c r="V655" s="270"/>
      <c r="W655" s="412"/>
      <c r="X655" s="412"/>
      <c r="Y655" s="412"/>
      <c r="Z655" s="412"/>
      <c r="AA655" s="412"/>
      <c r="AB655" s="287">
        <f t="shared" si="12"/>
        <v>4</v>
      </c>
      <c r="AC655" s="270" t="s">
        <v>106</v>
      </c>
      <c r="AD655" s="270">
        <v>2</v>
      </c>
      <c r="AE655" s="270">
        <v>1</v>
      </c>
      <c r="AF655" s="412"/>
      <c r="AG655" s="270">
        <v>0</v>
      </c>
      <c r="AH655" s="290"/>
      <c r="AI655" s="290"/>
      <c r="AJ655" s="289"/>
    </row>
    <row r="656" spans="2:36">
      <c r="B656" s="301">
        <v>638</v>
      </c>
      <c r="C656" s="27"/>
      <c r="D656" s="469">
        <v>41579752</v>
      </c>
      <c r="E656" s="85">
        <v>44632</v>
      </c>
      <c r="F656" s="85">
        <v>44929</v>
      </c>
      <c r="G656" s="475"/>
      <c r="H656" s="494" t="s">
        <v>503</v>
      </c>
      <c r="I656" s="390">
        <v>1</v>
      </c>
      <c r="J656" s="390">
        <v>4</v>
      </c>
      <c r="K656" s="413"/>
      <c r="L656" s="272">
        <v>4</v>
      </c>
      <c r="M656" s="413"/>
      <c r="N656" s="272">
        <v>4</v>
      </c>
      <c r="O656" s="272"/>
      <c r="P656" s="413"/>
      <c r="Q656" s="413"/>
      <c r="R656" s="272">
        <v>8</v>
      </c>
      <c r="S656" s="413"/>
      <c r="T656" s="272"/>
      <c r="U656" s="272"/>
      <c r="V656" s="272"/>
      <c r="W656" s="413"/>
      <c r="X656" s="413"/>
      <c r="Y656" s="413"/>
      <c r="Z656" s="413"/>
      <c r="AA656" s="413"/>
      <c r="AB656" s="287">
        <f t="shared" si="12"/>
        <v>8</v>
      </c>
      <c r="AC656" s="272" t="s">
        <v>106</v>
      </c>
      <c r="AD656" s="272">
        <v>2</v>
      </c>
      <c r="AE656" s="272">
        <v>3</v>
      </c>
      <c r="AF656" s="413"/>
      <c r="AG656" s="272">
        <v>0</v>
      </c>
      <c r="AH656" s="290"/>
      <c r="AI656" s="290"/>
      <c r="AJ656" s="289"/>
    </row>
    <row r="657" spans="2:36">
      <c r="B657" s="301">
        <v>639</v>
      </c>
      <c r="C657" s="27"/>
      <c r="D657" s="469">
        <v>41579752</v>
      </c>
      <c r="E657" s="85">
        <v>44632</v>
      </c>
      <c r="F657" s="85">
        <v>44929</v>
      </c>
      <c r="G657" s="475"/>
      <c r="H657" s="494" t="s">
        <v>504</v>
      </c>
      <c r="I657" s="390">
        <v>1</v>
      </c>
      <c r="J657" s="390">
        <v>4</v>
      </c>
      <c r="K657" s="413"/>
      <c r="L657" s="272">
        <v>4</v>
      </c>
      <c r="M657" s="413"/>
      <c r="N657" s="272">
        <v>4</v>
      </c>
      <c r="O657" s="272"/>
      <c r="P657" s="413"/>
      <c r="Q657" s="413"/>
      <c r="R657" s="272">
        <v>8</v>
      </c>
      <c r="S657" s="413"/>
      <c r="T657" s="272"/>
      <c r="U657" s="272"/>
      <c r="V657" s="272"/>
      <c r="W657" s="413"/>
      <c r="X657" s="413"/>
      <c r="Y657" s="413"/>
      <c r="Z657" s="413"/>
      <c r="AA657" s="413"/>
      <c r="AB657" s="287">
        <f t="shared" si="12"/>
        <v>8</v>
      </c>
      <c r="AC657" s="272" t="s">
        <v>106</v>
      </c>
      <c r="AD657" s="272">
        <v>1</v>
      </c>
      <c r="AE657" s="272">
        <v>1</v>
      </c>
      <c r="AF657" s="413"/>
      <c r="AG657" s="272">
        <v>0</v>
      </c>
      <c r="AH657" s="290"/>
      <c r="AI657" s="290"/>
      <c r="AJ657" s="289"/>
    </row>
    <row r="658" spans="2:36">
      <c r="B658" s="301">
        <v>640</v>
      </c>
      <c r="C658" s="27"/>
      <c r="D658" s="469">
        <v>41579752</v>
      </c>
      <c r="E658" s="85">
        <v>44632</v>
      </c>
      <c r="F658" s="85">
        <v>44929</v>
      </c>
      <c r="G658" s="475"/>
      <c r="H658" s="494" t="s">
        <v>505</v>
      </c>
      <c r="I658" s="390">
        <v>1</v>
      </c>
      <c r="J658" s="390">
        <v>4</v>
      </c>
      <c r="K658" s="413"/>
      <c r="L658" s="272">
        <v>4</v>
      </c>
      <c r="M658" s="413"/>
      <c r="N658" s="272">
        <v>4</v>
      </c>
      <c r="O658" s="272"/>
      <c r="P658" s="413"/>
      <c r="Q658" s="413"/>
      <c r="R658" s="272">
        <v>4</v>
      </c>
      <c r="S658" s="413"/>
      <c r="T658" s="272"/>
      <c r="U658" s="272"/>
      <c r="V658" s="272"/>
      <c r="W658" s="413"/>
      <c r="X658" s="413"/>
      <c r="Y658" s="413"/>
      <c r="Z658" s="413"/>
      <c r="AA658" s="413"/>
      <c r="AB658" s="287">
        <f t="shared" si="12"/>
        <v>4</v>
      </c>
      <c r="AC658" s="272" t="s">
        <v>106</v>
      </c>
      <c r="AD658" s="272">
        <v>2</v>
      </c>
      <c r="AE658" s="272">
        <v>2</v>
      </c>
      <c r="AF658" s="413"/>
      <c r="AG658" s="272">
        <v>0</v>
      </c>
      <c r="AH658" s="290"/>
      <c r="AI658" s="290"/>
      <c r="AJ658" s="289"/>
    </row>
    <row r="659" spans="2:36">
      <c r="B659" s="301">
        <v>641</v>
      </c>
      <c r="C659" s="27"/>
      <c r="D659" s="469">
        <v>41579752</v>
      </c>
      <c r="E659" s="85">
        <v>44632</v>
      </c>
      <c r="F659" s="85">
        <v>44929</v>
      </c>
      <c r="G659" s="475"/>
      <c r="H659" s="494"/>
      <c r="I659" s="390"/>
      <c r="J659" s="390" t="s">
        <v>110</v>
      </c>
      <c r="K659" s="413"/>
      <c r="L659" s="272">
        <v>1</v>
      </c>
      <c r="M659" s="413"/>
      <c r="N659" s="272">
        <v>1</v>
      </c>
      <c r="O659" s="272"/>
      <c r="P659" s="413"/>
      <c r="Q659" s="413"/>
      <c r="R659" s="272">
        <v>1</v>
      </c>
      <c r="S659" s="413"/>
      <c r="T659" s="272"/>
      <c r="U659" s="272"/>
      <c r="V659" s="272"/>
      <c r="W659" s="413"/>
      <c r="X659" s="413"/>
      <c r="Y659" s="413"/>
      <c r="Z659" s="413"/>
      <c r="AA659" s="413"/>
      <c r="AB659" s="287">
        <f t="shared" si="12"/>
        <v>1</v>
      </c>
      <c r="AC659" s="272" t="s">
        <v>108</v>
      </c>
      <c r="AD659" s="272">
        <v>1</v>
      </c>
      <c r="AE659" s="272">
        <v>0</v>
      </c>
      <c r="AF659" s="413"/>
      <c r="AG659" s="272">
        <v>0</v>
      </c>
      <c r="AH659" s="290"/>
      <c r="AI659" s="290"/>
      <c r="AJ659" s="289"/>
    </row>
    <row r="660" spans="2:36">
      <c r="B660" s="301">
        <v>642</v>
      </c>
      <c r="C660" s="27"/>
      <c r="D660" s="469">
        <v>41579752</v>
      </c>
      <c r="E660" s="85">
        <v>44632</v>
      </c>
      <c r="F660" s="85">
        <v>44929</v>
      </c>
      <c r="G660" s="475"/>
      <c r="H660" s="494" t="s">
        <v>506</v>
      </c>
      <c r="I660" s="390">
        <v>1</v>
      </c>
      <c r="J660" s="390">
        <v>4</v>
      </c>
      <c r="K660" s="413"/>
      <c r="L660" s="272">
        <v>4</v>
      </c>
      <c r="M660" s="413"/>
      <c r="N660" s="272">
        <v>4</v>
      </c>
      <c r="O660" s="272"/>
      <c r="P660" s="413"/>
      <c r="Q660" s="413"/>
      <c r="R660" s="272">
        <v>4</v>
      </c>
      <c r="S660" s="413"/>
      <c r="T660" s="272"/>
      <c r="U660" s="272"/>
      <c r="V660" s="272"/>
      <c r="W660" s="413"/>
      <c r="X660" s="413"/>
      <c r="Y660" s="413"/>
      <c r="Z660" s="413"/>
      <c r="AA660" s="413"/>
      <c r="AB660" s="287">
        <f t="shared" si="12"/>
        <v>4</v>
      </c>
      <c r="AC660" s="272" t="s">
        <v>106</v>
      </c>
      <c r="AD660" s="272">
        <v>2</v>
      </c>
      <c r="AE660" s="272">
        <v>1</v>
      </c>
      <c r="AF660" s="413"/>
      <c r="AG660" s="272">
        <v>0</v>
      </c>
      <c r="AH660" s="290"/>
      <c r="AI660" s="290"/>
      <c r="AJ660" s="289"/>
    </row>
    <row r="661" spans="2:36">
      <c r="B661" s="301">
        <v>643</v>
      </c>
      <c r="C661" s="27"/>
      <c r="D661" s="469">
        <v>41579752</v>
      </c>
      <c r="E661" s="85">
        <v>44632</v>
      </c>
      <c r="F661" s="85">
        <v>44929</v>
      </c>
      <c r="G661" s="475"/>
      <c r="H661" s="494"/>
      <c r="I661" s="390"/>
      <c r="J661" s="390" t="s">
        <v>110</v>
      </c>
      <c r="K661" s="413"/>
      <c r="L661" s="272">
        <v>1</v>
      </c>
      <c r="M661" s="413"/>
      <c r="N661" s="272">
        <v>1</v>
      </c>
      <c r="O661" s="272"/>
      <c r="P661" s="413"/>
      <c r="Q661" s="413"/>
      <c r="R661" s="272">
        <v>1</v>
      </c>
      <c r="S661" s="413"/>
      <c r="T661" s="272"/>
      <c r="U661" s="272"/>
      <c r="V661" s="272"/>
      <c r="W661" s="413"/>
      <c r="X661" s="413"/>
      <c r="Y661" s="413"/>
      <c r="Z661" s="413"/>
      <c r="AA661" s="413"/>
      <c r="AB661" s="287">
        <f t="shared" si="12"/>
        <v>1</v>
      </c>
      <c r="AC661" s="272" t="s">
        <v>108</v>
      </c>
      <c r="AD661" s="272">
        <v>0</v>
      </c>
      <c r="AE661" s="272">
        <v>1</v>
      </c>
      <c r="AF661" s="413"/>
      <c r="AG661" s="272">
        <v>0</v>
      </c>
      <c r="AH661" s="290"/>
      <c r="AI661" s="290"/>
      <c r="AJ661" s="289"/>
    </row>
    <row r="662" spans="2:36">
      <c r="B662" s="301">
        <v>644</v>
      </c>
      <c r="C662" s="27"/>
      <c r="D662" s="469">
        <v>41579752</v>
      </c>
      <c r="E662" s="85">
        <v>44632</v>
      </c>
      <c r="F662" s="85">
        <v>44929</v>
      </c>
      <c r="G662" s="475"/>
      <c r="H662" s="494" t="s">
        <v>507</v>
      </c>
      <c r="I662" s="390">
        <v>1</v>
      </c>
      <c r="J662" s="390">
        <v>4</v>
      </c>
      <c r="K662" s="413"/>
      <c r="L662" s="272">
        <v>4</v>
      </c>
      <c r="M662" s="413"/>
      <c r="N662" s="272">
        <v>4</v>
      </c>
      <c r="O662" s="272"/>
      <c r="P662" s="413"/>
      <c r="Q662" s="413"/>
      <c r="R662" s="272">
        <v>4</v>
      </c>
      <c r="S662" s="413"/>
      <c r="T662" s="272"/>
      <c r="U662" s="272"/>
      <c r="V662" s="272"/>
      <c r="W662" s="413"/>
      <c r="X662" s="413"/>
      <c r="Y662" s="413"/>
      <c r="Z662" s="413"/>
      <c r="AA662" s="413"/>
      <c r="AB662" s="287">
        <f t="shared" si="12"/>
        <v>4</v>
      </c>
      <c r="AC662" s="272" t="s">
        <v>106</v>
      </c>
      <c r="AD662" s="272">
        <v>2</v>
      </c>
      <c r="AE662" s="272">
        <v>2</v>
      </c>
      <c r="AF662" s="413"/>
      <c r="AG662" s="272">
        <v>0</v>
      </c>
      <c r="AH662" s="290"/>
      <c r="AI662" s="290"/>
      <c r="AJ662" s="289"/>
    </row>
    <row r="663" spans="2:36">
      <c r="B663" s="301">
        <v>645</v>
      </c>
      <c r="C663" s="27"/>
      <c r="D663" s="469">
        <v>41579752</v>
      </c>
      <c r="E663" s="85">
        <v>44632</v>
      </c>
      <c r="F663" s="85">
        <v>44929</v>
      </c>
      <c r="G663" s="475"/>
      <c r="H663" s="498"/>
      <c r="I663" s="390"/>
      <c r="J663" s="390" t="s">
        <v>110</v>
      </c>
      <c r="K663" s="413"/>
      <c r="L663" s="272">
        <v>1</v>
      </c>
      <c r="M663" s="413"/>
      <c r="N663" s="272">
        <v>1</v>
      </c>
      <c r="O663" s="272"/>
      <c r="P663" s="413"/>
      <c r="Q663" s="413"/>
      <c r="R663" s="272">
        <v>1</v>
      </c>
      <c r="S663" s="413"/>
      <c r="T663" s="272"/>
      <c r="U663" s="272"/>
      <c r="V663" s="272"/>
      <c r="W663" s="413"/>
      <c r="X663" s="413"/>
      <c r="Y663" s="413"/>
      <c r="Z663" s="413"/>
      <c r="AA663" s="413"/>
      <c r="AB663" s="287">
        <f t="shared" si="12"/>
        <v>1</v>
      </c>
      <c r="AC663" s="272" t="s">
        <v>108</v>
      </c>
      <c r="AD663" s="272">
        <v>0</v>
      </c>
      <c r="AE663" s="272">
        <v>1</v>
      </c>
      <c r="AF663" s="413"/>
      <c r="AG663" s="272">
        <v>0</v>
      </c>
      <c r="AH663" s="290"/>
      <c r="AI663" s="290"/>
      <c r="AJ663" s="289"/>
    </row>
    <row r="664" spans="2:36">
      <c r="B664" s="301">
        <v>646</v>
      </c>
      <c r="C664" s="27"/>
      <c r="D664" s="469">
        <v>41579752</v>
      </c>
      <c r="E664" s="85">
        <v>44632</v>
      </c>
      <c r="F664" s="85">
        <v>44929</v>
      </c>
      <c r="G664" s="475"/>
      <c r="H664" s="494" t="s">
        <v>508</v>
      </c>
      <c r="I664" s="390">
        <v>1</v>
      </c>
      <c r="J664" s="390">
        <v>4</v>
      </c>
      <c r="K664" s="413"/>
      <c r="L664" s="272">
        <v>4</v>
      </c>
      <c r="M664" s="413"/>
      <c r="N664" s="272">
        <v>4</v>
      </c>
      <c r="O664" s="272"/>
      <c r="P664" s="413"/>
      <c r="Q664" s="413"/>
      <c r="R664" s="272">
        <v>4</v>
      </c>
      <c r="S664" s="413"/>
      <c r="T664" s="272"/>
      <c r="U664" s="272"/>
      <c r="V664" s="272"/>
      <c r="W664" s="413"/>
      <c r="X664" s="413"/>
      <c r="Y664" s="413"/>
      <c r="Z664" s="413"/>
      <c r="AA664" s="413"/>
      <c r="AB664" s="287">
        <f t="shared" si="12"/>
        <v>4</v>
      </c>
      <c r="AC664" s="272" t="s">
        <v>106</v>
      </c>
      <c r="AD664" s="272">
        <v>2</v>
      </c>
      <c r="AE664" s="272">
        <v>1</v>
      </c>
      <c r="AF664" s="413"/>
      <c r="AG664" s="272">
        <v>0</v>
      </c>
      <c r="AH664" s="290"/>
      <c r="AI664" s="290"/>
      <c r="AJ664" s="289"/>
    </row>
    <row r="665" spans="2:36">
      <c r="B665" s="301">
        <v>647</v>
      </c>
      <c r="C665" s="27"/>
      <c r="D665" s="469">
        <v>41579752</v>
      </c>
      <c r="E665" s="85">
        <v>44632</v>
      </c>
      <c r="F665" s="85">
        <v>44929</v>
      </c>
      <c r="G665" s="475"/>
      <c r="H665" s="494" t="s">
        <v>509</v>
      </c>
      <c r="I665" s="390">
        <v>1</v>
      </c>
      <c r="J665" s="390">
        <v>3</v>
      </c>
      <c r="K665" s="413"/>
      <c r="L665" s="272">
        <v>3</v>
      </c>
      <c r="M665" s="413"/>
      <c r="N665" s="272">
        <v>3</v>
      </c>
      <c r="O665" s="272"/>
      <c r="P665" s="413"/>
      <c r="Q665" s="413"/>
      <c r="R665" s="272">
        <v>3</v>
      </c>
      <c r="S665" s="413"/>
      <c r="T665" s="272"/>
      <c r="U665" s="272"/>
      <c r="V665" s="272"/>
      <c r="W665" s="413"/>
      <c r="X665" s="413"/>
      <c r="Y665" s="413"/>
      <c r="Z665" s="413"/>
      <c r="AA665" s="413"/>
      <c r="AB665" s="287">
        <f t="shared" si="12"/>
        <v>3</v>
      </c>
      <c r="AC665" s="272" t="s">
        <v>106</v>
      </c>
      <c r="AD665" s="272">
        <v>0</v>
      </c>
      <c r="AE665" s="272">
        <v>0</v>
      </c>
      <c r="AF665" s="413"/>
      <c r="AG665" s="272">
        <v>0</v>
      </c>
      <c r="AH665" s="290"/>
      <c r="AI665" s="290"/>
      <c r="AJ665" s="289"/>
    </row>
    <row r="666" spans="2:36">
      <c r="B666" s="301">
        <v>648</v>
      </c>
      <c r="C666" s="27"/>
      <c r="D666" s="469">
        <v>41579752</v>
      </c>
      <c r="E666" s="85">
        <v>44632</v>
      </c>
      <c r="F666" s="85">
        <v>44929</v>
      </c>
      <c r="G666" s="475"/>
      <c r="H666" s="494" t="s">
        <v>508</v>
      </c>
      <c r="I666" s="390">
        <v>1</v>
      </c>
      <c r="J666" s="390">
        <v>15</v>
      </c>
      <c r="K666" s="413"/>
      <c r="L666" s="272">
        <v>15</v>
      </c>
      <c r="M666" s="413"/>
      <c r="N666" s="272">
        <v>15</v>
      </c>
      <c r="O666" s="272"/>
      <c r="P666" s="413"/>
      <c r="Q666" s="413"/>
      <c r="R666" s="272">
        <v>25</v>
      </c>
      <c r="S666" s="413"/>
      <c r="T666" s="272"/>
      <c r="U666" s="272"/>
      <c r="V666" s="272"/>
      <c r="W666" s="413"/>
      <c r="X666" s="413"/>
      <c r="Y666" s="413"/>
      <c r="Z666" s="413"/>
      <c r="AA666" s="413"/>
      <c r="AB666" s="287">
        <f t="shared" si="12"/>
        <v>25</v>
      </c>
      <c r="AC666" s="272" t="s">
        <v>106</v>
      </c>
      <c r="AD666" s="272">
        <v>5</v>
      </c>
      <c r="AE666" s="272">
        <v>5</v>
      </c>
      <c r="AF666" s="413"/>
      <c r="AG666" s="272">
        <v>0</v>
      </c>
      <c r="AH666" s="290"/>
      <c r="AI666" s="290"/>
      <c r="AJ666" s="289"/>
    </row>
    <row r="667" spans="2:36">
      <c r="B667" s="301">
        <v>649</v>
      </c>
      <c r="C667" s="27"/>
      <c r="D667" s="469">
        <v>41579752</v>
      </c>
      <c r="E667" s="85">
        <v>44632</v>
      </c>
      <c r="F667" s="85">
        <v>44929</v>
      </c>
      <c r="G667" s="475"/>
      <c r="H667" s="494"/>
      <c r="I667" s="390"/>
      <c r="J667" s="390" t="s">
        <v>119</v>
      </c>
      <c r="K667" s="413"/>
      <c r="L667" s="272">
        <v>1</v>
      </c>
      <c r="M667" s="413"/>
      <c r="N667" s="272">
        <v>1</v>
      </c>
      <c r="O667" s="272"/>
      <c r="P667" s="413"/>
      <c r="Q667" s="413"/>
      <c r="R667" s="272">
        <v>1</v>
      </c>
      <c r="S667" s="413"/>
      <c r="T667" s="272"/>
      <c r="U667" s="272"/>
      <c r="V667" s="272"/>
      <c r="W667" s="413"/>
      <c r="X667" s="413"/>
      <c r="Y667" s="413"/>
      <c r="Z667" s="413"/>
      <c r="AA667" s="413"/>
      <c r="AB667" s="287">
        <f t="shared" si="12"/>
        <v>1</v>
      </c>
      <c r="AC667" s="272" t="s">
        <v>108</v>
      </c>
      <c r="AD667" s="272">
        <v>0</v>
      </c>
      <c r="AE667" s="272">
        <v>1</v>
      </c>
      <c r="AF667" s="413"/>
      <c r="AG667" s="272">
        <v>0</v>
      </c>
      <c r="AH667" s="290"/>
      <c r="AI667" s="290"/>
      <c r="AJ667" s="289"/>
    </row>
    <row r="668" spans="2:36">
      <c r="B668" s="301">
        <v>650</v>
      </c>
      <c r="C668" s="27"/>
      <c r="D668" s="469">
        <v>41579752</v>
      </c>
      <c r="E668" s="85">
        <v>44632</v>
      </c>
      <c r="F668" s="85">
        <v>44929</v>
      </c>
      <c r="G668" s="475"/>
      <c r="H668" s="494"/>
      <c r="I668" s="390"/>
      <c r="J668" s="390" t="s">
        <v>119</v>
      </c>
      <c r="K668" s="413"/>
      <c r="L668" s="272">
        <v>1</v>
      </c>
      <c r="M668" s="413"/>
      <c r="N668" s="272">
        <v>1</v>
      </c>
      <c r="O668" s="272"/>
      <c r="P668" s="413"/>
      <c r="Q668" s="413"/>
      <c r="R668" s="272">
        <v>1</v>
      </c>
      <c r="S668" s="413"/>
      <c r="T668" s="272"/>
      <c r="U668" s="272"/>
      <c r="V668" s="272"/>
      <c r="W668" s="413"/>
      <c r="X668" s="413"/>
      <c r="Y668" s="413"/>
      <c r="Z668" s="413"/>
      <c r="AA668" s="413"/>
      <c r="AB668" s="287">
        <f t="shared" si="12"/>
        <v>1</v>
      </c>
      <c r="AC668" s="272" t="s">
        <v>108</v>
      </c>
      <c r="AD668" s="272">
        <v>0</v>
      </c>
      <c r="AE668" s="272">
        <v>1</v>
      </c>
      <c r="AF668" s="413"/>
      <c r="AG668" s="272">
        <v>0</v>
      </c>
      <c r="AH668" s="290"/>
      <c r="AI668" s="290"/>
      <c r="AJ668" s="289"/>
    </row>
    <row r="669" spans="2:36">
      <c r="B669" s="301">
        <v>651</v>
      </c>
      <c r="C669" s="27"/>
      <c r="D669" s="469">
        <v>41579752</v>
      </c>
      <c r="E669" s="85">
        <v>44632</v>
      </c>
      <c r="F669" s="85">
        <v>44929</v>
      </c>
      <c r="G669" s="475"/>
      <c r="H669" s="494"/>
      <c r="I669" s="390"/>
      <c r="J669" s="390">
        <v>1</v>
      </c>
      <c r="K669" s="413"/>
      <c r="L669" s="272">
        <v>1</v>
      </c>
      <c r="M669" s="413"/>
      <c r="N669" s="272">
        <v>1</v>
      </c>
      <c r="O669" s="272"/>
      <c r="P669" s="413"/>
      <c r="Q669" s="413"/>
      <c r="R669" s="272">
        <v>1</v>
      </c>
      <c r="S669" s="413"/>
      <c r="T669" s="272"/>
      <c r="U669" s="272"/>
      <c r="V669" s="272"/>
      <c r="W669" s="413"/>
      <c r="X669" s="413"/>
      <c r="Y669" s="413"/>
      <c r="Z669" s="413"/>
      <c r="AA669" s="413"/>
      <c r="AB669" s="287">
        <f t="shared" si="12"/>
        <v>1</v>
      </c>
      <c r="AC669" s="272" t="s">
        <v>108</v>
      </c>
      <c r="AD669" s="272">
        <v>0</v>
      </c>
      <c r="AE669" s="272">
        <v>1</v>
      </c>
      <c r="AF669" s="413"/>
      <c r="AG669" s="272">
        <v>0</v>
      </c>
      <c r="AH669" s="290"/>
      <c r="AI669" s="290"/>
      <c r="AJ669" s="289"/>
    </row>
    <row r="670" spans="2:36">
      <c r="B670" s="305">
        <v>652</v>
      </c>
      <c r="C670" s="275"/>
      <c r="D670" s="275"/>
      <c r="E670" s="275"/>
      <c r="F670" s="275"/>
      <c r="G670" s="473"/>
      <c r="H670" s="312"/>
      <c r="I670" s="392"/>
      <c r="J670" s="392"/>
      <c r="K670" s="292"/>
      <c r="L670" s="292"/>
      <c r="M670" s="292"/>
      <c r="N670" s="292"/>
      <c r="O670" s="292"/>
      <c r="P670" s="292"/>
      <c r="Q670" s="292"/>
      <c r="R670" s="292"/>
      <c r="S670" s="292"/>
      <c r="T670" s="292"/>
      <c r="U670" s="292"/>
      <c r="V670" s="292"/>
      <c r="W670" s="292"/>
      <c r="X670" s="292"/>
      <c r="Y670" s="292"/>
      <c r="Z670" s="292"/>
      <c r="AA670" s="292"/>
      <c r="AB670" s="294">
        <f t="shared" si="12"/>
        <v>0</v>
      </c>
      <c r="AC670" s="292"/>
      <c r="AD670" s="292"/>
      <c r="AE670" s="292"/>
      <c r="AF670" s="292"/>
      <c r="AG670" s="292"/>
      <c r="AH670" s="292"/>
      <c r="AI670" s="292"/>
      <c r="AJ670" s="289"/>
    </row>
    <row r="671" spans="2:36">
      <c r="B671" s="301">
        <v>653</v>
      </c>
      <c r="C671" s="27" t="s">
        <v>510</v>
      </c>
      <c r="D671" s="469">
        <v>41579752</v>
      </c>
      <c r="E671" s="85">
        <v>44632</v>
      </c>
      <c r="F671" s="85">
        <v>44929</v>
      </c>
      <c r="G671" s="474" t="s">
        <v>511</v>
      </c>
      <c r="H671" s="487" t="s">
        <v>512</v>
      </c>
      <c r="I671" s="378">
        <v>1</v>
      </c>
      <c r="J671" s="378">
        <v>8</v>
      </c>
      <c r="K671" s="403"/>
      <c r="L671" s="281">
        <v>8</v>
      </c>
      <c r="M671" s="403"/>
      <c r="N671" s="281">
        <v>8</v>
      </c>
      <c r="O671" s="281"/>
      <c r="P671" s="403"/>
      <c r="Q671" s="403"/>
      <c r="R671" s="281">
        <v>15</v>
      </c>
      <c r="S671" s="403"/>
      <c r="T671" s="281"/>
      <c r="U671" s="281"/>
      <c r="V671" s="281"/>
      <c r="W671" s="403"/>
      <c r="X671" s="403"/>
      <c r="Y671" s="403"/>
      <c r="Z671" s="403"/>
      <c r="AA671" s="403"/>
      <c r="AB671" s="287">
        <f t="shared" si="12"/>
        <v>15</v>
      </c>
      <c r="AC671" s="281" t="s">
        <v>106</v>
      </c>
      <c r="AD671" s="281">
        <v>4</v>
      </c>
      <c r="AE671" s="281">
        <v>5</v>
      </c>
      <c r="AF671" s="403"/>
      <c r="AG671" s="281">
        <v>1</v>
      </c>
      <c r="AH671" s="290"/>
      <c r="AI671" s="290"/>
      <c r="AJ671" s="289"/>
    </row>
    <row r="672" spans="2:36">
      <c r="B672" s="301">
        <v>654</v>
      </c>
      <c r="C672" s="27"/>
      <c r="D672" s="469">
        <v>41579752</v>
      </c>
      <c r="E672" s="85">
        <v>44632</v>
      </c>
      <c r="F672" s="85">
        <v>44929</v>
      </c>
      <c r="G672" s="475"/>
      <c r="H672" s="488"/>
      <c r="I672" s="381"/>
      <c r="J672" s="381" t="s">
        <v>112</v>
      </c>
      <c r="K672" s="404"/>
      <c r="L672" s="283">
        <v>1</v>
      </c>
      <c r="M672" s="404"/>
      <c r="N672" s="283">
        <v>1</v>
      </c>
      <c r="O672" s="283"/>
      <c r="P672" s="404"/>
      <c r="Q672" s="404"/>
      <c r="R672" s="283"/>
      <c r="S672" s="404"/>
      <c r="T672" s="283"/>
      <c r="U672" s="283">
        <v>1</v>
      </c>
      <c r="V672" s="283"/>
      <c r="W672" s="404"/>
      <c r="X672" s="404"/>
      <c r="Y672" s="404"/>
      <c r="Z672" s="404"/>
      <c r="AA672" s="404"/>
      <c r="AB672" s="287">
        <f t="shared" si="12"/>
        <v>1</v>
      </c>
      <c r="AC672" s="283" t="s">
        <v>108</v>
      </c>
      <c r="AD672" s="283">
        <v>0</v>
      </c>
      <c r="AE672" s="283">
        <v>0</v>
      </c>
      <c r="AF672" s="404"/>
      <c r="AG672" s="283">
        <v>0</v>
      </c>
      <c r="AH672" s="290"/>
      <c r="AI672" s="290"/>
      <c r="AJ672" s="289"/>
    </row>
    <row r="673" spans="2:36">
      <c r="B673" s="301">
        <v>655</v>
      </c>
      <c r="C673" s="27"/>
      <c r="D673" s="469">
        <v>41579752</v>
      </c>
      <c r="E673" s="85">
        <v>44632</v>
      </c>
      <c r="F673" s="85">
        <v>44929</v>
      </c>
      <c r="G673" s="475"/>
      <c r="H673" s="488" t="s">
        <v>513</v>
      </c>
      <c r="I673" s="381">
        <v>1</v>
      </c>
      <c r="J673" s="381">
        <v>6</v>
      </c>
      <c r="K673" s="404"/>
      <c r="L673" s="283">
        <v>6</v>
      </c>
      <c r="M673" s="404"/>
      <c r="N673" s="283">
        <v>6</v>
      </c>
      <c r="O673" s="283"/>
      <c r="P673" s="404"/>
      <c r="Q673" s="404"/>
      <c r="R673" s="283">
        <v>3</v>
      </c>
      <c r="S673" s="404"/>
      <c r="T673" s="283"/>
      <c r="U673" s="283">
        <v>2</v>
      </c>
      <c r="V673" s="283"/>
      <c r="W673" s="404"/>
      <c r="X673" s="404"/>
      <c r="Y673" s="404"/>
      <c r="Z673" s="404"/>
      <c r="AA673" s="404"/>
      <c r="AB673" s="287">
        <f t="shared" si="12"/>
        <v>5</v>
      </c>
      <c r="AC673" s="283" t="s">
        <v>106</v>
      </c>
      <c r="AD673" s="283">
        <v>2</v>
      </c>
      <c r="AE673" s="283">
        <v>2</v>
      </c>
      <c r="AF673" s="404"/>
      <c r="AG673" s="283">
        <v>0</v>
      </c>
      <c r="AH673" s="290"/>
      <c r="AI673" s="290"/>
      <c r="AJ673" s="289"/>
    </row>
    <row r="674" spans="2:36">
      <c r="B674" s="301">
        <v>656</v>
      </c>
      <c r="C674" s="27"/>
      <c r="D674" s="469">
        <v>41579752</v>
      </c>
      <c r="E674" s="85">
        <v>44632</v>
      </c>
      <c r="F674" s="85">
        <v>44929</v>
      </c>
      <c r="G674" s="475"/>
      <c r="H674" s="488"/>
      <c r="I674" s="381"/>
      <c r="J674" s="381" t="s">
        <v>119</v>
      </c>
      <c r="K674" s="404"/>
      <c r="L674" s="283">
        <v>1</v>
      </c>
      <c r="M674" s="404"/>
      <c r="N674" s="283">
        <v>1</v>
      </c>
      <c r="O674" s="283"/>
      <c r="P674" s="404"/>
      <c r="Q674" s="404"/>
      <c r="R674" s="283">
        <v>1</v>
      </c>
      <c r="S674" s="404"/>
      <c r="T674" s="283"/>
      <c r="U674" s="283"/>
      <c r="V674" s="283"/>
      <c r="W674" s="404"/>
      <c r="X674" s="404"/>
      <c r="Y674" s="404"/>
      <c r="Z674" s="404"/>
      <c r="AA674" s="404"/>
      <c r="AB674" s="287">
        <f t="shared" si="12"/>
        <v>1</v>
      </c>
      <c r="AC674" s="283" t="s">
        <v>108</v>
      </c>
      <c r="AD674" s="283">
        <v>0</v>
      </c>
      <c r="AE674" s="283">
        <v>1</v>
      </c>
      <c r="AF674" s="404"/>
      <c r="AG674" s="283">
        <v>0</v>
      </c>
      <c r="AH674" s="290"/>
      <c r="AI674" s="290"/>
      <c r="AJ674" s="289"/>
    </row>
    <row r="675" spans="2:36">
      <c r="B675" s="301">
        <v>657</v>
      </c>
      <c r="C675" s="27"/>
      <c r="D675" s="469">
        <v>41579752</v>
      </c>
      <c r="E675" s="85">
        <v>44632</v>
      </c>
      <c r="F675" s="85">
        <v>44929</v>
      </c>
      <c r="G675" s="475"/>
      <c r="H675" s="488"/>
      <c r="I675" s="381"/>
      <c r="J675" s="381" t="s">
        <v>110</v>
      </c>
      <c r="K675" s="404"/>
      <c r="L675" s="283">
        <v>1</v>
      </c>
      <c r="M675" s="404"/>
      <c r="N675" s="283">
        <v>1</v>
      </c>
      <c r="O675" s="283"/>
      <c r="P675" s="404"/>
      <c r="Q675" s="404"/>
      <c r="R675" s="283">
        <v>1</v>
      </c>
      <c r="S675" s="404"/>
      <c r="T675" s="283"/>
      <c r="U675" s="283"/>
      <c r="V675" s="283"/>
      <c r="W675" s="404"/>
      <c r="X675" s="404"/>
      <c r="Y675" s="404"/>
      <c r="Z675" s="404"/>
      <c r="AA675" s="404"/>
      <c r="AB675" s="287">
        <f t="shared" si="12"/>
        <v>1</v>
      </c>
      <c r="AC675" s="283" t="s">
        <v>108</v>
      </c>
      <c r="AD675" s="283">
        <v>0</v>
      </c>
      <c r="AE675" s="283">
        <v>1</v>
      </c>
      <c r="AF675" s="404"/>
      <c r="AG675" s="283">
        <v>0</v>
      </c>
      <c r="AH675" s="290"/>
      <c r="AI675" s="290"/>
      <c r="AJ675" s="289"/>
    </row>
    <row r="676" spans="2:36">
      <c r="B676" s="301">
        <v>658</v>
      </c>
      <c r="C676" s="27"/>
      <c r="D676" s="469">
        <v>41579752</v>
      </c>
      <c r="E676" s="85">
        <v>44632</v>
      </c>
      <c r="F676" s="85">
        <v>44929</v>
      </c>
      <c r="G676" s="475"/>
      <c r="H676" s="488"/>
      <c r="I676" s="381">
        <v>1</v>
      </c>
      <c r="J676" s="381">
        <v>3</v>
      </c>
      <c r="K676" s="404"/>
      <c r="L676" s="283">
        <v>3</v>
      </c>
      <c r="M676" s="404"/>
      <c r="N676" s="283">
        <v>3</v>
      </c>
      <c r="O676" s="283"/>
      <c r="P676" s="404"/>
      <c r="Q676" s="404"/>
      <c r="R676" s="283">
        <v>7</v>
      </c>
      <c r="S676" s="404"/>
      <c r="T676" s="283"/>
      <c r="U676" s="283"/>
      <c r="V676" s="283"/>
      <c r="W676" s="404"/>
      <c r="X676" s="404"/>
      <c r="Y676" s="404"/>
      <c r="Z676" s="404"/>
      <c r="AA676" s="404"/>
      <c r="AB676" s="287">
        <f t="shared" si="12"/>
        <v>7</v>
      </c>
      <c r="AC676" s="283" t="s">
        <v>106</v>
      </c>
      <c r="AD676" s="283">
        <v>4</v>
      </c>
      <c r="AE676" s="283">
        <v>0</v>
      </c>
      <c r="AF676" s="404"/>
      <c r="AG676" s="283">
        <v>0</v>
      </c>
      <c r="AH676" s="290"/>
      <c r="AI676" s="290"/>
      <c r="AJ676" s="289"/>
    </row>
    <row r="677" spans="2:36">
      <c r="B677" s="301">
        <v>659</v>
      </c>
      <c r="C677" s="27"/>
      <c r="D677" s="469">
        <v>41579752</v>
      </c>
      <c r="E677" s="85">
        <v>44632</v>
      </c>
      <c r="F677" s="85">
        <v>44929</v>
      </c>
      <c r="G677" s="475"/>
      <c r="H677" s="488"/>
      <c r="I677" s="381" t="s">
        <v>119</v>
      </c>
      <c r="J677" s="381" t="s">
        <v>109</v>
      </c>
      <c r="K677" s="404"/>
      <c r="L677" s="283">
        <v>3</v>
      </c>
      <c r="M677" s="404"/>
      <c r="N677" s="283">
        <v>3</v>
      </c>
      <c r="O677" s="283"/>
      <c r="P677" s="404"/>
      <c r="Q677" s="404"/>
      <c r="R677" s="283"/>
      <c r="S677" s="404"/>
      <c r="T677" s="283"/>
      <c r="U677" s="283">
        <v>3</v>
      </c>
      <c r="V677" s="283"/>
      <c r="W677" s="404"/>
      <c r="X677" s="404"/>
      <c r="Y677" s="404"/>
      <c r="Z677" s="404"/>
      <c r="AA677" s="404"/>
      <c r="AB677" s="287">
        <f t="shared" si="12"/>
        <v>3</v>
      </c>
      <c r="AC677" s="283" t="s">
        <v>108</v>
      </c>
      <c r="AD677" s="283">
        <v>0</v>
      </c>
      <c r="AE677" s="283">
        <v>0</v>
      </c>
      <c r="AF677" s="404"/>
      <c r="AG677" s="283">
        <v>0</v>
      </c>
      <c r="AH677" s="290"/>
      <c r="AI677" s="290"/>
      <c r="AJ677" s="289"/>
    </row>
    <row r="678" spans="2:36">
      <c r="B678" s="305">
        <v>660</v>
      </c>
      <c r="C678" s="275"/>
      <c r="D678" s="275"/>
      <c r="E678" s="275"/>
      <c r="F678" s="275"/>
      <c r="G678" s="473"/>
      <c r="H678" s="312"/>
      <c r="I678" s="392"/>
      <c r="J678" s="392"/>
      <c r="K678" s="292"/>
      <c r="L678" s="292"/>
      <c r="M678" s="292"/>
      <c r="N678" s="292"/>
      <c r="O678" s="292"/>
      <c r="P678" s="292"/>
      <c r="Q678" s="292"/>
      <c r="R678" s="292"/>
      <c r="S678" s="292"/>
      <c r="T678" s="292"/>
      <c r="U678" s="292"/>
      <c r="V678" s="292"/>
      <c r="W678" s="292"/>
      <c r="X678" s="292"/>
      <c r="Y678" s="292"/>
      <c r="Z678" s="292"/>
      <c r="AA678" s="292"/>
      <c r="AB678" s="294">
        <f t="shared" si="12"/>
        <v>0</v>
      </c>
      <c r="AC678" s="292"/>
      <c r="AD678" s="292"/>
      <c r="AE678" s="292"/>
      <c r="AF678" s="292"/>
      <c r="AG678" s="292"/>
      <c r="AH678" s="292"/>
      <c r="AI678" s="292"/>
      <c r="AJ678" s="289"/>
    </row>
    <row r="679" spans="2:36">
      <c r="B679" s="301">
        <v>661</v>
      </c>
      <c r="C679" s="27" t="s">
        <v>514</v>
      </c>
      <c r="D679" s="469">
        <v>41579752</v>
      </c>
      <c r="E679" s="85">
        <v>44632</v>
      </c>
      <c r="F679" s="85">
        <v>44929</v>
      </c>
      <c r="G679" s="475"/>
      <c r="H679" s="493" t="s">
        <v>127</v>
      </c>
      <c r="I679" s="389">
        <v>1</v>
      </c>
      <c r="J679" s="389">
        <v>45</v>
      </c>
      <c r="K679" s="412"/>
      <c r="L679" s="270">
        <v>45</v>
      </c>
      <c r="M679" s="412"/>
      <c r="N679" s="270">
        <v>45</v>
      </c>
      <c r="O679" s="270"/>
      <c r="P679" s="412"/>
      <c r="Q679" s="412"/>
      <c r="R679" s="270">
        <v>44</v>
      </c>
      <c r="S679" s="412"/>
      <c r="T679" s="270"/>
      <c r="U679" s="270"/>
      <c r="V679" s="270"/>
      <c r="W679" s="412"/>
      <c r="X679" s="412"/>
      <c r="Y679" s="412"/>
      <c r="Z679" s="412"/>
      <c r="AA679" s="412"/>
      <c r="AB679" s="287">
        <f t="shared" si="12"/>
        <v>44</v>
      </c>
      <c r="AC679" s="270" t="s">
        <v>106</v>
      </c>
      <c r="AD679" s="270">
        <v>8</v>
      </c>
      <c r="AE679" s="270">
        <v>5</v>
      </c>
      <c r="AF679" s="412"/>
      <c r="AG679" s="270">
        <v>15</v>
      </c>
      <c r="AH679" s="412"/>
      <c r="AI679" s="290"/>
      <c r="AJ679" s="289"/>
    </row>
    <row r="680" spans="2:36">
      <c r="B680" s="301">
        <v>662</v>
      </c>
      <c r="C680" s="27"/>
      <c r="D680" s="469">
        <v>41579752</v>
      </c>
      <c r="E680" s="85">
        <v>44632</v>
      </c>
      <c r="F680" s="85">
        <v>44929</v>
      </c>
      <c r="G680" s="475"/>
      <c r="H680" s="494"/>
      <c r="I680" s="390" t="s">
        <v>144</v>
      </c>
      <c r="J680" s="390" t="s">
        <v>144</v>
      </c>
      <c r="K680" s="413"/>
      <c r="L680" s="272">
        <v>2</v>
      </c>
      <c r="M680" s="413"/>
      <c r="N680" s="272">
        <v>2</v>
      </c>
      <c r="O680" s="272"/>
      <c r="P680" s="413"/>
      <c r="Q680" s="413"/>
      <c r="R680" s="272">
        <v>3</v>
      </c>
      <c r="S680" s="413"/>
      <c r="T680" s="272"/>
      <c r="U680" s="272"/>
      <c r="V680" s="272"/>
      <c r="W680" s="413"/>
      <c r="X680" s="413"/>
      <c r="Y680" s="413"/>
      <c r="Z680" s="413"/>
      <c r="AA680" s="413"/>
      <c r="AB680" s="287">
        <f t="shared" si="12"/>
        <v>3</v>
      </c>
      <c r="AC680" s="272" t="s">
        <v>108</v>
      </c>
      <c r="AD680" s="272">
        <v>2</v>
      </c>
      <c r="AE680" s="272">
        <v>0</v>
      </c>
      <c r="AF680" s="413"/>
      <c r="AG680" s="272">
        <v>0</v>
      </c>
      <c r="AH680" s="413"/>
      <c r="AI680" s="290"/>
      <c r="AJ680" s="289"/>
    </row>
    <row r="681" spans="2:36">
      <c r="B681" s="301">
        <v>663</v>
      </c>
      <c r="C681" s="27"/>
      <c r="D681" s="469">
        <v>41579752</v>
      </c>
      <c r="E681" s="85">
        <v>44632</v>
      </c>
      <c r="F681" s="85">
        <v>44929</v>
      </c>
      <c r="G681" s="475"/>
      <c r="H681" s="494"/>
      <c r="I681" s="390"/>
      <c r="J681" s="390" t="s">
        <v>212</v>
      </c>
      <c r="K681" s="413"/>
      <c r="L681" s="272">
        <v>1</v>
      </c>
      <c r="M681" s="413"/>
      <c r="N681" s="272">
        <v>1</v>
      </c>
      <c r="O681" s="272"/>
      <c r="P681" s="413"/>
      <c r="Q681" s="413"/>
      <c r="R681" s="272"/>
      <c r="S681" s="413"/>
      <c r="T681" s="272"/>
      <c r="U681" s="272"/>
      <c r="V681" s="272">
        <v>1</v>
      </c>
      <c r="W681" s="413"/>
      <c r="X681" s="413"/>
      <c r="Y681" s="413"/>
      <c r="Z681" s="413"/>
      <c r="AA681" s="413"/>
      <c r="AB681" s="287">
        <f t="shared" si="12"/>
        <v>1</v>
      </c>
      <c r="AC681" s="272" t="s">
        <v>108</v>
      </c>
      <c r="AD681" s="272">
        <v>0</v>
      </c>
      <c r="AE681" s="272">
        <v>0</v>
      </c>
      <c r="AF681" s="413"/>
      <c r="AG681" s="272">
        <v>1</v>
      </c>
      <c r="AH681" s="413"/>
      <c r="AI681" s="290"/>
      <c r="AJ681" s="289"/>
    </row>
    <row r="682" spans="2:36">
      <c r="B682" s="301">
        <v>664</v>
      </c>
      <c r="C682" s="27"/>
      <c r="D682" s="469">
        <v>41579752</v>
      </c>
      <c r="E682" s="85">
        <v>44632</v>
      </c>
      <c r="F682" s="85">
        <v>44929</v>
      </c>
      <c r="G682" s="475"/>
      <c r="H682" s="494"/>
      <c r="I682" s="390"/>
      <c r="J682" s="390" t="s">
        <v>147</v>
      </c>
      <c r="K682" s="413"/>
      <c r="L682" s="272">
        <v>1</v>
      </c>
      <c r="M682" s="413"/>
      <c r="N682" s="272">
        <v>1</v>
      </c>
      <c r="O682" s="272"/>
      <c r="P682" s="413"/>
      <c r="Q682" s="413"/>
      <c r="R682" s="272"/>
      <c r="S682" s="413"/>
      <c r="T682" s="272">
        <v>1</v>
      </c>
      <c r="U682" s="272"/>
      <c r="V682" s="272">
        <v>1</v>
      </c>
      <c r="W682" s="413"/>
      <c r="X682" s="413"/>
      <c r="Y682" s="413"/>
      <c r="Z682" s="413"/>
      <c r="AA682" s="413"/>
      <c r="AB682" s="287">
        <f t="shared" si="12"/>
        <v>2</v>
      </c>
      <c r="AC682" s="272" t="s">
        <v>108</v>
      </c>
      <c r="AD682" s="272">
        <v>0</v>
      </c>
      <c r="AE682" s="272">
        <v>0</v>
      </c>
      <c r="AF682" s="413"/>
      <c r="AG682" s="272">
        <v>1</v>
      </c>
      <c r="AH682" s="413"/>
      <c r="AI682" s="290"/>
      <c r="AJ682" s="289"/>
    </row>
    <row r="683" spans="2:36">
      <c r="B683" s="301">
        <v>665</v>
      </c>
      <c r="C683" s="27"/>
      <c r="D683" s="469">
        <v>41579752</v>
      </c>
      <c r="E683" s="85">
        <v>44632</v>
      </c>
      <c r="F683" s="85">
        <v>44929</v>
      </c>
      <c r="G683" s="475"/>
      <c r="H683" s="494"/>
      <c r="I683" s="390"/>
      <c r="J683" s="390" t="s">
        <v>320</v>
      </c>
      <c r="K683" s="413"/>
      <c r="L683" s="272">
        <v>1</v>
      </c>
      <c r="M683" s="413"/>
      <c r="N683" s="272">
        <v>1</v>
      </c>
      <c r="O683" s="272"/>
      <c r="P683" s="413"/>
      <c r="Q683" s="413"/>
      <c r="R683" s="272"/>
      <c r="S683" s="413"/>
      <c r="T683" s="272">
        <v>1</v>
      </c>
      <c r="U683" s="272"/>
      <c r="V683" s="272"/>
      <c r="W683" s="413"/>
      <c r="X683" s="413"/>
      <c r="Y683" s="413"/>
      <c r="Z683" s="413"/>
      <c r="AA683" s="413"/>
      <c r="AB683" s="287">
        <f t="shared" si="12"/>
        <v>1</v>
      </c>
      <c r="AC683" s="272" t="s">
        <v>108</v>
      </c>
      <c r="AD683" s="272">
        <v>0</v>
      </c>
      <c r="AE683" s="272">
        <v>0</v>
      </c>
      <c r="AF683" s="413"/>
      <c r="AG683" s="272">
        <v>1</v>
      </c>
      <c r="AH683" s="413"/>
      <c r="AI683" s="290"/>
      <c r="AJ683" s="289"/>
    </row>
    <row r="684" spans="2:36">
      <c r="B684" s="301">
        <v>666</v>
      </c>
      <c r="C684" s="27"/>
      <c r="D684" s="469">
        <v>41579752</v>
      </c>
      <c r="E684" s="85">
        <v>44632</v>
      </c>
      <c r="F684" s="85">
        <v>44929</v>
      </c>
      <c r="G684" s="475"/>
      <c r="H684" s="494"/>
      <c r="I684" s="390"/>
      <c r="J684" s="390" t="s">
        <v>216</v>
      </c>
      <c r="K684" s="413"/>
      <c r="L684" s="272">
        <v>1</v>
      </c>
      <c r="M684" s="413"/>
      <c r="N684" s="272">
        <v>1</v>
      </c>
      <c r="O684" s="272"/>
      <c r="P684" s="413"/>
      <c r="Q684" s="413"/>
      <c r="R684" s="272">
        <v>1</v>
      </c>
      <c r="S684" s="413"/>
      <c r="T684" s="272"/>
      <c r="U684" s="272"/>
      <c r="V684" s="272"/>
      <c r="W684" s="413"/>
      <c r="X684" s="413"/>
      <c r="Y684" s="413"/>
      <c r="Z684" s="413"/>
      <c r="AA684" s="413"/>
      <c r="AB684" s="287">
        <f t="shared" si="12"/>
        <v>1</v>
      </c>
      <c r="AC684" s="272" t="s">
        <v>108</v>
      </c>
      <c r="AD684" s="272">
        <v>0</v>
      </c>
      <c r="AE684" s="272">
        <v>0</v>
      </c>
      <c r="AF684" s="413"/>
      <c r="AG684" s="272">
        <v>2</v>
      </c>
      <c r="AH684" s="413"/>
      <c r="AI684" s="290"/>
      <c r="AJ684" s="289"/>
    </row>
    <row r="685" spans="2:36">
      <c r="B685" s="301">
        <v>667</v>
      </c>
      <c r="C685" s="27"/>
      <c r="D685" s="469">
        <v>41579752</v>
      </c>
      <c r="E685" s="85">
        <v>44632</v>
      </c>
      <c r="F685" s="85">
        <v>44929</v>
      </c>
      <c r="G685" s="475"/>
      <c r="H685" s="494"/>
      <c r="I685" s="390"/>
      <c r="J685" s="390" t="s">
        <v>209</v>
      </c>
      <c r="K685" s="413"/>
      <c r="L685" s="272">
        <v>1</v>
      </c>
      <c r="M685" s="413"/>
      <c r="N685" s="272">
        <v>1</v>
      </c>
      <c r="O685" s="272"/>
      <c r="P685" s="413"/>
      <c r="Q685" s="413"/>
      <c r="R685" s="272">
        <v>1</v>
      </c>
      <c r="S685" s="413"/>
      <c r="T685" s="272"/>
      <c r="U685" s="272"/>
      <c r="V685" s="272"/>
      <c r="W685" s="413"/>
      <c r="X685" s="413"/>
      <c r="Y685" s="413"/>
      <c r="Z685" s="413"/>
      <c r="AA685" s="413"/>
      <c r="AB685" s="287">
        <f t="shared" si="12"/>
        <v>1</v>
      </c>
      <c r="AC685" s="272" t="s">
        <v>108</v>
      </c>
      <c r="AD685" s="272">
        <v>0</v>
      </c>
      <c r="AE685" s="272">
        <v>0</v>
      </c>
      <c r="AF685" s="413"/>
      <c r="AG685" s="272">
        <v>2</v>
      </c>
      <c r="AH685" s="413"/>
      <c r="AI685" s="290"/>
      <c r="AJ685" s="289"/>
    </row>
    <row r="686" spans="2:36">
      <c r="B686" s="301">
        <v>668</v>
      </c>
      <c r="C686" s="27"/>
      <c r="D686" s="469">
        <v>41579752</v>
      </c>
      <c r="E686" s="85">
        <v>44632</v>
      </c>
      <c r="F686" s="85">
        <v>44929</v>
      </c>
      <c r="G686" s="475"/>
      <c r="H686" s="494"/>
      <c r="I686" s="390"/>
      <c r="J686" s="390" t="s">
        <v>220</v>
      </c>
      <c r="K686" s="413"/>
      <c r="L686" s="272">
        <v>1</v>
      </c>
      <c r="M686" s="413"/>
      <c r="N686" s="272">
        <v>1</v>
      </c>
      <c r="O686" s="272"/>
      <c r="P686" s="413"/>
      <c r="Q686" s="413"/>
      <c r="R686" s="272"/>
      <c r="S686" s="413"/>
      <c r="T686" s="272"/>
      <c r="U686" s="272"/>
      <c r="V686" s="272">
        <v>1</v>
      </c>
      <c r="W686" s="413"/>
      <c r="X686" s="413"/>
      <c r="Y686" s="413"/>
      <c r="Z686" s="413"/>
      <c r="AA686" s="413"/>
      <c r="AB686" s="287">
        <f t="shared" si="12"/>
        <v>1</v>
      </c>
      <c r="AC686" s="272" t="s">
        <v>108</v>
      </c>
      <c r="AD686" s="272">
        <v>0</v>
      </c>
      <c r="AE686" s="272">
        <v>0</v>
      </c>
      <c r="AF686" s="413"/>
      <c r="AG686" s="272">
        <v>1</v>
      </c>
      <c r="AH686" s="413"/>
      <c r="AI686" s="290"/>
      <c r="AJ686" s="289"/>
    </row>
    <row r="687" spans="2:36">
      <c r="B687" s="301">
        <v>669</v>
      </c>
      <c r="C687" s="27"/>
      <c r="D687" s="469">
        <v>41579752</v>
      </c>
      <c r="E687" s="85">
        <v>44632</v>
      </c>
      <c r="F687" s="85">
        <v>44929</v>
      </c>
      <c r="G687" s="475"/>
      <c r="H687" s="494"/>
      <c r="I687" s="390"/>
      <c r="J687" s="390" t="s">
        <v>222</v>
      </c>
      <c r="K687" s="413"/>
      <c r="L687" s="272">
        <v>1</v>
      </c>
      <c r="M687" s="413"/>
      <c r="N687" s="272">
        <v>1</v>
      </c>
      <c r="O687" s="272"/>
      <c r="P687" s="413"/>
      <c r="Q687" s="413"/>
      <c r="R687" s="272"/>
      <c r="S687" s="413"/>
      <c r="T687" s="272"/>
      <c r="U687" s="272"/>
      <c r="V687" s="272">
        <v>2</v>
      </c>
      <c r="W687" s="413"/>
      <c r="X687" s="413"/>
      <c r="Y687" s="413"/>
      <c r="Z687" s="413"/>
      <c r="AA687" s="413"/>
      <c r="AB687" s="287">
        <f t="shared" si="12"/>
        <v>2</v>
      </c>
      <c r="AC687" s="272" t="s">
        <v>108</v>
      </c>
      <c r="AD687" s="272">
        <v>0</v>
      </c>
      <c r="AE687" s="272">
        <v>0</v>
      </c>
      <c r="AF687" s="413"/>
      <c r="AG687" s="272">
        <v>2</v>
      </c>
      <c r="AH687" s="413"/>
      <c r="AI687" s="290"/>
      <c r="AJ687" s="289"/>
    </row>
    <row r="688" spans="2:36">
      <c r="B688" s="301">
        <v>670</v>
      </c>
      <c r="C688" s="27"/>
      <c r="D688" s="469">
        <v>41579752</v>
      </c>
      <c r="E688" s="85">
        <v>44632</v>
      </c>
      <c r="F688" s="85">
        <v>44929</v>
      </c>
      <c r="G688" s="475"/>
      <c r="H688" s="494"/>
      <c r="I688" s="390"/>
      <c r="J688" s="390" t="s">
        <v>225</v>
      </c>
      <c r="K688" s="413"/>
      <c r="L688" s="272">
        <v>1</v>
      </c>
      <c r="M688" s="413"/>
      <c r="N688" s="272">
        <v>1</v>
      </c>
      <c r="O688" s="272"/>
      <c r="P688" s="413"/>
      <c r="Q688" s="413"/>
      <c r="R688" s="272"/>
      <c r="S688" s="413"/>
      <c r="T688" s="272"/>
      <c r="U688" s="272"/>
      <c r="V688" s="272">
        <v>1</v>
      </c>
      <c r="W688" s="413"/>
      <c r="X688" s="413"/>
      <c r="Y688" s="413"/>
      <c r="Z688" s="413"/>
      <c r="AA688" s="413"/>
      <c r="AB688" s="287">
        <f t="shared" si="12"/>
        <v>1</v>
      </c>
      <c r="AC688" s="272" t="s">
        <v>108</v>
      </c>
      <c r="AD688" s="272">
        <v>0</v>
      </c>
      <c r="AE688" s="272">
        <v>0</v>
      </c>
      <c r="AF688" s="413"/>
      <c r="AG688" s="272">
        <v>1</v>
      </c>
      <c r="AH688" s="413"/>
      <c r="AI688" s="290"/>
      <c r="AJ688" s="289"/>
    </row>
    <row r="689" spans="2:36">
      <c r="B689" s="301">
        <v>671</v>
      </c>
      <c r="C689" s="27"/>
      <c r="D689" s="469">
        <v>41579752</v>
      </c>
      <c r="E689" s="85">
        <v>44632</v>
      </c>
      <c r="F689" s="85">
        <v>44929</v>
      </c>
      <c r="G689" s="475"/>
      <c r="H689" s="494"/>
      <c r="I689" s="390"/>
      <c r="J689" s="390" t="s">
        <v>228</v>
      </c>
      <c r="K689" s="413"/>
      <c r="L689" s="272">
        <v>1</v>
      </c>
      <c r="M689" s="413"/>
      <c r="N689" s="272">
        <v>1</v>
      </c>
      <c r="O689" s="272"/>
      <c r="P689" s="413"/>
      <c r="Q689" s="413"/>
      <c r="R689" s="272"/>
      <c r="S689" s="413"/>
      <c r="T689" s="272"/>
      <c r="U689" s="272"/>
      <c r="V689" s="272">
        <v>1</v>
      </c>
      <c r="W689" s="413"/>
      <c r="X689" s="413"/>
      <c r="Y689" s="413"/>
      <c r="Z689" s="413"/>
      <c r="AA689" s="413"/>
      <c r="AB689" s="287">
        <f t="shared" si="12"/>
        <v>1</v>
      </c>
      <c r="AC689" s="272" t="s">
        <v>108</v>
      </c>
      <c r="AD689" s="272">
        <v>0</v>
      </c>
      <c r="AE689" s="272">
        <v>0</v>
      </c>
      <c r="AF689" s="413"/>
      <c r="AG689" s="272">
        <v>0</v>
      </c>
      <c r="AH689" s="413"/>
      <c r="AI689" s="290"/>
      <c r="AJ689" s="289"/>
    </row>
    <row r="690" spans="2:36">
      <c r="B690" s="301">
        <v>672</v>
      </c>
      <c r="C690" s="27"/>
      <c r="D690" s="469">
        <v>41579752</v>
      </c>
      <c r="E690" s="85">
        <v>44632</v>
      </c>
      <c r="F690" s="85">
        <v>44929</v>
      </c>
      <c r="G690" s="475"/>
      <c r="H690" s="494"/>
      <c r="I690" s="390"/>
      <c r="J690" s="390" t="s">
        <v>230</v>
      </c>
      <c r="K690" s="413"/>
      <c r="L690" s="272">
        <v>1</v>
      </c>
      <c r="M690" s="413"/>
      <c r="N690" s="272">
        <v>1</v>
      </c>
      <c r="O690" s="272"/>
      <c r="P690" s="413"/>
      <c r="Q690" s="413"/>
      <c r="R690" s="272"/>
      <c r="S690" s="413"/>
      <c r="T690" s="272"/>
      <c r="U690" s="272"/>
      <c r="V690" s="272">
        <v>1</v>
      </c>
      <c r="W690" s="413"/>
      <c r="X690" s="413"/>
      <c r="Y690" s="413"/>
      <c r="Z690" s="413"/>
      <c r="AA690" s="413"/>
      <c r="AB690" s="287">
        <f t="shared" si="12"/>
        <v>1</v>
      </c>
      <c r="AC690" s="272" t="s">
        <v>108</v>
      </c>
      <c r="AD690" s="272">
        <v>0</v>
      </c>
      <c r="AE690" s="272">
        <v>0</v>
      </c>
      <c r="AF690" s="413"/>
      <c r="AG690" s="272">
        <v>0</v>
      </c>
      <c r="AH690" s="413"/>
      <c r="AI690" s="290"/>
      <c r="AJ690" s="289"/>
    </row>
    <row r="691" spans="2:36">
      <c r="B691" s="301">
        <v>673</v>
      </c>
      <c r="C691" s="27"/>
      <c r="D691" s="469">
        <v>41579752</v>
      </c>
      <c r="E691" s="85">
        <v>44632</v>
      </c>
      <c r="F691" s="85">
        <v>44929</v>
      </c>
      <c r="G691" s="475"/>
      <c r="H691" s="494"/>
      <c r="I691" s="390"/>
      <c r="J691" s="390" t="s">
        <v>372</v>
      </c>
      <c r="K691" s="413"/>
      <c r="L691" s="272">
        <v>1</v>
      </c>
      <c r="M691" s="413"/>
      <c r="N691" s="272">
        <v>1</v>
      </c>
      <c r="O691" s="272"/>
      <c r="P691" s="413"/>
      <c r="Q691" s="413"/>
      <c r="R691" s="272"/>
      <c r="S691" s="413"/>
      <c r="T691" s="272">
        <v>2</v>
      </c>
      <c r="U691" s="272"/>
      <c r="V691" s="272"/>
      <c r="W691" s="413"/>
      <c r="X691" s="413"/>
      <c r="Y691" s="413"/>
      <c r="Z691" s="413"/>
      <c r="AA691" s="413"/>
      <c r="AB691" s="287">
        <f t="shared" si="12"/>
        <v>2</v>
      </c>
      <c r="AC691" s="272" t="s">
        <v>108</v>
      </c>
      <c r="AD691" s="272">
        <v>0</v>
      </c>
      <c r="AE691" s="272">
        <v>0</v>
      </c>
      <c r="AF691" s="413"/>
      <c r="AG691" s="272">
        <v>2</v>
      </c>
      <c r="AH691" s="413"/>
      <c r="AI691" s="290"/>
      <c r="AJ691" s="289"/>
    </row>
    <row r="692" spans="2:36">
      <c r="B692" s="301">
        <v>674</v>
      </c>
      <c r="C692" s="27"/>
      <c r="D692" s="469">
        <v>41579752</v>
      </c>
      <c r="E692" s="85">
        <v>44632</v>
      </c>
      <c r="F692" s="85">
        <v>44929</v>
      </c>
      <c r="G692" s="475"/>
      <c r="H692" s="494"/>
      <c r="I692" s="390"/>
      <c r="J692" s="390" t="s">
        <v>234</v>
      </c>
      <c r="K692" s="413"/>
      <c r="L692" s="272">
        <v>1</v>
      </c>
      <c r="M692" s="413"/>
      <c r="N692" s="272">
        <v>1</v>
      </c>
      <c r="O692" s="272"/>
      <c r="P692" s="413"/>
      <c r="Q692" s="413"/>
      <c r="R692" s="272"/>
      <c r="S692" s="413"/>
      <c r="T692" s="272">
        <v>1</v>
      </c>
      <c r="U692" s="272"/>
      <c r="V692" s="272"/>
      <c r="W692" s="413"/>
      <c r="X692" s="413"/>
      <c r="Y692" s="413"/>
      <c r="Z692" s="413"/>
      <c r="AA692" s="413"/>
      <c r="AB692" s="287">
        <f t="shared" si="12"/>
        <v>1</v>
      </c>
      <c r="AC692" s="272" t="s">
        <v>108</v>
      </c>
      <c r="AD692" s="272">
        <v>0</v>
      </c>
      <c r="AE692" s="272">
        <v>1</v>
      </c>
      <c r="AF692" s="413"/>
      <c r="AG692" s="272">
        <v>1</v>
      </c>
      <c r="AH692" s="413"/>
      <c r="AI692" s="290"/>
      <c r="AJ692" s="289"/>
    </row>
    <row r="693" spans="2:36">
      <c r="B693" s="301">
        <v>675</v>
      </c>
      <c r="C693" s="27"/>
      <c r="D693" s="469">
        <v>41579752</v>
      </c>
      <c r="E693" s="85">
        <v>44632</v>
      </c>
      <c r="F693" s="85">
        <v>44929</v>
      </c>
      <c r="G693" s="475"/>
      <c r="H693" s="494"/>
      <c r="I693" s="390"/>
      <c r="J693" s="390" t="s">
        <v>237</v>
      </c>
      <c r="K693" s="413"/>
      <c r="L693" s="272">
        <v>1</v>
      </c>
      <c r="M693" s="413"/>
      <c r="N693" s="272">
        <v>1</v>
      </c>
      <c r="O693" s="272"/>
      <c r="P693" s="413"/>
      <c r="Q693" s="413"/>
      <c r="R693" s="272"/>
      <c r="S693" s="413"/>
      <c r="T693" s="272"/>
      <c r="U693" s="272"/>
      <c r="V693" s="272">
        <v>1</v>
      </c>
      <c r="W693" s="413"/>
      <c r="X693" s="413"/>
      <c r="Y693" s="413"/>
      <c r="Z693" s="413"/>
      <c r="AA693" s="413"/>
      <c r="AB693" s="287">
        <f t="shared" si="12"/>
        <v>1</v>
      </c>
      <c r="AC693" s="272" t="s">
        <v>108</v>
      </c>
      <c r="AD693" s="272">
        <v>0</v>
      </c>
      <c r="AE693" s="272">
        <v>0</v>
      </c>
      <c r="AF693" s="413"/>
      <c r="AG693" s="272">
        <v>0</v>
      </c>
      <c r="AH693" s="413"/>
      <c r="AI693" s="290"/>
      <c r="AJ693" s="289"/>
    </row>
    <row r="694" spans="2:36">
      <c r="B694" s="301">
        <v>676</v>
      </c>
      <c r="C694" s="27"/>
      <c r="D694" s="469">
        <v>41579752</v>
      </c>
      <c r="E694" s="85">
        <v>44632</v>
      </c>
      <c r="F694" s="85">
        <v>44929</v>
      </c>
      <c r="G694" s="475"/>
      <c r="H694" s="494"/>
      <c r="I694" s="390" t="s">
        <v>119</v>
      </c>
      <c r="J694" s="390" t="s">
        <v>107</v>
      </c>
      <c r="K694" s="413"/>
      <c r="L694" s="272">
        <v>2</v>
      </c>
      <c r="M694" s="413"/>
      <c r="N694" s="272">
        <v>2</v>
      </c>
      <c r="O694" s="272"/>
      <c r="P694" s="413"/>
      <c r="Q694" s="413"/>
      <c r="R694" s="272">
        <v>2</v>
      </c>
      <c r="S694" s="413"/>
      <c r="T694" s="272"/>
      <c r="U694" s="272"/>
      <c r="V694" s="272"/>
      <c r="W694" s="413"/>
      <c r="X694" s="413"/>
      <c r="Y694" s="413"/>
      <c r="Z694" s="413"/>
      <c r="AA694" s="413"/>
      <c r="AB694" s="287">
        <f t="shared" si="12"/>
        <v>2</v>
      </c>
      <c r="AC694" s="272" t="s">
        <v>108</v>
      </c>
      <c r="AD694" s="272">
        <v>0</v>
      </c>
      <c r="AE694" s="272">
        <v>0</v>
      </c>
      <c r="AF694" s="413"/>
      <c r="AG694" s="272">
        <v>0</v>
      </c>
      <c r="AH694" s="413"/>
      <c r="AI694" s="290"/>
      <c r="AJ694" s="289"/>
    </row>
    <row r="695" spans="2:36">
      <c r="B695" s="301">
        <v>677</v>
      </c>
      <c r="C695" s="27"/>
      <c r="D695" s="469">
        <v>41579752</v>
      </c>
      <c r="E695" s="85">
        <v>44632</v>
      </c>
      <c r="F695" s="85">
        <v>44929</v>
      </c>
      <c r="G695" s="475"/>
      <c r="H695" s="494"/>
      <c r="I695" s="390"/>
      <c r="J695" s="390" t="s">
        <v>244</v>
      </c>
      <c r="K695" s="413"/>
      <c r="L695" s="272">
        <v>1</v>
      </c>
      <c r="M695" s="413"/>
      <c r="N695" s="272">
        <v>1</v>
      </c>
      <c r="O695" s="272"/>
      <c r="P695" s="413"/>
      <c r="Q695" s="413"/>
      <c r="R695" s="272"/>
      <c r="S695" s="413"/>
      <c r="T695" s="272"/>
      <c r="U695" s="272"/>
      <c r="V695" s="272">
        <v>1</v>
      </c>
      <c r="W695" s="413"/>
      <c r="X695" s="413"/>
      <c r="Y695" s="413"/>
      <c r="Z695" s="413"/>
      <c r="AA695" s="413"/>
      <c r="AB695" s="287">
        <f t="shared" si="12"/>
        <v>1</v>
      </c>
      <c r="AC695" s="272" t="s">
        <v>108</v>
      </c>
      <c r="AD695" s="272">
        <v>0</v>
      </c>
      <c r="AE695" s="272">
        <v>0</v>
      </c>
      <c r="AF695" s="413"/>
      <c r="AG695" s="272">
        <v>0</v>
      </c>
      <c r="AH695" s="413"/>
      <c r="AI695" s="290"/>
      <c r="AJ695" s="289"/>
    </row>
    <row r="696" spans="2:36">
      <c r="B696" s="301">
        <v>678</v>
      </c>
      <c r="C696" s="27"/>
      <c r="D696" s="469">
        <v>41579752</v>
      </c>
      <c r="E696" s="85">
        <v>44632</v>
      </c>
      <c r="F696" s="85">
        <v>44929</v>
      </c>
      <c r="G696" s="475"/>
      <c r="H696" s="494"/>
      <c r="I696" s="390"/>
      <c r="J696" s="390" t="s">
        <v>256</v>
      </c>
      <c r="K696" s="413"/>
      <c r="L696" s="272">
        <v>1</v>
      </c>
      <c r="M696" s="413"/>
      <c r="N696" s="272">
        <v>1</v>
      </c>
      <c r="O696" s="272"/>
      <c r="P696" s="413"/>
      <c r="Q696" s="413"/>
      <c r="R696" s="272"/>
      <c r="S696" s="413"/>
      <c r="T696" s="272"/>
      <c r="U696" s="272"/>
      <c r="V696" s="272">
        <v>1</v>
      </c>
      <c r="W696" s="413"/>
      <c r="X696" s="413"/>
      <c r="Y696" s="413"/>
      <c r="Z696" s="413"/>
      <c r="AA696" s="413"/>
      <c r="AB696" s="287">
        <f t="shared" si="12"/>
        <v>1</v>
      </c>
      <c r="AC696" s="272" t="s">
        <v>108</v>
      </c>
      <c r="AD696" s="272">
        <v>0</v>
      </c>
      <c r="AE696" s="272">
        <v>0</v>
      </c>
      <c r="AF696" s="413"/>
      <c r="AG696" s="272">
        <v>0</v>
      </c>
      <c r="AH696" s="413"/>
      <c r="AI696" s="290"/>
      <c r="AJ696" s="289"/>
    </row>
    <row r="697" spans="2:36">
      <c r="B697" s="301">
        <v>679</v>
      </c>
      <c r="C697" s="27"/>
      <c r="D697" s="469">
        <v>41579752</v>
      </c>
      <c r="E697" s="85">
        <v>44632</v>
      </c>
      <c r="F697" s="85">
        <v>44929</v>
      </c>
      <c r="G697" s="475"/>
      <c r="H697" s="494"/>
      <c r="I697" s="390"/>
      <c r="J697" s="390" t="s">
        <v>258</v>
      </c>
      <c r="K697" s="413"/>
      <c r="L697" s="272">
        <v>1</v>
      </c>
      <c r="M697" s="413"/>
      <c r="N697" s="272">
        <v>1</v>
      </c>
      <c r="O697" s="272"/>
      <c r="P697" s="413"/>
      <c r="Q697" s="413"/>
      <c r="R697" s="272"/>
      <c r="S697" s="413"/>
      <c r="T697" s="272"/>
      <c r="U697" s="272"/>
      <c r="V697" s="272">
        <v>1</v>
      </c>
      <c r="W697" s="413"/>
      <c r="X697" s="413"/>
      <c r="Y697" s="413"/>
      <c r="Z697" s="413"/>
      <c r="AA697" s="413"/>
      <c r="AB697" s="287">
        <f t="shared" si="12"/>
        <v>1</v>
      </c>
      <c r="AC697" s="272" t="s">
        <v>108</v>
      </c>
      <c r="AD697" s="272">
        <v>0</v>
      </c>
      <c r="AE697" s="272">
        <v>0</v>
      </c>
      <c r="AF697" s="413"/>
      <c r="AG697" s="272">
        <v>1</v>
      </c>
      <c r="AH697" s="413"/>
      <c r="AI697" s="290"/>
      <c r="AJ697" s="289"/>
    </row>
    <row r="698" spans="2:36">
      <c r="B698" s="301">
        <v>680</v>
      </c>
      <c r="C698" s="27"/>
      <c r="D698" s="469">
        <v>41579752</v>
      </c>
      <c r="E698" s="85">
        <v>44632</v>
      </c>
      <c r="F698" s="85">
        <v>44929</v>
      </c>
      <c r="G698" s="475"/>
      <c r="H698" s="494"/>
      <c r="I698" s="390"/>
      <c r="J698" s="390" t="s">
        <v>260</v>
      </c>
      <c r="K698" s="413"/>
      <c r="L698" s="272">
        <v>1</v>
      </c>
      <c r="M698" s="413"/>
      <c r="N698" s="272">
        <v>1</v>
      </c>
      <c r="O698" s="272"/>
      <c r="P698" s="413"/>
      <c r="Q698" s="413"/>
      <c r="R698" s="272"/>
      <c r="S698" s="413"/>
      <c r="T698" s="272"/>
      <c r="U698" s="272"/>
      <c r="V698" s="272">
        <v>1</v>
      </c>
      <c r="W698" s="413"/>
      <c r="X698" s="413"/>
      <c r="Y698" s="413"/>
      <c r="Z698" s="413"/>
      <c r="AA698" s="413"/>
      <c r="AB698" s="287">
        <f t="shared" si="12"/>
        <v>1</v>
      </c>
      <c r="AC698" s="272" t="s">
        <v>108</v>
      </c>
      <c r="AD698" s="272">
        <v>0</v>
      </c>
      <c r="AE698" s="272">
        <v>0</v>
      </c>
      <c r="AF698" s="413"/>
      <c r="AG698" s="272">
        <v>1</v>
      </c>
      <c r="AH698" s="413"/>
      <c r="AI698" s="290"/>
      <c r="AJ698" s="289"/>
    </row>
    <row r="699" spans="2:36">
      <c r="B699" s="301">
        <v>681</v>
      </c>
      <c r="C699" s="27"/>
      <c r="D699" s="469">
        <v>41579752</v>
      </c>
      <c r="E699" s="85">
        <v>44632</v>
      </c>
      <c r="F699" s="85">
        <v>44929</v>
      </c>
      <c r="G699" s="475"/>
      <c r="H699" s="494" t="s">
        <v>515</v>
      </c>
      <c r="I699" s="390">
        <v>1</v>
      </c>
      <c r="J699" s="390">
        <v>14</v>
      </c>
      <c r="K699" s="413"/>
      <c r="L699" s="272">
        <v>14</v>
      </c>
      <c r="M699" s="413"/>
      <c r="N699" s="272">
        <v>14</v>
      </c>
      <c r="O699" s="272"/>
      <c r="P699" s="413"/>
      <c r="Q699" s="413"/>
      <c r="R699" s="272">
        <v>13</v>
      </c>
      <c r="S699" s="413"/>
      <c r="T699" s="272"/>
      <c r="U699" s="272">
        <v>1</v>
      </c>
      <c r="V699" s="272"/>
      <c r="W699" s="413"/>
      <c r="X699" s="413"/>
      <c r="Y699" s="413"/>
      <c r="Z699" s="413"/>
      <c r="AA699" s="413"/>
      <c r="AB699" s="287">
        <f t="shared" si="12"/>
        <v>14</v>
      </c>
      <c r="AC699" s="272" t="s">
        <v>106</v>
      </c>
      <c r="AD699" s="272">
        <v>5</v>
      </c>
      <c r="AE699" s="272">
        <v>2</v>
      </c>
      <c r="AF699" s="413"/>
      <c r="AG699" s="272">
        <v>9</v>
      </c>
      <c r="AH699" s="413"/>
      <c r="AI699" s="290"/>
      <c r="AJ699" s="289"/>
    </row>
    <row r="700" spans="2:36">
      <c r="B700" s="301">
        <v>682</v>
      </c>
      <c r="C700" s="27"/>
      <c r="D700" s="469">
        <v>41579752</v>
      </c>
      <c r="E700" s="85">
        <v>44632</v>
      </c>
      <c r="F700" s="85">
        <v>44929</v>
      </c>
      <c r="G700" s="475"/>
      <c r="H700" s="494"/>
      <c r="I700" s="390">
        <v>1</v>
      </c>
      <c r="J700" s="390">
        <v>3</v>
      </c>
      <c r="K700" s="413"/>
      <c r="L700" s="272">
        <v>3</v>
      </c>
      <c r="M700" s="413"/>
      <c r="N700" s="272">
        <v>3</v>
      </c>
      <c r="O700" s="272"/>
      <c r="P700" s="413"/>
      <c r="Q700" s="413"/>
      <c r="R700" s="272">
        <v>4</v>
      </c>
      <c r="S700" s="413"/>
      <c r="T700" s="272"/>
      <c r="U700" s="272"/>
      <c r="V700" s="272"/>
      <c r="W700" s="413"/>
      <c r="X700" s="413"/>
      <c r="Y700" s="413"/>
      <c r="Z700" s="413"/>
      <c r="AA700" s="413"/>
      <c r="AB700" s="287">
        <f t="shared" si="12"/>
        <v>4</v>
      </c>
      <c r="AC700" s="272" t="s">
        <v>106</v>
      </c>
      <c r="AD700" s="272">
        <v>2</v>
      </c>
      <c r="AE700" s="272">
        <v>1</v>
      </c>
      <c r="AF700" s="413"/>
      <c r="AG700" s="272">
        <v>2</v>
      </c>
      <c r="AH700" s="413"/>
      <c r="AI700" s="290"/>
      <c r="AJ700" s="289"/>
    </row>
    <row r="701" spans="2:36">
      <c r="B701" s="301">
        <v>683</v>
      </c>
      <c r="C701" s="27"/>
      <c r="D701" s="469">
        <v>41579752</v>
      </c>
      <c r="E701" s="85">
        <v>44632</v>
      </c>
      <c r="F701" s="85">
        <v>44929</v>
      </c>
      <c r="G701" s="475"/>
      <c r="H701" s="494" t="s">
        <v>516</v>
      </c>
      <c r="I701" s="390">
        <v>1</v>
      </c>
      <c r="J701" s="390">
        <v>4</v>
      </c>
      <c r="K701" s="413"/>
      <c r="L701" s="272">
        <v>4</v>
      </c>
      <c r="M701" s="413"/>
      <c r="N701" s="272">
        <v>4</v>
      </c>
      <c r="O701" s="272"/>
      <c r="P701" s="413"/>
      <c r="Q701" s="413"/>
      <c r="R701" s="272">
        <v>3</v>
      </c>
      <c r="S701" s="413"/>
      <c r="T701" s="272"/>
      <c r="U701" s="272"/>
      <c r="V701" s="272"/>
      <c r="W701" s="413"/>
      <c r="X701" s="413"/>
      <c r="Y701" s="413"/>
      <c r="Z701" s="413"/>
      <c r="AA701" s="413"/>
      <c r="AB701" s="287">
        <f t="shared" si="12"/>
        <v>3</v>
      </c>
      <c r="AC701" s="272" t="s">
        <v>106</v>
      </c>
      <c r="AD701" s="272">
        <v>4</v>
      </c>
      <c r="AE701" s="272">
        <v>0</v>
      </c>
      <c r="AF701" s="413"/>
      <c r="AG701" s="272">
        <v>2</v>
      </c>
      <c r="AH701" s="413"/>
      <c r="AI701" s="290"/>
      <c r="AJ701" s="289"/>
    </row>
    <row r="702" spans="2:36">
      <c r="B702" s="301">
        <v>684</v>
      </c>
      <c r="C702" s="27"/>
      <c r="D702" s="469">
        <v>41579752</v>
      </c>
      <c r="E702" s="85">
        <v>44632</v>
      </c>
      <c r="F702" s="85">
        <v>44929</v>
      </c>
      <c r="G702" s="475"/>
      <c r="H702" s="494"/>
      <c r="I702" s="390"/>
      <c r="J702" s="390" t="s">
        <v>107</v>
      </c>
      <c r="K702" s="413"/>
      <c r="L702" s="272">
        <v>1</v>
      </c>
      <c r="M702" s="413"/>
      <c r="N702" s="272">
        <v>1</v>
      </c>
      <c r="O702" s="272"/>
      <c r="P702" s="413"/>
      <c r="Q702" s="413"/>
      <c r="R702" s="272"/>
      <c r="S702" s="413"/>
      <c r="T702" s="272"/>
      <c r="U702" s="272"/>
      <c r="V702" s="272">
        <v>2</v>
      </c>
      <c r="W702" s="413"/>
      <c r="X702" s="413"/>
      <c r="Y702" s="413"/>
      <c r="Z702" s="413"/>
      <c r="AA702" s="413"/>
      <c r="AB702" s="287">
        <f t="shared" si="12"/>
        <v>2</v>
      </c>
      <c r="AC702" s="272" t="s">
        <v>108</v>
      </c>
      <c r="AD702" s="272">
        <v>0</v>
      </c>
      <c r="AE702" s="272">
        <v>0</v>
      </c>
      <c r="AF702" s="413"/>
      <c r="AG702" s="272">
        <v>2</v>
      </c>
      <c r="AH702" s="413"/>
      <c r="AI702" s="290"/>
      <c r="AJ702" s="289"/>
    </row>
    <row r="703" spans="2:36">
      <c r="B703" s="301">
        <v>685</v>
      </c>
      <c r="C703" s="27"/>
      <c r="D703" s="469">
        <v>41579752</v>
      </c>
      <c r="E703" s="85">
        <v>44632</v>
      </c>
      <c r="F703" s="85">
        <v>44929</v>
      </c>
      <c r="G703" s="475"/>
      <c r="H703" s="494"/>
      <c r="I703" s="390"/>
      <c r="J703" s="390" t="s">
        <v>107</v>
      </c>
      <c r="K703" s="413"/>
      <c r="L703" s="272">
        <v>1</v>
      </c>
      <c r="M703" s="413"/>
      <c r="N703" s="272">
        <v>1</v>
      </c>
      <c r="O703" s="272"/>
      <c r="P703" s="413"/>
      <c r="Q703" s="413"/>
      <c r="R703" s="272"/>
      <c r="S703" s="413"/>
      <c r="T703" s="272"/>
      <c r="U703" s="272"/>
      <c r="V703" s="272">
        <v>2</v>
      </c>
      <c r="W703" s="413"/>
      <c r="X703" s="413"/>
      <c r="Y703" s="413"/>
      <c r="Z703" s="413"/>
      <c r="AA703" s="413"/>
      <c r="AB703" s="287">
        <f t="shared" si="12"/>
        <v>2</v>
      </c>
      <c r="AC703" s="272" t="s">
        <v>108</v>
      </c>
      <c r="AD703" s="272">
        <v>0</v>
      </c>
      <c r="AE703" s="272">
        <v>0</v>
      </c>
      <c r="AF703" s="413"/>
      <c r="AG703" s="272">
        <v>2</v>
      </c>
      <c r="AH703" s="413"/>
      <c r="AI703" s="290"/>
      <c r="AJ703" s="289"/>
    </row>
    <row r="704" spans="2:36">
      <c r="B704" s="301">
        <v>686</v>
      </c>
      <c r="C704" s="27"/>
      <c r="D704" s="469">
        <v>41579752</v>
      </c>
      <c r="E704" s="85">
        <v>44632</v>
      </c>
      <c r="F704" s="85">
        <v>44929</v>
      </c>
      <c r="G704" s="475"/>
      <c r="H704" s="494" t="s">
        <v>517</v>
      </c>
      <c r="I704" s="390">
        <v>1</v>
      </c>
      <c r="J704" s="390">
        <v>3</v>
      </c>
      <c r="K704" s="413"/>
      <c r="L704" s="272">
        <v>3</v>
      </c>
      <c r="M704" s="413"/>
      <c r="N704" s="272">
        <v>3</v>
      </c>
      <c r="O704" s="272"/>
      <c r="P704" s="413"/>
      <c r="Q704" s="413"/>
      <c r="R704" s="272">
        <v>3</v>
      </c>
      <c r="S704" s="413"/>
      <c r="T704" s="272"/>
      <c r="U704" s="272"/>
      <c r="V704" s="272"/>
      <c r="W704" s="413"/>
      <c r="X704" s="413"/>
      <c r="Y704" s="413"/>
      <c r="Z704" s="413"/>
      <c r="AA704" s="413"/>
      <c r="AB704" s="287">
        <f t="shared" si="12"/>
        <v>3</v>
      </c>
      <c r="AC704" s="272" t="s">
        <v>106</v>
      </c>
      <c r="AD704" s="272">
        <v>2</v>
      </c>
      <c r="AE704" s="272">
        <v>1</v>
      </c>
      <c r="AF704" s="413"/>
      <c r="AG704" s="272">
        <v>1</v>
      </c>
      <c r="AH704" s="413"/>
      <c r="AI704" s="290"/>
      <c r="AJ704" s="289"/>
    </row>
    <row r="705" spans="2:36">
      <c r="B705" s="301">
        <v>687</v>
      </c>
      <c r="C705" s="27"/>
      <c r="D705" s="469">
        <v>41579752</v>
      </c>
      <c r="E705" s="85">
        <v>44632</v>
      </c>
      <c r="F705" s="85">
        <v>44929</v>
      </c>
      <c r="G705" s="475"/>
      <c r="H705" s="494"/>
      <c r="I705" s="390"/>
      <c r="J705" s="390" t="s">
        <v>107</v>
      </c>
      <c r="K705" s="413"/>
      <c r="L705" s="272">
        <v>1</v>
      </c>
      <c r="M705" s="413"/>
      <c r="N705" s="272">
        <v>1</v>
      </c>
      <c r="O705" s="272"/>
      <c r="P705" s="413"/>
      <c r="Q705" s="413"/>
      <c r="R705" s="272"/>
      <c r="S705" s="413"/>
      <c r="T705" s="272"/>
      <c r="U705" s="272"/>
      <c r="V705" s="272">
        <v>1</v>
      </c>
      <c r="W705" s="413"/>
      <c r="X705" s="413"/>
      <c r="Y705" s="413"/>
      <c r="Z705" s="413"/>
      <c r="AA705" s="413"/>
      <c r="AB705" s="287">
        <f t="shared" si="12"/>
        <v>1</v>
      </c>
      <c r="AC705" s="272" t="s">
        <v>108</v>
      </c>
      <c r="AD705" s="272">
        <v>0</v>
      </c>
      <c r="AE705" s="272">
        <v>0</v>
      </c>
      <c r="AF705" s="413"/>
      <c r="AG705" s="272">
        <v>1</v>
      </c>
      <c r="AH705" s="413"/>
      <c r="AI705" s="290"/>
      <c r="AJ705" s="289"/>
    </row>
    <row r="706" spans="2:36">
      <c r="B706" s="301">
        <v>688</v>
      </c>
      <c r="C706" s="27"/>
      <c r="D706" s="469">
        <v>41579752</v>
      </c>
      <c r="E706" s="85">
        <v>44632</v>
      </c>
      <c r="F706" s="85">
        <v>44929</v>
      </c>
      <c r="G706" s="475"/>
      <c r="H706" s="494" t="s">
        <v>518</v>
      </c>
      <c r="I706" s="390">
        <v>1</v>
      </c>
      <c r="J706" s="390">
        <v>4</v>
      </c>
      <c r="K706" s="413"/>
      <c r="L706" s="272">
        <v>4</v>
      </c>
      <c r="M706" s="413"/>
      <c r="N706" s="272">
        <v>4</v>
      </c>
      <c r="O706" s="272"/>
      <c r="P706" s="413"/>
      <c r="Q706" s="413"/>
      <c r="R706" s="272">
        <v>4</v>
      </c>
      <c r="S706" s="413"/>
      <c r="T706" s="272"/>
      <c r="U706" s="272"/>
      <c r="V706" s="272"/>
      <c r="W706" s="413"/>
      <c r="X706" s="413"/>
      <c r="Y706" s="413"/>
      <c r="Z706" s="413"/>
      <c r="AA706" s="413"/>
      <c r="AB706" s="287">
        <f t="shared" si="12"/>
        <v>4</v>
      </c>
      <c r="AC706" s="272" t="s">
        <v>106</v>
      </c>
      <c r="AD706" s="272">
        <v>1</v>
      </c>
      <c r="AE706" s="272">
        <v>1</v>
      </c>
      <c r="AF706" s="413"/>
      <c r="AG706" s="272">
        <v>1</v>
      </c>
      <c r="AH706" s="413"/>
      <c r="AI706" s="290"/>
      <c r="AJ706" s="289"/>
    </row>
    <row r="707" spans="2:36">
      <c r="B707" s="301">
        <v>689</v>
      </c>
      <c r="C707" s="27"/>
      <c r="D707" s="469">
        <v>41579752</v>
      </c>
      <c r="E707" s="85">
        <v>44632</v>
      </c>
      <c r="F707" s="85">
        <v>44929</v>
      </c>
      <c r="G707" s="475"/>
      <c r="H707" s="494" t="s">
        <v>519</v>
      </c>
      <c r="I707" s="390">
        <v>1</v>
      </c>
      <c r="J707" s="390">
        <v>3</v>
      </c>
      <c r="K707" s="413"/>
      <c r="L707" s="272">
        <v>3</v>
      </c>
      <c r="M707" s="413"/>
      <c r="N707" s="272">
        <v>3</v>
      </c>
      <c r="O707" s="272"/>
      <c r="P707" s="413"/>
      <c r="Q707" s="413"/>
      <c r="R707" s="272">
        <v>3</v>
      </c>
      <c r="S707" s="413"/>
      <c r="T707" s="272"/>
      <c r="U707" s="272"/>
      <c r="V707" s="272"/>
      <c r="W707" s="413"/>
      <c r="X707" s="413"/>
      <c r="Y707" s="413"/>
      <c r="Z707" s="413"/>
      <c r="AA707" s="413"/>
      <c r="AB707" s="287">
        <f t="shared" si="12"/>
        <v>3</v>
      </c>
      <c r="AC707" s="272" t="s">
        <v>106</v>
      </c>
      <c r="AD707" s="272">
        <v>4</v>
      </c>
      <c r="AE707" s="272">
        <v>0</v>
      </c>
      <c r="AF707" s="413"/>
      <c r="AG707" s="272">
        <v>0</v>
      </c>
      <c r="AH707" s="413"/>
      <c r="AI707" s="290"/>
      <c r="AJ707" s="289"/>
    </row>
    <row r="708" spans="2:36">
      <c r="B708" s="301">
        <v>690</v>
      </c>
      <c r="C708" s="27"/>
      <c r="D708" s="469">
        <v>41579752</v>
      </c>
      <c r="E708" s="85">
        <v>44632</v>
      </c>
      <c r="F708" s="85">
        <v>44929</v>
      </c>
      <c r="G708" s="475"/>
      <c r="H708" s="494"/>
      <c r="I708" s="390">
        <v>1</v>
      </c>
      <c r="J708" s="390">
        <v>12</v>
      </c>
      <c r="K708" s="413"/>
      <c r="L708" s="272">
        <v>12</v>
      </c>
      <c r="M708" s="413"/>
      <c r="N708" s="272">
        <v>12</v>
      </c>
      <c r="O708" s="272"/>
      <c r="P708" s="413"/>
      <c r="Q708" s="413"/>
      <c r="R708" s="272">
        <v>11</v>
      </c>
      <c r="S708" s="413"/>
      <c r="T708" s="272"/>
      <c r="U708" s="272"/>
      <c r="V708" s="272"/>
      <c r="W708" s="413"/>
      <c r="X708" s="413"/>
      <c r="Y708" s="413"/>
      <c r="Z708" s="413"/>
      <c r="AA708" s="413"/>
      <c r="AB708" s="287">
        <f t="shared" si="12"/>
        <v>11</v>
      </c>
      <c r="AC708" s="272" t="s">
        <v>106</v>
      </c>
      <c r="AD708" s="272">
        <v>4</v>
      </c>
      <c r="AE708" s="272">
        <v>0</v>
      </c>
      <c r="AF708" s="413"/>
      <c r="AG708" s="272">
        <v>0</v>
      </c>
      <c r="AH708" s="272"/>
      <c r="AI708" s="290"/>
      <c r="AJ708" s="289"/>
    </row>
    <row r="709" spans="2:36">
      <c r="B709" s="301">
        <v>691</v>
      </c>
      <c r="C709" s="27"/>
      <c r="D709" s="469">
        <v>41579752</v>
      </c>
      <c r="E709" s="85">
        <v>44632</v>
      </c>
      <c r="F709" s="85">
        <v>44929</v>
      </c>
      <c r="G709" s="475"/>
      <c r="H709" s="494"/>
      <c r="I709" s="390"/>
      <c r="J709" s="390" t="s">
        <v>214</v>
      </c>
      <c r="K709" s="413"/>
      <c r="L709" s="272">
        <v>1</v>
      </c>
      <c r="M709" s="413"/>
      <c r="N709" s="272">
        <v>1</v>
      </c>
      <c r="O709" s="272"/>
      <c r="P709" s="413"/>
      <c r="Q709" s="413"/>
      <c r="R709" s="272"/>
      <c r="S709" s="413"/>
      <c r="T709" s="272"/>
      <c r="U709" s="272"/>
      <c r="V709" s="272"/>
      <c r="W709" s="413"/>
      <c r="X709" s="413"/>
      <c r="Y709" s="413"/>
      <c r="Z709" s="413"/>
      <c r="AA709" s="413"/>
      <c r="AB709" s="287">
        <f t="shared" ref="AB709:AB739" si="13">SUM(R709:AA709)</f>
        <v>0</v>
      </c>
      <c r="AC709" s="272" t="s">
        <v>108</v>
      </c>
      <c r="AD709" s="272">
        <v>1</v>
      </c>
      <c r="AE709" s="272">
        <v>0</v>
      </c>
      <c r="AF709" s="413"/>
      <c r="AG709" s="272">
        <v>0</v>
      </c>
      <c r="AH709" s="272" t="s">
        <v>179</v>
      </c>
      <c r="AI709" s="290"/>
      <c r="AJ709" s="289"/>
    </row>
    <row r="710" spans="2:36">
      <c r="B710" s="301">
        <v>692</v>
      </c>
      <c r="C710" s="27"/>
      <c r="D710" s="469">
        <v>41579752</v>
      </c>
      <c r="E710" s="85">
        <v>44632</v>
      </c>
      <c r="F710" s="85">
        <v>44929</v>
      </c>
      <c r="G710" s="475"/>
      <c r="H710" s="494" t="s">
        <v>520</v>
      </c>
      <c r="I710" s="390">
        <v>1</v>
      </c>
      <c r="J710" s="390">
        <v>10</v>
      </c>
      <c r="K710" s="413"/>
      <c r="L710" s="272">
        <v>10</v>
      </c>
      <c r="M710" s="413"/>
      <c r="N710" s="272">
        <v>10</v>
      </c>
      <c r="O710" s="272"/>
      <c r="P710" s="413"/>
      <c r="Q710" s="413"/>
      <c r="R710" s="272">
        <v>9</v>
      </c>
      <c r="S710" s="413"/>
      <c r="T710" s="272"/>
      <c r="U710" s="272"/>
      <c r="V710" s="272"/>
      <c r="W710" s="413"/>
      <c r="X710" s="413"/>
      <c r="Y710" s="413"/>
      <c r="Z710" s="413"/>
      <c r="AA710" s="413"/>
      <c r="AB710" s="287">
        <f t="shared" si="13"/>
        <v>9</v>
      </c>
      <c r="AC710" s="272" t="s">
        <v>106</v>
      </c>
      <c r="AD710" s="272">
        <v>3</v>
      </c>
      <c r="AE710" s="272">
        <v>0</v>
      </c>
      <c r="AF710" s="413"/>
      <c r="AG710" s="272">
        <v>1</v>
      </c>
      <c r="AH710" s="413"/>
      <c r="AI710" s="290"/>
      <c r="AJ710" s="289"/>
    </row>
    <row r="711" spans="2:36">
      <c r="B711" s="301">
        <v>693</v>
      </c>
      <c r="C711" s="27"/>
      <c r="D711" s="469">
        <v>41579752</v>
      </c>
      <c r="E711" s="85">
        <v>44632</v>
      </c>
      <c r="F711" s="85">
        <v>44929</v>
      </c>
      <c r="G711" s="475"/>
      <c r="H711" s="494"/>
      <c r="I711" s="390"/>
      <c r="J711" s="390" t="s">
        <v>109</v>
      </c>
      <c r="K711" s="413"/>
      <c r="L711" s="272">
        <v>1</v>
      </c>
      <c r="M711" s="413"/>
      <c r="N711" s="272">
        <v>1</v>
      </c>
      <c r="O711" s="272"/>
      <c r="P711" s="413"/>
      <c r="Q711" s="413"/>
      <c r="R711" s="272"/>
      <c r="S711" s="413"/>
      <c r="T711" s="272"/>
      <c r="U711" s="272"/>
      <c r="V711" s="272">
        <v>1</v>
      </c>
      <c r="W711" s="413"/>
      <c r="X711" s="413"/>
      <c r="Y711" s="413"/>
      <c r="Z711" s="413"/>
      <c r="AA711" s="413"/>
      <c r="AB711" s="287">
        <f t="shared" si="13"/>
        <v>1</v>
      </c>
      <c r="AC711" s="272" t="s">
        <v>108</v>
      </c>
      <c r="AD711" s="272">
        <v>0</v>
      </c>
      <c r="AE711" s="272">
        <v>0</v>
      </c>
      <c r="AF711" s="413"/>
      <c r="AG711" s="272">
        <v>1</v>
      </c>
      <c r="AH711" s="413"/>
      <c r="AI711" s="290"/>
      <c r="AJ711" s="289"/>
    </row>
    <row r="712" spans="2:36">
      <c r="B712" s="301">
        <v>694</v>
      </c>
      <c r="C712" s="27"/>
      <c r="D712" s="469">
        <v>41579752</v>
      </c>
      <c r="E712" s="85">
        <v>44632</v>
      </c>
      <c r="F712" s="85">
        <v>44929</v>
      </c>
      <c r="G712" s="475"/>
      <c r="H712" s="494"/>
      <c r="I712" s="390"/>
      <c r="J712" s="390" t="s">
        <v>144</v>
      </c>
      <c r="K712" s="413"/>
      <c r="L712" s="272">
        <v>1</v>
      </c>
      <c r="M712" s="413"/>
      <c r="N712" s="272">
        <v>1</v>
      </c>
      <c r="O712" s="272"/>
      <c r="P712" s="413"/>
      <c r="Q712" s="413"/>
      <c r="R712" s="272"/>
      <c r="S712" s="413"/>
      <c r="T712" s="272"/>
      <c r="U712" s="272"/>
      <c r="V712" s="272">
        <v>1</v>
      </c>
      <c r="W712" s="413"/>
      <c r="X712" s="413"/>
      <c r="Y712" s="413"/>
      <c r="Z712" s="413"/>
      <c r="AA712" s="413"/>
      <c r="AB712" s="287">
        <f t="shared" si="13"/>
        <v>1</v>
      </c>
      <c r="AC712" s="272" t="s">
        <v>108</v>
      </c>
      <c r="AD712" s="272">
        <v>0</v>
      </c>
      <c r="AE712" s="272">
        <v>0</v>
      </c>
      <c r="AF712" s="413"/>
      <c r="AG712" s="272">
        <v>0</v>
      </c>
      <c r="AH712" s="413"/>
      <c r="AI712" s="290"/>
      <c r="AJ712" s="289"/>
    </row>
    <row r="713" spans="2:36">
      <c r="B713" s="301">
        <v>695</v>
      </c>
      <c r="C713" s="27"/>
      <c r="D713" s="469">
        <v>41579752</v>
      </c>
      <c r="E713" s="85">
        <v>44632</v>
      </c>
      <c r="F713" s="85">
        <v>44929</v>
      </c>
      <c r="G713" s="475"/>
      <c r="H713" s="494"/>
      <c r="I713" s="390"/>
      <c r="J713" s="390" t="s">
        <v>111</v>
      </c>
      <c r="K713" s="413"/>
      <c r="L713" s="272">
        <v>1</v>
      </c>
      <c r="M713" s="413"/>
      <c r="N713" s="272">
        <v>1</v>
      </c>
      <c r="O713" s="272"/>
      <c r="P713" s="413"/>
      <c r="Q713" s="413"/>
      <c r="R713" s="272"/>
      <c r="S713" s="413"/>
      <c r="T713" s="272"/>
      <c r="U713" s="272"/>
      <c r="V713" s="272">
        <v>1</v>
      </c>
      <c r="W713" s="413"/>
      <c r="X713" s="413"/>
      <c r="Y713" s="413"/>
      <c r="Z713" s="413"/>
      <c r="AA713" s="413"/>
      <c r="AB713" s="287">
        <f t="shared" si="13"/>
        <v>1</v>
      </c>
      <c r="AC713" s="272" t="s">
        <v>108</v>
      </c>
      <c r="AD713" s="272">
        <v>0</v>
      </c>
      <c r="AE713" s="272">
        <v>0</v>
      </c>
      <c r="AF713" s="413"/>
      <c r="AG713" s="272">
        <v>1</v>
      </c>
      <c r="AH713" s="413"/>
      <c r="AI713" s="290"/>
      <c r="AJ713" s="289"/>
    </row>
    <row r="714" spans="2:36">
      <c r="B714" s="301">
        <v>696</v>
      </c>
      <c r="C714" s="27"/>
      <c r="D714" s="469">
        <v>41579752</v>
      </c>
      <c r="E714" s="85">
        <v>44632</v>
      </c>
      <c r="F714" s="85">
        <v>44929</v>
      </c>
      <c r="G714" s="475"/>
      <c r="H714" s="494"/>
      <c r="I714" s="390"/>
      <c r="J714" s="390" t="s">
        <v>136</v>
      </c>
      <c r="K714" s="413"/>
      <c r="L714" s="272">
        <v>1</v>
      </c>
      <c r="M714" s="413"/>
      <c r="N714" s="272">
        <v>1</v>
      </c>
      <c r="O714" s="272"/>
      <c r="P714" s="413"/>
      <c r="Q714" s="413"/>
      <c r="R714" s="272"/>
      <c r="S714" s="413"/>
      <c r="T714" s="272"/>
      <c r="U714" s="272"/>
      <c r="V714" s="272">
        <v>1</v>
      </c>
      <c r="W714" s="413"/>
      <c r="X714" s="413"/>
      <c r="Y714" s="413"/>
      <c r="Z714" s="413"/>
      <c r="AA714" s="413"/>
      <c r="AB714" s="287">
        <f t="shared" si="13"/>
        <v>1</v>
      </c>
      <c r="AC714" s="272" t="s">
        <v>108</v>
      </c>
      <c r="AD714" s="272">
        <v>0</v>
      </c>
      <c r="AE714" s="272">
        <v>0</v>
      </c>
      <c r="AF714" s="413"/>
      <c r="AG714" s="272">
        <v>2</v>
      </c>
      <c r="AH714" s="413"/>
      <c r="AI714" s="290"/>
      <c r="AJ714" s="289"/>
    </row>
    <row r="715" spans="2:36">
      <c r="B715" s="301">
        <v>697</v>
      </c>
      <c r="C715" s="27"/>
      <c r="D715" s="469">
        <v>41579752</v>
      </c>
      <c r="E715" s="85">
        <v>44632</v>
      </c>
      <c r="F715" s="85">
        <v>44929</v>
      </c>
      <c r="G715" s="475"/>
      <c r="H715" s="494"/>
      <c r="I715" s="390"/>
      <c r="J715" s="390" t="s">
        <v>212</v>
      </c>
      <c r="K715" s="413"/>
      <c r="L715" s="272">
        <v>1</v>
      </c>
      <c r="M715" s="413"/>
      <c r="N715" s="272">
        <v>1</v>
      </c>
      <c r="O715" s="272"/>
      <c r="P715" s="413"/>
      <c r="Q715" s="413"/>
      <c r="R715" s="272"/>
      <c r="S715" s="413"/>
      <c r="T715" s="272"/>
      <c r="U715" s="272">
        <v>1</v>
      </c>
      <c r="V715" s="272">
        <v>1</v>
      </c>
      <c r="W715" s="413"/>
      <c r="X715" s="413"/>
      <c r="Y715" s="413"/>
      <c r="Z715" s="413"/>
      <c r="AA715" s="413"/>
      <c r="AB715" s="287">
        <f t="shared" si="13"/>
        <v>2</v>
      </c>
      <c r="AC715" s="272" t="s">
        <v>108</v>
      </c>
      <c r="AD715" s="272">
        <v>0</v>
      </c>
      <c r="AE715" s="272">
        <v>0</v>
      </c>
      <c r="AF715" s="413"/>
      <c r="AG715" s="272">
        <v>2</v>
      </c>
      <c r="AH715" s="413"/>
      <c r="AI715" s="290"/>
      <c r="AJ715" s="289"/>
    </row>
    <row r="716" spans="2:36">
      <c r="B716" s="301">
        <v>698</v>
      </c>
      <c r="C716" s="27"/>
      <c r="D716" s="469">
        <v>41579752</v>
      </c>
      <c r="E716" s="85">
        <v>44632</v>
      </c>
      <c r="F716" s="85">
        <v>44929</v>
      </c>
      <c r="G716" s="475"/>
      <c r="H716" s="494"/>
      <c r="I716" s="390">
        <v>1</v>
      </c>
      <c r="J716" s="390">
        <v>3</v>
      </c>
      <c r="K716" s="413"/>
      <c r="L716" s="272">
        <v>3</v>
      </c>
      <c r="M716" s="413"/>
      <c r="N716" s="272">
        <v>3</v>
      </c>
      <c r="O716" s="272"/>
      <c r="P716" s="413"/>
      <c r="Q716" s="413"/>
      <c r="R716" s="272">
        <v>4</v>
      </c>
      <c r="S716" s="413"/>
      <c r="T716" s="272"/>
      <c r="U716" s="272"/>
      <c r="V716" s="272"/>
      <c r="W716" s="413"/>
      <c r="X716" s="413"/>
      <c r="Y716" s="413"/>
      <c r="Z716" s="413"/>
      <c r="AA716" s="413"/>
      <c r="AB716" s="287">
        <f t="shared" si="13"/>
        <v>4</v>
      </c>
      <c r="AC716" s="272" t="s">
        <v>106</v>
      </c>
      <c r="AD716" s="272">
        <v>2</v>
      </c>
      <c r="AE716" s="272">
        <v>2</v>
      </c>
      <c r="AF716" s="413"/>
      <c r="AG716" s="272">
        <v>1</v>
      </c>
      <c r="AH716" s="413"/>
      <c r="AI716" s="290"/>
      <c r="AJ716" s="289"/>
    </row>
    <row r="717" spans="2:36">
      <c r="B717" s="301">
        <v>699</v>
      </c>
      <c r="C717" s="27"/>
      <c r="D717" s="469">
        <v>41579752</v>
      </c>
      <c r="E717" s="85">
        <v>44632</v>
      </c>
      <c r="F717" s="85">
        <v>44929</v>
      </c>
      <c r="G717" s="475"/>
      <c r="H717" s="494" t="s">
        <v>521</v>
      </c>
      <c r="I717" s="390">
        <v>1</v>
      </c>
      <c r="J717" s="390">
        <v>10</v>
      </c>
      <c r="K717" s="413"/>
      <c r="L717" s="272">
        <v>10</v>
      </c>
      <c r="M717" s="413"/>
      <c r="N717" s="272">
        <v>10</v>
      </c>
      <c r="O717" s="272"/>
      <c r="P717" s="413"/>
      <c r="Q717" s="413"/>
      <c r="R717" s="272">
        <v>10</v>
      </c>
      <c r="S717" s="413"/>
      <c r="T717" s="272"/>
      <c r="U717" s="272"/>
      <c r="V717" s="272"/>
      <c r="W717" s="413"/>
      <c r="X717" s="413"/>
      <c r="Y717" s="413"/>
      <c r="Z717" s="413"/>
      <c r="AA717" s="413"/>
      <c r="AB717" s="287">
        <f t="shared" si="13"/>
        <v>10</v>
      </c>
      <c r="AC717" s="272" t="s">
        <v>106</v>
      </c>
      <c r="AD717" s="272">
        <v>7</v>
      </c>
      <c r="AE717" s="272">
        <v>0</v>
      </c>
      <c r="AF717" s="413"/>
      <c r="AG717" s="272">
        <v>0</v>
      </c>
      <c r="AH717" s="413"/>
      <c r="AI717" s="290"/>
      <c r="AJ717" s="289"/>
    </row>
    <row r="718" spans="2:36">
      <c r="B718" s="301">
        <v>700</v>
      </c>
      <c r="C718" s="27"/>
      <c r="D718" s="469">
        <v>41579752</v>
      </c>
      <c r="E718" s="85">
        <v>44632</v>
      </c>
      <c r="F718" s="85">
        <v>44929</v>
      </c>
      <c r="G718" s="475"/>
      <c r="H718" s="494"/>
      <c r="I718" s="390"/>
      <c r="J718" s="390" t="s">
        <v>107</v>
      </c>
      <c r="K718" s="413"/>
      <c r="L718" s="272">
        <v>1</v>
      </c>
      <c r="M718" s="413"/>
      <c r="N718" s="272">
        <v>1</v>
      </c>
      <c r="O718" s="272"/>
      <c r="P718" s="413"/>
      <c r="Q718" s="413"/>
      <c r="R718" s="272"/>
      <c r="S718" s="413"/>
      <c r="T718" s="272"/>
      <c r="U718" s="272"/>
      <c r="V718" s="272">
        <v>1</v>
      </c>
      <c r="W718" s="413"/>
      <c r="X718" s="413"/>
      <c r="Y718" s="413"/>
      <c r="Z718" s="413"/>
      <c r="AA718" s="413"/>
      <c r="AB718" s="287">
        <f t="shared" si="13"/>
        <v>1</v>
      </c>
      <c r="AC718" s="272" t="s">
        <v>108</v>
      </c>
      <c r="AD718" s="272">
        <v>0</v>
      </c>
      <c r="AE718" s="272">
        <v>0</v>
      </c>
      <c r="AF718" s="413"/>
      <c r="AG718" s="272">
        <v>1</v>
      </c>
      <c r="AH718" s="413"/>
      <c r="AI718" s="290"/>
      <c r="AJ718" s="289"/>
    </row>
    <row r="719" spans="2:36">
      <c r="B719" s="301">
        <v>701</v>
      </c>
      <c r="C719" s="27"/>
      <c r="D719" s="469">
        <v>41579752</v>
      </c>
      <c r="E719" s="85">
        <v>44632</v>
      </c>
      <c r="F719" s="85">
        <v>44929</v>
      </c>
      <c r="G719" s="475"/>
      <c r="H719" s="494"/>
      <c r="I719" s="390"/>
      <c r="J719" s="390" t="s">
        <v>109</v>
      </c>
      <c r="K719" s="413"/>
      <c r="L719" s="272">
        <v>1</v>
      </c>
      <c r="M719" s="413"/>
      <c r="N719" s="272">
        <v>1</v>
      </c>
      <c r="O719" s="272"/>
      <c r="P719" s="413"/>
      <c r="Q719" s="413"/>
      <c r="R719" s="272"/>
      <c r="S719" s="413"/>
      <c r="T719" s="272"/>
      <c r="U719" s="272">
        <v>1</v>
      </c>
      <c r="V719" s="272"/>
      <c r="W719" s="413"/>
      <c r="X719" s="413"/>
      <c r="Y719" s="413"/>
      <c r="Z719" s="413"/>
      <c r="AA719" s="413"/>
      <c r="AB719" s="287">
        <f t="shared" si="13"/>
        <v>1</v>
      </c>
      <c r="AC719" s="272" t="s">
        <v>108</v>
      </c>
      <c r="AD719" s="272">
        <v>0</v>
      </c>
      <c r="AE719" s="272">
        <v>0</v>
      </c>
      <c r="AF719" s="413"/>
      <c r="AG719" s="272">
        <v>1</v>
      </c>
      <c r="AH719" s="413"/>
      <c r="AI719" s="290"/>
      <c r="AJ719" s="289"/>
    </row>
    <row r="720" spans="2:36">
      <c r="B720" s="301">
        <v>702</v>
      </c>
      <c r="C720" s="27"/>
      <c r="D720" s="469">
        <v>41579752</v>
      </c>
      <c r="E720" s="85">
        <v>44632</v>
      </c>
      <c r="F720" s="85">
        <v>44929</v>
      </c>
      <c r="G720" s="475"/>
      <c r="H720" s="494"/>
      <c r="I720" s="390"/>
      <c r="J720" s="390" t="s">
        <v>113</v>
      </c>
      <c r="K720" s="413"/>
      <c r="L720" s="272">
        <v>1</v>
      </c>
      <c r="M720" s="413"/>
      <c r="N720" s="272">
        <v>1</v>
      </c>
      <c r="O720" s="272"/>
      <c r="P720" s="413"/>
      <c r="Q720" s="413"/>
      <c r="R720" s="272"/>
      <c r="S720" s="413"/>
      <c r="T720" s="272"/>
      <c r="U720" s="272"/>
      <c r="V720" s="272">
        <v>1</v>
      </c>
      <c r="W720" s="413"/>
      <c r="X720" s="413"/>
      <c r="Y720" s="413"/>
      <c r="Z720" s="413"/>
      <c r="AA720" s="413"/>
      <c r="AB720" s="287">
        <f t="shared" si="13"/>
        <v>1</v>
      </c>
      <c r="AC720" s="272" t="s">
        <v>108</v>
      </c>
      <c r="AD720" s="272">
        <v>0</v>
      </c>
      <c r="AE720" s="272">
        <v>0</v>
      </c>
      <c r="AF720" s="413"/>
      <c r="AG720" s="272">
        <v>2</v>
      </c>
      <c r="AH720" s="413"/>
      <c r="AI720" s="290"/>
      <c r="AJ720" s="289"/>
    </row>
    <row r="721" spans="2:36">
      <c r="B721" s="301">
        <v>703</v>
      </c>
      <c r="C721" s="27"/>
      <c r="D721" s="469">
        <v>41579752</v>
      </c>
      <c r="E721" s="85">
        <v>44632</v>
      </c>
      <c r="F721" s="85">
        <v>44929</v>
      </c>
      <c r="G721" s="475"/>
      <c r="H721" s="494"/>
      <c r="I721" s="390">
        <v>1</v>
      </c>
      <c r="J721" s="390">
        <v>4</v>
      </c>
      <c r="K721" s="413"/>
      <c r="L721" s="272">
        <v>4</v>
      </c>
      <c r="M721" s="413"/>
      <c r="N721" s="272">
        <v>4</v>
      </c>
      <c r="O721" s="272"/>
      <c r="P721" s="413"/>
      <c r="Q721" s="413"/>
      <c r="R721" s="272">
        <v>5</v>
      </c>
      <c r="S721" s="413"/>
      <c r="T721" s="272"/>
      <c r="U721" s="272"/>
      <c r="V721" s="272"/>
      <c r="W721" s="413"/>
      <c r="X721" s="413"/>
      <c r="Y721" s="413"/>
      <c r="Z721" s="413"/>
      <c r="AA721" s="413"/>
      <c r="AB721" s="287">
        <f t="shared" si="13"/>
        <v>5</v>
      </c>
      <c r="AC721" s="272" t="s">
        <v>106</v>
      </c>
      <c r="AD721" s="272">
        <v>2</v>
      </c>
      <c r="AE721" s="272">
        <v>0</v>
      </c>
      <c r="AF721" s="413"/>
      <c r="AG721" s="272">
        <v>1</v>
      </c>
      <c r="AH721" s="413"/>
      <c r="AI721" s="290"/>
      <c r="AJ721" s="289"/>
    </row>
    <row r="722" spans="2:36">
      <c r="B722" s="301">
        <v>704</v>
      </c>
      <c r="C722" s="27"/>
      <c r="D722" s="469">
        <v>41579752</v>
      </c>
      <c r="E722" s="85">
        <v>44632</v>
      </c>
      <c r="F722" s="85">
        <v>44929</v>
      </c>
      <c r="G722" s="475"/>
      <c r="H722" s="494"/>
      <c r="I722" s="390"/>
      <c r="J722" s="390" t="s">
        <v>109</v>
      </c>
      <c r="K722" s="413"/>
      <c r="L722" s="272">
        <v>1</v>
      </c>
      <c r="M722" s="413"/>
      <c r="N722" s="272">
        <v>1</v>
      </c>
      <c r="O722" s="272"/>
      <c r="P722" s="413"/>
      <c r="Q722" s="413"/>
      <c r="R722" s="272"/>
      <c r="S722" s="413"/>
      <c r="T722" s="272"/>
      <c r="U722" s="272"/>
      <c r="V722" s="272">
        <v>1</v>
      </c>
      <c r="W722" s="413"/>
      <c r="X722" s="413"/>
      <c r="Y722" s="413"/>
      <c r="Z722" s="413"/>
      <c r="AA722" s="413"/>
      <c r="AB722" s="287">
        <f t="shared" si="13"/>
        <v>1</v>
      </c>
      <c r="AC722" s="272" t="s">
        <v>108</v>
      </c>
      <c r="AD722" s="272">
        <v>0</v>
      </c>
      <c r="AE722" s="272">
        <v>0</v>
      </c>
      <c r="AF722" s="413"/>
      <c r="AG722" s="272">
        <v>2</v>
      </c>
      <c r="AH722" s="413"/>
      <c r="AI722" s="290"/>
      <c r="AJ722" s="289"/>
    </row>
    <row r="723" spans="2:36">
      <c r="B723" s="301">
        <v>705</v>
      </c>
      <c r="C723" s="27"/>
      <c r="D723" s="469">
        <v>41579752</v>
      </c>
      <c r="E723" s="85">
        <v>44632</v>
      </c>
      <c r="F723" s="85">
        <v>44929</v>
      </c>
      <c r="G723" s="475"/>
      <c r="H723" s="494"/>
      <c r="I723" s="390"/>
      <c r="J723" s="390" t="s">
        <v>110</v>
      </c>
      <c r="K723" s="413"/>
      <c r="L723" s="272">
        <v>1</v>
      </c>
      <c r="M723" s="413"/>
      <c r="N723" s="272">
        <v>1</v>
      </c>
      <c r="O723" s="272"/>
      <c r="P723" s="413"/>
      <c r="Q723" s="413"/>
      <c r="R723" s="272">
        <v>1</v>
      </c>
      <c r="S723" s="413"/>
      <c r="T723" s="272"/>
      <c r="U723" s="272"/>
      <c r="V723" s="272"/>
      <c r="W723" s="413"/>
      <c r="X723" s="413"/>
      <c r="Y723" s="413"/>
      <c r="Z723" s="413"/>
      <c r="AA723" s="413"/>
      <c r="AB723" s="287">
        <f t="shared" si="13"/>
        <v>1</v>
      </c>
      <c r="AC723" s="272" t="s">
        <v>108</v>
      </c>
      <c r="AD723" s="272">
        <v>0</v>
      </c>
      <c r="AE723" s="272">
        <v>0</v>
      </c>
      <c r="AF723" s="413"/>
      <c r="AG723" s="272">
        <v>1</v>
      </c>
      <c r="AH723" s="413"/>
      <c r="AI723" s="290"/>
      <c r="AJ723" s="289"/>
    </row>
    <row r="724" spans="2:36">
      <c r="B724" s="301">
        <v>706</v>
      </c>
      <c r="C724" s="27"/>
      <c r="D724" s="469">
        <v>41579752</v>
      </c>
      <c r="E724" s="85">
        <v>44632</v>
      </c>
      <c r="F724" s="85">
        <v>44929</v>
      </c>
      <c r="G724" s="475"/>
      <c r="H724" s="494"/>
      <c r="I724" s="390">
        <v>1</v>
      </c>
      <c r="J724" s="390">
        <v>16</v>
      </c>
      <c r="K724" s="413"/>
      <c r="L724" s="272">
        <v>16</v>
      </c>
      <c r="M724" s="413"/>
      <c r="N724" s="272">
        <v>16</v>
      </c>
      <c r="O724" s="272"/>
      <c r="P724" s="413"/>
      <c r="Q724" s="413"/>
      <c r="R724" s="272">
        <v>17</v>
      </c>
      <c r="S724" s="413"/>
      <c r="T724" s="272"/>
      <c r="U724" s="272"/>
      <c r="V724" s="272"/>
      <c r="W724" s="413"/>
      <c r="X724" s="413"/>
      <c r="Y724" s="413"/>
      <c r="Z724" s="413"/>
      <c r="AA724" s="413"/>
      <c r="AB724" s="287">
        <f t="shared" si="13"/>
        <v>17</v>
      </c>
      <c r="AC724" s="272" t="s">
        <v>106</v>
      </c>
      <c r="AD724" s="272">
        <v>7</v>
      </c>
      <c r="AE724" s="272">
        <v>1</v>
      </c>
      <c r="AF724" s="413"/>
      <c r="AG724" s="272">
        <v>1</v>
      </c>
      <c r="AH724" s="413"/>
      <c r="AI724" s="290"/>
      <c r="AJ724" s="289"/>
    </row>
    <row r="725" spans="2:36">
      <c r="B725" s="301">
        <v>707</v>
      </c>
      <c r="C725" s="27"/>
      <c r="D725" s="469">
        <v>41579752</v>
      </c>
      <c r="E725" s="85">
        <v>44632</v>
      </c>
      <c r="F725" s="85">
        <v>44929</v>
      </c>
      <c r="G725" s="475"/>
      <c r="H725" s="494"/>
      <c r="I725" s="390"/>
      <c r="J725" s="390" t="s">
        <v>522</v>
      </c>
      <c r="K725" s="413"/>
      <c r="L725" s="272">
        <v>1</v>
      </c>
      <c r="M725" s="413"/>
      <c r="N725" s="272">
        <v>1</v>
      </c>
      <c r="O725" s="272"/>
      <c r="P725" s="413"/>
      <c r="Q725" s="413"/>
      <c r="R725" s="272"/>
      <c r="S725" s="413"/>
      <c r="T725" s="272"/>
      <c r="U725" s="272"/>
      <c r="V725" s="272">
        <v>2</v>
      </c>
      <c r="W725" s="413"/>
      <c r="X725" s="413"/>
      <c r="Y725" s="413"/>
      <c r="Z725" s="413"/>
      <c r="AA725" s="413"/>
      <c r="AB725" s="287">
        <f t="shared" si="13"/>
        <v>2</v>
      </c>
      <c r="AC725" s="272" t="s">
        <v>108</v>
      </c>
      <c r="AD725" s="272">
        <v>0</v>
      </c>
      <c r="AE725" s="272">
        <v>0</v>
      </c>
      <c r="AF725" s="413"/>
      <c r="AG725" s="272">
        <v>2</v>
      </c>
      <c r="AH725" s="413"/>
      <c r="AI725" s="290"/>
      <c r="AJ725" s="289"/>
    </row>
    <row r="726" spans="2:36">
      <c r="B726" s="301">
        <v>708</v>
      </c>
      <c r="C726" s="27"/>
      <c r="D726" s="469">
        <v>41579752</v>
      </c>
      <c r="E726" s="85">
        <v>44632</v>
      </c>
      <c r="F726" s="85">
        <v>44929</v>
      </c>
      <c r="G726" s="475"/>
      <c r="H726" s="494"/>
      <c r="I726" s="390"/>
      <c r="J726" s="390" t="s">
        <v>136</v>
      </c>
      <c r="K726" s="413"/>
      <c r="L726" s="272">
        <v>1</v>
      </c>
      <c r="M726" s="413"/>
      <c r="N726" s="272">
        <v>1</v>
      </c>
      <c r="O726" s="272"/>
      <c r="P726" s="413"/>
      <c r="Q726" s="413"/>
      <c r="R726" s="272"/>
      <c r="S726" s="413"/>
      <c r="T726" s="272">
        <v>1</v>
      </c>
      <c r="U726" s="272"/>
      <c r="V726" s="272">
        <v>2</v>
      </c>
      <c r="W726" s="413"/>
      <c r="X726" s="413"/>
      <c r="Y726" s="413"/>
      <c r="Z726" s="413"/>
      <c r="AA726" s="413"/>
      <c r="AB726" s="287">
        <f t="shared" si="13"/>
        <v>3</v>
      </c>
      <c r="AC726" s="272" t="s">
        <v>108</v>
      </c>
      <c r="AD726" s="272">
        <v>0</v>
      </c>
      <c r="AE726" s="272">
        <v>0</v>
      </c>
      <c r="AF726" s="413"/>
      <c r="AG726" s="272">
        <v>3</v>
      </c>
      <c r="AH726" s="413"/>
      <c r="AI726" s="290"/>
      <c r="AJ726" s="289"/>
    </row>
    <row r="727" spans="2:36">
      <c r="B727" s="301">
        <v>709</v>
      </c>
      <c r="C727" s="27"/>
      <c r="D727" s="469">
        <v>41579752</v>
      </c>
      <c r="E727" s="85">
        <v>44632</v>
      </c>
      <c r="F727" s="85">
        <v>44929</v>
      </c>
      <c r="G727" s="475"/>
      <c r="H727" s="494"/>
      <c r="I727" s="390"/>
      <c r="J727" s="390" t="s">
        <v>113</v>
      </c>
      <c r="K727" s="413"/>
      <c r="L727" s="272">
        <v>1</v>
      </c>
      <c r="M727" s="413"/>
      <c r="N727" s="272">
        <v>1</v>
      </c>
      <c r="O727" s="272"/>
      <c r="P727" s="413"/>
      <c r="Q727" s="413"/>
      <c r="R727" s="272"/>
      <c r="S727" s="413"/>
      <c r="T727" s="272">
        <v>1</v>
      </c>
      <c r="U727" s="272"/>
      <c r="V727" s="272">
        <v>1</v>
      </c>
      <c r="W727" s="413"/>
      <c r="X727" s="413"/>
      <c r="Y727" s="413"/>
      <c r="Z727" s="413"/>
      <c r="AA727" s="413"/>
      <c r="AB727" s="287">
        <f t="shared" si="13"/>
        <v>2</v>
      </c>
      <c r="AC727" s="272" t="s">
        <v>108</v>
      </c>
      <c r="AD727" s="272">
        <v>0</v>
      </c>
      <c r="AE727" s="272">
        <v>1</v>
      </c>
      <c r="AF727" s="413"/>
      <c r="AG727" s="272">
        <v>2</v>
      </c>
      <c r="AH727" s="413"/>
      <c r="AI727" s="290"/>
      <c r="AJ727" s="289"/>
    </row>
    <row r="728" spans="2:36">
      <c r="B728" s="301">
        <v>710</v>
      </c>
      <c r="C728" s="27"/>
      <c r="D728" s="469">
        <v>41579752</v>
      </c>
      <c r="E728" s="85">
        <v>44632</v>
      </c>
      <c r="F728" s="85">
        <v>44929</v>
      </c>
      <c r="G728" s="475"/>
      <c r="H728" s="494"/>
      <c r="I728" s="390"/>
      <c r="J728" s="390" t="s">
        <v>212</v>
      </c>
      <c r="K728" s="413"/>
      <c r="L728" s="272">
        <v>1</v>
      </c>
      <c r="M728" s="413"/>
      <c r="N728" s="272">
        <v>1</v>
      </c>
      <c r="O728" s="272"/>
      <c r="P728" s="413"/>
      <c r="Q728" s="413"/>
      <c r="R728" s="272"/>
      <c r="S728" s="413"/>
      <c r="T728" s="272"/>
      <c r="U728" s="272"/>
      <c r="V728" s="272">
        <v>2</v>
      </c>
      <c r="W728" s="413"/>
      <c r="X728" s="413"/>
      <c r="Y728" s="413"/>
      <c r="Z728" s="413"/>
      <c r="AA728" s="413"/>
      <c r="AB728" s="287">
        <f t="shared" si="13"/>
        <v>2</v>
      </c>
      <c r="AC728" s="272" t="s">
        <v>108</v>
      </c>
      <c r="AD728" s="272">
        <v>0</v>
      </c>
      <c r="AE728" s="272">
        <v>0</v>
      </c>
      <c r="AF728" s="413"/>
      <c r="AG728" s="272">
        <v>2</v>
      </c>
      <c r="AH728" s="413"/>
      <c r="AI728" s="290"/>
      <c r="AJ728" s="289"/>
    </row>
    <row r="729" spans="2:36">
      <c r="B729" s="301">
        <v>711</v>
      </c>
      <c r="C729" s="27"/>
      <c r="D729" s="469">
        <v>41579752</v>
      </c>
      <c r="E729" s="85">
        <v>44632</v>
      </c>
      <c r="F729" s="85">
        <v>44929</v>
      </c>
      <c r="G729" s="475"/>
      <c r="H729" s="494"/>
      <c r="I729" s="390"/>
      <c r="J729" s="390" t="s">
        <v>214</v>
      </c>
      <c r="K729" s="413"/>
      <c r="L729" s="272">
        <v>1</v>
      </c>
      <c r="M729" s="413"/>
      <c r="N729" s="272">
        <v>1</v>
      </c>
      <c r="O729" s="272"/>
      <c r="P729" s="413"/>
      <c r="Q729" s="413"/>
      <c r="R729" s="272"/>
      <c r="S729" s="413"/>
      <c r="T729" s="272">
        <v>1</v>
      </c>
      <c r="U729" s="272"/>
      <c r="V729" s="272">
        <v>1</v>
      </c>
      <c r="W729" s="413"/>
      <c r="X729" s="413"/>
      <c r="Y729" s="413"/>
      <c r="Z729" s="413"/>
      <c r="AA729" s="413"/>
      <c r="AB729" s="287">
        <f t="shared" si="13"/>
        <v>2</v>
      </c>
      <c r="AC729" s="272" t="s">
        <v>108</v>
      </c>
      <c r="AD729" s="272">
        <v>0</v>
      </c>
      <c r="AE729" s="272">
        <v>0</v>
      </c>
      <c r="AF729" s="413"/>
      <c r="AG729" s="272">
        <v>2</v>
      </c>
      <c r="AH729" s="413"/>
      <c r="AI729" s="290"/>
      <c r="AJ729" s="289"/>
    </row>
    <row r="730" spans="2:36">
      <c r="B730" s="301">
        <v>712</v>
      </c>
      <c r="C730" s="27"/>
      <c r="D730" s="469">
        <v>41579752</v>
      </c>
      <c r="E730" s="85">
        <v>44632</v>
      </c>
      <c r="F730" s="85">
        <v>44929</v>
      </c>
      <c r="G730" s="475"/>
      <c r="H730" s="494"/>
      <c r="I730" s="390"/>
      <c r="J730" s="390" t="s">
        <v>320</v>
      </c>
      <c r="K730" s="272">
        <v>1</v>
      </c>
      <c r="L730" s="272">
        <v>1</v>
      </c>
      <c r="M730" s="272"/>
      <c r="N730" s="272">
        <v>1</v>
      </c>
      <c r="O730" s="272"/>
      <c r="P730" s="413"/>
      <c r="Q730" s="413"/>
      <c r="R730" s="272"/>
      <c r="S730" s="413"/>
      <c r="T730" s="272"/>
      <c r="U730" s="272"/>
      <c r="V730" s="272">
        <v>1</v>
      </c>
      <c r="W730" s="413"/>
      <c r="X730" s="413"/>
      <c r="Y730" s="413"/>
      <c r="Z730" s="413"/>
      <c r="AA730" s="413"/>
      <c r="AB730" s="287">
        <f t="shared" si="13"/>
        <v>1</v>
      </c>
      <c r="AC730" s="272" t="s">
        <v>108</v>
      </c>
      <c r="AD730" s="272">
        <v>0</v>
      </c>
      <c r="AE730" s="272">
        <v>0</v>
      </c>
      <c r="AF730" s="413"/>
      <c r="AG730" s="272">
        <v>1</v>
      </c>
      <c r="AH730" s="413"/>
      <c r="AI730" s="290"/>
      <c r="AJ730" s="289"/>
    </row>
    <row r="731" spans="2:36">
      <c r="B731" s="301">
        <v>713</v>
      </c>
      <c r="C731" s="27"/>
      <c r="D731" s="469">
        <v>41579752</v>
      </c>
      <c r="E731" s="85">
        <v>44632</v>
      </c>
      <c r="F731" s="85">
        <v>44929</v>
      </c>
      <c r="G731" s="475"/>
      <c r="H731" s="494"/>
      <c r="I731" s="390"/>
      <c r="J731" s="390" t="s">
        <v>216</v>
      </c>
      <c r="K731" s="413"/>
      <c r="L731" s="272">
        <v>1</v>
      </c>
      <c r="M731" s="413"/>
      <c r="N731" s="272">
        <v>1</v>
      </c>
      <c r="O731" s="272"/>
      <c r="P731" s="413"/>
      <c r="Q731" s="413"/>
      <c r="R731" s="272"/>
      <c r="S731" s="413"/>
      <c r="T731" s="272">
        <v>1</v>
      </c>
      <c r="U731" s="272"/>
      <c r="V731" s="272"/>
      <c r="W731" s="413"/>
      <c r="X731" s="413"/>
      <c r="Y731" s="413"/>
      <c r="Z731" s="413"/>
      <c r="AA731" s="413"/>
      <c r="AB731" s="287">
        <f t="shared" si="13"/>
        <v>1</v>
      </c>
      <c r="AC731" s="272" t="s">
        <v>108</v>
      </c>
      <c r="AD731" s="272">
        <v>0</v>
      </c>
      <c r="AE731" s="272">
        <v>1</v>
      </c>
      <c r="AF731" s="413"/>
      <c r="AG731" s="272">
        <v>1</v>
      </c>
      <c r="AH731" s="413"/>
      <c r="AI731" s="290"/>
      <c r="AJ731" s="289"/>
    </row>
    <row r="732" spans="2:36">
      <c r="B732" s="301">
        <v>714</v>
      </c>
      <c r="C732" s="27"/>
      <c r="D732" s="469">
        <v>41579752</v>
      </c>
      <c r="E732" s="85">
        <v>44632</v>
      </c>
      <c r="F732" s="85">
        <v>44929</v>
      </c>
      <c r="G732" s="475"/>
      <c r="H732" s="494"/>
      <c r="I732" s="390"/>
      <c r="J732" s="390" t="s">
        <v>148</v>
      </c>
      <c r="K732" s="413"/>
      <c r="L732" s="272">
        <v>1</v>
      </c>
      <c r="M732" s="413"/>
      <c r="N732" s="272">
        <v>1</v>
      </c>
      <c r="O732" s="272"/>
      <c r="P732" s="413"/>
      <c r="Q732" s="413"/>
      <c r="R732" s="272"/>
      <c r="S732" s="413"/>
      <c r="T732" s="272">
        <v>1</v>
      </c>
      <c r="U732" s="272"/>
      <c r="V732" s="272">
        <v>1</v>
      </c>
      <c r="W732" s="413"/>
      <c r="X732" s="413"/>
      <c r="Y732" s="413"/>
      <c r="Z732" s="413"/>
      <c r="AA732" s="413"/>
      <c r="AB732" s="287">
        <f t="shared" si="13"/>
        <v>2</v>
      </c>
      <c r="AC732" s="272" t="s">
        <v>108</v>
      </c>
      <c r="AD732" s="272">
        <v>0</v>
      </c>
      <c r="AE732" s="272">
        <v>0</v>
      </c>
      <c r="AF732" s="413"/>
      <c r="AG732" s="272">
        <v>2</v>
      </c>
      <c r="AH732" s="413"/>
      <c r="AI732" s="290"/>
      <c r="AJ732" s="289"/>
    </row>
    <row r="733" spans="2:36">
      <c r="B733" s="301">
        <v>715</v>
      </c>
      <c r="C733" s="27"/>
      <c r="D733" s="469">
        <v>41579752</v>
      </c>
      <c r="E733" s="85">
        <v>44632</v>
      </c>
      <c r="F733" s="85">
        <v>44929</v>
      </c>
      <c r="G733" s="475"/>
      <c r="H733" s="494" t="s">
        <v>523</v>
      </c>
      <c r="I733" s="390">
        <v>1</v>
      </c>
      <c r="J733" s="390">
        <v>3</v>
      </c>
      <c r="K733" s="413"/>
      <c r="L733" s="272">
        <v>1</v>
      </c>
      <c r="M733" s="413"/>
      <c r="N733" s="272">
        <v>1</v>
      </c>
      <c r="O733" s="272"/>
      <c r="P733" s="413"/>
      <c r="Q733" s="413"/>
      <c r="R733" s="272">
        <v>3</v>
      </c>
      <c r="S733" s="413"/>
      <c r="T733" s="272"/>
      <c r="U733" s="272"/>
      <c r="V733" s="272"/>
      <c r="W733" s="413"/>
      <c r="X733" s="413"/>
      <c r="Y733" s="413"/>
      <c r="Z733" s="413"/>
      <c r="AA733" s="413"/>
      <c r="AB733" s="287">
        <f t="shared" si="13"/>
        <v>3</v>
      </c>
      <c r="AC733" s="272" t="s">
        <v>106</v>
      </c>
      <c r="AD733" s="272">
        <v>2</v>
      </c>
      <c r="AE733" s="272">
        <v>0</v>
      </c>
      <c r="AF733" s="413"/>
      <c r="AG733" s="272">
        <v>2</v>
      </c>
      <c r="AH733" s="413"/>
      <c r="AI733" s="290"/>
      <c r="AJ733" s="289"/>
    </row>
    <row r="734" spans="2:36">
      <c r="B734" s="305">
        <v>716</v>
      </c>
      <c r="C734" s="275"/>
      <c r="D734" s="275"/>
      <c r="E734" s="275"/>
      <c r="F734" s="275"/>
      <c r="G734" s="473"/>
      <c r="H734" s="312"/>
      <c r="I734" s="392"/>
      <c r="J734" s="392"/>
      <c r="K734" s="292"/>
      <c r="L734" s="292"/>
      <c r="M734" s="292"/>
      <c r="N734" s="292"/>
      <c r="O734" s="292"/>
      <c r="P734" s="292"/>
      <c r="Q734" s="292"/>
      <c r="R734" s="292"/>
      <c r="S734" s="292"/>
      <c r="T734" s="292"/>
      <c r="U734" s="292"/>
      <c r="V734" s="292"/>
      <c r="W734" s="292"/>
      <c r="X734" s="292"/>
      <c r="Y734" s="292"/>
      <c r="Z734" s="292"/>
      <c r="AA734" s="292"/>
      <c r="AB734" s="294">
        <f t="shared" si="13"/>
        <v>0</v>
      </c>
      <c r="AC734" s="292"/>
      <c r="AD734" s="292"/>
      <c r="AE734" s="292"/>
      <c r="AF734" s="292"/>
      <c r="AG734" s="292"/>
      <c r="AH734" s="292"/>
      <c r="AI734" s="292"/>
      <c r="AJ734" s="289"/>
    </row>
    <row r="735" spans="2:36">
      <c r="B735" s="301">
        <v>717</v>
      </c>
      <c r="C735" s="27" t="s">
        <v>524</v>
      </c>
      <c r="D735" s="469">
        <v>41579752</v>
      </c>
      <c r="E735" s="85">
        <v>44632</v>
      </c>
      <c r="F735" s="85">
        <v>44929</v>
      </c>
      <c r="G735" s="475"/>
      <c r="H735" s="499" t="s">
        <v>525</v>
      </c>
      <c r="I735" s="378">
        <v>1</v>
      </c>
      <c r="J735" s="378">
        <v>58</v>
      </c>
      <c r="K735" s="403"/>
      <c r="L735" s="281">
        <v>58</v>
      </c>
      <c r="M735" s="403"/>
      <c r="N735" s="281">
        <v>58</v>
      </c>
      <c r="O735" s="281"/>
      <c r="P735" s="403"/>
      <c r="Q735" s="403"/>
      <c r="R735" s="281">
        <v>73</v>
      </c>
      <c r="S735" s="403"/>
      <c r="T735" s="281"/>
      <c r="U735" s="281"/>
      <c r="V735" s="281"/>
      <c r="W735" s="403"/>
      <c r="X735" s="403"/>
      <c r="Y735" s="403"/>
      <c r="Z735" s="403"/>
      <c r="AA735" s="403"/>
      <c r="AB735" s="287">
        <f t="shared" si="13"/>
        <v>73</v>
      </c>
      <c r="AC735" s="281" t="s">
        <v>106</v>
      </c>
      <c r="AD735" s="281">
        <v>10</v>
      </c>
      <c r="AE735" s="281">
        <v>3</v>
      </c>
      <c r="AF735" s="403"/>
      <c r="AG735" s="281">
        <v>12</v>
      </c>
      <c r="AH735" s="290"/>
      <c r="AI735" s="290"/>
      <c r="AJ735" s="289"/>
    </row>
    <row r="736" spans="2:36">
      <c r="B736" s="301">
        <v>718</v>
      </c>
      <c r="C736" s="27"/>
      <c r="D736" s="469">
        <v>41579752</v>
      </c>
      <c r="E736" s="85">
        <v>44632</v>
      </c>
      <c r="F736" s="85">
        <v>44929</v>
      </c>
      <c r="G736" s="475"/>
      <c r="H736" s="489"/>
      <c r="I736" s="381" t="s">
        <v>226</v>
      </c>
      <c r="J736" s="381" t="s">
        <v>526</v>
      </c>
      <c r="K736" s="404"/>
      <c r="L736" s="283">
        <v>3</v>
      </c>
      <c r="M736" s="404"/>
      <c r="N736" s="283">
        <v>3</v>
      </c>
      <c r="O736" s="283"/>
      <c r="P736" s="404"/>
      <c r="Q736" s="404"/>
      <c r="R736" s="283"/>
      <c r="S736" s="404"/>
      <c r="T736" s="283"/>
      <c r="U736" s="283">
        <v>3</v>
      </c>
      <c r="V736" s="283"/>
      <c r="W736" s="404"/>
      <c r="X736" s="404"/>
      <c r="Y736" s="404"/>
      <c r="Z736" s="404"/>
      <c r="AA736" s="404"/>
      <c r="AB736" s="287">
        <f t="shared" si="13"/>
        <v>3</v>
      </c>
      <c r="AC736" s="283" t="s">
        <v>108</v>
      </c>
      <c r="AD736" s="283">
        <v>1</v>
      </c>
      <c r="AE736" s="283">
        <v>0</v>
      </c>
      <c r="AF736" s="404"/>
      <c r="AG736" s="283">
        <v>4</v>
      </c>
      <c r="AH736" s="290"/>
      <c r="AI736" s="290"/>
      <c r="AJ736" s="289"/>
    </row>
    <row r="737" spans="2:36">
      <c r="B737" s="301">
        <v>719</v>
      </c>
      <c r="C737" s="27"/>
      <c r="D737" s="469">
        <v>41579752</v>
      </c>
      <c r="E737" s="85">
        <v>44632</v>
      </c>
      <c r="F737" s="85">
        <v>44929</v>
      </c>
      <c r="G737" s="475"/>
      <c r="H737" s="489"/>
      <c r="I737" s="381" t="s">
        <v>239</v>
      </c>
      <c r="J737" s="381" t="s">
        <v>527</v>
      </c>
      <c r="K737" s="404"/>
      <c r="L737" s="283">
        <v>6</v>
      </c>
      <c r="M737" s="404"/>
      <c r="N737" s="283">
        <v>6</v>
      </c>
      <c r="O737" s="283"/>
      <c r="P737" s="404"/>
      <c r="Q737" s="404"/>
      <c r="R737" s="283"/>
      <c r="S737" s="404"/>
      <c r="T737" s="283"/>
      <c r="U737" s="283">
        <v>6</v>
      </c>
      <c r="V737" s="283"/>
      <c r="W737" s="404"/>
      <c r="X737" s="404"/>
      <c r="Y737" s="404"/>
      <c r="Z737" s="404"/>
      <c r="AA737" s="404"/>
      <c r="AB737" s="287">
        <f t="shared" si="13"/>
        <v>6</v>
      </c>
      <c r="AC737" s="283" t="s">
        <v>108</v>
      </c>
      <c r="AD737" s="283">
        <v>0</v>
      </c>
      <c r="AE737" s="283">
        <v>0</v>
      </c>
      <c r="AF737" s="404"/>
      <c r="AG737" s="283">
        <v>0</v>
      </c>
      <c r="AH737" s="290"/>
      <c r="AI737" s="290"/>
      <c r="AJ737" s="289"/>
    </row>
    <row r="738" spans="2:36">
      <c r="B738" s="301">
        <v>720</v>
      </c>
      <c r="C738" s="27"/>
      <c r="D738" s="469">
        <v>41579752</v>
      </c>
      <c r="E738" s="85">
        <v>44632</v>
      </c>
      <c r="F738" s="85">
        <v>44929</v>
      </c>
      <c r="G738" s="475"/>
      <c r="H738" s="489"/>
      <c r="I738" s="381"/>
      <c r="J738" s="381" t="s">
        <v>250</v>
      </c>
      <c r="K738" s="404"/>
      <c r="L738" s="283">
        <v>1</v>
      </c>
      <c r="M738" s="404"/>
      <c r="N738" s="283">
        <v>1</v>
      </c>
      <c r="O738" s="283"/>
      <c r="P738" s="404"/>
      <c r="Q738" s="404"/>
      <c r="R738" s="283"/>
      <c r="S738" s="404"/>
      <c r="T738" s="283"/>
      <c r="U738" s="283">
        <v>1</v>
      </c>
      <c r="V738" s="283"/>
      <c r="W738" s="404"/>
      <c r="X738" s="404"/>
      <c r="Y738" s="404"/>
      <c r="Z738" s="404"/>
      <c r="AA738" s="404"/>
      <c r="AB738" s="287">
        <f t="shared" si="13"/>
        <v>1</v>
      </c>
      <c r="AC738" s="283" t="s">
        <v>108</v>
      </c>
      <c r="AD738" s="283">
        <v>0</v>
      </c>
      <c r="AE738" s="283">
        <v>0</v>
      </c>
      <c r="AF738" s="404"/>
      <c r="AG738" s="283">
        <v>1</v>
      </c>
      <c r="AH738" s="290"/>
      <c r="AI738" s="290"/>
      <c r="AJ738" s="289"/>
    </row>
    <row r="739" spans="2:36">
      <c r="B739" s="301">
        <v>721</v>
      </c>
      <c r="C739" s="27"/>
      <c r="D739" s="469">
        <v>41579752</v>
      </c>
      <c r="E739" s="85">
        <v>44632</v>
      </c>
      <c r="F739" s="85">
        <v>44929</v>
      </c>
      <c r="G739" s="475"/>
      <c r="H739" s="489"/>
      <c r="I739" s="381">
        <v>1</v>
      </c>
      <c r="J739" s="381">
        <v>5</v>
      </c>
      <c r="K739" s="404"/>
      <c r="L739" s="283">
        <v>5</v>
      </c>
      <c r="M739" s="404"/>
      <c r="N739" s="283">
        <v>5</v>
      </c>
      <c r="O739" s="283"/>
      <c r="P739" s="404"/>
      <c r="Q739" s="404"/>
      <c r="R739" s="283">
        <v>10</v>
      </c>
      <c r="S739" s="404"/>
      <c r="T739" s="283"/>
      <c r="U739" s="283"/>
      <c r="V739" s="283"/>
      <c r="W739" s="404"/>
      <c r="X739" s="404"/>
      <c r="Y739" s="404"/>
      <c r="Z739" s="404"/>
      <c r="AA739" s="404"/>
      <c r="AB739" s="287">
        <f t="shared" si="13"/>
        <v>10</v>
      </c>
      <c r="AC739" s="283" t="s">
        <v>106</v>
      </c>
      <c r="AD739" s="283">
        <v>0</v>
      </c>
      <c r="AE739" s="283">
        <v>0</v>
      </c>
      <c r="AF739" s="404"/>
      <c r="AG739" s="283">
        <v>0</v>
      </c>
      <c r="AH739" s="290"/>
      <c r="AI739" s="290"/>
      <c r="AJ739" s="289"/>
    </row>
    <row r="740" spans="2:36">
      <c r="B740" s="318">
        <v>722</v>
      </c>
      <c r="C740" s="319"/>
      <c r="D740" s="319"/>
      <c r="E740" s="319"/>
      <c r="F740" s="319"/>
      <c r="G740" s="478"/>
      <c r="H740" s="500"/>
      <c r="I740" s="395"/>
      <c r="J740" s="395"/>
      <c r="K740" s="320"/>
      <c r="L740" s="320"/>
      <c r="M740" s="320"/>
      <c r="N740" s="320"/>
      <c r="O740" s="320"/>
      <c r="P740" s="320"/>
      <c r="Q740" s="320"/>
      <c r="R740" s="320"/>
      <c r="S740" s="320"/>
      <c r="T740" s="320"/>
      <c r="U740" s="320"/>
      <c r="V740" s="320"/>
      <c r="W740" s="320"/>
      <c r="X740" s="320"/>
      <c r="Y740" s="320"/>
      <c r="Z740" s="320"/>
      <c r="AA740" s="320"/>
      <c r="AB740" s="321">
        <f>SUM(R740:AA740)</f>
        <v>0</v>
      </c>
      <c r="AC740" s="320"/>
      <c r="AD740" s="320"/>
      <c r="AE740" s="320"/>
      <c r="AF740" s="320"/>
      <c r="AG740" s="320"/>
      <c r="AH740" s="320"/>
      <c r="AI740" s="320"/>
      <c r="AJ740" s="289"/>
    </row>
    <row r="741" spans="2:36">
      <c r="B741" s="301">
        <v>723</v>
      </c>
      <c r="C741" s="27" t="s">
        <v>528</v>
      </c>
      <c r="D741" s="469">
        <v>41579673</v>
      </c>
      <c r="E741" s="85" t="s">
        <v>529</v>
      </c>
      <c r="F741" s="27" t="s">
        <v>530</v>
      </c>
      <c r="G741" s="484"/>
      <c r="H741" s="471" t="s">
        <v>531</v>
      </c>
      <c r="I741" s="389">
        <v>1</v>
      </c>
      <c r="J741" s="389">
        <v>11</v>
      </c>
      <c r="K741" s="412"/>
      <c r="L741" s="270">
        <v>35</v>
      </c>
      <c r="M741" s="412"/>
      <c r="N741" s="270">
        <v>35</v>
      </c>
      <c r="O741" s="412"/>
      <c r="P741" s="412"/>
      <c r="Q741" s="412"/>
      <c r="R741" s="270"/>
      <c r="S741" s="270"/>
      <c r="T741" s="270">
        <v>4</v>
      </c>
      <c r="U741" s="270">
        <v>21</v>
      </c>
      <c r="V741" s="270">
        <v>2</v>
      </c>
      <c r="W741" s="412"/>
      <c r="X741" s="412"/>
      <c r="Y741" s="270">
        <v>10</v>
      </c>
      <c r="Z741" s="412"/>
      <c r="AA741" s="412"/>
      <c r="AB741" s="271">
        <f>SUM(R741:AA741)</f>
        <v>37</v>
      </c>
      <c r="AC741" s="270" t="s">
        <v>106</v>
      </c>
      <c r="AD741" s="270">
        <v>6</v>
      </c>
      <c r="AE741" s="270">
        <v>0</v>
      </c>
      <c r="AF741" s="412"/>
      <c r="AG741" s="270">
        <v>43</v>
      </c>
      <c r="AH741" s="412"/>
      <c r="AI741" s="290"/>
      <c r="AJ741" s="289"/>
    </row>
    <row r="742" spans="2:36">
      <c r="B742" s="301">
        <v>724</v>
      </c>
      <c r="C742" s="27"/>
      <c r="D742" s="469">
        <v>41579673</v>
      </c>
      <c r="E742" s="85" t="s">
        <v>529</v>
      </c>
      <c r="F742" s="27" t="s">
        <v>530</v>
      </c>
      <c r="G742" s="484"/>
      <c r="H742" s="494" t="s">
        <v>532</v>
      </c>
      <c r="I742" s="390">
        <v>1</v>
      </c>
      <c r="J742" s="390">
        <v>11</v>
      </c>
      <c r="K742" s="413"/>
      <c r="L742" s="272">
        <v>51</v>
      </c>
      <c r="M742" s="413"/>
      <c r="N742" s="272">
        <v>51</v>
      </c>
      <c r="O742" s="413"/>
      <c r="P742" s="413"/>
      <c r="Q742" s="413"/>
      <c r="R742" s="272">
        <v>8</v>
      </c>
      <c r="S742" s="413"/>
      <c r="T742" s="272">
        <v>18</v>
      </c>
      <c r="U742" s="272">
        <v>31</v>
      </c>
      <c r="V742" s="272"/>
      <c r="W742" s="413"/>
      <c r="X742" s="413"/>
      <c r="Y742" s="272">
        <v>8</v>
      </c>
      <c r="Z742" s="413"/>
      <c r="AA742" s="413"/>
      <c r="AB742" s="271">
        <f t="shared" ref="AB742:AB805" si="14">SUM(R742:AA742)</f>
        <v>65</v>
      </c>
      <c r="AC742" s="272" t="s">
        <v>106</v>
      </c>
      <c r="AD742" s="272">
        <v>6</v>
      </c>
      <c r="AE742" s="272">
        <v>2</v>
      </c>
      <c r="AF742" s="413"/>
      <c r="AG742" s="272">
        <v>46</v>
      </c>
      <c r="AH742" s="272"/>
      <c r="AI742" s="290"/>
      <c r="AJ742" s="289"/>
    </row>
    <row r="743" spans="2:36">
      <c r="B743" s="301">
        <v>725</v>
      </c>
      <c r="C743" s="27"/>
      <c r="D743" s="469">
        <v>41579673</v>
      </c>
      <c r="E743" s="85" t="s">
        <v>529</v>
      </c>
      <c r="F743" s="27" t="s">
        <v>530</v>
      </c>
      <c r="G743" s="484"/>
      <c r="H743" s="494" t="s">
        <v>532</v>
      </c>
      <c r="I743" s="390" t="s">
        <v>533</v>
      </c>
      <c r="J743" s="390">
        <v>18</v>
      </c>
      <c r="K743" s="413"/>
      <c r="L743" s="272">
        <v>14</v>
      </c>
      <c r="M743" s="413"/>
      <c r="N743" s="272">
        <v>14</v>
      </c>
      <c r="O743" s="413"/>
      <c r="P743" s="413"/>
      <c r="Q743" s="413"/>
      <c r="R743" s="272">
        <v>5</v>
      </c>
      <c r="S743" s="272">
        <v>5</v>
      </c>
      <c r="T743" s="413"/>
      <c r="U743" s="272">
        <v>1</v>
      </c>
      <c r="V743" s="272">
        <v>2</v>
      </c>
      <c r="W743" s="413"/>
      <c r="X743" s="413"/>
      <c r="Y743" s="413"/>
      <c r="Z743" s="413"/>
      <c r="AA743" s="413"/>
      <c r="AB743" s="271">
        <f t="shared" si="14"/>
        <v>13</v>
      </c>
      <c r="AC743" s="272" t="s">
        <v>106</v>
      </c>
      <c r="AD743" s="272">
        <v>6</v>
      </c>
      <c r="AE743" s="272">
        <v>2</v>
      </c>
      <c r="AF743" s="413"/>
      <c r="AG743" s="272">
        <v>2</v>
      </c>
      <c r="AH743" s="272"/>
      <c r="AI743" s="290"/>
      <c r="AJ743" s="289"/>
    </row>
    <row r="744" spans="2:36">
      <c r="B744" s="301">
        <v>726</v>
      </c>
      <c r="C744" s="27"/>
      <c r="D744" s="469">
        <v>41579673</v>
      </c>
      <c r="E744" s="85" t="s">
        <v>529</v>
      </c>
      <c r="F744" s="27" t="s">
        <v>530</v>
      </c>
      <c r="G744" s="484"/>
      <c r="H744" s="494" t="s">
        <v>532</v>
      </c>
      <c r="I744" s="390">
        <v>18</v>
      </c>
      <c r="J744" s="390">
        <v>29</v>
      </c>
      <c r="K744" s="413"/>
      <c r="L744" s="272">
        <v>28</v>
      </c>
      <c r="M744" s="413"/>
      <c r="N744" s="272">
        <v>28</v>
      </c>
      <c r="O744" s="413"/>
      <c r="P744" s="413"/>
      <c r="Q744" s="413"/>
      <c r="R744" s="272"/>
      <c r="S744" s="272">
        <v>13</v>
      </c>
      <c r="T744" s="272"/>
      <c r="U744" s="272">
        <v>12</v>
      </c>
      <c r="V744" s="272">
        <v>2</v>
      </c>
      <c r="W744" s="413"/>
      <c r="X744" s="413"/>
      <c r="Y744" s="413"/>
      <c r="Z744" s="413"/>
      <c r="AA744" s="413"/>
      <c r="AB744" s="271">
        <f t="shared" si="14"/>
        <v>27</v>
      </c>
      <c r="AC744" s="272" t="s">
        <v>106</v>
      </c>
      <c r="AD744" s="272">
        <v>6</v>
      </c>
      <c r="AE744" s="272">
        <v>0</v>
      </c>
      <c r="AF744" s="413"/>
      <c r="AG744" s="272">
        <v>25</v>
      </c>
      <c r="AH744" s="413"/>
      <c r="AI744" s="290"/>
      <c r="AJ744" s="289"/>
    </row>
    <row r="745" spans="2:36">
      <c r="B745" s="301">
        <v>727</v>
      </c>
      <c r="C745" s="27"/>
      <c r="D745" s="469">
        <v>41579673</v>
      </c>
      <c r="E745" s="85" t="s">
        <v>529</v>
      </c>
      <c r="F745" s="27" t="s">
        <v>530</v>
      </c>
      <c r="G745" s="484"/>
      <c r="H745" s="494" t="s">
        <v>534</v>
      </c>
      <c r="I745" s="390">
        <v>1</v>
      </c>
      <c r="J745" s="390">
        <v>7</v>
      </c>
      <c r="K745" s="413"/>
      <c r="L745" s="272">
        <v>16</v>
      </c>
      <c r="M745" s="413"/>
      <c r="N745" s="272">
        <v>16</v>
      </c>
      <c r="O745" s="413"/>
      <c r="P745" s="413"/>
      <c r="Q745" s="413"/>
      <c r="R745" s="272">
        <v>8</v>
      </c>
      <c r="S745" s="413"/>
      <c r="T745" s="413"/>
      <c r="U745" s="272">
        <v>7</v>
      </c>
      <c r="V745" s="272">
        <v>5</v>
      </c>
      <c r="W745" s="413"/>
      <c r="X745" s="413"/>
      <c r="Y745" s="413"/>
      <c r="Z745" s="413"/>
      <c r="AA745" s="413"/>
      <c r="AB745" s="271">
        <f t="shared" si="14"/>
        <v>20</v>
      </c>
      <c r="AC745" s="272" t="s">
        <v>106</v>
      </c>
      <c r="AD745" s="272">
        <v>2</v>
      </c>
      <c r="AE745" s="272">
        <v>1</v>
      </c>
      <c r="AF745" s="413"/>
      <c r="AG745" s="272">
        <v>11</v>
      </c>
      <c r="AH745" s="272"/>
      <c r="AI745" s="290"/>
      <c r="AJ745" s="289"/>
    </row>
    <row r="746" spans="2:36">
      <c r="B746" s="301">
        <v>728</v>
      </c>
      <c r="C746" s="27"/>
      <c r="D746" s="469">
        <v>41579673</v>
      </c>
      <c r="E746" s="85" t="s">
        <v>529</v>
      </c>
      <c r="F746" s="27" t="s">
        <v>530</v>
      </c>
      <c r="G746" s="484"/>
      <c r="H746" s="494" t="s">
        <v>535</v>
      </c>
      <c r="I746" s="390">
        <v>1</v>
      </c>
      <c r="J746" s="390">
        <v>20</v>
      </c>
      <c r="K746" s="413"/>
      <c r="L746" s="272">
        <v>37</v>
      </c>
      <c r="M746" s="413"/>
      <c r="N746" s="272">
        <v>37</v>
      </c>
      <c r="O746" s="413"/>
      <c r="P746" s="413"/>
      <c r="Q746" s="413"/>
      <c r="R746" s="272">
        <v>22</v>
      </c>
      <c r="S746" s="272">
        <v>1</v>
      </c>
      <c r="T746" s="272"/>
      <c r="U746" s="272">
        <v>10</v>
      </c>
      <c r="V746" s="272">
        <v>4</v>
      </c>
      <c r="W746" s="413"/>
      <c r="X746" s="413"/>
      <c r="Y746" s="413"/>
      <c r="Z746" s="413"/>
      <c r="AA746" s="413"/>
      <c r="AB746" s="271">
        <f t="shared" si="14"/>
        <v>37</v>
      </c>
      <c r="AC746" s="272" t="s">
        <v>106</v>
      </c>
      <c r="AD746" s="272">
        <v>5</v>
      </c>
      <c r="AE746" s="272">
        <v>0</v>
      </c>
      <c r="AF746" s="413"/>
      <c r="AG746" s="272">
        <v>20</v>
      </c>
      <c r="AH746" s="272"/>
      <c r="AI746" s="290"/>
      <c r="AJ746" s="289"/>
    </row>
    <row r="747" spans="2:36">
      <c r="B747" s="301">
        <v>729</v>
      </c>
      <c r="C747" s="27"/>
      <c r="D747" s="469">
        <v>41579673</v>
      </c>
      <c r="E747" s="85" t="s">
        <v>529</v>
      </c>
      <c r="F747" s="27" t="s">
        <v>530</v>
      </c>
      <c r="G747" s="484"/>
      <c r="H747" s="494" t="s">
        <v>536</v>
      </c>
      <c r="I747" s="390">
        <v>1</v>
      </c>
      <c r="J747" s="390">
        <v>15</v>
      </c>
      <c r="K747" s="413"/>
      <c r="L747" s="272">
        <v>48</v>
      </c>
      <c r="M747" s="413"/>
      <c r="N747" s="272">
        <v>48</v>
      </c>
      <c r="O747" s="413"/>
      <c r="P747" s="413"/>
      <c r="Q747" s="413"/>
      <c r="R747" s="272">
        <v>16</v>
      </c>
      <c r="S747" s="413"/>
      <c r="T747" s="272">
        <v>8</v>
      </c>
      <c r="U747" s="272">
        <v>22</v>
      </c>
      <c r="V747" s="272">
        <v>6</v>
      </c>
      <c r="W747" s="413"/>
      <c r="X747" s="413"/>
      <c r="Y747" s="413"/>
      <c r="Z747" s="413"/>
      <c r="AA747" s="413"/>
      <c r="AB747" s="271">
        <f t="shared" si="14"/>
        <v>52</v>
      </c>
      <c r="AC747" s="272" t="s">
        <v>106</v>
      </c>
      <c r="AD747" s="272">
        <v>4</v>
      </c>
      <c r="AE747" s="272">
        <v>3</v>
      </c>
      <c r="AF747" s="413"/>
      <c r="AG747" s="272">
        <v>40</v>
      </c>
      <c r="AH747" s="272"/>
      <c r="AI747" s="290"/>
      <c r="AJ747" s="289"/>
    </row>
    <row r="748" spans="2:36">
      <c r="B748" s="301">
        <v>730</v>
      </c>
      <c r="C748" s="27"/>
      <c r="D748" s="469">
        <v>41579673</v>
      </c>
      <c r="E748" s="85" t="s">
        <v>529</v>
      </c>
      <c r="F748" s="27" t="s">
        <v>530</v>
      </c>
      <c r="G748" s="484"/>
      <c r="H748" s="494" t="s">
        <v>537</v>
      </c>
      <c r="I748" s="390">
        <v>1</v>
      </c>
      <c r="J748" s="390">
        <v>8</v>
      </c>
      <c r="K748" s="413"/>
      <c r="L748" s="272">
        <v>21</v>
      </c>
      <c r="M748" s="413"/>
      <c r="N748" s="272">
        <v>21</v>
      </c>
      <c r="O748" s="413"/>
      <c r="P748" s="413"/>
      <c r="Q748" s="413"/>
      <c r="R748" s="272">
        <v>5</v>
      </c>
      <c r="S748" s="413"/>
      <c r="T748" s="272">
        <v>3</v>
      </c>
      <c r="U748" s="272">
        <v>9</v>
      </c>
      <c r="V748" s="272">
        <v>5</v>
      </c>
      <c r="W748" s="413"/>
      <c r="X748" s="413"/>
      <c r="Y748" s="413"/>
      <c r="Z748" s="413"/>
      <c r="AA748" s="413"/>
      <c r="AB748" s="271">
        <f t="shared" si="14"/>
        <v>22</v>
      </c>
      <c r="AC748" s="272" t="s">
        <v>106</v>
      </c>
      <c r="AD748" s="272">
        <v>2</v>
      </c>
      <c r="AE748" s="272">
        <v>0</v>
      </c>
      <c r="AF748" s="413"/>
      <c r="AG748" s="272">
        <v>19</v>
      </c>
      <c r="AH748" s="413"/>
      <c r="AI748" s="290"/>
      <c r="AJ748" s="289"/>
    </row>
    <row r="749" spans="2:36">
      <c r="B749" s="301">
        <v>731</v>
      </c>
      <c r="C749" s="27"/>
      <c r="D749" s="469">
        <v>41579673</v>
      </c>
      <c r="E749" s="85" t="s">
        <v>529</v>
      </c>
      <c r="F749" s="27" t="s">
        <v>530</v>
      </c>
      <c r="G749" s="484"/>
      <c r="H749" s="494" t="s">
        <v>538</v>
      </c>
      <c r="I749" s="390">
        <v>1</v>
      </c>
      <c r="J749" s="390">
        <v>7</v>
      </c>
      <c r="K749" s="413"/>
      <c r="L749" s="272">
        <v>11</v>
      </c>
      <c r="M749" s="413"/>
      <c r="N749" s="272">
        <v>11</v>
      </c>
      <c r="O749" s="413"/>
      <c r="P749" s="413"/>
      <c r="Q749" s="413"/>
      <c r="R749" s="272">
        <v>3</v>
      </c>
      <c r="S749" s="413"/>
      <c r="T749" s="272"/>
      <c r="U749" s="272">
        <v>11</v>
      </c>
      <c r="V749" s="272">
        <v>1</v>
      </c>
      <c r="W749" s="413"/>
      <c r="X749" s="413"/>
      <c r="Y749" s="413"/>
      <c r="Z749" s="413"/>
      <c r="AA749" s="413"/>
      <c r="AB749" s="271">
        <f t="shared" si="14"/>
        <v>15</v>
      </c>
      <c r="AC749" s="272" t="s">
        <v>106</v>
      </c>
      <c r="AD749" s="272">
        <v>3</v>
      </c>
      <c r="AE749" s="272">
        <v>3</v>
      </c>
      <c r="AF749" s="413"/>
      <c r="AG749" s="272">
        <v>10</v>
      </c>
      <c r="AH749" s="413"/>
      <c r="AI749" s="290"/>
      <c r="AJ749" s="289"/>
    </row>
    <row r="750" spans="2:36">
      <c r="B750" s="301">
        <v>732</v>
      </c>
      <c r="C750" s="27"/>
      <c r="D750" s="469">
        <v>41579673</v>
      </c>
      <c r="E750" s="85" t="s">
        <v>529</v>
      </c>
      <c r="F750" s="27" t="s">
        <v>530</v>
      </c>
      <c r="G750" s="484"/>
      <c r="H750" s="494" t="s">
        <v>539</v>
      </c>
      <c r="I750" s="390">
        <v>1</v>
      </c>
      <c r="J750" s="390">
        <v>7</v>
      </c>
      <c r="K750" s="413"/>
      <c r="L750" s="272">
        <v>9</v>
      </c>
      <c r="M750" s="413"/>
      <c r="N750" s="272">
        <v>9</v>
      </c>
      <c r="O750" s="413"/>
      <c r="P750" s="413"/>
      <c r="Q750" s="413"/>
      <c r="R750" s="272">
        <v>4</v>
      </c>
      <c r="S750" s="272"/>
      <c r="T750" s="272"/>
      <c r="U750" s="272">
        <v>3</v>
      </c>
      <c r="V750" s="272">
        <v>2</v>
      </c>
      <c r="W750" s="413"/>
      <c r="X750" s="413"/>
      <c r="Y750" s="413"/>
      <c r="Z750" s="413"/>
      <c r="AA750" s="413"/>
      <c r="AB750" s="271">
        <f t="shared" si="14"/>
        <v>9</v>
      </c>
      <c r="AC750" s="272" t="s">
        <v>106</v>
      </c>
      <c r="AD750" s="272">
        <v>1</v>
      </c>
      <c r="AE750" s="272">
        <v>0</v>
      </c>
      <c r="AF750" s="413"/>
      <c r="AG750" s="272">
        <v>10</v>
      </c>
      <c r="AH750" s="413"/>
      <c r="AI750" s="290"/>
      <c r="AJ750" s="289"/>
    </row>
    <row r="751" spans="2:36">
      <c r="B751" s="301">
        <v>733</v>
      </c>
      <c r="C751" s="27"/>
      <c r="D751" s="469">
        <v>41579673</v>
      </c>
      <c r="E751" s="85" t="s">
        <v>529</v>
      </c>
      <c r="F751" s="27" t="s">
        <v>530</v>
      </c>
      <c r="G751" s="484"/>
      <c r="H751" s="494" t="s">
        <v>540</v>
      </c>
      <c r="I751" s="390">
        <v>1</v>
      </c>
      <c r="J751" s="390">
        <v>7</v>
      </c>
      <c r="K751" s="272"/>
      <c r="L751" s="272">
        <v>25</v>
      </c>
      <c r="M751" s="413"/>
      <c r="N751" s="272">
        <v>25</v>
      </c>
      <c r="O751" s="413"/>
      <c r="P751" s="413"/>
      <c r="Q751" s="413"/>
      <c r="R751" s="272">
        <v>4</v>
      </c>
      <c r="S751" s="413"/>
      <c r="T751" s="272">
        <v>5</v>
      </c>
      <c r="U751" s="272">
        <v>11</v>
      </c>
      <c r="V751" s="272">
        <v>8</v>
      </c>
      <c r="W751" s="413"/>
      <c r="X751" s="413"/>
      <c r="Y751" s="413"/>
      <c r="Z751" s="413"/>
      <c r="AA751" s="413"/>
      <c r="AB751" s="271">
        <f t="shared" si="14"/>
        <v>28</v>
      </c>
      <c r="AC751" s="272" t="s">
        <v>106</v>
      </c>
      <c r="AD751" s="272">
        <v>3</v>
      </c>
      <c r="AE751" s="272">
        <v>0</v>
      </c>
      <c r="AF751" s="413"/>
      <c r="AG751" s="272">
        <v>30</v>
      </c>
      <c r="AH751" s="413"/>
      <c r="AI751" s="290"/>
      <c r="AJ751" s="289"/>
    </row>
    <row r="752" spans="2:36">
      <c r="B752" s="301">
        <v>734</v>
      </c>
      <c r="C752" s="27"/>
      <c r="D752" s="469">
        <v>41579673</v>
      </c>
      <c r="E752" s="85" t="s">
        <v>529</v>
      </c>
      <c r="F752" s="27" t="s">
        <v>530</v>
      </c>
      <c r="G752" s="484"/>
      <c r="H752" s="494" t="s">
        <v>540</v>
      </c>
      <c r="I752" s="390">
        <v>44958</v>
      </c>
      <c r="J752" s="390">
        <v>44961</v>
      </c>
      <c r="K752" s="413"/>
      <c r="L752" s="272">
        <v>6</v>
      </c>
      <c r="M752" s="413"/>
      <c r="N752" s="272">
        <v>6</v>
      </c>
      <c r="O752" s="413"/>
      <c r="P752" s="413"/>
      <c r="Q752" s="413"/>
      <c r="R752" s="272">
        <v>3</v>
      </c>
      <c r="S752" s="272"/>
      <c r="T752" s="272">
        <v>1</v>
      </c>
      <c r="U752" s="272">
        <v>3</v>
      </c>
      <c r="V752" s="272"/>
      <c r="W752" s="413"/>
      <c r="X752" s="413"/>
      <c r="Y752" s="413"/>
      <c r="Z752" s="413"/>
      <c r="AA752" s="413"/>
      <c r="AB752" s="271">
        <f t="shared" si="14"/>
        <v>7</v>
      </c>
      <c r="AC752" s="272" t="s">
        <v>106</v>
      </c>
      <c r="AD752" s="272">
        <v>1</v>
      </c>
      <c r="AE752" s="272">
        <v>0</v>
      </c>
      <c r="AF752" s="413"/>
      <c r="AG752" s="272">
        <v>9</v>
      </c>
      <c r="AH752" s="413"/>
      <c r="AI752" s="290"/>
      <c r="AJ752" s="289"/>
    </row>
    <row r="753" spans="2:36">
      <c r="B753" s="301">
        <v>735</v>
      </c>
      <c r="C753" s="27"/>
      <c r="D753" s="469">
        <v>41579673</v>
      </c>
      <c r="E753" s="85" t="s">
        <v>529</v>
      </c>
      <c r="F753" s="27" t="s">
        <v>530</v>
      </c>
      <c r="G753" s="484"/>
      <c r="H753" s="494" t="s">
        <v>540</v>
      </c>
      <c r="I753" s="390">
        <v>45047</v>
      </c>
      <c r="J753" s="390">
        <v>45050</v>
      </c>
      <c r="K753" s="413"/>
      <c r="L753" s="272">
        <v>10</v>
      </c>
      <c r="M753" s="413"/>
      <c r="N753" s="272">
        <v>10</v>
      </c>
      <c r="O753" s="413"/>
      <c r="P753" s="413"/>
      <c r="Q753" s="413"/>
      <c r="R753" s="272"/>
      <c r="S753" s="272">
        <v>3</v>
      </c>
      <c r="T753" s="272">
        <v>4</v>
      </c>
      <c r="U753" s="272">
        <v>5</v>
      </c>
      <c r="V753" s="272"/>
      <c r="W753" s="413"/>
      <c r="X753" s="413"/>
      <c r="Y753" s="413"/>
      <c r="Z753" s="413"/>
      <c r="AA753" s="413"/>
      <c r="AB753" s="271">
        <f t="shared" si="14"/>
        <v>12</v>
      </c>
      <c r="AC753" s="272" t="s">
        <v>106</v>
      </c>
      <c r="AD753" s="272">
        <v>3</v>
      </c>
      <c r="AE753" s="272">
        <v>0</v>
      </c>
      <c r="AF753" s="413"/>
      <c r="AG753" s="272">
        <v>5</v>
      </c>
      <c r="AH753" s="272"/>
      <c r="AI753" s="290"/>
      <c r="AJ753" s="289"/>
    </row>
    <row r="754" spans="2:36">
      <c r="B754" s="301">
        <v>736</v>
      </c>
      <c r="C754" s="27"/>
      <c r="D754" s="469">
        <v>41579673</v>
      </c>
      <c r="E754" s="85" t="s">
        <v>529</v>
      </c>
      <c r="F754" s="27" t="s">
        <v>530</v>
      </c>
      <c r="G754" s="507" t="s">
        <v>541</v>
      </c>
      <c r="H754" s="494" t="s">
        <v>542</v>
      </c>
      <c r="I754" s="390">
        <v>1</v>
      </c>
      <c r="J754" s="390">
        <v>7</v>
      </c>
      <c r="K754" s="413"/>
      <c r="L754" s="272">
        <v>9</v>
      </c>
      <c r="M754" s="413"/>
      <c r="N754" s="272">
        <v>9</v>
      </c>
      <c r="O754" s="413"/>
      <c r="P754" s="413"/>
      <c r="Q754" s="413"/>
      <c r="R754" s="272">
        <v>10</v>
      </c>
      <c r="S754" s="413"/>
      <c r="T754" s="413"/>
      <c r="U754" s="272"/>
      <c r="V754" s="272"/>
      <c r="W754" s="413"/>
      <c r="X754" s="413"/>
      <c r="Y754" s="413"/>
      <c r="Z754" s="413"/>
      <c r="AA754" s="413"/>
      <c r="AB754" s="271">
        <f t="shared" si="14"/>
        <v>10</v>
      </c>
      <c r="AC754" s="272" t="s">
        <v>106</v>
      </c>
      <c r="AD754" s="272">
        <v>2</v>
      </c>
      <c r="AE754" s="272">
        <v>1</v>
      </c>
      <c r="AF754" s="413"/>
      <c r="AG754" s="272">
        <v>2</v>
      </c>
      <c r="AH754" s="272"/>
      <c r="AI754" s="290"/>
      <c r="AJ754" s="289"/>
    </row>
    <row r="755" spans="2:36">
      <c r="B755" s="301">
        <v>737</v>
      </c>
      <c r="C755" s="27"/>
      <c r="D755" s="469">
        <v>41579673</v>
      </c>
      <c r="E755" s="85" t="s">
        <v>529</v>
      </c>
      <c r="F755" s="27" t="s">
        <v>530</v>
      </c>
      <c r="G755" s="507" t="s">
        <v>543</v>
      </c>
      <c r="H755" s="494" t="s">
        <v>544</v>
      </c>
      <c r="I755" s="390">
        <v>1</v>
      </c>
      <c r="J755" s="390">
        <v>5</v>
      </c>
      <c r="K755" s="413"/>
      <c r="L755" s="272">
        <v>6</v>
      </c>
      <c r="M755" s="413"/>
      <c r="N755" s="272">
        <v>6</v>
      </c>
      <c r="O755" s="413"/>
      <c r="P755" s="413"/>
      <c r="Q755" s="413"/>
      <c r="R755" s="272">
        <v>4</v>
      </c>
      <c r="S755" s="413"/>
      <c r="T755" s="272"/>
      <c r="U755" s="272">
        <v>2</v>
      </c>
      <c r="V755" s="272"/>
      <c r="W755" s="413"/>
      <c r="X755" s="413"/>
      <c r="Y755" s="413"/>
      <c r="Z755" s="413"/>
      <c r="AA755" s="413"/>
      <c r="AB755" s="271">
        <f t="shared" si="14"/>
        <v>6</v>
      </c>
      <c r="AC755" s="272" t="s">
        <v>106</v>
      </c>
      <c r="AD755" s="272">
        <v>2</v>
      </c>
      <c r="AE755" s="272">
        <v>1</v>
      </c>
      <c r="AF755" s="413"/>
      <c r="AG755" s="272">
        <v>0</v>
      </c>
      <c r="AH755" s="413"/>
      <c r="AI755" s="290"/>
      <c r="AJ755" s="289"/>
    </row>
    <row r="756" spans="2:36">
      <c r="B756" s="301">
        <v>738</v>
      </c>
      <c r="C756" s="27"/>
      <c r="D756" s="469">
        <v>41579673</v>
      </c>
      <c r="E756" s="85" t="s">
        <v>529</v>
      </c>
      <c r="F756" s="27" t="s">
        <v>530</v>
      </c>
      <c r="G756" s="507" t="s">
        <v>545</v>
      </c>
      <c r="H756" s="494" t="s">
        <v>546</v>
      </c>
      <c r="I756" s="390">
        <v>1</v>
      </c>
      <c r="J756" s="390">
        <v>7</v>
      </c>
      <c r="K756" s="413"/>
      <c r="L756" s="272">
        <v>8</v>
      </c>
      <c r="M756" s="413"/>
      <c r="N756" s="272">
        <v>8</v>
      </c>
      <c r="O756" s="413"/>
      <c r="P756" s="413"/>
      <c r="Q756" s="413"/>
      <c r="R756" s="272">
        <v>5</v>
      </c>
      <c r="S756" s="413"/>
      <c r="T756" s="413"/>
      <c r="U756" s="272">
        <v>3</v>
      </c>
      <c r="V756" s="272"/>
      <c r="W756" s="413"/>
      <c r="X756" s="413"/>
      <c r="Y756" s="413"/>
      <c r="Z756" s="413"/>
      <c r="AA756" s="413"/>
      <c r="AB756" s="271">
        <f t="shared" si="14"/>
        <v>8</v>
      </c>
      <c r="AC756" s="272" t="s">
        <v>106</v>
      </c>
      <c r="AD756" s="272">
        <v>2</v>
      </c>
      <c r="AE756" s="272">
        <v>3</v>
      </c>
      <c r="AF756" s="413"/>
      <c r="AG756" s="272">
        <v>0</v>
      </c>
      <c r="AH756" s="272"/>
      <c r="AI756" s="290"/>
      <c r="AJ756" s="289"/>
    </row>
    <row r="757" spans="2:36">
      <c r="B757" s="301">
        <v>739</v>
      </c>
      <c r="C757" s="27"/>
      <c r="D757" s="469">
        <v>41579673</v>
      </c>
      <c r="E757" s="85" t="s">
        <v>529</v>
      </c>
      <c r="F757" s="27" t="s">
        <v>530</v>
      </c>
      <c r="G757" s="507" t="s">
        <v>547</v>
      </c>
      <c r="H757" s="494" t="s">
        <v>548</v>
      </c>
      <c r="I757" s="390">
        <v>1</v>
      </c>
      <c r="J757" s="390">
        <v>6</v>
      </c>
      <c r="K757" s="413"/>
      <c r="L757" s="272">
        <v>9</v>
      </c>
      <c r="M757" s="413"/>
      <c r="N757" s="272">
        <v>9</v>
      </c>
      <c r="O757" s="413"/>
      <c r="P757" s="413"/>
      <c r="Q757" s="413"/>
      <c r="R757" s="272">
        <v>6</v>
      </c>
      <c r="S757" s="413"/>
      <c r="T757" s="272">
        <v>3</v>
      </c>
      <c r="U757" s="272"/>
      <c r="V757" s="272"/>
      <c r="W757" s="413"/>
      <c r="X757" s="413"/>
      <c r="Y757" s="413"/>
      <c r="Z757" s="413"/>
      <c r="AA757" s="413"/>
      <c r="AB757" s="271">
        <f t="shared" si="14"/>
        <v>9</v>
      </c>
      <c r="AC757" s="272" t="s">
        <v>106</v>
      </c>
      <c r="AD757" s="272">
        <v>2</v>
      </c>
      <c r="AE757" s="272">
        <v>3</v>
      </c>
      <c r="AF757" s="413"/>
      <c r="AG757" s="272">
        <v>12</v>
      </c>
      <c r="AH757" s="272"/>
      <c r="AI757" s="290"/>
      <c r="AJ757" s="289"/>
    </row>
    <row r="758" spans="2:36">
      <c r="B758" s="301">
        <v>740</v>
      </c>
      <c r="C758" s="27"/>
      <c r="D758" s="469">
        <v>41579673</v>
      </c>
      <c r="E758" s="85" t="s">
        <v>529</v>
      </c>
      <c r="F758" s="27" t="s">
        <v>530</v>
      </c>
      <c r="G758" s="484"/>
      <c r="H758" s="494" t="s">
        <v>546</v>
      </c>
      <c r="I758" s="390">
        <v>1</v>
      </c>
      <c r="J758" s="390">
        <v>3</v>
      </c>
      <c r="K758" s="413"/>
      <c r="L758" s="272">
        <v>3</v>
      </c>
      <c r="M758" s="413"/>
      <c r="N758" s="272">
        <v>3</v>
      </c>
      <c r="O758" s="413"/>
      <c r="P758" s="413"/>
      <c r="Q758" s="413"/>
      <c r="R758" s="272">
        <v>4</v>
      </c>
      <c r="S758" s="413"/>
      <c r="T758" s="413"/>
      <c r="U758" s="272"/>
      <c r="V758" s="272"/>
      <c r="W758" s="413"/>
      <c r="X758" s="413"/>
      <c r="Y758" s="413"/>
      <c r="Z758" s="413"/>
      <c r="AA758" s="413"/>
      <c r="AB758" s="271">
        <f t="shared" si="14"/>
        <v>4</v>
      </c>
      <c r="AC758" s="272" t="s">
        <v>106</v>
      </c>
      <c r="AD758" s="272">
        <v>1</v>
      </c>
      <c r="AE758" s="272">
        <v>1</v>
      </c>
      <c r="AF758" s="413"/>
      <c r="AG758" s="272">
        <v>0</v>
      </c>
      <c r="AH758" s="272"/>
      <c r="AI758" s="290"/>
      <c r="AJ758" s="289"/>
    </row>
    <row r="759" spans="2:36">
      <c r="B759" s="301">
        <v>741</v>
      </c>
      <c r="C759" s="27"/>
      <c r="D759" s="469">
        <v>41579673</v>
      </c>
      <c r="E759" s="85" t="s">
        <v>529</v>
      </c>
      <c r="F759" s="27" t="s">
        <v>530</v>
      </c>
      <c r="G759" s="484"/>
      <c r="H759" s="494" t="s">
        <v>549</v>
      </c>
      <c r="I759" s="390">
        <v>1</v>
      </c>
      <c r="J759" s="390">
        <v>7</v>
      </c>
      <c r="K759" s="272"/>
      <c r="L759" s="272">
        <v>11</v>
      </c>
      <c r="M759" s="413"/>
      <c r="N759" s="272">
        <v>11</v>
      </c>
      <c r="O759" s="413"/>
      <c r="P759" s="413"/>
      <c r="Q759" s="413"/>
      <c r="R759" s="272">
        <v>8</v>
      </c>
      <c r="S759" s="413"/>
      <c r="T759" s="272"/>
      <c r="U759" s="272">
        <v>4</v>
      </c>
      <c r="V759" s="272"/>
      <c r="W759" s="413"/>
      <c r="X759" s="413"/>
      <c r="Y759" s="413"/>
      <c r="Z759" s="413"/>
      <c r="AA759" s="413"/>
      <c r="AB759" s="271">
        <f t="shared" si="14"/>
        <v>12</v>
      </c>
      <c r="AC759" s="272" t="s">
        <v>106</v>
      </c>
      <c r="AD759" s="272">
        <v>3</v>
      </c>
      <c r="AE759" s="272">
        <v>6</v>
      </c>
      <c r="AF759" s="413"/>
      <c r="AG759" s="272">
        <v>1</v>
      </c>
      <c r="AH759" s="413"/>
      <c r="AI759" s="290"/>
      <c r="AJ759" s="289"/>
    </row>
    <row r="760" spans="2:36">
      <c r="B760" s="301">
        <v>742</v>
      </c>
      <c r="C760" s="27"/>
      <c r="D760" s="469">
        <v>41579673</v>
      </c>
      <c r="E760" s="85" t="s">
        <v>529</v>
      </c>
      <c r="F760" s="27" t="s">
        <v>530</v>
      </c>
      <c r="G760" s="484"/>
      <c r="H760" s="494" t="s">
        <v>550</v>
      </c>
      <c r="I760" s="390">
        <v>1</v>
      </c>
      <c r="J760" s="390">
        <v>7</v>
      </c>
      <c r="K760" s="413"/>
      <c r="L760" s="272">
        <v>9</v>
      </c>
      <c r="M760" s="413"/>
      <c r="N760" s="272">
        <v>9</v>
      </c>
      <c r="O760" s="413"/>
      <c r="P760" s="413"/>
      <c r="Q760" s="413"/>
      <c r="R760" s="272">
        <v>9</v>
      </c>
      <c r="S760" s="413"/>
      <c r="T760" s="272"/>
      <c r="U760" s="272">
        <v>2</v>
      </c>
      <c r="V760" s="272"/>
      <c r="W760" s="413"/>
      <c r="X760" s="413"/>
      <c r="Y760" s="413"/>
      <c r="Z760" s="413"/>
      <c r="AA760" s="413"/>
      <c r="AB760" s="271">
        <f t="shared" si="14"/>
        <v>11</v>
      </c>
      <c r="AC760" s="272" t="s">
        <v>106</v>
      </c>
      <c r="AD760" s="272">
        <v>3</v>
      </c>
      <c r="AE760" s="272">
        <v>4</v>
      </c>
      <c r="AF760" s="413"/>
      <c r="AG760" s="272">
        <v>0</v>
      </c>
      <c r="AH760" s="413"/>
      <c r="AI760" s="290"/>
      <c r="AJ760" s="289"/>
    </row>
    <row r="761" spans="2:36">
      <c r="B761" s="305">
        <v>743</v>
      </c>
      <c r="C761" s="275"/>
      <c r="D761" s="275"/>
      <c r="E761" s="275"/>
      <c r="F761" s="275"/>
      <c r="G761" s="473"/>
      <c r="H761" s="312"/>
      <c r="I761" s="392"/>
      <c r="J761" s="392"/>
      <c r="K761" s="292"/>
      <c r="L761" s="292"/>
      <c r="M761" s="292"/>
      <c r="N761" s="292"/>
      <c r="O761" s="292"/>
      <c r="P761" s="292"/>
      <c r="Q761" s="292"/>
      <c r="R761" s="292"/>
      <c r="S761" s="292"/>
      <c r="T761" s="292"/>
      <c r="U761" s="292"/>
      <c r="V761" s="292"/>
      <c r="W761" s="292"/>
      <c r="X761" s="292"/>
      <c r="Y761" s="292"/>
      <c r="Z761" s="292"/>
      <c r="AA761" s="292"/>
      <c r="AB761" s="322">
        <f t="shared" si="14"/>
        <v>0</v>
      </c>
      <c r="AC761" s="292"/>
      <c r="AD761" s="292"/>
      <c r="AE761" s="292"/>
      <c r="AF761" s="292"/>
      <c r="AG761" s="292"/>
      <c r="AH761" s="292"/>
      <c r="AI761" s="292"/>
      <c r="AJ761" s="289"/>
    </row>
    <row r="762" spans="2:36">
      <c r="B762" s="301">
        <v>744</v>
      </c>
      <c r="C762" s="27" t="s">
        <v>551</v>
      </c>
      <c r="D762" s="469">
        <v>41579673</v>
      </c>
      <c r="E762" s="85" t="s">
        <v>529</v>
      </c>
      <c r="F762" s="27" t="s">
        <v>530</v>
      </c>
      <c r="G762" s="479"/>
      <c r="H762" s="499" t="s">
        <v>551</v>
      </c>
      <c r="I762" s="396">
        <v>9</v>
      </c>
      <c r="J762" s="396">
        <v>18</v>
      </c>
      <c r="K762" s="287"/>
      <c r="L762" s="287">
        <v>30</v>
      </c>
      <c r="M762" s="287"/>
      <c r="N762" s="287">
        <v>30</v>
      </c>
      <c r="O762" s="287"/>
      <c r="P762" s="287"/>
      <c r="Q762" s="287"/>
      <c r="R762" s="287">
        <v>9</v>
      </c>
      <c r="S762" s="287"/>
      <c r="T762" s="287">
        <v>11</v>
      </c>
      <c r="U762" s="287">
        <v>6</v>
      </c>
      <c r="V762" s="287">
        <v>5</v>
      </c>
      <c r="W762" s="287"/>
      <c r="X762" s="287"/>
      <c r="Y762" s="287"/>
      <c r="Z762" s="287"/>
      <c r="AA762" s="287"/>
      <c r="AB762" s="271">
        <f t="shared" si="14"/>
        <v>31</v>
      </c>
      <c r="AC762" s="287" t="s">
        <v>106</v>
      </c>
      <c r="AD762" s="287">
        <v>5</v>
      </c>
      <c r="AE762" s="287">
        <v>1</v>
      </c>
      <c r="AF762" s="287"/>
      <c r="AG762" s="287">
        <v>10</v>
      </c>
      <c r="AH762" s="287" t="s">
        <v>552</v>
      </c>
      <c r="AI762" s="290"/>
      <c r="AJ762" s="289"/>
    </row>
    <row r="763" spans="2:36">
      <c r="B763" s="301">
        <v>745</v>
      </c>
      <c r="C763" s="27"/>
      <c r="D763" s="469">
        <v>41579673</v>
      </c>
      <c r="E763" s="85" t="s">
        <v>529</v>
      </c>
      <c r="F763" s="27" t="s">
        <v>530</v>
      </c>
      <c r="G763" s="479"/>
      <c r="H763" s="501" t="s">
        <v>551</v>
      </c>
      <c r="I763" s="382">
        <v>21</v>
      </c>
      <c r="J763" s="382">
        <v>31</v>
      </c>
      <c r="K763" s="288"/>
      <c r="L763" s="288">
        <v>13</v>
      </c>
      <c r="M763" s="288"/>
      <c r="N763" s="288">
        <v>13</v>
      </c>
      <c r="O763" s="288"/>
      <c r="P763" s="288"/>
      <c r="Q763" s="288"/>
      <c r="R763" s="288"/>
      <c r="S763" s="288">
        <v>8</v>
      </c>
      <c r="T763" s="288">
        <v>10</v>
      </c>
      <c r="U763" s="288"/>
      <c r="V763" s="288"/>
      <c r="W763" s="288"/>
      <c r="X763" s="288"/>
      <c r="Y763" s="288"/>
      <c r="Z763" s="288"/>
      <c r="AA763" s="288"/>
      <c r="AB763" s="271">
        <f t="shared" si="14"/>
        <v>18</v>
      </c>
      <c r="AC763" s="288" t="s">
        <v>106</v>
      </c>
      <c r="AD763" s="288">
        <v>2</v>
      </c>
      <c r="AE763" s="288">
        <v>0</v>
      </c>
      <c r="AF763" s="288"/>
      <c r="AG763" s="288">
        <v>6</v>
      </c>
      <c r="AH763" s="288" t="s">
        <v>553</v>
      </c>
      <c r="AI763" s="290"/>
      <c r="AJ763" s="289"/>
    </row>
    <row r="764" spans="2:36">
      <c r="B764" s="301">
        <v>746</v>
      </c>
      <c r="C764" s="27"/>
      <c r="D764" s="469">
        <v>41579673</v>
      </c>
      <c r="E764" s="85" t="s">
        <v>529</v>
      </c>
      <c r="F764" s="27" t="s">
        <v>530</v>
      </c>
      <c r="G764" s="479"/>
      <c r="H764" s="501" t="s">
        <v>551</v>
      </c>
      <c r="I764" s="382">
        <v>1</v>
      </c>
      <c r="J764" s="382">
        <v>12</v>
      </c>
      <c r="K764" s="288"/>
      <c r="L764" s="288">
        <v>36</v>
      </c>
      <c r="M764" s="288"/>
      <c r="N764" s="288">
        <v>36</v>
      </c>
      <c r="O764" s="288"/>
      <c r="P764" s="288"/>
      <c r="Q764" s="288"/>
      <c r="R764" s="288">
        <v>13</v>
      </c>
      <c r="S764" s="288"/>
      <c r="T764" s="288"/>
      <c r="U764" s="288">
        <v>12</v>
      </c>
      <c r="V764" s="288">
        <v>8</v>
      </c>
      <c r="W764" s="288"/>
      <c r="X764" s="288"/>
      <c r="Y764" s="288"/>
      <c r="Z764" s="288"/>
      <c r="AA764" s="288"/>
      <c r="AB764" s="271">
        <f t="shared" si="14"/>
        <v>33</v>
      </c>
      <c r="AC764" s="288" t="s">
        <v>106</v>
      </c>
      <c r="AD764" s="288">
        <v>9</v>
      </c>
      <c r="AE764" s="288">
        <v>0</v>
      </c>
      <c r="AF764" s="288">
        <v>1</v>
      </c>
      <c r="AG764" s="288">
        <v>23</v>
      </c>
      <c r="AH764" s="288" t="s">
        <v>554</v>
      </c>
      <c r="AI764" s="290"/>
      <c r="AJ764" s="289"/>
    </row>
    <row r="765" spans="2:36">
      <c r="B765" s="301">
        <v>747</v>
      </c>
      <c r="C765" s="27"/>
      <c r="D765" s="469">
        <v>41579673</v>
      </c>
      <c r="E765" s="85" t="s">
        <v>529</v>
      </c>
      <c r="F765" s="27" t="s">
        <v>530</v>
      </c>
      <c r="G765" s="479"/>
      <c r="H765" s="501" t="s">
        <v>551</v>
      </c>
      <c r="I765" s="382">
        <v>32</v>
      </c>
      <c r="J765" s="382">
        <v>37</v>
      </c>
      <c r="K765" s="288"/>
      <c r="L765" s="288">
        <v>8</v>
      </c>
      <c r="M765" s="288"/>
      <c r="N765" s="288">
        <v>8</v>
      </c>
      <c r="O765" s="288"/>
      <c r="P765" s="288"/>
      <c r="Q765" s="288"/>
      <c r="R765" s="288">
        <v>1</v>
      </c>
      <c r="S765" s="288">
        <v>6</v>
      </c>
      <c r="T765" s="288"/>
      <c r="U765" s="288">
        <v>1</v>
      </c>
      <c r="V765" s="288"/>
      <c r="W765" s="288"/>
      <c r="X765" s="288"/>
      <c r="Y765" s="288"/>
      <c r="Z765" s="288"/>
      <c r="AA765" s="288"/>
      <c r="AB765" s="271">
        <f t="shared" si="14"/>
        <v>8</v>
      </c>
      <c r="AC765" s="288" t="s">
        <v>106</v>
      </c>
      <c r="AD765" s="288">
        <v>1</v>
      </c>
      <c r="AE765" s="288">
        <v>3</v>
      </c>
      <c r="AF765" s="288"/>
      <c r="AG765" s="288">
        <v>2</v>
      </c>
      <c r="AH765" s="288" t="s">
        <v>555</v>
      </c>
      <c r="AI765" s="290"/>
      <c r="AJ765" s="289"/>
    </row>
    <row r="766" spans="2:36">
      <c r="B766" s="301">
        <v>748</v>
      </c>
      <c r="C766" s="27"/>
      <c r="D766" s="469">
        <v>41579673</v>
      </c>
      <c r="E766" s="85" t="s">
        <v>529</v>
      </c>
      <c r="F766" s="27" t="s">
        <v>530</v>
      </c>
      <c r="G766" s="479"/>
      <c r="H766" s="501" t="s">
        <v>551</v>
      </c>
      <c r="I766" s="382">
        <v>34</v>
      </c>
      <c r="J766" s="382">
        <v>36</v>
      </c>
      <c r="K766" s="288"/>
      <c r="L766" s="288">
        <v>3</v>
      </c>
      <c r="M766" s="288"/>
      <c r="N766" s="288">
        <v>3</v>
      </c>
      <c r="O766" s="288"/>
      <c r="P766" s="288"/>
      <c r="Q766" s="288"/>
      <c r="R766" s="288"/>
      <c r="S766" s="288">
        <v>2</v>
      </c>
      <c r="T766" s="288"/>
      <c r="U766" s="288"/>
      <c r="V766" s="288"/>
      <c r="W766" s="288"/>
      <c r="X766" s="288"/>
      <c r="Y766" s="288"/>
      <c r="Z766" s="288"/>
      <c r="AA766" s="288"/>
      <c r="AB766" s="271">
        <f t="shared" si="14"/>
        <v>2</v>
      </c>
      <c r="AC766" s="288" t="s">
        <v>106</v>
      </c>
      <c r="AD766" s="288">
        <v>0</v>
      </c>
      <c r="AE766" s="288">
        <v>1</v>
      </c>
      <c r="AF766" s="288"/>
      <c r="AG766" s="288">
        <v>1</v>
      </c>
      <c r="AH766" s="288"/>
      <c r="AI766" s="290"/>
      <c r="AJ766" s="289"/>
    </row>
    <row r="767" spans="2:36">
      <c r="B767" s="301">
        <v>749</v>
      </c>
      <c r="C767" s="27"/>
      <c r="D767" s="469">
        <v>41579673</v>
      </c>
      <c r="E767" s="85" t="s">
        <v>529</v>
      </c>
      <c r="F767" s="27" t="s">
        <v>530</v>
      </c>
      <c r="G767" s="479"/>
      <c r="H767" s="501" t="s">
        <v>551</v>
      </c>
      <c r="I767" s="382">
        <v>45</v>
      </c>
      <c r="J767" s="382">
        <v>57</v>
      </c>
      <c r="K767" s="288"/>
      <c r="L767" s="288">
        <v>27</v>
      </c>
      <c r="M767" s="288"/>
      <c r="N767" s="288">
        <v>27</v>
      </c>
      <c r="O767" s="288"/>
      <c r="P767" s="288"/>
      <c r="Q767" s="288"/>
      <c r="R767" s="288">
        <v>14</v>
      </c>
      <c r="S767" s="288">
        <v>5</v>
      </c>
      <c r="T767" s="288">
        <v>3</v>
      </c>
      <c r="U767" s="288">
        <v>3</v>
      </c>
      <c r="V767" s="288">
        <v>4</v>
      </c>
      <c r="W767" s="288"/>
      <c r="X767" s="288"/>
      <c r="Y767" s="288"/>
      <c r="Z767" s="288"/>
      <c r="AA767" s="288"/>
      <c r="AB767" s="271">
        <f t="shared" si="14"/>
        <v>29</v>
      </c>
      <c r="AC767" s="288" t="s">
        <v>106</v>
      </c>
      <c r="AD767" s="288">
        <v>4</v>
      </c>
      <c r="AE767" s="288">
        <v>4</v>
      </c>
      <c r="AF767" s="288"/>
      <c r="AG767" s="288">
        <v>16</v>
      </c>
      <c r="AH767" s="288" t="s">
        <v>556</v>
      </c>
      <c r="AI767" s="290"/>
      <c r="AJ767" s="289"/>
    </row>
    <row r="768" spans="2:36">
      <c r="B768" s="305"/>
      <c r="C768" s="275"/>
      <c r="D768" s="275"/>
      <c r="E768" s="275"/>
      <c r="F768" s="275"/>
      <c r="G768" s="483"/>
      <c r="H768" s="492"/>
      <c r="I768" s="397"/>
      <c r="J768" s="397"/>
      <c r="K768" s="293"/>
      <c r="L768" s="293"/>
      <c r="M768" s="293"/>
      <c r="N768" s="293"/>
      <c r="O768" s="293"/>
      <c r="P768" s="293"/>
      <c r="Q768" s="293"/>
      <c r="R768" s="293"/>
      <c r="S768" s="293"/>
      <c r="T768" s="293"/>
      <c r="U768" s="293"/>
      <c r="V768" s="293"/>
      <c r="W768" s="293"/>
      <c r="X768" s="293"/>
      <c r="Y768" s="293"/>
      <c r="Z768" s="293"/>
      <c r="AA768" s="293"/>
      <c r="AB768" s="322">
        <f t="shared" si="14"/>
        <v>0</v>
      </c>
      <c r="AC768" s="293"/>
      <c r="AD768" s="293"/>
      <c r="AE768" s="293"/>
      <c r="AF768" s="293"/>
      <c r="AG768" s="293"/>
      <c r="AH768" s="293"/>
      <c r="AI768" s="292"/>
      <c r="AJ768" s="289"/>
    </row>
    <row r="769" spans="2:36">
      <c r="B769" s="301">
        <v>750</v>
      </c>
      <c r="C769" s="27" t="s">
        <v>557</v>
      </c>
      <c r="D769" s="469">
        <v>41579673</v>
      </c>
      <c r="E769" s="85" t="s">
        <v>529</v>
      </c>
      <c r="F769" s="27" t="s">
        <v>530</v>
      </c>
      <c r="G769" s="479"/>
      <c r="H769" s="501" t="s">
        <v>558</v>
      </c>
      <c r="I769" s="382">
        <v>1</v>
      </c>
      <c r="J769" s="382">
        <v>9</v>
      </c>
      <c r="K769" s="288"/>
      <c r="L769" s="288">
        <v>9</v>
      </c>
      <c r="M769" s="288"/>
      <c r="N769" s="288">
        <v>9</v>
      </c>
      <c r="O769" s="288"/>
      <c r="P769" s="288"/>
      <c r="Q769" s="288"/>
      <c r="R769" s="288">
        <v>11</v>
      </c>
      <c r="S769" s="288"/>
      <c r="T769" s="288"/>
      <c r="U769" s="288"/>
      <c r="V769" s="288"/>
      <c r="W769" s="288"/>
      <c r="X769" s="288"/>
      <c r="Y769" s="288"/>
      <c r="Z769" s="288"/>
      <c r="AA769" s="288"/>
      <c r="AB769" s="271">
        <f t="shared" si="14"/>
        <v>11</v>
      </c>
      <c r="AC769" s="288" t="s">
        <v>106</v>
      </c>
      <c r="AD769" s="288">
        <v>7</v>
      </c>
      <c r="AE769" s="288">
        <v>4</v>
      </c>
      <c r="AF769" s="288"/>
      <c r="AG769" s="288">
        <v>0</v>
      </c>
      <c r="AH769" s="288"/>
      <c r="AI769" s="290"/>
      <c r="AJ769" s="289"/>
    </row>
    <row r="770" spans="2:36">
      <c r="B770" s="301">
        <v>751</v>
      </c>
      <c r="C770" s="27"/>
      <c r="D770" s="469">
        <v>41579673</v>
      </c>
      <c r="E770" s="85" t="s">
        <v>529</v>
      </c>
      <c r="F770" s="27" t="s">
        <v>530</v>
      </c>
      <c r="G770" s="479"/>
      <c r="H770" s="501" t="s">
        <v>559</v>
      </c>
      <c r="I770" s="382">
        <v>1</v>
      </c>
      <c r="J770" s="382">
        <v>5</v>
      </c>
      <c r="K770" s="288"/>
      <c r="L770" s="288">
        <v>5</v>
      </c>
      <c r="M770" s="288"/>
      <c r="N770" s="288">
        <v>5</v>
      </c>
      <c r="O770" s="288"/>
      <c r="P770" s="288"/>
      <c r="Q770" s="288"/>
      <c r="R770" s="288">
        <v>5</v>
      </c>
      <c r="S770" s="288"/>
      <c r="T770" s="288"/>
      <c r="U770" s="288"/>
      <c r="V770" s="288"/>
      <c r="W770" s="288"/>
      <c r="X770" s="288"/>
      <c r="Y770" s="288"/>
      <c r="Z770" s="288"/>
      <c r="AA770" s="288"/>
      <c r="AB770" s="271">
        <f t="shared" si="14"/>
        <v>5</v>
      </c>
      <c r="AC770" s="288" t="s">
        <v>106</v>
      </c>
      <c r="AD770" s="288">
        <v>4</v>
      </c>
      <c r="AE770" s="288">
        <v>3</v>
      </c>
      <c r="AF770" s="288"/>
      <c r="AG770" s="288">
        <v>0</v>
      </c>
      <c r="AH770" s="288"/>
      <c r="AI770" s="290"/>
      <c r="AJ770" s="289"/>
    </row>
    <row r="771" spans="2:36">
      <c r="B771" s="301">
        <v>752</v>
      </c>
      <c r="C771" s="27"/>
      <c r="D771" s="469">
        <v>41579673</v>
      </c>
      <c r="E771" s="85" t="s">
        <v>529</v>
      </c>
      <c r="F771" s="27" t="s">
        <v>530</v>
      </c>
      <c r="G771" s="479"/>
      <c r="H771" s="501" t="s">
        <v>560</v>
      </c>
      <c r="I771" s="382">
        <v>1</v>
      </c>
      <c r="J771" s="382">
        <v>5</v>
      </c>
      <c r="K771" s="288"/>
      <c r="L771" s="288">
        <v>5</v>
      </c>
      <c r="M771" s="288"/>
      <c r="N771" s="288">
        <v>5</v>
      </c>
      <c r="O771" s="288"/>
      <c r="P771" s="288"/>
      <c r="Q771" s="288"/>
      <c r="R771" s="288">
        <v>5</v>
      </c>
      <c r="S771" s="288"/>
      <c r="T771" s="288"/>
      <c r="U771" s="288"/>
      <c r="V771" s="288"/>
      <c r="W771" s="288"/>
      <c r="X771" s="288"/>
      <c r="Y771" s="288"/>
      <c r="Z771" s="288"/>
      <c r="AA771" s="288"/>
      <c r="AB771" s="271">
        <f t="shared" si="14"/>
        <v>5</v>
      </c>
      <c r="AC771" s="288" t="s">
        <v>106</v>
      </c>
      <c r="AD771" s="288">
        <v>4</v>
      </c>
      <c r="AE771" s="288">
        <v>3</v>
      </c>
      <c r="AF771" s="288"/>
      <c r="AG771" s="288">
        <v>0</v>
      </c>
      <c r="AH771" s="288"/>
      <c r="AI771" s="290"/>
      <c r="AJ771" s="289"/>
    </row>
    <row r="772" spans="2:36">
      <c r="B772" s="301">
        <v>753</v>
      </c>
      <c r="C772" s="27"/>
      <c r="D772" s="469">
        <v>41579673</v>
      </c>
      <c r="E772" s="85" t="s">
        <v>529</v>
      </c>
      <c r="F772" s="27" t="s">
        <v>530</v>
      </c>
      <c r="G772" s="479"/>
      <c r="H772" s="501" t="s">
        <v>561</v>
      </c>
      <c r="I772" s="382">
        <v>1</v>
      </c>
      <c r="J772" s="382">
        <v>5</v>
      </c>
      <c r="K772" s="288"/>
      <c r="L772" s="288">
        <v>6</v>
      </c>
      <c r="M772" s="288"/>
      <c r="N772" s="288">
        <v>6</v>
      </c>
      <c r="O772" s="288"/>
      <c r="P772" s="288"/>
      <c r="Q772" s="288"/>
      <c r="R772" s="288">
        <v>5</v>
      </c>
      <c r="S772" s="288"/>
      <c r="T772" s="288"/>
      <c r="U772" s="288"/>
      <c r="V772" s="288"/>
      <c r="W772" s="288"/>
      <c r="X772" s="288"/>
      <c r="Y772" s="288"/>
      <c r="Z772" s="288"/>
      <c r="AA772" s="288"/>
      <c r="AB772" s="271">
        <f t="shared" si="14"/>
        <v>5</v>
      </c>
      <c r="AC772" s="288" t="s">
        <v>106</v>
      </c>
      <c r="AD772" s="288">
        <v>4</v>
      </c>
      <c r="AE772" s="288">
        <v>5</v>
      </c>
      <c r="AF772" s="288"/>
      <c r="AG772" s="288">
        <v>0</v>
      </c>
      <c r="AH772" s="288"/>
      <c r="AI772" s="290"/>
      <c r="AJ772" s="289"/>
    </row>
    <row r="773" spans="2:36">
      <c r="B773" s="301">
        <v>754</v>
      </c>
      <c r="C773" s="27"/>
      <c r="D773" s="469">
        <v>41579673</v>
      </c>
      <c r="E773" s="85" t="s">
        <v>529</v>
      </c>
      <c r="F773" s="27" t="s">
        <v>530</v>
      </c>
      <c r="G773" s="479"/>
      <c r="H773" s="501" t="s">
        <v>562</v>
      </c>
      <c r="I773" s="382">
        <v>1</v>
      </c>
      <c r="J773" s="382">
        <v>10</v>
      </c>
      <c r="K773" s="288"/>
      <c r="L773" s="288">
        <v>13</v>
      </c>
      <c r="M773" s="288"/>
      <c r="N773" s="288">
        <v>13</v>
      </c>
      <c r="O773" s="288"/>
      <c r="P773" s="288"/>
      <c r="Q773" s="288"/>
      <c r="R773" s="288">
        <v>9</v>
      </c>
      <c r="S773" s="288"/>
      <c r="T773" s="288"/>
      <c r="U773" s="288">
        <v>3</v>
      </c>
      <c r="V773" s="288"/>
      <c r="W773" s="288"/>
      <c r="X773" s="288"/>
      <c r="Y773" s="288"/>
      <c r="Z773" s="288"/>
      <c r="AA773" s="288"/>
      <c r="AB773" s="271">
        <f t="shared" si="14"/>
        <v>12</v>
      </c>
      <c r="AC773" s="288" t="s">
        <v>106</v>
      </c>
      <c r="AD773" s="288">
        <v>8</v>
      </c>
      <c r="AE773" s="288">
        <v>8</v>
      </c>
      <c r="AF773" s="288"/>
      <c r="AG773" s="288">
        <v>0</v>
      </c>
      <c r="AH773" s="288"/>
      <c r="AI773" s="290"/>
      <c r="AJ773" s="289"/>
    </row>
    <row r="774" spans="2:36">
      <c r="B774" s="301">
        <v>755</v>
      </c>
      <c r="C774" s="27"/>
      <c r="D774" s="469">
        <v>41579673</v>
      </c>
      <c r="E774" s="85" t="s">
        <v>529</v>
      </c>
      <c r="F774" s="27" t="s">
        <v>530</v>
      </c>
      <c r="G774" s="479"/>
      <c r="H774" s="501" t="s">
        <v>563</v>
      </c>
      <c r="I774" s="382">
        <v>1</v>
      </c>
      <c r="J774" s="382">
        <v>5</v>
      </c>
      <c r="K774" s="288"/>
      <c r="L774" s="288">
        <v>5</v>
      </c>
      <c r="M774" s="288"/>
      <c r="N774" s="288">
        <v>5</v>
      </c>
      <c r="O774" s="288"/>
      <c r="P774" s="288"/>
      <c r="Q774" s="288"/>
      <c r="R774" s="288">
        <v>5</v>
      </c>
      <c r="S774" s="288"/>
      <c r="T774" s="288"/>
      <c r="U774" s="288"/>
      <c r="V774" s="288"/>
      <c r="W774" s="288"/>
      <c r="X774" s="288"/>
      <c r="Y774" s="288"/>
      <c r="Z774" s="288"/>
      <c r="AA774" s="288"/>
      <c r="AB774" s="271">
        <f t="shared" si="14"/>
        <v>5</v>
      </c>
      <c r="AC774" s="288" t="s">
        <v>106</v>
      </c>
      <c r="AD774" s="288">
        <v>1</v>
      </c>
      <c r="AE774" s="288">
        <v>1</v>
      </c>
      <c r="AF774" s="288"/>
      <c r="AG774" s="288">
        <v>0</v>
      </c>
      <c r="AH774" s="288"/>
      <c r="AI774" s="290"/>
      <c r="AJ774" s="289"/>
    </row>
    <row r="775" spans="2:36">
      <c r="B775" s="301">
        <v>756</v>
      </c>
      <c r="C775" s="27"/>
      <c r="D775" s="469">
        <v>41579673</v>
      </c>
      <c r="E775" s="85" t="s">
        <v>529</v>
      </c>
      <c r="F775" s="27" t="s">
        <v>530</v>
      </c>
      <c r="G775" s="479"/>
      <c r="H775" s="501" t="s">
        <v>564</v>
      </c>
      <c r="I775" s="382">
        <v>1</v>
      </c>
      <c r="J775" s="382">
        <v>4</v>
      </c>
      <c r="K775" s="288"/>
      <c r="L775" s="288">
        <v>4</v>
      </c>
      <c r="M775" s="288"/>
      <c r="N775" s="288">
        <v>4</v>
      </c>
      <c r="O775" s="288"/>
      <c r="P775" s="288"/>
      <c r="Q775" s="288"/>
      <c r="R775" s="288">
        <v>4</v>
      </c>
      <c r="S775" s="288"/>
      <c r="T775" s="288"/>
      <c r="U775" s="288"/>
      <c r="V775" s="288"/>
      <c r="W775" s="288"/>
      <c r="X775" s="288"/>
      <c r="Y775" s="288"/>
      <c r="Z775" s="288"/>
      <c r="AA775" s="288"/>
      <c r="AB775" s="271">
        <f t="shared" si="14"/>
        <v>4</v>
      </c>
      <c r="AC775" s="288" t="s">
        <v>106</v>
      </c>
      <c r="AD775" s="288">
        <v>2</v>
      </c>
      <c r="AE775" s="288">
        <v>1</v>
      </c>
      <c r="AF775" s="288"/>
      <c r="AG775" s="288">
        <v>0</v>
      </c>
      <c r="AH775" s="288"/>
      <c r="AI775" s="290"/>
      <c r="AJ775" s="289"/>
    </row>
    <row r="776" spans="2:36">
      <c r="B776" s="301">
        <v>757</v>
      </c>
      <c r="C776" s="27"/>
      <c r="D776" s="469">
        <v>41579673</v>
      </c>
      <c r="E776" s="85" t="s">
        <v>529</v>
      </c>
      <c r="F776" s="27" t="s">
        <v>530</v>
      </c>
      <c r="G776" s="479"/>
      <c r="H776" s="501" t="s">
        <v>565</v>
      </c>
      <c r="I776" s="382">
        <v>1</v>
      </c>
      <c r="J776" s="382">
        <v>10</v>
      </c>
      <c r="K776" s="288"/>
      <c r="L776" s="288">
        <v>11</v>
      </c>
      <c r="M776" s="288"/>
      <c r="N776" s="288">
        <v>11</v>
      </c>
      <c r="O776" s="288"/>
      <c r="P776" s="288"/>
      <c r="Q776" s="288"/>
      <c r="R776" s="288">
        <v>11</v>
      </c>
      <c r="S776" s="288"/>
      <c r="T776" s="288"/>
      <c r="U776" s="288">
        <v>2</v>
      </c>
      <c r="V776" s="288"/>
      <c r="W776" s="288"/>
      <c r="X776" s="288"/>
      <c r="Y776" s="288"/>
      <c r="Z776" s="288"/>
      <c r="AA776" s="288"/>
      <c r="AB776" s="271">
        <f t="shared" si="14"/>
        <v>13</v>
      </c>
      <c r="AC776" s="288" t="s">
        <v>106</v>
      </c>
      <c r="AD776" s="288">
        <v>6</v>
      </c>
      <c r="AE776" s="288">
        <v>8</v>
      </c>
      <c r="AF776" s="288"/>
      <c r="AG776" s="288">
        <v>0</v>
      </c>
      <c r="AH776" s="288"/>
      <c r="AI776" s="290"/>
      <c r="AJ776" s="289"/>
    </row>
    <row r="777" spans="2:36">
      <c r="B777" s="301">
        <v>758</v>
      </c>
      <c r="C777" s="27"/>
      <c r="D777" s="469">
        <v>41579673</v>
      </c>
      <c r="E777" s="85" t="s">
        <v>529</v>
      </c>
      <c r="F777" s="27" t="s">
        <v>530</v>
      </c>
      <c r="G777" s="479" t="s">
        <v>566</v>
      </c>
      <c r="H777" s="501" t="s">
        <v>567</v>
      </c>
      <c r="I777" s="382">
        <v>1</v>
      </c>
      <c r="J777" s="382">
        <v>5</v>
      </c>
      <c r="K777" s="288"/>
      <c r="L777" s="288">
        <v>6</v>
      </c>
      <c r="M777" s="288"/>
      <c r="N777" s="288">
        <v>6</v>
      </c>
      <c r="O777" s="288"/>
      <c r="P777" s="288"/>
      <c r="Q777" s="288"/>
      <c r="R777" s="288">
        <v>5</v>
      </c>
      <c r="S777" s="288"/>
      <c r="T777" s="288"/>
      <c r="U777" s="288"/>
      <c r="V777" s="288"/>
      <c r="W777" s="288"/>
      <c r="X777" s="288"/>
      <c r="Y777" s="288"/>
      <c r="Z777" s="288"/>
      <c r="AA777" s="288"/>
      <c r="AB777" s="271">
        <f t="shared" si="14"/>
        <v>5</v>
      </c>
      <c r="AC777" s="288" t="s">
        <v>106</v>
      </c>
      <c r="AD777" s="288">
        <v>1</v>
      </c>
      <c r="AE777" s="288">
        <v>3</v>
      </c>
      <c r="AF777" s="288"/>
      <c r="AG777" s="288">
        <v>0</v>
      </c>
      <c r="AH777" s="288"/>
      <c r="AI777" s="290"/>
      <c r="AJ777" s="289"/>
    </row>
    <row r="778" spans="2:36">
      <c r="B778" s="301">
        <v>759</v>
      </c>
      <c r="C778" s="27"/>
      <c r="D778" s="469">
        <v>41579673</v>
      </c>
      <c r="E778" s="85" t="s">
        <v>529</v>
      </c>
      <c r="F778" s="27" t="s">
        <v>530</v>
      </c>
      <c r="G778" s="479"/>
      <c r="H778" s="501" t="s">
        <v>568</v>
      </c>
      <c r="I778" s="382">
        <v>1</v>
      </c>
      <c r="J778" s="382">
        <v>2</v>
      </c>
      <c r="K778" s="288"/>
      <c r="L778" s="288">
        <v>2</v>
      </c>
      <c r="M778" s="288"/>
      <c r="N778" s="288">
        <v>2</v>
      </c>
      <c r="O778" s="288"/>
      <c r="P778" s="288"/>
      <c r="Q778" s="288"/>
      <c r="R778" s="288"/>
      <c r="S778" s="288"/>
      <c r="T778" s="288"/>
      <c r="U778" s="288">
        <v>2</v>
      </c>
      <c r="V778" s="288"/>
      <c r="W778" s="288"/>
      <c r="X778" s="288"/>
      <c r="Y778" s="288"/>
      <c r="Z778" s="288"/>
      <c r="AA778" s="288"/>
      <c r="AB778" s="271">
        <f t="shared" si="14"/>
        <v>2</v>
      </c>
      <c r="AC778" s="288" t="s">
        <v>106</v>
      </c>
      <c r="AD778" s="288">
        <v>0</v>
      </c>
      <c r="AE778" s="288">
        <v>0</v>
      </c>
      <c r="AF778" s="288"/>
      <c r="AG778" s="288">
        <v>0</v>
      </c>
      <c r="AH778" s="288"/>
      <c r="AI778" s="290"/>
      <c r="AJ778" s="289"/>
    </row>
    <row r="779" spans="2:36">
      <c r="B779" s="301">
        <v>760</v>
      </c>
      <c r="C779" s="27"/>
      <c r="D779" s="469">
        <v>41579673</v>
      </c>
      <c r="E779" s="85" t="s">
        <v>529</v>
      </c>
      <c r="F779" s="27" t="s">
        <v>530</v>
      </c>
      <c r="G779" s="479"/>
      <c r="H779" s="501" t="s">
        <v>569</v>
      </c>
      <c r="I779" s="382">
        <v>1</v>
      </c>
      <c r="J779" s="382">
        <v>2</v>
      </c>
      <c r="K779" s="288"/>
      <c r="L779" s="288">
        <v>2</v>
      </c>
      <c r="M779" s="288"/>
      <c r="N779" s="288">
        <v>2</v>
      </c>
      <c r="O779" s="288"/>
      <c r="P779" s="288"/>
      <c r="Q779" s="288"/>
      <c r="R779" s="288"/>
      <c r="S779" s="288"/>
      <c r="T779" s="288"/>
      <c r="U779" s="288">
        <v>2</v>
      </c>
      <c r="V779" s="288"/>
      <c r="W779" s="288"/>
      <c r="X779" s="288"/>
      <c r="Y779" s="288"/>
      <c r="Z779" s="288"/>
      <c r="AA779" s="288"/>
      <c r="AB779" s="271">
        <f t="shared" si="14"/>
        <v>2</v>
      </c>
      <c r="AC779" s="288" t="s">
        <v>106</v>
      </c>
      <c r="AD779" s="288">
        <v>0</v>
      </c>
      <c r="AE779" s="288">
        <v>0</v>
      </c>
      <c r="AF779" s="288"/>
      <c r="AG779" s="288">
        <v>0</v>
      </c>
      <c r="AH779" s="288"/>
      <c r="AI779" s="290"/>
      <c r="AJ779" s="289"/>
    </row>
    <row r="780" spans="2:36">
      <c r="B780" s="301">
        <v>761</v>
      </c>
      <c r="C780" s="27"/>
      <c r="D780" s="469">
        <v>41579673</v>
      </c>
      <c r="E780" s="85" t="s">
        <v>529</v>
      </c>
      <c r="F780" s="27" t="s">
        <v>530</v>
      </c>
      <c r="G780" s="479"/>
      <c r="H780" s="501" t="s">
        <v>570</v>
      </c>
      <c r="I780" s="382">
        <v>1</v>
      </c>
      <c r="J780" s="382">
        <v>2</v>
      </c>
      <c r="K780" s="288"/>
      <c r="L780" s="288">
        <v>2</v>
      </c>
      <c r="M780" s="288"/>
      <c r="N780" s="288">
        <v>2</v>
      </c>
      <c r="O780" s="288"/>
      <c r="P780" s="288"/>
      <c r="Q780" s="288"/>
      <c r="R780" s="288"/>
      <c r="S780" s="288"/>
      <c r="T780" s="288"/>
      <c r="U780" s="288">
        <v>2</v>
      </c>
      <c r="V780" s="288"/>
      <c r="W780" s="288"/>
      <c r="X780" s="288"/>
      <c r="Y780" s="288"/>
      <c r="Z780" s="288"/>
      <c r="AA780" s="288"/>
      <c r="AB780" s="271">
        <f t="shared" si="14"/>
        <v>2</v>
      </c>
      <c r="AC780" s="288" t="s">
        <v>106</v>
      </c>
      <c r="AD780" s="288">
        <v>0</v>
      </c>
      <c r="AE780" s="288">
        <v>0</v>
      </c>
      <c r="AF780" s="288"/>
      <c r="AG780" s="288">
        <v>0</v>
      </c>
      <c r="AH780" s="288"/>
      <c r="AI780" s="290"/>
      <c r="AJ780" s="289"/>
    </row>
    <row r="781" spans="2:36">
      <c r="B781" s="305"/>
      <c r="C781" s="275"/>
      <c r="D781" s="275"/>
      <c r="E781" s="275"/>
      <c r="F781" s="275"/>
      <c r="G781" s="483"/>
      <c r="H781" s="492"/>
      <c r="I781" s="397"/>
      <c r="J781" s="397"/>
      <c r="K781" s="293"/>
      <c r="L781" s="293"/>
      <c r="M781" s="293"/>
      <c r="N781" s="293"/>
      <c r="O781" s="293"/>
      <c r="P781" s="293"/>
      <c r="Q781" s="293"/>
      <c r="R781" s="293"/>
      <c r="S781" s="293"/>
      <c r="T781" s="293"/>
      <c r="U781" s="293"/>
      <c r="V781" s="293"/>
      <c r="W781" s="293"/>
      <c r="X781" s="293"/>
      <c r="Y781" s="293"/>
      <c r="Z781" s="293"/>
      <c r="AA781" s="293"/>
      <c r="AB781" s="322">
        <f t="shared" si="14"/>
        <v>0</v>
      </c>
      <c r="AC781" s="293"/>
      <c r="AD781" s="293"/>
      <c r="AE781" s="293"/>
      <c r="AF781" s="293"/>
      <c r="AG781" s="293"/>
      <c r="AH781" s="293"/>
      <c r="AI781" s="292"/>
      <c r="AJ781" s="289"/>
    </row>
    <row r="782" spans="2:36">
      <c r="B782" s="301">
        <v>762</v>
      </c>
      <c r="C782" s="27" t="s">
        <v>571</v>
      </c>
      <c r="D782" s="469">
        <v>41579673</v>
      </c>
      <c r="E782" s="85" t="s">
        <v>529</v>
      </c>
      <c r="F782" s="27" t="s">
        <v>530</v>
      </c>
      <c r="G782" s="479"/>
      <c r="H782" s="501" t="s">
        <v>572</v>
      </c>
      <c r="I782" s="382">
        <v>1</v>
      </c>
      <c r="J782" s="382">
        <v>3</v>
      </c>
      <c r="K782" s="288"/>
      <c r="L782" s="288">
        <v>3</v>
      </c>
      <c r="M782" s="288"/>
      <c r="N782" s="288">
        <v>3</v>
      </c>
      <c r="O782" s="288"/>
      <c r="P782" s="288"/>
      <c r="Q782" s="288"/>
      <c r="R782" s="288"/>
      <c r="S782" s="288"/>
      <c r="T782" s="288"/>
      <c r="U782" s="288">
        <v>3</v>
      </c>
      <c r="V782" s="288"/>
      <c r="W782" s="288"/>
      <c r="X782" s="288"/>
      <c r="Y782" s="288"/>
      <c r="Z782" s="288"/>
      <c r="AA782" s="288"/>
      <c r="AB782" s="271">
        <f t="shared" si="14"/>
        <v>3</v>
      </c>
      <c r="AC782" s="288" t="s">
        <v>106</v>
      </c>
      <c r="AD782" s="288">
        <v>0</v>
      </c>
      <c r="AE782" s="288">
        <v>0</v>
      </c>
      <c r="AF782" s="288"/>
      <c r="AG782" s="288">
        <v>0</v>
      </c>
      <c r="AH782" s="288"/>
      <c r="AI782" s="290"/>
      <c r="AJ782" s="289"/>
    </row>
    <row r="783" spans="2:36">
      <c r="B783" s="301">
        <v>763</v>
      </c>
      <c r="C783" s="27"/>
      <c r="D783" s="469">
        <v>41579673</v>
      </c>
      <c r="E783" s="85" t="s">
        <v>529</v>
      </c>
      <c r="F783" s="27" t="s">
        <v>530</v>
      </c>
      <c r="G783" s="479"/>
      <c r="H783" s="501" t="s">
        <v>573</v>
      </c>
      <c r="I783" s="382">
        <v>1</v>
      </c>
      <c r="J783" s="382">
        <v>4</v>
      </c>
      <c r="K783" s="288"/>
      <c r="L783" s="288">
        <v>5</v>
      </c>
      <c r="M783" s="288"/>
      <c r="N783" s="288">
        <v>5</v>
      </c>
      <c r="O783" s="288"/>
      <c r="P783" s="288"/>
      <c r="Q783" s="288"/>
      <c r="R783" s="288">
        <v>3</v>
      </c>
      <c r="S783" s="288"/>
      <c r="T783" s="288"/>
      <c r="U783" s="288"/>
      <c r="V783" s="288">
        <v>1</v>
      </c>
      <c r="W783" s="288"/>
      <c r="X783" s="288"/>
      <c r="Y783" s="288"/>
      <c r="Z783" s="288"/>
      <c r="AA783" s="288"/>
      <c r="AB783" s="271">
        <f t="shared" si="14"/>
        <v>4</v>
      </c>
      <c r="AC783" s="288" t="s">
        <v>106</v>
      </c>
      <c r="AD783" s="288">
        <v>4</v>
      </c>
      <c r="AE783" s="288">
        <v>0</v>
      </c>
      <c r="AF783" s="288"/>
      <c r="AG783" s="288">
        <v>0</v>
      </c>
      <c r="AH783" s="288"/>
      <c r="AI783" s="290"/>
      <c r="AJ783" s="289"/>
    </row>
    <row r="784" spans="2:36">
      <c r="B784" s="301">
        <v>764</v>
      </c>
      <c r="C784" s="27"/>
      <c r="D784" s="469">
        <v>41579673</v>
      </c>
      <c r="E784" s="85" t="s">
        <v>529</v>
      </c>
      <c r="F784" s="27" t="s">
        <v>530</v>
      </c>
      <c r="G784" s="479"/>
      <c r="H784" s="501" t="s">
        <v>574</v>
      </c>
      <c r="I784" s="382">
        <v>1</v>
      </c>
      <c r="J784" s="382">
        <v>4</v>
      </c>
      <c r="K784" s="288"/>
      <c r="L784" s="288">
        <v>5</v>
      </c>
      <c r="M784" s="288"/>
      <c r="N784" s="288">
        <v>5</v>
      </c>
      <c r="O784" s="288"/>
      <c r="P784" s="288"/>
      <c r="Q784" s="288"/>
      <c r="R784" s="288">
        <v>4</v>
      </c>
      <c r="S784" s="288"/>
      <c r="T784" s="288"/>
      <c r="U784" s="288"/>
      <c r="V784" s="288">
        <v>1</v>
      </c>
      <c r="W784" s="288"/>
      <c r="X784" s="288"/>
      <c r="Y784" s="288"/>
      <c r="Z784" s="288"/>
      <c r="AA784" s="288"/>
      <c r="AB784" s="271">
        <f t="shared" si="14"/>
        <v>5</v>
      </c>
      <c r="AC784" s="288" t="s">
        <v>106</v>
      </c>
      <c r="AD784" s="288">
        <v>4</v>
      </c>
      <c r="AE784" s="288">
        <v>1</v>
      </c>
      <c r="AF784" s="288"/>
      <c r="AG784" s="288">
        <v>0</v>
      </c>
      <c r="AH784" s="288"/>
      <c r="AI784" s="290"/>
      <c r="AJ784" s="289"/>
    </row>
    <row r="785" spans="2:36">
      <c r="B785" s="301">
        <v>765</v>
      </c>
      <c r="C785" s="27"/>
      <c r="D785" s="469">
        <v>41579673</v>
      </c>
      <c r="E785" s="85" t="s">
        <v>529</v>
      </c>
      <c r="F785" s="27" t="s">
        <v>530</v>
      </c>
      <c r="G785" s="479"/>
      <c r="H785" s="501" t="s">
        <v>575</v>
      </c>
      <c r="I785" s="382">
        <v>1</v>
      </c>
      <c r="J785" s="382">
        <v>4</v>
      </c>
      <c r="K785" s="288"/>
      <c r="L785" s="288">
        <v>5</v>
      </c>
      <c r="M785" s="288"/>
      <c r="N785" s="288">
        <v>5</v>
      </c>
      <c r="O785" s="288"/>
      <c r="P785" s="288"/>
      <c r="Q785" s="288"/>
      <c r="R785" s="288">
        <v>4</v>
      </c>
      <c r="S785" s="288"/>
      <c r="T785" s="288"/>
      <c r="U785" s="288"/>
      <c r="V785" s="288">
        <v>2</v>
      </c>
      <c r="W785" s="288"/>
      <c r="X785" s="288"/>
      <c r="Y785" s="288"/>
      <c r="Z785" s="288"/>
      <c r="AA785" s="288"/>
      <c r="AB785" s="271">
        <f t="shared" si="14"/>
        <v>6</v>
      </c>
      <c r="AC785" s="288" t="s">
        <v>106</v>
      </c>
      <c r="AD785" s="288">
        <v>4</v>
      </c>
      <c r="AE785" s="288">
        <v>1</v>
      </c>
      <c r="AF785" s="288"/>
      <c r="AG785" s="288">
        <v>0</v>
      </c>
      <c r="AH785" s="288"/>
      <c r="AI785" s="290"/>
      <c r="AJ785" s="289"/>
    </row>
    <row r="786" spans="2:36">
      <c r="B786" s="301">
        <v>766</v>
      </c>
      <c r="C786" s="27"/>
      <c r="D786" s="469">
        <v>41579673</v>
      </c>
      <c r="E786" s="85" t="s">
        <v>529</v>
      </c>
      <c r="F786" s="27" t="s">
        <v>530</v>
      </c>
      <c r="G786" s="479"/>
      <c r="H786" s="501" t="s">
        <v>576</v>
      </c>
      <c r="I786" s="382">
        <v>1</v>
      </c>
      <c r="J786" s="382">
        <v>3</v>
      </c>
      <c r="K786" s="288"/>
      <c r="L786" s="288">
        <v>3</v>
      </c>
      <c r="M786" s="288"/>
      <c r="N786" s="288">
        <v>3</v>
      </c>
      <c r="O786" s="288"/>
      <c r="P786" s="288"/>
      <c r="Q786" s="288"/>
      <c r="R786" s="288">
        <v>3</v>
      </c>
      <c r="S786" s="288"/>
      <c r="T786" s="288"/>
      <c r="U786" s="288"/>
      <c r="V786" s="288"/>
      <c r="W786" s="288"/>
      <c r="X786" s="288"/>
      <c r="Y786" s="288"/>
      <c r="Z786" s="288"/>
      <c r="AA786" s="288"/>
      <c r="AB786" s="271">
        <f t="shared" si="14"/>
        <v>3</v>
      </c>
      <c r="AC786" s="288" t="s">
        <v>106</v>
      </c>
      <c r="AD786" s="288">
        <v>4</v>
      </c>
      <c r="AE786" s="288">
        <v>3</v>
      </c>
      <c r="AF786" s="288"/>
      <c r="AG786" s="288">
        <v>0</v>
      </c>
      <c r="AH786" s="288"/>
      <c r="AI786" s="290"/>
      <c r="AJ786" s="289"/>
    </row>
    <row r="787" spans="2:36">
      <c r="B787" s="301">
        <v>767</v>
      </c>
      <c r="C787" s="27"/>
      <c r="D787" s="469">
        <v>41579673</v>
      </c>
      <c r="E787" s="85" t="s">
        <v>529</v>
      </c>
      <c r="F787" s="27" t="s">
        <v>530</v>
      </c>
      <c r="G787" s="479"/>
      <c r="H787" s="501" t="s">
        <v>577</v>
      </c>
      <c r="I787" s="382">
        <v>1</v>
      </c>
      <c r="J787" s="382">
        <v>3</v>
      </c>
      <c r="K787" s="288"/>
      <c r="L787" s="288">
        <v>3</v>
      </c>
      <c r="M787" s="288"/>
      <c r="N787" s="288">
        <v>3</v>
      </c>
      <c r="O787" s="288"/>
      <c r="P787" s="288"/>
      <c r="Q787" s="288"/>
      <c r="R787" s="288">
        <v>3</v>
      </c>
      <c r="S787" s="288"/>
      <c r="T787" s="288"/>
      <c r="U787" s="288"/>
      <c r="V787" s="288"/>
      <c r="W787" s="288"/>
      <c r="X787" s="288"/>
      <c r="Y787" s="288"/>
      <c r="Z787" s="288"/>
      <c r="AA787" s="288"/>
      <c r="AB787" s="271">
        <f t="shared" si="14"/>
        <v>3</v>
      </c>
      <c r="AC787" s="288" t="s">
        <v>106</v>
      </c>
      <c r="AD787" s="288">
        <v>4</v>
      </c>
      <c r="AE787" s="288">
        <v>1</v>
      </c>
      <c r="AF787" s="288"/>
      <c r="AG787" s="288">
        <v>0</v>
      </c>
      <c r="AH787" s="288"/>
      <c r="AI787" s="290"/>
      <c r="AJ787" s="289"/>
    </row>
    <row r="788" spans="2:36">
      <c r="B788" s="301">
        <v>768</v>
      </c>
      <c r="C788" s="27"/>
      <c r="D788" s="469">
        <v>41579673</v>
      </c>
      <c r="E788" s="85" t="s">
        <v>529</v>
      </c>
      <c r="F788" s="27" t="s">
        <v>530</v>
      </c>
      <c r="G788" s="479"/>
      <c r="H788" s="501" t="s">
        <v>578</v>
      </c>
      <c r="I788" s="382">
        <v>1</v>
      </c>
      <c r="J788" s="382">
        <v>8</v>
      </c>
      <c r="K788" s="288"/>
      <c r="L788" s="288">
        <v>9</v>
      </c>
      <c r="M788" s="288"/>
      <c r="N788" s="288">
        <v>9</v>
      </c>
      <c r="O788" s="288"/>
      <c r="P788" s="288"/>
      <c r="Q788" s="288"/>
      <c r="R788" s="288">
        <v>7</v>
      </c>
      <c r="S788" s="288"/>
      <c r="T788" s="288"/>
      <c r="U788" s="288">
        <v>1</v>
      </c>
      <c r="V788" s="288"/>
      <c r="W788" s="288"/>
      <c r="X788" s="288"/>
      <c r="Y788" s="288"/>
      <c r="Z788" s="288"/>
      <c r="AA788" s="288"/>
      <c r="AB788" s="271">
        <f t="shared" si="14"/>
        <v>8</v>
      </c>
      <c r="AC788" s="288" t="s">
        <v>106</v>
      </c>
      <c r="AD788" s="288">
        <v>8</v>
      </c>
      <c r="AE788" s="288">
        <v>5</v>
      </c>
      <c r="AF788" s="288"/>
      <c r="AG788" s="288">
        <v>0</v>
      </c>
      <c r="AH788" s="288"/>
      <c r="AI788" s="290"/>
      <c r="AJ788" s="289"/>
    </row>
    <row r="789" spans="2:36">
      <c r="B789" s="301">
        <v>769</v>
      </c>
      <c r="C789" s="27"/>
      <c r="D789" s="469">
        <v>41579673</v>
      </c>
      <c r="E789" s="85" t="s">
        <v>529</v>
      </c>
      <c r="F789" s="27" t="s">
        <v>530</v>
      </c>
      <c r="G789" s="479" t="s">
        <v>579</v>
      </c>
      <c r="H789" s="501" t="s">
        <v>580</v>
      </c>
      <c r="I789" s="382">
        <v>1</v>
      </c>
      <c r="J789" s="382">
        <v>10</v>
      </c>
      <c r="K789" s="288"/>
      <c r="L789" s="288">
        <v>11</v>
      </c>
      <c r="M789" s="288"/>
      <c r="N789" s="288">
        <v>11</v>
      </c>
      <c r="O789" s="288"/>
      <c r="P789" s="288"/>
      <c r="Q789" s="288"/>
      <c r="R789" s="288">
        <v>9</v>
      </c>
      <c r="S789" s="288">
        <v>1</v>
      </c>
      <c r="T789" s="288"/>
      <c r="U789" s="288"/>
      <c r="V789" s="288"/>
      <c r="W789" s="288"/>
      <c r="X789" s="288"/>
      <c r="Y789" s="288"/>
      <c r="Z789" s="288"/>
      <c r="AA789" s="288"/>
      <c r="AB789" s="271">
        <f t="shared" si="14"/>
        <v>10</v>
      </c>
      <c r="AC789" s="288" t="s">
        <v>106</v>
      </c>
      <c r="AD789" s="288">
        <v>4</v>
      </c>
      <c r="AE789" s="288">
        <v>5</v>
      </c>
      <c r="AF789" s="288"/>
      <c r="AG789" s="288">
        <v>1</v>
      </c>
      <c r="AH789" s="288"/>
      <c r="AI789" s="290"/>
      <c r="AJ789" s="289"/>
    </row>
    <row r="790" spans="2:36">
      <c r="B790" s="301">
        <v>770</v>
      </c>
      <c r="C790" s="27"/>
      <c r="D790" s="469">
        <v>41579673</v>
      </c>
      <c r="E790" s="85" t="s">
        <v>529</v>
      </c>
      <c r="F790" s="27" t="s">
        <v>530</v>
      </c>
      <c r="G790" s="479"/>
      <c r="H790" s="501" t="s">
        <v>581</v>
      </c>
      <c r="I790" s="382">
        <v>1</v>
      </c>
      <c r="J790" s="382">
        <v>7</v>
      </c>
      <c r="K790" s="288"/>
      <c r="L790" s="288">
        <v>7</v>
      </c>
      <c r="M790" s="288"/>
      <c r="N790" s="288">
        <v>7</v>
      </c>
      <c r="O790" s="288"/>
      <c r="P790" s="288"/>
      <c r="Q790" s="288"/>
      <c r="R790" s="288">
        <v>7</v>
      </c>
      <c r="S790" s="288"/>
      <c r="T790" s="288"/>
      <c r="U790" s="288"/>
      <c r="V790" s="288"/>
      <c r="W790" s="288"/>
      <c r="X790" s="288"/>
      <c r="Y790" s="288"/>
      <c r="Z790" s="288"/>
      <c r="AA790" s="288"/>
      <c r="AB790" s="271">
        <f t="shared" si="14"/>
        <v>7</v>
      </c>
      <c r="AC790" s="288" t="s">
        <v>106</v>
      </c>
      <c r="AD790" s="288">
        <v>4</v>
      </c>
      <c r="AE790" s="288">
        <v>2</v>
      </c>
      <c r="AF790" s="288"/>
      <c r="AG790" s="288">
        <v>0</v>
      </c>
      <c r="AH790" s="288"/>
      <c r="AI790" s="290"/>
      <c r="AJ790" s="289"/>
    </row>
    <row r="791" spans="2:36">
      <c r="B791" s="301">
        <v>771</v>
      </c>
      <c r="C791" s="27"/>
      <c r="D791" s="469">
        <v>41579673</v>
      </c>
      <c r="E791" s="85" t="s">
        <v>529</v>
      </c>
      <c r="F791" s="27" t="s">
        <v>530</v>
      </c>
      <c r="G791" s="479"/>
      <c r="H791" s="501" t="s">
        <v>582</v>
      </c>
      <c r="I791" s="382">
        <v>1</v>
      </c>
      <c r="J791" s="382">
        <v>3</v>
      </c>
      <c r="K791" s="288"/>
      <c r="L791" s="288">
        <v>3</v>
      </c>
      <c r="M791" s="288"/>
      <c r="N791" s="288">
        <v>3</v>
      </c>
      <c r="O791" s="288"/>
      <c r="P791" s="288"/>
      <c r="Q791" s="288"/>
      <c r="R791" s="288">
        <v>3</v>
      </c>
      <c r="S791" s="288"/>
      <c r="T791" s="288"/>
      <c r="U791" s="288"/>
      <c r="V791" s="288"/>
      <c r="W791" s="288"/>
      <c r="X791" s="288"/>
      <c r="Y791" s="288"/>
      <c r="Z791" s="288"/>
      <c r="AA791" s="288"/>
      <c r="AB791" s="271">
        <f t="shared" si="14"/>
        <v>3</v>
      </c>
      <c r="AC791" s="288" t="s">
        <v>106</v>
      </c>
      <c r="AD791" s="288">
        <v>4</v>
      </c>
      <c r="AE791" s="288">
        <v>1</v>
      </c>
      <c r="AF791" s="288"/>
      <c r="AG791" s="288">
        <v>1</v>
      </c>
      <c r="AH791" s="288"/>
      <c r="AI791" s="290"/>
      <c r="AJ791" s="289"/>
    </row>
    <row r="792" spans="2:36">
      <c r="B792" s="301">
        <v>772</v>
      </c>
      <c r="C792" s="27"/>
      <c r="D792" s="469">
        <v>41579673</v>
      </c>
      <c r="E792" s="85" t="s">
        <v>529</v>
      </c>
      <c r="F792" s="27" t="s">
        <v>530</v>
      </c>
      <c r="G792" s="479"/>
      <c r="H792" s="501" t="s">
        <v>583</v>
      </c>
      <c r="I792" s="382">
        <v>1</v>
      </c>
      <c r="J792" s="382">
        <v>4</v>
      </c>
      <c r="K792" s="288"/>
      <c r="L792" s="288">
        <v>4</v>
      </c>
      <c r="M792" s="288"/>
      <c r="N792" s="288">
        <v>4</v>
      </c>
      <c r="O792" s="288"/>
      <c r="P792" s="288"/>
      <c r="Q792" s="288"/>
      <c r="R792" s="288">
        <v>4</v>
      </c>
      <c r="S792" s="288"/>
      <c r="T792" s="288"/>
      <c r="U792" s="288"/>
      <c r="V792" s="288"/>
      <c r="W792" s="288"/>
      <c r="X792" s="288"/>
      <c r="Y792" s="288"/>
      <c r="Z792" s="288"/>
      <c r="AA792" s="288"/>
      <c r="AB792" s="271">
        <f t="shared" si="14"/>
        <v>4</v>
      </c>
      <c r="AC792" s="288" t="s">
        <v>106</v>
      </c>
      <c r="AD792" s="288">
        <v>4</v>
      </c>
      <c r="AE792" s="288">
        <v>1</v>
      </c>
      <c r="AF792" s="288"/>
      <c r="AG792" s="288">
        <v>0</v>
      </c>
      <c r="AH792" s="288"/>
      <c r="AI792" s="290"/>
      <c r="AJ792" s="289"/>
    </row>
    <row r="793" spans="2:36">
      <c r="B793" s="301">
        <v>773</v>
      </c>
      <c r="C793" s="27"/>
      <c r="D793" s="469">
        <v>41579673</v>
      </c>
      <c r="E793" s="85" t="s">
        <v>529</v>
      </c>
      <c r="F793" s="27" t="s">
        <v>530</v>
      </c>
      <c r="G793" s="479"/>
      <c r="H793" s="501" t="s">
        <v>584</v>
      </c>
      <c r="I793" s="382">
        <v>1</v>
      </c>
      <c r="J793" s="382">
        <v>7</v>
      </c>
      <c r="K793" s="288"/>
      <c r="L793" s="288">
        <v>7</v>
      </c>
      <c r="M793" s="288"/>
      <c r="N793" s="288">
        <v>7</v>
      </c>
      <c r="O793" s="288"/>
      <c r="P793" s="288"/>
      <c r="Q793" s="288"/>
      <c r="R793" s="288">
        <v>6</v>
      </c>
      <c r="S793" s="288"/>
      <c r="T793" s="288"/>
      <c r="U793" s="288"/>
      <c r="V793" s="288"/>
      <c r="W793" s="288"/>
      <c r="X793" s="288"/>
      <c r="Y793" s="288"/>
      <c r="Z793" s="288"/>
      <c r="AA793" s="288"/>
      <c r="AB793" s="271">
        <f t="shared" si="14"/>
        <v>6</v>
      </c>
      <c r="AC793" s="288" t="s">
        <v>106</v>
      </c>
      <c r="AD793" s="288">
        <v>2</v>
      </c>
      <c r="AE793" s="288">
        <v>6</v>
      </c>
      <c r="AF793" s="288"/>
      <c r="AG793" s="288">
        <v>20</v>
      </c>
      <c r="AH793" s="288"/>
      <c r="AI793" s="290"/>
      <c r="AJ793" s="289"/>
    </row>
    <row r="794" spans="2:36">
      <c r="B794" s="305"/>
      <c r="C794" s="275"/>
      <c r="D794" s="275"/>
      <c r="E794" s="275"/>
      <c r="F794" s="275"/>
      <c r="G794" s="483"/>
      <c r="H794" s="492"/>
      <c r="I794" s="397"/>
      <c r="J794" s="397"/>
      <c r="K794" s="293"/>
      <c r="L794" s="293"/>
      <c r="M794" s="293"/>
      <c r="N794" s="293"/>
      <c r="O794" s="293"/>
      <c r="P794" s="293"/>
      <c r="Q794" s="293"/>
      <c r="R794" s="293"/>
      <c r="S794" s="293"/>
      <c r="T794" s="293"/>
      <c r="U794" s="293"/>
      <c r="V794" s="293"/>
      <c r="W794" s="293"/>
      <c r="X794" s="293"/>
      <c r="Y794" s="293"/>
      <c r="Z794" s="293"/>
      <c r="AA794" s="293"/>
      <c r="AB794" s="322">
        <f t="shared" si="14"/>
        <v>0</v>
      </c>
      <c r="AC794" s="293"/>
      <c r="AD794" s="293"/>
      <c r="AE794" s="293"/>
      <c r="AF794" s="293"/>
      <c r="AG794" s="293"/>
      <c r="AH794" s="293"/>
      <c r="AI794" s="292"/>
      <c r="AJ794" s="289"/>
    </row>
    <row r="795" spans="2:36">
      <c r="B795" s="301">
        <v>774</v>
      </c>
      <c r="C795" s="27" t="s">
        <v>585</v>
      </c>
      <c r="D795" s="469">
        <v>41579673</v>
      </c>
      <c r="E795" s="85" t="s">
        <v>529</v>
      </c>
      <c r="F795" s="27" t="s">
        <v>530</v>
      </c>
      <c r="G795" s="479"/>
      <c r="H795" s="501" t="s">
        <v>196</v>
      </c>
      <c r="I795" s="382">
        <v>1</v>
      </c>
      <c r="J795" s="382">
        <v>26</v>
      </c>
      <c r="K795" s="288"/>
      <c r="L795" s="288">
        <v>37</v>
      </c>
      <c r="M795" s="288"/>
      <c r="N795" s="288">
        <v>33</v>
      </c>
      <c r="O795" s="288">
        <v>4</v>
      </c>
      <c r="P795" s="288"/>
      <c r="Q795" s="288"/>
      <c r="R795" s="288">
        <v>30</v>
      </c>
      <c r="S795" s="288"/>
      <c r="T795" s="288">
        <v>1</v>
      </c>
      <c r="U795" s="288">
        <v>12</v>
      </c>
      <c r="V795" s="288">
        <v>1</v>
      </c>
      <c r="W795" s="288"/>
      <c r="X795" s="288"/>
      <c r="Y795" s="288"/>
      <c r="Z795" s="288"/>
      <c r="AA795" s="288"/>
      <c r="AB795" s="271">
        <f t="shared" si="14"/>
        <v>44</v>
      </c>
      <c r="AC795" s="288" t="s">
        <v>106</v>
      </c>
      <c r="AD795" s="288">
        <v>11</v>
      </c>
      <c r="AE795" s="288">
        <v>4</v>
      </c>
      <c r="AF795" s="288"/>
      <c r="AG795" s="288">
        <v>6</v>
      </c>
      <c r="AH795" s="288"/>
      <c r="AI795" s="290"/>
      <c r="AJ795" s="289"/>
    </row>
    <row r="796" spans="2:36">
      <c r="B796" s="301">
        <v>775</v>
      </c>
      <c r="C796" s="27"/>
      <c r="D796" s="469">
        <v>41579673</v>
      </c>
      <c r="E796" s="85" t="s">
        <v>529</v>
      </c>
      <c r="F796" s="27" t="s">
        <v>530</v>
      </c>
      <c r="G796" s="479"/>
      <c r="H796" s="501" t="s">
        <v>586</v>
      </c>
      <c r="I796" s="382">
        <v>1</v>
      </c>
      <c r="J796" s="382">
        <v>4</v>
      </c>
      <c r="K796" s="288"/>
      <c r="L796" s="288">
        <v>6</v>
      </c>
      <c r="M796" s="288"/>
      <c r="N796" s="288">
        <v>2</v>
      </c>
      <c r="O796" s="288">
        <v>4</v>
      </c>
      <c r="P796" s="288"/>
      <c r="Q796" s="288"/>
      <c r="R796" s="288">
        <v>6</v>
      </c>
      <c r="S796" s="288"/>
      <c r="T796" s="288"/>
      <c r="U796" s="288"/>
      <c r="V796" s="288"/>
      <c r="W796" s="288"/>
      <c r="X796" s="288"/>
      <c r="Y796" s="288"/>
      <c r="Z796" s="288"/>
      <c r="AA796" s="288"/>
      <c r="AB796" s="271">
        <f t="shared" si="14"/>
        <v>6</v>
      </c>
      <c r="AC796" s="288" t="s">
        <v>106</v>
      </c>
      <c r="AD796" s="288">
        <v>4</v>
      </c>
      <c r="AE796" s="288">
        <v>3</v>
      </c>
      <c r="AF796" s="288"/>
      <c r="AG796" s="288">
        <v>0</v>
      </c>
      <c r="AH796" s="288"/>
      <c r="AI796" s="290"/>
      <c r="AJ796" s="289"/>
    </row>
    <row r="797" spans="2:36">
      <c r="B797" s="301">
        <v>776</v>
      </c>
      <c r="C797" s="27"/>
      <c r="D797" s="469">
        <v>41579673</v>
      </c>
      <c r="E797" s="85" t="s">
        <v>529</v>
      </c>
      <c r="F797" s="27" t="s">
        <v>530</v>
      </c>
      <c r="G797" s="479"/>
      <c r="H797" s="501" t="s">
        <v>587</v>
      </c>
      <c r="I797" s="382">
        <v>1</v>
      </c>
      <c r="J797" s="382">
        <v>4</v>
      </c>
      <c r="K797" s="288"/>
      <c r="L797" s="288">
        <v>4</v>
      </c>
      <c r="M797" s="288"/>
      <c r="N797" s="288"/>
      <c r="O797" s="288">
        <v>4</v>
      </c>
      <c r="P797" s="288"/>
      <c r="Q797" s="288"/>
      <c r="R797" s="288">
        <v>4</v>
      </c>
      <c r="S797" s="288"/>
      <c r="T797" s="288"/>
      <c r="U797" s="288"/>
      <c r="V797" s="288"/>
      <c r="W797" s="288"/>
      <c r="X797" s="288"/>
      <c r="Y797" s="288"/>
      <c r="Z797" s="288"/>
      <c r="AA797" s="288"/>
      <c r="AB797" s="271">
        <f t="shared" si="14"/>
        <v>4</v>
      </c>
      <c r="AC797" s="288" t="s">
        <v>106</v>
      </c>
      <c r="AD797" s="288">
        <v>4</v>
      </c>
      <c r="AE797" s="288">
        <v>1</v>
      </c>
      <c r="AF797" s="288"/>
      <c r="AG797" s="288">
        <v>1</v>
      </c>
      <c r="AH797" s="288"/>
      <c r="AI797" s="290"/>
      <c r="AJ797" s="289"/>
    </row>
    <row r="798" spans="2:36">
      <c r="B798" s="301">
        <v>777</v>
      </c>
      <c r="C798" s="27"/>
      <c r="D798" s="469">
        <v>41579673</v>
      </c>
      <c r="E798" s="85" t="s">
        <v>529</v>
      </c>
      <c r="F798" s="27" t="s">
        <v>530</v>
      </c>
      <c r="G798" s="479"/>
      <c r="H798" s="501" t="s">
        <v>588</v>
      </c>
      <c r="I798" s="382">
        <v>1</v>
      </c>
      <c r="J798" s="382">
        <v>3</v>
      </c>
      <c r="K798" s="288"/>
      <c r="L798" s="288">
        <v>5</v>
      </c>
      <c r="M798" s="288"/>
      <c r="N798" s="288">
        <v>2</v>
      </c>
      <c r="O798" s="288">
        <v>3</v>
      </c>
      <c r="P798" s="288"/>
      <c r="Q798" s="288"/>
      <c r="R798" s="288">
        <v>3</v>
      </c>
      <c r="S798" s="288"/>
      <c r="T798" s="288">
        <v>3</v>
      </c>
      <c r="U798" s="288"/>
      <c r="V798" s="288"/>
      <c r="W798" s="288"/>
      <c r="X798" s="288"/>
      <c r="Y798" s="288"/>
      <c r="Z798" s="288"/>
      <c r="AA798" s="288"/>
      <c r="AB798" s="271">
        <f t="shared" si="14"/>
        <v>6</v>
      </c>
      <c r="AC798" s="288" t="s">
        <v>106</v>
      </c>
      <c r="AD798" s="288">
        <v>6</v>
      </c>
      <c r="AE798" s="288">
        <v>2</v>
      </c>
      <c r="AF798" s="288"/>
      <c r="AG798" s="288">
        <v>2</v>
      </c>
      <c r="AH798" s="288"/>
      <c r="AI798" s="290"/>
      <c r="AJ798" s="289"/>
    </row>
    <row r="799" spans="2:36">
      <c r="B799" s="301">
        <v>778</v>
      </c>
      <c r="C799" s="27"/>
      <c r="D799" s="469">
        <v>41579673</v>
      </c>
      <c r="E799" s="85" t="s">
        <v>529</v>
      </c>
      <c r="F799" s="27" t="s">
        <v>530</v>
      </c>
      <c r="G799" s="479"/>
      <c r="H799" s="501" t="s">
        <v>589</v>
      </c>
      <c r="I799" s="382">
        <v>1</v>
      </c>
      <c r="J799" s="382">
        <v>4</v>
      </c>
      <c r="K799" s="288"/>
      <c r="L799" s="288">
        <v>4</v>
      </c>
      <c r="M799" s="288"/>
      <c r="N799" s="288"/>
      <c r="O799" s="288">
        <v>4</v>
      </c>
      <c r="P799" s="288"/>
      <c r="Q799" s="288"/>
      <c r="R799" s="288">
        <v>4</v>
      </c>
      <c r="S799" s="288"/>
      <c r="T799" s="288"/>
      <c r="U799" s="288"/>
      <c r="V799" s="288"/>
      <c r="W799" s="288"/>
      <c r="X799" s="288"/>
      <c r="Y799" s="288"/>
      <c r="Z799" s="288"/>
      <c r="AA799" s="288"/>
      <c r="AB799" s="271">
        <f t="shared" si="14"/>
        <v>4</v>
      </c>
      <c r="AC799" s="288" t="s">
        <v>106</v>
      </c>
      <c r="AD799" s="288">
        <v>4</v>
      </c>
      <c r="AE799" s="288">
        <v>2</v>
      </c>
      <c r="AF799" s="288"/>
      <c r="AG799" s="288">
        <v>0</v>
      </c>
      <c r="AH799" s="288"/>
      <c r="AI799" s="290"/>
      <c r="AJ799" s="289"/>
    </row>
    <row r="800" spans="2:36">
      <c r="B800" s="301">
        <v>779</v>
      </c>
      <c r="C800" s="27"/>
      <c r="D800" s="469">
        <v>41579673</v>
      </c>
      <c r="E800" s="85" t="s">
        <v>529</v>
      </c>
      <c r="F800" s="27" t="s">
        <v>530</v>
      </c>
      <c r="G800" s="479"/>
      <c r="H800" s="501" t="s">
        <v>590</v>
      </c>
      <c r="I800" s="382">
        <v>1</v>
      </c>
      <c r="J800" s="382">
        <v>3</v>
      </c>
      <c r="K800" s="288"/>
      <c r="L800" s="288">
        <v>3</v>
      </c>
      <c r="M800" s="288"/>
      <c r="N800" s="288"/>
      <c r="O800" s="288">
        <v>3</v>
      </c>
      <c r="P800" s="288"/>
      <c r="Q800" s="288"/>
      <c r="R800" s="288">
        <v>4</v>
      </c>
      <c r="S800" s="288"/>
      <c r="T800" s="288"/>
      <c r="U800" s="288"/>
      <c r="V800" s="288"/>
      <c r="W800" s="288"/>
      <c r="X800" s="288"/>
      <c r="Y800" s="288"/>
      <c r="Z800" s="288"/>
      <c r="AA800" s="288"/>
      <c r="AB800" s="271">
        <f t="shared" si="14"/>
        <v>4</v>
      </c>
      <c r="AC800" s="288" t="s">
        <v>106</v>
      </c>
      <c r="AD800" s="288">
        <v>4</v>
      </c>
      <c r="AE800" s="288">
        <v>2</v>
      </c>
      <c r="AF800" s="288"/>
      <c r="AG800" s="288">
        <v>0</v>
      </c>
      <c r="AH800" s="288"/>
      <c r="AI800" s="290"/>
      <c r="AJ800" s="289"/>
    </row>
    <row r="801" spans="2:36">
      <c r="B801" s="301">
        <v>780</v>
      </c>
      <c r="C801" s="27"/>
      <c r="D801" s="469">
        <v>41579673</v>
      </c>
      <c r="E801" s="85" t="s">
        <v>529</v>
      </c>
      <c r="F801" s="27" t="s">
        <v>530</v>
      </c>
      <c r="G801" s="479"/>
      <c r="H801" s="501" t="s">
        <v>591</v>
      </c>
      <c r="I801" s="382">
        <v>1</v>
      </c>
      <c r="J801" s="382">
        <v>9</v>
      </c>
      <c r="K801" s="288"/>
      <c r="L801" s="288">
        <v>9</v>
      </c>
      <c r="M801" s="288"/>
      <c r="N801" s="288"/>
      <c r="O801" s="288">
        <v>9</v>
      </c>
      <c r="P801" s="288"/>
      <c r="Q801" s="288"/>
      <c r="R801" s="288">
        <v>8</v>
      </c>
      <c r="S801" s="288"/>
      <c r="T801" s="288"/>
      <c r="U801" s="288"/>
      <c r="V801" s="288"/>
      <c r="W801" s="288"/>
      <c r="X801" s="288"/>
      <c r="Y801" s="288"/>
      <c r="Z801" s="288"/>
      <c r="AA801" s="288"/>
      <c r="AB801" s="271">
        <f t="shared" si="14"/>
        <v>8</v>
      </c>
      <c r="AC801" s="288" t="s">
        <v>106</v>
      </c>
      <c r="AD801" s="288">
        <v>4</v>
      </c>
      <c r="AE801" s="288">
        <v>4</v>
      </c>
      <c r="AF801" s="288"/>
      <c r="AG801" s="288">
        <v>0</v>
      </c>
      <c r="AH801" s="288"/>
      <c r="AI801" s="290"/>
      <c r="AJ801" s="289"/>
    </row>
    <row r="802" spans="2:36">
      <c r="B802" s="301">
        <v>781</v>
      </c>
      <c r="C802" s="27"/>
      <c r="D802" s="469">
        <v>41579673</v>
      </c>
      <c r="E802" s="85" t="s">
        <v>529</v>
      </c>
      <c r="F802" s="27" t="s">
        <v>530</v>
      </c>
      <c r="G802" s="479"/>
      <c r="H802" s="501" t="s">
        <v>592</v>
      </c>
      <c r="I802" s="382">
        <v>1</v>
      </c>
      <c r="J802" s="382">
        <v>3</v>
      </c>
      <c r="K802" s="288"/>
      <c r="L802" s="288">
        <v>3</v>
      </c>
      <c r="M802" s="288"/>
      <c r="N802" s="288"/>
      <c r="O802" s="288">
        <v>3</v>
      </c>
      <c r="P802" s="288"/>
      <c r="Q802" s="288"/>
      <c r="R802" s="288">
        <v>4</v>
      </c>
      <c r="S802" s="288"/>
      <c r="T802" s="288"/>
      <c r="U802" s="288"/>
      <c r="V802" s="288"/>
      <c r="W802" s="288"/>
      <c r="X802" s="288"/>
      <c r="Y802" s="288"/>
      <c r="Z802" s="288"/>
      <c r="AA802" s="288"/>
      <c r="AB802" s="271">
        <f t="shared" si="14"/>
        <v>4</v>
      </c>
      <c r="AC802" s="288" t="s">
        <v>106</v>
      </c>
      <c r="AD802" s="288">
        <v>0</v>
      </c>
      <c r="AE802" s="288">
        <v>0</v>
      </c>
      <c r="AF802" s="288"/>
      <c r="AG802" s="288">
        <v>0</v>
      </c>
      <c r="AH802" s="288"/>
      <c r="AI802" s="290"/>
      <c r="AJ802" s="289"/>
    </row>
    <row r="803" spans="2:36">
      <c r="B803" s="301">
        <v>782</v>
      </c>
      <c r="C803" s="27"/>
      <c r="D803" s="469">
        <v>41579673</v>
      </c>
      <c r="E803" s="85" t="s">
        <v>529</v>
      </c>
      <c r="F803" s="27" t="s">
        <v>530</v>
      </c>
      <c r="G803" s="479"/>
      <c r="H803" s="501" t="s">
        <v>593</v>
      </c>
      <c r="I803" s="382">
        <v>1</v>
      </c>
      <c r="J803" s="382">
        <v>3</v>
      </c>
      <c r="K803" s="288"/>
      <c r="L803" s="288">
        <v>3</v>
      </c>
      <c r="M803" s="288"/>
      <c r="N803" s="288"/>
      <c r="O803" s="288">
        <v>3</v>
      </c>
      <c r="P803" s="288"/>
      <c r="Q803" s="288"/>
      <c r="R803" s="288">
        <v>3</v>
      </c>
      <c r="S803" s="288"/>
      <c r="T803" s="288"/>
      <c r="U803" s="288"/>
      <c r="V803" s="288"/>
      <c r="W803" s="288"/>
      <c r="X803" s="288"/>
      <c r="Y803" s="288"/>
      <c r="Z803" s="288"/>
      <c r="AA803" s="288"/>
      <c r="AB803" s="271">
        <f t="shared" si="14"/>
        <v>3</v>
      </c>
      <c r="AC803" s="288" t="s">
        <v>106</v>
      </c>
      <c r="AD803" s="288">
        <v>4</v>
      </c>
      <c r="AE803" s="288">
        <v>2</v>
      </c>
      <c r="AF803" s="288"/>
      <c r="AG803" s="288">
        <v>0</v>
      </c>
      <c r="AH803" s="288"/>
      <c r="AI803" s="290"/>
      <c r="AJ803" s="289"/>
    </row>
    <row r="804" spans="2:36">
      <c r="B804" s="301">
        <v>783</v>
      </c>
      <c r="C804" s="27"/>
      <c r="D804" s="469">
        <v>41579673</v>
      </c>
      <c r="E804" s="85" t="s">
        <v>529</v>
      </c>
      <c r="F804" s="27" t="s">
        <v>530</v>
      </c>
      <c r="G804" s="479"/>
      <c r="H804" s="501" t="s">
        <v>594</v>
      </c>
      <c r="I804" s="382">
        <v>1</v>
      </c>
      <c r="J804" s="382">
        <v>7</v>
      </c>
      <c r="K804" s="288"/>
      <c r="L804" s="288">
        <v>7</v>
      </c>
      <c r="M804" s="288"/>
      <c r="N804" s="288">
        <v>7</v>
      </c>
      <c r="O804" s="288"/>
      <c r="P804" s="288"/>
      <c r="Q804" s="288"/>
      <c r="R804" s="288">
        <v>6</v>
      </c>
      <c r="S804" s="288"/>
      <c r="T804" s="288"/>
      <c r="U804" s="288"/>
      <c r="V804" s="288"/>
      <c r="W804" s="288"/>
      <c r="X804" s="288"/>
      <c r="Y804" s="288"/>
      <c r="Z804" s="288"/>
      <c r="AA804" s="288"/>
      <c r="AB804" s="271">
        <f t="shared" si="14"/>
        <v>6</v>
      </c>
      <c r="AC804" s="288" t="s">
        <v>106</v>
      </c>
      <c r="AD804" s="288">
        <v>5</v>
      </c>
      <c r="AE804" s="288">
        <v>4</v>
      </c>
      <c r="AF804" s="288"/>
      <c r="AG804" s="288">
        <v>0</v>
      </c>
      <c r="AH804" s="288"/>
      <c r="AI804" s="290"/>
      <c r="AJ804" s="289"/>
    </row>
    <row r="805" spans="2:36">
      <c r="B805" s="301">
        <v>784</v>
      </c>
      <c r="C805" s="27"/>
      <c r="D805" s="469">
        <v>41579673</v>
      </c>
      <c r="E805" s="85" t="s">
        <v>529</v>
      </c>
      <c r="F805" s="27" t="s">
        <v>530</v>
      </c>
      <c r="G805" s="479"/>
      <c r="H805" s="501" t="s">
        <v>595</v>
      </c>
      <c r="I805" s="382">
        <v>1</v>
      </c>
      <c r="J805" s="382">
        <v>5</v>
      </c>
      <c r="K805" s="288"/>
      <c r="L805" s="288">
        <v>5</v>
      </c>
      <c r="M805" s="288"/>
      <c r="N805" s="288">
        <v>5</v>
      </c>
      <c r="O805" s="288"/>
      <c r="P805" s="288"/>
      <c r="Q805" s="288"/>
      <c r="R805" s="288">
        <v>6</v>
      </c>
      <c r="S805" s="288"/>
      <c r="T805" s="288"/>
      <c r="U805" s="288"/>
      <c r="V805" s="288"/>
      <c r="W805" s="288"/>
      <c r="X805" s="288"/>
      <c r="Y805" s="288"/>
      <c r="Z805" s="288"/>
      <c r="AA805" s="288"/>
      <c r="AB805" s="271">
        <f t="shared" si="14"/>
        <v>6</v>
      </c>
      <c r="AC805" s="288" t="s">
        <v>106</v>
      </c>
      <c r="AD805" s="288">
        <v>4</v>
      </c>
      <c r="AE805" s="288">
        <v>3</v>
      </c>
      <c r="AF805" s="288"/>
      <c r="AG805" s="288">
        <v>0</v>
      </c>
      <c r="AH805" s="288"/>
      <c r="AI805" s="290"/>
      <c r="AJ805" s="289"/>
    </row>
    <row r="806" spans="2:36">
      <c r="B806" s="301">
        <v>785</v>
      </c>
      <c r="C806" s="27"/>
      <c r="D806" s="469">
        <v>41579673</v>
      </c>
      <c r="E806" s="85" t="s">
        <v>529</v>
      </c>
      <c r="F806" s="27" t="s">
        <v>530</v>
      </c>
      <c r="G806" s="479"/>
      <c r="H806" s="501" t="s">
        <v>596</v>
      </c>
      <c r="I806" s="382">
        <v>1</v>
      </c>
      <c r="J806" s="382">
        <v>5</v>
      </c>
      <c r="K806" s="288"/>
      <c r="L806" s="288">
        <v>5</v>
      </c>
      <c r="M806" s="288"/>
      <c r="N806" s="288">
        <v>5</v>
      </c>
      <c r="O806" s="288"/>
      <c r="P806" s="288"/>
      <c r="Q806" s="288"/>
      <c r="R806" s="288">
        <v>5</v>
      </c>
      <c r="S806" s="288"/>
      <c r="T806" s="288"/>
      <c r="U806" s="288"/>
      <c r="V806" s="288"/>
      <c r="W806" s="288"/>
      <c r="X806" s="288"/>
      <c r="Y806" s="288"/>
      <c r="Z806" s="288"/>
      <c r="AA806" s="288"/>
      <c r="AB806" s="271">
        <f t="shared" ref="AB806:AB869" si="15">SUM(R806:AA806)</f>
        <v>5</v>
      </c>
      <c r="AC806" s="288" t="s">
        <v>106</v>
      </c>
      <c r="AD806" s="288">
        <v>4</v>
      </c>
      <c r="AE806" s="288">
        <v>2</v>
      </c>
      <c r="AF806" s="288"/>
      <c r="AG806" s="288">
        <v>0</v>
      </c>
      <c r="AH806" s="288"/>
      <c r="AI806" s="290"/>
      <c r="AJ806" s="289"/>
    </row>
    <row r="807" spans="2:36">
      <c r="B807" s="301">
        <v>786</v>
      </c>
      <c r="C807" s="27"/>
      <c r="D807" s="469">
        <v>41579673</v>
      </c>
      <c r="E807" s="85" t="s">
        <v>529</v>
      </c>
      <c r="F807" s="27" t="s">
        <v>530</v>
      </c>
      <c r="G807" s="479" t="s">
        <v>597</v>
      </c>
      <c r="H807" s="501" t="s">
        <v>598</v>
      </c>
      <c r="I807" s="382">
        <v>1</v>
      </c>
      <c r="J807" s="382">
        <v>6</v>
      </c>
      <c r="K807" s="288"/>
      <c r="L807" s="288">
        <v>6</v>
      </c>
      <c r="M807" s="288"/>
      <c r="N807" s="288">
        <v>6</v>
      </c>
      <c r="O807" s="288"/>
      <c r="P807" s="288"/>
      <c r="Q807" s="288"/>
      <c r="R807" s="288">
        <v>5</v>
      </c>
      <c r="S807" s="288"/>
      <c r="T807" s="288"/>
      <c r="U807" s="288"/>
      <c r="V807" s="288"/>
      <c r="W807" s="288"/>
      <c r="X807" s="288"/>
      <c r="Y807" s="288"/>
      <c r="Z807" s="288"/>
      <c r="AA807" s="288"/>
      <c r="AB807" s="271">
        <f t="shared" si="15"/>
        <v>5</v>
      </c>
      <c r="AC807" s="288" t="s">
        <v>106</v>
      </c>
      <c r="AD807" s="288">
        <v>4</v>
      </c>
      <c r="AE807" s="288">
        <v>2</v>
      </c>
      <c r="AF807" s="288"/>
      <c r="AG807" s="288">
        <v>0</v>
      </c>
      <c r="AH807" s="288"/>
      <c r="AI807" s="290"/>
      <c r="AJ807" s="289"/>
    </row>
    <row r="808" spans="2:36">
      <c r="B808" s="301">
        <v>787</v>
      </c>
      <c r="C808" s="27"/>
      <c r="D808" s="469">
        <v>41579673</v>
      </c>
      <c r="E808" s="85" t="s">
        <v>529</v>
      </c>
      <c r="F808" s="27" t="s">
        <v>530</v>
      </c>
      <c r="G808" s="479"/>
      <c r="H808" s="501" t="s">
        <v>599</v>
      </c>
      <c r="I808" s="382">
        <v>1</v>
      </c>
      <c r="J808" s="382">
        <v>3</v>
      </c>
      <c r="K808" s="288"/>
      <c r="L808" s="288">
        <v>3</v>
      </c>
      <c r="M808" s="288"/>
      <c r="N808" s="288">
        <v>3</v>
      </c>
      <c r="O808" s="288"/>
      <c r="P808" s="288"/>
      <c r="Q808" s="288"/>
      <c r="R808" s="288">
        <v>3</v>
      </c>
      <c r="S808" s="288"/>
      <c r="T808" s="288"/>
      <c r="U808" s="288"/>
      <c r="V808" s="288"/>
      <c r="W808" s="288"/>
      <c r="X808" s="288"/>
      <c r="Y808" s="288"/>
      <c r="Z808" s="288"/>
      <c r="AA808" s="288"/>
      <c r="AB808" s="271">
        <f t="shared" si="15"/>
        <v>3</v>
      </c>
      <c r="AC808" s="288" t="s">
        <v>106</v>
      </c>
      <c r="AD808" s="288">
        <v>4</v>
      </c>
      <c r="AE808" s="288">
        <v>2</v>
      </c>
      <c r="AF808" s="288"/>
      <c r="AG808" s="288">
        <v>0</v>
      </c>
      <c r="AH808" s="288"/>
      <c r="AI808" s="290"/>
      <c r="AJ808" s="289"/>
    </row>
    <row r="809" spans="2:36">
      <c r="B809" s="301">
        <v>788</v>
      </c>
      <c r="C809" s="27"/>
      <c r="D809" s="469">
        <v>41579673</v>
      </c>
      <c r="E809" s="85" t="s">
        <v>529</v>
      </c>
      <c r="F809" s="27" t="s">
        <v>530</v>
      </c>
      <c r="G809" s="479"/>
      <c r="H809" s="501" t="s">
        <v>600</v>
      </c>
      <c r="I809" s="382">
        <v>1</v>
      </c>
      <c r="J809" s="382">
        <v>3</v>
      </c>
      <c r="K809" s="288"/>
      <c r="L809" s="288">
        <v>3</v>
      </c>
      <c r="M809" s="288"/>
      <c r="N809" s="288">
        <v>3</v>
      </c>
      <c r="O809" s="288"/>
      <c r="P809" s="288"/>
      <c r="Q809" s="288"/>
      <c r="R809" s="288">
        <v>3</v>
      </c>
      <c r="S809" s="288"/>
      <c r="T809" s="288"/>
      <c r="U809" s="288"/>
      <c r="V809" s="288"/>
      <c r="W809" s="288"/>
      <c r="X809" s="288"/>
      <c r="Y809" s="288"/>
      <c r="Z809" s="288"/>
      <c r="AA809" s="288"/>
      <c r="AB809" s="271">
        <f t="shared" si="15"/>
        <v>3</v>
      </c>
      <c r="AC809" s="288" t="s">
        <v>106</v>
      </c>
      <c r="AD809" s="288">
        <v>4</v>
      </c>
      <c r="AE809" s="288">
        <v>2</v>
      </c>
      <c r="AF809" s="288"/>
      <c r="AG809" s="288">
        <v>0</v>
      </c>
      <c r="AH809" s="288"/>
      <c r="AI809" s="290"/>
      <c r="AJ809" s="289"/>
    </row>
    <row r="810" spans="2:36">
      <c r="B810" s="301">
        <v>789</v>
      </c>
      <c r="C810" s="27"/>
      <c r="D810" s="469">
        <v>41579673</v>
      </c>
      <c r="E810" s="85" t="s">
        <v>529</v>
      </c>
      <c r="F810" s="27" t="s">
        <v>530</v>
      </c>
      <c r="G810" s="479"/>
      <c r="H810" s="501" t="s">
        <v>601</v>
      </c>
      <c r="I810" s="382">
        <v>1</v>
      </c>
      <c r="J810" s="382">
        <v>5</v>
      </c>
      <c r="K810" s="288"/>
      <c r="L810" s="288">
        <v>5</v>
      </c>
      <c r="M810" s="288"/>
      <c r="N810" s="288"/>
      <c r="O810" s="288">
        <v>5</v>
      </c>
      <c r="P810" s="288"/>
      <c r="Q810" s="288"/>
      <c r="R810" s="288">
        <v>4</v>
      </c>
      <c r="S810" s="288"/>
      <c r="T810" s="288"/>
      <c r="U810" s="288"/>
      <c r="V810" s="288"/>
      <c r="W810" s="288"/>
      <c r="X810" s="288"/>
      <c r="Y810" s="288"/>
      <c r="Z810" s="288"/>
      <c r="AA810" s="288"/>
      <c r="AB810" s="271">
        <f t="shared" si="15"/>
        <v>4</v>
      </c>
      <c r="AC810" s="288" t="s">
        <v>106</v>
      </c>
      <c r="AD810" s="288">
        <v>4</v>
      </c>
      <c r="AE810" s="288">
        <v>4</v>
      </c>
      <c r="AF810" s="288"/>
      <c r="AG810" s="288">
        <v>0</v>
      </c>
      <c r="AH810" s="288"/>
      <c r="AI810" s="290"/>
      <c r="AJ810" s="289"/>
    </row>
    <row r="811" spans="2:36">
      <c r="B811" s="301">
        <v>790</v>
      </c>
      <c r="C811" s="27"/>
      <c r="D811" s="469">
        <v>41579673</v>
      </c>
      <c r="E811" s="85" t="s">
        <v>529</v>
      </c>
      <c r="F811" s="27" t="s">
        <v>530</v>
      </c>
      <c r="G811" s="479"/>
      <c r="H811" s="501" t="s">
        <v>602</v>
      </c>
      <c r="I811" s="382">
        <v>1</v>
      </c>
      <c r="J811" s="382">
        <v>4</v>
      </c>
      <c r="K811" s="288"/>
      <c r="L811" s="288">
        <v>4</v>
      </c>
      <c r="M811" s="288"/>
      <c r="N811" s="288"/>
      <c r="O811" s="288">
        <v>4</v>
      </c>
      <c r="P811" s="288"/>
      <c r="Q811" s="288"/>
      <c r="R811" s="288">
        <v>4</v>
      </c>
      <c r="S811" s="288"/>
      <c r="T811" s="288"/>
      <c r="U811" s="288"/>
      <c r="V811" s="288">
        <v>1</v>
      </c>
      <c r="W811" s="288"/>
      <c r="X811" s="288"/>
      <c r="Y811" s="288"/>
      <c r="Z811" s="288"/>
      <c r="AA811" s="288"/>
      <c r="AB811" s="271">
        <f t="shared" si="15"/>
        <v>5</v>
      </c>
      <c r="AC811" s="288" t="s">
        <v>106</v>
      </c>
      <c r="AD811" s="288">
        <v>2</v>
      </c>
      <c r="AE811" s="288">
        <v>1</v>
      </c>
      <c r="AF811" s="288"/>
      <c r="AG811" s="288">
        <v>0</v>
      </c>
      <c r="AH811" s="288"/>
      <c r="AI811" s="290"/>
      <c r="AJ811" s="289"/>
    </row>
    <row r="812" spans="2:36">
      <c r="B812" s="301">
        <v>791</v>
      </c>
      <c r="C812" s="27"/>
      <c r="D812" s="469">
        <v>41579673</v>
      </c>
      <c r="E812" s="85" t="s">
        <v>529</v>
      </c>
      <c r="F812" s="27" t="s">
        <v>530</v>
      </c>
      <c r="G812" s="479"/>
      <c r="H812" s="501" t="s">
        <v>603</v>
      </c>
      <c r="I812" s="382">
        <v>1</v>
      </c>
      <c r="J812" s="382">
        <v>4</v>
      </c>
      <c r="K812" s="288"/>
      <c r="L812" s="288">
        <v>4</v>
      </c>
      <c r="M812" s="288"/>
      <c r="N812" s="288"/>
      <c r="O812" s="288">
        <v>4</v>
      </c>
      <c r="P812" s="288"/>
      <c r="Q812" s="288"/>
      <c r="R812" s="288">
        <v>6</v>
      </c>
      <c r="S812" s="288"/>
      <c r="T812" s="288"/>
      <c r="U812" s="288"/>
      <c r="V812" s="288"/>
      <c r="W812" s="288"/>
      <c r="X812" s="288"/>
      <c r="Y812" s="288"/>
      <c r="Z812" s="288"/>
      <c r="AA812" s="288"/>
      <c r="AB812" s="271">
        <f t="shared" si="15"/>
        <v>6</v>
      </c>
      <c r="AC812" s="288" t="s">
        <v>106</v>
      </c>
      <c r="AD812" s="288">
        <v>5</v>
      </c>
      <c r="AE812" s="288">
        <v>2</v>
      </c>
      <c r="AF812" s="288"/>
      <c r="AG812" s="288">
        <v>0</v>
      </c>
      <c r="AH812" s="288"/>
      <c r="AI812" s="290"/>
      <c r="AJ812" s="289"/>
    </row>
    <row r="813" spans="2:36">
      <c r="B813" s="301">
        <v>792</v>
      </c>
      <c r="C813" s="27"/>
      <c r="D813" s="469">
        <v>41579673</v>
      </c>
      <c r="E813" s="85" t="s">
        <v>529</v>
      </c>
      <c r="F813" s="27" t="s">
        <v>530</v>
      </c>
      <c r="G813" s="479"/>
      <c r="H813" s="501" t="s">
        <v>604</v>
      </c>
      <c r="I813" s="382">
        <v>1</v>
      </c>
      <c r="J813" s="382">
        <v>3</v>
      </c>
      <c r="K813" s="288"/>
      <c r="L813" s="288">
        <v>3</v>
      </c>
      <c r="M813" s="288"/>
      <c r="N813" s="288"/>
      <c r="O813" s="288">
        <v>3</v>
      </c>
      <c r="P813" s="288"/>
      <c r="Q813" s="288"/>
      <c r="R813" s="288">
        <v>2</v>
      </c>
      <c r="S813" s="288"/>
      <c r="T813" s="288"/>
      <c r="U813" s="288"/>
      <c r="V813" s="288">
        <v>1</v>
      </c>
      <c r="W813" s="288"/>
      <c r="X813" s="288"/>
      <c r="Y813" s="288"/>
      <c r="Z813" s="288"/>
      <c r="AA813" s="288"/>
      <c r="AB813" s="271">
        <f t="shared" si="15"/>
        <v>3</v>
      </c>
      <c r="AC813" s="288" t="s">
        <v>106</v>
      </c>
      <c r="AD813" s="288">
        <v>4</v>
      </c>
      <c r="AE813" s="288">
        <v>2</v>
      </c>
      <c r="AF813" s="288"/>
      <c r="AG813" s="288">
        <v>0</v>
      </c>
      <c r="AH813" s="288"/>
      <c r="AI813" s="290"/>
      <c r="AJ813" s="289"/>
    </row>
    <row r="814" spans="2:36">
      <c r="B814" s="301">
        <v>793</v>
      </c>
      <c r="C814" s="27"/>
      <c r="D814" s="469">
        <v>41579673</v>
      </c>
      <c r="E814" s="85" t="s">
        <v>529</v>
      </c>
      <c r="F814" s="27" t="s">
        <v>530</v>
      </c>
      <c r="G814" s="479"/>
      <c r="H814" s="501" t="s">
        <v>605</v>
      </c>
      <c r="I814" s="382">
        <v>1</v>
      </c>
      <c r="J814" s="382">
        <v>4</v>
      </c>
      <c r="K814" s="288"/>
      <c r="L814" s="288">
        <v>4</v>
      </c>
      <c r="M814" s="288"/>
      <c r="N814" s="288"/>
      <c r="O814" s="288">
        <v>4</v>
      </c>
      <c r="P814" s="288"/>
      <c r="Q814" s="288"/>
      <c r="R814" s="288">
        <v>3</v>
      </c>
      <c r="S814" s="288"/>
      <c r="T814" s="288"/>
      <c r="U814" s="288"/>
      <c r="V814" s="288">
        <v>1</v>
      </c>
      <c r="W814" s="288"/>
      <c r="X814" s="288"/>
      <c r="Y814" s="288"/>
      <c r="Z814" s="288"/>
      <c r="AA814" s="288"/>
      <c r="AB814" s="271">
        <f t="shared" si="15"/>
        <v>4</v>
      </c>
      <c r="AC814" s="288" t="s">
        <v>106</v>
      </c>
      <c r="AD814" s="288">
        <v>4</v>
      </c>
      <c r="AE814" s="288">
        <v>2</v>
      </c>
      <c r="AF814" s="288"/>
      <c r="AG814" s="288">
        <v>0</v>
      </c>
      <c r="AH814" s="288"/>
      <c r="AI814" s="290"/>
      <c r="AJ814" s="289"/>
    </row>
    <row r="815" spans="2:36">
      <c r="B815" s="301">
        <v>794</v>
      </c>
      <c r="C815" s="27"/>
      <c r="D815" s="469">
        <v>41579673</v>
      </c>
      <c r="E815" s="85" t="s">
        <v>529</v>
      </c>
      <c r="F815" s="27" t="s">
        <v>530</v>
      </c>
      <c r="G815" s="479"/>
      <c r="H815" s="501" t="s">
        <v>606</v>
      </c>
      <c r="I815" s="382">
        <v>1</v>
      </c>
      <c r="J815" s="382">
        <v>2</v>
      </c>
      <c r="K815" s="288"/>
      <c r="L815" s="288">
        <v>2</v>
      </c>
      <c r="M815" s="288"/>
      <c r="N815" s="288"/>
      <c r="O815" s="288">
        <v>2</v>
      </c>
      <c r="P815" s="288"/>
      <c r="Q815" s="288"/>
      <c r="R815" s="288">
        <v>2</v>
      </c>
      <c r="S815" s="288"/>
      <c r="T815" s="288"/>
      <c r="U815" s="288"/>
      <c r="V815" s="288"/>
      <c r="W815" s="288"/>
      <c r="X815" s="288"/>
      <c r="Y815" s="288"/>
      <c r="Z815" s="288"/>
      <c r="AA815" s="288"/>
      <c r="AB815" s="271">
        <f t="shared" si="15"/>
        <v>2</v>
      </c>
      <c r="AC815" s="288" t="s">
        <v>106</v>
      </c>
      <c r="AD815" s="288">
        <v>2</v>
      </c>
      <c r="AE815" s="288">
        <v>1</v>
      </c>
      <c r="AF815" s="288"/>
      <c r="AG815" s="288">
        <v>0</v>
      </c>
      <c r="AH815" s="288"/>
      <c r="AI815" s="290"/>
      <c r="AJ815" s="289"/>
    </row>
    <row r="816" spans="2:36">
      <c r="B816" s="301">
        <v>795</v>
      </c>
      <c r="C816" s="27"/>
      <c r="D816" s="469">
        <v>41579673</v>
      </c>
      <c r="E816" s="85" t="s">
        <v>529</v>
      </c>
      <c r="F816" s="27" t="s">
        <v>530</v>
      </c>
      <c r="G816" s="479"/>
      <c r="H816" s="501" t="s">
        <v>607</v>
      </c>
      <c r="I816" s="382">
        <v>1</v>
      </c>
      <c r="J816" s="382">
        <v>2</v>
      </c>
      <c r="K816" s="288"/>
      <c r="L816" s="288">
        <v>2</v>
      </c>
      <c r="M816" s="288"/>
      <c r="N816" s="288"/>
      <c r="O816" s="288">
        <v>2</v>
      </c>
      <c r="P816" s="288"/>
      <c r="Q816" s="288"/>
      <c r="R816" s="288">
        <v>2</v>
      </c>
      <c r="S816" s="288"/>
      <c r="T816" s="288"/>
      <c r="U816" s="288"/>
      <c r="V816" s="288"/>
      <c r="W816" s="288"/>
      <c r="X816" s="288"/>
      <c r="Y816" s="288"/>
      <c r="Z816" s="288"/>
      <c r="AA816" s="288"/>
      <c r="AB816" s="271">
        <f t="shared" si="15"/>
        <v>2</v>
      </c>
      <c r="AC816" s="288" t="s">
        <v>106</v>
      </c>
      <c r="AD816" s="288">
        <v>2</v>
      </c>
      <c r="AE816" s="288">
        <v>1</v>
      </c>
      <c r="AF816" s="288"/>
      <c r="AG816" s="288">
        <v>0</v>
      </c>
      <c r="AH816" s="288"/>
      <c r="AI816" s="290"/>
      <c r="AJ816" s="289"/>
    </row>
    <row r="817" spans="2:36">
      <c r="B817" s="301">
        <v>796</v>
      </c>
      <c r="C817" s="27"/>
      <c r="D817" s="469">
        <v>41579673</v>
      </c>
      <c r="E817" s="85" t="s">
        <v>529</v>
      </c>
      <c r="F817" s="27" t="s">
        <v>530</v>
      </c>
      <c r="G817" s="479"/>
      <c r="H817" s="501" t="s">
        <v>608</v>
      </c>
      <c r="I817" s="382">
        <v>1</v>
      </c>
      <c r="J817" s="382">
        <v>13</v>
      </c>
      <c r="K817" s="288"/>
      <c r="L817" s="288">
        <v>15</v>
      </c>
      <c r="M817" s="288"/>
      <c r="N817" s="288">
        <v>15</v>
      </c>
      <c r="O817" s="288"/>
      <c r="P817" s="288"/>
      <c r="Q817" s="288"/>
      <c r="R817" s="288">
        <v>17</v>
      </c>
      <c r="S817" s="288"/>
      <c r="T817" s="288"/>
      <c r="U817" s="288">
        <v>2</v>
      </c>
      <c r="V817" s="288"/>
      <c r="W817" s="288"/>
      <c r="X817" s="288"/>
      <c r="Y817" s="288"/>
      <c r="Z817" s="288"/>
      <c r="AA817" s="288"/>
      <c r="AB817" s="271">
        <f t="shared" si="15"/>
        <v>19</v>
      </c>
      <c r="AC817" s="288" t="s">
        <v>106</v>
      </c>
      <c r="AD817" s="288">
        <v>2</v>
      </c>
      <c r="AE817" s="288">
        <v>11</v>
      </c>
      <c r="AF817" s="288"/>
      <c r="AG817" s="288">
        <v>18</v>
      </c>
      <c r="AH817" s="288"/>
      <c r="AI817" s="290"/>
      <c r="AJ817" s="289"/>
    </row>
    <row r="818" spans="2:36">
      <c r="B818" s="301">
        <v>797</v>
      </c>
      <c r="C818" s="27"/>
      <c r="D818" s="469">
        <v>41579673</v>
      </c>
      <c r="E818" s="85" t="s">
        <v>529</v>
      </c>
      <c r="F818" s="27" t="s">
        <v>530</v>
      </c>
      <c r="G818" s="479"/>
      <c r="H818" s="501" t="s">
        <v>609</v>
      </c>
      <c r="I818" s="382">
        <v>1</v>
      </c>
      <c r="J818" s="382">
        <v>6</v>
      </c>
      <c r="K818" s="288"/>
      <c r="L818" s="288">
        <v>7</v>
      </c>
      <c r="M818" s="288"/>
      <c r="N818" s="288">
        <v>7</v>
      </c>
      <c r="O818" s="288"/>
      <c r="P818" s="288"/>
      <c r="Q818" s="288"/>
      <c r="R818" s="288">
        <v>6</v>
      </c>
      <c r="S818" s="288"/>
      <c r="T818" s="288"/>
      <c r="U818" s="288">
        <v>1</v>
      </c>
      <c r="V818" s="288"/>
      <c r="W818" s="288"/>
      <c r="X818" s="288"/>
      <c r="Y818" s="288"/>
      <c r="Z818" s="288"/>
      <c r="AA818" s="288"/>
      <c r="AB818" s="271">
        <f t="shared" si="15"/>
        <v>7</v>
      </c>
      <c r="AC818" s="288" t="s">
        <v>106</v>
      </c>
      <c r="AD818" s="288">
        <v>4</v>
      </c>
      <c r="AE818" s="288">
        <v>1</v>
      </c>
      <c r="AF818" s="288"/>
      <c r="AG818" s="288">
        <v>1</v>
      </c>
      <c r="AH818" s="288"/>
      <c r="AI818" s="290"/>
    </row>
    <row r="819" spans="2:36">
      <c r="B819" s="301">
        <v>798</v>
      </c>
      <c r="C819" s="27"/>
      <c r="D819" s="469">
        <v>41579673</v>
      </c>
      <c r="E819" s="85" t="s">
        <v>529</v>
      </c>
      <c r="F819" s="27" t="s">
        <v>530</v>
      </c>
      <c r="G819" s="479"/>
      <c r="H819" s="501" t="s">
        <v>610</v>
      </c>
      <c r="I819" s="382">
        <v>1</v>
      </c>
      <c r="J819" s="382">
        <v>5</v>
      </c>
      <c r="K819" s="288"/>
      <c r="L819" s="288">
        <v>6</v>
      </c>
      <c r="M819" s="288"/>
      <c r="N819" s="288">
        <v>6</v>
      </c>
      <c r="O819" s="288"/>
      <c r="P819" s="288"/>
      <c r="Q819" s="288"/>
      <c r="R819" s="288">
        <v>6</v>
      </c>
      <c r="S819" s="288"/>
      <c r="T819" s="288"/>
      <c r="U819" s="288"/>
      <c r="V819" s="288"/>
      <c r="W819" s="288"/>
      <c r="X819" s="288"/>
      <c r="Y819" s="288"/>
      <c r="Z819" s="288"/>
      <c r="AA819" s="288"/>
      <c r="AB819" s="271">
        <f t="shared" si="15"/>
        <v>6</v>
      </c>
      <c r="AC819" s="288" t="s">
        <v>106</v>
      </c>
      <c r="AD819" s="288">
        <v>3</v>
      </c>
      <c r="AE819" s="288">
        <v>2</v>
      </c>
      <c r="AF819" s="288"/>
      <c r="AG819" s="288">
        <v>0</v>
      </c>
      <c r="AH819" s="288"/>
      <c r="AI819" s="290"/>
    </row>
    <row r="820" spans="2:36">
      <c r="B820" s="301">
        <v>799</v>
      </c>
      <c r="C820" s="27"/>
      <c r="D820" s="469">
        <v>41579673</v>
      </c>
      <c r="E820" s="85" t="s">
        <v>529</v>
      </c>
      <c r="F820" s="27" t="s">
        <v>530</v>
      </c>
      <c r="G820" s="479"/>
      <c r="H820" s="501" t="s">
        <v>611</v>
      </c>
      <c r="I820" s="382">
        <v>1</v>
      </c>
      <c r="J820" s="382">
        <v>3</v>
      </c>
      <c r="K820" s="288"/>
      <c r="L820" s="288">
        <v>4</v>
      </c>
      <c r="M820" s="288"/>
      <c r="N820" s="288">
        <v>4</v>
      </c>
      <c r="O820" s="288"/>
      <c r="P820" s="288"/>
      <c r="Q820" s="288"/>
      <c r="R820" s="288">
        <v>2</v>
      </c>
      <c r="S820" s="288"/>
      <c r="T820" s="288"/>
      <c r="U820" s="288">
        <v>2</v>
      </c>
      <c r="V820" s="288"/>
      <c r="W820" s="288"/>
      <c r="X820" s="288"/>
      <c r="Y820" s="288"/>
      <c r="Z820" s="288"/>
      <c r="AA820" s="288"/>
      <c r="AB820" s="271">
        <f t="shared" si="15"/>
        <v>4</v>
      </c>
      <c r="AC820" s="288" t="s">
        <v>106</v>
      </c>
      <c r="AD820" s="288">
        <v>1</v>
      </c>
      <c r="AE820" s="288">
        <v>2</v>
      </c>
      <c r="AF820" s="288"/>
      <c r="AG820" s="288">
        <v>0</v>
      </c>
      <c r="AH820" s="288"/>
      <c r="AI820" s="290"/>
    </row>
    <row r="821" spans="2:36">
      <c r="B821" s="301">
        <v>800</v>
      </c>
      <c r="C821" s="27"/>
      <c r="D821" s="469">
        <v>41579673</v>
      </c>
      <c r="E821" s="85" t="s">
        <v>529</v>
      </c>
      <c r="F821" s="27" t="s">
        <v>530</v>
      </c>
      <c r="G821" s="479"/>
      <c r="H821" s="501" t="s">
        <v>612</v>
      </c>
      <c r="I821" s="382">
        <v>1</v>
      </c>
      <c r="J821" s="382">
        <v>5</v>
      </c>
      <c r="K821" s="288"/>
      <c r="L821" s="288">
        <v>6</v>
      </c>
      <c r="M821" s="288"/>
      <c r="N821" s="288">
        <v>6</v>
      </c>
      <c r="O821" s="288"/>
      <c r="P821" s="288"/>
      <c r="Q821" s="288"/>
      <c r="R821" s="288">
        <v>5</v>
      </c>
      <c r="S821" s="288"/>
      <c r="T821" s="288"/>
      <c r="U821" s="288"/>
      <c r="V821" s="288"/>
      <c r="W821" s="288"/>
      <c r="X821" s="288"/>
      <c r="Y821" s="288"/>
      <c r="Z821" s="288"/>
      <c r="AA821" s="288"/>
      <c r="AB821" s="271">
        <f t="shared" si="15"/>
        <v>5</v>
      </c>
      <c r="AC821" s="288" t="s">
        <v>106</v>
      </c>
      <c r="AD821" s="288">
        <v>4</v>
      </c>
      <c r="AE821" s="288">
        <v>2</v>
      </c>
      <c r="AF821" s="288"/>
      <c r="AG821" s="288">
        <v>0</v>
      </c>
      <c r="AH821" s="288"/>
      <c r="AI821" s="290"/>
    </row>
    <row r="822" spans="2:36">
      <c r="B822" s="301">
        <v>801</v>
      </c>
      <c r="C822" s="27"/>
      <c r="D822" s="469">
        <v>41579673</v>
      </c>
      <c r="E822" s="85" t="s">
        <v>529</v>
      </c>
      <c r="F822" s="27" t="s">
        <v>530</v>
      </c>
      <c r="G822" s="479"/>
      <c r="H822" s="501" t="s">
        <v>612</v>
      </c>
      <c r="I822" s="382">
        <v>1</v>
      </c>
      <c r="J822" s="382">
        <v>6</v>
      </c>
      <c r="K822" s="288"/>
      <c r="L822" s="288">
        <v>6</v>
      </c>
      <c r="M822" s="288"/>
      <c r="N822" s="288">
        <v>6</v>
      </c>
      <c r="O822" s="288"/>
      <c r="P822" s="288"/>
      <c r="Q822" s="288"/>
      <c r="R822" s="288">
        <v>6</v>
      </c>
      <c r="S822" s="288"/>
      <c r="T822" s="288"/>
      <c r="U822" s="288"/>
      <c r="V822" s="288"/>
      <c r="W822" s="288"/>
      <c r="X822" s="288"/>
      <c r="Y822" s="288"/>
      <c r="Z822" s="288"/>
      <c r="AA822" s="288"/>
      <c r="AB822" s="271">
        <f t="shared" si="15"/>
        <v>6</v>
      </c>
      <c r="AC822" s="288" t="s">
        <v>106</v>
      </c>
      <c r="AD822" s="288">
        <v>4</v>
      </c>
      <c r="AE822" s="288">
        <v>1</v>
      </c>
      <c r="AF822" s="288"/>
      <c r="AG822" s="288">
        <v>0</v>
      </c>
      <c r="AH822" s="288"/>
      <c r="AI822" s="290"/>
    </row>
    <row r="823" spans="2:36">
      <c r="B823" s="301">
        <v>802</v>
      </c>
      <c r="C823" s="27"/>
      <c r="D823" s="469">
        <v>41579673</v>
      </c>
      <c r="E823" s="85" t="s">
        <v>529</v>
      </c>
      <c r="F823" s="27" t="s">
        <v>530</v>
      </c>
      <c r="G823" s="479"/>
      <c r="H823" s="501" t="s">
        <v>613</v>
      </c>
      <c r="I823" s="382">
        <v>1</v>
      </c>
      <c r="J823" s="382">
        <v>4</v>
      </c>
      <c r="K823" s="288"/>
      <c r="L823" s="288">
        <v>5</v>
      </c>
      <c r="M823" s="288"/>
      <c r="N823" s="288">
        <v>5</v>
      </c>
      <c r="O823" s="288"/>
      <c r="P823" s="288"/>
      <c r="Q823" s="288"/>
      <c r="R823" s="288">
        <v>4</v>
      </c>
      <c r="S823" s="288"/>
      <c r="T823" s="288"/>
      <c r="U823" s="288"/>
      <c r="V823" s="288"/>
      <c r="W823" s="288"/>
      <c r="X823" s="288"/>
      <c r="Y823" s="288"/>
      <c r="Z823" s="288"/>
      <c r="AA823" s="288"/>
      <c r="AB823" s="271">
        <f t="shared" si="15"/>
        <v>4</v>
      </c>
      <c r="AC823" s="288" t="s">
        <v>106</v>
      </c>
      <c r="AD823" s="288">
        <v>3</v>
      </c>
      <c r="AE823" s="288">
        <v>1</v>
      </c>
      <c r="AF823" s="288"/>
      <c r="AG823" s="288">
        <v>0</v>
      </c>
      <c r="AH823" s="288"/>
      <c r="AI823" s="290"/>
    </row>
    <row r="824" spans="2:36">
      <c r="B824" s="301">
        <v>803</v>
      </c>
      <c r="C824" s="27"/>
      <c r="D824" s="469">
        <v>41579673</v>
      </c>
      <c r="E824" s="85" t="s">
        <v>529</v>
      </c>
      <c r="F824" s="27" t="s">
        <v>530</v>
      </c>
      <c r="G824" s="479"/>
      <c r="H824" s="501" t="s">
        <v>614</v>
      </c>
      <c r="I824" s="382">
        <v>1</v>
      </c>
      <c r="J824" s="382">
        <v>5</v>
      </c>
      <c r="K824" s="288"/>
      <c r="L824" s="288">
        <v>5</v>
      </c>
      <c r="M824" s="288"/>
      <c r="N824" s="288">
        <v>5</v>
      </c>
      <c r="O824" s="288"/>
      <c r="P824" s="288"/>
      <c r="Q824" s="288"/>
      <c r="R824" s="288">
        <v>5</v>
      </c>
      <c r="S824" s="288"/>
      <c r="T824" s="288"/>
      <c r="U824" s="288"/>
      <c r="V824" s="288"/>
      <c r="W824" s="288"/>
      <c r="X824" s="288"/>
      <c r="Y824" s="288"/>
      <c r="Z824" s="288"/>
      <c r="AA824" s="288"/>
      <c r="AB824" s="271">
        <f t="shared" si="15"/>
        <v>5</v>
      </c>
      <c r="AC824" s="288" t="s">
        <v>106</v>
      </c>
      <c r="AD824" s="288">
        <v>6</v>
      </c>
      <c r="AE824" s="288">
        <v>5</v>
      </c>
      <c r="AF824" s="288"/>
      <c r="AG824" s="288">
        <v>0</v>
      </c>
      <c r="AH824" s="288"/>
      <c r="AI824" s="290"/>
    </row>
    <row r="825" spans="2:36">
      <c r="B825" s="301">
        <v>804</v>
      </c>
      <c r="C825" s="27"/>
      <c r="D825" s="469">
        <v>41579673</v>
      </c>
      <c r="E825" s="85" t="s">
        <v>529</v>
      </c>
      <c r="F825" s="27" t="s">
        <v>530</v>
      </c>
      <c r="G825" s="479"/>
      <c r="H825" s="501" t="s">
        <v>615</v>
      </c>
      <c r="I825" s="382">
        <v>1</v>
      </c>
      <c r="J825" s="382">
        <v>4</v>
      </c>
      <c r="K825" s="288"/>
      <c r="L825" s="288">
        <v>5</v>
      </c>
      <c r="M825" s="288"/>
      <c r="N825" s="288">
        <v>5</v>
      </c>
      <c r="O825" s="288"/>
      <c r="P825" s="288"/>
      <c r="Q825" s="288"/>
      <c r="R825" s="288">
        <v>4</v>
      </c>
      <c r="S825" s="288"/>
      <c r="T825" s="288"/>
      <c r="U825" s="288"/>
      <c r="V825" s="288">
        <v>1</v>
      </c>
      <c r="W825" s="288"/>
      <c r="X825" s="288"/>
      <c r="Y825" s="288"/>
      <c r="Z825" s="288"/>
      <c r="AA825" s="288"/>
      <c r="AB825" s="271">
        <f t="shared" si="15"/>
        <v>5</v>
      </c>
      <c r="AC825" s="288" t="s">
        <v>106</v>
      </c>
      <c r="AD825" s="288">
        <v>4</v>
      </c>
      <c r="AE825" s="288">
        <v>2</v>
      </c>
      <c r="AF825" s="288"/>
      <c r="AG825" s="288">
        <v>0</v>
      </c>
      <c r="AH825" s="288"/>
      <c r="AI825" s="290"/>
    </row>
    <row r="826" spans="2:36">
      <c r="B826" s="301">
        <v>805</v>
      </c>
      <c r="C826" s="27"/>
      <c r="D826" s="469">
        <v>41579673</v>
      </c>
      <c r="E826" s="85" t="s">
        <v>529</v>
      </c>
      <c r="F826" s="27" t="s">
        <v>530</v>
      </c>
      <c r="G826" s="479"/>
      <c r="H826" s="501" t="s">
        <v>616</v>
      </c>
      <c r="I826" s="382">
        <v>1</v>
      </c>
      <c r="J826" s="382">
        <v>3</v>
      </c>
      <c r="K826" s="288"/>
      <c r="L826" s="288">
        <v>3</v>
      </c>
      <c r="M826" s="288"/>
      <c r="N826" s="288">
        <v>3</v>
      </c>
      <c r="O826" s="288"/>
      <c r="P826" s="288"/>
      <c r="Q826" s="288"/>
      <c r="R826" s="288">
        <v>3</v>
      </c>
      <c r="S826" s="288"/>
      <c r="T826" s="288"/>
      <c r="U826" s="288"/>
      <c r="V826" s="288"/>
      <c r="W826" s="288"/>
      <c r="X826" s="288"/>
      <c r="Y826" s="288"/>
      <c r="Z826" s="288"/>
      <c r="AA826" s="288"/>
      <c r="AB826" s="271">
        <f t="shared" si="15"/>
        <v>3</v>
      </c>
      <c r="AC826" s="288" t="s">
        <v>106</v>
      </c>
      <c r="AD826" s="288">
        <v>4</v>
      </c>
      <c r="AE826" s="288">
        <v>0</v>
      </c>
      <c r="AF826" s="288"/>
      <c r="AG826" s="288">
        <v>1</v>
      </c>
      <c r="AH826" s="288"/>
      <c r="AI826" s="290"/>
    </row>
    <row r="827" spans="2:36">
      <c r="B827" s="301">
        <v>806</v>
      </c>
      <c r="C827" s="27"/>
      <c r="D827" s="469">
        <v>41579673</v>
      </c>
      <c r="E827" s="85" t="s">
        <v>529</v>
      </c>
      <c r="F827" s="27" t="s">
        <v>530</v>
      </c>
      <c r="G827" s="479"/>
      <c r="H827" s="501" t="s">
        <v>617</v>
      </c>
      <c r="I827" s="382">
        <v>1</v>
      </c>
      <c r="J827" s="382">
        <v>3</v>
      </c>
      <c r="K827" s="288"/>
      <c r="L827" s="288">
        <v>3</v>
      </c>
      <c r="M827" s="288"/>
      <c r="N827" s="288">
        <v>3</v>
      </c>
      <c r="O827" s="288"/>
      <c r="P827" s="288"/>
      <c r="Q827" s="288"/>
      <c r="R827" s="288">
        <v>3</v>
      </c>
      <c r="S827" s="288"/>
      <c r="T827" s="288"/>
      <c r="U827" s="288"/>
      <c r="V827" s="288"/>
      <c r="W827" s="288"/>
      <c r="X827" s="288"/>
      <c r="Y827" s="288"/>
      <c r="Z827" s="288"/>
      <c r="AA827" s="288"/>
      <c r="AB827" s="271">
        <f t="shared" si="15"/>
        <v>3</v>
      </c>
      <c r="AC827" s="288" t="s">
        <v>106</v>
      </c>
      <c r="AD827" s="288">
        <v>4</v>
      </c>
      <c r="AE827" s="288">
        <v>1</v>
      </c>
      <c r="AF827" s="288"/>
      <c r="AG827" s="288">
        <v>0</v>
      </c>
      <c r="AH827" s="288"/>
      <c r="AI827" s="290"/>
    </row>
    <row r="828" spans="2:36">
      <c r="B828" s="301">
        <v>807</v>
      </c>
      <c r="C828" s="27"/>
      <c r="D828" s="469">
        <v>41579673</v>
      </c>
      <c r="E828" s="85" t="s">
        <v>529</v>
      </c>
      <c r="F828" s="27" t="s">
        <v>530</v>
      </c>
      <c r="G828" s="479"/>
      <c r="H828" s="501" t="s">
        <v>618</v>
      </c>
      <c r="I828" s="382">
        <v>1</v>
      </c>
      <c r="J828" s="382">
        <v>3</v>
      </c>
      <c r="K828" s="288"/>
      <c r="L828" s="288">
        <v>3</v>
      </c>
      <c r="M828" s="288"/>
      <c r="N828" s="288">
        <v>3</v>
      </c>
      <c r="O828" s="288"/>
      <c r="P828" s="288"/>
      <c r="Q828" s="288"/>
      <c r="R828" s="288">
        <v>3</v>
      </c>
      <c r="S828" s="288"/>
      <c r="T828" s="288"/>
      <c r="U828" s="288"/>
      <c r="V828" s="288"/>
      <c r="W828" s="288"/>
      <c r="X828" s="288"/>
      <c r="Y828" s="288"/>
      <c r="Z828" s="288"/>
      <c r="AA828" s="288"/>
      <c r="AB828" s="271">
        <f t="shared" si="15"/>
        <v>3</v>
      </c>
      <c r="AC828" s="288" t="s">
        <v>106</v>
      </c>
      <c r="AD828" s="288">
        <v>4</v>
      </c>
      <c r="AE828" s="288">
        <v>0</v>
      </c>
      <c r="AF828" s="288"/>
      <c r="AG828" s="288">
        <v>0</v>
      </c>
      <c r="AH828" s="288"/>
      <c r="AI828" s="290"/>
    </row>
    <row r="829" spans="2:36">
      <c r="B829" s="301">
        <v>808</v>
      </c>
      <c r="C829" s="27"/>
      <c r="D829" s="469">
        <v>41579673</v>
      </c>
      <c r="E829" s="85" t="s">
        <v>529</v>
      </c>
      <c r="F829" s="27" t="s">
        <v>530</v>
      </c>
      <c r="G829" s="479"/>
      <c r="H829" s="501" t="s">
        <v>619</v>
      </c>
      <c r="I829" s="382">
        <v>1</v>
      </c>
      <c r="J829" s="382">
        <v>4</v>
      </c>
      <c r="K829" s="288"/>
      <c r="L829" s="288">
        <v>4</v>
      </c>
      <c r="M829" s="288"/>
      <c r="N829" s="288">
        <v>4</v>
      </c>
      <c r="O829" s="288"/>
      <c r="P829" s="288"/>
      <c r="Q829" s="288"/>
      <c r="R829" s="288">
        <v>5</v>
      </c>
      <c r="S829" s="288"/>
      <c r="T829" s="288"/>
      <c r="U829" s="288"/>
      <c r="V829" s="288"/>
      <c r="W829" s="288"/>
      <c r="X829" s="288"/>
      <c r="Y829" s="288"/>
      <c r="Z829" s="288"/>
      <c r="AA829" s="288"/>
      <c r="AB829" s="271">
        <f t="shared" si="15"/>
        <v>5</v>
      </c>
      <c r="AC829" s="288" t="s">
        <v>106</v>
      </c>
      <c r="AD829" s="288">
        <v>2</v>
      </c>
      <c r="AE829" s="288">
        <v>1</v>
      </c>
      <c r="AF829" s="288"/>
      <c r="AG829" s="288">
        <v>0</v>
      </c>
      <c r="AH829" s="288"/>
      <c r="AI829" s="290"/>
    </row>
    <row r="830" spans="2:36">
      <c r="B830" s="301">
        <v>809</v>
      </c>
      <c r="C830" s="27"/>
      <c r="D830" s="469">
        <v>41579673</v>
      </c>
      <c r="E830" s="85" t="s">
        <v>529</v>
      </c>
      <c r="F830" s="27" t="s">
        <v>530</v>
      </c>
      <c r="G830" s="479"/>
      <c r="H830" s="501" t="s">
        <v>620</v>
      </c>
      <c r="I830" s="382">
        <v>1</v>
      </c>
      <c r="J830" s="382">
        <v>6</v>
      </c>
      <c r="K830" s="288"/>
      <c r="L830" s="288">
        <v>6</v>
      </c>
      <c r="M830" s="288"/>
      <c r="N830" s="288">
        <v>6</v>
      </c>
      <c r="O830" s="288"/>
      <c r="P830" s="288"/>
      <c r="Q830" s="288"/>
      <c r="R830" s="288">
        <v>5</v>
      </c>
      <c r="S830" s="288"/>
      <c r="T830" s="288"/>
      <c r="U830" s="288"/>
      <c r="V830" s="288"/>
      <c r="W830" s="288"/>
      <c r="X830" s="288"/>
      <c r="Y830" s="288"/>
      <c r="Z830" s="288"/>
      <c r="AA830" s="288"/>
      <c r="AB830" s="271">
        <f t="shared" si="15"/>
        <v>5</v>
      </c>
      <c r="AC830" s="288" t="s">
        <v>106</v>
      </c>
      <c r="AD830" s="288">
        <v>5</v>
      </c>
      <c r="AE830" s="288">
        <v>6</v>
      </c>
      <c r="AF830" s="288"/>
      <c r="AG830" s="288">
        <v>0</v>
      </c>
      <c r="AH830" s="288"/>
      <c r="AI830" s="290"/>
    </row>
    <row r="831" spans="2:36">
      <c r="B831" s="301">
        <v>810</v>
      </c>
      <c r="C831" s="27"/>
      <c r="D831" s="469">
        <v>41579673</v>
      </c>
      <c r="E831" s="85" t="s">
        <v>529</v>
      </c>
      <c r="F831" s="27" t="s">
        <v>530</v>
      </c>
      <c r="G831" s="479"/>
      <c r="H831" s="501" t="s">
        <v>620</v>
      </c>
      <c r="I831" s="382">
        <v>1</v>
      </c>
      <c r="J831" s="382">
        <v>6</v>
      </c>
      <c r="K831" s="288"/>
      <c r="L831" s="288">
        <v>4</v>
      </c>
      <c r="M831" s="288"/>
      <c r="N831" s="288">
        <v>4</v>
      </c>
      <c r="O831" s="288"/>
      <c r="P831" s="288"/>
      <c r="Q831" s="288"/>
      <c r="R831" s="288">
        <v>4</v>
      </c>
      <c r="S831" s="288"/>
      <c r="T831" s="288"/>
      <c r="U831" s="288"/>
      <c r="V831" s="288"/>
      <c r="W831" s="288"/>
      <c r="X831" s="288"/>
      <c r="Y831" s="288"/>
      <c r="Z831" s="288"/>
      <c r="AA831" s="288"/>
      <c r="AB831" s="271">
        <f t="shared" si="15"/>
        <v>4</v>
      </c>
      <c r="AC831" s="288" t="s">
        <v>106</v>
      </c>
      <c r="AD831" s="288">
        <v>2</v>
      </c>
      <c r="AE831" s="288">
        <v>1</v>
      </c>
      <c r="AF831" s="288"/>
      <c r="AG831" s="288">
        <v>0</v>
      </c>
      <c r="AH831" s="288"/>
      <c r="AI831" s="290"/>
    </row>
    <row r="832" spans="2:36">
      <c r="B832" s="301">
        <v>811</v>
      </c>
      <c r="C832" s="27"/>
      <c r="D832" s="469">
        <v>41579673</v>
      </c>
      <c r="E832" s="85" t="s">
        <v>529</v>
      </c>
      <c r="F832" s="27" t="s">
        <v>530</v>
      </c>
      <c r="G832" s="479"/>
      <c r="H832" s="501" t="s">
        <v>621</v>
      </c>
      <c r="I832" s="382">
        <v>1</v>
      </c>
      <c r="J832" s="382">
        <v>3</v>
      </c>
      <c r="K832" s="288"/>
      <c r="L832" s="288">
        <v>3</v>
      </c>
      <c r="M832" s="288"/>
      <c r="N832" s="288">
        <v>3</v>
      </c>
      <c r="O832" s="288"/>
      <c r="P832" s="288"/>
      <c r="Q832" s="288"/>
      <c r="R832" s="288">
        <v>3</v>
      </c>
      <c r="S832" s="288"/>
      <c r="T832" s="288"/>
      <c r="U832" s="288"/>
      <c r="V832" s="288"/>
      <c r="W832" s="288"/>
      <c r="X832" s="288"/>
      <c r="Y832" s="288"/>
      <c r="Z832" s="288"/>
      <c r="AA832" s="288"/>
      <c r="AB832" s="271">
        <f t="shared" si="15"/>
        <v>3</v>
      </c>
      <c r="AC832" s="288" t="s">
        <v>106</v>
      </c>
      <c r="AD832" s="288">
        <v>2</v>
      </c>
      <c r="AE832" s="288">
        <v>0</v>
      </c>
      <c r="AF832" s="288"/>
      <c r="AG832" s="288">
        <v>0</v>
      </c>
      <c r="AH832" s="288"/>
      <c r="AI832" s="290"/>
    </row>
    <row r="833" spans="2:35">
      <c r="B833" s="301">
        <v>812</v>
      </c>
      <c r="C833" s="27"/>
      <c r="D833" s="469">
        <v>41579673</v>
      </c>
      <c r="E833" s="85" t="s">
        <v>529</v>
      </c>
      <c r="F833" s="27" t="s">
        <v>530</v>
      </c>
      <c r="G833" s="479"/>
      <c r="H833" s="501" t="s">
        <v>622</v>
      </c>
      <c r="I833" s="382">
        <v>1</v>
      </c>
      <c r="J833" s="382">
        <v>3</v>
      </c>
      <c r="K833" s="288"/>
      <c r="L833" s="288">
        <v>3</v>
      </c>
      <c r="M833" s="288"/>
      <c r="N833" s="288">
        <v>3</v>
      </c>
      <c r="O833" s="288"/>
      <c r="P833" s="288"/>
      <c r="Q833" s="288"/>
      <c r="R833" s="288">
        <v>3</v>
      </c>
      <c r="S833" s="288"/>
      <c r="T833" s="288"/>
      <c r="U833" s="288"/>
      <c r="V833" s="288"/>
      <c r="W833" s="288"/>
      <c r="X833" s="288"/>
      <c r="Y833" s="288"/>
      <c r="Z833" s="288"/>
      <c r="AA833" s="288"/>
      <c r="AB833" s="271">
        <f t="shared" si="15"/>
        <v>3</v>
      </c>
      <c r="AC833" s="288" t="s">
        <v>106</v>
      </c>
      <c r="AD833" s="288">
        <v>2</v>
      </c>
      <c r="AE833" s="288">
        <v>0</v>
      </c>
      <c r="AF833" s="288"/>
      <c r="AG833" s="288">
        <v>0</v>
      </c>
      <c r="AH833" s="288"/>
      <c r="AI833" s="290"/>
    </row>
    <row r="834" spans="2:35">
      <c r="B834" s="301">
        <v>813</v>
      </c>
      <c r="C834" s="27"/>
      <c r="D834" s="469">
        <v>41579673</v>
      </c>
      <c r="E834" s="85" t="s">
        <v>529</v>
      </c>
      <c r="F834" s="27" t="s">
        <v>530</v>
      </c>
      <c r="G834" s="479"/>
      <c r="H834" s="501" t="s">
        <v>623</v>
      </c>
      <c r="I834" s="382">
        <v>1</v>
      </c>
      <c r="J834" s="382">
        <v>4</v>
      </c>
      <c r="K834" s="288"/>
      <c r="L834" s="288">
        <v>4</v>
      </c>
      <c r="M834" s="288"/>
      <c r="N834" s="288">
        <v>4</v>
      </c>
      <c r="O834" s="288"/>
      <c r="P834" s="288"/>
      <c r="Q834" s="288"/>
      <c r="R834" s="288">
        <v>4</v>
      </c>
      <c r="S834" s="288"/>
      <c r="T834" s="288"/>
      <c r="U834" s="288"/>
      <c r="V834" s="288"/>
      <c r="W834" s="288"/>
      <c r="X834" s="288"/>
      <c r="Y834" s="288"/>
      <c r="Z834" s="288"/>
      <c r="AA834" s="288"/>
      <c r="AB834" s="271">
        <f t="shared" si="15"/>
        <v>4</v>
      </c>
      <c r="AC834" s="288" t="s">
        <v>106</v>
      </c>
      <c r="AD834" s="288">
        <v>2</v>
      </c>
      <c r="AE834" s="288">
        <v>1</v>
      </c>
      <c r="AF834" s="288"/>
      <c r="AG834" s="288">
        <v>0</v>
      </c>
      <c r="AH834" s="288"/>
      <c r="AI834" s="290"/>
    </row>
    <row r="835" spans="2:35">
      <c r="B835" s="301">
        <v>814</v>
      </c>
      <c r="C835" s="27"/>
      <c r="D835" s="469">
        <v>41579673</v>
      </c>
      <c r="E835" s="85" t="s">
        <v>529</v>
      </c>
      <c r="F835" s="27" t="s">
        <v>530</v>
      </c>
      <c r="G835" s="479"/>
      <c r="H835" s="501" t="s">
        <v>624</v>
      </c>
      <c r="I835" s="382">
        <v>1</v>
      </c>
      <c r="J835" s="382">
        <v>12</v>
      </c>
      <c r="K835" s="288"/>
      <c r="L835" s="288">
        <v>12</v>
      </c>
      <c r="M835" s="288"/>
      <c r="N835" s="288">
        <v>12</v>
      </c>
      <c r="O835" s="288"/>
      <c r="P835" s="288"/>
      <c r="Q835" s="288"/>
      <c r="R835" s="288">
        <v>12</v>
      </c>
      <c r="S835" s="288"/>
      <c r="T835" s="288"/>
      <c r="U835" s="288"/>
      <c r="V835" s="288"/>
      <c r="W835" s="288"/>
      <c r="X835" s="288"/>
      <c r="Y835" s="288"/>
      <c r="Z835" s="288"/>
      <c r="AA835" s="288"/>
      <c r="AB835" s="271">
        <f t="shared" si="15"/>
        <v>12</v>
      </c>
      <c r="AC835" s="288" t="s">
        <v>106</v>
      </c>
      <c r="AD835" s="288">
        <v>5</v>
      </c>
      <c r="AE835" s="288">
        <v>3</v>
      </c>
      <c r="AF835" s="288"/>
      <c r="AG835" s="288">
        <v>1</v>
      </c>
      <c r="AH835" s="288"/>
      <c r="AI835" s="290"/>
    </row>
    <row r="836" spans="2:35">
      <c r="B836" s="301">
        <v>815</v>
      </c>
      <c r="C836" s="27"/>
      <c r="D836" s="469">
        <v>41579673</v>
      </c>
      <c r="E836" s="85" t="s">
        <v>529</v>
      </c>
      <c r="F836" s="27" t="s">
        <v>530</v>
      </c>
      <c r="G836" s="479"/>
      <c r="H836" s="501" t="s">
        <v>625</v>
      </c>
      <c r="I836" s="382">
        <v>1</v>
      </c>
      <c r="J836" s="382">
        <v>4</v>
      </c>
      <c r="K836" s="288"/>
      <c r="L836" s="288">
        <v>4</v>
      </c>
      <c r="M836" s="288"/>
      <c r="N836" s="288">
        <v>4</v>
      </c>
      <c r="O836" s="288"/>
      <c r="P836" s="288"/>
      <c r="Q836" s="288"/>
      <c r="R836" s="288">
        <v>4</v>
      </c>
      <c r="S836" s="288"/>
      <c r="T836" s="288"/>
      <c r="U836" s="288"/>
      <c r="V836" s="288"/>
      <c r="W836" s="288"/>
      <c r="X836" s="288"/>
      <c r="Y836" s="288"/>
      <c r="Z836" s="288"/>
      <c r="AA836" s="288"/>
      <c r="AB836" s="271">
        <f t="shared" si="15"/>
        <v>4</v>
      </c>
      <c r="AC836" s="288" t="s">
        <v>106</v>
      </c>
      <c r="AD836" s="288">
        <v>2</v>
      </c>
      <c r="AE836" s="288">
        <v>0</v>
      </c>
      <c r="AF836" s="288"/>
      <c r="AG836" s="288">
        <v>1</v>
      </c>
      <c r="AH836" s="288"/>
      <c r="AI836" s="290"/>
    </row>
    <row r="837" spans="2:35">
      <c r="B837" s="301">
        <v>816</v>
      </c>
      <c r="C837" s="27"/>
      <c r="D837" s="469">
        <v>41579673</v>
      </c>
      <c r="E837" s="85" t="s">
        <v>529</v>
      </c>
      <c r="F837" s="27" t="s">
        <v>530</v>
      </c>
      <c r="G837" s="479"/>
      <c r="H837" s="501" t="s">
        <v>626</v>
      </c>
      <c r="I837" s="382">
        <v>1</v>
      </c>
      <c r="J837" s="382">
        <v>4</v>
      </c>
      <c r="K837" s="288"/>
      <c r="L837" s="288">
        <v>5</v>
      </c>
      <c r="M837" s="288"/>
      <c r="N837" s="288">
        <v>5</v>
      </c>
      <c r="O837" s="288"/>
      <c r="P837" s="288"/>
      <c r="Q837" s="288"/>
      <c r="R837" s="288">
        <v>5</v>
      </c>
      <c r="S837" s="288"/>
      <c r="T837" s="288"/>
      <c r="U837" s="288"/>
      <c r="V837" s="288"/>
      <c r="W837" s="288"/>
      <c r="X837" s="288"/>
      <c r="Y837" s="288"/>
      <c r="Z837" s="288"/>
      <c r="AA837" s="288"/>
      <c r="AB837" s="271">
        <f t="shared" si="15"/>
        <v>5</v>
      </c>
      <c r="AC837" s="288" t="s">
        <v>106</v>
      </c>
      <c r="AD837" s="288">
        <v>3</v>
      </c>
      <c r="AE837" s="288">
        <v>2</v>
      </c>
      <c r="AF837" s="288"/>
      <c r="AG837" s="288">
        <v>0</v>
      </c>
      <c r="AH837" s="288"/>
      <c r="AI837" s="290"/>
    </row>
    <row r="838" spans="2:35">
      <c r="B838" s="301">
        <v>817</v>
      </c>
      <c r="C838" s="27"/>
      <c r="D838" s="469">
        <v>41579673</v>
      </c>
      <c r="E838" s="85" t="s">
        <v>529</v>
      </c>
      <c r="F838" s="27" t="s">
        <v>530</v>
      </c>
      <c r="G838" s="479"/>
      <c r="H838" s="501" t="s">
        <v>627</v>
      </c>
      <c r="I838" s="382">
        <v>1</v>
      </c>
      <c r="J838" s="382">
        <v>10</v>
      </c>
      <c r="K838" s="288"/>
      <c r="L838" s="288">
        <v>10</v>
      </c>
      <c r="M838" s="288"/>
      <c r="N838" s="288">
        <v>10</v>
      </c>
      <c r="O838" s="288"/>
      <c r="P838" s="288"/>
      <c r="Q838" s="288"/>
      <c r="R838" s="288">
        <v>11</v>
      </c>
      <c r="S838" s="288"/>
      <c r="T838" s="288"/>
      <c r="U838" s="288"/>
      <c r="V838" s="288"/>
      <c r="W838" s="288"/>
      <c r="X838" s="288"/>
      <c r="Y838" s="288"/>
      <c r="Z838" s="288"/>
      <c r="AA838" s="288"/>
      <c r="AB838" s="271">
        <f t="shared" si="15"/>
        <v>11</v>
      </c>
      <c r="AC838" s="288" t="s">
        <v>106</v>
      </c>
      <c r="AD838" s="288">
        <v>6</v>
      </c>
      <c r="AE838" s="288">
        <v>2</v>
      </c>
      <c r="AF838" s="288"/>
      <c r="AG838" s="288">
        <v>0</v>
      </c>
      <c r="AH838" s="288"/>
      <c r="AI838" s="290"/>
    </row>
    <row r="839" spans="2:35">
      <c r="B839" s="301">
        <v>818</v>
      </c>
      <c r="C839" s="27"/>
      <c r="D839" s="469">
        <v>41579673</v>
      </c>
      <c r="E839" s="85" t="s">
        <v>529</v>
      </c>
      <c r="F839" s="27" t="s">
        <v>530</v>
      </c>
      <c r="G839" s="479"/>
      <c r="H839" s="501" t="s">
        <v>628</v>
      </c>
      <c r="I839" s="382">
        <v>1</v>
      </c>
      <c r="J839" s="382">
        <v>4</v>
      </c>
      <c r="K839" s="288"/>
      <c r="L839" s="288">
        <v>5</v>
      </c>
      <c r="M839" s="288"/>
      <c r="N839" s="288">
        <v>5</v>
      </c>
      <c r="O839" s="288"/>
      <c r="P839" s="288"/>
      <c r="Q839" s="288"/>
      <c r="R839" s="288">
        <v>6</v>
      </c>
      <c r="S839" s="288"/>
      <c r="T839" s="288"/>
      <c r="U839" s="288"/>
      <c r="V839" s="288"/>
      <c r="W839" s="288"/>
      <c r="X839" s="288"/>
      <c r="Y839" s="288"/>
      <c r="Z839" s="288"/>
      <c r="AA839" s="288"/>
      <c r="AB839" s="271">
        <f t="shared" si="15"/>
        <v>6</v>
      </c>
      <c r="AC839" s="288" t="s">
        <v>106</v>
      </c>
      <c r="AD839" s="288">
        <v>2</v>
      </c>
      <c r="AE839" s="288">
        <v>3</v>
      </c>
      <c r="AF839" s="288"/>
      <c r="AG839" s="288">
        <v>0</v>
      </c>
      <c r="AH839" s="288"/>
      <c r="AI839" s="290"/>
    </row>
    <row r="840" spans="2:35">
      <c r="B840" s="301">
        <v>819</v>
      </c>
      <c r="C840" s="27"/>
      <c r="D840" s="469">
        <v>41579673</v>
      </c>
      <c r="E840" s="85" t="s">
        <v>529</v>
      </c>
      <c r="F840" s="27" t="s">
        <v>530</v>
      </c>
      <c r="G840" s="479"/>
      <c r="H840" s="501" t="s">
        <v>629</v>
      </c>
      <c r="I840" s="382">
        <v>1</v>
      </c>
      <c r="J840" s="382">
        <v>5</v>
      </c>
      <c r="K840" s="288"/>
      <c r="L840" s="288">
        <v>6</v>
      </c>
      <c r="M840" s="288"/>
      <c r="N840" s="288">
        <v>6</v>
      </c>
      <c r="O840" s="288"/>
      <c r="P840" s="288"/>
      <c r="Q840" s="288"/>
      <c r="R840" s="288">
        <v>6</v>
      </c>
      <c r="S840" s="288"/>
      <c r="T840" s="288"/>
      <c r="U840" s="288"/>
      <c r="V840" s="288"/>
      <c r="W840" s="288"/>
      <c r="X840" s="288"/>
      <c r="Y840" s="288"/>
      <c r="Z840" s="288"/>
      <c r="AA840" s="288"/>
      <c r="AB840" s="271">
        <f t="shared" si="15"/>
        <v>6</v>
      </c>
      <c r="AC840" s="288" t="s">
        <v>106</v>
      </c>
      <c r="AD840" s="288">
        <v>4</v>
      </c>
      <c r="AE840" s="288">
        <v>1</v>
      </c>
      <c r="AF840" s="288"/>
      <c r="AG840" s="288">
        <v>0</v>
      </c>
      <c r="AH840" s="288"/>
      <c r="AI840" s="290"/>
    </row>
    <row r="841" spans="2:35">
      <c r="B841" s="301">
        <v>820</v>
      </c>
      <c r="C841" s="27"/>
      <c r="D841" s="469">
        <v>41579673</v>
      </c>
      <c r="E841" s="85" t="s">
        <v>529</v>
      </c>
      <c r="F841" s="27" t="s">
        <v>530</v>
      </c>
      <c r="G841" s="479"/>
      <c r="H841" s="501" t="s">
        <v>630</v>
      </c>
      <c r="I841" s="382">
        <v>1</v>
      </c>
      <c r="J841" s="382">
        <v>4</v>
      </c>
      <c r="K841" s="288"/>
      <c r="L841" s="288">
        <v>4</v>
      </c>
      <c r="M841" s="288"/>
      <c r="N841" s="288">
        <v>4</v>
      </c>
      <c r="O841" s="288"/>
      <c r="P841" s="288"/>
      <c r="Q841" s="288"/>
      <c r="R841" s="288">
        <v>3</v>
      </c>
      <c r="S841" s="288"/>
      <c r="T841" s="288"/>
      <c r="U841" s="288"/>
      <c r="V841" s="288"/>
      <c r="W841" s="288"/>
      <c r="X841" s="288"/>
      <c r="Y841" s="288"/>
      <c r="Z841" s="288"/>
      <c r="AA841" s="288"/>
      <c r="AB841" s="271">
        <f t="shared" si="15"/>
        <v>3</v>
      </c>
      <c r="AC841" s="288" t="s">
        <v>106</v>
      </c>
      <c r="AD841" s="288">
        <v>2</v>
      </c>
      <c r="AE841" s="288">
        <v>0</v>
      </c>
      <c r="AF841" s="288"/>
      <c r="AG841" s="288">
        <v>0</v>
      </c>
      <c r="AH841" s="288"/>
      <c r="AI841" s="290"/>
    </row>
    <row r="842" spans="2:35">
      <c r="B842" s="301">
        <v>821</v>
      </c>
      <c r="C842" s="27"/>
      <c r="D842" s="469">
        <v>41579673</v>
      </c>
      <c r="E842" s="85" t="s">
        <v>529</v>
      </c>
      <c r="F842" s="27" t="s">
        <v>530</v>
      </c>
      <c r="G842" s="479"/>
      <c r="H842" s="501" t="s">
        <v>631</v>
      </c>
      <c r="I842" s="382">
        <v>1</v>
      </c>
      <c r="J842" s="382">
        <v>3</v>
      </c>
      <c r="K842" s="288"/>
      <c r="L842" s="288">
        <v>3</v>
      </c>
      <c r="M842" s="288"/>
      <c r="N842" s="288">
        <v>3</v>
      </c>
      <c r="O842" s="288"/>
      <c r="P842" s="288"/>
      <c r="Q842" s="288"/>
      <c r="R842" s="288">
        <v>3</v>
      </c>
      <c r="S842" s="288"/>
      <c r="T842" s="288"/>
      <c r="U842" s="288"/>
      <c r="V842" s="288"/>
      <c r="W842" s="288"/>
      <c r="X842" s="288"/>
      <c r="Y842" s="288"/>
      <c r="Z842" s="288"/>
      <c r="AA842" s="288"/>
      <c r="AB842" s="271">
        <f t="shared" si="15"/>
        <v>3</v>
      </c>
      <c r="AC842" s="288" t="s">
        <v>106</v>
      </c>
      <c r="AD842" s="288">
        <v>3</v>
      </c>
      <c r="AE842" s="288">
        <v>0</v>
      </c>
      <c r="AF842" s="288"/>
      <c r="AG842" s="288">
        <v>0</v>
      </c>
      <c r="AH842" s="288"/>
      <c r="AI842" s="290"/>
    </row>
    <row r="843" spans="2:35">
      <c r="B843" s="301">
        <v>822</v>
      </c>
      <c r="C843" s="27"/>
      <c r="D843" s="469">
        <v>41579673</v>
      </c>
      <c r="E843" s="85" t="s">
        <v>529</v>
      </c>
      <c r="F843" s="27" t="s">
        <v>530</v>
      </c>
      <c r="G843" s="479"/>
      <c r="H843" s="501" t="s">
        <v>632</v>
      </c>
      <c r="I843" s="382">
        <v>1</v>
      </c>
      <c r="J843" s="382">
        <v>3</v>
      </c>
      <c r="K843" s="288"/>
      <c r="L843" s="288">
        <v>4</v>
      </c>
      <c r="M843" s="288"/>
      <c r="N843" s="288">
        <v>4</v>
      </c>
      <c r="O843" s="288"/>
      <c r="P843" s="288"/>
      <c r="Q843" s="288"/>
      <c r="R843" s="288">
        <v>2</v>
      </c>
      <c r="S843" s="288"/>
      <c r="T843" s="288"/>
      <c r="U843" s="288">
        <v>1</v>
      </c>
      <c r="V843" s="288"/>
      <c r="W843" s="288"/>
      <c r="X843" s="288"/>
      <c r="Y843" s="288"/>
      <c r="Z843" s="288"/>
      <c r="AA843" s="288"/>
      <c r="AB843" s="271">
        <f t="shared" si="15"/>
        <v>3</v>
      </c>
      <c r="AC843" s="288" t="s">
        <v>106</v>
      </c>
      <c r="AD843" s="288">
        <v>2</v>
      </c>
      <c r="AE843" s="288">
        <v>0</v>
      </c>
      <c r="AF843" s="288"/>
      <c r="AG843" s="288">
        <v>0</v>
      </c>
      <c r="AH843" s="288"/>
      <c r="AI843" s="290"/>
    </row>
    <row r="844" spans="2:35">
      <c r="B844" s="301">
        <v>823</v>
      </c>
      <c r="C844" s="27"/>
      <c r="D844" s="469">
        <v>41579673</v>
      </c>
      <c r="E844" s="85" t="s">
        <v>529</v>
      </c>
      <c r="F844" s="27" t="s">
        <v>530</v>
      </c>
      <c r="G844" s="479"/>
      <c r="H844" s="501" t="s">
        <v>633</v>
      </c>
      <c r="I844" s="382">
        <v>1</v>
      </c>
      <c r="J844" s="382">
        <v>3</v>
      </c>
      <c r="K844" s="288"/>
      <c r="L844" s="288">
        <v>3</v>
      </c>
      <c r="M844" s="288"/>
      <c r="N844" s="288">
        <v>3</v>
      </c>
      <c r="O844" s="288"/>
      <c r="P844" s="288"/>
      <c r="Q844" s="288"/>
      <c r="R844" s="288"/>
      <c r="S844" s="288"/>
      <c r="T844" s="288"/>
      <c r="U844" s="288">
        <v>2</v>
      </c>
      <c r="V844" s="288"/>
      <c r="W844" s="288"/>
      <c r="X844" s="288"/>
      <c r="Y844" s="288"/>
      <c r="Z844" s="288"/>
      <c r="AA844" s="288"/>
      <c r="AB844" s="271">
        <f t="shared" si="15"/>
        <v>2</v>
      </c>
      <c r="AC844" s="288" t="s">
        <v>106</v>
      </c>
      <c r="AD844" s="288">
        <v>2</v>
      </c>
      <c r="AE844" s="288">
        <v>1</v>
      </c>
      <c r="AF844" s="288"/>
      <c r="AG844" s="288">
        <v>0</v>
      </c>
      <c r="AH844" s="288"/>
      <c r="AI844" s="290"/>
    </row>
    <row r="845" spans="2:35">
      <c r="B845" s="301">
        <v>824</v>
      </c>
      <c r="C845" s="27"/>
      <c r="D845" s="469">
        <v>41579673</v>
      </c>
      <c r="E845" s="85" t="s">
        <v>529</v>
      </c>
      <c r="F845" s="27" t="s">
        <v>530</v>
      </c>
      <c r="G845" s="479"/>
      <c r="H845" s="501" t="s">
        <v>634</v>
      </c>
      <c r="I845" s="382">
        <v>1</v>
      </c>
      <c r="J845" s="382">
        <v>7</v>
      </c>
      <c r="K845" s="288"/>
      <c r="L845" s="288">
        <v>9</v>
      </c>
      <c r="M845" s="288"/>
      <c r="N845" s="288">
        <v>9</v>
      </c>
      <c r="O845" s="288"/>
      <c r="P845" s="288"/>
      <c r="Q845" s="288"/>
      <c r="R845" s="288">
        <v>13</v>
      </c>
      <c r="S845" s="288"/>
      <c r="T845" s="288">
        <v>1</v>
      </c>
      <c r="U845" s="288"/>
      <c r="V845" s="288"/>
      <c r="W845" s="288"/>
      <c r="X845" s="288"/>
      <c r="Y845" s="288"/>
      <c r="Z845" s="288"/>
      <c r="AA845" s="288"/>
      <c r="AB845" s="271">
        <f t="shared" si="15"/>
        <v>14</v>
      </c>
      <c r="AC845" s="288" t="s">
        <v>106</v>
      </c>
      <c r="AD845" s="288">
        <v>6</v>
      </c>
      <c r="AE845" s="288">
        <v>5</v>
      </c>
      <c r="AF845" s="288"/>
      <c r="AG845" s="288">
        <v>0</v>
      </c>
      <c r="AH845" s="288"/>
      <c r="AI845" s="290"/>
    </row>
    <row r="846" spans="2:35">
      <c r="B846" s="305"/>
      <c r="C846" s="275"/>
      <c r="D846" s="275"/>
      <c r="E846" s="275"/>
      <c r="F846" s="275"/>
      <c r="G846" s="483"/>
      <c r="H846" s="492"/>
      <c r="I846" s="397"/>
      <c r="J846" s="397"/>
      <c r="K846" s="293"/>
      <c r="L846" s="293"/>
      <c r="M846" s="293"/>
      <c r="N846" s="293"/>
      <c r="O846" s="293"/>
      <c r="P846" s="293"/>
      <c r="Q846" s="293"/>
      <c r="R846" s="293"/>
      <c r="S846" s="293"/>
      <c r="T846" s="293"/>
      <c r="U846" s="293"/>
      <c r="V846" s="293"/>
      <c r="W846" s="293"/>
      <c r="X846" s="293"/>
      <c r="Y846" s="293"/>
      <c r="Z846" s="293"/>
      <c r="AA846" s="293"/>
      <c r="AB846" s="322">
        <f t="shared" si="15"/>
        <v>0</v>
      </c>
      <c r="AC846" s="293"/>
      <c r="AD846" s="293"/>
      <c r="AE846" s="293"/>
      <c r="AF846" s="293"/>
      <c r="AG846" s="293"/>
      <c r="AH846" s="293"/>
      <c r="AI846" s="292"/>
    </row>
    <row r="847" spans="2:35">
      <c r="B847" s="301">
        <v>825</v>
      </c>
      <c r="C847" s="27" t="s">
        <v>635</v>
      </c>
      <c r="D847" s="469">
        <v>41579673</v>
      </c>
      <c r="E847" s="85" t="s">
        <v>529</v>
      </c>
      <c r="F847" s="27" t="s">
        <v>530</v>
      </c>
      <c r="G847" s="479"/>
      <c r="H847" s="501" t="s">
        <v>551</v>
      </c>
      <c r="I847" s="382" t="s">
        <v>263</v>
      </c>
      <c r="J847" s="382">
        <v>54</v>
      </c>
      <c r="K847" s="288"/>
      <c r="L847" s="288">
        <v>11</v>
      </c>
      <c r="M847" s="288"/>
      <c r="N847" s="288">
        <v>11</v>
      </c>
      <c r="O847" s="288"/>
      <c r="P847" s="288"/>
      <c r="Q847" s="288"/>
      <c r="R847" s="288">
        <v>7</v>
      </c>
      <c r="S847" s="288"/>
      <c r="T847" s="288"/>
      <c r="U847" s="288">
        <v>1</v>
      </c>
      <c r="V847" s="288">
        <v>2</v>
      </c>
      <c r="W847" s="288"/>
      <c r="X847" s="288"/>
      <c r="Y847" s="288"/>
      <c r="Z847" s="288"/>
      <c r="AA847" s="288"/>
      <c r="AB847" s="271">
        <f t="shared" si="15"/>
        <v>10</v>
      </c>
      <c r="AC847" s="288" t="s">
        <v>106</v>
      </c>
      <c r="AD847" s="288">
        <v>5</v>
      </c>
      <c r="AE847" s="288">
        <v>1</v>
      </c>
      <c r="AF847" s="288"/>
      <c r="AG847" s="288">
        <v>0</v>
      </c>
      <c r="AH847" s="288"/>
      <c r="AI847" s="290"/>
    </row>
    <row r="848" spans="2:35">
      <c r="B848" s="301">
        <v>826</v>
      </c>
      <c r="C848" s="27"/>
      <c r="D848" s="469">
        <v>41579673</v>
      </c>
      <c r="E848" s="85" t="s">
        <v>529</v>
      </c>
      <c r="F848" s="27" t="s">
        <v>530</v>
      </c>
      <c r="G848" s="479"/>
      <c r="H848" s="501" t="s">
        <v>551</v>
      </c>
      <c r="I848" s="382">
        <v>55</v>
      </c>
      <c r="J848" s="382">
        <v>62</v>
      </c>
      <c r="K848" s="288"/>
      <c r="L848" s="288">
        <v>11</v>
      </c>
      <c r="M848" s="288"/>
      <c r="N848" s="288">
        <v>11</v>
      </c>
      <c r="O848" s="288"/>
      <c r="P848" s="288"/>
      <c r="Q848" s="288"/>
      <c r="R848" s="288">
        <v>8</v>
      </c>
      <c r="S848" s="288"/>
      <c r="T848" s="288"/>
      <c r="U848" s="288">
        <v>1</v>
      </c>
      <c r="V848" s="288">
        <v>1</v>
      </c>
      <c r="W848" s="288"/>
      <c r="X848" s="288"/>
      <c r="Y848" s="288"/>
      <c r="Z848" s="288"/>
      <c r="AA848" s="288"/>
      <c r="AB848" s="271">
        <f t="shared" si="15"/>
        <v>10</v>
      </c>
      <c r="AC848" s="288" t="s">
        <v>106</v>
      </c>
      <c r="AD848" s="288">
        <v>5</v>
      </c>
      <c r="AE848" s="288">
        <v>2</v>
      </c>
      <c r="AF848" s="288"/>
      <c r="AG848" s="288">
        <v>0</v>
      </c>
      <c r="AH848" s="288"/>
      <c r="AI848" s="290"/>
    </row>
    <row r="849" spans="2:35">
      <c r="B849" s="301">
        <v>827</v>
      </c>
      <c r="C849" s="27"/>
      <c r="D849" s="469">
        <v>41579673</v>
      </c>
      <c r="E849" s="85" t="s">
        <v>529</v>
      </c>
      <c r="F849" s="27" t="s">
        <v>530</v>
      </c>
      <c r="G849" s="479"/>
      <c r="H849" s="501" t="s">
        <v>551</v>
      </c>
      <c r="I849" s="382">
        <v>64</v>
      </c>
      <c r="J849" s="382">
        <v>86</v>
      </c>
      <c r="K849" s="288"/>
      <c r="L849" s="288">
        <v>37</v>
      </c>
      <c r="M849" s="288"/>
      <c r="N849" s="288">
        <v>37</v>
      </c>
      <c r="O849" s="288"/>
      <c r="P849" s="288"/>
      <c r="Q849" s="288"/>
      <c r="R849" s="288">
        <v>27</v>
      </c>
      <c r="S849" s="288"/>
      <c r="T849" s="288">
        <v>3</v>
      </c>
      <c r="U849" s="288">
        <v>3</v>
      </c>
      <c r="V849" s="288">
        <v>4</v>
      </c>
      <c r="W849" s="288"/>
      <c r="X849" s="288"/>
      <c r="Y849" s="288"/>
      <c r="Z849" s="288"/>
      <c r="AA849" s="288"/>
      <c r="AB849" s="271">
        <f t="shared" si="15"/>
        <v>37</v>
      </c>
      <c r="AC849" s="288" t="s">
        <v>106</v>
      </c>
      <c r="AD849" s="288">
        <v>7</v>
      </c>
      <c r="AE849" s="288">
        <v>6</v>
      </c>
      <c r="AF849" s="288"/>
      <c r="AG849" s="288">
        <v>23</v>
      </c>
      <c r="AH849" s="288"/>
      <c r="AI849" s="290"/>
    </row>
    <row r="850" spans="2:35">
      <c r="B850" s="301">
        <v>828</v>
      </c>
      <c r="C850" s="27"/>
      <c r="D850" s="469">
        <v>41579673</v>
      </c>
      <c r="E850" s="85" t="s">
        <v>529</v>
      </c>
      <c r="F850" s="27" t="s">
        <v>530</v>
      </c>
      <c r="G850" s="479"/>
      <c r="H850" s="501" t="s">
        <v>636</v>
      </c>
      <c r="I850" s="382">
        <v>1</v>
      </c>
      <c r="J850" s="382">
        <v>9</v>
      </c>
      <c r="K850" s="288"/>
      <c r="L850" s="288">
        <v>29</v>
      </c>
      <c r="M850" s="288"/>
      <c r="N850" s="288">
        <v>7</v>
      </c>
      <c r="O850" s="288">
        <v>22</v>
      </c>
      <c r="P850" s="288"/>
      <c r="Q850" s="288"/>
      <c r="R850" s="288">
        <v>5</v>
      </c>
      <c r="S850" s="288"/>
      <c r="T850" s="288">
        <v>1</v>
      </c>
      <c r="U850" s="288">
        <v>1</v>
      </c>
      <c r="V850" s="288">
        <v>10</v>
      </c>
      <c r="W850" s="288"/>
      <c r="X850" s="288"/>
      <c r="Y850" s="288">
        <v>15</v>
      </c>
      <c r="Z850" s="288"/>
      <c r="AA850" s="288"/>
      <c r="AB850" s="271">
        <f t="shared" si="15"/>
        <v>32</v>
      </c>
      <c r="AC850" s="288" t="s">
        <v>106</v>
      </c>
      <c r="AD850" s="288">
        <v>13</v>
      </c>
      <c r="AE850" s="288">
        <v>3</v>
      </c>
      <c r="AF850" s="288"/>
      <c r="AG850" s="288">
        <v>21</v>
      </c>
      <c r="AH850" s="288"/>
      <c r="AI850" s="290"/>
    </row>
    <row r="851" spans="2:35">
      <c r="B851" s="301">
        <v>829</v>
      </c>
      <c r="C851" s="27"/>
      <c r="D851" s="469">
        <v>41579673</v>
      </c>
      <c r="E851" s="85" t="s">
        <v>529</v>
      </c>
      <c r="F851" s="27" t="s">
        <v>530</v>
      </c>
      <c r="G851" s="479"/>
      <c r="H851" s="501" t="s">
        <v>551</v>
      </c>
      <c r="I851" s="382">
        <v>1</v>
      </c>
      <c r="J851" s="382">
        <v>3</v>
      </c>
      <c r="K851" s="288"/>
      <c r="L851" s="288">
        <v>3</v>
      </c>
      <c r="M851" s="288"/>
      <c r="N851" s="288"/>
      <c r="O851" s="288">
        <v>3</v>
      </c>
      <c r="P851" s="288"/>
      <c r="Q851" s="288"/>
      <c r="R851" s="288">
        <v>2</v>
      </c>
      <c r="S851" s="288"/>
      <c r="T851" s="288"/>
      <c r="U851" s="288"/>
      <c r="V851" s="288"/>
      <c r="W851" s="288"/>
      <c r="X851" s="288"/>
      <c r="Y851" s="288"/>
      <c r="Z851" s="288"/>
      <c r="AA851" s="288"/>
      <c r="AB851" s="271">
        <f t="shared" si="15"/>
        <v>2</v>
      </c>
      <c r="AC851" s="288" t="s">
        <v>106</v>
      </c>
      <c r="AD851" s="288">
        <v>4</v>
      </c>
      <c r="AE851" s="288">
        <v>1</v>
      </c>
      <c r="AF851" s="288"/>
      <c r="AG851" s="288">
        <v>1</v>
      </c>
      <c r="AH851" s="288"/>
      <c r="AI851" s="290"/>
    </row>
    <row r="852" spans="2:35">
      <c r="B852" s="301">
        <v>830</v>
      </c>
      <c r="C852" s="27"/>
      <c r="D852" s="469">
        <v>41579673</v>
      </c>
      <c r="E852" s="85" t="s">
        <v>529</v>
      </c>
      <c r="F852" s="27" t="s">
        <v>530</v>
      </c>
      <c r="G852" s="479"/>
      <c r="H852" s="501" t="s">
        <v>551</v>
      </c>
      <c r="I852" s="382">
        <v>1</v>
      </c>
      <c r="J852" s="382">
        <v>3</v>
      </c>
      <c r="K852" s="288"/>
      <c r="L852" s="288">
        <v>3</v>
      </c>
      <c r="M852" s="288"/>
      <c r="N852" s="288">
        <v>1</v>
      </c>
      <c r="O852" s="288">
        <v>2</v>
      </c>
      <c r="P852" s="288"/>
      <c r="Q852" s="288"/>
      <c r="R852" s="288">
        <v>2</v>
      </c>
      <c r="S852" s="288"/>
      <c r="T852" s="288"/>
      <c r="U852" s="288"/>
      <c r="V852" s="288"/>
      <c r="W852" s="288"/>
      <c r="X852" s="288"/>
      <c r="Y852" s="288"/>
      <c r="Z852" s="288"/>
      <c r="AA852" s="288"/>
      <c r="AB852" s="271">
        <f t="shared" si="15"/>
        <v>2</v>
      </c>
      <c r="AC852" s="288" t="s">
        <v>106</v>
      </c>
      <c r="AD852" s="288">
        <v>3</v>
      </c>
      <c r="AE852" s="288">
        <v>1</v>
      </c>
      <c r="AF852" s="288"/>
      <c r="AG852" s="288">
        <v>4</v>
      </c>
      <c r="AH852" s="288"/>
      <c r="AI852" s="290"/>
    </row>
    <row r="853" spans="2:35">
      <c r="B853" s="301">
        <v>831</v>
      </c>
      <c r="C853" s="27"/>
      <c r="D853" s="469">
        <v>41579673</v>
      </c>
      <c r="E853" s="85" t="s">
        <v>529</v>
      </c>
      <c r="F853" s="27" t="s">
        <v>530</v>
      </c>
      <c r="G853" s="479"/>
      <c r="H853" s="501" t="s">
        <v>551</v>
      </c>
      <c r="I853" s="382">
        <v>1</v>
      </c>
      <c r="J853" s="382">
        <v>2</v>
      </c>
      <c r="K853" s="288"/>
      <c r="L853" s="288">
        <v>2</v>
      </c>
      <c r="M853" s="288"/>
      <c r="N853" s="288">
        <v>2</v>
      </c>
      <c r="O853" s="288"/>
      <c r="P853" s="288"/>
      <c r="Q853" s="288"/>
      <c r="R853" s="288">
        <v>1</v>
      </c>
      <c r="S853" s="288"/>
      <c r="T853" s="288"/>
      <c r="U853" s="288"/>
      <c r="V853" s="288"/>
      <c r="W853" s="288"/>
      <c r="X853" s="288"/>
      <c r="Y853" s="288"/>
      <c r="Z853" s="288"/>
      <c r="AA853" s="288"/>
      <c r="AB853" s="271">
        <f t="shared" si="15"/>
        <v>1</v>
      </c>
      <c r="AC853" s="288" t="s">
        <v>106</v>
      </c>
      <c r="AD853" s="288">
        <v>0</v>
      </c>
      <c r="AE853" s="288">
        <v>0</v>
      </c>
      <c r="AF853" s="288"/>
      <c r="AG853" s="288">
        <v>4</v>
      </c>
      <c r="AH853" s="288" t="s">
        <v>637</v>
      </c>
      <c r="AI853" s="290"/>
    </row>
    <row r="854" spans="2:35">
      <c r="B854" s="301">
        <v>832</v>
      </c>
      <c r="C854" s="27"/>
      <c r="D854" s="469">
        <v>41579673</v>
      </c>
      <c r="E854" s="85" t="s">
        <v>529</v>
      </c>
      <c r="F854" s="27" t="s">
        <v>530</v>
      </c>
      <c r="G854" s="479"/>
      <c r="H854" s="501" t="s">
        <v>638</v>
      </c>
      <c r="I854" s="382">
        <v>1</v>
      </c>
      <c r="J854" s="382">
        <v>5</v>
      </c>
      <c r="K854" s="288"/>
      <c r="L854" s="288">
        <v>5</v>
      </c>
      <c r="M854" s="288"/>
      <c r="N854" s="288">
        <v>5</v>
      </c>
      <c r="O854" s="288"/>
      <c r="P854" s="288"/>
      <c r="Q854" s="288"/>
      <c r="R854" s="288">
        <v>6</v>
      </c>
      <c r="S854" s="288"/>
      <c r="T854" s="288"/>
      <c r="U854" s="288"/>
      <c r="V854" s="288"/>
      <c r="W854" s="288"/>
      <c r="X854" s="288"/>
      <c r="Y854" s="288"/>
      <c r="Z854" s="288"/>
      <c r="AA854" s="288"/>
      <c r="AB854" s="271">
        <f t="shared" si="15"/>
        <v>6</v>
      </c>
      <c r="AC854" s="288" t="s">
        <v>106</v>
      </c>
      <c r="AD854" s="288">
        <v>3</v>
      </c>
      <c r="AE854" s="288">
        <v>2</v>
      </c>
      <c r="AF854" s="288"/>
      <c r="AG854" s="288">
        <v>3</v>
      </c>
      <c r="AH854" s="288"/>
      <c r="AI854" s="290"/>
    </row>
    <row r="855" spans="2:35">
      <c r="B855" s="301">
        <v>833</v>
      </c>
      <c r="C855" s="27"/>
      <c r="D855" s="469">
        <v>41579673</v>
      </c>
      <c r="E855" s="85" t="s">
        <v>529</v>
      </c>
      <c r="F855" s="27" t="s">
        <v>530</v>
      </c>
      <c r="G855" s="479"/>
      <c r="H855" s="501" t="s">
        <v>638</v>
      </c>
      <c r="I855" s="382">
        <v>1</v>
      </c>
      <c r="J855" s="382">
        <v>10</v>
      </c>
      <c r="K855" s="288"/>
      <c r="L855" s="288">
        <v>12</v>
      </c>
      <c r="M855" s="288"/>
      <c r="N855" s="288">
        <v>8</v>
      </c>
      <c r="O855" s="288">
        <v>4</v>
      </c>
      <c r="P855" s="288"/>
      <c r="Q855" s="288"/>
      <c r="R855" s="288">
        <v>12</v>
      </c>
      <c r="S855" s="288"/>
      <c r="T855" s="288"/>
      <c r="U855" s="288"/>
      <c r="V855" s="288"/>
      <c r="W855" s="288"/>
      <c r="X855" s="288"/>
      <c r="Y855" s="288"/>
      <c r="Z855" s="288"/>
      <c r="AA855" s="288"/>
      <c r="AB855" s="271">
        <f t="shared" si="15"/>
        <v>12</v>
      </c>
      <c r="AC855" s="288" t="s">
        <v>106</v>
      </c>
      <c r="AD855" s="288">
        <v>14</v>
      </c>
      <c r="AE855" s="288">
        <v>6</v>
      </c>
      <c r="AF855" s="288"/>
      <c r="AG855" s="288">
        <v>2</v>
      </c>
      <c r="AH855" s="288"/>
      <c r="AI855" s="290"/>
    </row>
    <row r="856" spans="2:35">
      <c r="B856" s="301">
        <v>834</v>
      </c>
      <c r="C856" s="27"/>
      <c r="D856" s="469">
        <v>41579673</v>
      </c>
      <c r="E856" s="85" t="s">
        <v>529</v>
      </c>
      <c r="F856" s="27" t="s">
        <v>530</v>
      </c>
      <c r="G856" s="479"/>
      <c r="H856" s="501" t="s">
        <v>639</v>
      </c>
      <c r="I856" s="382">
        <v>1</v>
      </c>
      <c r="J856" s="382">
        <v>11</v>
      </c>
      <c r="K856" s="288"/>
      <c r="L856" s="288">
        <v>21</v>
      </c>
      <c r="M856" s="288"/>
      <c r="N856" s="288">
        <v>17</v>
      </c>
      <c r="O856" s="288">
        <v>4</v>
      </c>
      <c r="P856" s="288"/>
      <c r="Q856" s="288"/>
      <c r="R856" s="288">
        <v>16</v>
      </c>
      <c r="S856" s="288"/>
      <c r="T856" s="288">
        <v>2</v>
      </c>
      <c r="U856" s="288"/>
      <c r="V856" s="288">
        <v>2</v>
      </c>
      <c r="W856" s="288"/>
      <c r="X856" s="288"/>
      <c r="Y856" s="288">
        <v>1</v>
      </c>
      <c r="Z856" s="288"/>
      <c r="AA856" s="288"/>
      <c r="AB856" s="271">
        <f t="shared" si="15"/>
        <v>21</v>
      </c>
      <c r="AC856" s="288" t="s">
        <v>106</v>
      </c>
      <c r="AD856" s="288">
        <v>18</v>
      </c>
      <c r="AE856" s="288">
        <v>3</v>
      </c>
      <c r="AF856" s="288"/>
      <c r="AG856" s="288">
        <v>11</v>
      </c>
      <c r="AH856" s="288"/>
      <c r="AI856" s="290"/>
    </row>
    <row r="857" spans="2:35">
      <c r="B857" s="301">
        <v>835</v>
      </c>
      <c r="C857" s="27"/>
      <c r="D857" s="469">
        <v>41579673</v>
      </c>
      <c r="E857" s="85" t="s">
        <v>529</v>
      </c>
      <c r="F857" s="27" t="s">
        <v>530</v>
      </c>
      <c r="G857" s="479"/>
      <c r="H857" s="501" t="s">
        <v>640</v>
      </c>
      <c r="I857" s="382">
        <v>1</v>
      </c>
      <c r="J857" s="382">
        <v>4</v>
      </c>
      <c r="K857" s="288"/>
      <c r="L857" s="288">
        <v>4</v>
      </c>
      <c r="M857" s="288"/>
      <c r="N857" s="288">
        <v>4</v>
      </c>
      <c r="O857" s="288"/>
      <c r="P857" s="288"/>
      <c r="Q857" s="288"/>
      <c r="R857" s="288">
        <v>4</v>
      </c>
      <c r="S857" s="288"/>
      <c r="T857" s="288"/>
      <c r="U857" s="288"/>
      <c r="V857" s="288"/>
      <c r="W857" s="288"/>
      <c r="X857" s="288"/>
      <c r="Y857" s="288"/>
      <c r="Z857" s="288"/>
      <c r="AA857" s="288"/>
      <c r="AB857" s="271">
        <f t="shared" si="15"/>
        <v>4</v>
      </c>
      <c r="AC857" s="288" t="s">
        <v>106</v>
      </c>
      <c r="AD857" s="288">
        <v>2</v>
      </c>
      <c r="AE857" s="288">
        <v>3</v>
      </c>
      <c r="AF857" s="288"/>
      <c r="AG857" s="288">
        <v>0</v>
      </c>
      <c r="AH857" s="288"/>
      <c r="AI857" s="290"/>
    </row>
    <row r="858" spans="2:35">
      <c r="B858" s="301">
        <v>836</v>
      </c>
      <c r="C858" s="27"/>
      <c r="D858" s="469">
        <v>41579673</v>
      </c>
      <c r="E858" s="85" t="s">
        <v>529</v>
      </c>
      <c r="F858" s="27" t="s">
        <v>530</v>
      </c>
      <c r="G858" s="479"/>
      <c r="H858" s="501" t="s">
        <v>641</v>
      </c>
      <c r="I858" s="382">
        <v>1</v>
      </c>
      <c r="J858" s="382">
        <v>4</v>
      </c>
      <c r="K858" s="288"/>
      <c r="L858" s="288">
        <v>6</v>
      </c>
      <c r="M858" s="288"/>
      <c r="N858" s="288">
        <v>6</v>
      </c>
      <c r="O858" s="288"/>
      <c r="P858" s="288"/>
      <c r="Q858" s="288"/>
      <c r="R858" s="288">
        <v>6</v>
      </c>
      <c r="S858" s="288"/>
      <c r="T858" s="288"/>
      <c r="U858" s="288"/>
      <c r="V858" s="288"/>
      <c r="W858" s="288"/>
      <c r="X858" s="288"/>
      <c r="Y858" s="288"/>
      <c r="Z858" s="288"/>
      <c r="AA858" s="288"/>
      <c r="AB858" s="271">
        <f t="shared" si="15"/>
        <v>6</v>
      </c>
      <c r="AC858" s="288" t="s">
        <v>106</v>
      </c>
      <c r="AD858" s="288">
        <v>6</v>
      </c>
      <c r="AE858" s="288">
        <v>0</v>
      </c>
      <c r="AF858" s="288"/>
      <c r="AG858" s="288">
        <v>1</v>
      </c>
      <c r="AH858" s="288"/>
      <c r="AI858" s="290"/>
    </row>
    <row r="859" spans="2:35">
      <c r="B859" s="301">
        <v>837</v>
      </c>
      <c r="C859" s="27"/>
      <c r="D859" s="469">
        <v>41579673</v>
      </c>
      <c r="E859" s="85" t="s">
        <v>529</v>
      </c>
      <c r="F859" s="27" t="s">
        <v>530</v>
      </c>
      <c r="G859" s="479"/>
      <c r="H859" s="501" t="s">
        <v>642</v>
      </c>
      <c r="I859" s="382">
        <v>1</v>
      </c>
      <c r="J859" s="382">
        <v>5</v>
      </c>
      <c r="K859" s="288"/>
      <c r="L859" s="288">
        <v>5</v>
      </c>
      <c r="M859" s="288"/>
      <c r="N859" s="288">
        <v>5</v>
      </c>
      <c r="O859" s="288"/>
      <c r="P859" s="288"/>
      <c r="Q859" s="288"/>
      <c r="R859" s="288">
        <v>5</v>
      </c>
      <c r="S859" s="288"/>
      <c r="T859" s="288"/>
      <c r="U859" s="288"/>
      <c r="V859" s="288"/>
      <c r="W859" s="288"/>
      <c r="X859" s="288"/>
      <c r="Y859" s="288"/>
      <c r="Z859" s="288"/>
      <c r="AA859" s="288"/>
      <c r="AB859" s="271">
        <f t="shared" si="15"/>
        <v>5</v>
      </c>
      <c r="AC859" s="288" t="s">
        <v>106</v>
      </c>
      <c r="AD859" s="288">
        <v>5</v>
      </c>
      <c r="AE859" s="288">
        <v>1</v>
      </c>
      <c r="AF859" s="288"/>
      <c r="AG859" s="288">
        <v>0</v>
      </c>
      <c r="AH859" s="288"/>
      <c r="AI859" s="290"/>
    </row>
    <row r="860" spans="2:35">
      <c r="B860" s="301">
        <v>838</v>
      </c>
      <c r="C860" s="27"/>
      <c r="D860" s="469">
        <v>41579673</v>
      </c>
      <c r="E860" s="85" t="s">
        <v>529</v>
      </c>
      <c r="F860" s="27" t="s">
        <v>530</v>
      </c>
      <c r="G860" s="479"/>
      <c r="H860" s="501" t="s">
        <v>643</v>
      </c>
      <c r="I860" s="382">
        <v>1</v>
      </c>
      <c r="J860" s="382">
        <v>6</v>
      </c>
      <c r="K860" s="288"/>
      <c r="L860" s="288">
        <v>6</v>
      </c>
      <c r="M860" s="288"/>
      <c r="N860" s="288">
        <v>2</v>
      </c>
      <c r="O860" s="288">
        <v>4</v>
      </c>
      <c r="P860" s="288"/>
      <c r="Q860" s="288"/>
      <c r="R860" s="288">
        <v>5</v>
      </c>
      <c r="S860" s="288"/>
      <c r="T860" s="288"/>
      <c r="U860" s="288"/>
      <c r="V860" s="288"/>
      <c r="W860" s="288"/>
      <c r="X860" s="288"/>
      <c r="Y860" s="288"/>
      <c r="Z860" s="288"/>
      <c r="AA860" s="288"/>
      <c r="AB860" s="271">
        <f t="shared" si="15"/>
        <v>5</v>
      </c>
      <c r="AC860" s="288" t="s">
        <v>106</v>
      </c>
      <c r="AD860" s="288">
        <v>3</v>
      </c>
      <c r="AE860" s="288">
        <v>3</v>
      </c>
      <c r="AF860" s="288"/>
      <c r="AG860" s="288">
        <v>5</v>
      </c>
      <c r="AH860" s="288"/>
      <c r="AI860" s="290"/>
    </row>
    <row r="861" spans="2:35">
      <c r="B861" s="301">
        <v>839</v>
      </c>
      <c r="C861" s="27"/>
      <c r="D861" s="469">
        <v>41579673</v>
      </c>
      <c r="E861" s="85" t="s">
        <v>529</v>
      </c>
      <c r="F861" s="27" t="s">
        <v>530</v>
      </c>
      <c r="G861" s="479"/>
      <c r="H861" s="501" t="s">
        <v>644</v>
      </c>
      <c r="I861" s="382">
        <v>1</v>
      </c>
      <c r="J861" s="382">
        <v>7</v>
      </c>
      <c r="K861" s="288"/>
      <c r="L861" s="288">
        <v>7</v>
      </c>
      <c r="M861" s="288"/>
      <c r="N861" s="288">
        <v>3</v>
      </c>
      <c r="O861" s="288">
        <v>4</v>
      </c>
      <c r="P861" s="288"/>
      <c r="Q861" s="288"/>
      <c r="R861" s="288">
        <v>3</v>
      </c>
      <c r="S861" s="288"/>
      <c r="T861" s="288"/>
      <c r="U861" s="288">
        <v>3</v>
      </c>
      <c r="V861" s="288"/>
      <c r="W861" s="288"/>
      <c r="X861" s="288"/>
      <c r="Y861" s="288"/>
      <c r="Z861" s="288"/>
      <c r="AA861" s="288"/>
      <c r="AB861" s="271">
        <f t="shared" si="15"/>
        <v>6</v>
      </c>
      <c r="AC861" s="288" t="s">
        <v>106</v>
      </c>
      <c r="AD861" s="288">
        <v>4</v>
      </c>
      <c r="AE861" s="288">
        <v>2</v>
      </c>
      <c r="AF861" s="288"/>
      <c r="AG861" s="288">
        <v>6</v>
      </c>
      <c r="AH861" s="288"/>
      <c r="AI861" s="290"/>
    </row>
    <row r="862" spans="2:35">
      <c r="B862" s="301">
        <v>840</v>
      </c>
      <c r="C862" s="27"/>
      <c r="D862" s="469">
        <v>41579673</v>
      </c>
      <c r="E862" s="85" t="s">
        <v>529</v>
      </c>
      <c r="F862" s="27" t="s">
        <v>530</v>
      </c>
      <c r="G862" s="479"/>
      <c r="H862" s="501" t="s">
        <v>645</v>
      </c>
      <c r="I862" s="382">
        <v>1</v>
      </c>
      <c r="J862" s="382">
        <v>4</v>
      </c>
      <c r="K862" s="288"/>
      <c r="L862" s="288">
        <v>4</v>
      </c>
      <c r="M862" s="288"/>
      <c r="N862" s="288">
        <v>4</v>
      </c>
      <c r="O862" s="288"/>
      <c r="P862" s="288"/>
      <c r="Q862" s="288"/>
      <c r="R862" s="288">
        <v>3</v>
      </c>
      <c r="S862" s="288"/>
      <c r="T862" s="288"/>
      <c r="U862" s="288">
        <v>1</v>
      </c>
      <c r="V862" s="288"/>
      <c r="W862" s="288"/>
      <c r="X862" s="288"/>
      <c r="Y862" s="288"/>
      <c r="Z862" s="288"/>
      <c r="AA862" s="288"/>
      <c r="AB862" s="271">
        <f t="shared" si="15"/>
        <v>4</v>
      </c>
      <c r="AC862" s="288" t="s">
        <v>106</v>
      </c>
      <c r="AD862" s="288">
        <v>1</v>
      </c>
      <c r="AE862" s="288">
        <v>4</v>
      </c>
      <c r="AF862" s="288"/>
      <c r="AG862" s="288"/>
      <c r="AH862" s="288"/>
      <c r="AI862" s="290"/>
    </row>
    <row r="863" spans="2:35">
      <c r="B863" s="305"/>
      <c r="C863" s="275"/>
      <c r="D863" s="275"/>
      <c r="E863" s="275"/>
      <c r="F863" s="275"/>
      <c r="G863" s="483"/>
      <c r="H863" s="492"/>
      <c r="I863" s="397"/>
      <c r="J863" s="397"/>
      <c r="K863" s="293"/>
      <c r="L863" s="293"/>
      <c r="M863" s="293"/>
      <c r="N863" s="293"/>
      <c r="O863" s="293"/>
      <c r="P863" s="293"/>
      <c r="Q863" s="293"/>
      <c r="R863" s="293"/>
      <c r="S863" s="293"/>
      <c r="T863" s="293"/>
      <c r="U863" s="293"/>
      <c r="V863" s="293"/>
      <c r="W863" s="293"/>
      <c r="X863" s="293"/>
      <c r="Y863" s="293"/>
      <c r="Z863" s="293"/>
      <c r="AA863" s="293"/>
      <c r="AB863" s="322">
        <f t="shared" si="15"/>
        <v>0</v>
      </c>
      <c r="AC863" s="293"/>
      <c r="AD863" s="293"/>
      <c r="AE863" s="293"/>
      <c r="AF863" s="293"/>
      <c r="AG863" s="293"/>
      <c r="AH863" s="293"/>
      <c r="AI863" s="292"/>
    </row>
    <row r="864" spans="2:35">
      <c r="B864" s="301">
        <v>841</v>
      </c>
      <c r="C864" s="27" t="s">
        <v>646</v>
      </c>
      <c r="D864" s="469">
        <v>41579673</v>
      </c>
      <c r="E864" s="85" t="s">
        <v>529</v>
      </c>
      <c r="F864" s="27" t="s">
        <v>530</v>
      </c>
      <c r="G864" s="479"/>
      <c r="H864" s="501" t="s">
        <v>647</v>
      </c>
      <c r="I864" s="382">
        <v>1</v>
      </c>
      <c r="J864" s="382">
        <v>8</v>
      </c>
      <c r="K864" s="288"/>
      <c r="L864" s="288">
        <v>10</v>
      </c>
      <c r="M864" s="288"/>
      <c r="N864" s="288">
        <v>10</v>
      </c>
      <c r="O864" s="288"/>
      <c r="P864" s="288"/>
      <c r="Q864" s="288"/>
      <c r="R864" s="288">
        <v>15</v>
      </c>
      <c r="S864" s="288"/>
      <c r="T864" s="288"/>
      <c r="U864" s="288">
        <v>2</v>
      </c>
      <c r="V864" s="288"/>
      <c r="W864" s="288"/>
      <c r="X864" s="288"/>
      <c r="Y864" s="288"/>
      <c r="Z864" s="288"/>
      <c r="AA864" s="288"/>
      <c r="AB864" s="271">
        <f t="shared" si="15"/>
        <v>17</v>
      </c>
      <c r="AC864" s="288"/>
      <c r="AD864" s="288">
        <v>7</v>
      </c>
      <c r="AE864" s="288">
        <v>1</v>
      </c>
      <c r="AF864" s="288"/>
      <c r="AG864" s="288">
        <v>1</v>
      </c>
      <c r="AH864" s="288"/>
      <c r="AI864" s="290"/>
    </row>
    <row r="865" spans="2:35">
      <c r="B865" s="301">
        <v>842</v>
      </c>
      <c r="C865" s="27"/>
      <c r="D865" s="469">
        <v>41579673</v>
      </c>
      <c r="E865" s="85" t="s">
        <v>529</v>
      </c>
      <c r="F865" s="27" t="s">
        <v>530</v>
      </c>
      <c r="G865" s="479" t="s">
        <v>646</v>
      </c>
      <c r="H865" s="501" t="s">
        <v>648</v>
      </c>
      <c r="I865" s="382">
        <v>1</v>
      </c>
      <c r="J865" s="382">
        <v>5</v>
      </c>
      <c r="K865" s="288"/>
      <c r="L865" s="288">
        <v>5</v>
      </c>
      <c r="M865" s="288"/>
      <c r="N865" s="288">
        <v>5</v>
      </c>
      <c r="O865" s="288"/>
      <c r="P865" s="288"/>
      <c r="Q865" s="288"/>
      <c r="R865" s="288">
        <v>5</v>
      </c>
      <c r="S865" s="288"/>
      <c r="T865" s="288"/>
      <c r="U865" s="288"/>
      <c r="V865" s="288"/>
      <c r="W865" s="288"/>
      <c r="X865" s="288"/>
      <c r="Y865" s="288"/>
      <c r="Z865" s="288"/>
      <c r="AA865" s="288"/>
      <c r="AB865" s="271">
        <f t="shared" si="15"/>
        <v>5</v>
      </c>
      <c r="AC865" s="288"/>
      <c r="AD865" s="288">
        <v>4</v>
      </c>
      <c r="AE865" s="288">
        <v>14</v>
      </c>
      <c r="AF865" s="288"/>
      <c r="AG865" s="288">
        <v>15</v>
      </c>
      <c r="AH865" s="288"/>
      <c r="AI865" s="290"/>
    </row>
    <row r="866" spans="2:35">
      <c r="B866" s="301">
        <v>843</v>
      </c>
      <c r="C866" s="27"/>
      <c r="D866" s="469">
        <v>41579673</v>
      </c>
      <c r="E866" s="85" t="s">
        <v>529</v>
      </c>
      <c r="F866" s="27" t="s">
        <v>530</v>
      </c>
      <c r="G866" s="479"/>
      <c r="H866" s="501" t="s">
        <v>649</v>
      </c>
      <c r="I866" s="382">
        <v>1</v>
      </c>
      <c r="J866" s="382">
        <v>5</v>
      </c>
      <c r="K866" s="288"/>
      <c r="L866" s="288">
        <v>9</v>
      </c>
      <c r="M866" s="288"/>
      <c r="N866" s="288">
        <v>9</v>
      </c>
      <c r="O866" s="288"/>
      <c r="P866" s="288"/>
      <c r="Q866" s="288"/>
      <c r="R866" s="288">
        <v>13</v>
      </c>
      <c r="S866" s="288"/>
      <c r="T866" s="288"/>
      <c r="U866" s="288"/>
      <c r="V866" s="288"/>
      <c r="W866" s="288"/>
      <c r="X866" s="288"/>
      <c r="Y866" s="288"/>
      <c r="Z866" s="288"/>
      <c r="AA866" s="288"/>
      <c r="AB866" s="271">
        <f t="shared" si="15"/>
        <v>13</v>
      </c>
      <c r="AC866" s="288"/>
      <c r="AD866" s="288">
        <v>3</v>
      </c>
      <c r="AE866" s="288">
        <v>13</v>
      </c>
      <c r="AF866" s="288"/>
      <c r="AG866" s="288"/>
      <c r="AH866" s="288"/>
      <c r="AI866" s="290"/>
    </row>
    <row r="867" spans="2:35">
      <c r="B867" s="301">
        <v>844</v>
      </c>
      <c r="C867" s="27"/>
      <c r="D867" s="469">
        <v>41579673</v>
      </c>
      <c r="E867" s="85" t="s">
        <v>529</v>
      </c>
      <c r="F867" s="27" t="s">
        <v>530</v>
      </c>
      <c r="G867" s="479"/>
      <c r="H867" s="501" t="s">
        <v>650</v>
      </c>
      <c r="I867" s="382">
        <v>1</v>
      </c>
      <c r="J867" s="382">
        <v>5</v>
      </c>
      <c r="K867" s="288"/>
      <c r="L867" s="288">
        <v>5</v>
      </c>
      <c r="M867" s="288"/>
      <c r="N867" s="288">
        <v>5</v>
      </c>
      <c r="O867" s="288"/>
      <c r="P867" s="288"/>
      <c r="Q867" s="288"/>
      <c r="R867" s="288">
        <v>8</v>
      </c>
      <c r="S867" s="288"/>
      <c r="T867" s="288"/>
      <c r="U867" s="288"/>
      <c r="V867" s="288"/>
      <c r="W867" s="288"/>
      <c r="X867" s="288"/>
      <c r="Y867" s="288"/>
      <c r="Z867" s="288"/>
      <c r="AA867" s="288"/>
      <c r="AB867" s="271">
        <f t="shared" si="15"/>
        <v>8</v>
      </c>
      <c r="AC867" s="288"/>
      <c r="AD867" s="288">
        <v>2</v>
      </c>
      <c r="AE867" s="288">
        <v>7</v>
      </c>
      <c r="AF867" s="288"/>
      <c r="AG867" s="288">
        <v>8</v>
      </c>
      <c r="AH867" s="288"/>
      <c r="AI867" s="290"/>
    </row>
    <row r="868" spans="2:35">
      <c r="B868" s="301">
        <v>845</v>
      </c>
      <c r="C868" s="27"/>
      <c r="D868" s="469">
        <v>41579673</v>
      </c>
      <c r="E868" s="85" t="s">
        <v>529</v>
      </c>
      <c r="F868" s="27" t="s">
        <v>530</v>
      </c>
      <c r="G868" s="479"/>
      <c r="H868" s="501" t="s">
        <v>651</v>
      </c>
      <c r="I868" s="382">
        <v>1</v>
      </c>
      <c r="J868" s="382">
        <v>5</v>
      </c>
      <c r="K868" s="288"/>
      <c r="L868" s="288">
        <v>5</v>
      </c>
      <c r="M868" s="288"/>
      <c r="N868" s="288">
        <v>5</v>
      </c>
      <c r="O868" s="288"/>
      <c r="P868" s="288"/>
      <c r="Q868" s="288"/>
      <c r="R868" s="288">
        <v>7</v>
      </c>
      <c r="S868" s="288"/>
      <c r="T868" s="288"/>
      <c r="U868" s="288"/>
      <c r="V868" s="288"/>
      <c r="W868" s="288"/>
      <c r="X868" s="288"/>
      <c r="Y868" s="288"/>
      <c r="Z868" s="288"/>
      <c r="AA868" s="288"/>
      <c r="AB868" s="271">
        <f t="shared" si="15"/>
        <v>7</v>
      </c>
      <c r="AC868" s="288"/>
      <c r="AD868" s="288">
        <v>3</v>
      </c>
      <c r="AE868" s="288">
        <v>6</v>
      </c>
      <c r="AF868" s="288"/>
      <c r="AG868" s="288">
        <v>6</v>
      </c>
      <c r="AH868" s="288"/>
      <c r="AI868" s="290"/>
    </row>
    <row r="869" spans="2:35">
      <c r="B869" s="301">
        <v>846</v>
      </c>
      <c r="C869" s="27"/>
      <c r="D869" s="469">
        <v>41579673</v>
      </c>
      <c r="E869" s="85" t="s">
        <v>529</v>
      </c>
      <c r="F869" s="27" t="s">
        <v>530</v>
      </c>
      <c r="G869" s="479"/>
      <c r="H869" s="501" t="s">
        <v>652</v>
      </c>
      <c r="I869" s="382">
        <v>1</v>
      </c>
      <c r="J869" s="382">
        <v>5</v>
      </c>
      <c r="K869" s="288"/>
      <c r="L869" s="288">
        <v>7</v>
      </c>
      <c r="M869" s="288"/>
      <c r="N869" s="288">
        <v>7</v>
      </c>
      <c r="O869" s="288"/>
      <c r="P869" s="288"/>
      <c r="Q869" s="288"/>
      <c r="R869" s="288">
        <v>10</v>
      </c>
      <c r="S869" s="288"/>
      <c r="T869" s="288"/>
      <c r="U869" s="288"/>
      <c r="V869" s="288"/>
      <c r="W869" s="288"/>
      <c r="X869" s="288"/>
      <c r="Y869" s="288"/>
      <c r="Z869" s="288"/>
      <c r="AA869" s="288"/>
      <c r="AB869" s="271">
        <f t="shared" si="15"/>
        <v>10</v>
      </c>
      <c r="AC869" s="288"/>
      <c r="AD869" s="288">
        <v>4</v>
      </c>
      <c r="AE869" s="288">
        <v>4</v>
      </c>
      <c r="AF869" s="288"/>
      <c r="AG869" s="288"/>
      <c r="AH869" s="288"/>
      <c r="AI869" s="290"/>
    </row>
    <row r="870" spans="2:35">
      <c r="B870" s="305"/>
      <c r="C870" s="275"/>
      <c r="D870" s="275"/>
      <c r="E870" s="275"/>
      <c r="F870" s="275"/>
      <c r="G870" s="483"/>
      <c r="H870" s="492"/>
      <c r="I870" s="397"/>
      <c r="J870" s="397"/>
      <c r="K870" s="293"/>
      <c r="L870" s="293"/>
      <c r="M870" s="293"/>
      <c r="N870" s="293"/>
      <c r="O870" s="293"/>
      <c r="P870" s="293"/>
      <c r="Q870" s="293"/>
      <c r="R870" s="293"/>
      <c r="S870" s="293"/>
      <c r="T870" s="293"/>
      <c r="U870" s="293"/>
      <c r="V870" s="293"/>
      <c r="W870" s="293"/>
      <c r="X870" s="293"/>
      <c r="Y870" s="293"/>
      <c r="Z870" s="293"/>
      <c r="AA870" s="293"/>
      <c r="AB870" s="322">
        <f t="shared" ref="AB870:AB933" si="16">SUM(R870:AA870)</f>
        <v>0</v>
      </c>
      <c r="AC870" s="293"/>
      <c r="AD870" s="293"/>
      <c r="AE870" s="293"/>
      <c r="AF870" s="293"/>
      <c r="AG870" s="293"/>
      <c r="AH870" s="293"/>
      <c r="AI870" s="292"/>
    </row>
    <row r="871" spans="2:35">
      <c r="B871" s="301">
        <v>847</v>
      </c>
      <c r="C871" s="27" t="s">
        <v>653</v>
      </c>
      <c r="D871" s="469">
        <v>41579673</v>
      </c>
      <c r="E871" s="85" t="s">
        <v>529</v>
      </c>
      <c r="F871" s="27" t="s">
        <v>530</v>
      </c>
      <c r="G871" s="479" t="s">
        <v>654</v>
      </c>
      <c r="H871" s="501" t="s">
        <v>655</v>
      </c>
      <c r="I871" s="382">
        <v>1</v>
      </c>
      <c r="J871" s="382">
        <v>12</v>
      </c>
      <c r="K871" s="288"/>
      <c r="L871" s="288">
        <v>12</v>
      </c>
      <c r="M871" s="288"/>
      <c r="N871" s="288">
        <v>12</v>
      </c>
      <c r="O871" s="288"/>
      <c r="P871" s="288"/>
      <c r="Q871" s="288"/>
      <c r="R871" s="288">
        <v>16</v>
      </c>
      <c r="S871" s="288"/>
      <c r="T871" s="288"/>
      <c r="U871" s="288">
        <v>1</v>
      </c>
      <c r="V871" s="288">
        <v>1</v>
      </c>
      <c r="W871" s="288"/>
      <c r="X871" s="288"/>
      <c r="Y871" s="288"/>
      <c r="Z871" s="288"/>
      <c r="AA871" s="288"/>
      <c r="AB871" s="271">
        <f t="shared" si="16"/>
        <v>18</v>
      </c>
      <c r="AC871" s="288"/>
      <c r="AD871" s="288">
        <v>4</v>
      </c>
      <c r="AE871" s="288">
        <v>8</v>
      </c>
      <c r="AF871" s="288"/>
      <c r="AG871" s="288"/>
      <c r="AH871" s="288"/>
      <c r="AI871" s="290"/>
    </row>
    <row r="872" spans="2:35">
      <c r="B872" s="301">
        <v>848</v>
      </c>
      <c r="C872" s="27"/>
      <c r="D872" s="469">
        <v>41579673</v>
      </c>
      <c r="E872" s="85" t="s">
        <v>529</v>
      </c>
      <c r="F872" s="27" t="s">
        <v>530</v>
      </c>
      <c r="G872" s="479"/>
      <c r="H872" s="501"/>
      <c r="I872" s="382">
        <v>1</v>
      </c>
      <c r="J872" s="382">
        <v>7</v>
      </c>
      <c r="K872" s="288"/>
      <c r="L872" s="288">
        <v>7</v>
      </c>
      <c r="M872" s="288"/>
      <c r="N872" s="288">
        <v>7</v>
      </c>
      <c r="O872" s="288"/>
      <c r="P872" s="288"/>
      <c r="Q872" s="288"/>
      <c r="R872" s="288">
        <v>6</v>
      </c>
      <c r="S872" s="288"/>
      <c r="T872" s="288"/>
      <c r="U872" s="288"/>
      <c r="V872" s="288"/>
      <c r="W872" s="288"/>
      <c r="X872" s="288"/>
      <c r="Y872" s="288"/>
      <c r="Z872" s="288"/>
      <c r="AA872" s="288"/>
      <c r="AB872" s="271">
        <f t="shared" si="16"/>
        <v>6</v>
      </c>
      <c r="AC872" s="288"/>
      <c r="AD872" s="288">
        <v>1</v>
      </c>
      <c r="AE872" s="288">
        <v>2</v>
      </c>
      <c r="AF872" s="288"/>
      <c r="AG872" s="288">
        <v>1</v>
      </c>
      <c r="AH872" s="288"/>
      <c r="AI872" s="290"/>
    </row>
    <row r="873" spans="2:35">
      <c r="B873" s="301">
        <v>849</v>
      </c>
      <c r="C873" s="27"/>
      <c r="D873" s="469">
        <v>41579673</v>
      </c>
      <c r="E873" s="85" t="s">
        <v>529</v>
      </c>
      <c r="F873" s="27" t="s">
        <v>530</v>
      </c>
      <c r="G873" s="479"/>
      <c r="H873" s="501"/>
      <c r="I873" s="382">
        <v>1</v>
      </c>
      <c r="J873" s="382">
        <v>4</v>
      </c>
      <c r="K873" s="288"/>
      <c r="L873" s="288">
        <v>4</v>
      </c>
      <c r="M873" s="288"/>
      <c r="N873" s="288">
        <v>4</v>
      </c>
      <c r="O873" s="288"/>
      <c r="P873" s="288"/>
      <c r="Q873" s="288"/>
      <c r="R873" s="288"/>
      <c r="S873" s="288">
        <v>4</v>
      </c>
      <c r="T873" s="288"/>
      <c r="U873" s="288"/>
      <c r="V873" s="288"/>
      <c r="W873" s="288"/>
      <c r="X873" s="288"/>
      <c r="Y873" s="288"/>
      <c r="Z873" s="288"/>
      <c r="AA873" s="288"/>
      <c r="AB873" s="271">
        <f t="shared" si="16"/>
        <v>4</v>
      </c>
      <c r="AC873" s="288"/>
      <c r="AD873" s="288"/>
      <c r="AE873" s="288"/>
      <c r="AF873" s="288"/>
      <c r="AG873" s="288"/>
      <c r="AH873" s="288"/>
      <c r="AI873" s="290"/>
    </row>
    <row r="874" spans="2:35">
      <c r="B874" s="301">
        <v>850</v>
      </c>
      <c r="C874" s="27"/>
      <c r="D874" s="469">
        <v>41579673</v>
      </c>
      <c r="E874" s="85" t="s">
        <v>529</v>
      </c>
      <c r="F874" s="27" t="s">
        <v>530</v>
      </c>
      <c r="G874" s="479"/>
      <c r="H874" s="501" t="s">
        <v>656</v>
      </c>
      <c r="I874" s="382">
        <v>1</v>
      </c>
      <c r="J874" s="382">
        <v>4</v>
      </c>
      <c r="K874" s="288"/>
      <c r="L874" s="288">
        <v>4</v>
      </c>
      <c r="M874" s="288"/>
      <c r="N874" s="288">
        <v>4</v>
      </c>
      <c r="O874" s="288"/>
      <c r="P874" s="288"/>
      <c r="Q874" s="288"/>
      <c r="R874" s="288"/>
      <c r="S874" s="288"/>
      <c r="T874" s="288"/>
      <c r="U874" s="288">
        <v>4</v>
      </c>
      <c r="V874" s="288"/>
      <c r="W874" s="288"/>
      <c r="X874" s="288"/>
      <c r="Y874" s="288"/>
      <c r="Z874" s="288"/>
      <c r="AA874" s="288"/>
      <c r="AB874" s="271">
        <f t="shared" si="16"/>
        <v>4</v>
      </c>
      <c r="AC874" s="288"/>
      <c r="AD874" s="288"/>
      <c r="AE874" s="288"/>
      <c r="AF874" s="288"/>
      <c r="AG874" s="288"/>
      <c r="AH874" s="288"/>
      <c r="AI874" s="290"/>
    </row>
    <row r="875" spans="2:35">
      <c r="B875" s="301">
        <v>851</v>
      </c>
      <c r="C875" s="27"/>
      <c r="D875" s="469">
        <v>41579673</v>
      </c>
      <c r="E875" s="85" t="s">
        <v>529</v>
      </c>
      <c r="F875" s="27" t="s">
        <v>530</v>
      </c>
      <c r="G875" s="479"/>
      <c r="H875" s="501" t="s">
        <v>657</v>
      </c>
      <c r="I875" s="382">
        <v>1</v>
      </c>
      <c r="J875" s="382">
        <v>4</v>
      </c>
      <c r="K875" s="288"/>
      <c r="L875" s="288">
        <v>4</v>
      </c>
      <c r="M875" s="288"/>
      <c r="N875" s="288">
        <v>4</v>
      </c>
      <c r="O875" s="288"/>
      <c r="P875" s="288"/>
      <c r="Q875" s="288"/>
      <c r="R875" s="288"/>
      <c r="S875" s="288"/>
      <c r="T875" s="288"/>
      <c r="U875" s="288">
        <v>4</v>
      </c>
      <c r="V875" s="288"/>
      <c r="W875" s="288"/>
      <c r="X875" s="288"/>
      <c r="Y875" s="288"/>
      <c r="Z875" s="288"/>
      <c r="AA875" s="288"/>
      <c r="AB875" s="271">
        <f t="shared" si="16"/>
        <v>4</v>
      </c>
      <c r="AC875" s="288"/>
      <c r="AD875" s="288"/>
      <c r="AE875" s="288"/>
      <c r="AF875" s="288"/>
      <c r="AG875" s="288"/>
      <c r="AH875" s="288"/>
      <c r="AI875" s="290"/>
    </row>
    <row r="876" spans="2:35">
      <c r="B876" s="301">
        <v>852</v>
      </c>
      <c r="C876" s="27"/>
      <c r="D876" s="469">
        <v>41579673</v>
      </c>
      <c r="E876" s="85" t="s">
        <v>529</v>
      </c>
      <c r="F876" s="27" t="s">
        <v>530</v>
      </c>
      <c r="G876" s="479"/>
      <c r="H876" s="501" t="s">
        <v>658</v>
      </c>
      <c r="I876" s="382">
        <v>1</v>
      </c>
      <c r="J876" s="382">
        <v>4</v>
      </c>
      <c r="K876" s="288"/>
      <c r="L876" s="288">
        <v>4</v>
      </c>
      <c r="M876" s="288"/>
      <c r="N876" s="288">
        <v>4</v>
      </c>
      <c r="O876" s="288"/>
      <c r="P876" s="288"/>
      <c r="Q876" s="288"/>
      <c r="R876" s="288"/>
      <c r="S876" s="288"/>
      <c r="T876" s="288"/>
      <c r="U876" s="288">
        <v>4</v>
      </c>
      <c r="V876" s="288"/>
      <c r="W876" s="288"/>
      <c r="X876" s="288"/>
      <c r="Y876" s="288"/>
      <c r="Z876" s="288"/>
      <c r="AA876" s="288"/>
      <c r="AB876" s="271">
        <f t="shared" si="16"/>
        <v>4</v>
      </c>
      <c r="AC876" s="288"/>
      <c r="AD876" s="288"/>
      <c r="AE876" s="288"/>
      <c r="AF876" s="288"/>
      <c r="AG876" s="288"/>
      <c r="AH876" s="288"/>
      <c r="AI876" s="290"/>
    </row>
    <row r="877" spans="2:35">
      <c r="B877" s="301">
        <v>853</v>
      </c>
      <c r="C877" s="27"/>
      <c r="D877" s="469">
        <v>41579673</v>
      </c>
      <c r="E877" s="85" t="s">
        <v>529</v>
      </c>
      <c r="F877" s="27" t="s">
        <v>530</v>
      </c>
      <c r="G877" s="479"/>
      <c r="H877" s="501" t="s">
        <v>659</v>
      </c>
      <c r="I877" s="382">
        <v>1</v>
      </c>
      <c r="J877" s="382">
        <v>4</v>
      </c>
      <c r="K877" s="288"/>
      <c r="L877" s="288">
        <v>4</v>
      </c>
      <c r="M877" s="288"/>
      <c r="N877" s="288">
        <v>4</v>
      </c>
      <c r="O877" s="288"/>
      <c r="P877" s="288"/>
      <c r="Q877" s="288"/>
      <c r="R877" s="288"/>
      <c r="S877" s="288"/>
      <c r="T877" s="288"/>
      <c r="U877" s="288">
        <v>4</v>
      </c>
      <c r="V877" s="288"/>
      <c r="W877" s="288"/>
      <c r="X877" s="288"/>
      <c r="Y877" s="288"/>
      <c r="Z877" s="288"/>
      <c r="AA877" s="288"/>
      <c r="AB877" s="271">
        <f t="shared" si="16"/>
        <v>4</v>
      </c>
      <c r="AC877" s="288"/>
      <c r="AD877" s="288"/>
      <c r="AE877" s="288"/>
      <c r="AF877" s="288"/>
      <c r="AG877" s="288"/>
      <c r="AH877" s="288"/>
      <c r="AI877" s="290"/>
    </row>
    <row r="878" spans="2:35">
      <c r="B878" s="301">
        <v>854</v>
      </c>
      <c r="C878" s="27"/>
      <c r="D878" s="469">
        <v>41579673</v>
      </c>
      <c r="E878" s="85" t="s">
        <v>529</v>
      </c>
      <c r="F878" s="27" t="s">
        <v>530</v>
      </c>
      <c r="G878" s="479"/>
      <c r="H878" s="501" t="s">
        <v>660</v>
      </c>
      <c r="I878" s="382">
        <v>1</v>
      </c>
      <c r="J878" s="382">
        <v>3</v>
      </c>
      <c r="K878" s="288"/>
      <c r="L878" s="288">
        <v>3</v>
      </c>
      <c r="M878" s="288"/>
      <c r="N878" s="288">
        <v>3</v>
      </c>
      <c r="O878" s="288"/>
      <c r="P878" s="288"/>
      <c r="Q878" s="288"/>
      <c r="R878" s="288"/>
      <c r="S878" s="288"/>
      <c r="T878" s="288"/>
      <c r="U878" s="288">
        <v>3</v>
      </c>
      <c r="V878" s="288"/>
      <c r="W878" s="288"/>
      <c r="X878" s="288"/>
      <c r="Y878" s="288"/>
      <c r="Z878" s="288"/>
      <c r="AA878" s="288"/>
      <c r="AB878" s="271">
        <f t="shared" si="16"/>
        <v>3</v>
      </c>
      <c r="AC878" s="288"/>
      <c r="AD878" s="288"/>
      <c r="AE878" s="288"/>
      <c r="AF878" s="288"/>
      <c r="AG878" s="288"/>
      <c r="AH878" s="288"/>
      <c r="AI878" s="290"/>
    </row>
    <row r="879" spans="2:35">
      <c r="B879" s="301">
        <v>855</v>
      </c>
      <c r="C879" s="27"/>
      <c r="D879" s="469">
        <v>41579673</v>
      </c>
      <c r="E879" s="85" t="s">
        <v>529</v>
      </c>
      <c r="F879" s="27" t="s">
        <v>530</v>
      </c>
      <c r="G879" s="479"/>
      <c r="H879" s="501" t="s">
        <v>661</v>
      </c>
      <c r="I879" s="382">
        <v>1</v>
      </c>
      <c r="J879" s="382">
        <v>9</v>
      </c>
      <c r="K879" s="288"/>
      <c r="L879" s="288">
        <v>9</v>
      </c>
      <c r="M879" s="288"/>
      <c r="N879" s="288">
        <v>9</v>
      </c>
      <c r="O879" s="288"/>
      <c r="P879" s="288"/>
      <c r="Q879" s="288"/>
      <c r="R879" s="288">
        <v>11</v>
      </c>
      <c r="S879" s="288"/>
      <c r="T879" s="288"/>
      <c r="U879" s="288"/>
      <c r="V879" s="288"/>
      <c r="W879" s="288"/>
      <c r="X879" s="288"/>
      <c r="Y879" s="288"/>
      <c r="Z879" s="288"/>
      <c r="AA879" s="288"/>
      <c r="AB879" s="271">
        <f t="shared" si="16"/>
        <v>11</v>
      </c>
      <c r="AC879" s="288"/>
      <c r="AD879" s="288">
        <v>7</v>
      </c>
      <c r="AE879" s="288">
        <v>6</v>
      </c>
      <c r="AF879" s="288"/>
      <c r="AG879" s="288"/>
      <c r="AH879" s="288"/>
      <c r="AI879" s="290"/>
    </row>
    <row r="880" spans="2:35">
      <c r="B880" s="301">
        <v>856</v>
      </c>
      <c r="C880" s="27"/>
      <c r="D880" s="469">
        <v>41579673</v>
      </c>
      <c r="E880" s="85" t="s">
        <v>529</v>
      </c>
      <c r="F880" s="27" t="s">
        <v>530</v>
      </c>
      <c r="G880" s="479"/>
      <c r="H880" s="501" t="s">
        <v>662</v>
      </c>
      <c r="I880" s="382">
        <v>1</v>
      </c>
      <c r="J880" s="382">
        <v>4</v>
      </c>
      <c r="K880" s="288"/>
      <c r="L880" s="288">
        <v>4</v>
      </c>
      <c r="M880" s="288"/>
      <c r="N880" s="288">
        <v>4</v>
      </c>
      <c r="O880" s="288"/>
      <c r="P880" s="288"/>
      <c r="Q880" s="288"/>
      <c r="R880" s="288">
        <v>6</v>
      </c>
      <c r="S880" s="288"/>
      <c r="T880" s="288"/>
      <c r="U880" s="288"/>
      <c r="V880" s="288"/>
      <c r="W880" s="288"/>
      <c r="X880" s="288"/>
      <c r="Y880" s="288"/>
      <c r="Z880" s="288"/>
      <c r="AA880" s="288"/>
      <c r="AB880" s="271">
        <f t="shared" si="16"/>
        <v>6</v>
      </c>
      <c r="AC880" s="288"/>
      <c r="AD880" s="288">
        <v>3</v>
      </c>
      <c r="AE880" s="288">
        <v>2</v>
      </c>
      <c r="AF880" s="288"/>
      <c r="AG880" s="288"/>
      <c r="AH880" s="288"/>
      <c r="AI880" s="290"/>
    </row>
    <row r="881" spans="2:35">
      <c r="B881" s="301">
        <v>857</v>
      </c>
      <c r="C881" s="27"/>
      <c r="D881" s="469">
        <v>41579673</v>
      </c>
      <c r="E881" s="85" t="s">
        <v>529</v>
      </c>
      <c r="F881" s="27" t="s">
        <v>530</v>
      </c>
      <c r="G881" s="479"/>
      <c r="H881" s="501" t="s">
        <v>663</v>
      </c>
      <c r="I881" s="382">
        <v>1</v>
      </c>
      <c r="J881" s="382">
        <v>10</v>
      </c>
      <c r="K881" s="288"/>
      <c r="L881" s="288">
        <v>9</v>
      </c>
      <c r="M881" s="288"/>
      <c r="N881" s="288">
        <v>9</v>
      </c>
      <c r="O881" s="288"/>
      <c r="P881" s="288"/>
      <c r="Q881" s="288"/>
      <c r="R881" s="288"/>
      <c r="S881" s="288"/>
      <c r="T881" s="288"/>
      <c r="U881" s="288"/>
      <c r="V881" s="288"/>
      <c r="W881" s="288"/>
      <c r="X881" s="288"/>
      <c r="Y881" s="288"/>
      <c r="Z881" s="288"/>
      <c r="AA881" s="288"/>
      <c r="AB881" s="271">
        <f>SUM(R881:AA881)</f>
        <v>0</v>
      </c>
      <c r="AC881" s="288"/>
      <c r="AD881" s="288">
        <v>4</v>
      </c>
      <c r="AE881" s="288">
        <v>4</v>
      </c>
      <c r="AF881" s="288"/>
      <c r="AG881" s="288"/>
      <c r="AH881" s="288"/>
      <c r="AI881" s="290"/>
    </row>
    <row r="882" spans="2:35">
      <c r="B882" s="301">
        <v>858</v>
      </c>
      <c r="C882" s="27"/>
      <c r="D882" s="469">
        <v>41579673</v>
      </c>
      <c r="E882" s="85" t="s">
        <v>529</v>
      </c>
      <c r="F882" s="27" t="s">
        <v>530</v>
      </c>
      <c r="G882" s="479"/>
      <c r="H882" s="501" t="s">
        <v>664</v>
      </c>
      <c r="I882" s="382">
        <v>1</v>
      </c>
      <c r="J882" s="382">
        <v>11</v>
      </c>
      <c r="K882" s="288"/>
      <c r="L882" s="288">
        <v>14</v>
      </c>
      <c r="M882" s="288"/>
      <c r="N882" s="288">
        <v>14</v>
      </c>
      <c r="O882" s="288"/>
      <c r="P882" s="288"/>
      <c r="Q882" s="288"/>
      <c r="R882" s="288">
        <v>14</v>
      </c>
      <c r="S882" s="288"/>
      <c r="T882" s="288"/>
      <c r="U882" s="288"/>
      <c r="V882" s="288"/>
      <c r="W882" s="288"/>
      <c r="X882" s="288"/>
      <c r="Y882" s="288"/>
      <c r="Z882" s="288"/>
      <c r="AA882" s="288"/>
      <c r="AB882" s="271">
        <f>SUM(R882:AA882)</f>
        <v>14</v>
      </c>
      <c r="AC882" s="288"/>
      <c r="AD882" s="288">
        <v>4</v>
      </c>
      <c r="AE882" s="288">
        <v>7</v>
      </c>
      <c r="AF882" s="288"/>
      <c r="AG882" s="288"/>
      <c r="AH882" s="288"/>
      <c r="AI882" s="290"/>
    </row>
    <row r="883" spans="2:35">
      <c r="B883" s="301">
        <v>859</v>
      </c>
      <c r="C883" s="27"/>
      <c r="D883" s="469">
        <v>41579673</v>
      </c>
      <c r="E883" s="85" t="s">
        <v>529</v>
      </c>
      <c r="F883" s="27" t="s">
        <v>530</v>
      </c>
      <c r="G883" s="479"/>
      <c r="H883" s="501" t="s">
        <v>665</v>
      </c>
      <c r="I883" s="382">
        <v>1</v>
      </c>
      <c r="J883" s="382">
        <v>5</v>
      </c>
      <c r="K883" s="288"/>
      <c r="L883" s="288">
        <v>5</v>
      </c>
      <c r="M883" s="288"/>
      <c r="N883" s="288">
        <v>5</v>
      </c>
      <c r="O883" s="288"/>
      <c r="P883" s="288"/>
      <c r="Q883" s="288"/>
      <c r="R883" s="288">
        <v>5</v>
      </c>
      <c r="S883" s="288"/>
      <c r="T883" s="288"/>
      <c r="U883" s="288"/>
      <c r="V883" s="288"/>
      <c r="W883" s="288"/>
      <c r="X883" s="288"/>
      <c r="Y883" s="288"/>
      <c r="Z883" s="288"/>
      <c r="AA883" s="288"/>
      <c r="AB883" s="271">
        <f t="shared" si="16"/>
        <v>5</v>
      </c>
      <c r="AC883" s="288"/>
      <c r="AD883" s="288">
        <v>1</v>
      </c>
      <c r="AE883" s="288">
        <v>3</v>
      </c>
      <c r="AF883" s="288"/>
      <c r="AG883" s="288"/>
      <c r="AH883" s="288"/>
      <c r="AI883" s="290"/>
    </row>
    <row r="884" spans="2:35">
      <c r="B884" s="301">
        <v>860</v>
      </c>
      <c r="C884" s="27"/>
      <c r="D884" s="469">
        <v>41579673</v>
      </c>
      <c r="E884" s="85" t="s">
        <v>529</v>
      </c>
      <c r="F884" s="27" t="s">
        <v>530</v>
      </c>
      <c r="G884" s="479"/>
      <c r="H884" s="501" t="s">
        <v>666</v>
      </c>
      <c r="I884" s="382">
        <v>9</v>
      </c>
      <c r="J884" s="382">
        <v>44928</v>
      </c>
      <c r="K884" s="288"/>
      <c r="L884" s="288">
        <v>11</v>
      </c>
      <c r="M884" s="288"/>
      <c r="N884" s="288">
        <v>11</v>
      </c>
      <c r="O884" s="288"/>
      <c r="P884" s="288"/>
      <c r="Q884" s="288"/>
      <c r="R884" s="288">
        <v>20</v>
      </c>
      <c r="S884" s="288"/>
      <c r="T884" s="288"/>
      <c r="U884" s="288"/>
      <c r="V884" s="288"/>
      <c r="W884" s="288"/>
      <c r="X884" s="288"/>
      <c r="Y884" s="288"/>
      <c r="Z884" s="288"/>
      <c r="AA884" s="288"/>
      <c r="AB884" s="271">
        <f t="shared" si="16"/>
        <v>20</v>
      </c>
      <c r="AC884" s="288"/>
      <c r="AD884" s="288">
        <v>3</v>
      </c>
      <c r="AE884" s="288"/>
      <c r="AF884" s="288"/>
      <c r="AG884" s="288"/>
      <c r="AH884" s="288"/>
      <c r="AI884" s="290"/>
    </row>
    <row r="885" spans="2:35">
      <c r="B885" s="305"/>
      <c r="C885" s="275"/>
      <c r="D885" s="275"/>
      <c r="E885" s="275"/>
      <c r="F885" s="275"/>
      <c r="G885" s="483"/>
      <c r="H885" s="492"/>
      <c r="I885" s="397"/>
      <c r="J885" s="397"/>
      <c r="K885" s="293"/>
      <c r="L885" s="293"/>
      <c r="M885" s="293"/>
      <c r="N885" s="293"/>
      <c r="O885" s="293"/>
      <c r="P885" s="293"/>
      <c r="Q885" s="293"/>
      <c r="R885" s="293"/>
      <c r="S885" s="293"/>
      <c r="T885" s="293"/>
      <c r="U885" s="293"/>
      <c r="V885" s="293"/>
      <c r="W885" s="293"/>
      <c r="X885" s="293"/>
      <c r="Y885" s="293"/>
      <c r="Z885" s="293"/>
      <c r="AA885" s="293"/>
      <c r="AB885" s="322">
        <f t="shared" si="16"/>
        <v>0</v>
      </c>
      <c r="AC885" s="293"/>
      <c r="AD885" s="293"/>
      <c r="AE885" s="293"/>
      <c r="AF885" s="293"/>
      <c r="AG885" s="293"/>
      <c r="AH885" s="293"/>
      <c r="AI885" s="292"/>
    </row>
    <row r="886" spans="2:35">
      <c r="B886" s="301">
        <v>861</v>
      </c>
      <c r="C886" s="27" t="s">
        <v>667</v>
      </c>
      <c r="D886" s="469">
        <v>41579673</v>
      </c>
      <c r="E886" s="85" t="s">
        <v>529</v>
      </c>
      <c r="F886" s="27" t="s">
        <v>530</v>
      </c>
      <c r="G886" s="479"/>
      <c r="H886" s="501" t="s">
        <v>668</v>
      </c>
      <c r="I886" s="382">
        <v>1</v>
      </c>
      <c r="J886" s="382">
        <v>4</v>
      </c>
      <c r="K886" s="288"/>
      <c r="L886" s="288">
        <v>4</v>
      </c>
      <c r="M886" s="288"/>
      <c r="N886" s="288">
        <v>4</v>
      </c>
      <c r="O886" s="288"/>
      <c r="P886" s="288"/>
      <c r="Q886" s="288"/>
      <c r="R886" s="288">
        <v>4</v>
      </c>
      <c r="S886" s="288"/>
      <c r="T886" s="288"/>
      <c r="U886" s="288"/>
      <c r="V886" s="288"/>
      <c r="W886" s="288"/>
      <c r="X886" s="288"/>
      <c r="Y886" s="288"/>
      <c r="Z886" s="288"/>
      <c r="AA886" s="288"/>
      <c r="AB886" s="271">
        <f t="shared" si="16"/>
        <v>4</v>
      </c>
      <c r="AC886" s="288"/>
      <c r="AD886" s="288">
        <v>2</v>
      </c>
      <c r="AE886" s="288"/>
      <c r="AF886" s="288"/>
      <c r="AG886" s="288"/>
      <c r="AH886" s="288"/>
      <c r="AI886" s="290"/>
    </row>
    <row r="887" spans="2:35">
      <c r="B887" s="301">
        <v>862</v>
      </c>
      <c r="C887" s="27"/>
      <c r="D887" s="469">
        <v>41579673</v>
      </c>
      <c r="E887" s="85" t="s">
        <v>529</v>
      </c>
      <c r="F887" s="27" t="s">
        <v>530</v>
      </c>
      <c r="G887" s="479"/>
      <c r="H887" s="501" t="s">
        <v>668</v>
      </c>
      <c r="I887" s="382">
        <v>5</v>
      </c>
      <c r="J887" s="382">
        <v>1</v>
      </c>
      <c r="K887" s="288"/>
      <c r="L887" s="288">
        <v>5</v>
      </c>
      <c r="M887" s="288"/>
      <c r="N887" s="288">
        <v>5</v>
      </c>
      <c r="O887" s="288"/>
      <c r="P887" s="288"/>
      <c r="Q887" s="288"/>
      <c r="R887" s="288">
        <v>4</v>
      </c>
      <c r="S887" s="288"/>
      <c r="T887" s="288"/>
      <c r="U887" s="288"/>
      <c r="V887" s="288"/>
      <c r="W887" s="288"/>
      <c r="X887" s="288"/>
      <c r="Y887" s="288"/>
      <c r="Z887" s="288"/>
      <c r="AA887" s="288"/>
      <c r="AB887" s="271">
        <f t="shared" si="16"/>
        <v>4</v>
      </c>
      <c r="AC887" s="288"/>
      <c r="AD887" s="288">
        <v>1</v>
      </c>
      <c r="AE887" s="288"/>
      <c r="AF887" s="288"/>
      <c r="AG887" s="288"/>
      <c r="AH887" s="288"/>
      <c r="AI887" s="290"/>
    </row>
    <row r="888" spans="2:35">
      <c r="B888" s="301">
        <v>863</v>
      </c>
      <c r="C888" s="27"/>
      <c r="D888" s="469">
        <v>41579673</v>
      </c>
      <c r="E888" s="85" t="s">
        <v>529</v>
      </c>
      <c r="F888" s="27" t="s">
        <v>530</v>
      </c>
      <c r="G888" s="479"/>
      <c r="H888" s="501"/>
      <c r="I888" s="382">
        <v>1</v>
      </c>
      <c r="J888" s="382">
        <v>5</v>
      </c>
      <c r="K888" s="288"/>
      <c r="L888" s="288">
        <v>5</v>
      </c>
      <c r="M888" s="288"/>
      <c r="N888" s="288">
        <v>5</v>
      </c>
      <c r="O888" s="288"/>
      <c r="P888" s="288"/>
      <c r="Q888" s="288"/>
      <c r="R888" s="288">
        <v>4</v>
      </c>
      <c r="S888" s="288"/>
      <c r="T888" s="288"/>
      <c r="U888" s="288"/>
      <c r="V888" s="288"/>
      <c r="W888" s="288"/>
      <c r="X888" s="288"/>
      <c r="Y888" s="288"/>
      <c r="Z888" s="288"/>
      <c r="AA888" s="288"/>
      <c r="AB888" s="271">
        <f t="shared" si="16"/>
        <v>4</v>
      </c>
      <c r="AC888" s="288"/>
      <c r="AD888" s="288">
        <v>2</v>
      </c>
      <c r="AE888" s="288">
        <v>5</v>
      </c>
      <c r="AF888" s="288"/>
      <c r="AG888" s="288">
        <v>5</v>
      </c>
      <c r="AH888" s="288"/>
      <c r="AI888" s="290"/>
    </row>
    <row r="889" spans="2:35">
      <c r="B889" s="301">
        <v>864</v>
      </c>
      <c r="C889" s="27"/>
      <c r="D889" s="469">
        <v>41579673</v>
      </c>
      <c r="E889" s="85" t="s">
        <v>529</v>
      </c>
      <c r="F889" s="27" t="s">
        <v>530</v>
      </c>
      <c r="G889" s="479"/>
      <c r="H889" s="501" t="s">
        <v>669</v>
      </c>
      <c r="I889" s="382">
        <v>1</v>
      </c>
      <c r="J889" s="382">
        <v>4</v>
      </c>
      <c r="K889" s="288"/>
      <c r="L889" s="288">
        <v>4</v>
      </c>
      <c r="M889" s="288"/>
      <c r="N889" s="288">
        <v>4</v>
      </c>
      <c r="O889" s="288"/>
      <c r="P889" s="288"/>
      <c r="Q889" s="288"/>
      <c r="R889" s="288">
        <v>4</v>
      </c>
      <c r="S889" s="288"/>
      <c r="T889" s="288"/>
      <c r="U889" s="288"/>
      <c r="V889" s="288"/>
      <c r="W889" s="288"/>
      <c r="X889" s="288"/>
      <c r="Y889" s="288"/>
      <c r="Z889" s="288"/>
      <c r="AA889" s="288"/>
      <c r="AB889" s="271">
        <f t="shared" si="16"/>
        <v>4</v>
      </c>
      <c r="AC889" s="288"/>
      <c r="AD889" s="288">
        <v>8</v>
      </c>
      <c r="AE889" s="288">
        <v>7</v>
      </c>
      <c r="AF889" s="288"/>
      <c r="AG889" s="288">
        <v>7</v>
      </c>
      <c r="AH889" s="288"/>
      <c r="AI889" s="290"/>
    </row>
    <row r="890" spans="2:35">
      <c r="B890" s="301">
        <v>865</v>
      </c>
      <c r="C890" s="27"/>
      <c r="D890" s="469">
        <v>41579673</v>
      </c>
      <c r="E890" s="85" t="s">
        <v>529</v>
      </c>
      <c r="F890" s="27" t="s">
        <v>530</v>
      </c>
      <c r="G890" s="479"/>
      <c r="H890" s="501" t="s">
        <v>670</v>
      </c>
      <c r="I890" s="382">
        <v>1</v>
      </c>
      <c r="J890" s="382">
        <v>12</v>
      </c>
      <c r="K890" s="288"/>
      <c r="L890" s="288">
        <v>12</v>
      </c>
      <c r="M890" s="288"/>
      <c r="N890" s="288">
        <v>12</v>
      </c>
      <c r="O890" s="288"/>
      <c r="P890" s="288"/>
      <c r="Q890" s="288"/>
      <c r="R890" s="288">
        <v>6</v>
      </c>
      <c r="S890" s="288"/>
      <c r="T890" s="288"/>
      <c r="U890" s="288">
        <v>1</v>
      </c>
      <c r="V890" s="288">
        <v>6</v>
      </c>
      <c r="W890" s="288"/>
      <c r="X890" s="288"/>
      <c r="Y890" s="288"/>
      <c r="Z890" s="288"/>
      <c r="AA890" s="288"/>
      <c r="AB890" s="271">
        <f t="shared" si="16"/>
        <v>13</v>
      </c>
      <c r="AC890" s="288"/>
      <c r="AD890" s="288">
        <v>7</v>
      </c>
      <c r="AE890" s="288"/>
      <c r="AF890" s="288"/>
      <c r="AG890" s="288"/>
      <c r="AH890" s="288"/>
      <c r="AI890" s="290"/>
    </row>
    <row r="891" spans="2:35">
      <c r="B891" s="301">
        <v>866</v>
      </c>
      <c r="C891" s="27"/>
      <c r="D891" s="469">
        <v>41579673</v>
      </c>
      <c r="E891" s="85" t="s">
        <v>529</v>
      </c>
      <c r="F891" s="27" t="s">
        <v>530</v>
      </c>
      <c r="G891" s="479"/>
      <c r="H891" s="501" t="s">
        <v>671</v>
      </c>
      <c r="I891" s="382">
        <v>1</v>
      </c>
      <c r="J891" s="382">
        <v>3</v>
      </c>
      <c r="K891" s="288"/>
      <c r="L891" s="288">
        <v>3</v>
      </c>
      <c r="M891" s="288"/>
      <c r="N891" s="288">
        <v>3</v>
      </c>
      <c r="O891" s="288"/>
      <c r="P891" s="288"/>
      <c r="Q891" s="288"/>
      <c r="R891" s="288">
        <v>1</v>
      </c>
      <c r="S891" s="288"/>
      <c r="T891" s="288"/>
      <c r="U891" s="288"/>
      <c r="V891" s="288">
        <v>2</v>
      </c>
      <c r="W891" s="288"/>
      <c r="X891" s="288"/>
      <c r="Y891" s="288"/>
      <c r="Z891" s="288"/>
      <c r="AA891" s="288"/>
      <c r="AB891" s="271">
        <f t="shared" si="16"/>
        <v>3</v>
      </c>
      <c r="AC891" s="288"/>
      <c r="AD891" s="288">
        <v>2</v>
      </c>
      <c r="AE891" s="288">
        <v>10</v>
      </c>
      <c r="AF891" s="288"/>
      <c r="AG891" s="288">
        <v>10</v>
      </c>
      <c r="AH891" s="288"/>
      <c r="AI891" s="290"/>
    </row>
    <row r="892" spans="2:35">
      <c r="B892" s="301">
        <v>867</v>
      </c>
      <c r="C892" s="27"/>
      <c r="D892" s="469">
        <v>41579673</v>
      </c>
      <c r="E892" s="85" t="s">
        <v>529</v>
      </c>
      <c r="F892" s="27" t="s">
        <v>530</v>
      </c>
      <c r="G892" s="479"/>
      <c r="H892" s="501" t="s">
        <v>672</v>
      </c>
      <c r="I892" s="382">
        <v>1</v>
      </c>
      <c r="J892" s="382">
        <v>3</v>
      </c>
      <c r="K892" s="288"/>
      <c r="L892" s="288">
        <v>3</v>
      </c>
      <c r="M892" s="288"/>
      <c r="N892" s="288">
        <v>3</v>
      </c>
      <c r="O892" s="288"/>
      <c r="P892" s="288"/>
      <c r="Q892" s="288"/>
      <c r="R892" s="288">
        <v>1</v>
      </c>
      <c r="S892" s="288"/>
      <c r="T892" s="288"/>
      <c r="U892" s="288"/>
      <c r="V892" s="288">
        <v>2</v>
      </c>
      <c r="W892" s="288"/>
      <c r="X892" s="288"/>
      <c r="Y892" s="288"/>
      <c r="Z892" s="288"/>
      <c r="AA892" s="288"/>
      <c r="AB892" s="271">
        <f t="shared" si="16"/>
        <v>3</v>
      </c>
      <c r="AC892" s="288"/>
      <c r="AD892" s="288">
        <v>2</v>
      </c>
      <c r="AE892" s="288">
        <v>10</v>
      </c>
      <c r="AF892" s="288"/>
      <c r="AG892" s="288"/>
      <c r="AH892" s="288"/>
      <c r="AI892" s="290"/>
    </row>
    <row r="893" spans="2:35">
      <c r="B893" s="301">
        <v>868</v>
      </c>
      <c r="C893" s="27"/>
      <c r="D893" s="469">
        <v>41579673</v>
      </c>
      <c r="E893" s="85" t="s">
        <v>529</v>
      </c>
      <c r="F893" s="27" t="s">
        <v>530</v>
      </c>
      <c r="G893" s="479"/>
      <c r="H893" s="501" t="s">
        <v>673</v>
      </c>
      <c r="I893" s="382">
        <v>1</v>
      </c>
      <c r="J893" s="382">
        <v>2</v>
      </c>
      <c r="K893" s="288"/>
      <c r="L893" s="288">
        <v>2</v>
      </c>
      <c r="M893" s="288"/>
      <c r="N893" s="288">
        <v>2</v>
      </c>
      <c r="O893" s="288"/>
      <c r="P893" s="288"/>
      <c r="Q893" s="288"/>
      <c r="R893" s="288">
        <v>1</v>
      </c>
      <c r="S893" s="288"/>
      <c r="T893" s="288"/>
      <c r="U893" s="288"/>
      <c r="V893" s="288">
        <v>1</v>
      </c>
      <c r="W893" s="288"/>
      <c r="X893" s="288"/>
      <c r="Y893" s="288"/>
      <c r="Z893" s="288"/>
      <c r="AA893" s="288"/>
      <c r="AB893" s="271">
        <f t="shared" si="16"/>
        <v>2</v>
      </c>
      <c r="AC893" s="288"/>
      <c r="AD893" s="288">
        <v>3</v>
      </c>
      <c r="AE893" s="288">
        <v>6</v>
      </c>
      <c r="AF893" s="288"/>
      <c r="AG893" s="288">
        <v>6</v>
      </c>
      <c r="AH893" s="288"/>
      <c r="AI893" s="290"/>
    </row>
    <row r="894" spans="2:35">
      <c r="B894" s="301">
        <v>869</v>
      </c>
      <c r="C894" s="27"/>
      <c r="D894" s="469">
        <v>41579673</v>
      </c>
      <c r="E894" s="85" t="s">
        <v>529</v>
      </c>
      <c r="F894" s="27" t="s">
        <v>530</v>
      </c>
      <c r="G894" s="479"/>
      <c r="H894" s="501" t="s">
        <v>674</v>
      </c>
      <c r="I894" s="382">
        <v>1</v>
      </c>
      <c r="J894" s="382">
        <v>4</v>
      </c>
      <c r="K894" s="288"/>
      <c r="L894" s="288">
        <v>4</v>
      </c>
      <c r="M894" s="288"/>
      <c r="N894" s="288">
        <v>4</v>
      </c>
      <c r="O894" s="288"/>
      <c r="P894" s="288"/>
      <c r="Q894" s="288"/>
      <c r="R894" s="288">
        <v>2</v>
      </c>
      <c r="S894" s="288"/>
      <c r="T894" s="288"/>
      <c r="U894" s="288"/>
      <c r="V894" s="288">
        <v>3</v>
      </c>
      <c r="W894" s="288"/>
      <c r="X894" s="288"/>
      <c r="Y894" s="288"/>
      <c r="Z894" s="288"/>
      <c r="AA894" s="288"/>
      <c r="AB894" s="271">
        <f t="shared" si="16"/>
        <v>5</v>
      </c>
      <c r="AC894" s="288"/>
      <c r="AD894" s="288">
        <v>4</v>
      </c>
      <c r="AE894" s="288">
        <v>6</v>
      </c>
      <c r="AF894" s="288"/>
      <c r="AG894" s="288">
        <v>6</v>
      </c>
      <c r="AH894" s="288"/>
      <c r="AI894" s="290"/>
    </row>
    <row r="895" spans="2:35">
      <c r="B895" s="301">
        <v>870</v>
      </c>
      <c r="C895" s="27"/>
      <c r="D895" s="469">
        <v>41579673</v>
      </c>
      <c r="E895" s="85" t="s">
        <v>529</v>
      </c>
      <c r="F895" s="27" t="s">
        <v>530</v>
      </c>
      <c r="G895" s="479"/>
      <c r="H895" s="501" t="s">
        <v>675</v>
      </c>
      <c r="I895" s="382">
        <v>1</v>
      </c>
      <c r="J895" s="382">
        <v>6</v>
      </c>
      <c r="K895" s="288"/>
      <c r="L895" s="288">
        <v>6</v>
      </c>
      <c r="M895" s="288"/>
      <c r="N895" s="288">
        <v>6</v>
      </c>
      <c r="O895" s="288"/>
      <c r="P895" s="288"/>
      <c r="Q895" s="288"/>
      <c r="R895" s="288">
        <v>1</v>
      </c>
      <c r="S895" s="288"/>
      <c r="T895" s="288"/>
      <c r="U895" s="288"/>
      <c r="V895" s="288">
        <v>4</v>
      </c>
      <c r="W895" s="288"/>
      <c r="X895" s="288"/>
      <c r="Y895" s="288"/>
      <c r="Z895" s="288"/>
      <c r="AA895" s="288"/>
      <c r="AB895" s="271">
        <f t="shared" si="16"/>
        <v>5</v>
      </c>
      <c r="AC895" s="288"/>
      <c r="AD895" s="288">
        <v>8</v>
      </c>
      <c r="AE895" s="288">
        <v>2</v>
      </c>
      <c r="AF895" s="288"/>
      <c r="AG895" s="288">
        <v>2</v>
      </c>
      <c r="AH895" s="288"/>
      <c r="AI895" s="290"/>
    </row>
    <row r="896" spans="2:35">
      <c r="B896" s="301">
        <v>871</v>
      </c>
      <c r="C896" s="27"/>
      <c r="D896" s="469">
        <v>41579673</v>
      </c>
      <c r="E896" s="85" t="s">
        <v>529</v>
      </c>
      <c r="F896" s="27" t="s">
        <v>530</v>
      </c>
      <c r="G896" s="479"/>
      <c r="H896" s="501" t="s">
        <v>676</v>
      </c>
      <c r="I896" s="382">
        <v>1</v>
      </c>
      <c r="J896" s="382">
        <v>5</v>
      </c>
      <c r="K896" s="288"/>
      <c r="L896" s="288">
        <v>6</v>
      </c>
      <c r="M896" s="288"/>
      <c r="N896" s="288">
        <v>6</v>
      </c>
      <c r="O896" s="288"/>
      <c r="P896" s="288"/>
      <c r="Q896" s="288"/>
      <c r="R896" s="288">
        <v>1</v>
      </c>
      <c r="S896" s="288"/>
      <c r="T896" s="288"/>
      <c r="U896" s="288">
        <v>4</v>
      </c>
      <c r="V896" s="288"/>
      <c r="W896" s="288"/>
      <c r="X896" s="288"/>
      <c r="Y896" s="288"/>
      <c r="Z896" s="288"/>
      <c r="AA896" s="288"/>
      <c r="AB896" s="271">
        <f t="shared" si="16"/>
        <v>5</v>
      </c>
      <c r="AC896" s="288"/>
      <c r="AD896" s="288">
        <v>4</v>
      </c>
      <c r="AE896" s="288">
        <v>4</v>
      </c>
      <c r="AF896" s="288"/>
      <c r="AG896" s="288">
        <v>4</v>
      </c>
      <c r="AH896" s="288"/>
      <c r="AI896" s="290"/>
    </row>
    <row r="897" spans="2:35">
      <c r="B897" s="301">
        <v>872</v>
      </c>
      <c r="C897" s="27"/>
      <c r="D897" s="469">
        <v>41579673</v>
      </c>
      <c r="E897" s="85" t="s">
        <v>529</v>
      </c>
      <c r="F897" s="27" t="s">
        <v>530</v>
      </c>
      <c r="G897" s="479"/>
      <c r="H897" s="501" t="s">
        <v>677</v>
      </c>
      <c r="I897" s="382">
        <v>1</v>
      </c>
      <c r="J897" s="382">
        <v>3</v>
      </c>
      <c r="K897" s="288"/>
      <c r="L897" s="288">
        <v>3</v>
      </c>
      <c r="M897" s="288"/>
      <c r="N897" s="288">
        <v>3</v>
      </c>
      <c r="O897" s="288"/>
      <c r="P897" s="288"/>
      <c r="Q897" s="288"/>
      <c r="R897" s="288">
        <v>1</v>
      </c>
      <c r="S897" s="288"/>
      <c r="T897" s="288"/>
      <c r="U897" s="288"/>
      <c r="V897" s="288">
        <v>2</v>
      </c>
      <c r="W897" s="288"/>
      <c r="X897" s="288"/>
      <c r="Y897" s="288"/>
      <c r="Z897" s="288"/>
      <c r="AA897" s="288"/>
      <c r="AB897" s="271">
        <f t="shared" si="16"/>
        <v>3</v>
      </c>
      <c r="AC897" s="288"/>
      <c r="AD897" s="288">
        <v>4</v>
      </c>
      <c r="AE897" s="288">
        <v>10</v>
      </c>
      <c r="AF897" s="288"/>
      <c r="AG897" s="288">
        <v>10</v>
      </c>
      <c r="AH897" s="288"/>
      <c r="AI897" s="290"/>
    </row>
    <row r="898" spans="2:35">
      <c r="B898" s="301">
        <v>873</v>
      </c>
      <c r="C898" s="27"/>
      <c r="D898" s="469">
        <v>41579673</v>
      </c>
      <c r="E898" s="85" t="s">
        <v>529</v>
      </c>
      <c r="F898" s="27" t="s">
        <v>530</v>
      </c>
      <c r="G898" s="479"/>
      <c r="H898" s="501" t="s">
        <v>678</v>
      </c>
      <c r="I898" s="382">
        <v>1</v>
      </c>
      <c r="J898" s="382">
        <v>3</v>
      </c>
      <c r="K898" s="288"/>
      <c r="L898" s="288">
        <v>3</v>
      </c>
      <c r="M898" s="288"/>
      <c r="N898" s="288">
        <v>3</v>
      </c>
      <c r="O898" s="288"/>
      <c r="P898" s="288"/>
      <c r="Q898" s="288"/>
      <c r="R898" s="288">
        <v>3</v>
      </c>
      <c r="S898" s="288"/>
      <c r="T898" s="288"/>
      <c r="U898" s="288"/>
      <c r="V898" s="288"/>
      <c r="W898" s="288"/>
      <c r="X898" s="288"/>
      <c r="Y898" s="288"/>
      <c r="Z898" s="288"/>
      <c r="AA898" s="288"/>
      <c r="AB898" s="271">
        <f t="shared" si="16"/>
        <v>3</v>
      </c>
      <c r="AC898" s="288"/>
      <c r="AD898" s="288">
        <v>4</v>
      </c>
      <c r="AE898" s="288">
        <v>9</v>
      </c>
      <c r="AF898" s="288"/>
      <c r="AG898" s="288">
        <v>9</v>
      </c>
      <c r="AH898" s="288"/>
      <c r="AI898" s="290"/>
    </row>
    <row r="899" spans="2:35">
      <c r="B899" s="305"/>
      <c r="C899" s="275"/>
      <c r="D899" s="275"/>
      <c r="E899" s="275"/>
      <c r="F899" s="275"/>
      <c r="G899" s="483"/>
      <c r="H899" s="492"/>
      <c r="I899" s="397"/>
      <c r="J899" s="397"/>
      <c r="K899" s="293"/>
      <c r="L899" s="293"/>
      <c r="M899" s="293"/>
      <c r="N899" s="293"/>
      <c r="O899" s="293"/>
      <c r="P899" s="293"/>
      <c r="Q899" s="293"/>
      <c r="R899" s="293"/>
      <c r="S899" s="293"/>
      <c r="T899" s="293"/>
      <c r="U899" s="293"/>
      <c r="V899" s="293"/>
      <c r="W899" s="293"/>
      <c r="X899" s="293"/>
      <c r="Y899" s="293"/>
      <c r="Z899" s="293"/>
      <c r="AA899" s="293"/>
      <c r="AB899" s="322">
        <f t="shared" si="16"/>
        <v>0</v>
      </c>
      <c r="AC899" s="293"/>
      <c r="AD899" s="293"/>
      <c r="AE899" s="293"/>
      <c r="AF899" s="293"/>
      <c r="AG899" s="293"/>
      <c r="AH899" s="293"/>
      <c r="AI899" s="292"/>
    </row>
    <row r="900" spans="2:35">
      <c r="B900" s="301">
        <v>874</v>
      </c>
      <c r="C900" s="27" t="s">
        <v>679</v>
      </c>
      <c r="D900" s="469">
        <v>41579673</v>
      </c>
      <c r="E900" s="85" t="s">
        <v>529</v>
      </c>
      <c r="F900" s="27" t="s">
        <v>530</v>
      </c>
      <c r="G900" s="479"/>
      <c r="H900" s="501" t="s">
        <v>680</v>
      </c>
      <c r="I900" s="382">
        <v>1</v>
      </c>
      <c r="J900" s="382">
        <v>20</v>
      </c>
      <c r="K900" s="288"/>
      <c r="L900" s="288">
        <v>20</v>
      </c>
      <c r="M900" s="288"/>
      <c r="N900" s="288">
        <v>20</v>
      </c>
      <c r="O900" s="288"/>
      <c r="P900" s="288"/>
      <c r="Q900" s="288"/>
      <c r="R900" s="288">
        <v>20</v>
      </c>
      <c r="S900" s="288"/>
      <c r="T900" s="288"/>
      <c r="U900" s="288"/>
      <c r="V900" s="288"/>
      <c r="W900" s="288"/>
      <c r="X900" s="288"/>
      <c r="Y900" s="288"/>
      <c r="Z900" s="288"/>
      <c r="AA900" s="288"/>
      <c r="AB900" s="271">
        <f t="shared" si="16"/>
        <v>20</v>
      </c>
      <c r="AC900" s="288"/>
      <c r="AD900" s="288">
        <v>12</v>
      </c>
      <c r="AE900" s="288">
        <v>12</v>
      </c>
      <c r="AF900" s="288"/>
      <c r="AG900" s="288"/>
      <c r="AH900" s="288"/>
      <c r="AI900" s="290"/>
    </row>
    <row r="901" spans="2:35">
      <c r="B901" s="301">
        <v>875</v>
      </c>
      <c r="C901" s="27"/>
      <c r="D901" s="469">
        <v>41579673</v>
      </c>
      <c r="E901" s="85" t="s">
        <v>529</v>
      </c>
      <c r="F901" s="27" t="s">
        <v>530</v>
      </c>
      <c r="G901" s="479"/>
      <c r="H901" s="501" t="s">
        <v>515</v>
      </c>
      <c r="I901" s="382">
        <v>1</v>
      </c>
      <c r="J901" s="382">
        <v>4</v>
      </c>
      <c r="K901" s="288"/>
      <c r="L901" s="288">
        <v>6</v>
      </c>
      <c r="M901" s="288"/>
      <c r="N901" s="288">
        <v>6</v>
      </c>
      <c r="O901" s="288"/>
      <c r="P901" s="288"/>
      <c r="Q901" s="288"/>
      <c r="R901" s="288">
        <v>4</v>
      </c>
      <c r="S901" s="288"/>
      <c r="T901" s="288"/>
      <c r="U901" s="288">
        <v>1</v>
      </c>
      <c r="V901" s="288">
        <v>1</v>
      </c>
      <c r="W901" s="288"/>
      <c r="X901" s="288"/>
      <c r="Y901" s="288"/>
      <c r="Z901" s="288"/>
      <c r="AA901" s="288"/>
      <c r="AB901" s="271">
        <f t="shared" si="16"/>
        <v>6</v>
      </c>
      <c r="AC901" s="288"/>
      <c r="AD901" s="288">
        <v>4</v>
      </c>
      <c r="AE901" s="288">
        <v>3</v>
      </c>
      <c r="AF901" s="288"/>
      <c r="AG901" s="288"/>
      <c r="AH901" s="288"/>
      <c r="AI901" s="290"/>
    </row>
    <row r="902" spans="2:35">
      <c r="B902" s="301">
        <v>876</v>
      </c>
      <c r="C902" s="27"/>
      <c r="D902" s="469">
        <v>41579673</v>
      </c>
      <c r="E902" s="85" t="s">
        <v>529</v>
      </c>
      <c r="F902" s="27" t="s">
        <v>530</v>
      </c>
      <c r="G902" s="479"/>
      <c r="H902" s="501" t="s">
        <v>127</v>
      </c>
      <c r="I902" s="382">
        <v>1</v>
      </c>
      <c r="J902" s="382">
        <v>4</v>
      </c>
      <c r="K902" s="288"/>
      <c r="L902" s="288">
        <v>4</v>
      </c>
      <c r="M902" s="288"/>
      <c r="N902" s="288">
        <v>4</v>
      </c>
      <c r="O902" s="288"/>
      <c r="P902" s="288"/>
      <c r="Q902" s="288"/>
      <c r="R902" s="288">
        <v>4</v>
      </c>
      <c r="S902" s="288"/>
      <c r="T902" s="288"/>
      <c r="U902" s="288"/>
      <c r="V902" s="288"/>
      <c r="W902" s="288"/>
      <c r="X902" s="288"/>
      <c r="Y902" s="288"/>
      <c r="Z902" s="288"/>
      <c r="AA902" s="288"/>
      <c r="AB902" s="271">
        <f t="shared" si="16"/>
        <v>4</v>
      </c>
      <c r="AC902" s="288"/>
      <c r="AD902" s="288">
        <v>4</v>
      </c>
      <c r="AE902" s="288">
        <v>2</v>
      </c>
      <c r="AF902" s="288"/>
      <c r="AG902" s="288"/>
      <c r="AH902" s="288"/>
      <c r="AI902" s="290"/>
    </row>
    <row r="903" spans="2:35">
      <c r="B903" s="301">
        <v>877</v>
      </c>
      <c r="C903" s="27"/>
      <c r="D903" s="469">
        <v>41579673</v>
      </c>
      <c r="E903" s="85" t="s">
        <v>529</v>
      </c>
      <c r="F903" s="27" t="s">
        <v>530</v>
      </c>
      <c r="G903" s="479"/>
      <c r="H903" s="501" t="s">
        <v>519</v>
      </c>
      <c r="I903" s="382">
        <v>1</v>
      </c>
      <c r="J903" s="382">
        <v>6</v>
      </c>
      <c r="K903" s="288"/>
      <c r="L903" s="288">
        <v>6</v>
      </c>
      <c r="M903" s="288"/>
      <c r="N903" s="288">
        <v>6</v>
      </c>
      <c r="O903" s="288"/>
      <c r="P903" s="288"/>
      <c r="Q903" s="288"/>
      <c r="R903" s="288">
        <v>6</v>
      </c>
      <c r="S903" s="288"/>
      <c r="T903" s="288"/>
      <c r="U903" s="288"/>
      <c r="V903" s="288"/>
      <c r="W903" s="288"/>
      <c r="X903" s="288"/>
      <c r="Y903" s="288"/>
      <c r="Z903" s="288"/>
      <c r="AA903" s="288"/>
      <c r="AB903" s="271">
        <f t="shared" si="16"/>
        <v>6</v>
      </c>
      <c r="AC903" s="288"/>
      <c r="AD903" s="288">
        <v>4</v>
      </c>
      <c r="AE903" s="288">
        <v>1</v>
      </c>
      <c r="AF903" s="288"/>
      <c r="AG903" s="288"/>
      <c r="AH903" s="288"/>
      <c r="AI903" s="290"/>
    </row>
    <row r="904" spans="2:35">
      <c r="B904" s="301">
        <v>878</v>
      </c>
      <c r="C904" s="27"/>
      <c r="D904" s="469">
        <v>41579673</v>
      </c>
      <c r="E904" s="85" t="s">
        <v>529</v>
      </c>
      <c r="F904" s="27" t="s">
        <v>530</v>
      </c>
      <c r="G904" s="479"/>
      <c r="H904" s="501" t="s">
        <v>521</v>
      </c>
      <c r="I904" s="382">
        <v>1</v>
      </c>
      <c r="J904" s="382">
        <v>6</v>
      </c>
      <c r="K904" s="288"/>
      <c r="L904" s="288">
        <v>7</v>
      </c>
      <c r="M904" s="288"/>
      <c r="N904" s="288">
        <v>7</v>
      </c>
      <c r="O904" s="288"/>
      <c r="P904" s="288"/>
      <c r="Q904" s="288"/>
      <c r="R904" s="288">
        <v>6</v>
      </c>
      <c r="S904" s="288"/>
      <c r="T904" s="288"/>
      <c r="U904" s="288"/>
      <c r="V904" s="288">
        <v>1</v>
      </c>
      <c r="W904" s="288"/>
      <c r="X904" s="288"/>
      <c r="Y904" s="288"/>
      <c r="Z904" s="288"/>
      <c r="AA904" s="288"/>
      <c r="AB904" s="271">
        <f t="shared" si="16"/>
        <v>7</v>
      </c>
      <c r="AC904" s="288"/>
      <c r="AD904" s="288">
        <v>4</v>
      </c>
      <c r="AE904" s="288">
        <v>1</v>
      </c>
      <c r="AF904" s="288"/>
      <c r="AG904" s="288"/>
      <c r="AH904" s="288"/>
      <c r="AI904" s="290"/>
    </row>
    <row r="905" spans="2:35">
      <c r="B905" s="301">
        <v>879</v>
      </c>
      <c r="C905" s="27"/>
      <c r="D905" s="469">
        <v>41579673</v>
      </c>
      <c r="E905" s="85" t="s">
        <v>529</v>
      </c>
      <c r="F905" s="27" t="s">
        <v>530</v>
      </c>
      <c r="G905" s="479"/>
      <c r="H905" s="501" t="s">
        <v>681</v>
      </c>
      <c r="I905" s="382">
        <v>1</v>
      </c>
      <c r="J905" s="382">
        <v>8</v>
      </c>
      <c r="K905" s="288"/>
      <c r="L905" s="288">
        <v>8</v>
      </c>
      <c r="M905" s="288"/>
      <c r="N905" s="288">
        <v>8</v>
      </c>
      <c r="O905" s="288"/>
      <c r="P905" s="288"/>
      <c r="Q905" s="288"/>
      <c r="R905" s="288">
        <v>8</v>
      </c>
      <c r="S905" s="288"/>
      <c r="T905" s="288"/>
      <c r="U905" s="288"/>
      <c r="V905" s="288"/>
      <c r="W905" s="288"/>
      <c r="X905" s="288"/>
      <c r="Y905" s="288"/>
      <c r="Z905" s="288"/>
      <c r="AA905" s="288"/>
      <c r="AB905" s="271">
        <f t="shared" si="16"/>
        <v>8</v>
      </c>
      <c r="AC905" s="288"/>
      <c r="AD905" s="288">
        <v>6</v>
      </c>
      <c r="AE905" s="288">
        <v>2</v>
      </c>
      <c r="AF905" s="288"/>
      <c r="AG905" s="288"/>
      <c r="AH905" s="288"/>
      <c r="AI905" s="290"/>
    </row>
    <row r="906" spans="2:35">
      <c r="B906" s="301">
        <v>880</v>
      </c>
      <c r="C906" s="27"/>
      <c r="D906" s="469">
        <v>41579673</v>
      </c>
      <c r="E906" s="85" t="s">
        <v>529</v>
      </c>
      <c r="F906" s="27" t="s">
        <v>530</v>
      </c>
      <c r="G906" s="479"/>
      <c r="H906" s="501" t="s">
        <v>682</v>
      </c>
      <c r="I906" s="382">
        <v>1</v>
      </c>
      <c r="J906" s="382">
        <v>17</v>
      </c>
      <c r="K906" s="288"/>
      <c r="L906" s="288">
        <v>21</v>
      </c>
      <c r="M906" s="288"/>
      <c r="N906" s="288">
        <v>21</v>
      </c>
      <c r="O906" s="288"/>
      <c r="P906" s="288"/>
      <c r="Q906" s="288"/>
      <c r="R906" s="288">
        <v>17</v>
      </c>
      <c r="S906" s="288"/>
      <c r="T906" s="288"/>
      <c r="U906" s="288">
        <v>4</v>
      </c>
      <c r="V906" s="288"/>
      <c r="W906" s="288"/>
      <c r="X906" s="288"/>
      <c r="Y906" s="288"/>
      <c r="Z906" s="288"/>
      <c r="AA906" s="288"/>
      <c r="AB906" s="271">
        <f t="shared" si="16"/>
        <v>21</v>
      </c>
      <c r="AC906" s="288"/>
      <c r="AD906" s="288">
        <v>14</v>
      </c>
      <c r="AE906" s="288">
        <v>2</v>
      </c>
      <c r="AF906" s="288"/>
      <c r="AG906" s="288"/>
      <c r="AH906" s="288"/>
      <c r="AI906" s="290"/>
    </row>
    <row r="907" spans="2:35">
      <c r="B907" s="301">
        <v>881</v>
      </c>
      <c r="C907" s="27"/>
      <c r="D907" s="469">
        <v>41579673</v>
      </c>
      <c r="E907" s="85" t="s">
        <v>529</v>
      </c>
      <c r="F907" s="27" t="s">
        <v>530</v>
      </c>
      <c r="G907" s="479"/>
      <c r="H907" s="501" t="s">
        <v>683</v>
      </c>
      <c r="I907" s="382">
        <v>1</v>
      </c>
      <c r="J907" s="382">
        <v>8</v>
      </c>
      <c r="K907" s="288"/>
      <c r="L907" s="288">
        <v>8</v>
      </c>
      <c r="M907" s="288"/>
      <c r="N907" s="288">
        <v>8</v>
      </c>
      <c r="O907" s="288"/>
      <c r="P907" s="288"/>
      <c r="Q907" s="288"/>
      <c r="R907" s="288">
        <v>9</v>
      </c>
      <c r="S907" s="288"/>
      <c r="T907" s="288"/>
      <c r="U907" s="288"/>
      <c r="V907" s="288"/>
      <c r="W907" s="288"/>
      <c r="X907" s="288"/>
      <c r="Y907" s="288"/>
      <c r="Z907" s="288"/>
      <c r="AA907" s="288"/>
      <c r="AB907" s="271">
        <f t="shared" si="16"/>
        <v>9</v>
      </c>
      <c r="AC907" s="288"/>
      <c r="AD907" s="288">
        <v>5</v>
      </c>
      <c r="AE907" s="288">
        <v>2</v>
      </c>
      <c r="AF907" s="288"/>
      <c r="AG907" s="288"/>
      <c r="AH907" s="288"/>
      <c r="AI907" s="290"/>
    </row>
    <row r="908" spans="2:35">
      <c r="B908" s="301">
        <v>882</v>
      </c>
      <c r="C908" s="27"/>
      <c r="D908" s="469">
        <v>41579673</v>
      </c>
      <c r="E908" s="85" t="s">
        <v>529</v>
      </c>
      <c r="F908" s="27" t="s">
        <v>530</v>
      </c>
      <c r="G908" s="479"/>
      <c r="H908" s="501" t="s">
        <v>684</v>
      </c>
      <c r="I908" s="382">
        <v>1</v>
      </c>
      <c r="J908" s="382">
        <v>4</v>
      </c>
      <c r="K908" s="288"/>
      <c r="L908" s="288">
        <v>4</v>
      </c>
      <c r="M908" s="288"/>
      <c r="N908" s="288">
        <v>4</v>
      </c>
      <c r="O908" s="288"/>
      <c r="P908" s="288"/>
      <c r="Q908" s="288"/>
      <c r="R908" s="288">
        <v>4</v>
      </c>
      <c r="S908" s="288"/>
      <c r="T908" s="288"/>
      <c r="U908" s="288"/>
      <c r="V908" s="288"/>
      <c r="W908" s="288"/>
      <c r="X908" s="288"/>
      <c r="Y908" s="288"/>
      <c r="Z908" s="288"/>
      <c r="AA908" s="288"/>
      <c r="AB908" s="271">
        <f t="shared" si="16"/>
        <v>4</v>
      </c>
      <c r="AC908" s="288"/>
      <c r="AD908" s="288">
        <v>4</v>
      </c>
      <c r="AE908" s="288">
        <v>1</v>
      </c>
      <c r="AF908" s="288"/>
      <c r="AG908" s="288">
        <v>1</v>
      </c>
      <c r="AH908" s="288"/>
      <c r="AI908" s="290"/>
    </row>
    <row r="909" spans="2:35">
      <c r="B909" s="301">
        <v>883</v>
      </c>
      <c r="C909" s="27"/>
      <c r="D909" s="469">
        <v>41579673</v>
      </c>
      <c r="E909" s="85" t="s">
        <v>529</v>
      </c>
      <c r="F909" s="27" t="s">
        <v>530</v>
      </c>
      <c r="G909" s="479"/>
      <c r="H909" s="501" t="s">
        <v>684</v>
      </c>
      <c r="I909" s="382">
        <v>1</v>
      </c>
      <c r="J909" s="382">
        <v>5</v>
      </c>
      <c r="K909" s="288"/>
      <c r="L909" s="288">
        <v>6</v>
      </c>
      <c r="M909" s="288"/>
      <c r="N909" s="288">
        <v>6</v>
      </c>
      <c r="O909" s="288"/>
      <c r="P909" s="288"/>
      <c r="Q909" s="288"/>
      <c r="R909" s="288">
        <v>5</v>
      </c>
      <c r="S909" s="288"/>
      <c r="T909" s="288"/>
      <c r="U909" s="288"/>
      <c r="V909" s="288">
        <v>1</v>
      </c>
      <c r="W909" s="288"/>
      <c r="X909" s="288"/>
      <c r="Y909" s="288"/>
      <c r="Z909" s="288"/>
      <c r="AA909" s="288"/>
      <c r="AB909" s="271">
        <f t="shared" si="16"/>
        <v>6</v>
      </c>
      <c r="AC909" s="288"/>
      <c r="AD909" s="288">
        <v>4</v>
      </c>
      <c r="AE909" s="288">
        <v>2</v>
      </c>
      <c r="AF909" s="288"/>
      <c r="AG909" s="288"/>
      <c r="AH909" s="288"/>
      <c r="AI909" s="290"/>
    </row>
    <row r="910" spans="2:35">
      <c r="B910" s="301">
        <v>884</v>
      </c>
      <c r="C910" s="27"/>
      <c r="D910" s="469">
        <v>41579673</v>
      </c>
      <c r="E910" s="85" t="s">
        <v>529</v>
      </c>
      <c r="F910" s="27" t="s">
        <v>530</v>
      </c>
      <c r="G910" s="479"/>
      <c r="H910" s="501" t="s">
        <v>685</v>
      </c>
      <c r="I910" s="382">
        <v>1</v>
      </c>
      <c r="J910" s="382">
        <v>10</v>
      </c>
      <c r="K910" s="288"/>
      <c r="L910" s="288">
        <v>11</v>
      </c>
      <c r="M910" s="288"/>
      <c r="N910" s="288">
        <v>11</v>
      </c>
      <c r="O910" s="288"/>
      <c r="P910" s="288"/>
      <c r="Q910" s="288"/>
      <c r="R910" s="288">
        <v>11</v>
      </c>
      <c r="S910" s="288"/>
      <c r="T910" s="288"/>
      <c r="U910" s="288"/>
      <c r="V910" s="288">
        <v>2</v>
      </c>
      <c r="W910" s="288"/>
      <c r="X910" s="288"/>
      <c r="Y910" s="288"/>
      <c r="Z910" s="288"/>
      <c r="AA910" s="288"/>
      <c r="AB910" s="271">
        <f t="shared" si="16"/>
        <v>13</v>
      </c>
      <c r="AC910" s="288"/>
      <c r="AD910" s="288">
        <v>6</v>
      </c>
      <c r="AE910" s="288">
        <v>4</v>
      </c>
      <c r="AF910" s="288"/>
      <c r="AG910" s="288"/>
      <c r="AH910" s="288"/>
      <c r="AI910" s="290"/>
    </row>
    <row r="911" spans="2:35">
      <c r="B911" s="301">
        <v>885</v>
      </c>
      <c r="C911" s="27"/>
      <c r="D911" s="469">
        <v>41579673</v>
      </c>
      <c r="E911" s="85" t="s">
        <v>529</v>
      </c>
      <c r="F911" s="27" t="s">
        <v>530</v>
      </c>
      <c r="G911" s="479"/>
      <c r="H911" s="501" t="s">
        <v>686</v>
      </c>
      <c r="I911" s="382">
        <v>1</v>
      </c>
      <c r="J911" s="382">
        <v>9</v>
      </c>
      <c r="K911" s="288"/>
      <c r="L911" s="288">
        <v>10</v>
      </c>
      <c r="M911" s="288"/>
      <c r="N911" s="288">
        <v>10</v>
      </c>
      <c r="O911" s="288"/>
      <c r="P911" s="288"/>
      <c r="Q911" s="288"/>
      <c r="R911" s="288">
        <v>10</v>
      </c>
      <c r="S911" s="288"/>
      <c r="T911" s="288"/>
      <c r="U911" s="288"/>
      <c r="V911" s="288">
        <v>1</v>
      </c>
      <c r="W911" s="288"/>
      <c r="X911" s="288"/>
      <c r="Y911" s="288"/>
      <c r="Z911" s="288"/>
      <c r="AA911" s="288"/>
      <c r="AB911" s="271">
        <f t="shared" si="16"/>
        <v>11</v>
      </c>
      <c r="AC911" s="288"/>
      <c r="AD911" s="288">
        <v>6</v>
      </c>
      <c r="AE911" s="288">
        <v>4</v>
      </c>
      <c r="AF911" s="288"/>
      <c r="AG911" s="288"/>
      <c r="AH911" s="288"/>
      <c r="AI911" s="290"/>
    </row>
    <row r="912" spans="2:35">
      <c r="B912" s="301">
        <v>886</v>
      </c>
      <c r="C912" s="27"/>
      <c r="D912" s="469">
        <v>41579673</v>
      </c>
      <c r="E912" s="85" t="s">
        <v>529</v>
      </c>
      <c r="F912" s="27" t="s">
        <v>530</v>
      </c>
      <c r="G912" s="479"/>
      <c r="H912" s="501" t="s">
        <v>687</v>
      </c>
      <c r="I912" s="382">
        <v>1</v>
      </c>
      <c r="J912" s="382">
        <v>12</v>
      </c>
      <c r="K912" s="288"/>
      <c r="L912" s="288">
        <v>17</v>
      </c>
      <c r="M912" s="288"/>
      <c r="N912" s="288">
        <v>17</v>
      </c>
      <c r="O912" s="288"/>
      <c r="P912" s="288"/>
      <c r="Q912" s="288"/>
      <c r="R912" s="288">
        <v>16</v>
      </c>
      <c r="S912" s="288"/>
      <c r="T912" s="288"/>
      <c r="U912" s="288">
        <v>1</v>
      </c>
      <c r="V912" s="288"/>
      <c r="W912" s="288"/>
      <c r="X912" s="288"/>
      <c r="Y912" s="288"/>
      <c r="Z912" s="288"/>
      <c r="AA912" s="288"/>
      <c r="AB912" s="271">
        <f t="shared" si="16"/>
        <v>17</v>
      </c>
      <c r="AC912" s="288"/>
      <c r="AD912" s="288">
        <v>12</v>
      </c>
      <c r="AE912" s="288">
        <v>9</v>
      </c>
      <c r="AF912" s="288"/>
      <c r="AG912" s="288"/>
      <c r="AH912" s="288"/>
      <c r="AI912" s="290"/>
    </row>
    <row r="913" spans="2:35">
      <c r="B913" s="301">
        <v>887</v>
      </c>
      <c r="C913" s="27"/>
      <c r="D913" s="469">
        <v>41579673</v>
      </c>
      <c r="E913" s="85" t="s">
        <v>529</v>
      </c>
      <c r="F913" s="27" t="s">
        <v>530</v>
      </c>
      <c r="G913" s="479"/>
      <c r="H913" s="501" t="s">
        <v>688</v>
      </c>
      <c r="I913" s="382">
        <v>1</v>
      </c>
      <c r="J913" s="382">
        <v>3</v>
      </c>
      <c r="K913" s="288"/>
      <c r="L913" s="288">
        <v>3</v>
      </c>
      <c r="M913" s="288"/>
      <c r="N913" s="288">
        <v>3</v>
      </c>
      <c r="O913" s="288"/>
      <c r="P913" s="288"/>
      <c r="Q913" s="288"/>
      <c r="R913" s="288">
        <v>3</v>
      </c>
      <c r="S913" s="288"/>
      <c r="T913" s="288"/>
      <c r="U913" s="288"/>
      <c r="V913" s="288"/>
      <c r="W913" s="288"/>
      <c r="X913" s="288"/>
      <c r="Y913" s="288"/>
      <c r="Z913" s="288"/>
      <c r="AA913" s="288"/>
      <c r="AB913" s="271">
        <f t="shared" si="16"/>
        <v>3</v>
      </c>
      <c r="AC913" s="288"/>
      <c r="AD913" s="288"/>
      <c r="AE913" s="288">
        <v>1</v>
      </c>
      <c r="AF913" s="288"/>
      <c r="AG913" s="288"/>
      <c r="AH913" s="288"/>
      <c r="AI913" s="290"/>
    </row>
    <row r="914" spans="2:35">
      <c r="B914" s="301">
        <v>888</v>
      </c>
      <c r="C914" s="27"/>
      <c r="D914" s="469">
        <v>41579673</v>
      </c>
      <c r="E914" s="85" t="s">
        <v>529</v>
      </c>
      <c r="F914" s="27" t="s">
        <v>530</v>
      </c>
      <c r="G914" s="479"/>
      <c r="H914" s="501" t="s">
        <v>689</v>
      </c>
      <c r="I914" s="382">
        <v>1</v>
      </c>
      <c r="J914" s="382">
        <v>13</v>
      </c>
      <c r="K914" s="288"/>
      <c r="L914" s="288">
        <v>14</v>
      </c>
      <c r="M914" s="288"/>
      <c r="N914" s="288">
        <v>14</v>
      </c>
      <c r="O914" s="288"/>
      <c r="P914" s="288"/>
      <c r="Q914" s="288"/>
      <c r="R914" s="288">
        <v>12</v>
      </c>
      <c r="S914" s="288"/>
      <c r="T914" s="288"/>
      <c r="U914" s="288">
        <v>1</v>
      </c>
      <c r="V914" s="288"/>
      <c r="W914" s="288"/>
      <c r="X914" s="288"/>
      <c r="Y914" s="288"/>
      <c r="Z914" s="288"/>
      <c r="AA914" s="288"/>
      <c r="AB914" s="271">
        <f t="shared" si="16"/>
        <v>13</v>
      </c>
      <c r="AC914" s="288"/>
      <c r="AD914" s="288">
        <v>10</v>
      </c>
      <c r="AE914" s="288">
        <v>5</v>
      </c>
      <c r="AF914" s="288"/>
      <c r="AG914" s="288">
        <v>1</v>
      </c>
      <c r="AH914" s="288"/>
      <c r="AI914" s="290"/>
    </row>
    <row r="915" spans="2:35">
      <c r="B915" s="301">
        <v>889</v>
      </c>
      <c r="C915" s="27"/>
      <c r="D915" s="469">
        <v>41579673</v>
      </c>
      <c r="E915" s="85" t="s">
        <v>529</v>
      </c>
      <c r="F915" s="27" t="s">
        <v>530</v>
      </c>
      <c r="G915" s="479"/>
      <c r="H915" s="501" t="s">
        <v>690</v>
      </c>
      <c r="I915" s="382">
        <v>1</v>
      </c>
      <c r="J915" s="382">
        <v>4</v>
      </c>
      <c r="K915" s="288"/>
      <c r="L915" s="288">
        <v>4</v>
      </c>
      <c r="M915" s="288"/>
      <c r="N915" s="288">
        <v>4</v>
      </c>
      <c r="O915" s="288"/>
      <c r="P915" s="288"/>
      <c r="Q915" s="288"/>
      <c r="R915" s="288">
        <v>1</v>
      </c>
      <c r="S915" s="288"/>
      <c r="T915" s="288"/>
      <c r="U915" s="288">
        <v>3</v>
      </c>
      <c r="V915" s="288"/>
      <c r="W915" s="288"/>
      <c r="X915" s="288"/>
      <c r="Y915" s="288"/>
      <c r="Z915" s="288"/>
      <c r="AA915" s="288"/>
      <c r="AB915" s="271">
        <f t="shared" si="16"/>
        <v>4</v>
      </c>
      <c r="AC915" s="288"/>
      <c r="AD915" s="288">
        <v>2</v>
      </c>
      <c r="AE915" s="288"/>
      <c r="AF915" s="288"/>
      <c r="AG915" s="288"/>
      <c r="AH915" s="288"/>
      <c r="AI915" s="290"/>
    </row>
    <row r="916" spans="2:35">
      <c r="B916" s="301">
        <v>890</v>
      </c>
      <c r="C916" s="27"/>
      <c r="D916" s="469">
        <v>41579673</v>
      </c>
      <c r="E916" s="85" t="s">
        <v>529</v>
      </c>
      <c r="F916" s="27" t="s">
        <v>530</v>
      </c>
      <c r="G916" s="479"/>
      <c r="H916" s="501" t="s">
        <v>691</v>
      </c>
      <c r="I916" s="382">
        <v>1</v>
      </c>
      <c r="J916" s="382">
        <v>4</v>
      </c>
      <c r="K916" s="288"/>
      <c r="L916" s="288">
        <v>4</v>
      </c>
      <c r="M916" s="288"/>
      <c r="N916" s="288">
        <v>4</v>
      </c>
      <c r="O916" s="288"/>
      <c r="P916" s="288"/>
      <c r="Q916" s="288"/>
      <c r="R916" s="288">
        <v>4</v>
      </c>
      <c r="S916" s="288"/>
      <c r="T916" s="288"/>
      <c r="U916" s="288"/>
      <c r="V916" s="288"/>
      <c r="W916" s="288"/>
      <c r="X916" s="288"/>
      <c r="Y916" s="288"/>
      <c r="Z916" s="288"/>
      <c r="AA916" s="288"/>
      <c r="AB916" s="271">
        <f t="shared" si="16"/>
        <v>4</v>
      </c>
      <c r="AC916" s="288"/>
      <c r="AD916" s="288"/>
      <c r="AE916" s="288"/>
      <c r="AF916" s="288"/>
      <c r="AG916" s="288"/>
      <c r="AH916" s="288"/>
      <c r="AI916" s="290"/>
    </row>
    <row r="917" spans="2:35">
      <c r="B917" s="301">
        <v>891</v>
      </c>
      <c r="C917" s="27"/>
      <c r="D917" s="469">
        <v>41579673</v>
      </c>
      <c r="E917" s="85" t="s">
        <v>529</v>
      </c>
      <c r="F917" s="27" t="s">
        <v>530</v>
      </c>
      <c r="G917" s="479"/>
      <c r="H917" s="501" t="s">
        <v>692</v>
      </c>
      <c r="I917" s="382">
        <v>1</v>
      </c>
      <c r="J917" s="382">
        <v>4</v>
      </c>
      <c r="K917" s="288"/>
      <c r="L917" s="288">
        <v>4</v>
      </c>
      <c r="M917" s="288"/>
      <c r="N917" s="288">
        <v>4</v>
      </c>
      <c r="O917" s="288"/>
      <c r="P917" s="288"/>
      <c r="Q917" s="288"/>
      <c r="R917" s="288"/>
      <c r="S917" s="288"/>
      <c r="T917" s="288"/>
      <c r="U917" s="288">
        <v>3</v>
      </c>
      <c r="V917" s="288"/>
      <c r="W917" s="288"/>
      <c r="X917" s="288"/>
      <c r="Y917" s="288"/>
      <c r="Z917" s="288"/>
      <c r="AA917" s="288"/>
      <c r="AB917" s="271">
        <f t="shared" si="16"/>
        <v>3</v>
      </c>
      <c r="AC917" s="288"/>
      <c r="AD917" s="288">
        <v>4</v>
      </c>
      <c r="AE917" s="288">
        <v>2</v>
      </c>
      <c r="AF917" s="288"/>
      <c r="AG917" s="288"/>
      <c r="AH917" s="288"/>
      <c r="AI917" s="290"/>
    </row>
    <row r="918" spans="2:35">
      <c r="B918" s="301">
        <v>892</v>
      </c>
      <c r="C918" s="27"/>
      <c r="D918" s="469">
        <v>41579673</v>
      </c>
      <c r="E918" s="85" t="s">
        <v>529</v>
      </c>
      <c r="F918" s="27" t="s">
        <v>530</v>
      </c>
      <c r="G918" s="479"/>
      <c r="H918" s="501" t="s">
        <v>693</v>
      </c>
      <c r="I918" s="382">
        <v>1</v>
      </c>
      <c r="J918" s="382">
        <v>5</v>
      </c>
      <c r="K918" s="288"/>
      <c r="L918" s="288">
        <v>5</v>
      </c>
      <c r="M918" s="288"/>
      <c r="N918" s="288">
        <v>5</v>
      </c>
      <c r="O918" s="288"/>
      <c r="P918" s="288"/>
      <c r="Q918" s="288"/>
      <c r="R918" s="288">
        <v>5</v>
      </c>
      <c r="S918" s="288"/>
      <c r="T918" s="288"/>
      <c r="U918" s="288"/>
      <c r="V918" s="288"/>
      <c r="W918" s="288"/>
      <c r="X918" s="288"/>
      <c r="Y918" s="288"/>
      <c r="Z918" s="288"/>
      <c r="AA918" s="288"/>
      <c r="AB918" s="271">
        <f t="shared" si="16"/>
        <v>5</v>
      </c>
      <c r="AC918" s="288"/>
      <c r="AD918" s="288">
        <v>4</v>
      </c>
      <c r="AE918" s="288">
        <v>1</v>
      </c>
      <c r="AF918" s="288"/>
      <c r="AG918" s="288"/>
      <c r="AH918" s="288"/>
      <c r="AI918" s="290"/>
    </row>
    <row r="919" spans="2:35">
      <c r="B919" s="301">
        <v>893</v>
      </c>
      <c r="C919" s="27"/>
      <c r="D919" s="469">
        <v>41579673</v>
      </c>
      <c r="E919" s="85" t="s">
        <v>529</v>
      </c>
      <c r="F919" s="27" t="s">
        <v>530</v>
      </c>
      <c r="G919" s="479"/>
      <c r="H919" s="501" t="s">
        <v>694</v>
      </c>
      <c r="I919" s="382">
        <v>1</v>
      </c>
      <c r="J919" s="382">
        <v>4</v>
      </c>
      <c r="K919" s="288"/>
      <c r="L919" s="288">
        <v>5</v>
      </c>
      <c r="M919" s="288"/>
      <c r="N919" s="288">
        <v>5</v>
      </c>
      <c r="O919" s="288"/>
      <c r="P919" s="288"/>
      <c r="Q919" s="288"/>
      <c r="R919" s="288">
        <v>4</v>
      </c>
      <c r="S919" s="288"/>
      <c r="T919" s="288"/>
      <c r="U919" s="288"/>
      <c r="V919" s="288">
        <v>1</v>
      </c>
      <c r="W919" s="288"/>
      <c r="X919" s="288"/>
      <c r="Y919" s="288"/>
      <c r="Z919" s="288"/>
      <c r="AA919" s="288"/>
      <c r="AB919" s="271">
        <f t="shared" si="16"/>
        <v>5</v>
      </c>
      <c r="AC919" s="288"/>
      <c r="AD919" s="288">
        <v>2</v>
      </c>
      <c r="AE919" s="288"/>
      <c r="AF919" s="288"/>
      <c r="AG919" s="288"/>
      <c r="AH919" s="288"/>
      <c r="AI919" s="290"/>
    </row>
    <row r="920" spans="2:35">
      <c r="B920" s="301">
        <v>894</v>
      </c>
      <c r="C920" s="27"/>
      <c r="D920" s="469">
        <v>41579673</v>
      </c>
      <c r="E920" s="85" t="s">
        <v>529</v>
      </c>
      <c r="F920" s="27" t="s">
        <v>530</v>
      </c>
      <c r="G920" s="479"/>
      <c r="H920" s="501" t="s">
        <v>695</v>
      </c>
      <c r="I920" s="382">
        <v>1</v>
      </c>
      <c r="J920" s="382">
        <v>4</v>
      </c>
      <c r="K920" s="288"/>
      <c r="L920" s="288">
        <v>4</v>
      </c>
      <c r="M920" s="288"/>
      <c r="N920" s="288">
        <v>4</v>
      </c>
      <c r="O920" s="288"/>
      <c r="P920" s="288"/>
      <c r="Q920" s="288"/>
      <c r="R920" s="288"/>
      <c r="S920" s="288"/>
      <c r="T920" s="288"/>
      <c r="U920" s="288">
        <v>4</v>
      </c>
      <c r="V920" s="288"/>
      <c r="W920" s="288"/>
      <c r="X920" s="288"/>
      <c r="Y920" s="288"/>
      <c r="Z920" s="288"/>
      <c r="AA920" s="288"/>
      <c r="AB920" s="271">
        <f t="shared" si="16"/>
        <v>4</v>
      </c>
      <c r="AC920" s="288"/>
      <c r="AD920" s="288">
        <v>2</v>
      </c>
      <c r="AE920" s="288"/>
      <c r="AF920" s="288"/>
      <c r="AG920" s="288"/>
      <c r="AH920" s="288"/>
      <c r="AI920" s="290"/>
    </row>
    <row r="921" spans="2:35">
      <c r="B921" s="301">
        <v>895</v>
      </c>
      <c r="C921" s="27"/>
      <c r="D921" s="469">
        <v>41579673</v>
      </c>
      <c r="E921" s="85" t="s">
        <v>529</v>
      </c>
      <c r="F921" s="27" t="s">
        <v>530</v>
      </c>
      <c r="G921" s="479"/>
      <c r="H921" s="501" t="s">
        <v>696</v>
      </c>
      <c r="I921" s="382">
        <v>1</v>
      </c>
      <c r="J921" s="382">
        <v>7</v>
      </c>
      <c r="K921" s="288"/>
      <c r="L921" s="288">
        <v>8</v>
      </c>
      <c r="M921" s="288"/>
      <c r="N921" s="288">
        <v>8</v>
      </c>
      <c r="O921" s="288"/>
      <c r="P921" s="288"/>
      <c r="Q921" s="288"/>
      <c r="R921" s="288">
        <v>7</v>
      </c>
      <c r="S921" s="288"/>
      <c r="T921" s="288"/>
      <c r="U921" s="288"/>
      <c r="V921" s="288"/>
      <c r="W921" s="288"/>
      <c r="X921" s="288"/>
      <c r="Y921" s="288"/>
      <c r="Z921" s="288"/>
      <c r="AA921" s="288"/>
      <c r="AB921" s="271">
        <f t="shared" si="16"/>
        <v>7</v>
      </c>
      <c r="AC921" s="288"/>
      <c r="AD921" s="288">
        <v>8</v>
      </c>
      <c r="AE921" s="288">
        <v>3</v>
      </c>
      <c r="AF921" s="288"/>
      <c r="AG921" s="288"/>
      <c r="AH921" s="288"/>
      <c r="AI921" s="290"/>
    </row>
    <row r="922" spans="2:35">
      <c r="B922" s="301">
        <v>896</v>
      </c>
      <c r="C922" s="27"/>
      <c r="D922" s="469">
        <v>41579673</v>
      </c>
      <c r="E922" s="85" t="s">
        <v>529</v>
      </c>
      <c r="F922" s="27" t="s">
        <v>530</v>
      </c>
      <c r="G922" s="479"/>
      <c r="H922" s="501" t="s">
        <v>696</v>
      </c>
      <c r="I922" s="382">
        <v>1</v>
      </c>
      <c r="J922" s="382">
        <v>4</v>
      </c>
      <c r="K922" s="288"/>
      <c r="L922" s="288">
        <v>4</v>
      </c>
      <c r="M922" s="288"/>
      <c r="N922" s="288">
        <v>4</v>
      </c>
      <c r="O922" s="288"/>
      <c r="P922" s="288"/>
      <c r="Q922" s="288"/>
      <c r="R922" s="288"/>
      <c r="S922" s="288"/>
      <c r="T922" s="288"/>
      <c r="U922" s="288">
        <v>4</v>
      </c>
      <c r="V922" s="288"/>
      <c r="W922" s="288"/>
      <c r="X922" s="288"/>
      <c r="Y922" s="288"/>
      <c r="Z922" s="288"/>
      <c r="AA922" s="288"/>
      <c r="AB922" s="271">
        <f t="shared" si="16"/>
        <v>4</v>
      </c>
      <c r="AC922" s="288"/>
      <c r="AD922" s="288"/>
      <c r="AE922" s="288"/>
      <c r="AF922" s="288"/>
      <c r="AG922" s="288"/>
      <c r="AH922" s="288"/>
      <c r="AI922" s="290"/>
    </row>
    <row r="923" spans="2:35">
      <c r="B923" s="305"/>
      <c r="C923" s="275"/>
      <c r="D923" s="275"/>
      <c r="E923" s="275"/>
      <c r="F923" s="275"/>
      <c r="G923" s="483"/>
      <c r="H923" s="492"/>
      <c r="I923" s="397"/>
      <c r="J923" s="397"/>
      <c r="K923" s="293"/>
      <c r="L923" s="293"/>
      <c r="M923" s="293"/>
      <c r="N923" s="293"/>
      <c r="O923" s="293"/>
      <c r="P923" s="293"/>
      <c r="Q923" s="293"/>
      <c r="R923" s="293"/>
      <c r="S923" s="293"/>
      <c r="T923" s="293"/>
      <c r="U923" s="293"/>
      <c r="V923" s="293"/>
      <c r="W923" s="293"/>
      <c r="X923" s="293"/>
      <c r="Y923" s="293"/>
      <c r="Z923" s="293"/>
      <c r="AA923" s="293"/>
      <c r="AB923" s="322">
        <f t="shared" si="16"/>
        <v>0</v>
      </c>
      <c r="AC923" s="293"/>
      <c r="AD923" s="293"/>
      <c r="AE923" s="293"/>
      <c r="AF923" s="293"/>
      <c r="AG923" s="293"/>
      <c r="AH923" s="293"/>
      <c r="AI923" s="292"/>
    </row>
    <row r="924" spans="2:35">
      <c r="B924" s="301">
        <v>897</v>
      </c>
      <c r="C924" s="27" t="s">
        <v>697</v>
      </c>
      <c r="D924" s="469">
        <v>41579673</v>
      </c>
      <c r="E924" s="85" t="s">
        <v>529</v>
      </c>
      <c r="F924" s="27" t="s">
        <v>530</v>
      </c>
      <c r="G924" s="479" t="s">
        <v>698</v>
      </c>
      <c r="H924" s="501" t="s">
        <v>115</v>
      </c>
      <c r="I924" s="382">
        <v>1</v>
      </c>
      <c r="J924" s="382">
        <v>4</v>
      </c>
      <c r="K924" s="288"/>
      <c r="L924" s="288">
        <v>4</v>
      </c>
      <c r="M924" s="288"/>
      <c r="N924" s="288">
        <v>4</v>
      </c>
      <c r="O924" s="288"/>
      <c r="P924" s="288"/>
      <c r="Q924" s="288"/>
      <c r="R924" s="288">
        <v>3</v>
      </c>
      <c r="S924" s="288"/>
      <c r="T924" s="288"/>
      <c r="U924" s="288"/>
      <c r="V924" s="288"/>
      <c r="W924" s="288"/>
      <c r="X924" s="288"/>
      <c r="Y924" s="288"/>
      <c r="Z924" s="288"/>
      <c r="AA924" s="288"/>
      <c r="AB924" s="271">
        <f t="shared" si="16"/>
        <v>3</v>
      </c>
      <c r="AC924" s="288"/>
      <c r="AD924" s="288">
        <v>4</v>
      </c>
      <c r="AE924" s="288"/>
      <c r="AF924" s="288"/>
      <c r="AG924" s="288"/>
      <c r="AH924" s="288"/>
      <c r="AI924" s="290"/>
    </row>
    <row r="925" spans="2:35">
      <c r="B925" s="301">
        <v>898</v>
      </c>
      <c r="C925" s="27"/>
      <c r="D925" s="469">
        <v>41579673</v>
      </c>
      <c r="E925" s="85" t="s">
        <v>529</v>
      </c>
      <c r="F925" s="27" t="s">
        <v>530</v>
      </c>
      <c r="G925" s="479"/>
      <c r="H925" s="501" t="s">
        <v>699</v>
      </c>
      <c r="I925" s="382">
        <v>1</v>
      </c>
      <c r="J925" s="382">
        <v>7</v>
      </c>
      <c r="K925" s="288"/>
      <c r="L925" s="288">
        <v>7</v>
      </c>
      <c r="M925" s="288"/>
      <c r="N925" s="288">
        <v>7</v>
      </c>
      <c r="O925" s="288"/>
      <c r="P925" s="288"/>
      <c r="Q925" s="288"/>
      <c r="R925" s="288">
        <v>8</v>
      </c>
      <c r="S925" s="288"/>
      <c r="T925" s="288"/>
      <c r="U925" s="288"/>
      <c r="V925" s="288"/>
      <c r="W925" s="288"/>
      <c r="X925" s="288"/>
      <c r="Y925" s="288"/>
      <c r="Z925" s="288"/>
      <c r="AA925" s="288"/>
      <c r="AB925" s="271">
        <f t="shared" si="16"/>
        <v>8</v>
      </c>
      <c r="AC925" s="288"/>
      <c r="AD925" s="288">
        <v>4</v>
      </c>
      <c r="AE925" s="288">
        <v>2</v>
      </c>
      <c r="AF925" s="288"/>
      <c r="AG925" s="288"/>
      <c r="AH925" s="288"/>
      <c r="AI925" s="290"/>
    </row>
    <row r="926" spans="2:35">
      <c r="B926" s="301">
        <v>899</v>
      </c>
      <c r="C926" s="27"/>
      <c r="D926" s="469">
        <v>41579673</v>
      </c>
      <c r="E926" s="85" t="s">
        <v>529</v>
      </c>
      <c r="F926" s="27" t="s">
        <v>530</v>
      </c>
      <c r="G926" s="479"/>
      <c r="H926" s="501" t="s">
        <v>700</v>
      </c>
      <c r="I926" s="382">
        <v>1</v>
      </c>
      <c r="J926" s="382">
        <v>7</v>
      </c>
      <c r="K926" s="288"/>
      <c r="L926" s="288">
        <v>8</v>
      </c>
      <c r="M926" s="288"/>
      <c r="N926" s="288">
        <v>8</v>
      </c>
      <c r="O926" s="288"/>
      <c r="P926" s="288"/>
      <c r="Q926" s="288"/>
      <c r="R926" s="288">
        <v>5</v>
      </c>
      <c r="S926" s="288"/>
      <c r="T926" s="288"/>
      <c r="U926" s="288">
        <v>3</v>
      </c>
      <c r="V926" s="288">
        <v>2</v>
      </c>
      <c r="W926" s="288"/>
      <c r="X926" s="288"/>
      <c r="Y926" s="288"/>
      <c r="Z926" s="288"/>
      <c r="AA926" s="288"/>
      <c r="AB926" s="271">
        <f t="shared" si="16"/>
        <v>10</v>
      </c>
      <c r="AC926" s="288"/>
      <c r="AD926" s="288">
        <v>2</v>
      </c>
      <c r="AE926" s="288">
        <v>3</v>
      </c>
      <c r="AF926" s="288"/>
      <c r="AG926" s="288"/>
      <c r="AH926" s="288"/>
      <c r="AI926" s="290"/>
    </row>
    <row r="927" spans="2:35">
      <c r="B927" s="301">
        <v>900</v>
      </c>
      <c r="C927" s="27"/>
      <c r="D927" s="469">
        <v>41579673</v>
      </c>
      <c r="E927" s="85" t="s">
        <v>529</v>
      </c>
      <c r="F927" s="27" t="s">
        <v>530</v>
      </c>
      <c r="G927" s="479"/>
      <c r="H927" s="501" t="s">
        <v>701</v>
      </c>
      <c r="I927" s="382">
        <v>1</v>
      </c>
      <c r="J927" s="382">
        <v>7</v>
      </c>
      <c r="K927" s="288"/>
      <c r="L927" s="288">
        <v>10</v>
      </c>
      <c r="M927" s="288"/>
      <c r="N927" s="288">
        <v>10</v>
      </c>
      <c r="O927" s="288"/>
      <c r="P927" s="288"/>
      <c r="Q927" s="288"/>
      <c r="R927" s="288">
        <v>7</v>
      </c>
      <c r="S927" s="288"/>
      <c r="T927" s="288">
        <v>1</v>
      </c>
      <c r="U927" s="288"/>
      <c r="V927" s="288">
        <v>3</v>
      </c>
      <c r="W927" s="288"/>
      <c r="X927" s="288"/>
      <c r="Y927" s="288"/>
      <c r="Z927" s="288"/>
      <c r="AA927" s="288"/>
      <c r="AB927" s="271">
        <f t="shared" si="16"/>
        <v>11</v>
      </c>
      <c r="AC927" s="288"/>
      <c r="AD927" s="288">
        <v>4</v>
      </c>
      <c r="AE927" s="288">
        <v>5</v>
      </c>
      <c r="AF927" s="288"/>
      <c r="AG927" s="288">
        <v>1</v>
      </c>
      <c r="AH927" s="288"/>
      <c r="AI927" s="290"/>
    </row>
    <row r="928" spans="2:35">
      <c r="B928" s="301">
        <v>901</v>
      </c>
      <c r="C928" s="27"/>
      <c r="D928" s="469">
        <v>41579673</v>
      </c>
      <c r="E928" s="85" t="s">
        <v>529</v>
      </c>
      <c r="F928" s="27" t="s">
        <v>530</v>
      </c>
      <c r="G928" s="479"/>
      <c r="H928" s="501" t="s">
        <v>702</v>
      </c>
      <c r="I928" s="382">
        <v>1</v>
      </c>
      <c r="J928" s="382">
        <v>3</v>
      </c>
      <c r="K928" s="288"/>
      <c r="L928" s="288">
        <v>3</v>
      </c>
      <c r="M928" s="288"/>
      <c r="N928" s="288">
        <v>3</v>
      </c>
      <c r="O928" s="288"/>
      <c r="P928" s="288"/>
      <c r="Q928" s="288"/>
      <c r="R928" s="288"/>
      <c r="S928" s="288"/>
      <c r="T928" s="288"/>
      <c r="U928" s="288">
        <v>3</v>
      </c>
      <c r="V928" s="288"/>
      <c r="W928" s="288"/>
      <c r="X928" s="288"/>
      <c r="Y928" s="288"/>
      <c r="Z928" s="288"/>
      <c r="AA928" s="288"/>
      <c r="AB928" s="271">
        <f t="shared" si="16"/>
        <v>3</v>
      </c>
      <c r="AC928" s="288"/>
      <c r="AD928" s="288">
        <v>4</v>
      </c>
      <c r="AE928" s="288"/>
      <c r="AF928" s="288"/>
      <c r="AG928" s="288">
        <v>1</v>
      </c>
      <c r="AH928" s="288"/>
      <c r="AI928" s="290"/>
    </row>
    <row r="929" spans="2:35">
      <c r="B929" s="301">
        <v>902</v>
      </c>
      <c r="C929" s="27"/>
      <c r="D929" s="469">
        <v>41579673</v>
      </c>
      <c r="E929" s="85" t="s">
        <v>529</v>
      </c>
      <c r="F929" s="27" t="s">
        <v>530</v>
      </c>
      <c r="G929" s="479"/>
      <c r="H929" s="501" t="s">
        <v>703</v>
      </c>
      <c r="I929" s="382">
        <v>1</v>
      </c>
      <c r="J929" s="382">
        <v>4</v>
      </c>
      <c r="K929" s="288"/>
      <c r="L929" s="288">
        <v>4</v>
      </c>
      <c r="M929" s="288"/>
      <c r="N929" s="288">
        <v>4</v>
      </c>
      <c r="O929" s="288"/>
      <c r="P929" s="288"/>
      <c r="Q929" s="288"/>
      <c r="R929" s="288"/>
      <c r="S929" s="288"/>
      <c r="T929" s="288"/>
      <c r="U929" s="288">
        <v>4</v>
      </c>
      <c r="V929" s="288"/>
      <c r="W929" s="288"/>
      <c r="X929" s="288"/>
      <c r="Y929" s="288"/>
      <c r="Z929" s="288"/>
      <c r="AA929" s="288"/>
      <c r="AB929" s="271">
        <f t="shared" si="16"/>
        <v>4</v>
      </c>
      <c r="AC929" s="288"/>
      <c r="AD929" s="288">
        <v>2</v>
      </c>
      <c r="AE929" s="288"/>
      <c r="AF929" s="288"/>
      <c r="AG929" s="288"/>
      <c r="AH929" s="288"/>
      <c r="AI929" s="290"/>
    </row>
    <row r="930" spans="2:35">
      <c r="B930" s="301">
        <v>903</v>
      </c>
      <c r="C930" s="27"/>
      <c r="D930" s="469">
        <v>41579673</v>
      </c>
      <c r="E930" s="85" t="s">
        <v>529</v>
      </c>
      <c r="F930" s="27" t="s">
        <v>530</v>
      </c>
      <c r="G930" s="479"/>
      <c r="H930" s="501" t="s">
        <v>704</v>
      </c>
      <c r="I930" s="382">
        <v>1</v>
      </c>
      <c r="J930" s="382">
        <v>8</v>
      </c>
      <c r="K930" s="288"/>
      <c r="L930" s="288">
        <v>11</v>
      </c>
      <c r="M930" s="288"/>
      <c r="N930" s="288">
        <v>11</v>
      </c>
      <c r="O930" s="288"/>
      <c r="P930" s="288"/>
      <c r="Q930" s="288"/>
      <c r="R930" s="288">
        <v>8</v>
      </c>
      <c r="S930" s="288"/>
      <c r="T930" s="288">
        <v>1</v>
      </c>
      <c r="U930" s="288">
        <v>2</v>
      </c>
      <c r="V930" s="288"/>
      <c r="W930" s="288"/>
      <c r="X930" s="288"/>
      <c r="Y930" s="288"/>
      <c r="Z930" s="288"/>
      <c r="AA930" s="288"/>
      <c r="AB930" s="271">
        <f t="shared" si="16"/>
        <v>11</v>
      </c>
      <c r="AC930" s="288"/>
      <c r="AD930" s="288">
        <v>8</v>
      </c>
      <c r="AE930" s="288">
        <v>1</v>
      </c>
      <c r="AF930" s="288"/>
      <c r="AG930" s="288">
        <v>1</v>
      </c>
      <c r="AH930" s="288"/>
      <c r="AI930" s="290"/>
    </row>
    <row r="931" spans="2:35">
      <c r="B931" s="305"/>
      <c r="C931" s="275"/>
      <c r="D931" s="275"/>
      <c r="E931" s="275"/>
      <c r="F931" s="275"/>
      <c r="G931" s="483"/>
      <c r="H931" s="492"/>
      <c r="I931" s="397"/>
      <c r="J931" s="397"/>
      <c r="K931" s="293"/>
      <c r="L931" s="293"/>
      <c r="M931" s="293"/>
      <c r="N931" s="293"/>
      <c r="O931" s="293"/>
      <c r="P931" s="293"/>
      <c r="Q931" s="293"/>
      <c r="R931" s="293"/>
      <c r="S931" s="293"/>
      <c r="T931" s="293"/>
      <c r="U931" s="293"/>
      <c r="V931" s="293"/>
      <c r="W931" s="293"/>
      <c r="X931" s="293"/>
      <c r="Y931" s="293"/>
      <c r="Z931" s="293"/>
      <c r="AA931" s="293"/>
      <c r="AB931" s="322">
        <f t="shared" si="16"/>
        <v>0</v>
      </c>
      <c r="AC931" s="293"/>
      <c r="AD931" s="293"/>
      <c r="AE931" s="293"/>
      <c r="AF931" s="293"/>
      <c r="AG931" s="293"/>
      <c r="AH931" s="293"/>
      <c r="AI931" s="292"/>
    </row>
    <row r="932" spans="2:35">
      <c r="B932" s="301">
        <v>904</v>
      </c>
      <c r="C932" s="27" t="s">
        <v>705</v>
      </c>
      <c r="D932" s="469">
        <v>41579673</v>
      </c>
      <c r="E932" s="85" t="s">
        <v>529</v>
      </c>
      <c r="F932" s="27" t="s">
        <v>530</v>
      </c>
      <c r="G932" s="479"/>
      <c r="H932" s="501" t="s">
        <v>706</v>
      </c>
      <c r="I932" s="382">
        <v>1</v>
      </c>
      <c r="J932" s="382">
        <v>8</v>
      </c>
      <c r="K932" s="288"/>
      <c r="L932" s="288">
        <v>8</v>
      </c>
      <c r="M932" s="288"/>
      <c r="N932" s="288">
        <v>8</v>
      </c>
      <c r="O932" s="288"/>
      <c r="P932" s="288"/>
      <c r="Q932" s="288"/>
      <c r="R932" s="288">
        <v>7</v>
      </c>
      <c r="S932" s="288"/>
      <c r="T932" s="288"/>
      <c r="U932" s="288"/>
      <c r="V932" s="288"/>
      <c r="W932" s="288"/>
      <c r="X932" s="288"/>
      <c r="Y932" s="288"/>
      <c r="Z932" s="288"/>
      <c r="AA932" s="288"/>
      <c r="AB932" s="271">
        <f t="shared" si="16"/>
        <v>7</v>
      </c>
      <c r="AC932" s="288"/>
      <c r="AD932" s="288">
        <v>2</v>
      </c>
      <c r="AE932" s="288"/>
      <c r="AF932" s="288"/>
      <c r="AG932" s="288"/>
      <c r="AH932" s="288"/>
      <c r="AI932" s="290"/>
    </row>
    <row r="933" spans="2:35">
      <c r="B933" s="301">
        <v>905</v>
      </c>
      <c r="C933" s="27"/>
      <c r="D933" s="469">
        <v>41579673</v>
      </c>
      <c r="E933" s="85" t="s">
        <v>529</v>
      </c>
      <c r="F933" s="27" t="s">
        <v>530</v>
      </c>
      <c r="G933" s="479"/>
      <c r="H933" s="501" t="s">
        <v>707</v>
      </c>
      <c r="I933" s="382">
        <v>1</v>
      </c>
      <c r="J933" s="382">
        <v>11</v>
      </c>
      <c r="K933" s="288"/>
      <c r="L933" s="288">
        <v>12</v>
      </c>
      <c r="M933" s="288"/>
      <c r="N933" s="288">
        <v>12</v>
      </c>
      <c r="O933" s="288"/>
      <c r="P933" s="288"/>
      <c r="Q933" s="288"/>
      <c r="R933" s="288">
        <v>13</v>
      </c>
      <c r="S933" s="288"/>
      <c r="T933" s="288"/>
      <c r="U933" s="288"/>
      <c r="V933" s="288"/>
      <c r="W933" s="288"/>
      <c r="X933" s="288"/>
      <c r="Y933" s="288"/>
      <c r="Z933" s="288"/>
      <c r="AA933" s="288"/>
      <c r="AB933" s="271">
        <f t="shared" si="16"/>
        <v>13</v>
      </c>
      <c r="AC933" s="288"/>
      <c r="AD933" s="288">
        <v>6</v>
      </c>
      <c r="AE933" s="288">
        <v>7</v>
      </c>
      <c r="AF933" s="288"/>
      <c r="AG933" s="288"/>
      <c r="AH933" s="288"/>
      <c r="AI933" s="290"/>
    </row>
    <row r="934" spans="2:35">
      <c r="B934" s="301">
        <v>906</v>
      </c>
      <c r="C934" s="27"/>
      <c r="D934" s="469">
        <v>41579673</v>
      </c>
      <c r="E934" s="85" t="s">
        <v>529</v>
      </c>
      <c r="F934" s="27" t="s">
        <v>530</v>
      </c>
      <c r="G934" s="479"/>
      <c r="H934" s="501" t="s">
        <v>708</v>
      </c>
      <c r="I934" s="382">
        <v>1</v>
      </c>
      <c r="J934" s="382">
        <v>7</v>
      </c>
      <c r="K934" s="288"/>
      <c r="L934" s="288">
        <v>8</v>
      </c>
      <c r="M934" s="288"/>
      <c r="N934" s="288">
        <v>8</v>
      </c>
      <c r="O934" s="288"/>
      <c r="P934" s="288"/>
      <c r="Q934" s="288"/>
      <c r="R934" s="288">
        <v>9</v>
      </c>
      <c r="S934" s="288"/>
      <c r="T934" s="288"/>
      <c r="U934" s="288"/>
      <c r="V934" s="288"/>
      <c r="W934" s="288"/>
      <c r="X934" s="288"/>
      <c r="Y934" s="288"/>
      <c r="Z934" s="288"/>
      <c r="AA934" s="288"/>
      <c r="AB934" s="271">
        <f t="shared" ref="AB934:AB937" si="17">SUM(R934:AA934)</f>
        <v>9</v>
      </c>
      <c r="AC934" s="288"/>
      <c r="AD934" s="288">
        <v>4</v>
      </c>
      <c r="AE934" s="288">
        <v>4</v>
      </c>
      <c r="AF934" s="288"/>
      <c r="AG934" s="288"/>
      <c r="AH934" s="288"/>
      <c r="AI934" s="290"/>
    </row>
    <row r="935" spans="2:35">
      <c r="B935" s="301">
        <v>907</v>
      </c>
      <c r="C935" s="27"/>
      <c r="D935" s="469">
        <v>41579673</v>
      </c>
      <c r="E935" s="85" t="s">
        <v>529</v>
      </c>
      <c r="F935" s="27" t="s">
        <v>530</v>
      </c>
      <c r="G935" s="479"/>
      <c r="H935" s="501" t="s">
        <v>709</v>
      </c>
      <c r="I935" s="382">
        <v>1</v>
      </c>
      <c r="J935" s="382">
        <v>8</v>
      </c>
      <c r="K935" s="288"/>
      <c r="L935" s="288">
        <v>10</v>
      </c>
      <c r="M935" s="288"/>
      <c r="N935" s="288">
        <v>10</v>
      </c>
      <c r="O935" s="288"/>
      <c r="P935" s="288"/>
      <c r="Q935" s="288"/>
      <c r="R935" s="288">
        <v>10</v>
      </c>
      <c r="S935" s="288"/>
      <c r="T935" s="288"/>
      <c r="U935" s="288"/>
      <c r="V935" s="288"/>
      <c r="W935" s="288"/>
      <c r="X935" s="288"/>
      <c r="Y935" s="288"/>
      <c r="Z935" s="288"/>
      <c r="AA935" s="288"/>
      <c r="AB935" s="271">
        <f t="shared" si="17"/>
        <v>10</v>
      </c>
      <c r="AC935" s="288"/>
      <c r="AD935" s="288">
        <v>4</v>
      </c>
      <c r="AE935" s="288">
        <v>5</v>
      </c>
      <c r="AF935" s="288"/>
      <c r="AG935" s="288"/>
      <c r="AH935" s="288"/>
      <c r="AI935" s="290"/>
    </row>
    <row r="936" spans="2:35">
      <c r="B936" s="301">
        <v>908</v>
      </c>
      <c r="C936" s="27"/>
      <c r="D936" s="469">
        <v>41579673</v>
      </c>
      <c r="E936" s="85" t="s">
        <v>529</v>
      </c>
      <c r="F936" s="27" t="s">
        <v>530</v>
      </c>
      <c r="G936" s="479"/>
      <c r="H936" s="501" t="s">
        <v>710</v>
      </c>
      <c r="I936" s="382">
        <v>1</v>
      </c>
      <c r="J936" s="382">
        <v>8</v>
      </c>
      <c r="K936" s="288"/>
      <c r="L936" s="288">
        <v>8</v>
      </c>
      <c r="M936" s="288"/>
      <c r="N936" s="288">
        <v>8</v>
      </c>
      <c r="O936" s="288"/>
      <c r="P936" s="288"/>
      <c r="Q936" s="288"/>
      <c r="R936" s="288">
        <v>8</v>
      </c>
      <c r="S936" s="288"/>
      <c r="T936" s="288"/>
      <c r="U936" s="288"/>
      <c r="V936" s="288"/>
      <c r="W936" s="288"/>
      <c r="X936" s="288"/>
      <c r="Y936" s="288"/>
      <c r="Z936" s="288"/>
      <c r="AA936" s="288"/>
      <c r="AB936" s="271">
        <f t="shared" si="17"/>
        <v>8</v>
      </c>
      <c r="AC936" s="288"/>
      <c r="AD936" s="288">
        <v>3</v>
      </c>
      <c r="AE936" s="288">
        <v>3</v>
      </c>
      <c r="AF936" s="288"/>
      <c r="AG936" s="288"/>
      <c r="AH936" s="288"/>
      <c r="AI936" s="290"/>
    </row>
    <row r="937" spans="2:35">
      <c r="B937" s="318">
        <v>909</v>
      </c>
      <c r="C937" s="319"/>
      <c r="D937" s="319"/>
      <c r="E937" s="319"/>
      <c r="F937" s="319"/>
      <c r="G937" s="478"/>
      <c r="H937" s="500"/>
      <c r="I937" s="395"/>
      <c r="J937" s="395"/>
      <c r="K937" s="320"/>
      <c r="L937" s="320"/>
      <c r="M937" s="320"/>
      <c r="N937" s="320"/>
      <c r="O937" s="320"/>
      <c r="P937" s="320"/>
      <c r="Q937" s="320"/>
      <c r="R937" s="320"/>
      <c r="S937" s="320"/>
      <c r="T937" s="320"/>
      <c r="U937" s="320"/>
      <c r="V937" s="320"/>
      <c r="W937" s="320"/>
      <c r="X937" s="320"/>
      <c r="Y937" s="320"/>
      <c r="Z937" s="320"/>
      <c r="AA937" s="320"/>
      <c r="AB937" s="323">
        <f t="shared" si="17"/>
        <v>0</v>
      </c>
      <c r="AC937" s="320"/>
      <c r="AD937" s="320"/>
      <c r="AE937" s="320"/>
      <c r="AF937" s="320"/>
      <c r="AG937" s="320"/>
      <c r="AH937" s="320"/>
      <c r="AI937" s="320"/>
    </row>
    <row r="938" spans="2:35">
      <c r="B938" s="301">
        <v>910</v>
      </c>
      <c r="C938" s="27" t="s">
        <v>711</v>
      </c>
      <c r="D938" s="469">
        <v>41570469</v>
      </c>
      <c r="E938" s="85">
        <v>44632</v>
      </c>
      <c r="F938" s="470">
        <v>44929</v>
      </c>
      <c r="G938" s="480"/>
      <c r="H938" s="493" t="s">
        <v>712</v>
      </c>
      <c r="I938" s="389">
        <v>1</v>
      </c>
      <c r="J938" s="389">
        <v>20</v>
      </c>
      <c r="K938" s="270"/>
      <c r="L938" s="270">
        <v>20</v>
      </c>
      <c r="M938" s="270"/>
      <c r="N938" s="270">
        <v>20</v>
      </c>
      <c r="O938" s="270"/>
      <c r="P938" s="270"/>
      <c r="Q938" s="270"/>
      <c r="R938" s="270">
        <v>17</v>
      </c>
      <c r="S938" s="270">
        <v>10</v>
      </c>
      <c r="T938" s="270"/>
      <c r="U938" s="270"/>
      <c r="V938" s="270"/>
      <c r="W938" s="270"/>
      <c r="X938" s="270"/>
      <c r="Y938" s="270"/>
      <c r="Z938" s="270"/>
      <c r="AA938" s="270"/>
      <c r="AB938" s="271">
        <v>27</v>
      </c>
      <c r="AC938" s="270" t="s">
        <v>106</v>
      </c>
      <c r="AD938" s="270">
        <v>7</v>
      </c>
      <c r="AE938" s="270">
        <v>1</v>
      </c>
      <c r="AF938" s="270"/>
      <c r="AG938" s="270">
        <v>5</v>
      </c>
      <c r="AH938" s="270"/>
      <c r="AI938" s="290"/>
    </row>
    <row r="939" spans="2:35">
      <c r="B939" s="301">
        <v>911</v>
      </c>
      <c r="C939" s="27"/>
      <c r="D939" s="469">
        <v>41570469</v>
      </c>
      <c r="E939" s="85">
        <v>44632</v>
      </c>
      <c r="F939" s="470">
        <v>44929</v>
      </c>
      <c r="G939" s="485" t="s">
        <v>713</v>
      </c>
      <c r="H939" s="494" t="s">
        <v>714</v>
      </c>
      <c r="I939" s="390">
        <v>1</v>
      </c>
      <c r="J939" s="390">
        <v>8</v>
      </c>
      <c r="K939" s="272"/>
      <c r="L939" s="272">
        <v>11</v>
      </c>
      <c r="M939" s="272"/>
      <c r="N939" s="272">
        <v>11</v>
      </c>
      <c r="O939" s="272"/>
      <c r="P939" s="272"/>
      <c r="Q939" s="272"/>
      <c r="R939" s="272">
        <v>15</v>
      </c>
      <c r="S939" s="272"/>
      <c r="T939" s="272"/>
      <c r="U939" s="272">
        <v>2</v>
      </c>
      <c r="V939" s="272"/>
      <c r="W939" s="272"/>
      <c r="X939" s="272"/>
      <c r="Y939" s="272"/>
      <c r="Z939" s="272"/>
      <c r="AA939" s="272"/>
      <c r="AB939" s="273">
        <v>17</v>
      </c>
      <c r="AC939" s="272" t="s">
        <v>106</v>
      </c>
      <c r="AD939" s="272">
        <v>4</v>
      </c>
      <c r="AE939" s="272">
        <v>5</v>
      </c>
      <c r="AF939" s="272"/>
      <c r="AG939" s="272">
        <v>0</v>
      </c>
      <c r="AH939" s="272"/>
      <c r="AI939" s="290"/>
    </row>
    <row r="940" spans="2:35">
      <c r="B940" s="301">
        <v>912</v>
      </c>
      <c r="C940" s="27"/>
      <c r="D940" s="469">
        <v>41570469</v>
      </c>
      <c r="E940" s="85">
        <v>44632</v>
      </c>
      <c r="F940" s="470">
        <v>44929</v>
      </c>
      <c r="G940" s="485"/>
      <c r="H940" s="494" t="s">
        <v>715</v>
      </c>
      <c r="I940" s="390">
        <v>1</v>
      </c>
      <c r="J940" s="390">
        <v>7</v>
      </c>
      <c r="K940" s="272"/>
      <c r="L940" s="272">
        <v>10</v>
      </c>
      <c r="M940" s="272"/>
      <c r="N940" s="272">
        <v>10</v>
      </c>
      <c r="O940" s="272"/>
      <c r="P940" s="272"/>
      <c r="Q940" s="272"/>
      <c r="R940" s="272">
        <v>2</v>
      </c>
      <c r="S940" s="272">
        <v>4</v>
      </c>
      <c r="T940" s="272">
        <v>1</v>
      </c>
      <c r="U940" s="272">
        <v>2</v>
      </c>
      <c r="V940" s="272"/>
      <c r="W940" s="272"/>
      <c r="X940" s="272"/>
      <c r="Y940" s="272"/>
      <c r="Z940" s="272"/>
      <c r="AA940" s="272"/>
      <c r="AB940" s="273">
        <v>9</v>
      </c>
      <c r="AC940" s="272" t="s">
        <v>106</v>
      </c>
      <c r="AD940" s="272">
        <v>1</v>
      </c>
      <c r="AE940" s="272">
        <v>4</v>
      </c>
      <c r="AF940" s="272"/>
      <c r="AG940" s="272">
        <v>11</v>
      </c>
      <c r="AH940" s="272"/>
      <c r="AI940" s="290"/>
    </row>
    <row r="941" spans="2:35">
      <c r="B941" s="301">
        <v>913</v>
      </c>
      <c r="C941" s="27"/>
      <c r="D941" s="469">
        <v>41570469</v>
      </c>
      <c r="E941" s="85">
        <v>44632</v>
      </c>
      <c r="F941" s="470">
        <v>44929</v>
      </c>
      <c r="G941" s="480"/>
      <c r="H941" s="494" t="s">
        <v>716</v>
      </c>
      <c r="I941" s="390">
        <v>1</v>
      </c>
      <c r="J941" s="390">
        <v>6</v>
      </c>
      <c r="K941" s="272"/>
      <c r="L941" s="272">
        <v>7</v>
      </c>
      <c r="M941" s="272"/>
      <c r="N941" s="272">
        <v>7</v>
      </c>
      <c r="O941" s="272"/>
      <c r="P941" s="272"/>
      <c r="Q941" s="272"/>
      <c r="R941" s="272">
        <v>12</v>
      </c>
      <c r="S941" s="272"/>
      <c r="T941" s="272"/>
      <c r="U941" s="272">
        <v>1</v>
      </c>
      <c r="V941" s="272"/>
      <c r="W941" s="272"/>
      <c r="X941" s="272"/>
      <c r="Y941" s="272"/>
      <c r="Z941" s="272"/>
      <c r="AA941" s="272"/>
      <c r="AB941" s="273">
        <v>13</v>
      </c>
      <c r="AC941" s="272" t="s">
        <v>106</v>
      </c>
      <c r="AD941" s="272">
        <v>2</v>
      </c>
      <c r="AE941" s="272">
        <v>0</v>
      </c>
      <c r="AF941" s="272"/>
      <c r="AG941" s="272">
        <v>1</v>
      </c>
      <c r="AH941" s="272"/>
      <c r="AI941" s="290"/>
    </row>
    <row r="942" spans="2:35">
      <c r="B942" s="301">
        <v>914</v>
      </c>
      <c r="C942" s="27"/>
      <c r="D942" s="469">
        <v>41570469</v>
      </c>
      <c r="E942" s="85">
        <v>44632</v>
      </c>
      <c r="F942" s="470">
        <v>44929</v>
      </c>
      <c r="G942" s="485"/>
      <c r="H942" s="494" t="s">
        <v>717</v>
      </c>
      <c r="I942" s="390">
        <v>1</v>
      </c>
      <c r="J942" s="390">
        <v>3</v>
      </c>
      <c r="K942" s="272"/>
      <c r="L942" s="272">
        <v>3</v>
      </c>
      <c r="M942" s="272"/>
      <c r="N942" s="272">
        <v>3</v>
      </c>
      <c r="O942" s="272"/>
      <c r="P942" s="272"/>
      <c r="Q942" s="272"/>
      <c r="R942" s="272">
        <v>6</v>
      </c>
      <c r="S942" s="272"/>
      <c r="T942" s="272"/>
      <c r="U942" s="272"/>
      <c r="V942" s="272"/>
      <c r="W942" s="272"/>
      <c r="X942" s="272"/>
      <c r="Y942" s="272"/>
      <c r="Z942" s="272"/>
      <c r="AA942" s="272"/>
      <c r="AB942" s="273">
        <v>6</v>
      </c>
      <c r="AC942" s="272" t="s">
        <v>106</v>
      </c>
      <c r="AD942" s="272">
        <v>2</v>
      </c>
      <c r="AE942" s="272">
        <v>4</v>
      </c>
      <c r="AF942" s="272"/>
      <c r="AG942" s="272">
        <v>1</v>
      </c>
      <c r="AH942" s="272"/>
      <c r="AI942" s="290"/>
    </row>
    <row r="943" spans="2:35">
      <c r="B943" s="301">
        <v>915</v>
      </c>
      <c r="C943" s="27"/>
      <c r="D943" s="469">
        <v>41570469</v>
      </c>
      <c r="E943" s="85">
        <v>44632</v>
      </c>
      <c r="F943" s="470">
        <v>44929</v>
      </c>
      <c r="G943" s="485"/>
      <c r="H943" s="494" t="s">
        <v>718</v>
      </c>
      <c r="I943" s="390">
        <v>1</v>
      </c>
      <c r="J943" s="390">
        <v>4</v>
      </c>
      <c r="K943" s="272"/>
      <c r="L943" s="272">
        <v>7</v>
      </c>
      <c r="M943" s="272"/>
      <c r="N943" s="272">
        <v>7</v>
      </c>
      <c r="O943" s="272"/>
      <c r="P943" s="272"/>
      <c r="Q943" s="272"/>
      <c r="R943" s="272">
        <v>7</v>
      </c>
      <c r="S943" s="272"/>
      <c r="T943" s="272"/>
      <c r="U943" s="272"/>
      <c r="V943" s="272"/>
      <c r="W943" s="272"/>
      <c r="X943" s="272"/>
      <c r="Y943" s="272"/>
      <c r="Z943" s="272"/>
      <c r="AA943" s="272"/>
      <c r="AB943" s="273">
        <v>7</v>
      </c>
      <c r="AC943" s="272" t="s">
        <v>106</v>
      </c>
      <c r="AD943" s="272">
        <v>1</v>
      </c>
      <c r="AE943" s="272">
        <v>0</v>
      </c>
      <c r="AF943" s="272"/>
      <c r="AG943" s="272">
        <v>13</v>
      </c>
      <c r="AH943" s="272"/>
      <c r="AI943" s="290"/>
    </row>
    <row r="944" spans="2:35">
      <c r="B944" s="301">
        <v>916</v>
      </c>
      <c r="C944" s="27"/>
      <c r="D944" s="469">
        <v>41570469</v>
      </c>
      <c r="E944" s="85">
        <v>44632</v>
      </c>
      <c r="F944" s="470">
        <v>44929</v>
      </c>
      <c r="G944" s="485"/>
      <c r="H944" s="494" t="s">
        <v>719</v>
      </c>
      <c r="I944" s="390">
        <v>1</v>
      </c>
      <c r="J944" s="390">
        <v>4</v>
      </c>
      <c r="K944" s="272"/>
      <c r="L944" s="272">
        <v>6</v>
      </c>
      <c r="M944" s="272"/>
      <c r="N944" s="272">
        <v>6</v>
      </c>
      <c r="O944" s="272"/>
      <c r="P944" s="272"/>
      <c r="Q944" s="272"/>
      <c r="R944" s="272">
        <v>5</v>
      </c>
      <c r="S944" s="272"/>
      <c r="T944" s="272"/>
      <c r="U944" s="272"/>
      <c r="V944" s="272"/>
      <c r="W944" s="272"/>
      <c r="X944" s="272"/>
      <c r="Y944" s="272"/>
      <c r="Z944" s="272"/>
      <c r="AA944" s="272"/>
      <c r="AB944" s="273">
        <v>5</v>
      </c>
      <c r="AC944" s="272" t="s">
        <v>106</v>
      </c>
      <c r="AD944" s="272">
        <v>1</v>
      </c>
      <c r="AE944" s="272">
        <v>5</v>
      </c>
      <c r="AF944" s="272"/>
      <c r="AG944" s="272">
        <v>0</v>
      </c>
      <c r="AH944" s="272"/>
      <c r="AI944" s="290"/>
    </row>
    <row r="945" spans="2:35">
      <c r="B945" s="301">
        <v>917</v>
      </c>
      <c r="C945" s="27"/>
      <c r="D945" s="469">
        <v>41570469</v>
      </c>
      <c r="E945" s="85">
        <v>44632</v>
      </c>
      <c r="F945" s="470">
        <v>44929</v>
      </c>
      <c r="G945" s="480"/>
      <c r="H945" s="494" t="s">
        <v>720</v>
      </c>
      <c r="I945" s="390">
        <v>1</v>
      </c>
      <c r="J945" s="390">
        <v>11</v>
      </c>
      <c r="K945" s="272"/>
      <c r="L945" s="272">
        <v>13</v>
      </c>
      <c r="M945" s="272"/>
      <c r="N945" s="272">
        <v>13</v>
      </c>
      <c r="O945" s="272"/>
      <c r="P945" s="272"/>
      <c r="Q945" s="272"/>
      <c r="R945" s="272">
        <v>4</v>
      </c>
      <c r="S945" s="272"/>
      <c r="T945" s="272">
        <v>7</v>
      </c>
      <c r="U945" s="272">
        <v>2</v>
      </c>
      <c r="V945" s="272"/>
      <c r="W945" s="272"/>
      <c r="X945" s="272"/>
      <c r="Y945" s="272"/>
      <c r="Z945" s="272"/>
      <c r="AA945" s="272"/>
      <c r="AB945" s="273">
        <v>13</v>
      </c>
      <c r="AC945" s="272" t="s">
        <v>106</v>
      </c>
      <c r="AD945" s="272">
        <v>2</v>
      </c>
      <c r="AE945" s="272">
        <v>4</v>
      </c>
      <c r="AF945" s="272"/>
      <c r="AG945" s="272">
        <v>7</v>
      </c>
      <c r="AH945" s="272"/>
      <c r="AI945" s="290"/>
    </row>
    <row r="946" spans="2:35">
      <c r="B946" s="301">
        <v>918</v>
      </c>
      <c r="C946" s="27"/>
      <c r="D946" s="469">
        <v>41570469</v>
      </c>
      <c r="E946" s="85">
        <v>44632</v>
      </c>
      <c r="F946" s="470">
        <v>44929</v>
      </c>
      <c r="G946" s="485"/>
      <c r="H946" s="494" t="s">
        <v>721</v>
      </c>
      <c r="I946" s="390">
        <v>1</v>
      </c>
      <c r="J946" s="390">
        <v>12</v>
      </c>
      <c r="K946" s="272"/>
      <c r="L946" s="272">
        <v>22</v>
      </c>
      <c r="M946" s="272"/>
      <c r="N946" s="272">
        <v>22</v>
      </c>
      <c r="O946" s="272"/>
      <c r="P946" s="272"/>
      <c r="Q946" s="272"/>
      <c r="R946" s="272">
        <v>9</v>
      </c>
      <c r="S946" s="272">
        <v>7</v>
      </c>
      <c r="T946" s="272">
        <v>10</v>
      </c>
      <c r="U946" s="272">
        <v>10</v>
      </c>
      <c r="V946" s="272"/>
      <c r="W946" s="272"/>
      <c r="X946" s="272"/>
      <c r="Y946" s="272"/>
      <c r="Z946" s="272"/>
      <c r="AA946" s="272"/>
      <c r="AB946" s="273">
        <v>36</v>
      </c>
      <c r="AC946" s="272" t="s">
        <v>106</v>
      </c>
      <c r="AD946" s="272">
        <v>4</v>
      </c>
      <c r="AE946" s="272">
        <v>12</v>
      </c>
      <c r="AF946" s="272"/>
      <c r="AG946" s="272">
        <v>16</v>
      </c>
      <c r="AH946" s="272"/>
      <c r="AI946" s="290"/>
    </row>
    <row r="947" spans="2:35">
      <c r="B947" s="301">
        <v>919</v>
      </c>
      <c r="C947" s="27"/>
      <c r="D947" s="469">
        <v>41570469</v>
      </c>
      <c r="E947" s="85">
        <v>44632</v>
      </c>
      <c r="F947" s="470">
        <v>44929</v>
      </c>
      <c r="G947" s="480"/>
      <c r="H947" s="494" t="s">
        <v>722</v>
      </c>
      <c r="I947" s="390">
        <v>1</v>
      </c>
      <c r="J947" s="390">
        <v>8</v>
      </c>
      <c r="K947" s="272"/>
      <c r="L947" s="272">
        <v>25</v>
      </c>
      <c r="M947" s="272"/>
      <c r="N947" s="272">
        <v>25</v>
      </c>
      <c r="O947" s="272"/>
      <c r="P947" s="272"/>
      <c r="Q947" s="272"/>
      <c r="R947" s="272">
        <v>9</v>
      </c>
      <c r="S947" s="272">
        <v>5</v>
      </c>
      <c r="T947" s="272"/>
      <c r="U947" s="272">
        <v>15</v>
      </c>
      <c r="V947" s="272"/>
      <c r="W947" s="272"/>
      <c r="X947" s="272"/>
      <c r="Y947" s="272"/>
      <c r="Z947" s="272"/>
      <c r="AA947" s="272"/>
      <c r="AB947" s="273">
        <v>29</v>
      </c>
      <c r="AC947" s="272" t="s">
        <v>106</v>
      </c>
      <c r="AD947" s="272">
        <v>2</v>
      </c>
      <c r="AE947" s="272">
        <v>8</v>
      </c>
      <c r="AF947" s="272"/>
      <c r="AG947" s="272">
        <v>10</v>
      </c>
      <c r="AH947" s="272"/>
      <c r="AI947" s="290"/>
    </row>
    <row r="948" spans="2:35">
      <c r="B948" s="301">
        <v>920</v>
      </c>
      <c r="C948" s="27"/>
      <c r="D948" s="469">
        <v>41570469</v>
      </c>
      <c r="E948" s="85">
        <v>44632</v>
      </c>
      <c r="F948" s="470">
        <v>44929</v>
      </c>
      <c r="G948" s="480"/>
      <c r="H948" s="494" t="s">
        <v>723</v>
      </c>
      <c r="I948" s="390">
        <v>1</v>
      </c>
      <c r="J948" s="390">
        <v>4</v>
      </c>
      <c r="K948" s="272"/>
      <c r="L948" s="272">
        <v>13</v>
      </c>
      <c r="M948" s="272"/>
      <c r="N948" s="272">
        <v>13</v>
      </c>
      <c r="O948" s="272"/>
      <c r="P948" s="272"/>
      <c r="Q948" s="272"/>
      <c r="R948" s="272"/>
      <c r="S948" s="272">
        <v>5</v>
      </c>
      <c r="T948" s="272">
        <v>5</v>
      </c>
      <c r="U948" s="272">
        <v>6</v>
      </c>
      <c r="V948" s="272"/>
      <c r="W948" s="272"/>
      <c r="X948" s="272"/>
      <c r="Y948" s="272"/>
      <c r="Z948" s="272"/>
      <c r="AA948" s="272"/>
      <c r="AB948" s="273">
        <v>16</v>
      </c>
      <c r="AC948" s="272" t="s">
        <v>106</v>
      </c>
      <c r="AD948" s="272">
        <v>0</v>
      </c>
      <c r="AE948" s="272">
        <v>3</v>
      </c>
      <c r="AF948" s="272"/>
      <c r="AG948" s="272">
        <v>7</v>
      </c>
      <c r="AH948" s="272"/>
      <c r="AI948" s="290"/>
    </row>
    <row r="949" spans="2:35">
      <c r="B949" s="301">
        <v>921</v>
      </c>
      <c r="C949" s="27"/>
      <c r="D949" s="469">
        <v>41570469</v>
      </c>
      <c r="E949" s="85">
        <v>44632</v>
      </c>
      <c r="F949" s="470">
        <v>44929</v>
      </c>
      <c r="G949" s="485"/>
      <c r="H949" s="494" t="s">
        <v>724</v>
      </c>
      <c r="I949" s="390">
        <v>1</v>
      </c>
      <c r="J949" s="390">
        <v>3</v>
      </c>
      <c r="K949" s="272"/>
      <c r="L949" s="272">
        <v>6</v>
      </c>
      <c r="M949" s="272"/>
      <c r="N949" s="272">
        <v>6</v>
      </c>
      <c r="O949" s="272"/>
      <c r="P949" s="272"/>
      <c r="Q949" s="272"/>
      <c r="R949" s="272"/>
      <c r="S949" s="272">
        <v>3</v>
      </c>
      <c r="T949" s="272"/>
      <c r="U949" s="272">
        <v>7</v>
      </c>
      <c r="V949" s="272"/>
      <c r="W949" s="272"/>
      <c r="X949" s="272"/>
      <c r="Y949" s="272"/>
      <c r="Z949" s="272"/>
      <c r="AA949" s="272"/>
      <c r="AB949" s="273">
        <v>10</v>
      </c>
      <c r="AC949" s="272" t="s">
        <v>106</v>
      </c>
      <c r="AD949" s="272">
        <v>1</v>
      </c>
      <c r="AE949" s="272">
        <v>1</v>
      </c>
      <c r="AF949" s="272"/>
      <c r="AG949" s="272">
        <v>2</v>
      </c>
      <c r="AH949" s="272"/>
      <c r="AI949" s="290"/>
    </row>
    <row r="950" spans="2:35">
      <c r="B950" s="301">
        <v>922</v>
      </c>
      <c r="C950" s="27"/>
      <c r="D950" s="469">
        <v>41570469</v>
      </c>
      <c r="E950" s="85">
        <v>44632</v>
      </c>
      <c r="F950" s="470">
        <v>44929</v>
      </c>
      <c r="G950" s="485"/>
      <c r="H950" s="494" t="s">
        <v>725</v>
      </c>
      <c r="I950" s="390">
        <v>1</v>
      </c>
      <c r="J950" s="390">
        <v>22</v>
      </c>
      <c r="K950" s="272"/>
      <c r="L950" s="272">
        <v>38</v>
      </c>
      <c r="M950" s="272"/>
      <c r="N950" s="272">
        <v>38</v>
      </c>
      <c r="O950" s="272"/>
      <c r="P950" s="272"/>
      <c r="Q950" s="272"/>
      <c r="R950" s="272">
        <v>38</v>
      </c>
      <c r="S950" s="272"/>
      <c r="T950" s="272"/>
      <c r="U950" s="272">
        <v>3</v>
      </c>
      <c r="V950" s="272">
        <v>13</v>
      </c>
      <c r="W950" s="272"/>
      <c r="X950" s="272"/>
      <c r="Y950" s="272"/>
      <c r="Z950" s="272"/>
      <c r="AA950" s="272"/>
      <c r="AB950" s="273">
        <v>54</v>
      </c>
      <c r="AC950" s="272" t="s">
        <v>106</v>
      </c>
      <c r="AD950" s="272">
        <v>8</v>
      </c>
      <c r="AE950" s="272">
        <v>9</v>
      </c>
      <c r="AF950" s="272"/>
      <c r="AG950" s="272">
        <v>20</v>
      </c>
      <c r="AH950" s="272"/>
      <c r="AI950" s="290"/>
    </row>
    <row r="951" spans="2:35">
      <c r="B951" s="301">
        <v>923</v>
      </c>
      <c r="C951" s="27"/>
      <c r="D951" s="469">
        <v>41570469</v>
      </c>
      <c r="E951" s="85">
        <v>44632</v>
      </c>
      <c r="F951" s="470">
        <v>44929</v>
      </c>
      <c r="G951" s="480"/>
      <c r="H951" s="494" t="s">
        <v>726</v>
      </c>
      <c r="I951" s="390">
        <v>1</v>
      </c>
      <c r="J951" s="390">
        <v>12</v>
      </c>
      <c r="K951" s="272"/>
      <c r="L951" s="272">
        <v>14</v>
      </c>
      <c r="M951" s="272"/>
      <c r="N951" s="272">
        <v>14</v>
      </c>
      <c r="O951" s="272"/>
      <c r="P951" s="272"/>
      <c r="Q951" s="272"/>
      <c r="R951" s="272">
        <v>6</v>
      </c>
      <c r="S951" s="272"/>
      <c r="T951" s="272">
        <v>1</v>
      </c>
      <c r="U951" s="272">
        <v>10</v>
      </c>
      <c r="V951" s="272"/>
      <c r="W951" s="272"/>
      <c r="X951" s="272"/>
      <c r="Y951" s="272"/>
      <c r="Z951" s="272"/>
      <c r="AA951" s="272"/>
      <c r="AB951" s="273">
        <v>17</v>
      </c>
      <c r="AC951" s="272" t="s">
        <v>106</v>
      </c>
      <c r="AD951" s="272">
        <v>1</v>
      </c>
      <c r="AE951" s="272">
        <v>5</v>
      </c>
      <c r="AF951" s="272"/>
      <c r="AG951" s="272">
        <v>10</v>
      </c>
      <c r="AH951" s="272"/>
      <c r="AI951" s="290"/>
    </row>
    <row r="952" spans="2:35">
      <c r="B952" s="301">
        <v>924</v>
      </c>
      <c r="C952" s="27"/>
      <c r="D952" s="469">
        <v>41570469</v>
      </c>
      <c r="E952" s="85">
        <v>44632</v>
      </c>
      <c r="F952" s="470">
        <v>44929</v>
      </c>
      <c r="G952" s="485"/>
      <c r="H952" s="494" t="s">
        <v>727</v>
      </c>
      <c r="I952" s="390">
        <v>1</v>
      </c>
      <c r="J952" s="390">
        <v>6</v>
      </c>
      <c r="K952" s="272"/>
      <c r="L952" s="272">
        <v>9</v>
      </c>
      <c r="M952" s="272"/>
      <c r="N952" s="272">
        <v>9</v>
      </c>
      <c r="O952" s="272"/>
      <c r="P952" s="272"/>
      <c r="Q952" s="272"/>
      <c r="R952" s="272">
        <v>4</v>
      </c>
      <c r="S952" s="272"/>
      <c r="T952" s="272"/>
      <c r="U952" s="272">
        <v>3</v>
      </c>
      <c r="V952" s="272">
        <v>1</v>
      </c>
      <c r="W952" s="272"/>
      <c r="X952" s="272"/>
      <c r="Y952" s="272"/>
      <c r="Z952" s="272"/>
      <c r="AA952" s="272"/>
      <c r="AB952" s="273">
        <v>8</v>
      </c>
      <c r="AC952" s="272" t="s">
        <v>106</v>
      </c>
      <c r="AD952" s="272">
        <v>4</v>
      </c>
      <c r="AE952" s="272">
        <v>3</v>
      </c>
      <c r="AF952" s="272"/>
      <c r="AG952" s="272">
        <v>2</v>
      </c>
      <c r="AH952" s="272"/>
      <c r="AI952" s="290"/>
    </row>
    <row r="953" spans="2:35">
      <c r="B953" s="301">
        <v>925</v>
      </c>
      <c r="C953" s="27"/>
      <c r="D953" s="469">
        <v>41570469</v>
      </c>
      <c r="E953" s="85">
        <v>44632</v>
      </c>
      <c r="F953" s="470">
        <v>44929</v>
      </c>
      <c r="G953" s="485"/>
      <c r="H953" s="494" t="s">
        <v>728</v>
      </c>
      <c r="I953" s="390">
        <v>1</v>
      </c>
      <c r="J953" s="390">
        <v>6</v>
      </c>
      <c r="K953" s="272"/>
      <c r="L953" s="272">
        <v>7</v>
      </c>
      <c r="M953" s="272"/>
      <c r="N953" s="272">
        <v>7</v>
      </c>
      <c r="O953" s="272"/>
      <c r="P953" s="272"/>
      <c r="Q953" s="272"/>
      <c r="R953" s="272">
        <v>7</v>
      </c>
      <c r="S953" s="272"/>
      <c r="T953" s="272"/>
      <c r="U953" s="272">
        <v>1</v>
      </c>
      <c r="V953" s="272">
        <v>1</v>
      </c>
      <c r="W953" s="272"/>
      <c r="X953" s="272"/>
      <c r="Y953" s="272"/>
      <c r="Z953" s="272"/>
      <c r="AA953" s="272"/>
      <c r="AB953" s="273">
        <v>9</v>
      </c>
      <c r="AC953" s="272" t="s">
        <v>106</v>
      </c>
      <c r="AD953" s="272">
        <v>2</v>
      </c>
      <c r="AE953" s="272">
        <v>3</v>
      </c>
      <c r="AF953" s="272"/>
      <c r="AG953" s="272">
        <v>0</v>
      </c>
      <c r="AH953" s="272"/>
      <c r="AI953" s="290"/>
    </row>
    <row r="954" spans="2:35">
      <c r="B954" s="301">
        <v>926</v>
      </c>
      <c r="C954" s="27"/>
      <c r="D954" s="469">
        <v>41570469</v>
      </c>
      <c r="E954" s="85">
        <v>44632</v>
      </c>
      <c r="F954" s="470">
        <v>44929</v>
      </c>
      <c r="G954" s="485"/>
      <c r="H954" s="494" t="s">
        <v>729</v>
      </c>
      <c r="I954" s="390">
        <v>1</v>
      </c>
      <c r="J954" s="390">
        <v>8</v>
      </c>
      <c r="K954" s="272"/>
      <c r="L954" s="272">
        <v>8</v>
      </c>
      <c r="M954" s="272"/>
      <c r="N954" s="272">
        <v>8</v>
      </c>
      <c r="O954" s="272"/>
      <c r="P954" s="272"/>
      <c r="Q954" s="272"/>
      <c r="R954" s="272">
        <v>8</v>
      </c>
      <c r="S954" s="272"/>
      <c r="T954" s="272"/>
      <c r="U954" s="272"/>
      <c r="V954" s="272"/>
      <c r="W954" s="272"/>
      <c r="X954" s="272"/>
      <c r="Y954" s="272"/>
      <c r="Z954" s="272"/>
      <c r="AA954" s="272"/>
      <c r="AB954" s="273">
        <v>8</v>
      </c>
      <c r="AC954" s="272" t="s">
        <v>106</v>
      </c>
      <c r="AD954" s="272">
        <v>4</v>
      </c>
      <c r="AE954" s="272">
        <v>2</v>
      </c>
      <c r="AF954" s="272"/>
      <c r="AG954" s="272">
        <v>0</v>
      </c>
      <c r="AH954" s="272"/>
      <c r="AI954" s="290"/>
    </row>
    <row r="955" spans="2:35">
      <c r="B955" s="301">
        <v>927</v>
      </c>
      <c r="C955" s="27"/>
      <c r="D955" s="469">
        <v>41570469</v>
      </c>
      <c r="E955" s="85">
        <v>44632</v>
      </c>
      <c r="F955" s="470">
        <v>44929</v>
      </c>
      <c r="G955" s="480"/>
      <c r="H955" s="494" t="s">
        <v>730</v>
      </c>
      <c r="I955" s="390">
        <v>1</v>
      </c>
      <c r="J955" s="390">
        <v>4</v>
      </c>
      <c r="K955" s="272"/>
      <c r="L955" s="272">
        <v>5</v>
      </c>
      <c r="M955" s="272"/>
      <c r="N955" s="272">
        <v>5</v>
      </c>
      <c r="O955" s="272"/>
      <c r="P955" s="272"/>
      <c r="Q955" s="272"/>
      <c r="R955" s="272">
        <v>4</v>
      </c>
      <c r="S955" s="272"/>
      <c r="T955" s="272"/>
      <c r="U955" s="272"/>
      <c r="V955" s="272">
        <v>1</v>
      </c>
      <c r="W955" s="272"/>
      <c r="X955" s="272"/>
      <c r="Y955" s="272"/>
      <c r="Z955" s="272"/>
      <c r="AA955" s="272"/>
      <c r="AB955" s="273">
        <v>5</v>
      </c>
      <c r="AC955" s="272" t="s">
        <v>106</v>
      </c>
      <c r="AD955" s="272">
        <v>4</v>
      </c>
      <c r="AE955" s="272">
        <v>2</v>
      </c>
      <c r="AF955" s="272"/>
      <c r="AG955" s="272">
        <v>0</v>
      </c>
      <c r="AH955" s="272"/>
      <c r="AI955" s="290"/>
    </row>
    <row r="956" spans="2:35">
      <c r="B956" s="301">
        <v>928</v>
      </c>
      <c r="C956" s="27"/>
      <c r="D956" s="469">
        <v>41570469</v>
      </c>
      <c r="E956" s="85">
        <v>44632</v>
      </c>
      <c r="F956" s="470">
        <v>44929</v>
      </c>
      <c r="G956" s="485"/>
      <c r="H956" s="494" t="s">
        <v>731</v>
      </c>
      <c r="I956" s="390">
        <v>1</v>
      </c>
      <c r="J956" s="390">
        <v>3</v>
      </c>
      <c r="K956" s="272"/>
      <c r="L956" s="272">
        <v>4</v>
      </c>
      <c r="M956" s="272"/>
      <c r="N956" s="272">
        <v>4</v>
      </c>
      <c r="O956" s="272"/>
      <c r="P956" s="272"/>
      <c r="Q956" s="272"/>
      <c r="R956" s="272">
        <v>3</v>
      </c>
      <c r="S956" s="272"/>
      <c r="T956" s="272"/>
      <c r="U956" s="272">
        <v>1</v>
      </c>
      <c r="V956" s="272">
        <v>1</v>
      </c>
      <c r="W956" s="272"/>
      <c r="X956" s="272"/>
      <c r="Y956" s="272"/>
      <c r="Z956" s="272"/>
      <c r="AA956" s="272"/>
      <c r="AB956" s="273">
        <v>5</v>
      </c>
      <c r="AC956" s="272" t="s">
        <v>106</v>
      </c>
      <c r="AD956" s="272">
        <v>2</v>
      </c>
      <c r="AE956" s="272">
        <v>2</v>
      </c>
      <c r="AF956" s="272"/>
      <c r="AG956" s="272">
        <v>0</v>
      </c>
      <c r="AH956" s="272"/>
      <c r="AI956" s="290"/>
    </row>
    <row r="957" spans="2:35">
      <c r="B957" s="301">
        <v>929</v>
      </c>
      <c r="C957" s="27"/>
      <c r="D957" s="469">
        <v>41570469</v>
      </c>
      <c r="E957" s="85">
        <v>44632</v>
      </c>
      <c r="F957" s="470">
        <v>44929</v>
      </c>
      <c r="G957" s="480"/>
      <c r="H957" s="494" t="s">
        <v>732</v>
      </c>
      <c r="I957" s="390">
        <v>1</v>
      </c>
      <c r="J957" s="390">
        <v>8</v>
      </c>
      <c r="K957" s="272"/>
      <c r="L957" s="272">
        <v>9</v>
      </c>
      <c r="M957" s="272"/>
      <c r="N957" s="272">
        <v>9</v>
      </c>
      <c r="O957" s="272"/>
      <c r="P957" s="272"/>
      <c r="Q957" s="272"/>
      <c r="R957" s="272">
        <v>8</v>
      </c>
      <c r="S957" s="272"/>
      <c r="T957" s="272"/>
      <c r="U957" s="272"/>
      <c r="V957" s="272">
        <v>1</v>
      </c>
      <c r="W957" s="272"/>
      <c r="X957" s="272"/>
      <c r="Y957" s="272"/>
      <c r="Z957" s="272"/>
      <c r="AA957" s="272"/>
      <c r="AB957" s="273">
        <v>9</v>
      </c>
      <c r="AC957" s="272" t="s">
        <v>106</v>
      </c>
      <c r="AD957" s="272">
        <v>4</v>
      </c>
      <c r="AE957" s="272">
        <v>4</v>
      </c>
      <c r="AF957" s="272"/>
      <c r="AG957" s="272">
        <v>0</v>
      </c>
      <c r="AH957" s="272"/>
      <c r="AI957" s="290"/>
    </row>
    <row r="958" spans="2:35">
      <c r="B958" s="301">
        <v>930</v>
      </c>
      <c r="C958" s="27"/>
      <c r="D958" s="469">
        <v>41570469</v>
      </c>
      <c r="E958" s="85">
        <v>44632</v>
      </c>
      <c r="F958" s="470">
        <v>44929</v>
      </c>
      <c r="G958" s="480"/>
      <c r="H958" s="494" t="s">
        <v>733</v>
      </c>
      <c r="I958" s="390">
        <v>1</v>
      </c>
      <c r="J958" s="390">
        <v>6</v>
      </c>
      <c r="K958" s="272"/>
      <c r="L958" s="272">
        <v>6</v>
      </c>
      <c r="M958" s="272"/>
      <c r="N958" s="272">
        <v>6</v>
      </c>
      <c r="O958" s="272"/>
      <c r="P958" s="272"/>
      <c r="Q958" s="272"/>
      <c r="R958" s="272">
        <v>4</v>
      </c>
      <c r="S958" s="272"/>
      <c r="T958" s="272"/>
      <c r="U958" s="272">
        <v>2</v>
      </c>
      <c r="V958" s="272"/>
      <c r="W958" s="272"/>
      <c r="X958" s="272"/>
      <c r="Y958" s="272"/>
      <c r="Z958" s="272"/>
      <c r="AA958" s="272"/>
      <c r="AB958" s="273">
        <v>6</v>
      </c>
      <c r="AC958" s="272" t="s">
        <v>106</v>
      </c>
      <c r="AD958" s="272">
        <v>3</v>
      </c>
      <c r="AE958" s="272">
        <v>2</v>
      </c>
      <c r="AF958" s="272"/>
      <c r="AG958" s="272">
        <v>0</v>
      </c>
      <c r="AH958" s="272"/>
      <c r="AI958" s="290"/>
    </row>
    <row r="959" spans="2:35">
      <c r="B959" s="301">
        <v>931</v>
      </c>
      <c r="C959" s="27"/>
      <c r="D959" s="469">
        <v>41570469</v>
      </c>
      <c r="E959" s="85">
        <v>44632</v>
      </c>
      <c r="F959" s="470">
        <v>44929</v>
      </c>
      <c r="G959" s="485"/>
      <c r="H959" s="494" t="s">
        <v>734</v>
      </c>
      <c r="I959" s="390">
        <v>1</v>
      </c>
      <c r="J959" s="390">
        <v>4</v>
      </c>
      <c r="K959" s="272"/>
      <c r="L959" s="272">
        <v>7</v>
      </c>
      <c r="M959" s="272"/>
      <c r="N959" s="272">
        <v>7</v>
      </c>
      <c r="O959" s="272"/>
      <c r="P959" s="272"/>
      <c r="Q959" s="272"/>
      <c r="R959" s="272">
        <v>3</v>
      </c>
      <c r="S959" s="272"/>
      <c r="T959" s="272"/>
      <c r="U959" s="272">
        <v>3</v>
      </c>
      <c r="V959" s="272"/>
      <c r="W959" s="272"/>
      <c r="X959" s="272"/>
      <c r="Y959" s="272"/>
      <c r="Z959" s="272"/>
      <c r="AA959" s="272"/>
      <c r="AB959" s="273">
        <v>6</v>
      </c>
      <c r="AC959" s="272" t="s">
        <v>106</v>
      </c>
      <c r="AD959" s="272">
        <v>3</v>
      </c>
      <c r="AE959" s="272">
        <v>2</v>
      </c>
      <c r="AF959" s="272"/>
      <c r="AG959" s="272">
        <v>0</v>
      </c>
      <c r="AH959" s="272"/>
      <c r="AI959" s="290"/>
    </row>
    <row r="960" spans="2:35">
      <c r="B960" s="301">
        <v>932</v>
      </c>
      <c r="C960" s="27"/>
      <c r="D960" s="469">
        <v>41570469</v>
      </c>
      <c r="E960" s="85">
        <v>44632</v>
      </c>
      <c r="F960" s="470">
        <v>44929</v>
      </c>
      <c r="G960" s="485" t="s">
        <v>735</v>
      </c>
      <c r="H960" s="494" t="s">
        <v>736</v>
      </c>
      <c r="I960" s="390">
        <v>1</v>
      </c>
      <c r="J960" s="390">
        <v>3</v>
      </c>
      <c r="K960" s="272"/>
      <c r="L960" s="272">
        <v>3</v>
      </c>
      <c r="M960" s="272"/>
      <c r="N960" s="272">
        <v>3</v>
      </c>
      <c r="O960" s="272"/>
      <c r="P960" s="272"/>
      <c r="Q960" s="272"/>
      <c r="R960" s="272">
        <v>3</v>
      </c>
      <c r="S960" s="272"/>
      <c r="T960" s="272"/>
      <c r="U960" s="272"/>
      <c r="V960" s="272"/>
      <c r="W960" s="272"/>
      <c r="X960" s="272"/>
      <c r="Y960" s="272"/>
      <c r="Z960" s="272"/>
      <c r="AA960" s="272"/>
      <c r="AB960" s="273">
        <v>3</v>
      </c>
      <c r="AC960" s="272" t="s">
        <v>106</v>
      </c>
      <c r="AD960" s="272">
        <v>2</v>
      </c>
      <c r="AE960" s="272">
        <v>1</v>
      </c>
      <c r="AF960" s="272"/>
      <c r="AG960" s="272">
        <v>0</v>
      </c>
      <c r="AH960" s="272"/>
      <c r="AI960" s="290"/>
    </row>
    <row r="961" spans="2:35">
      <c r="B961" s="301">
        <v>933</v>
      </c>
      <c r="C961" s="27"/>
      <c r="D961" s="469">
        <v>41570469</v>
      </c>
      <c r="E961" s="85">
        <v>44632</v>
      </c>
      <c r="F961" s="470">
        <v>44929</v>
      </c>
      <c r="G961" s="480"/>
      <c r="H961" s="494" t="s">
        <v>737</v>
      </c>
      <c r="I961" s="390">
        <v>1</v>
      </c>
      <c r="J961" s="390">
        <v>14</v>
      </c>
      <c r="K961" s="272"/>
      <c r="L961" s="272">
        <v>24</v>
      </c>
      <c r="M961" s="272"/>
      <c r="N961" s="272">
        <v>24</v>
      </c>
      <c r="O961" s="272"/>
      <c r="P961" s="272"/>
      <c r="Q961" s="272"/>
      <c r="R961" s="272">
        <v>8</v>
      </c>
      <c r="S961" s="272">
        <v>13</v>
      </c>
      <c r="T961" s="272">
        <v>1</v>
      </c>
      <c r="U961" s="272">
        <v>2</v>
      </c>
      <c r="V961" s="272"/>
      <c r="W961" s="272"/>
      <c r="X961" s="272"/>
      <c r="Y961" s="272"/>
      <c r="Z961" s="272"/>
      <c r="AA961" s="272"/>
      <c r="AB961" s="273">
        <v>24</v>
      </c>
      <c r="AC961" s="272" t="s">
        <v>106</v>
      </c>
      <c r="AD961" s="272">
        <v>4</v>
      </c>
      <c r="AE961" s="272">
        <v>9</v>
      </c>
      <c r="AF961" s="272">
        <v>1</v>
      </c>
      <c r="AG961" s="272">
        <v>10</v>
      </c>
      <c r="AH961" s="272"/>
      <c r="AI961" s="290"/>
    </row>
    <row r="962" spans="2:35">
      <c r="B962" s="301">
        <v>934</v>
      </c>
      <c r="C962" s="27"/>
      <c r="D962" s="469">
        <v>41570469</v>
      </c>
      <c r="E962" s="85">
        <v>44632</v>
      </c>
      <c r="F962" s="470">
        <v>44929</v>
      </c>
      <c r="G962" s="485"/>
      <c r="H962" s="494" t="s">
        <v>738</v>
      </c>
      <c r="I962" s="390">
        <v>1</v>
      </c>
      <c r="J962" s="390">
        <v>6</v>
      </c>
      <c r="K962" s="272"/>
      <c r="L962" s="272">
        <v>7</v>
      </c>
      <c r="M962" s="272"/>
      <c r="N962" s="272">
        <v>7</v>
      </c>
      <c r="O962" s="272"/>
      <c r="P962" s="272"/>
      <c r="Q962" s="272"/>
      <c r="R962" s="272">
        <v>4</v>
      </c>
      <c r="S962" s="272"/>
      <c r="T962" s="272">
        <v>2</v>
      </c>
      <c r="U962" s="272"/>
      <c r="V962" s="272"/>
      <c r="W962" s="272"/>
      <c r="X962" s="272"/>
      <c r="Y962" s="272"/>
      <c r="Z962" s="272"/>
      <c r="AA962" s="272"/>
      <c r="AB962" s="273">
        <v>6</v>
      </c>
      <c r="AC962" s="272" t="s">
        <v>106</v>
      </c>
      <c r="AD962" s="272">
        <v>2</v>
      </c>
      <c r="AE962" s="272">
        <v>4</v>
      </c>
      <c r="AF962" s="272"/>
      <c r="AG962" s="272">
        <v>5</v>
      </c>
      <c r="AH962" s="272"/>
      <c r="AI962" s="290"/>
    </row>
    <row r="963" spans="2:35">
      <c r="B963" s="301">
        <v>935</v>
      </c>
      <c r="C963" s="27"/>
      <c r="D963" s="469">
        <v>41570469</v>
      </c>
      <c r="E963" s="85">
        <v>44632</v>
      </c>
      <c r="F963" s="470">
        <v>44929</v>
      </c>
      <c r="G963" s="485"/>
      <c r="H963" s="494" t="s">
        <v>739</v>
      </c>
      <c r="I963" s="390">
        <v>1</v>
      </c>
      <c r="J963" s="390">
        <v>5</v>
      </c>
      <c r="K963" s="272"/>
      <c r="L963" s="272">
        <v>11</v>
      </c>
      <c r="M963" s="272"/>
      <c r="N963" s="272">
        <v>11</v>
      </c>
      <c r="O963" s="272"/>
      <c r="P963" s="272"/>
      <c r="Q963" s="272"/>
      <c r="R963" s="272">
        <v>13</v>
      </c>
      <c r="S963" s="272"/>
      <c r="T963" s="272">
        <v>1</v>
      </c>
      <c r="U963" s="272"/>
      <c r="V963" s="272"/>
      <c r="W963" s="272"/>
      <c r="X963" s="272"/>
      <c r="Y963" s="272"/>
      <c r="Z963" s="272"/>
      <c r="AA963" s="272"/>
      <c r="AB963" s="273">
        <v>14</v>
      </c>
      <c r="AC963" s="272" t="s">
        <v>106</v>
      </c>
      <c r="AD963" s="272">
        <v>3</v>
      </c>
      <c r="AE963" s="272">
        <v>11</v>
      </c>
      <c r="AF963" s="272"/>
      <c r="AG963" s="272">
        <v>22</v>
      </c>
      <c r="AH963" s="272"/>
      <c r="AI963" s="290"/>
    </row>
    <row r="964" spans="2:35">
      <c r="B964" s="301">
        <v>936</v>
      </c>
      <c r="C964" s="27"/>
      <c r="D964" s="469">
        <v>41570469</v>
      </c>
      <c r="E964" s="85">
        <v>44632</v>
      </c>
      <c r="F964" s="470">
        <v>44929</v>
      </c>
      <c r="G964" s="485"/>
      <c r="H964" s="494" t="s">
        <v>740</v>
      </c>
      <c r="I964" s="390">
        <v>1</v>
      </c>
      <c r="J964" s="390">
        <v>9</v>
      </c>
      <c r="K964" s="272"/>
      <c r="L964" s="272">
        <v>12</v>
      </c>
      <c r="M964" s="272"/>
      <c r="N964" s="272">
        <v>12</v>
      </c>
      <c r="O964" s="272"/>
      <c r="P964" s="272"/>
      <c r="Q964" s="272"/>
      <c r="R964" s="272"/>
      <c r="S964" s="272">
        <v>5</v>
      </c>
      <c r="T964" s="272">
        <v>6</v>
      </c>
      <c r="U964" s="272">
        <v>3</v>
      </c>
      <c r="V964" s="272"/>
      <c r="W964" s="272"/>
      <c r="X964" s="272"/>
      <c r="Y964" s="272"/>
      <c r="Z964" s="272"/>
      <c r="AA964" s="272"/>
      <c r="AB964" s="273">
        <v>14</v>
      </c>
      <c r="AC964" s="272" t="s">
        <v>106</v>
      </c>
      <c r="AD964" s="272">
        <v>1</v>
      </c>
      <c r="AE964" s="272">
        <v>5</v>
      </c>
      <c r="AF964" s="272"/>
      <c r="AG964" s="272">
        <v>9</v>
      </c>
      <c r="AH964" s="272"/>
      <c r="AI964" s="290"/>
    </row>
    <row r="965" spans="2:35">
      <c r="B965" s="301">
        <v>937</v>
      </c>
      <c r="C965" s="27"/>
      <c r="D965" s="469">
        <v>41570469</v>
      </c>
      <c r="E965" s="85">
        <v>44632</v>
      </c>
      <c r="F965" s="470">
        <v>44929</v>
      </c>
      <c r="G965" s="480"/>
      <c r="H965" s="494" t="s">
        <v>741</v>
      </c>
      <c r="I965" s="390">
        <v>1</v>
      </c>
      <c r="J965" s="390">
        <v>5</v>
      </c>
      <c r="K965" s="272"/>
      <c r="L965" s="272">
        <v>5</v>
      </c>
      <c r="M965" s="272"/>
      <c r="N965" s="272">
        <v>5</v>
      </c>
      <c r="O965" s="272"/>
      <c r="P965" s="272"/>
      <c r="Q965" s="272"/>
      <c r="R965" s="272">
        <v>5</v>
      </c>
      <c r="S965" s="272"/>
      <c r="T965" s="272"/>
      <c r="U965" s="272"/>
      <c r="V965" s="272"/>
      <c r="W965" s="272"/>
      <c r="X965" s="272"/>
      <c r="Y965" s="272"/>
      <c r="Z965" s="272"/>
      <c r="AA965" s="272"/>
      <c r="AB965" s="273">
        <v>5</v>
      </c>
      <c r="AC965" s="272" t="s">
        <v>106</v>
      </c>
      <c r="AD965" s="272">
        <v>4</v>
      </c>
      <c r="AE965" s="272">
        <v>2</v>
      </c>
      <c r="AF965" s="272"/>
      <c r="AG965" s="272">
        <v>0</v>
      </c>
      <c r="AH965" s="272"/>
      <c r="AI965" s="290"/>
    </row>
    <row r="966" spans="2:35">
      <c r="B966" s="305">
        <v>938</v>
      </c>
      <c r="C966" s="275"/>
      <c r="D966" s="275"/>
      <c r="E966" s="275"/>
      <c r="F966" s="275"/>
      <c r="G966" s="473"/>
      <c r="H966" s="312"/>
      <c r="I966" s="392"/>
      <c r="J966" s="392"/>
      <c r="K966" s="292"/>
      <c r="L966" s="292"/>
      <c r="M966" s="292"/>
      <c r="N966" s="292"/>
      <c r="O966" s="292"/>
      <c r="P966" s="292"/>
      <c r="Q966" s="292"/>
      <c r="R966" s="292"/>
      <c r="S966" s="292"/>
      <c r="T966" s="292"/>
      <c r="U966" s="292"/>
      <c r="V966" s="292"/>
      <c r="W966" s="292"/>
      <c r="X966" s="292"/>
      <c r="Y966" s="292"/>
      <c r="Z966" s="292"/>
      <c r="AA966" s="292"/>
      <c r="AB966" s="294">
        <f t="shared" ref="AB966:AB1000" si="18">SUM(R966:AA966)</f>
        <v>0</v>
      </c>
      <c r="AC966" s="292"/>
      <c r="AD966" s="292"/>
      <c r="AE966" s="292"/>
      <c r="AF966" s="292"/>
      <c r="AG966" s="292"/>
      <c r="AH966" s="292"/>
      <c r="AI966" s="292"/>
    </row>
    <row r="967" spans="2:35">
      <c r="B967" s="301">
        <v>939</v>
      </c>
      <c r="C967" s="27"/>
      <c r="D967" s="469">
        <v>41570469</v>
      </c>
      <c r="E967" s="85">
        <v>44632</v>
      </c>
      <c r="F967" s="470">
        <v>44929</v>
      </c>
      <c r="G967" s="475"/>
      <c r="H967" s="487" t="s">
        <v>742</v>
      </c>
      <c r="I967" s="378">
        <v>1</v>
      </c>
      <c r="J967" s="378">
        <v>10</v>
      </c>
      <c r="K967" s="403"/>
      <c r="L967" s="281">
        <v>22</v>
      </c>
      <c r="M967" s="403"/>
      <c r="N967" s="281">
        <v>22</v>
      </c>
      <c r="O967" s="403"/>
      <c r="P967" s="403"/>
      <c r="Q967" s="403"/>
      <c r="R967" s="281">
        <v>14</v>
      </c>
      <c r="S967" s="281">
        <v>8</v>
      </c>
      <c r="T967" s="281"/>
      <c r="U967" s="281">
        <v>7</v>
      </c>
      <c r="V967" s="281">
        <v>2</v>
      </c>
      <c r="W967" s="403"/>
      <c r="X967" s="403"/>
      <c r="Y967" s="403"/>
      <c r="Z967" s="403"/>
      <c r="AA967" s="403"/>
      <c r="AB967" s="287">
        <v>31</v>
      </c>
      <c r="AC967" s="281" t="s">
        <v>106</v>
      </c>
      <c r="AD967" s="281">
        <v>5</v>
      </c>
      <c r="AE967" s="281">
        <v>0</v>
      </c>
      <c r="AF967" s="403"/>
      <c r="AG967" s="281">
        <v>17</v>
      </c>
      <c r="AH967" s="403"/>
      <c r="AI967" s="290"/>
    </row>
    <row r="968" spans="2:35">
      <c r="B968" s="301">
        <v>940</v>
      </c>
      <c r="C968" s="27"/>
      <c r="D968" s="469">
        <v>41570469</v>
      </c>
      <c r="E968" s="85">
        <v>44632</v>
      </c>
      <c r="F968" s="470">
        <v>44929</v>
      </c>
      <c r="G968" s="475"/>
      <c r="H968" s="488" t="s">
        <v>743</v>
      </c>
      <c r="I968" s="381">
        <v>1</v>
      </c>
      <c r="J968" s="381">
        <v>23</v>
      </c>
      <c r="K968" s="404"/>
      <c r="L968" s="283">
        <v>35</v>
      </c>
      <c r="M968" s="404"/>
      <c r="N968" s="283">
        <v>35</v>
      </c>
      <c r="O968" s="404"/>
      <c r="P968" s="404"/>
      <c r="Q968" s="404"/>
      <c r="R968" s="283">
        <v>15</v>
      </c>
      <c r="S968" s="283">
        <v>6</v>
      </c>
      <c r="T968" s="283">
        <v>9</v>
      </c>
      <c r="U968" s="283">
        <v>6</v>
      </c>
      <c r="V968" s="283"/>
      <c r="W968" s="404"/>
      <c r="X968" s="404"/>
      <c r="Y968" s="404"/>
      <c r="Z968" s="404"/>
      <c r="AA968" s="404"/>
      <c r="AB968" s="288">
        <v>36</v>
      </c>
      <c r="AC968" s="283" t="s">
        <v>106</v>
      </c>
      <c r="AD968" s="283">
        <v>8</v>
      </c>
      <c r="AE968" s="283">
        <v>7</v>
      </c>
      <c r="AF968" s="404"/>
      <c r="AG968" s="283">
        <v>22</v>
      </c>
      <c r="AH968" s="404"/>
      <c r="AI968" s="290"/>
    </row>
    <row r="969" spans="2:35">
      <c r="B969" s="301">
        <v>941</v>
      </c>
      <c r="C969" s="27"/>
      <c r="D969" s="469">
        <v>41570469</v>
      </c>
      <c r="E969" s="85">
        <v>44632</v>
      </c>
      <c r="F969" s="470">
        <v>44929</v>
      </c>
      <c r="G969" s="475"/>
      <c r="H969" s="488" t="s">
        <v>744</v>
      </c>
      <c r="I969" s="381">
        <v>1</v>
      </c>
      <c r="J969" s="381">
        <v>5</v>
      </c>
      <c r="K969" s="283"/>
      <c r="L969" s="283">
        <v>8</v>
      </c>
      <c r="M969" s="404"/>
      <c r="N969" s="283">
        <v>8</v>
      </c>
      <c r="O969" s="404"/>
      <c r="P969" s="404"/>
      <c r="Q969" s="404"/>
      <c r="R969" s="283"/>
      <c r="S969" s="404"/>
      <c r="T969" s="283">
        <v>8</v>
      </c>
      <c r="U969" s="283"/>
      <c r="V969" s="283"/>
      <c r="W969" s="404"/>
      <c r="X969" s="404"/>
      <c r="Y969" s="404"/>
      <c r="Z969" s="404"/>
      <c r="AA969" s="404"/>
      <c r="AB969" s="288">
        <v>8</v>
      </c>
      <c r="AC969" s="283" t="s">
        <v>106</v>
      </c>
      <c r="AD969" s="283">
        <v>0</v>
      </c>
      <c r="AE969" s="283">
        <v>0</v>
      </c>
      <c r="AF969" s="404"/>
      <c r="AG969" s="283">
        <v>1</v>
      </c>
      <c r="AH969" s="404"/>
      <c r="AI969" s="290"/>
    </row>
    <row r="970" spans="2:35">
      <c r="B970" s="301">
        <v>942</v>
      </c>
      <c r="C970" s="27"/>
      <c r="D970" s="469">
        <v>41570469</v>
      </c>
      <c r="E970" s="85">
        <v>44632</v>
      </c>
      <c r="F970" s="470">
        <v>44929</v>
      </c>
      <c r="G970" s="475"/>
      <c r="H970" s="488" t="s">
        <v>745</v>
      </c>
      <c r="I970" s="381">
        <v>1</v>
      </c>
      <c r="J970" s="381">
        <v>13</v>
      </c>
      <c r="K970" s="404"/>
      <c r="L970" s="283">
        <v>15</v>
      </c>
      <c r="M970" s="404"/>
      <c r="N970" s="283">
        <v>15</v>
      </c>
      <c r="O970" s="404"/>
      <c r="P970" s="404"/>
      <c r="Q970" s="404"/>
      <c r="R970" s="283">
        <v>7</v>
      </c>
      <c r="S970" s="283">
        <v>9</v>
      </c>
      <c r="T970" s="283">
        <v>4</v>
      </c>
      <c r="U970" s="283">
        <v>1</v>
      </c>
      <c r="V970" s="283"/>
      <c r="W970" s="404"/>
      <c r="X970" s="404"/>
      <c r="Y970" s="404"/>
      <c r="Z970" s="404"/>
      <c r="AA970" s="404"/>
      <c r="AB970" s="288">
        <v>21</v>
      </c>
      <c r="AC970" s="283" t="s">
        <v>106</v>
      </c>
      <c r="AD970" s="283">
        <v>3</v>
      </c>
      <c r="AE970" s="283">
        <v>6</v>
      </c>
      <c r="AF970" s="404"/>
      <c r="AG970" s="283">
        <v>7</v>
      </c>
      <c r="AH970" s="283"/>
      <c r="AI970" s="290"/>
    </row>
    <row r="971" spans="2:35">
      <c r="B971" s="301">
        <v>943</v>
      </c>
      <c r="C971" s="27"/>
      <c r="D971" s="469">
        <v>41570469</v>
      </c>
      <c r="E971" s="85">
        <v>44632</v>
      </c>
      <c r="F971" s="470">
        <v>44929</v>
      </c>
      <c r="G971" s="475"/>
      <c r="H971" s="488" t="s">
        <v>746</v>
      </c>
      <c r="I971" s="381">
        <v>1</v>
      </c>
      <c r="J971" s="381">
        <v>34</v>
      </c>
      <c r="K971" s="404"/>
      <c r="L971" s="283">
        <v>43</v>
      </c>
      <c r="M971" s="404"/>
      <c r="N971" s="283">
        <v>43</v>
      </c>
      <c r="O971" s="404"/>
      <c r="P971" s="404"/>
      <c r="Q971" s="404"/>
      <c r="R971" s="283">
        <v>47</v>
      </c>
      <c r="S971" s="283">
        <v>10</v>
      </c>
      <c r="T971" s="283">
        <v>3</v>
      </c>
      <c r="U971" s="283">
        <v>8</v>
      </c>
      <c r="V971" s="283">
        <v>1</v>
      </c>
      <c r="W971" s="404"/>
      <c r="X971" s="404"/>
      <c r="Y971" s="404"/>
      <c r="Z971" s="404"/>
      <c r="AA971" s="404"/>
      <c r="AB971" s="288">
        <v>69</v>
      </c>
      <c r="AC971" s="283" t="s">
        <v>106</v>
      </c>
      <c r="AD971" s="283">
        <v>13</v>
      </c>
      <c r="AE971" s="283">
        <v>3</v>
      </c>
      <c r="AF971" s="404"/>
      <c r="AG971" s="283">
        <v>47</v>
      </c>
      <c r="AH971" s="283"/>
      <c r="AI971" s="290"/>
    </row>
    <row r="972" spans="2:35">
      <c r="B972" s="301">
        <v>944</v>
      </c>
      <c r="C972" s="27"/>
      <c r="D972" s="469">
        <v>41570469</v>
      </c>
      <c r="E972" s="85">
        <v>44632</v>
      </c>
      <c r="F972" s="470">
        <v>44929</v>
      </c>
      <c r="G972" s="475"/>
      <c r="H972" s="488" t="s">
        <v>747</v>
      </c>
      <c r="I972" s="381">
        <v>1</v>
      </c>
      <c r="J972" s="381">
        <v>6</v>
      </c>
      <c r="K972" s="404"/>
      <c r="L972" s="283">
        <v>26</v>
      </c>
      <c r="M972" s="404"/>
      <c r="N972" s="283">
        <v>26</v>
      </c>
      <c r="O972" s="404"/>
      <c r="P972" s="404"/>
      <c r="Q972" s="404"/>
      <c r="R972" s="283">
        <v>13</v>
      </c>
      <c r="S972" s="404"/>
      <c r="T972" s="283">
        <v>6</v>
      </c>
      <c r="U972" s="283">
        <v>3</v>
      </c>
      <c r="V972" s="283">
        <v>3</v>
      </c>
      <c r="W972" s="404"/>
      <c r="X972" s="404"/>
      <c r="Y972" s="404"/>
      <c r="Z972" s="404"/>
      <c r="AA972" s="404"/>
      <c r="AB972" s="288">
        <v>25</v>
      </c>
      <c r="AC972" s="283" t="s">
        <v>106</v>
      </c>
      <c r="AD972" s="283">
        <v>5</v>
      </c>
      <c r="AE972" s="283">
        <v>0</v>
      </c>
      <c r="AF972" s="404"/>
      <c r="AG972" s="283">
        <v>14</v>
      </c>
      <c r="AH972" s="404"/>
      <c r="AI972" s="290"/>
    </row>
    <row r="973" spans="2:35">
      <c r="B973" s="301">
        <v>945</v>
      </c>
      <c r="C973" s="27"/>
      <c r="D973" s="469">
        <v>41570469</v>
      </c>
      <c r="E973" s="85">
        <v>44632</v>
      </c>
      <c r="F973" s="470">
        <v>44929</v>
      </c>
      <c r="G973" s="475"/>
      <c r="H973" s="488" t="s">
        <v>748</v>
      </c>
      <c r="I973" s="381">
        <v>4</v>
      </c>
      <c r="J973" s="381">
        <v>26</v>
      </c>
      <c r="K973" s="404"/>
      <c r="L973" s="283">
        <v>32</v>
      </c>
      <c r="M973" s="404"/>
      <c r="N973" s="283">
        <v>32</v>
      </c>
      <c r="O973" s="404"/>
      <c r="P973" s="404"/>
      <c r="Q973" s="404"/>
      <c r="R973" s="283">
        <v>20</v>
      </c>
      <c r="S973" s="404"/>
      <c r="T973" s="283">
        <v>3</v>
      </c>
      <c r="U973" s="283">
        <v>7</v>
      </c>
      <c r="V973" s="283"/>
      <c r="W973" s="404"/>
      <c r="X973" s="404"/>
      <c r="Y973" s="404"/>
      <c r="Z973" s="404"/>
      <c r="AA973" s="404"/>
      <c r="AB973" s="288">
        <v>30</v>
      </c>
      <c r="AC973" s="283" t="s">
        <v>106</v>
      </c>
      <c r="AD973" s="283">
        <v>6</v>
      </c>
      <c r="AE973" s="283">
        <v>1</v>
      </c>
      <c r="AF973" s="283">
        <v>2</v>
      </c>
      <c r="AG973" s="283">
        <v>12</v>
      </c>
      <c r="AH973" s="283"/>
      <c r="AI973" s="290"/>
    </row>
    <row r="974" spans="2:35">
      <c r="B974" s="305">
        <v>946</v>
      </c>
      <c r="C974" s="275"/>
      <c r="D974" s="275"/>
      <c r="E974" s="275"/>
      <c r="F974" s="275"/>
      <c r="G974" s="473"/>
      <c r="H974" s="312"/>
      <c r="I974" s="392"/>
      <c r="J974" s="392"/>
      <c r="K974" s="292"/>
      <c r="L974" s="292"/>
      <c r="M974" s="292"/>
      <c r="N974" s="292"/>
      <c r="O974" s="292"/>
      <c r="P974" s="292"/>
      <c r="Q974" s="292"/>
      <c r="R974" s="292"/>
      <c r="S974" s="292"/>
      <c r="T974" s="292"/>
      <c r="U974" s="292"/>
      <c r="V974" s="292"/>
      <c r="W974" s="292"/>
      <c r="X974" s="292"/>
      <c r="Y974" s="292"/>
      <c r="Z974" s="292"/>
      <c r="AA974" s="292"/>
      <c r="AB974" s="294">
        <f t="shared" si="18"/>
        <v>0</v>
      </c>
      <c r="AC974" s="292"/>
      <c r="AD974" s="292"/>
      <c r="AE974" s="292"/>
      <c r="AF974" s="292"/>
      <c r="AG974" s="292"/>
      <c r="AH974" s="292"/>
      <c r="AI974" s="292"/>
    </row>
    <row r="975" spans="2:35">
      <c r="B975" s="301">
        <v>947</v>
      </c>
      <c r="C975" s="27"/>
      <c r="D975" s="469">
        <v>41570469</v>
      </c>
      <c r="E975" s="85">
        <v>44632</v>
      </c>
      <c r="F975" s="470">
        <v>44929</v>
      </c>
      <c r="G975" s="480"/>
      <c r="H975" s="493" t="s">
        <v>749</v>
      </c>
      <c r="I975" s="389">
        <v>1</v>
      </c>
      <c r="J975" s="389">
        <v>8</v>
      </c>
      <c r="K975" s="270"/>
      <c r="L975" s="270">
        <v>24</v>
      </c>
      <c r="M975" s="270"/>
      <c r="N975" s="270">
        <v>24</v>
      </c>
      <c r="O975" s="270"/>
      <c r="P975" s="270"/>
      <c r="Q975" s="270"/>
      <c r="R975" s="270">
        <v>18</v>
      </c>
      <c r="S975" s="270"/>
      <c r="T975" s="270"/>
      <c r="U975" s="270">
        <v>13</v>
      </c>
      <c r="V975" s="270"/>
      <c r="W975" s="270"/>
      <c r="X975" s="270"/>
      <c r="Y975" s="270"/>
      <c r="Z975" s="270"/>
      <c r="AA975" s="270"/>
      <c r="AB975" s="271">
        <v>31</v>
      </c>
      <c r="AC975" s="270" t="s">
        <v>106</v>
      </c>
      <c r="AD975" s="270">
        <v>4</v>
      </c>
      <c r="AE975" s="270">
        <v>3</v>
      </c>
      <c r="AF975" s="270"/>
      <c r="AG975" s="270">
        <v>5</v>
      </c>
      <c r="AH975" s="270"/>
      <c r="AI975" s="290"/>
    </row>
    <row r="976" spans="2:35">
      <c r="B976" s="301">
        <v>948</v>
      </c>
      <c r="C976" s="27"/>
      <c r="D976" s="469">
        <v>41570469</v>
      </c>
      <c r="E976" s="85">
        <v>44632</v>
      </c>
      <c r="F976" s="470">
        <v>44929</v>
      </c>
      <c r="G976" s="480"/>
      <c r="H976" s="494" t="s">
        <v>750</v>
      </c>
      <c r="I976" s="390">
        <v>1</v>
      </c>
      <c r="J976" s="390">
        <v>9</v>
      </c>
      <c r="K976" s="272"/>
      <c r="L976" s="272">
        <v>10</v>
      </c>
      <c r="M976" s="272"/>
      <c r="N976" s="272">
        <v>10</v>
      </c>
      <c r="O976" s="272"/>
      <c r="P976" s="272"/>
      <c r="Q976" s="272"/>
      <c r="R976" s="272">
        <v>6</v>
      </c>
      <c r="S976" s="272"/>
      <c r="T976" s="272">
        <v>4</v>
      </c>
      <c r="U976" s="272">
        <v>3</v>
      </c>
      <c r="V976" s="272"/>
      <c r="W976" s="272"/>
      <c r="X976" s="272"/>
      <c r="Y976" s="272"/>
      <c r="Z976" s="272"/>
      <c r="AA976" s="272"/>
      <c r="AB976" s="273">
        <v>13</v>
      </c>
      <c r="AC976" s="272" t="s">
        <v>106</v>
      </c>
      <c r="AD976" s="272">
        <v>3</v>
      </c>
      <c r="AE976" s="272">
        <v>0</v>
      </c>
      <c r="AF976" s="272"/>
      <c r="AG976" s="272">
        <v>5</v>
      </c>
      <c r="AH976" s="272"/>
      <c r="AI976" s="290"/>
    </row>
    <row r="977" spans="2:35">
      <c r="B977" s="301">
        <v>949</v>
      </c>
      <c r="C977" s="27"/>
      <c r="D977" s="469">
        <v>41570469</v>
      </c>
      <c r="E977" s="85">
        <v>44632</v>
      </c>
      <c r="F977" s="470">
        <v>44929</v>
      </c>
      <c r="G977" s="480"/>
      <c r="H977" s="494" t="s">
        <v>751</v>
      </c>
      <c r="I977" s="390">
        <v>1</v>
      </c>
      <c r="J977" s="390">
        <v>4</v>
      </c>
      <c r="K977" s="272"/>
      <c r="L977" s="272">
        <v>4</v>
      </c>
      <c r="M977" s="272"/>
      <c r="N977" s="272">
        <v>4</v>
      </c>
      <c r="O977" s="272"/>
      <c r="P977" s="272"/>
      <c r="Q977" s="272"/>
      <c r="R977" s="272">
        <v>5</v>
      </c>
      <c r="S977" s="272"/>
      <c r="T977" s="272"/>
      <c r="U977" s="272"/>
      <c r="V977" s="272"/>
      <c r="W977" s="272"/>
      <c r="X977" s="272"/>
      <c r="Y977" s="272"/>
      <c r="Z977" s="272"/>
      <c r="AA977" s="272"/>
      <c r="AB977" s="273">
        <v>5</v>
      </c>
      <c r="AC977" s="272" t="s">
        <v>106</v>
      </c>
      <c r="AD977" s="272">
        <v>2</v>
      </c>
      <c r="AE977" s="272">
        <v>2</v>
      </c>
      <c r="AF977" s="272"/>
      <c r="AG977" s="272">
        <v>1</v>
      </c>
      <c r="AH977" s="272"/>
      <c r="AI977" s="290"/>
    </row>
    <row r="978" spans="2:35">
      <c r="B978" s="301">
        <v>950</v>
      </c>
      <c r="C978" s="27"/>
      <c r="D978" s="469">
        <v>41570469</v>
      </c>
      <c r="E978" s="85">
        <v>44632</v>
      </c>
      <c r="F978" s="470">
        <v>44929</v>
      </c>
      <c r="G978" s="480"/>
      <c r="H978" s="494" t="s">
        <v>752</v>
      </c>
      <c r="I978" s="390">
        <v>1</v>
      </c>
      <c r="J978" s="390">
        <v>4</v>
      </c>
      <c r="K978" s="272"/>
      <c r="L978" s="272">
        <v>5</v>
      </c>
      <c r="M978" s="272"/>
      <c r="N978" s="272">
        <v>5</v>
      </c>
      <c r="O978" s="272"/>
      <c r="P978" s="272"/>
      <c r="Q978" s="272"/>
      <c r="R978" s="272">
        <v>4</v>
      </c>
      <c r="S978" s="272"/>
      <c r="T978" s="272"/>
      <c r="U978" s="272"/>
      <c r="V978" s="272">
        <v>1</v>
      </c>
      <c r="W978" s="272"/>
      <c r="X978" s="272"/>
      <c r="Y978" s="272"/>
      <c r="Z978" s="272"/>
      <c r="AA978" s="272"/>
      <c r="AB978" s="273">
        <v>5</v>
      </c>
      <c r="AC978" s="272" t="s">
        <v>106</v>
      </c>
      <c r="AD978" s="272">
        <v>2</v>
      </c>
      <c r="AE978" s="272">
        <v>3</v>
      </c>
      <c r="AF978" s="272"/>
      <c r="AG978" s="272">
        <v>0</v>
      </c>
      <c r="AH978" s="272"/>
      <c r="AI978" s="290"/>
    </row>
    <row r="979" spans="2:35">
      <c r="B979" s="301">
        <v>951</v>
      </c>
      <c r="C979" s="27"/>
      <c r="D979" s="469">
        <v>41570469</v>
      </c>
      <c r="E979" s="85">
        <v>44632</v>
      </c>
      <c r="F979" s="470">
        <v>44929</v>
      </c>
      <c r="G979" s="480"/>
      <c r="H979" s="494" t="s">
        <v>753</v>
      </c>
      <c r="I979" s="390">
        <v>1</v>
      </c>
      <c r="J979" s="390">
        <v>4</v>
      </c>
      <c r="K979" s="272"/>
      <c r="L979" s="272">
        <v>5</v>
      </c>
      <c r="M979" s="272"/>
      <c r="N979" s="272">
        <v>5</v>
      </c>
      <c r="O979" s="272"/>
      <c r="P979" s="272"/>
      <c r="Q979" s="272"/>
      <c r="R979" s="272">
        <v>5</v>
      </c>
      <c r="S979" s="272"/>
      <c r="T979" s="272"/>
      <c r="U979" s="272"/>
      <c r="V979" s="272"/>
      <c r="W979" s="272"/>
      <c r="X979" s="272"/>
      <c r="Y979" s="272"/>
      <c r="Z979" s="272"/>
      <c r="AA979" s="272"/>
      <c r="AB979" s="273">
        <v>5</v>
      </c>
      <c r="AC979" s="272" t="s">
        <v>106</v>
      </c>
      <c r="AD979" s="272">
        <v>2</v>
      </c>
      <c r="AE979" s="272">
        <v>3</v>
      </c>
      <c r="AF979" s="272"/>
      <c r="AG979" s="272">
        <v>1</v>
      </c>
      <c r="AH979" s="272"/>
      <c r="AI979" s="290"/>
    </row>
    <row r="980" spans="2:35">
      <c r="B980" s="301">
        <v>952</v>
      </c>
      <c r="C980" s="27"/>
      <c r="D980" s="469">
        <v>41570469</v>
      </c>
      <c r="E980" s="85">
        <v>44632</v>
      </c>
      <c r="F980" s="470">
        <v>44929</v>
      </c>
      <c r="G980" s="480"/>
      <c r="H980" s="494" t="s">
        <v>754</v>
      </c>
      <c r="I980" s="390">
        <v>1</v>
      </c>
      <c r="J980" s="390">
        <v>8</v>
      </c>
      <c r="K980" s="272"/>
      <c r="L980" s="272">
        <v>9</v>
      </c>
      <c r="M980" s="272"/>
      <c r="N980" s="272">
        <v>9</v>
      </c>
      <c r="O980" s="272"/>
      <c r="P980" s="272"/>
      <c r="Q980" s="272"/>
      <c r="R980" s="272">
        <v>8</v>
      </c>
      <c r="S980" s="272"/>
      <c r="T980" s="272"/>
      <c r="U980" s="272">
        <v>3</v>
      </c>
      <c r="V980" s="272"/>
      <c r="W980" s="272"/>
      <c r="X980" s="272"/>
      <c r="Y980" s="272"/>
      <c r="Z980" s="272"/>
      <c r="AA980" s="272"/>
      <c r="AB980" s="273">
        <v>11</v>
      </c>
      <c r="AC980" s="272" t="s">
        <v>106</v>
      </c>
      <c r="AD980" s="272">
        <v>2</v>
      </c>
      <c r="AE980" s="272">
        <v>5</v>
      </c>
      <c r="AF980" s="272"/>
      <c r="AG980" s="272">
        <v>0</v>
      </c>
      <c r="AH980" s="272"/>
      <c r="AI980" s="290"/>
    </row>
    <row r="981" spans="2:35">
      <c r="B981" s="301">
        <v>953</v>
      </c>
      <c r="C981" s="27"/>
      <c r="D981" s="469">
        <v>41570469</v>
      </c>
      <c r="E981" s="85">
        <v>44632</v>
      </c>
      <c r="F981" s="470">
        <v>44929</v>
      </c>
      <c r="G981" s="480"/>
      <c r="H981" s="494" t="s">
        <v>749</v>
      </c>
      <c r="I981" s="390">
        <v>9</v>
      </c>
      <c r="J981" s="390">
        <v>27</v>
      </c>
      <c r="K981" s="272"/>
      <c r="L981" s="272">
        <v>37</v>
      </c>
      <c r="M981" s="272"/>
      <c r="N981" s="272">
        <v>37</v>
      </c>
      <c r="O981" s="272"/>
      <c r="P981" s="272"/>
      <c r="Q981" s="272"/>
      <c r="R981" s="272">
        <v>14</v>
      </c>
      <c r="S981" s="272"/>
      <c r="T981" s="272">
        <v>8</v>
      </c>
      <c r="U981" s="272">
        <v>20</v>
      </c>
      <c r="V981" s="272"/>
      <c r="W981" s="272"/>
      <c r="X981" s="272"/>
      <c r="Y981" s="272"/>
      <c r="Z981" s="272"/>
      <c r="AA981" s="272"/>
      <c r="AB981" s="273">
        <v>42</v>
      </c>
      <c r="AC981" s="272" t="s">
        <v>106</v>
      </c>
      <c r="AD981" s="272">
        <v>2</v>
      </c>
      <c r="AE981" s="272">
        <v>1</v>
      </c>
      <c r="AF981" s="272"/>
      <c r="AG981" s="272">
        <v>16</v>
      </c>
      <c r="AH981" s="272"/>
      <c r="AI981" s="290"/>
    </row>
    <row r="982" spans="2:35">
      <c r="B982" s="301">
        <v>954</v>
      </c>
      <c r="C982" s="27"/>
      <c r="D982" s="469">
        <v>41570469</v>
      </c>
      <c r="E982" s="85">
        <v>44632</v>
      </c>
      <c r="F982" s="470">
        <v>44929</v>
      </c>
      <c r="G982" s="480"/>
      <c r="H982" s="494" t="s">
        <v>755</v>
      </c>
      <c r="I982" s="390">
        <v>1</v>
      </c>
      <c r="J982" s="390">
        <v>15</v>
      </c>
      <c r="K982" s="272"/>
      <c r="L982" s="272">
        <v>15</v>
      </c>
      <c r="M982" s="272"/>
      <c r="N982" s="272">
        <v>15</v>
      </c>
      <c r="O982" s="272"/>
      <c r="P982" s="272"/>
      <c r="Q982" s="272"/>
      <c r="R982" s="272">
        <v>8</v>
      </c>
      <c r="S982" s="272"/>
      <c r="T982" s="272"/>
      <c r="U982" s="272">
        <v>7</v>
      </c>
      <c r="V982" s="272"/>
      <c r="W982" s="272"/>
      <c r="X982" s="272"/>
      <c r="Y982" s="272"/>
      <c r="Z982" s="272"/>
      <c r="AA982" s="272"/>
      <c r="AB982" s="273">
        <v>15</v>
      </c>
      <c r="AC982" s="272" t="s">
        <v>106</v>
      </c>
      <c r="AD982" s="272">
        <v>2</v>
      </c>
      <c r="AE982" s="272">
        <v>5</v>
      </c>
      <c r="AF982" s="272"/>
      <c r="AG982" s="272">
        <v>9</v>
      </c>
      <c r="AH982" s="272"/>
      <c r="AI982" s="290"/>
    </row>
    <row r="983" spans="2:35">
      <c r="B983" s="301">
        <v>955</v>
      </c>
      <c r="C983" s="27"/>
      <c r="D983" s="469">
        <v>41570469</v>
      </c>
      <c r="E983" s="85">
        <v>44632</v>
      </c>
      <c r="F983" s="470">
        <v>44929</v>
      </c>
      <c r="G983" s="480"/>
      <c r="H983" s="494" t="s">
        <v>756</v>
      </c>
      <c r="I983" s="390">
        <v>1</v>
      </c>
      <c r="J983" s="390">
        <v>5</v>
      </c>
      <c r="K983" s="272"/>
      <c r="L983" s="272">
        <v>5</v>
      </c>
      <c r="M983" s="272"/>
      <c r="N983" s="272">
        <v>5</v>
      </c>
      <c r="O983" s="272"/>
      <c r="P983" s="272"/>
      <c r="Q983" s="272"/>
      <c r="R983" s="272">
        <v>4</v>
      </c>
      <c r="S983" s="272"/>
      <c r="T983" s="272"/>
      <c r="U983" s="272">
        <v>1</v>
      </c>
      <c r="V983" s="272"/>
      <c r="W983" s="272"/>
      <c r="X983" s="272"/>
      <c r="Y983" s="272"/>
      <c r="Z983" s="272"/>
      <c r="AA983" s="272"/>
      <c r="AB983" s="273">
        <v>5</v>
      </c>
      <c r="AC983" s="272" t="s">
        <v>106</v>
      </c>
      <c r="AD983" s="272">
        <v>2</v>
      </c>
      <c r="AE983" s="272">
        <v>6</v>
      </c>
      <c r="AF983" s="272"/>
      <c r="AG983" s="272">
        <v>8</v>
      </c>
      <c r="AH983" s="272"/>
      <c r="AI983" s="290"/>
    </row>
    <row r="984" spans="2:35">
      <c r="B984" s="301">
        <v>956</v>
      </c>
      <c r="C984" s="27"/>
      <c r="D984" s="469">
        <v>41570469</v>
      </c>
      <c r="E984" s="85">
        <v>44632</v>
      </c>
      <c r="F984" s="470">
        <v>44929</v>
      </c>
      <c r="G984" s="480"/>
      <c r="H984" s="494" t="s">
        <v>757</v>
      </c>
      <c r="I984" s="390">
        <v>1</v>
      </c>
      <c r="J984" s="390">
        <v>5</v>
      </c>
      <c r="K984" s="272"/>
      <c r="L984" s="272">
        <v>5</v>
      </c>
      <c r="M984" s="272"/>
      <c r="N984" s="272">
        <v>5</v>
      </c>
      <c r="O984" s="272"/>
      <c r="P984" s="272"/>
      <c r="Q984" s="272"/>
      <c r="R984" s="272">
        <v>8</v>
      </c>
      <c r="S984" s="272"/>
      <c r="T984" s="272"/>
      <c r="U984" s="272">
        <v>1</v>
      </c>
      <c r="V984" s="272"/>
      <c r="W984" s="272"/>
      <c r="X984" s="272"/>
      <c r="Y984" s="272"/>
      <c r="Z984" s="272"/>
      <c r="AA984" s="272"/>
      <c r="AB984" s="273">
        <v>9</v>
      </c>
      <c r="AC984" s="272" t="s">
        <v>106</v>
      </c>
      <c r="AD984" s="272">
        <v>2</v>
      </c>
      <c r="AE984" s="272">
        <v>7</v>
      </c>
      <c r="AF984" s="272"/>
      <c r="AG984" s="272">
        <v>15</v>
      </c>
      <c r="AH984" s="272"/>
      <c r="AI984" s="290"/>
    </row>
    <row r="985" spans="2:35">
      <c r="B985" s="301">
        <v>957</v>
      </c>
      <c r="C985" s="27"/>
      <c r="D985" s="469">
        <v>41570469</v>
      </c>
      <c r="E985" s="85">
        <v>44632</v>
      </c>
      <c r="F985" s="470">
        <v>44929</v>
      </c>
      <c r="G985" s="480" t="s">
        <v>758</v>
      </c>
      <c r="H985" s="494" t="s">
        <v>759</v>
      </c>
      <c r="I985" s="390">
        <v>1</v>
      </c>
      <c r="J985" s="390">
        <v>5</v>
      </c>
      <c r="K985" s="272"/>
      <c r="L985" s="272">
        <v>5</v>
      </c>
      <c r="M985" s="272"/>
      <c r="N985" s="272">
        <v>5</v>
      </c>
      <c r="O985" s="272"/>
      <c r="P985" s="272"/>
      <c r="Q985" s="272"/>
      <c r="R985" s="272">
        <v>9</v>
      </c>
      <c r="S985" s="272"/>
      <c r="T985" s="272"/>
      <c r="U985" s="272"/>
      <c r="V985" s="272"/>
      <c r="W985" s="272"/>
      <c r="X985" s="272"/>
      <c r="Y985" s="272"/>
      <c r="Z985" s="272"/>
      <c r="AA985" s="272"/>
      <c r="AB985" s="273">
        <v>9</v>
      </c>
      <c r="AC985" s="272" t="s">
        <v>106</v>
      </c>
      <c r="AD985" s="272">
        <v>2</v>
      </c>
      <c r="AE985" s="272">
        <v>6</v>
      </c>
      <c r="AF985" s="272"/>
      <c r="AG985" s="272">
        <v>15</v>
      </c>
      <c r="AH985" s="272"/>
      <c r="AI985" s="290"/>
    </row>
    <row r="986" spans="2:35">
      <c r="B986" s="301">
        <v>958</v>
      </c>
      <c r="C986" s="27"/>
      <c r="D986" s="469">
        <v>41570469</v>
      </c>
      <c r="E986" s="85">
        <v>44632</v>
      </c>
      <c r="F986" s="470">
        <v>44929</v>
      </c>
      <c r="G986" s="480" t="s">
        <v>760</v>
      </c>
      <c r="H986" s="494" t="s">
        <v>761</v>
      </c>
      <c r="I986" s="390">
        <v>1</v>
      </c>
      <c r="J986" s="390">
        <v>8</v>
      </c>
      <c r="K986" s="272"/>
      <c r="L986" s="272">
        <v>23</v>
      </c>
      <c r="M986" s="272"/>
      <c r="N986" s="272">
        <v>23</v>
      </c>
      <c r="O986" s="272"/>
      <c r="P986" s="272"/>
      <c r="Q986" s="272"/>
      <c r="R986" s="272">
        <v>14</v>
      </c>
      <c r="S986" s="272"/>
      <c r="T986" s="272">
        <v>8</v>
      </c>
      <c r="U986" s="272"/>
      <c r="V986" s="272"/>
      <c r="W986" s="272"/>
      <c r="X986" s="272"/>
      <c r="Y986" s="272"/>
      <c r="Z986" s="272"/>
      <c r="AA986" s="272"/>
      <c r="AB986" s="273">
        <v>22</v>
      </c>
      <c r="AC986" s="272" t="s">
        <v>106</v>
      </c>
      <c r="AD986" s="272">
        <v>5</v>
      </c>
      <c r="AE986" s="272">
        <v>0</v>
      </c>
      <c r="AF986" s="272"/>
      <c r="AG986" s="272">
        <v>11</v>
      </c>
      <c r="AH986" s="272"/>
      <c r="AI986" s="290"/>
    </row>
    <row r="987" spans="2:35">
      <c r="B987" s="305">
        <v>959</v>
      </c>
      <c r="C987" s="275"/>
      <c r="D987" s="275"/>
      <c r="E987" s="275"/>
      <c r="F987" s="275"/>
      <c r="G987" s="473"/>
      <c r="H987" s="312"/>
      <c r="I987" s="392"/>
      <c r="J987" s="392"/>
      <c r="K987" s="292"/>
      <c r="L987" s="292"/>
      <c r="M987" s="292"/>
      <c r="N987" s="292"/>
      <c r="O987" s="292"/>
      <c r="P987" s="292"/>
      <c r="Q987" s="292"/>
      <c r="R987" s="292"/>
      <c r="S987" s="292"/>
      <c r="T987" s="292"/>
      <c r="U987" s="292"/>
      <c r="V987" s="292"/>
      <c r="W987" s="292"/>
      <c r="X987" s="292"/>
      <c r="Y987" s="292"/>
      <c r="Z987" s="292"/>
      <c r="AA987" s="292"/>
      <c r="AB987" s="294">
        <f t="shared" si="18"/>
        <v>0</v>
      </c>
      <c r="AC987" s="292"/>
      <c r="AD987" s="292"/>
      <c r="AE987" s="292"/>
      <c r="AF987" s="292"/>
      <c r="AG987" s="292"/>
      <c r="AH987" s="292"/>
      <c r="AI987" s="292"/>
    </row>
    <row r="988" spans="2:35">
      <c r="B988" s="301">
        <v>960</v>
      </c>
      <c r="C988" s="27"/>
      <c r="D988" s="469">
        <v>41570469</v>
      </c>
      <c r="E988" s="85">
        <v>44632</v>
      </c>
      <c r="F988" s="470">
        <v>44929</v>
      </c>
      <c r="G988" s="475"/>
      <c r="H988" s="493" t="s">
        <v>762</v>
      </c>
      <c r="I988" s="389">
        <v>1</v>
      </c>
      <c r="J988" s="389">
        <v>18</v>
      </c>
      <c r="K988" s="412"/>
      <c r="L988" s="270">
        <v>38</v>
      </c>
      <c r="M988" s="412"/>
      <c r="N988" s="270">
        <v>38</v>
      </c>
      <c r="O988" s="412"/>
      <c r="P988" s="412"/>
      <c r="Q988" s="412"/>
      <c r="R988" s="270">
        <v>52</v>
      </c>
      <c r="S988" s="270">
        <v>4</v>
      </c>
      <c r="T988" s="270">
        <v>4</v>
      </c>
      <c r="U988" s="270">
        <v>5</v>
      </c>
      <c r="V988" s="270"/>
      <c r="W988" s="412"/>
      <c r="X988" s="412"/>
      <c r="Y988" s="412"/>
      <c r="Z988" s="412"/>
      <c r="AA988" s="412"/>
      <c r="AB988" s="271">
        <v>65</v>
      </c>
      <c r="AC988" s="270" t="s">
        <v>106</v>
      </c>
      <c r="AD988" s="270">
        <v>7</v>
      </c>
      <c r="AE988" s="270">
        <v>6</v>
      </c>
      <c r="AF988" s="412"/>
      <c r="AG988" s="270">
        <v>10</v>
      </c>
      <c r="AH988" s="290"/>
      <c r="AI988" s="290"/>
    </row>
    <row r="989" spans="2:35">
      <c r="B989" s="301">
        <v>961</v>
      </c>
      <c r="C989" s="27"/>
      <c r="D989" s="469">
        <v>41570469</v>
      </c>
      <c r="E989" s="85">
        <v>44632</v>
      </c>
      <c r="F989" s="470">
        <v>44929</v>
      </c>
      <c r="G989" s="475"/>
      <c r="H989" s="494" t="s">
        <v>762</v>
      </c>
      <c r="I989" s="390">
        <v>45047</v>
      </c>
      <c r="J989" s="390">
        <v>45050</v>
      </c>
      <c r="K989" s="413"/>
      <c r="L989" s="272">
        <v>4</v>
      </c>
      <c r="M989" s="413"/>
      <c r="N989" s="272">
        <v>4</v>
      </c>
      <c r="O989" s="413"/>
      <c r="P989" s="413"/>
      <c r="Q989" s="413"/>
      <c r="R989" s="272"/>
      <c r="S989" s="413"/>
      <c r="T989" s="272">
        <v>4</v>
      </c>
      <c r="U989" s="272"/>
      <c r="V989" s="272"/>
      <c r="W989" s="413"/>
      <c r="X989" s="413"/>
      <c r="Y989" s="413"/>
      <c r="Z989" s="413"/>
      <c r="AA989" s="413"/>
      <c r="AB989" s="273">
        <v>4</v>
      </c>
      <c r="AC989" s="272" t="s">
        <v>106</v>
      </c>
      <c r="AD989" s="272">
        <v>0</v>
      </c>
      <c r="AE989" s="272">
        <v>0</v>
      </c>
      <c r="AF989" s="413"/>
      <c r="AG989" s="272">
        <v>3</v>
      </c>
      <c r="AH989" s="290"/>
      <c r="AI989" s="290"/>
    </row>
    <row r="990" spans="2:35">
      <c r="B990" s="301">
        <v>962</v>
      </c>
      <c r="C990" s="27"/>
      <c r="D990" s="469">
        <v>41570469</v>
      </c>
      <c r="E990" s="85">
        <v>44632</v>
      </c>
      <c r="F990" s="470">
        <v>44929</v>
      </c>
      <c r="G990" s="475"/>
      <c r="H990" s="494" t="s">
        <v>763</v>
      </c>
      <c r="I990" s="390">
        <v>1</v>
      </c>
      <c r="J990" s="390">
        <v>7</v>
      </c>
      <c r="K990" s="413"/>
      <c r="L990" s="272">
        <v>14</v>
      </c>
      <c r="M990" s="413"/>
      <c r="N990" s="272">
        <v>14</v>
      </c>
      <c r="O990" s="413"/>
      <c r="P990" s="413"/>
      <c r="Q990" s="413"/>
      <c r="R990" s="272">
        <v>16</v>
      </c>
      <c r="S990" s="272"/>
      <c r="T990" s="272"/>
      <c r="U990" s="272">
        <v>2</v>
      </c>
      <c r="V990" s="272"/>
      <c r="W990" s="413"/>
      <c r="X990" s="413"/>
      <c r="Y990" s="413"/>
      <c r="Z990" s="413"/>
      <c r="AA990" s="413"/>
      <c r="AB990" s="273">
        <v>18</v>
      </c>
      <c r="AC990" s="272" t="s">
        <v>106</v>
      </c>
      <c r="AD990" s="272">
        <v>6</v>
      </c>
      <c r="AE990" s="272">
        <v>10</v>
      </c>
      <c r="AF990" s="413"/>
      <c r="AG990" s="272">
        <v>0</v>
      </c>
      <c r="AH990" s="290"/>
      <c r="AI990" s="290"/>
    </row>
    <row r="991" spans="2:35">
      <c r="B991" s="301">
        <v>963</v>
      </c>
      <c r="C991" s="27"/>
      <c r="D991" s="469">
        <v>41570469</v>
      </c>
      <c r="E991" s="85">
        <v>44632</v>
      </c>
      <c r="F991" s="470">
        <v>44929</v>
      </c>
      <c r="G991" s="475"/>
      <c r="H991" s="494" t="s">
        <v>764</v>
      </c>
      <c r="I991" s="390">
        <v>1</v>
      </c>
      <c r="J991" s="390">
        <v>7</v>
      </c>
      <c r="K991" s="272"/>
      <c r="L991" s="272">
        <v>21</v>
      </c>
      <c r="M991" s="413"/>
      <c r="N991" s="272">
        <v>21</v>
      </c>
      <c r="O991" s="413"/>
      <c r="P991" s="413"/>
      <c r="Q991" s="413"/>
      <c r="R991" s="272">
        <v>1</v>
      </c>
      <c r="S991" s="272">
        <v>9</v>
      </c>
      <c r="T991" s="272">
        <v>1</v>
      </c>
      <c r="U991" s="272">
        <v>12</v>
      </c>
      <c r="V991" s="272"/>
      <c r="W991" s="413"/>
      <c r="X991" s="413"/>
      <c r="Y991" s="413"/>
      <c r="Z991" s="413"/>
      <c r="AA991" s="413"/>
      <c r="AB991" s="273">
        <v>23</v>
      </c>
      <c r="AC991" s="272" t="s">
        <v>106</v>
      </c>
      <c r="AD991" s="272">
        <v>0</v>
      </c>
      <c r="AE991" s="272">
        <v>1</v>
      </c>
      <c r="AF991" s="413"/>
      <c r="AG991" s="272">
        <v>13</v>
      </c>
      <c r="AH991" s="290"/>
      <c r="AI991" s="290"/>
    </row>
    <row r="992" spans="2:35">
      <c r="B992" s="301">
        <v>964</v>
      </c>
      <c r="C992" s="27"/>
      <c r="D992" s="469">
        <v>41570469</v>
      </c>
      <c r="E992" s="85">
        <v>44632</v>
      </c>
      <c r="F992" s="470">
        <v>44929</v>
      </c>
      <c r="G992" s="475"/>
      <c r="H992" s="494" t="s">
        <v>762</v>
      </c>
      <c r="I992" s="390">
        <v>45170</v>
      </c>
      <c r="J992" s="390">
        <v>45177</v>
      </c>
      <c r="K992" s="413"/>
      <c r="L992" s="272">
        <v>9</v>
      </c>
      <c r="M992" s="413"/>
      <c r="N992" s="272">
        <v>9</v>
      </c>
      <c r="O992" s="413"/>
      <c r="P992" s="413"/>
      <c r="Q992" s="413"/>
      <c r="R992" s="272">
        <v>2</v>
      </c>
      <c r="S992" s="413"/>
      <c r="T992" s="413"/>
      <c r="U992" s="272">
        <v>7</v>
      </c>
      <c r="V992" s="272"/>
      <c r="W992" s="413"/>
      <c r="X992" s="413"/>
      <c r="Y992" s="413"/>
      <c r="Z992" s="413"/>
      <c r="AA992" s="413"/>
      <c r="AB992" s="273">
        <v>9</v>
      </c>
      <c r="AC992" s="272" t="s">
        <v>106</v>
      </c>
      <c r="AD992" s="272">
        <v>2</v>
      </c>
      <c r="AE992" s="272">
        <v>1</v>
      </c>
      <c r="AF992" s="413"/>
      <c r="AG992" s="272">
        <v>5</v>
      </c>
      <c r="AH992" s="290"/>
      <c r="AI992" s="290"/>
    </row>
    <row r="993" spans="2:35">
      <c r="B993" s="301">
        <v>965</v>
      </c>
      <c r="C993" s="27"/>
      <c r="D993" s="469">
        <v>41570469</v>
      </c>
      <c r="E993" s="85">
        <v>44632</v>
      </c>
      <c r="F993" s="470">
        <v>44929</v>
      </c>
      <c r="G993" s="475"/>
      <c r="H993" s="494" t="s">
        <v>762</v>
      </c>
      <c r="I993" s="390" t="s">
        <v>765</v>
      </c>
      <c r="J993" s="390" t="s">
        <v>766</v>
      </c>
      <c r="K993" s="413"/>
      <c r="L993" s="272">
        <v>5</v>
      </c>
      <c r="M993" s="413"/>
      <c r="N993" s="272">
        <v>5</v>
      </c>
      <c r="O993" s="413"/>
      <c r="P993" s="413"/>
      <c r="Q993" s="413"/>
      <c r="R993" s="272">
        <v>4</v>
      </c>
      <c r="S993" s="413"/>
      <c r="T993" s="413"/>
      <c r="U993" s="272">
        <v>1</v>
      </c>
      <c r="V993" s="272"/>
      <c r="W993" s="413"/>
      <c r="X993" s="413"/>
      <c r="Y993" s="413"/>
      <c r="Z993" s="413"/>
      <c r="AA993" s="413"/>
      <c r="AB993" s="273">
        <v>5</v>
      </c>
      <c r="AC993" s="272" t="s">
        <v>106</v>
      </c>
      <c r="AD993" s="272">
        <v>1</v>
      </c>
      <c r="AE993" s="272">
        <v>3</v>
      </c>
      <c r="AF993" s="413"/>
      <c r="AG993" s="272">
        <v>4</v>
      </c>
      <c r="AH993" s="290"/>
      <c r="AI993" s="290"/>
    </row>
    <row r="994" spans="2:35">
      <c r="B994" s="301">
        <v>966</v>
      </c>
      <c r="C994" s="27"/>
      <c r="D994" s="469">
        <v>41570469</v>
      </c>
      <c r="E994" s="85">
        <v>44632</v>
      </c>
      <c r="F994" s="470">
        <v>44929</v>
      </c>
      <c r="G994" s="475"/>
      <c r="H994" s="494" t="s">
        <v>762</v>
      </c>
      <c r="I994" s="390" t="s">
        <v>216</v>
      </c>
      <c r="J994" s="390" t="s">
        <v>767</v>
      </c>
      <c r="K994" s="413"/>
      <c r="L994" s="272">
        <v>7</v>
      </c>
      <c r="M994" s="413"/>
      <c r="N994" s="272">
        <v>7</v>
      </c>
      <c r="O994" s="413"/>
      <c r="P994" s="413"/>
      <c r="Q994" s="413"/>
      <c r="R994" s="272">
        <v>7</v>
      </c>
      <c r="S994" s="413"/>
      <c r="T994" s="272"/>
      <c r="U994" s="272"/>
      <c r="V994" s="272"/>
      <c r="W994" s="413"/>
      <c r="X994" s="413"/>
      <c r="Y994" s="413"/>
      <c r="Z994" s="413"/>
      <c r="AA994" s="413"/>
      <c r="AB994" s="273">
        <v>7</v>
      </c>
      <c r="AC994" s="272" t="s">
        <v>106</v>
      </c>
      <c r="AD994" s="272">
        <v>4</v>
      </c>
      <c r="AE994" s="272">
        <v>3</v>
      </c>
      <c r="AF994" s="413"/>
      <c r="AG994" s="272">
        <v>5</v>
      </c>
      <c r="AH994" s="290"/>
      <c r="AI994" s="290"/>
    </row>
    <row r="995" spans="2:35">
      <c r="B995" s="301">
        <v>967</v>
      </c>
      <c r="C995" s="27"/>
      <c r="D995" s="469">
        <v>41570469</v>
      </c>
      <c r="E995" s="85">
        <v>44632</v>
      </c>
      <c r="F995" s="470">
        <v>44929</v>
      </c>
      <c r="G995" s="475"/>
      <c r="H995" s="494" t="s">
        <v>768</v>
      </c>
      <c r="I995" s="390">
        <v>1</v>
      </c>
      <c r="J995" s="390">
        <v>6</v>
      </c>
      <c r="K995" s="413"/>
      <c r="L995" s="272">
        <v>7</v>
      </c>
      <c r="M995" s="413"/>
      <c r="N995" s="272">
        <v>7</v>
      </c>
      <c r="O995" s="413"/>
      <c r="P995" s="413"/>
      <c r="Q995" s="413"/>
      <c r="R995" s="272"/>
      <c r="S995" s="272">
        <v>6</v>
      </c>
      <c r="T995" s="413"/>
      <c r="U995" s="272">
        <v>1</v>
      </c>
      <c r="V995" s="272"/>
      <c r="W995" s="413"/>
      <c r="X995" s="413"/>
      <c r="Y995" s="413"/>
      <c r="Z995" s="413"/>
      <c r="AA995" s="413"/>
      <c r="AB995" s="273">
        <v>7</v>
      </c>
      <c r="AC995" s="272" t="s">
        <v>106</v>
      </c>
      <c r="AD995" s="272">
        <v>2</v>
      </c>
      <c r="AE995" s="272">
        <v>1</v>
      </c>
      <c r="AF995" s="413"/>
      <c r="AG995" s="272">
        <v>1</v>
      </c>
      <c r="AH995" s="290"/>
      <c r="AI995" s="290"/>
    </row>
    <row r="996" spans="2:35">
      <c r="B996" s="301">
        <v>968</v>
      </c>
      <c r="C996" s="27"/>
      <c r="D996" s="469">
        <v>41570469</v>
      </c>
      <c r="E996" s="85">
        <v>44632</v>
      </c>
      <c r="F996" s="470">
        <v>44929</v>
      </c>
      <c r="G996" s="475"/>
      <c r="H996" s="494" t="s">
        <v>762</v>
      </c>
      <c r="I996" s="390">
        <v>19</v>
      </c>
      <c r="J996" s="390">
        <v>32</v>
      </c>
      <c r="K996" s="413"/>
      <c r="L996" s="272">
        <v>37</v>
      </c>
      <c r="M996" s="413"/>
      <c r="N996" s="272">
        <v>37</v>
      </c>
      <c r="O996" s="413"/>
      <c r="P996" s="413"/>
      <c r="Q996" s="413"/>
      <c r="R996" s="272">
        <v>25</v>
      </c>
      <c r="S996" s="413"/>
      <c r="T996" s="272">
        <v>4</v>
      </c>
      <c r="U996" s="272">
        <v>9</v>
      </c>
      <c r="V996" s="272">
        <v>2</v>
      </c>
      <c r="W996" s="413"/>
      <c r="X996" s="413"/>
      <c r="Y996" s="413"/>
      <c r="Z996" s="413"/>
      <c r="AA996" s="413"/>
      <c r="AB996" s="273">
        <v>40</v>
      </c>
      <c r="AC996" s="272" t="s">
        <v>106</v>
      </c>
      <c r="AD996" s="272">
        <v>4</v>
      </c>
      <c r="AE996" s="272">
        <v>2</v>
      </c>
      <c r="AF996" s="413"/>
      <c r="AG996" s="272">
        <v>14</v>
      </c>
      <c r="AH996" s="290"/>
      <c r="AI996" s="290"/>
    </row>
    <row r="997" spans="2:35">
      <c r="B997" s="301">
        <v>969</v>
      </c>
      <c r="C997" s="27"/>
      <c r="D997" s="469">
        <v>41570469</v>
      </c>
      <c r="E997" s="85">
        <v>44632</v>
      </c>
      <c r="F997" s="470">
        <v>44929</v>
      </c>
      <c r="G997" s="475"/>
      <c r="H997" s="494" t="s">
        <v>769</v>
      </c>
      <c r="I997" s="390">
        <v>1</v>
      </c>
      <c r="J997" s="390">
        <v>11</v>
      </c>
      <c r="K997" s="413"/>
      <c r="L997" s="272">
        <v>36</v>
      </c>
      <c r="M997" s="413"/>
      <c r="N997" s="272">
        <v>36</v>
      </c>
      <c r="O997" s="413"/>
      <c r="P997" s="413"/>
      <c r="Q997" s="413"/>
      <c r="R997" s="272">
        <v>25</v>
      </c>
      <c r="S997" s="413"/>
      <c r="T997" s="272">
        <v>14</v>
      </c>
      <c r="U997" s="272">
        <v>11</v>
      </c>
      <c r="V997" s="272">
        <v>1</v>
      </c>
      <c r="W997" s="413"/>
      <c r="X997" s="413"/>
      <c r="Y997" s="413"/>
      <c r="Z997" s="413"/>
      <c r="AA997" s="413"/>
      <c r="AB997" s="273">
        <v>51</v>
      </c>
      <c r="AC997" s="272" t="s">
        <v>106</v>
      </c>
      <c r="AD997" s="272">
        <v>11</v>
      </c>
      <c r="AE997" s="272">
        <v>2</v>
      </c>
      <c r="AF997" s="413"/>
      <c r="AG997" s="272">
        <v>27</v>
      </c>
      <c r="AH997" s="290"/>
      <c r="AI997" s="290"/>
    </row>
    <row r="998" spans="2:35">
      <c r="B998" s="301">
        <v>970</v>
      </c>
      <c r="C998" s="27"/>
      <c r="D998" s="469">
        <v>41570469</v>
      </c>
      <c r="E998" s="85">
        <v>44632</v>
      </c>
      <c r="F998" s="470">
        <v>44929</v>
      </c>
      <c r="G998" s="475"/>
      <c r="H998" s="494" t="s">
        <v>769</v>
      </c>
      <c r="I998" s="390">
        <v>12</v>
      </c>
      <c r="J998" s="390">
        <v>26</v>
      </c>
      <c r="K998" s="413"/>
      <c r="L998" s="272">
        <v>38</v>
      </c>
      <c r="M998" s="413"/>
      <c r="N998" s="272">
        <v>38</v>
      </c>
      <c r="O998" s="413"/>
      <c r="P998" s="413"/>
      <c r="Q998" s="413"/>
      <c r="R998" s="272">
        <v>35</v>
      </c>
      <c r="S998" s="413"/>
      <c r="T998" s="272">
        <v>7</v>
      </c>
      <c r="U998" s="272">
        <v>3</v>
      </c>
      <c r="V998" s="272"/>
      <c r="W998" s="413"/>
      <c r="X998" s="413"/>
      <c r="Y998" s="413"/>
      <c r="Z998" s="413"/>
      <c r="AA998" s="413"/>
      <c r="AB998" s="273">
        <v>45</v>
      </c>
      <c r="AC998" s="272" t="s">
        <v>106</v>
      </c>
      <c r="AD998" s="272">
        <v>7</v>
      </c>
      <c r="AE998" s="272">
        <v>4</v>
      </c>
      <c r="AF998" s="413"/>
      <c r="AG998" s="272">
        <v>13</v>
      </c>
      <c r="AH998" s="290"/>
      <c r="AI998" s="290"/>
    </row>
    <row r="999" spans="2:35">
      <c r="B999" s="301">
        <v>971</v>
      </c>
      <c r="C999" s="27"/>
      <c r="D999" s="469">
        <v>41570469</v>
      </c>
      <c r="E999" s="85">
        <v>44632</v>
      </c>
      <c r="F999" s="470">
        <v>44929</v>
      </c>
      <c r="G999" s="475"/>
      <c r="H999" s="494" t="s">
        <v>769</v>
      </c>
      <c r="I999" s="390" t="s">
        <v>149</v>
      </c>
      <c r="J999" s="390" t="s">
        <v>770</v>
      </c>
      <c r="K999" s="413"/>
      <c r="L999" s="272">
        <v>13</v>
      </c>
      <c r="M999" s="413"/>
      <c r="N999" s="272">
        <v>13</v>
      </c>
      <c r="O999" s="413"/>
      <c r="P999" s="413"/>
      <c r="Q999" s="413"/>
      <c r="R999" s="272">
        <v>8</v>
      </c>
      <c r="S999" s="413"/>
      <c r="T999" s="272">
        <v>2</v>
      </c>
      <c r="U999" s="272">
        <v>3</v>
      </c>
      <c r="V999" s="272">
        <v>1</v>
      </c>
      <c r="W999" s="272"/>
      <c r="X999" s="413"/>
      <c r="Y999" s="413"/>
      <c r="Z999" s="413"/>
      <c r="AA999" s="413"/>
      <c r="AB999" s="273">
        <v>14</v>
      </c>
      <c r="AC999" s="272" t="s">
        <v>106</v>
      </c>
      <c r="AD999" s="272">
        <v>4</v>
      </c>
      <c r="AE999" s="272">
        <v>0</v>
      </c>
      <c r="AF999" s="413"/>
      <c r="AG999" s="272">
        <v>8</v>
      </c>
      <c r="AH999" s="290"/>
      <c r="AI999" s="290"/>
    </row>
    <row r="1000" spans="2:35">
      <c r="B1000" s="305">
        <v>972</v>
      </c>
      <c r="C1000" s="275"/>
      <c r="D1000" s="275"/>
      <c r="E1000" s="275"/>
      <c r="F1000" s="275"/>
      <c r="G1000" s="473"/>
      <c r="H1000" s="312"/>
      <c r="I1000" s="392"/>
      <c r="J1000" s="392"/>
      <c r="K1000" s="292"/>
      <c r="L1000" s="292"/>
      <c r="M1000" s="292"/>
      <c r="N1000" s="292"/>
      <c r="O1000" s="292"/>
      <c r="P1000" s="292"/>
      <c r="Q1000" s="292"/>
      <c r="R1000" s="292"/>
      <c r="S1000" s="292"/>
      <c r="T1000" s="292"/>
      <c r="U1000" s="292"/>
      <c r="V1000" s="292"/>
      <c r="W1000" s="292"/>
      <c r="X1000" s="292"/>
      <c r="Y1000" s="292"/>
      <c r="Z1000" s="292"/>
      <c r="AA1000" s="292"/>
      <c r="AB1000" s="294">
        <f t="shared" si="18"/>
        <v>0</v>
      </c>
      <c r="AC1000" s="292"/>
      <c r="AD1000" s="292"/>
      <c r="AE1000" s="292"/>
      <c r="AF1000" s="292"/>
      <c r="AG1000" s="292"/>
      <c r="AH1000" s="292"/>
      <c r="AI1000" s="292"/>
    </row>
    <row r="1001" spans="2:35">
      <c r="B1001" s="301">
        <v>973</v>
      </c>
      <c r="C1001" s="27"/>
      <c r="D1001" s="469">
        <v>41570469</v>
      </c>
      <c r="E1001" s="85">
        <v>44632</v>
      </c>
      <c r="F1001" s="470">
        <v>44929</v>
      </c>
      <c r="G1001" s="480"/>
      <c r="H1001" s="493" t="s">
        <v>771</v>
      </c>
      <c r="I1001" s="389">
        <v>1</v>
      </c>
      <c r="J1001" s="389">
        <v>9</v>
      </c>
      <c r="K1001" s="270"/>
      <c r="L1001" s="270">
        <v>50</v>
      </c>
      <c r="M1001" s="270"/>
      <c r="N1001" s="270">
        <v>50</v>
      </c>
      <c r="O1001" s="270"/>
      <c r="P1001" s="270"/>
      <c r="Q1001" s="270"/>
      <c r="R1001" s="270">
        <v>9</v>
      </c>
      <c r="S1001" s="270">
        <v>11</v>
      </c>
      <c r="T1001" s="270">
        <v>2</v>
      </c>
      <c r="U1001" s="270">
        <v>32</v>
      </c>
      <c r="V1001" s="270">
        <v>2</v>
      </c>
      <c r="W1001" s="270"/>
      <c r="X1001" s="270"/>
      <c r="Y1001" s="270"/>
      <c r="Z1001" s="270"/>
      <c r="AA1001" s="270"/>
      <c r="AB1001" s="271">
        <v>56</v>
      </c>
      <c r="AC1001" s="270" t="s">
        <v>106</v>
      </c>
      <c r="AD1001" s="270">
        <v>7</v>
      </c>
      <c r="AE1001" s="270">
        <v>3</v>
      </c>
      <c r="AF1001" s="270"/>
      <c r="AG1001" s="270">
        <v>30</v>
      </c>
      <c r="AH1001" s="270"/>
      <c r="AI1001" s="290"/>
    </row>
    <row r="1002" spans="2:35">
      <c r="B1002" s="301">
        <v>974</v>
      </c>
      <c r="C1002" s="27"/>
      <c r="D1002" s="469">
        <v>41570469</v>
      </c>
      <c r="E1002" s="85">
        <v>44632</v>
      </c>
      <c r="F1002" s="470">
        <v>44929</v>
      </c>
      <c r="G1002" s="480"/>
      <c r="H1002" s="494" t="s">
        <v>772</v>
      </c>
      <c r="I1002" s="390">
        <v>1</v>
      </c>
      <c r="J1002" s="390">
        <v>7</v>
      </c>
      <c r="K1002" s="272"/>
      <c r="L1002" s="272">
        <v>7</v>
      </c>
      <c r="M1002" s="272"/>
      <c r="N1002" s="272">
        <v>7</v>
      </c>
      <c r="O1002" s="272"/>
      <c r="P1002" s="272"/>
      <c r="Q1002" s="272"/>
      <c r="R1002" s="272">
        <v>18</v>
      </c>
      <c r="S1002" s="272"/>
      <c r="T1002" s="272"/>
      <c r="U1002" s="272"/>
      <c r="V1002" s="272"/>
      <c r="W1002" s="272"/>
      <c r="X1002" s="272"/>
      <c r="Y1002" s="272"/>
      <c r="Z1002" s="272"/>
      <c r="AA1002" s="272"/>
      <c r="AB1002" s="273">
        <v>18</v>
      </c>
      <c r="AC1002" s="272" t="s">
        <v>106</v>
      </c>
      <c r="AD1002" s="272">
        <v>1</v>
      </c>
      <c r="AE1002" s="272">
        <v>4</v>
      </c>
      <c r="AF1002" s="272"/>
      <c r="AG1002" s="272">
        <v>0</v>
      </c>
      <c r="AH1002" s="272"/>
      <c r="AI1002" s="290"/>
    </row>
    <row r="1003" spans="2:35">
      <c r="B1003" s="301">
        <v>975</v>
      </c>
      <c r="C1003" s="27"/>
      <c r="D1003" s="469">
        <v>41570469</v>
      </c>
      <c r="E1003" s="85">
        <v>44632</v>
      </c>
      <c r="F1003" s="470">
        <v>44929</v>
      </c>
      <c r="G1003" s="480"/>
      <c r="H1003" s="494" t="s">
        <v>773</v>
      </c>
      <c r="I1003" s="390">
        <v>1</v>
      </c>
      <c r="J1003" s="390">
        <v>4</v>
      </c>
      <c r="K1003" s="272"/>
      <c r="L1003" s="272">
        <v>4</v>
      </c>
      <c r="M1003" s="272"/>
      <c r="N1003" s="272">
        <v>4</v>
      </c>
      <c r="O1003" s="272"/>
      <c r="P1003" s="272"/>
      <c r="Q1003" s="272"/>
      <c r="R1003" s="272"/>
      <c r="S1003" s="272"/>
      <c r="T1003" s="272"/>
      <c r="U1003" s="272">
        <v>3</v>
      </c>
      <c r="V1003" s="272"/>
      <c r="W1003" s="272"/>
      <c r="X1003" s="272"/>
      <c r="Y1003" s="272"/>
      <c r="Z1003" s="272"/>
      <c r="AA1003" s="272"/>
      <c r="AB1003" s="273">
        <v>3</v>
      </c>
      <c r="AC1003" s="272" t="s">
        <v>106</v>
      </c>
      <c r="AD1003" s="272">
        <v>1</v>
      </c>
      <c r="AE1003" s="272">
        <v>0</v>
      </c>
      <c r="AF1003" s="272"/>
      <c r="AG1003" s="272">
        <v>0</v>
      </c>
      <c r="AH1003" s="272"/>
      <c r="AI1003" s="290"/>
    </row>
    <row r="1004" spans="2:35">
      <c r="B1004" s="301">
        <v>976</v>
      </c>
      <c r="C1004" s="27"/>
      <c r="D1004" s="469">
        <v>41570469</v>
      </c>
      <c r="E1004" s="85">
        <v>44632</v>
      </c>
      <c r="F1004" s="470">
        <v>44929</v>
      </c>
      <c r="G1004" s="480" t="s">
        <v>774</v>
      </c>
      <c r="H1004" s="494" t="s">
        <v>775</v>
      </c>
      <c r="I1004" s="390">
        <v>1</v>
      </c>
      <c r="J1004" s="390">
        <v>8</v>
      </c>
      <c r="K1004" s="272"/>
      <c r="L1004" s="272">
        <v>11</v>
      </c>
      <c r="M1004" s="272"/>
      <c r="N1004" s="272">
        <v>11</v>
      </c>
      <c r="O1004" s="272"/>
      <c r="P1004" s="272"/>
      <c r="Q1004" s="272"/>
      <c r="R1004" s="272">
        <v>13</v>
      </c>
      <c r="S1004" s="272"/>
      <c r="T1004" s="272">
        <v>1</v>
      </c>
      <c r="U1004" s="272"/>
      <c r="V1004" s="272"/>
      <c r="W1004" s="272"/>
      <c r="X1004" s="272"/>
      <c r="Y1004" s="272"/>
      <c r="Z1004" s="272"/>
      <c r="AA1004" s="272"/>
      <c r="AB1004" s="273">
        <v>14</v>
      </c>
      <c r="AC1004" s="272" t="s">
        <v>106</v>
      </c>
      <c r="AD1004" s="272">
        <v>2</v>
      </c>
      <c r="AE1004" s="272">
        <v>8</v>
      </c>
      <c r="AF1004" s="272"/>
      <c r="AG1004" s="272">
        <v>1</v>
      </c>
      <c r="AH1004" s="272"/>
      <c r="AI1004" s="290"/>
    </row>
    <row r="1005" spans="2:35">
      <c r="B1005" s="301">
        <v>977</v>
      </c>
      <c r="C1005" s="27"/>
      <c r="D1005" s="469">
        <v>41570469</v>
      </c>
      <c r="E1005" s="85">
        <v>44632</v>
      </c>
      <c r="F1005" s="470">
        <v>44929</v>
      </c>
      <c r="G1005" s="480"/>
      <c r="H1005" s="494" t="s">
        <v>771</v>
      </c>
      <c r="I1005" s="390">
        <v>10</v>
      </c>
      <c r="J1005" s="390">
        <v>19</v>
      </c>
      <c r="K1005" s="272"/>
      <c r="L1005" s="272">
        <v>53</v>
      </c>
      <c r="M1005" s="272"/>
      <c r="N1005" s="272">
        <v>53</v>
      </c>
      <c r="O1005" s="272"/>
      <c r="P1005" s="272"/>
      <c r="Q1005" s="272"/>
      <c r="R1005" s="272">
        <v>28</v>
      </c>
      <c r="S1005" s="272">
        <v>3</v>
      </c>
      <c r="T1005" s="272"/>
      <c r="U1005" s="272">
        <v>29</v>
      </c>
      <c r="V1005" s="272"/>
      <c r="W1005" s="272"/>
      <c r="X1005" s="272"/>
      <c r="Y1005" s="272"/>
      <c r="Z1005" s="272"/>
      <c r="AA1005" s="272"/>
      <c r="AB1005" s="273">
        <v>60</v>
      </c>
      <c r="AC1005" s="272" t="s">
        <v>106</v>
      </c>
      <c r="AD1005" s="272">
        <v>6</v>
      </c>
      <c r="AE1005" s="272">
        <v>6</v>
      </c>
      <c r="AF1005" s="272"/>
      <c r="AG1005" s="272">
        <v>34</v>
      </c>
      <c r="AH1005" s="272"/>
      <c r="AI1005" s="290"/>
    </row>
    <row r="1006" spans="2:35">
      <c r="B1006" s="301">
        <v>978</v>
      </c>
      <c r="C1006" s="27"/>
      <c r="D1006" s="469">
        <v>41570469</v>
      </c>
      <c r="E1006" s="85">
        <v>44632</v>
      </c>
      <c r="F1006" s="470">
        <v>44929</v>
      </c>
      <c r="G1006" s="480"/>
      <c r="H1006" s="494" t="s">
        <v>771</v>
      </c>
      <c r="I1006" s="390">
        <v>20</v>
      </c>
      <c r="J1006" s="390">
        <v>27</v>
      </c>
      <c r="K1006" s="272"/>
      <c r="L1006" s="272">
        <v>22</v>
      </c>
      <c r="M1006" s="272"/>
      <c r="N1006" s="272">
        <v>22</v>
      </c>
      <c r="O1006" s="272"/>
      <c r="P1006" s="272"/>
      <c r="Q1006" s="272"/>
      <c r="R1006" s="272">
        <v>6</v>
      </c>
      <c r="S1006" s="272"/>
      <c r="T1006" s="272">
        <v>3</v>
      </c>
      <c r="U1006" s="272">
        <v>17</v>
      </c>
      <c r="V1006" s="272"/>
      <c r="W1006" s="272"/>
      <c r="X1006" s="272"/>
      <c r="Y1006" s="272"/>
      <c r="Z1006" s="272"/>
      <c r="AA1006" s="272"/>
      <c r="AB1006" s="273">
        <v>26</v>
      </c>
      <c r="AC1006" s="272" t="s">
        <v>106</v>
      </c>
      <c r="AD1006" s="272">
        <v>3</v>
      </c>
      <c r="AE1006" s="272">
        <v>0</v>
      </c>
      <c r="AF1006" s="272"/>
      <c r="AG1006" s="272">
        <v>10</v>
      </c>
      <c r="AH1006" s="272"/>
      <c r="AI1006" s="290"/>
    </row>
    <row r="1007" spans="2:35">
      <c r="B1007" s="301">
        <v>979</v>
      </c>
      <c r="C1007" s="27"/>
      <c r="D1007" s="469">
        <v>41570469</v>
      </c>
      <c r="E1007" s="85">
        <v>44632</v>
      </c>
      <c r="F1007" s="470">
        <v>44929</v>
      </c>
      <c r="G1007" s="480"/>
      <c r="H1007" s="494" t="s">
        <v>776</v>
      </c>
      <c r="I1007" s="390">
        <v>1</v>
      </c>
      <c r="J1007" s="390">
        <v>7</v>
      </c>
      <c r="K1007" s="272"/>
      <c r="L1007" s="272">
        <v>7</v>
      </c>
      <c r="M1007" s="272"/>
      <c r="N1007" s="272">
        <v>7</v>
      </c>
      <c r="O1007" s="272"/>
      <c r="P1007" s="272"/>
      <c r="Q1007" s="272"/>
      <c r="R1007" s="272">
        <v>6</v>
      </c>
      <c r="S1007" s="272"/>
      <c r="T1007" s="272"/>
      <c r="U1007" s="272"/>
      <c r="V1007" s="272"/>
      <c r="W1007" s="272"/>
      <c r="X1007" s="272"/>
      <c r="Y1007" s="272"/>
      <c r="Z1007" s="272"/>
      <c r="AA1007" s="272"/>
      <c r="AB1007" s="273">
        <v>6</v>
      </c>
      <c r="AC1007" s="272" t="s">
        <v>106</v>
      </c>
      <c r="AD1007" s="272">
        <v>4</v>
      </c>
      <c r="AE1007" s="272">
        <v>0</v>
      </c>
      <c r="AF1007" s="272"/>
      <c r="AG1007" s="272">
        <v>8</v>
      </c>
      <c r="AH1007" s="272"/>
      <c r="AI1007" s="290"/>
    </row>
    <row r="1008" spans="2:35">
      <c r="B1008" s="301">
        <v>980</v>
      </c>
      <c r="C1008" s="27"/>
      <c r="D1008" s="469">
        <v>41570469</v>
      </c>
      <c r="E1008" s="85">
        <v>44632</v>
      </c>
      <c r="F1008" s="470">
        <v>44929</v>
      </c>
      <c r="G1008" s="480"/>
      <c r="H1008" s="494" t="s">
        <v>777</v>
      </c>
      <c r="I1008" s="390">
        <v>1</v>
      </c>
      <c r="J1008" s="390">
        <v>5</v>
      </c>
      <c r="K1008" s="272"/>
      <c r="L1008" s="272">
        <v>5</v>
      </c>
      <c r="M1008" s="272"/>
      <c r="N1008" s="272">
        <v>5</v>
      </c>
      <c r="O1008" s="272"/>
      <c r="P1008" s="272"/>
      <c r="Q1008" s="272"/>
      <c r="R1008" s="272">
        <v>5</v>
      </c>
      <c r="S1008" s="272"/>
      <c r="T1008" s="272"/>
      <c r="U1008" s="272"/>
      <c r="V1008" s="272"/>
      <c r="W1008" s="272"/>
      <c r="X1008" s="272"/>
      <c r="Y1008" s="272"/>
      <c r="Z1008" s="272"/>
      <c r="AA1008" s="272"/>
      <c r="AB1008" s="273">
        <v>5</v>
      </c>
      <c r="AC1008" s="272" t="s">
        <v>106</v>
      </c>
      <c r="AD1008" s="272">
        <v>4</v>
      </c>
      <c r="AE1008" s="272">
        <v>2</v>
      </c>
      <c r="AF1008" s="272"/>
      <c r="AG1008" s="272">
        <v>0</v>
      </c>
      <c r="AH1008" s="272"/>
      <c r="AI1008" s="290"/>
    </row>
    <row r="1009" spans="1:36">
      <c r="B1009" s="301">
        <v>981</v>
      </c>
      <c r="C1009" s="27"/>
      <c r="D1009" s="469">
        <v>41570469</v>
      </c>
      <c r="E1009" s="85">
        <v>44632</v>
      </c>
      <c r="F1009" s="470">
        <v>44929</v>
      </c>
      <c r="G1009" s="480"/>
      <c r="H1009" s="494" t="s">
        <v>778</v>
      </c>
      <c r="I1009" s="390">
        <v>1</v>
      </c>
      <c r="J1009" s="390">
        <v>2</v>
      </c>
      <c r="K1009" s="272"/>
      <c r="L1009" s="272">
        <v>2</v>
      </c>
      <c r="M1009" s="272"/>
      <c r="N1009" s="272">
        <v>2</v>
      </c>
      <c r="O1009" s="272"/>
      <c r="P1009" s="272"/>
      <c r="Q1009" s="272"/>
      <c r="R1009" s="272">
        <v>2</v>
      </c>
      <c r="S1009" s="272"/>
      <c r="T1009" s="272"/>
      <c r="U1009" s="272"/>
      <c r="V1009" s="272"/>
      <c r="W1009" s="272"/>
      <c r="X1009" s="272"/>
      <c r="Y1009" s="272"/>
      <c r="Z1009" s="272"/>
      <c r="AA1009" s="272"/>
      <c r="AB1009" s="273">
        <v>2</v>
      </c>
      <c r="AC1009" s="272" t="s">
        <v>106</v>
      </c>
      <c r="AD1009" s="272">
        <v>4</v>
      </c>
      <c r="AE1009" s="272">
        <v>1</v>
      </c>
      <c r="AF1009" s="272"/>
      <c r="AG1009" s="272">
        <v>0</v>
      </c>
      <c r="AH1009" s="272"/>
      <c r="AI1009" s="290"/>
    </row>
    <row r="1010" spans="1:36">
      <c r="B1010" s="301">
        <v>982</v>
      </c>
      <c r="C1010" s="27"/>
      <c r="D1010" s="469">
        <v>41570469</v>
      </c>
      <c r="E1010" s="85">
        <v>44632</v>
      </c>
      <c r="F1010" s="470">
        <v>44929</v>
      </c>
      <c r="G1010" s="480"/>
      <c r="H1010" s="494" t="s">
        <v>779</v>
      </c>
      <c r="I1010" s="390">
        <v>1</v>
      </c>
      <c r="J1010" s="390">
        <v>3</v>
      </c>
      <c r="K1010" s="272"/>
      <c r="L1010" s="272">
        <v>3</v>
      </c>
      <c r="M1010" s="272"/>
      <c r="N1010" s="272">
        <v>3</v>
      </c>
      <c r="O1010" s="272"/>
      <c r="P1010" s="272"/>
      <c r="Q1010" s="272"/>
      <c r="R1010" s="272">
        <v>3</v>
      </c>
      <c r="S1010" s="272"/>
      <c r="T1010" s="272"/>
      <c r="U1010" s="272"/>
      <c r="V1010" s="272"/>
      <c r="W1010" s="272"/>
      <c r="X1010" s="272"/>
      <c r="Y1010" s="272"/>
      <c r="Z1010" s="272"/>
      <c r="AA1010" s="272"/>
      <c r="AB1010" s="273">
        <v>3</v>
      </c>
      <c r="AC1010" s="272" t="s">
        <v>106</v>
      </c>
      <c r="AD1010" s="272">
        <v>4</v>
      </c>
      <c r="AE1010" s="272">
        <v>1</v>
      </c>
      <c r="AF1010" s="272"/>
      <c r="AG1010" s="272">
        <v>0</v>
      </c>
      <c r="AH1010" s="272"/>
      <c r="AI1010" s="290"/>
    </row>
    <row r="1011" spans="1:36">
      <c r="B1011" s="301">
        <v>983</v>
      </c>
      <c r="C1011" s="27"/>
      <c r="D1011" s="469">
        <v>41570469</v>
      </c>
      <c r="E1011" s="85">
        <v>44632</v>
      </c>
      <c r="F1011" s="470">
        <v>44929</v>
      </c>
      <c r="G1011" s="480"/>
      <c r="H1011" s="494" t="s">
        <v>780</v>
      </c>
      <c r="I1011" s="390">
        <v>1</v>
      </c>
      <c r="J1011" s="390">
        <v>6</v>
      </c>
      <c r="K1011" s="272"/>
      <c r="L1011" s="272">
        <v>7</v>
      </c>
      <c r="M1011" s="272"/>
      <c r="N1011" s="272">
        <v>7</v>
      </c>
      <c r="O1011" s="272"/>
      <c r="P1011" s="272"/>
      <c r="Q1011" s="272"/>
      <c r="R1011" s="272">
        <v>7</v>
      </c>
      <c r="S1011" s="272"/>
      <c r="T1011" s="272"/>
      <c r="U1011" s="272">
        <v>1</v>
      </c>
      <c r="V1011" s="272"/>
      <c r="W1011" s="272"/>
      <c r="X1011" s="272"/>
      <c r="Y1011" s="272"/>
      <c r="Z1011" s="272"/>
      <c r="AA1011" s="272"/>
      <c r="AB1011" s="273">
        <v>8</v>
      </c>
      <c r="AC1011" s="272" t="s">
        <v>106</v>
      </c>
      <c r="AD1011" s="272">
        <v>2</v>
      </c>
      <c r="AE1011" s="272">
        <v>1</v>
      </c>
      <c r="AF1011" s="272"/>
      <c r="AG1011" s="272">
        <v>1</v>
      </c>
      <c r="AH1011" s="272"/>
      <c r="AI1011" s="290"/>
    </row>
    <row r="1012" spans="1:36">
      <c r="B1012" s="301">
        <v>984</v>
      </c>
      <c r="C1012" s="27"/>
      <c r="D1012" s="469">
        <v>41570469</v>
      </c>
      <c r="E1012" s="85">
        <v>44632</v>
      </c>
      <c r="F1012" s="470">
        <v>44929</v>
      </c>
      <c r="G1012" s="480"/>
      <c r="H1012" s="494" t="s">
        <v>781</v>
      </c>
      <c r="I1012" s="390">
        <v>1</v>
      </c>
      <c r="J1012" s="390">
        <v>7</v>
      </c>
      <c r="K1012" s="272"/>
      <c r="L1012" s="272">
        <v>7</v>
      </c>
      <c r="M1012" s="272"/>
      <c r="N1012" s="272">
        <v>7</v>
      </c>
      <c r="O1012" s="272"/>
      <c r="P1012" s="272"/>
      <c r="Q1012" s="272"/>
      <c r="R1012" s="272">
        <v>6</v>
      </c>
      <c r="S1012" s="272"/>
      <c r="T1012" s="272"/>
      <c r="U1012" s="272"/>
      <c r="V1012" s="272"/>
      <c r="W1012" s="272"/>
      <c r="X1012" s="272"/>
      <c r="Y1012" s="272"/>
      <c r="Z1012" s="272"/>
      <c r="AA1012" s="272"/>
      <c r="AB1012" s="273">
        <v>6</v>
      </c>
      <c r="AC1012" s="272" t="s">
        <v>106</v>
      </c>
      <c r="AD1012" s="272">
        <v>2</v>
      </c>
      <c r="AE1012" s="272">
        <v>1</v>
      </c>
      <c r="AF1012" s="272"/>
      <c r="AG1012" s="272">
        <v>0</v>
      </c>
      <c r="AH1012" s="272"/>
      <c r="AI1012" s="290"/>
    </row>
    <row r="1013" spans="1:36">
      <c r="B1013" s="301">
        <v>985</v>
      </c>
      <c r="C1013" s="27"/>
      <c r="D1013" s="469">
        <v>41570469</v>
      </c>
      <c r="E1013" s="85">
        <v>44632</v>
      </c>
      <c r="F1013" s="470">
        <v>44929</v>
      </c>
      <c r="G1013" s="480"/>
      <c r="H1013" s="494" t="s">
        <v>782</v>
      </c>
      <c r="I1013" s="390">
        <v>1</v>
      </c>
      <c r="J1013" s="390">
        <v>8</v>
      </c>
      <c r="K1013" s="272"/>
      <c r="L1013" s="272">
        <v>20</v>
      </c>
      <c r="M1013" s="272"/>
      <c r="N1013" s="272">
        <v>20</v>
      </c>
      <c r="O1013" s="272"/>
      <c r="P1013" s="272"/>
      <c r="Q1013" s="272"/>
      <c r="R1013" s="272">
        <v>22</v>
      </c>
      <c r="S1013" s="272"/>
      <c r="T1013" s="272">
        <v>2</v>
      </c>
      <c r="U1013" s="272">
        <v>1</v>
      </c>
      <c r="V1013" s="272">
        <v>1</v>
      </c>
      <c r="W1013" s="272"/>
      <c r="X1013" s="272"/>
      <c r="Y1013" s="272"/>
      <c r="Z1013" s="272"/>
      <c r="AA1013" s="272"/>
      <c r="AB1013" s="273">
        <v>26</v>
      </c>
      <c r="AC1013" s="272" t="s">
        <v>106</v>
      </c>
      <c r="AD1013" s="272">
        <v>6</v>
      </c>
      <c r="AE1013" s="272">
        <v>4</v>
      </c>
      <c r="AF1013" s="272"/>
      <c r="AG1013" s="272">
        <v>5</v>
      </c>
      <c r="AH1013" s="272"/>
      <c r="AI1013" s="290"/>
    </row>
    <row r="1014" spans="1:36">
      <c r="B1014" s="301">
        <v>986</v>
      </c>
      <c r="C1014" s="27"/>
      <c r="D1014" s="469">
        <v>41570469</v>
      </c>
      <c r="E1014" s="85">
        <v>44632</v>
      </c>
      <c r="F1014" s="470">
        <v>44929</v>
      </c>
      <c r="G1014" s="480"/>
      <c r="H1014" s="494" t="s">
        <v>783</v>
      </c>
      <c r="I1014" s="390">
        <v>1</v>
      </c>
      <c r="J1014" s="390">
        <v>7</v>
      </c>
      <c r="K1014" s="272"/>
      <c r="L1014" s="272">
        <v>12</v>
      </c>
      <c r="M1014" s="272"/>
      <c r="N1014" s="272">
        <v>12</v>
      </c>
      <c r="O1014" s="272"/>
      <c r="P1014" s="272"/>
      <c r="Q1014" s="272"/>
      <c r="R1014" s="272">
        <v>7</v>
      </c>
      <c r="S1014" s="272"/>
      <c r="T1014" s="272">
        <v>1</v>
      </c>
      <c r="U1014" s="272">
        <v>1</v>
      </c>
      <c r="V1014" s="272">
        <v>5</v>
      </c>
      <c r="W1014" s="272"/>
      <c r="X1014" s="272"/>
      <c r="Y1014" s="272"/>
      <c r="Z1014" s="272"/>
      <c r="AA1014" s="272"/>
      <c r="AB1014" s="273">
        <v>14</v>
      </c>
      <c r="AC1014" s="272" t="s">
        <v>106</v>
      </c>
      <c r="AD1014" s="272">
        <v>2</v>
      </c>
      <c r="AE1014" s="272">
        <v>1</v>
      </c>
      <c r="AF1014" s="272"/>
      <c r="AG1014" s="272">
        <v>6</v>
      </c>
      <c r="AH1014" s="272"/>
      <c r="AI1014" s="290"/>
    </row>
    <row r="1015" spans="1:36">
      <c r="B1015" s="305">
        <v>987</v>
      </c>
      <c r="C1015" s="275"/>
      <c r="D1015" s="275"/>
      <c r="E1015" s="275"/>
      <c r="F1015" s="275"/>
      <c r="G1015" s="473"/>
      <c r="H1015" s="312"/>
      <c r="I1015" s="392"/>
      <c r="J1015" s="392"/>
      <c r="K1015" s="292"/>
      <c r="L1015" s="292"/>
      <c r="M1015" s="292"/>
      <c r="N1015" s="292"/>
      <c r="O1015" s="292"/>
      <c r="P1015" s="292"/>
      <c r="Q1015" s="292"/>
      <c r="R1015" s="292"/>
      <c r="S1015" s="292"/>
      <c r="T1015" s="292"/>
      <c r="U1015" s="292"/>
      <c r="V1015" s="292"/>
      <c r="W1015" s="292"/>
      <c r="X1015" s="292"/>
      <c r="Y1015" s="292"/>
      <c r="Z1015" s="292"/>
      <c r="AA1015" s="292"/>
      <c r="AB1015" s="294">
        <f t="shared" ref="AB1015" si="19">SUM(R1015:AA1015)</f>
        <v>0</v>
      </c>
      <c r="AC1015" s="292"/>
      <c r="AD1015" s="292"/>
      <c r="AE1015" s="292"/>
      <c r="AF1015" s="292"/>
      <c r="AG1015" s="292"/>
      <c r="AH1015" s="292"/>
      <c r="AI1015" s="292"/>
    </row>
    <row r="1016" spans="1:36">
      <c r="B1016" s="301">
        <v>988</v>
      </c>
      <c r="C1016" s="27"/>
      <c r="D1016" s="469">
        <v>41570469</v>
      </c>
      <c r="E1016" s="85">
        <v>44632</v>
      </c>
      <c r="F1016" s="470">
        <v>44929</v>
      </c>
      <c r="G1016" s="475"/>
      <c r="H1016" s="493" t="s">
        <v>784</v>
      </c>
      <c r="I1016" s="389">
        <v>1</v>
      </c>
      <c r="J1016" s="389">
        <v>8</v>
      </c>
      <c r="K1016" s="412"/>
      <c r="L1016" s="270">
        <v>23</v>
      </c>
      <c r="M1016" s="412"/>
      <c r="N1016" s="270">
        <v>23</v>
      </c>
      <c r="O1016" s="412"/>
      <c r="P1016" s="412"/>
      <c r="Q1016" s="412"/>
      <c r="R1016" s="270">
        <v>20</v>
      </c>
      <c r="S1016" s="412"/>
      <c r="T1016" s="270"/>
      <c r="U1016" s="270">
        <v>6</v>
      </c>
      <c r="V1016" s="270">
        <v>5</v>
      </c>
      <c r="W1016" s="412"/>
      <c r="X1016" s="412"/>
      <c r="Y1016" s="412"/>
      <c r="Z1016" s="412"/>
      <c r="AA1016" s="412"/>
      <c r="AB1016" s="271">
        <v>31</v>
      </c>
      <c r="AC1016" s="270" t="s">
        <v>106</v>
      </c>
      <c r="AD1016" s="270">
        <v>5</v>
      </c>
      <c r="AE1016" s="270">
        <v>2</v>
      </c>
      <c r="AF1016" s="412"/>
      <c r="AG1016" s="270">
        <v>24</v>
      </c>
      <c r="AH1016" s="290"/>
      <c r="AI1016" s="290"/>
    </row>
    <row r="1017" spans="1:36">
      <c r="B1017" s="301">
        <v>989</v>
      </c>
      <c r="C1017" s="27"/>
      <c r="D1017" s="469">
        <v>41570469</v>
      </c>
      <c r="E1017" s="85">
        <v>44632</v>
      </c>
      <c r="F1017" s="470">
        <v>44929</v>
      </c>
      <c r="G1017" s="475"/>
      <c r="H1017" s="494" t="s">
        <v>784</v>
      </c>
      <c r="I1017" s="390">
        <v>9</v>
      </c>
      <c r="J1017" s="390">
        <v>21</v>
      </c>
      <c r="K1017" s="413"/>
      <c r="L1017" s="272">
        <v>24</v>
      </c>
      <c r="M1017" s="413"/>
      <c r="N1017" s="272">
        <v>24</v>
      </c>
      <c r="O1017" s="413"/>
      <c r="P1017" s="413"/>
      <c r="Q1017" s="413"/>
      <c r="R1017" s="272">
        <v>14</v>
      </c>
      <c r="S1017" s="413"/>
      <c r="T1017" s="272">
        <v>1</v>
      </c>
      <c r="U1017" s="272">
        <v>2</v>
      </c>
      <c r="V1017" s="272">
        <v>10</v>
      </c>
      <c r="W1017" s="413"/>
      <c r="X1017" s="413"/>
      <c r="Y1017" s="413"/>
      <c r="Z1017" s="413"/>
      <c r="AA1017" s="413"/>
      <c r="AB1017" s="273">
        <v>27</v>
      </c>
      <c r="AC1017" s="272" t="s">
        <v>106</v>
      </c>
      <c r="AD1017" s="272">
        <v>10</v>
      </c>
      <c r="AE1017" s="272">
        <v>2</v>
      </c>
      <c r="AF1017" s="413"/>
      <c r="AG1017" s="272">
        <v>43</v>
      </c>
      <c r="AH1017" s="290"/>
      <c r="AI1017" s="290"/>
    </row>
    <row r="1018" spans="1:36">
      <c r="B1018" s="301">
        <v>990</v>
      </c>
      <c r="C1018" s="27"/>
      <c r="D1018" s="469">
        <v>41570469</v>
      </c>
      <c r="E1018" s="85">
        <v>44632</v>
      </c>
      <c r="F1018" s="470">
        <v>44929</v>
      </c>
      <c r="G1018" s="475"/>
      <c r="H1018" s="494" t="s">
        <v>784</v>
      </c>
      <c r="I1018" s="390">
        <v>1</v>
      </c>
      <c r="J1018" s="390">
        <v>4</v>
      </c>
      <c r="K1018" s="413"/>
      <c r="L1018" s="272">
        <v>6</v>
      </c>
      <c r="M1018" s="413"/>
      <c r="N1018" s="272">
        <v>6</v>
      </c>
      <c r="O1018" s="413"/>
      <c r="P1018" s="413"/>
      <c r="Q1018" s="413"/>
      <c r="R1018" s="272">
        <v>4</v>
      </c>
      <c r="S1018" s="413"/>
      <c r="T1018" s="413"/>
      <c r="U1018" s="272"/>
      <c r="V1018" s="272">
        <v>2</v>
      </c>
      <c r="W1018" s="413"/>
      <c r="X1018" s="413"/>
      <c r="Y1018" s="413"/>
      <c r="Z1018" s="413"/>
      <c r="AA1018" s="413"/>
      <c r="AB1018" s="273">
        <v>6</v>
      </c>
      <c r="AC1018" s="272" t="s">
        <v>106</v>
      </c>
      <c r="AD1018" s="272">
        <v>3</v>
      </c>
      <c r="AE1018" s="272">
        <v>1</v>
      </c>
      <c r="AF1018" s="413"/>
      <c r="AG1018" s="272">
        <v>2</v>
      </c>
      <c r="AH1018" s="290"/>
      <c r="AI1018" s="290"/>
    </row>
    <row r="1019" spans="1:36">
      <c r="B1019" s="301">
        <v>991</v>
      </c>
      <c r="C1019" s="27"/>
      <c r="D1019" s="469">
        <v>41570469</v>
      </c>
      <c r="E1019" s="85">
        <v>44632</v>
      </c>
      <c r="F1019" s="470">
        <v>44929</v>
      </c>
      <c r="G1019" s="475"/>
      <c r="H1019" s="494" t="s">
        <v>785</v>
      </c>
      <c r="I1019" s="390">
        <v>1</v>
      </c>
      <c r="J1019" s="390">
        <v>9</v>
      </c>
      <c r="K1019" s="413"/>
      <c r="L1019" s="272">
        <v>21</v>
      </c>
      <c r="M1019" s="413"/>
      <c r="N1019" s="272">
        <v>21</v>
      </c>
      <c r="O1019" s="413"/>
      <c r="P1019" s="413"/>
      <c r="Q1019" s="413"/>
      <c r="R1019" s="272">
        <v>21</v>
      </c>
      <c r="S1019" s="413"/>
      <c r="T1019" s="413"/>
      <c r="U1019" s="272"/>
      <c r="V1019" s="272">
        <v>3</v>
      </c>
      <c r="W1019" s="413"/>
      <c r="X1019" s="413"/>
      <c r="Y1019" s="413"/>
      <c r="Z1019" s="413"/>
      <c r="AA1019" s="413"/>
      <c r="AB1019" s="273">
        <v>24</v>
      </c>
      <c r="AC1019" s="272" t="s">
        <v>106</v>
      </c>
      <c r="AD1019" s="272">
        <v>6</v>
      </c>
      <c r="AE1019" s="272">
        <v>1</v>
      </c>
      <c r="AF1019" s="272">
        <v>1</v>
      </c>
      <c r="AG1019" s="272">
        <v>24</v>
      </c>
      <c r="AH1019" s="290"/>
      <c r="AI1019" s="290"/>
    </row>
    <row r="1020" spans="1:36">
      <c r="B1020" s="301">
        <v>992</v>
      </c>
      <c r="C1020" s="27"/>
      <c r="D1020" s="469">
        <v>41570469</v>
      </c>
      <c r="E1020" s="85">
        <v>44632</v>
      </c>
      <c r="F1020" s="470">
        <v>44929</v>
      </c>
      <c r="G1020" s="475"/>
      <c r="H1020" s="494" t="s">
        <v>786</v>
      </c>
      <c r="I1020" s="390">
        <v>44986</v>
      </c>
      <c r="J1020" s="390">
        <v>44990</v>
      </c>
      <c r="K1020" s="413"/>
      <c r="L1020" s="272">
        <v>26</v>
      </c>
      <c r="M1020" s="413"/>
      <c r="N1020" s="272">
        <v>26</v>
      </c>
      <c r="O1020" s="413"/>
      <c r="P1020" s="413"/>
      <c r="Q1020" s="413"/>
      <c r="R1020" s="272">
        <v>13</v>
      </c>
      <c r="S1020" s="413"/>
      <c r="T1020" s="272">
        <v>3</v>
      </c>
      <c r="U1020" s="272">
        <v>6</v>
      </c>
      <c r="V1020" s="272">
        <v>4</v>
      </c>
      <c r="W1020" s="413"/>
      <c r="X1020" s="413"/>
      <c r="Y1020" s="413"/>
      <c r="Z1020" s="413"/>
      <c r="AA1020" s="413"/>
      <c r="AB1020" s="273">
        <v>26</v>
      </c>
      <c r="AC1020" s="272" t="s">
        <v>106</v>
      </c>
      <c r="AD1020" s="272">
        <v>5</v>
      </c>
      <c r="AE1020" s="272">
        <v>3</v>
      </c>
      <c r="AF1020" s="272">
        <v>1</v>
      </c>
      <c r="AG1020" s="272">
        <v>31</v>
      </c>
      <c r="AH1020" s="290"/>
      <c r="AI1020" s="290"/>
    </row>
    <row r="1021" spans="1:36">
      <c r="B1021" s="301">
        <v>993</v>
      </c>
      <c r="C1021" s="27"/>
      <c r="D1021" s="469">
        <v>41570469</v>
      </c>
      <c r="E1021" s="85">
        <v>44632</v>
      </c>
      <c r="F1021" s="470">
        <v>44929</v>
      </c>
      <c r="G1021" s="475"/>
      <c r="H1021" s="494" t="s">
        <v>787</v>
      </c>
      <c r="I1021" s="390">
        <v>1</v>
      </c>
      <c r="J1021" s="390">
        <v>4</v>
      </c>
      <c r="K1021" s="413"/>
      <c r="L1021" s="272">
        <v>9</v>
      </c>
      <c r="M1021" s="413"/>
      <c r="N1021" s="272">
        <v>9</v>
      </c>
      <c r="O1021" s="413"/>
      <c r="P1021" s="413"/>
      <c r="Q1021" s="413"/>
      <c r="R1021" s="272">
        <v>6</v>
      </c>
      <c r="S1021" s="413"/>
      <c r="T1021" s="272"/>
      <c r="U1021" s="272">
        <v>1</v>
      </c>
      <c r="V1021" s="272">
        <v>2</v>
      </c>
      <c r="W1021" s="413"/>
      <c r="X1021" s="413"/>
      <c r="Y1021" s="413"/>
      <c r="Z1021" s="413"/>
      <c r="AA1021" s="413"/>
      <c r="AB1021" s="273">
        <v>9</v>
      </c>
      <c r="AC1021" s="272" t="s">
        <v>106</v>
      </c>
      <c r="AD1021" s="272">
        <v>6</v>
      </c>
      <c r="AE1021" s="272">
        <v>3</v>
      </c>
      <c r="AF1021" s="413"/>
      <c r="AG1021" s="272">
        <v>2</v>
      </c>
      <c r="AH1021" s="290"/>
      <c r="AI1021" s="290"/>
    </row>
    <row r="1022" spans="1:36">
      <c r="B1022" s="301">
        <v>994</v>
      </c>
      <c r="C1022" s="27"/>
      <c r="D1022" s="469">
        <v>41570469</v>
      </c>
      <c r="E1022" s="85">
        <v>44632</v>
      </c>
      <c r="F1022" s="470">
        <v>44929</v>
      </c>
      <c r="G1022" s="475"/>
      <c r="H1022" s="494" t="s">
        <v>788</v>
      </c>
      <c r="I1022" s="390">
        <v>1</v>
      </c>
      <c r="J1022" s="390">
        <v>3</v>
      </c>
      <c r="K1022" s="413"/>
      <c r="L1022" s="272">
        <v>4</v>
      </c>
      <c r="M1022" s="413"/>
      <c r="N1022" s="272">
        <v>4</v>
      </c>
      <c r="O1022" s="413"/>
      <c r="P1022" s="413"/>
      <c r="Q1022" s="413"/>
      <c r="R1022" s="272">
        <v>3</v>
      </c>
      <c r="S1022" s="272"/>
      <c r="T1022" s="272"/>
      <c r="U1022" s="272">
        <v>1</v>
      </c>
      <c r="V1022" s="272"/>
      <c r="W1022" s="413"/>
      <c r="X1022" s="413"/>
      <c r="Y1022" s="413"/>
      <c r="Z1022" s="413"/>
      <c r="AA1022" s="413"/>
      <c r="AB1022" s="273">
        <v>4</v>
      </c>
      <c r="AC1022" s="272" t="s">
        <v>106</v>
      </c>
      <c r="AD1022" s="272">
        <v>4</v>
      </c>
      <c r="AE1022" s="272">
        <v>1</v>
      </c>
      <c r="AF1022" s="413"/>
      <c r="AG1022" s="272">
        <v>0</v>
      </c>
      <c r="AH1022" s="290"/>
      <c r="AI1022" s="290"/>
    </row>
    <row r="1023" spans="1:36">
      <c r="B1023" s="324">
        <v>995</v>
      </c>
      <c r="C1023" s="27"/>
      <c r="D1023" s="469">
        <v>41570469</v>
      </c>
      <c r="E1023" s="85">
        <v>44632</v>
      </c>
      <c r="F1023" s="470">
        <v>44929</v>
      </c>
      <c r="G1023" s="475"/>
      <c r="H1023" s="502" t="s">
        <v>789</v>
      </c>
      <c r="I1023" s="398">
        <v>1</v>
      </c>
      <c r="J1023" s="398">
        <v>4</v>
      </c>
      <c r="K1023" s="326"/>
      <c r="L1023" s="326">
        <v>4</v>
      </c>
      <c r="M1023" s="421"/>
      <c r="N1023" s="326">
        <v>4</v>
      </c>
      <c r="O1023" s="421"/>
      <c r="P1023" s="421"/>
      <c r="Q1023" s="421"/>
      <c r="R1023" s="326">
        <v>4</v>
      </c>
      <c r="S1023" s="326"/>
      <c r="T1023" s="326"/>
      <c r="U1023" s="326"/>
      <c r="V1023" s="326"/>
      <c r="W1023" s="421"/>
      <c r="X1023" s="421"/>
      <c r="Y1023" s="421"/>
      <c r="Z1023" s="421"/>
      <c r="AA1023" s="421"/>
      <c r="AB1023" s="327">
        <v>4</v>
      </c>
      <c r="AC1023" s="326" t="s">
        <v>106</v>
      </c>
      <c r="AD1023" s="326">
        <v>4</v>
      </c>
      <c r="AE1023" s="326">
        <v>2</v>
      </c>
      <c r="AF1023" s="326"/>
      <c r="AG1023" s="326">
        <v>0</v>
      </c>
      <c r="AH1023" s="328"/>
      <c r="AI1023" s="328"/>
    </row>
    <row r="1024" spans="1:36">
      <c r="A1024" s="289"/>
      <c r="B1024" s="301">
        <v>996</v>
      </c>
      <c r="C1024" s="27"/>
      <c r="D1024" s="469">
        <v>41570469</v>
      </c>
      <c r="E1024" s="85">
        <v>44632</v>
      </c>
      <c r="F1024" s="470">
        <v>44929</v>
      </c>
      <c r="G1024" s="475"/>
      <c r="H1024" s="493" t="s">
        <v>790</v>
      </c>
      <c r="I1024" s="399">
        <v>1</v>
      </c>
      <c r="J1024" s="399">
        <v>4</v>
      </c>
      <c r="K1024" s="422"/>
      <c r="L1024" s="284">
        <v>7</v>
      </c>
      <c r="M1024" s="422"/>
      <c r="N1024" s="284">
        <v>7</v>
      </c>
      <c r="O1024" s="422"/>
      <c r="P1024" s="422"/>
      <c r="Q1024" s="422"/>
      <c r="R1024" s="284">
        <v>4</v>
      </c>
      <c r="S1024" s="422"/>
      <c r="T1024" s="284">
        <v>2</v>
      </c>
      <c r="U1024" s="284">
        <v>2</v>
      </c>
      <c r="V1024" s="284"/>
      <c r="W1024" s="422"/>
      <c r="X1024" s="422"/>
      <c r="Y1024" s="422"/>
      <c r="Z1024" s="422"/>
      <c r="AA1024" s="422"/>
      <c r="AB1024" s="309">
        <v>8</v>
      </c>
      <c r="AC1024" s="284" t="s">
        <v>106</v>
      </c>
      <c r="AD1024" s="284">
        <v>4</v>
      </c>
      <c r="AE1024" s="284">
        <v>2</v>
      </c>
      <c r="AF1024" s="422"/>
      <c r="AG1024" s="284">
        <v>2</v>
      </c>
      <c r="AH1024" s="290"/>
      <c r="AI1024" s="290"/>
      <c r="AJ1024" s="289"/>
    </row>
    <row r="1025" spans="1:36">
      <c r="A1025" s="289"/>
      <c r="B1025" s="301">
        <v>997</v>
      </c>
      <c r="C1025" s="290"/>
      <c r="D1025" s="469">
        <v>41570469</v>
      </c>
      <c r="E1025" s="85">
        <v>44632</v>
      </c>
      <c r="F1025" s="470">
        <v>44929</v>
      </c>
      <c r="G1025" s="520"/>
      <c r="H1025" s="493" t="s">
        <v>791</v>
      </c>
      <c r="I1025" s="399">
        <v>1</v>
      </c>
      <c r="J1025" s="399">
        <v>2</v>
      </c>
      <c r="K1025" s="422"/>
      <c r="L1025" s="284">
        <v>2</v>
      </c>
      <c r="M1025" s="422"/>
      <c r="N1025" s="284">
        <v>2</v>
      </c>
      <c r="O1025" s="422"/>
      <c r="P1025" s="422"/>
      <c r="Q1025" s="422"/>
      <c r="R1025" s="284">
        <v>2</v>
      </c>
      <c r="S1025" s="422"/>
      <c r="T1025" s="422"/>
      <c r="U1025" s="284"/>
      <c r="V1025" s="284"/>
      <c r="W1025" s="422"/>
      <c r="X1025" s="422"/>
      <c r="Y1025" s="422"/>
      <c r="Z1025" s="422"/>
      <c r="AA1025" s="422"/>
      <c r="AB1025" s="309">
        <v>2</v>
      </c>
      <c r="AC1025" s="284" t="s">
        <v>106</v>
      </c>
      <c r="AD1025" s="284">
        <v>2</v>
      </c>
      <c r="AE1025" s="284">
        <v>0</v>
      </c>
      <c r="AF1025" s="422"/>
      <c r="AG1025" s="284">
        <v>0</v>
      </c>
      <c r="AH1025" s="290"/>
      <c r="AI1025" s="290"/>
      <c r="AJ1025" s="289"/>
    </row>
    <row r="1026" spans="1:36">
      <c r="A1026" s="289"/>
      <c r="B1026" s="301">
        <v>998</v>
      </c>
      <c r="C1026" s="290"/>
      <c r="D1026" s="469">
        <v>41570469</v>
      </c>
      <c r="E1026" s="85">
        <v>44632</v>
      </c>
      <c r="F1026" s="470">
        <v>44929</v>
      </c>
      <c r="G1026" s="520"/>
      <c r="H1026" s="493" t="s">
        <v>105</v>
      </c>
      <c r="I1026" s="399">
        <v>1</v>
      </c>
      <c r="J1026" s="399">
        <v>5</v>
      </c>
      <c r="K1026" s="422"/>
      <c r="L1026" s="284">
        <v>5</v>
      </c>
      <c r="M1026" s="422"/>
      <c r="N1026" s="284">
        <v>5</v>
      </c>
      <c r="O1026" s="422"/>
      <c r="P1026" s="422"/>
      <c r="Q1026" s="422"/>
      <c r="R1026" s="284">
        <v>12</v>
      </c>
      <c r="S1026" s="422"/>
      <c r="T1026" s="284"/>
      <c r="U1026" s="284"/>
      <c r="V1026" s="284"/>
      <c r="W1026" s="422"/>
      <c r="X1026" s="422"/>
      <c r="Y1026" s="422"/>
      <c r="Z1026" s="422"/>
      <c r="AA1026" s="422"/>
      <c r="AB1026" s="309">
        <v>12</v>
      </c>
      <c r="AC1026" s="284" t="s">
        <v>106</v>
      </c>
      <c r="AD1026" s="284">
        <v>4</v>
      </c>
      <c r="AE1026" s="284">
        <v>2</v>
      </c>
      <c r="AF1026" s="422"/>
      <c r="AG1026" s="284">
        <v>0</v>
      </c>
      <c r="AH1026" s="290"/>
      <c r="AI1026" s="290"/>
      <c r="AJ1026" s="289"/>
    </row>
    <row r="1027" spans="1:36">
      <c r="A1027" s="289"/>
      <c r="B1027" s="301">
        <v>999</v>
      </c>
      <c r="C1027" s="290"/>
      <c r="D1027" s="469">
        <v>41570469</v>
      </c>
      <c r="E1027" s="85">
        <v>44632</v>
      </c>
      <c r="F1027" s="470">
        <v>44929</v>
      </c>
      <c r="G1027" s="520"/>
      <c r="H1027" s="493" t="s">
        <v>120</v>
      </c>
      <c r="I1027" s="399">
        <v>1</v>
      </c>
      <c r="J1027" s="399">
        <v>3</v>
      </c>
      <c r="K1027" s="422"/>
      <c r="L1027" s="284">
        <v>3</v>
      </c>
      <c r="M1027" s="422"/>
      <c r="N1027" s="284">
        <v>3</v>
      </c>
      <c r="O1027" s="422"/>
      <c r="P1027" s="422"/>
      <c r="Q1027" s="422"/>
      <c r="R1027" s="284">
        <v>4</v>
      </c>
      <c r="S1027" s="422"/>
      <c r="T1027" s="422"/>
      <c r="U1027" s="284"/>
      <c r="V1027" s="284"/>
      <c r="W1027" s="422"/>
      <c r="X1027" s="422"/>
      <c r="Y1027" s="422"/>
      <c r="Z1027" s="422"/>
      <c r="AA1027" s="422"/>
      <c r="AB1027" s="309">
        <v>4</v>
      </c>
      <c r="AC1027" s="284" t="s">
        <v>106</v>
      </c>
      <c r="AD1027" s="284">
        <v>4</v>
      </c>
      <c r="AE1027" s="284">
        <v>1</v>
      </c>
      <c r="AF1027" s="422"/>
      <c r="AG1027" s="284">
        <v>0</v>
      </c>
      <c r="AH1027" s="290"/>
      <c r="AI1027" s="290"/>
      <c r="AJ1027" s="289"/>
    </row>
    <row r="1028" spans="1:36">
      <c r="A1028" s="289"/>
      <c r="B1028" s="301">
        <v>1000</v>
      </c>
      <c r="C1028" s="290"/>
      <c r="D1028" s="469">
        <v>41570469</v>
      </c>
      <c r="E1028" s="85">
        <v>44632</v>
      </c>
      <c r="F1028" s="470">
        <v>44929</v>
      </c>
      <c r="G1028" s="520"/>
      <c r="H1028" s="493" t="s">
        <v>194</v>
      </c>
      <c r="I1028" s="399">
        <v>1</v>
      </c>
      <c r="J1028" s="399">
        <v>3</v>
      </c>
      <c r="K1028" s="422"/>
      <c r="L1028" s="284">
        <v>3</v>
      </c>
      <c r="M1028" s="422"/>
      <c r="N1028" s="284">
        <v>3</v>
      </c>
      <c r="O1028" s="422"/>
      <c r="P1028" s="422"/>
      <c r="Q1028" s="422"/>
      <c r="R1028" s="284">
        <v>3</v>
      </c>
      <c r="S1028" s="422"/>
      <c r="T1028" s="422"/>
      <c r="U1028" s="284">
        <v>1</v>
      </c>
      <c r="V1028" s="284">
        <v>1</v>
      </c>
      <c r="W1028" s="422"/>
      <c r="X1028" s="422"/>
      <c r="Y1028" s="422"/>
      <c r="Z1028" s="422"/>
      <c r="AA1028" s="422"/>
      <c r="AB1028" s="309">
        <v>5</v>
      </c>
      <c r="AC1028" s="284" t="s">
        <v>106</v>
      </c>
      <c r="AD1028" s="284">
        <v>3</v>
      </c>
      <c r="AE1028" s="284">
        <v>1</v>
      </c>
      <c r="AF1028" s="422"/>
      <c r="AG1028" s="284">
        <v>0</v>
      </c>
      <c r="AH1028" s="290"/>
      <c r="AI1028" s="290"/>
      <c r="AJ1028" s="289"/>
    </row>
    <row r="1029" spans="1:36">
      <c r="A1029" s="289"/>
      <c r="B1029" s="301">
        <v>1001</v>
      </c>
      <c r="C1029" s="290"/>
      <c r="D1029" s="469">
        <v>41570469</v>
      </c>
      <c r="E1029" s="85">
        <v>44632</v>
      </c>
      <c r="F1029" s="470">
        <v>44929</v>
      </c>
      <c r="G1029" s="520"/>
      <c r="H1029" s="493" t="s">
        <v>195</v>
      </c>
      <c r="I1029" s="399">
        <v>1</v>
      </c>
      <c r="J1029" s="399">
        <v>5</v>
      </c>
      <c r="K1029" s="422"/>
      <c r="L1029" s="284">
        <v>6</v>
      </c>
      <c r="M1029" s="422"/>
      <c r="N1029" s="284">
        <v>6</v>
      </c>
      <c r="O1029" s="422"/>
      <c r="P1029" s="422"/>
      <c r="Q1029" s="422"/>
      <c r="R1029" s="284">
        <v>8</v>
      </c>
      <c r="S1029" s="422"/>
      <c r="T1029" s="422"/>
      <c r="U1029" s="284">
        <v>1</v>
      </c>
      <c r="V1029" s="284"/>
      <c r="W1029" s="422"/>
      <c r="X1029" s="422"/>
      <c r="Y1029" s="422"/>
      <c r="Z1029" s="422"/>
      <c r="AA1029" s="422"/>
      <c r="AB1029" s="309">
        <v>9</v>
      </c>
      <c r="AC1029" s="284" t="s">
        <v>106</v>
      </c>
      <c r="AD1029" s="284">
        <v>2</v>
      </c>
      <c r="AE1029" s="284">
        <v>3</v>
      </c>
      <c r="AF1029" s="422"/>
      <c r="AG1029" s="284">
        <v>4</v>
      </c>
      <c r="AH1029" s="290"/>
      <c r="AI1029" s="290"/>
      <c r="AJ1029" s="289"/>
    </row>
    <row r="1030" spans="1:36">
      <c r="A1030" s="289"/>
      <c r="B1030" s="301">
        <v>1002</v>
      </c>
      <c r="C1030" s="290"/>
      <c r="D1030" s="469">
        <v>41570469</v>
      </c>
      <c r="E1030" s="85">
        <v>44632</v>
      </c>
      <c r="F1030" s="470">
        <v>44929</v>
      </c>
      <c r="G1030" s="520"/>
      <c r="H1030" s="493" t="s">
        <v>196</v>
      </c>
      <c r="I1030" s="399">
        <v>1</v>
      </c>
      <c r="J1030" s="399">
        <v>3</v>
      </c>
      <c r="K1030" s="422"/>
      <c r="L1030" s="284">
        <v>3</v>
      </c>
      <c r="M1030" s="422"/>
      <c r="N1030" s="284">
        <v>3</v>
      </c>
      <c r="O1030" s="422"/>
      <c r="P1030" s="422"/>
      <c r="Q1030" s="422"/>
      <c r="R1030" s="284">
        <v>3</v>
      </c>
      <c r="S1030" s="422"/>
      <c r="T1030" s="284"/>
      <c r="U1030" s="284">
        <v>1</v>
      </c>
      <c r="V1030" s="284"/>
      <c r="W1030" s="422"/>
      <c r="X1030" s="422"/>
      <c r="Y1030" s="422"/>
      <c r="Z1030" s="422"/>
      <c r="AA1030" s="422"/>
      <c r="AB1030" s="309">
        <v>4</v>
      </c>
      <c r="AC1030" s="284" t="s">
        <v>106</v>
      </c>
      <c r="AD1030" s="284">
        <v>5</v>
      </c>
      <c r="AE1030" s="284">
        <v>0</v>
      </c>
      <c r="AF1030" s="422"/>
      <c r="AG1030" s="284">
        <v>1</v>
      </c>
      <c r="AH1030" s="290"/>
      <c r="AI1030" s="290"/>
      <c r="AJ1030" s="289"/>
    </row>
    <row r="1031" spans="1:36">
      <c r="A1031" s="289"/>
      <c r="B1031" s="301">
        <v>1003</v>
      </c>
      <c r="C1031" s="290"/>
      <c r="D1031" s="469">
        <v>41570469</v>
      </c>
      <c r="E1031" s="85">
        <v>44632</v>
      </c>
      <c r="F1031" s="470">
        <v>44929</v>
      </c>
      <c r="G1031" s="520"/>
      <c r="H1031" s="493" t="s">
        <v>792</v>
      </c>
      <c r="I1031" s="399">
        <v>1</v>
      </c>
      <c r="J1031" s="399">
        <v>12</v>
      </c>
      <c r="K1031" s="422"/>
      <c r="L1031" s="284">
        <v>12</v>
      </c>
      <c r="M1031" s="422"/>
      <c r="N1031" s="284">
        <v>12</v>
      </c>
      <c r="O1031" s="422"/>
      <c r="P1031" s="422"/>
      <c r="Q1031" s="422"/>
      <c r="R1031" s="284">
        <v>12</v>
      </c>
      <c r="S1031" s="422"/>
      <c r="T1031" s="284"/>
      <c r="U1031" s="284"/>
      <c r="V1031" s="284"/>
      <c r="W1031" s="422"/>
      <c r="X1031" s="422"/>
      <c r="Y1031" s="422"/>
      <c r="Z1031" s="422"/>
      <c r="AA1031" s="422"/>
      <c r="AB1031" s="309">
        <v>12</v>
      </c>
      <c r="AC1031" s="284" t="s">
        <v>106</v>
      </c>
      <c r="AD1031" s="284">
        <v>6</v>
      </c>
      <c r="AE1031" s="284">
        <v>3</v>
      </c>
      <c r="AF1031" s="422"/>
      <c r="AG1031" s="284">
        <v>0</v>
      </c>
      <c r="AH1031" s="290"/>
      <c r="AI1031" s="290"/>
      <c r="AJ1031" s="289"/>
    </row>
    <row r="1032" spans="1:36">
      <c r="A1032" s="289"/>
      <c r="B1032" s="301">
        <v>1004</v>
      </c>
      <c r="C1032" s="290"/>
      <c r="D1032" s="469">
        <v>41570469</v>
      </c>
      <c r="E1032" s="85">
        <v>44632</v>
      </c>
      <c r="F1032" s="470">
        <v>44929</v>
      </c>
      <c r="G1032" s="520"/>
      <c r="H1032" s="493" t="s">
        <v>793</v>
      </c>
      <c r="I1032" s="399">
        <v>1</v>
      </c>
      <c r="J1032" s="399">
        <v>3</v>
      </c>
      <c r="K1032" s="422"/>
      <c r="L1032" s="284">
        <v>5</v>
      </c>
      <c r="M1032" s="422"/>
      <c r="N1032" s="284">
        <v>5</v>
      </c>
      <c r="O1032" s="422"/>
      <c r="P1032" s="422"/>
      <c r="Q1032" s="422"/>
      <c r="R1032" s="284">
        <v>5</v>
      </c>
      <c r="S1032" s="284"/>
      <c r="T1032" s="284"/>
      <c r="U1032" s="284"/>
      <c r="V1032" s="284"/>
      <c r="W1032" s="422"/>
      <c r="X1032" s="422"/>
      <c r="Y1032" s="422"/>
      <c r="Z1032" s="422"/>
      <c r="AA1032" s="422"/>
      <c r="AB1032" s="309">
        <v>5</v>
      </c>
      <c r="AC1032" s="284" t="s">
        <v>106</v>
      </c>
      <c r="AD1032" s="284">
        <v>5</v>
      </c>
      <c r="AE1032" s="284">
        <v>2</v>
      </c>
      <c r="AF1032" s="422"/>
      <c r="AG1032" s="284">
        <v>0</v>
      </c>
      <c r="AH1032" s="290"/>
      <c r="AI1032" s="290"/>
      <c r="AJ1032" s="289"/>
    </row>
    <row r="1033" spans="1:36">
      <c r="A1033" s="289"/>
      <c r="B1033" s="301">
        <v>1005</v>
      </c>
      <c r="C1033" s="290"/>
      <c r="D1033" s="469">
        <v>41570469</v>
      </c>
      <c r="E1033" s="85">
        <v>44632</v>
      </c>
      <c r="F1033" s="470">
        <v>44929</v>
      </c>
      <c r="G1033" s="520"/>
      <c r="H1033" s="493" t="s">
        <v>794</v>
      </c>
      <c r="I1033" s="399">
        <v>1</v>
      </c>
      <c r="J1033" s="399">
        <v>6</v>
      </c>
      <c r="K1033" s="284"/>
      <c r="L1033" s="284">
        <v>6</v>
      </c>
      <c r="M1033" s="422"/>
      <c r="N1033" s="284">
        <v>6</v>
      </c>
      <c r="O1033" s="422"/>
      <c r="P1033" s="422"/>
      <c r="Q1033" s="422"/>
      <c r="R1033" s="284">
        <v>5</v>
      </c>
      <c r="S1033" s="422"/>
      <c r="T1033" s="284"/>
      <c r="U1033" s="284"/>
      <c r="V1033" s="284"/>
      <c r="W1033" s="422"/>
      <c r="X1033" s="422"/>
      <c r="Y1033" s="422"/>
      <c r="Z1033" s="422"/>
      <c r="AA1033" s="422"/>
      <c r="AB1033" s="309">
        <v>5</v>
      </c>
      <c r="AC1033" s="284" t="s">
        <v>106</v>
      </c>
      <c r="AD1033" s="284">
        <v>7</v>
      </c>
      <c r="AE1033" s="284">
        <v>3</v>
      </c>
      <c r="AF1033" s="422"/>
      <c r="AG1033" s="284">
        <v>1</v>
      </c>
      <c r="AH1033" s="290"/>
      <c r="AI1033" s="290"/>
      <c r="AJ1033" s="289"/>
    </row>
    <row r="1034" spans="1:36">
      <c r="A1034" s="289"/>
      <c r="B1034" s="301">
        <v>1006</v>
      </c>
      <c r="C1034" s="290"/>
      <c r="D1034" s="469">
        <v>41570469</v>
      </c>
      <c r="E1034" s="85">
        <v>44632</v>
      </c>
      <c r="F1034" s="470">
        <v>44929</v>
      </c>
      <c r="G1034" s="520"/>
      <c r="H1034" s="493" t="s">
        <v>795</v>
      </c>
      <c r="I1034" s="399">
        <v>1</v>
      </c>
      <c r="J1034" s="399">
        <v>3</v>
      </c>
      <c r="K1034" s="422"/>
      <c r="L1034" s="284">
        <v>3</v>
      </c>
      <c r="M1034" s="422"/>
      <c r="N1034" s="284">
        <v>3</v>
      </c>
      <c r="O1034" s="422"/>
      <c r="P1034" s="422"/>
      <c r="Q1034" s="422"/>
      <c r="R1034" s="284">
        <v>3</v>
      </c>
      <c r="S1034" s="422"/>
      <c r="T1034" s="422"/>
      <c r="U1034" s="422"/>
      <c r="V1034" s="284"/>
      <c r="W1034" s="422"/>
      <c r="X1034" s="422"/>
      <c r="Y1034" s="422"/>
      <c r="Z1034" s="422"/>
      <c r="AA1034" s="422"/>
      <c r="AB1034" s="309">
        <v>3</v>
      </c>
      <c r="AC1034" s="284" t="s">
        <v>106</v>
      </c>
      <c r="AD1034" s="284">
        <v>4</v>
      </c>
      <c r="AE1034" s="284">
        <v>1</v>
      </c>
      <c r="AF1034" s="422"/>
      <c r="AG1034" s="284">
        <v>0</v>
      </c>
      <c r="AH1034" s="290"/>
      <c r="AI1034" s="290"/>
      <c r="AJ1034" s="289"/>
    </row>
    <row r="1035" spans="1:36">
      <c r="A1035" s="289"/>
      <c r="B1035" s="301">
        <v>1007</v>
      </c>
      <c r="C1035" s="290"/>
      <c r="D1035" s="469">
        <v>41570469</v>
      </c>
      <c r="E1035" s="85">
        <v>44632</v>
      </c>
      <c r="F1035" s="470">
        <v>44929</v>
      </c>
      <c r="G1035" s="520"/>
      <c r="H1035" s="493" t="s">
        <v>796</v>
      </c>
      <c r="I1035" s="399">
        <v>1</v>
      </c>
      <c r="J1035" s="399">
        <v>3</v>
      </c>
      <c r="K1035" s="422"/>
      <c r="L1035" s="284">
        <v>3</v>
      </c>
      <c r="M1035" s="422"/>
      <c r="N1035" s="284">
        <v>3</v>
      </c>
      <c r="O1035" s="422"/>
      <c r="P1035" s="422"/>
      <c r="Q1035" s="422"/>
      <c r="R1035" s="284">
        <v>3</v>
      </c>
      <c r="S1035" s="422"/>
      <c r="T1035" s="422"/>
      <c r="U1035" s="284"/>
      <c r="V1035" s="284"/>
      <c r="W1035" s="422"/>
      <c r="X1035" s="422"/>
      <c r="Y1035" s="422"/>
      <c r="Z1035" s="422"/>
      <c r="AA1035" s="422"/>
      <c r="AB1035" s="309">
        <v>3</v>
      </c>
      <c r="AC1035" s="284" t="s">
        <v>106</v>
      </c>
      <c r="AD1035" s="284">
        <v>4</v>
      </c>
      <c r="AE1035" s="284">
        <v>1</v>
      </c>
      <c r="AF1035" s="422"/>
      <c r="AG1035" s="284">
        <v>0</v>
      </c>
      <c r="AH1035" s="290"/>
      <c r="AI1035" s="290"/>
      <c r="AJ1035" s="289"/>
    </row>
    <row r="1036" spans="1:36">
      <c r="A1036" s="289"/>
      <c r="B1036" s="301">
        <v>1008</v>
      </c>
      <c r="C1036" s="290"/>
      <c r="D1036" s="469">
        <v>41570469</v>
      </c>
      <c r="E1036" s="85">
        <v>44632</v>
      </c>
      <c r="F1036" s="470">
        <v>44929</v>
      </c>
      <c r="G1036" s="520"/>
      <c r="H1036" s="493" t="s">
        <v>797</v>
      </c>
      <c r="I1036" s="399">
        <v>1</v>
      </c>
      <c r="J1036" s="399">
        <v>3</v>
      </c>
      <c r="K1036" s="422"/>
      <c r="L1036" s="284">
        <v>4</v>
      </c>
      <c r="M1036" s="422"/>
      <c r="N1036" s="284">
        <v>4</v>
      </c>
      <c r="O1036" s="422"/>
      <c r="P1036" s="422"/>
      <c r="Q1036" s="422"/>
      <c r="R1036" s="284">
        <v>3</v>
      </c>
      <c r="S1036" s="422"/>
      <c r="T1036" s="284"/>
      <c r="U1036" s="284">
        <v>1</v>
      </c>
      <c r="V1036" s="284"/>
      <c r="W1036" s="422"/>
      <c r="X1036" s="422"/>
      <c r="Y1036" s="422"/>
      <c r="Z1036" s="422"/>
      <c r="AA1036" s="422"/>
      <c r="AB1036" s="309">
        <v>4</v>
      </c>
      <c r="AC1036" s="284" t="s">
        <v>106</v>
      </c>
      <c r="AD1036" s="284">
        <v>4</v>
      </c>
      <c r="AE1036" s="284">
        <v>1</v>
      </c>
      <c r="AF1036" s="284"/>
      <c r="AG1036" s="284">
        <v>2</v>
      </c>
      <c r="AH1036" s="290"/>
      <c r="AI1036" s="290"/>
      <c r="AJ1036" s="289"/>
    </row>
    <row r="1037" spans="1:36">
      <c r="A1037" s="289"/>
      <c r="B1037" s="301">
        <v>1009</v>
      </c>
      <c r="C1037" s="290"/>
      <c r="D1037" s="469">
        <v>41570469</v>
      </c>
      <c r="E1037" s="85">
        <v>44632</v>
      </c>
      <c r="F1037" s="470">
        <v>44929</v>
      </c>
      <c r="G1037" s="520"/>
      <c r="H1037" s="493" t="s">
        <v>798</v>
      </c>
      <c r="I1037" s="399">
        <v>1</v>
      </c>
      <c r="J1037" s="399">
        <v>11</v>
      </c>
      <c r="K1037" s="422"/>
      <c r="L1037" s="284">
        <v>14</v>
      </c>
      <c r="M1037" s="422"/>
      <c r="N1037" s="284">
        <v>14</v>
      </c>
      <c r="O1037" s="422"/>
      <c r="P1037" s="422"/>
      <c r="Q1037" s="422"/>
      <c r="R1037" s="284">
        <v>14</v>
      </c>
      <c r="S1037" s="422"/>
      <c r="T1037" s="422"/>
      <c r="U1037" s="284">
        <v>3</v>
      </c>
      <c r="V1037" s="284">
        <v>1</v>
      </c>
      <c r="W1037" s="422"/>
      <c r="X1037" s="422"/>
      <c r="Y1037" s="422"/>
      <c r="Z1037" s="422"/>
      <c r="AA1037" s="422"/>
      <c r="AB1037" s="309">
        <v>18</v>
      </c>
      <c r="AC1037" s="284" t="s">
        <v>106</v>
      </c>
      <c r="AD1037" s="284">
        <v>4</v>
      </c>
      <c r="AE1037" s="284">
        <v>2</v>
      </c>
      <c r="AF1037" s="422"/>
      <c r="AG1037" s="284">
        <v>1</v>
      </c>
      <c r="AH1037" s="290"/>
      <c r="AI1037" s="290"/>
      <c r="AJ1037" s="289"/>
    </row>
    <row r="1038" spans="1:36">
      <c r="A1038" s="289"/>
      <c r="B1038" s="301">
        <v>1010</v>
      </c>
      <c r="C1038" s="290"/>
      <c r="D1038" s="469">
        <v>41570469</v>
      </c>
      <c r="E1038" s="85">
        <v>44632</v>
      </c>
      <c r="F1038" s="470">
        <v>44929</v>
      </c>
      <c r="G1038" s="520"/>
      <c r="H1038" s="493" t="s">
        <v>798</v>
      </c>
      <c r="I1038" s="399">
        <v>12</v>
      </c>
      <c r="J1038" s="399">
        <v>22</v>
      </c>
      <c r="K1038" s="422"/>
      <c r="L1038" s="284">
        <v>28</v>
      </c>
      <c r="M1038" s="422"/>
      <c r="N1038" s="284">
        <v>28</v>
      </c>
      <c r="O1038" s="422"/>
      <c r="P1038" s="422"/>
      <c r="Q1038" s="422"/>
      <c r="R1038" s="284">
        <v>13</v>
      </c>
      <c r="S1038" s="284">
        <v>6</v>
      </c>
      <c r="T1038" s="284">
        <v>2</v>
      </c>
      <c r="U1038" s="284">
        <v>5</v>
      </c>
      <c r="V1038" s="284">
        <v>4</v>
      </c>
      <c r="W1038" s="422"/>
      <c r="X1038" s="422"/>
      <c r="Y1038" s="422"/>
      <c r="Z1038" s="422"/>
      <c r="AA1038" s="422"/>
      <c r="AB1038" s="309">
        <v>30</v>
      </c>
      <c r="AC1038" s="284" t="s">
        <v>106</v>
      </c>
      <c r="AD1038" s="284">
        <v>10</v>
      </c>
      <c r="AE1038" s="284">
        <v>3</v>
      </c>
      <c r="AF1038" s="422"/>
      <c r="AG1038" s="284">
        <v>26</v>
      </c>
      <c r="AH1038" s="290"/>
      <c r="AI1038" s="290"/>
      <c r="AJ1038" s="289"/>
    </row>
    <row r="1039" spans="1:36">
      <c r="A1039" s="289"/>
      <c r="B1039" s="305">
        <v>1011</v>
      </c>
      <c r="C1039" s="292"/>
      <c r="D1039" s="292"/>
      <c r="E1039" s="292"/>
      <c r="F1039" s="292"/>
      <c r="G1039" s="521"/>
      <c r="H1039" s="312"/>
      <c r="I1039" s="392"/>
      <c r="J1039" s="392"/>
      <c r="K1039" s="292"/>
      <c r="L1039" s="292"/>
      <c r="M1039" s="292"/>
      <c r="N1039" s="292"/>
      <c r="O1039" s="292"/>
      <c r="P1039" s="292"/>
      <c r="Q1039" s="292"/>
      <c r="R1039" s="292"/>
      <c r="S1039" s="292"/>
      <c r="T1039" s="292"/>
      <c r="U1039" s="292"/>
      <c r="V1039" s="292"/>
      <c r="W1039" s="292"/>
      <c r="X1039" s="292"/>
      <c r="Y1039" s="292"/>
      <c r="Z1039" s="292"/>
      <c r="AA1039" s="292"/>
      <c r="AB1039" s="300">
        <f t="shared" ref="AB1039" si="20">SUM(R1039:AA1039)</f>
        <v>0</v>
      </c>
      <c r="AC1039" s="292"/>
      <c r="AD1039" s="292"/>
      <c r="AE1039" s="292"/>
      <c r="AF1039" s="292"/>
      <c r="AG1039" s="292"/>
      <c r="AH1039" s="292"/>
      <c r="AI1039" s="292"/>
      <c r="AJ1039" s="289"/>
    </row>
    <row r="1040" spans="1:36">
      <c r="A1040" s="289"/>
      <c r="B1040" s="301">
        <v>1012</v>
      </c>
      <c r="C1040" s="290"/>
      <c r="D1040" s="469">
        <v>41570469</v>
      </c>
      <c r="E1040" s="85">
        <v>44632</v>
      </c>
      <c r="F1040" s="470">
        <v>44929</v>
      </c>
      <c r="G1040" s="480"/>
      <c r="H1040" s="493" t="s">
        <v>799</v>
      </c>
      <c r="I1040" s="389">
        <v>1</v>
      </c>
      <c r="J1040" s="389">
        <v>31</v>
      </c>
      <c r="K1040" s="270"/>
      <c r="L1040" s="270">
        <v>46</v>
      </c>
      <c r="M1040" s="270"/>
      <c r="N1040" s="270">
        <v>46</v>
      </c>
      <c r="O1040" s="270"/>
      <c r="P1040" s="270"/>
      <c r="Q1040" s="270"/>
      <c r="R1040" s="270">
        <v>42</v>
      </c>
      <c r="S1040" s="270">
        <v>1</v>
      </c>
      <c r="T1040" s="270">
        <v>2</v>
      </c>
      <c r="U1040" s="270">
        <v>6</v>
      </c>
      <c r="V1040" s="270">
        <v>1</v>
      </c>
      <c r="W1040" s="270"/>
      <c r="X1040" s="270"/>
      <c r="Y1040" s="270"/>
      <c r="Z1040" s="270"/>
      <c r="AA1040" s="270"/>
      <c r="AB1040" s="271">
        <v>52</v>
      </c>
      <c r="AC1040" s="270" t="s">
        <v>106</v>
      </c>
      <c r="AD1040" s="270">
        <v>11</v>
      </c>
      <c r="AE1040" s="270">
        <v>3</v>
      </c>
      <c r="AF1040" s="270"/>
      <c r="AG1040" s="270">
        <v>14</v>
      </c>
      <c r="AH1040" s="329" t="s">
        <v>800</v>
      </c>
      <c r="AI1040" s="290"/>
      <c r="AJ1040" s="289"/>
    </row>
    <row r="1041" spans="1:36">
      <c r="A1041" s="289"/>
      <c r="B1041" s="301">
        <v>1013</v>
      </c>
      <c r="C1041" s="290"/>
      <c r="D1041" s="469">
        <v>41570469</v>
      </c>
      <c r="E1041" s="85">
        <v>44632</v>
      </c>
      <c r="F1041" s="470">
        <v>44929</v>
      </c>
      <c r="G1041" s="480"/>
      <c r="H1041" s="494" t="s">
        <v>801</v>
      </c>
      <c r="I1041" s="390">
        <v>1</v>
      </c>
      <c r="J1041" s="390">
        <v>9</v>
      </c>
      <c r="K1041" s="272"/>
      <c r="L1041" s="272">
        <v>14</v>
      </c>
      <c r="M1041" s="272"/>
      <c r="N1041" s="272">
        <v>14</v>
      </c>
      <c r="O1041" s="272"/>
      <c r="P1041" s="272"/>
      <c r="Q1041" s="272"/>
      <c r="R1041" s="272">
        <v>17</v>
      </c>
      <c r="S1041" s="272"/>
      <c r="T1041" s="272"/>
      <c r="U1041" s="272">
        <v>1</v>
      </c>
      <c r="V1041" s="272"/>
      <c r="W1041" s="272"/>
      <c r="X1041" s="272"/>
      <c r="Y1041" s="272"/>
      <c r="Z1041" s="272"/>
      <c r="AA1041" s="272"/>
      <c r="AB1041" s="273">
        <v>18</v>
      </c>
      <c r="AC1041" s="272" t="s">
        <v>106</v>
      </c>
      <c r="AD1041" s="272">
        <v>10</v>
      </c>
      <c r="AE1041" s="272">
        <v>11</v>
      </c>
      <c r="AF1041" s="272"/>
      <c r="AG1041" s="272">
        <v>16</v>
      </c>
      <c r="AH1041" s="272"/>
      <c r="AI1041" s="290"/>
      <c r="AJ1041" s="289"/>
    </row>
    <row r="1042" spans="1:36">
      <c r="A1042" s="289"/>
      <c r="B1042" s="301">
        <v>1014</v>
      </c>
      <c r="C1042" s="290"/>
      <c r="D1042" s="469">
        <v>41570469</v>
      </c>
      <c r="E1042" s="85">
        <v>44632</v>
      </c>
      <c r="F1042" s="470">
        <v>44929</v>
      </c>
      <c r="G1042" s="480"/>
      <c r="H1042" s="494" t="s">
        <v>802</v>
      </c>
      <c r="I1042" s="390">
        <v>1</v>
      </c>
      <c r="J1042" s="390">
        <v>8</v>
      </c>
      <c r="K1042" s="272"/>
      <c r="L1042" s="272">
        <v>14</v>
      </c>
      <c r="M1042" s="272"/>
      <c r="N1042" s="272">
        <v>14</v>
      </c>
      <c r="O1042" s="272"/>
      <c r="P1042" s="272"/>
      <c r="Q1042" s="272"/>
      <c r="R1042" s="272">
        <v>8</v>
      </c>
      <c r="S1042" s="272"/>
      <c r="T1042" s="272">
        <v>4</v>
      </c>
      <c r="U1042" s="272">
        <v>2</v>
      </c>
      <c r="V1042" s="272"/>
      <c r="W1042" s="272"/>
      <c r="X1042" s="272"/>
      <c r="Y1042" s="272"/>
      <c r="Z1042" s="272"/>
      <c r="AA1042" s="272"/>
      <c r="AB1042" s="273">
        <v>14</v>
      </c>
      <c r="AC1042" s="272" t="s">
        <v>106</v>
      </c>
      <c r="AD1042" s="272">
        <v>4</v>
      </c>
      <c r="AE1042" s="272">
        <v>3</v>
      </c>
      <c r="AF1042" s="272"/>
      <c r="AG1042" s="272">
        <v>19</v>
      </c>
      <c r="AH1042" s="272"/>
      <c r="AI1042" s="290"/>
      <c r="AJ1042" s="289"/>
    </row>
    <row r="1043" spans="1:36">
      <c r="A1043" s="289"/>
      <c r="B1043" s="301">
        <v>1015</v>
      </c>
      <c r="C1043" s="290"/>
      <c r="D1043" s="469">
        <v>41570469</v>
      </c>
      <c r="E1043" s="85">
        <v>44632</v>
      </c>
      <c r="F1043" s="470">
        <v>44929</v>
      </c>
      <c r="G1043" s="480"/>
      <c r="H1043" s="494" t="s">
        <v>799</v>
      </c>
      <c r="I1043" s="390">
        <v>1</v>
      </c>
      <c r="J1043" s="390">
        <v>8</v>
      </c>
      <c r="K1043" s="272"/>
      <c r="L1043" s="272">
        <v>9</v>
      </c>
      <c r="M1043" s="272"/>
      <c r="N1043" s="272">
        <v>9</v>
      </c>
      <c r="O1043" s="272"/>
      <c r="P1043" s="272"/>
      <c r="Q1043" s="272"/>
      <c r="R1043" s="272">
        <v>3</v>
      </c>
      <c r="S1043" s="272"/>
      <c r="T1043" s="272">
        <v>4</v>
      </c>
      <c r="U1043" s="272">
        <v>1</v>
      </c>
      <c r="V1043" s="272"/>
      <c r="W1043" s="272"/>
      <c r="X1043" s="272"/>
      <c r="Y1043" s="272"/>
      <c r="Z1043" s="272"/>
      <c r="AA1043" s="272"/>
      <c r="AB1043" s="273">
        <v>8</v>
      </c>
      <c r="AC1043" s="272" t="s">
        <v>106</v>
      </c>
      <c r="AD1043" s="272">
        <v>3</v>
      </c>
      <c r="AE1043" s="272">
        <v>0</v>
      </c>
      <c r="AF1043" s="272"/>
      <c r="AG1043" s="272">
        <v>3</v>
      </c>
      <c r="AH1043" s="272" t="s">
        <v>803</v>
      </c>
      <c r="AI1043" s="290"/>
      <c r="AJ1043" s="289"/>
    </row>
    <row r="1044" spans="1:36">
      <c r="A1044" s="289"/>
      <c r="B1044" s="301">
        <v>1016</v>
      </c>
      <c r="C1044" s="290"/>
      <c r="D1044" s="469">
        <v>41570469</v>
      </c>
      <c r="E1044" s="85">
        <v>44632</v>
      </c>
      <c r="F1044" s="470">
        <v>44929</v>
      </c>
      <c r="G1044" s="480"/>
      <c r="H1044" s="494" t="s">
        <v>804</v>
      </c>
      <c r="I1044" s="390">
        <v>1</v>
      </c>
      <c r="J1044" s="390">
        <v>10</v>
      </c>
      <c r="K1044" s="272"/>
      <c r="L1044" s="272">
        <v>10</v>
      </c>
      <c r="M1044" s="272"/>
      <c r="N1044" s="272">
        <v>10</v>
      </c>
      <c r="O1044" s="272"/>
      <c r="P1044" s="272"/>
      <c r="Q1044" s="272"/>
      <c r="R1044" s="272"/>
      <c r="S1044" s="272"/>
      <c r="T1044" s="272"/>
      <c r="U1044" s="272">
        <v>9</v>
      </c>
      <c r="V1044" s="272"/>
      <c r="W1044" s="272"/>
      <c r="X1044" s="272"/>
      <c r="Y1044" s="272"/>
      <c r="Z1044" s="272"/>
      <c r="AA1044" s="272"/>
      <c r="AB1044" s="273">
        <v>9</v>
      </c>
      <c r="AC1044" s="272" t="s">
        <v>106</v>
      </c>
      <c r="AD1044" s="272">
        <v>0</v>
      </c>
      <c r="AE1044" s="272">
        <v>0</v>
      </c>
      <c r="AF1044" s="272"/>
      <c r="AG1044" s="272">
        <v>0</v>
      </c>
      <c r="AH1044" s="272" t="s">
        <v>805</v>
      </c>
      <c r="AI1044" s="290"/>
      <c r="AJ1044" s="289"/>
    </row>
    <row r="1045" spans="1:36">
      <c r="A1045" s="289"/>
      <c r="B1045" s="301">
        <v>1017</v>
      </c>
      <c r="C1045" s="290"/>
      <c r="D1045" s="469">
        <v>41570469</v>
      </c>
      <c r="E1045" s="85">
        <v>44632</v>
      </c>
      <c r="F1045" s="470">
        <v>44929</v>
      </c>
      <c r="G1045" s="480"/>
      <c r="H1045" s="494" t="s">
        <v>806</v>
      </c>
      <c r="I1045" s="390">
        <v>1</v>
      </c>
      <c r="J1045" s="390">
        <v>7</v>
      </c>
      <c r="K1045" s="272"/>
      <c r="L1045" s="272">
        <v>14</v>
      </c>
      <c r="M1045" s="272"/>
      <c r="N1045" s="272">
        <v>14</v>
      </c>
      <c r="O1045" s="272"/>
      <c r="P1045" s="272"/>
      <c r="Q1045" s="272"/>
      <c r="R1045" s="272">
        <v>15</v>
      </c>
      <c r="S1045" s="272"/>
      <c r="T1045" s="272"/>
      <c r="U1045" s="272">
        <v>5</v>
      </c>
      <c r="V1045" s="272"/>
      <c r="W1045" s="272"/>
      <c r="X1045" s="272"/>
      <c r="Y1045" s="272"/>
      <c r="Z1045" s="272"/>
      <c r="AA1045" s="272"/>
      <c r="AB1045" s="273">
        <v>20</v>
      </c>
      <c r="AC1045" s="272" t="s">
        <v>106</v>
      </c>
      <c r="AD1045" s="272">
        <v>4</v>
      </c>
      <c r="AE1045" s="272">
        <v>10</v>
      </c>
      <c r="AF1045" s="272"/>
      <c r="AG1045" s="272">
        <v>0</v>
      </c>
      <c r="AH1045" s="272" t="s">
        <v>805</v>
      </c>
      <c r="AI1045" s="290"/>
      <c r="AJ1045" s="289"/>
    </row>
    <row r="1046" spans="1:36">
      <c r="A1046" s="289"/>
      <c r="B1046" s="301">
        <v>1018</v>
      </c>
      <c r="C1046" s="290"/>
      <c r="D1046" s="469">
        <v>41570469</v>
      </c>
      <c r="E1046" s="85">
        <v>44632</v>
      </c>
      <c r="F1046" s="470">
        <v>44929</v>
      </c>
      <c r="G1046" s="480"/>
      <c r="H1046" s="494" t="s">
        <v>489</v>
      </c>
      <c r="I1046" s="390">
        <v>1</v>
      </c>
      <c r="J1046" s="390">
        <v>8</v>
      </c>
      <c r="K1046" s="272"/>
      <c r="L1046" s="272">
        <v>22</v>
      </c>
      <c r="M1046" s="272"/>
      <c r="N1046" s="272">
        <v>22</v>
      </c>
      <c r="O1046" s="272"/>
      <c r="P1046" s="272"/>
      <c r="Q1046" s="272"/>
      <c r="R1046" s="272">
        <v>7</v>
      </c>
      <c r="S1046" s="272"/>
      <c r="T1046" s="272"/>
      <c r="U1046" s="272">
        <v>11</v>
      </c>
      <c r="V1046" s="272">
        <v>3</v>
      </c>
      <c r="W1046" s="272"/>
      <c r="X1046" s="272"/>
      <c r="Y1046" s="272"/>
      <c r="Z1046" s="272"/>
      <c r="AA1046" s="272"/>
      <c r="AB1046" s="273">
        <v>21</v>
      </c>
      <c r="AC1046" s="272" t="s">
        <v>106</v>
      </c>
      <c r="AD1046" s="272">
        <v>2</v>
      </c>
      <c r="AE1046" s="272">
        <v>0</v>
      </c>
      <c r="AF1046" s="272"/>
      <c r="AG1046" s="272">
        <v>9</v>
      </c>
      <c r="AH1046" s="272" t="s">
        <v>807</v>
      </c>
      <c r="AI1046" s="290"/>
      <c r="AJ1046" s="289"/>
    </row>
    <row r="1047" spans="1:36">
      <c r="A1047" s="289"/>
      <c r="B1047" s="301">
        <v>1019</v>
      </c>
      <c r="C1047" s="290"/>
      <c r="D1047" s="469">
        <v>41570469</v>
      </c>
      <c r="E1047" s="85">
        <v>44632</v>
      </c>
      <c r="F1047" s="470">
        <v>44929</v>
      </c>
      <c r="G1047" s="480"/>
      <c r="H1047" s="494" t="s">
        <v>489</v>
      </c>
      <c r="I1047" s="390">
        <v>9</v>
      </c>
      <c r="J1047" s="390">
        <v>19</v>
      </c>
      <c r="K1047" s="272"/>
      <c r="L1047" s="272">
        <v>28</v>
      </c>
      <c r="M1047" s="272"/>
      <c r="N1047" s="272">
        <v>28</v>
      </c>
      <c r="O1047" s="272"/>
      <c r="P1047" s="272"/>
      <c r="Q1047" s="272"/>
      <c r="R1047" s="272">
        <v>28</v>
      </c>
      <c r="S1047" s="272"/>
      <c r="T1047" s="272"/>
      <c r="U1047" s="272">
        <v>10</v>
      </c>
      <c r="V1047" s="272">
        <v>1</v>
      </c>
      <c r="W1047" s="272"/>
      <c r="X1047" s="272"/>
      <c r="Y1047" s="272"/>
      <c r="Z1047" s="272"/>
      <c r="AA1047" s="272"/>
      <c r="AB1047" s="273">
        <v>39</v>
      </c>
      <c r="AC1047" s="272" t="s">
        <v>106</v>
      </c>
      <c r="AD1047" s="272">
        <v>1</v>
      </c>
      <c r="AE1047" s="272">
        <v>8</v>
      </c>
      <c r="AF1047" s="272"/>
      <c r="AG1047" s="272">
        <v>22</v>
      </c>
      <c r="AH1047" s="272"/>
      <c r="AI1047" s="290"/>
      <c r="AJ1047" s="289"/>
    </row>
    <row r="1048" spans="1:36">
      <c r="A1048" s="289"/>
      <c r="B1048" s="301">
        <v>1020</v>
      </c>
      <c r="C1048" s="290"/>
      <c r="D1048" s="469">
        <v>41570469</v>
      </c>
      <c r="E1048" s="85">
        <v>44632</v>
      </c>
      <c r="F1048" s="470">
        <v>44929</v>
      </c>
      <c r="G1048" s="480"/>
      <c r="H1048" s="494" t="s">
        <v>489</v>
      </c>
      <c r="I1048" s="390" t="s">
        <v>236</v>
      </c>
      <c r="J1048" s="390" t="s">
        <v>808</v>
      </c>
      <c r="K1048" s="272"/>
      <c r="L1048" s="272">
        <v>23</v>
      </c>
      <c r="M1048" s="272"/>
      <c r="N1048" s="272">
        <v>23</v>
      </c>
      <c r="O1048" s="272"/>
      <c r="P1048" s="272"/>
      <c r="Q1048" s="272"/>
      <c r="R1048" s="272">
        <v>3</v>
      </c>
      <c r="S1048" s="272">
        <v>10</v>
      </c>
      <c r="T1048" s="272">
        <v>1</v>
      </c>
      <c r="U1048" s="272">
        <v>23</v>
      </c>
      <c r="V1048" s="272"/>
      <c r="W1048" s="272"/>
      <c r="X1048" s="272"/>
      <c r="Y1048" s="272"/>
      <c r="Z1048" s="272"/>
      <c r="AA1048" s="272"/>
      <c r="AB1048" s="273">
        <v>37</v>
      </c>
      <c r="AC1048" s="272" t="s">
        <v>106</v>
      </c>
      <c r="AD1048" s="272">
        <v>3</v>
      </c>
      <c r="AE1048" s="272">
        <v>3</v>
      </c>
      <c r="AF1048" s="272"/>
      <c r="AG1048" s="272">
        <v>7</v>
      </c>
      <c r="AH1048" s="272" t="s">
        <v>809</v>
      </c>
      <c r="AI1048" s="290"/>
      <c r="AJ1048" s="289"/>
    </row>
    <row r="1049" spans="1:36">
      <c r="A1049" s="289"/>
      <c r="B1049" s="301">
        <v>1021</v>
      </c>
      <c r="C1049" s="290"/>
      <c r="D1049" s="469">
        <v>41570469</v>
      </c>
      <c r="E1049" s="85">
        <v>44632</v>
      </c>
      <c r="F1049" s="470">
        <v>44929</v>
      </c>
      <c r="G1049" s="480"/>
      <c r="H1049" s="494" t="s">
        <v>810</v>
      </c>
      <c r="I1049" s="390">
        <v>1</v>
      </c>
      <c r="J1049" s="390">
        <v>4</v>
      </c>
      <c r="K1049" s="272"/>
      <c r="L1049" s="272">
        <v>4</v>
      </c>
      <c r="M1049" s="272"/>
      <c r="N1049" s="272">
        <v>4</v>
      </c>
      <c r="O1049" s="272"/>
      <c r="P1049" s="272"/>
      <c r="Q1049" s="272"/>
      <c r="R1049" s="272">
        <v>5</v>
      </c>
      <c r="S1049" s="272"/>
      <c r="T1049" s="272"/>
      <c r="U1049" s="272"/>
      <c r="V1049" s="272"/>
      <c r="W1049" s="272"/>
      <c r="X1049" s="272"/>
      <c r="Y1049" s="272"/>
      <c r="Z1049" s="272"/>
      <c r="AA1049" s="272"/>
      <c r="AB1049" s="273">
        <v>5</v>
      </c>
      <c r="AC1049" s="272" t="s">
        <v>106</v>
      </c>
      <c r="AD1049" s="272">
        <v>4</v>
      </c>
      <c r="AE1049" s="272">
        <v>3</v>
      </c>
      <c r="AF1049" s="272"/>
      <c r="AG1049" s="272">
        <v>6</v>
      </c>
      <c r="AH1049" s="272"/>
      <c r="AI1049" s="290"/>
      <c r="AJ1049" s="289"/>
    </row>
    <row r="1050" spans="1:36">
      <c r="A1050" s="289"/>
      <c r="B1050" s="301">
        <v>1022</v>
      </c>
      <c r="C1050" s="290"/>
      <c r="D1050" s="469">
        <v>41570469</v>
      </c>
      <c r="E1050" s="85">
        <v>44632</v>
      </c>
      <c r="F1050" s="470">
        <v>44929</v>
      </c>
      <c r="G1050" s="480"/>
      <c r="H1050" s="494" t="s">
        <v>811</v>
      </c>
      <c r="I1050" s="390">
        <v>1</v>
      </c>
      <c r="J1050" s="390">
        <v>6</v>
      </c>
      <c r="K1050" s="272"/>
      <c r="L1050" s="272">
        <v>6</v>
      </c>
      <c r="M1050" s="272"/>
      <c r="N1050" s="272">
        <v>6</v>
      </c>
      <c r="O1050" s="272"/>
      <c r="P1050" s="272"/>
      <c r="Q1050" s="272"/>
      <c r="R1050" s="272">
        <v>9</v>
      </c>
      <c r="S1050" s="272"/>
      <c r="T1050" s="272"/>
      <c r="U1050" s="272"/>
      <c r="V1050" s="272"/>
      <c r="W1050" s="272"/>
      <c r="X1050" s="272"/>
      <c r="Y1050" s="272"/>
      <c r="Z1050" s="272"/>
      <c r="AA1050" s="272"/>
      <c r="AB1050" s="273">
        <v>9</v>
      </c>
      <c r="AC1050" s="272" t="s">
        <v>106</v>
      </c>
      <c r="AD1050" s="272">
        <v>5</v>
      </c>
      <c r="AE1050" s="272">
        <v>3</v>
      </c>
      <c r="AF1050" s="272"/>
      <c r="AG1050" s="272">
        <v>4</v>
      </c>
      <c r="AH1050" s="272"/>
      <c r="AI1050" s="290"/>
      <c r="AJ1050" s="289"/>
    </row>
    <row r="1051" spans="1:36">
      <c r="A1051" s="289"/>
      <c r="B1051" s="301">
        <v>1023</v>
      </c>
      <c r="C1051" s="290"/>
      <c r="D1051" s="469">
        <v>41570469</v>
      </c>
      <c r="E1051" s="85">
        <v>44632</v>
      </c>
      <c r="F1051" s="470">
        <v>44929</v>
      </c>
      <c r="G1051" s="480"/>
      <c r="H1051" s="494" t="s">
        <v>812</v>
      </c>
      <c r="I1051" s="390">
        <v>1</v>
      </c>
      <c r="J1051" s="390">
        <v>4</v>
      </c>
      <c r="K1051" s="272"/>
      <c r="L1051" s="272">
        <v>7</v>
      </c>
      <c r="M1051" s="272"/>
      <c r="N1051" s="272">
        <v>7</v>
      </c>
      <c r="O1051" s="272"/>
      <c r="P1051" s="272"/>
      <c r="Q1051" s="272"/>
      <c r="R1051" s="272">
        <v>9</v>
      </c>
      <c r="S1051" s="272"/>
      <c r="T1051" s="272"/>
      <c r="U1051" s="272"/>
      <c r="V1051" s="272"/>
      <c r="W1051" s="272"/>
      <c r="X1051" s="272"/>
      <c r="Y1051" s="272"/>
      <c r="Z1051" s="272"/>
      <c r="AA1051" s="272"/>
      <c r="AB1051" s="273">
        <v>9</v>
      </c>
      <c r="AC1051" s="272" t="s">
        <v>106</v>
      </c>
      <c r="AD1051" s="272">
        <v>2</v>
      </c>
      <c r="AE1051" s="272">
        <v>7</v>
      </c>
      <c r="AF1051" s="272"/>
      <c r="AG1051" s="272">
        <v>14</v>
      </c>
      <c r="AH1051" s="272"/>
      <c r="AI1051" s="290"/>
      <c r="AJ1051" s="289"/>
    </row>
    <row r="1052" spans="1:36">
      <c r="A1052" s="289"/>
      <c r="B1052" s="301">
        <v>1024</v>
      </c>
      <c r="C1052" s="290"/>
      <c r="D1052" s="469">
        <v>41570469</v>
      </c>
      <c r="E1052" s="85">
        <v>44632</v>
      </c>
      <c r="F1052" s="470">
        <v>44929</v>
      </c>
      <c r="G1052" s="480"/>
      <c r="H1052" s="494" t="s">
        <v>813</v>
      </c>
      <c r="I1052" s="390">
        <v>1</v>
      </c>
      <c r="J1052" s="390">
        <v>4</v>
      </c>
      <c r="K1052" s="272"/>
      <c r="L1052" s="272">
        <v>9</v>
      </c>
      <c r="M1052" s="272"/>
      <c r="N1052" s="272">
        <v>9</v>
      </c>
      <c r="O1052" s="272"/>
      <c r="P1052" s="272"/>
      <c r="Q1052" s="272"/>
      <c r="R1052" s="272">
        <v>9</v>
      </c>
      <c r="S1052" s="272"/>
      <c r="T1052" s="272">
        <v>1</v>
      </c>
      <c r="U1052" s="272"/>
      <c r="V1052" s="272"/>
      <c r="W1052" s="272"/>
      <c r="X1052" s="272"/>
      <c r="Y1052" s="272"/>
      <c r="Z1052" s="272"/>
      <c r="AA1052" s="272"/>
      <c r="AB1052" s="273">
        <v>10</v>
      </c>
      <c r="AC1052" s="272" t="s">
        <v>106</v>
      </c>
      <c r="AD1052" s="272">
        <v>8</v>
      </c>
      <c r="AE1052" s="272">
        <v>10</v>
      </c>
      <c r="AF1052" s="272"/>
      <c r="AG1052" s="272">
        <v>13</v>
      </c>
      <c r="AH1052" s="272"/>
      <c r="AI1052" s="290"/>
      <c r="AJ1052" s="289"/>
    </row>
    <row r="1053" spans="1:36">
      <c r="A1053" s="289"/>
      <c r="B1053" s="301">
        <v>1025</v>
      </c>
      <c r="C1053" s="290"/>
      <c r="D1053" s="469">
        <v>41570469</v>
      </c>
      <c r="E1053" s="85">
        <v>44632</v>
      </c>
      <c r="F1053" s="470">
        <v>44929</v>
      </c>
      <c r="G1053" s="480"/>
      <c r="H1053" s="494" t="s">
        <v>489</v>
      </c>
      <c r="I1053" s="390">
        <v>20</v>
      </c>
      <c r="J1053" s="390">
        <v>35</v>
      </c>
      <c r="K1053" s="272"/>
      <c r="L1053" s="272">
        <v>27</v>
      </c>
      <c r="M1053" s="272"/>
      <c r="N1053" s="272">
        <v>27</v>
      </c>
      <c r="O1053" s="272"/>
      <c r="P1053" s="272"/>
      <c r="Q1053" s="272"/>
      <c r="R1053" s="272">
        <v>17</v>
      </c>
      <c r="S1053" s="272"/>
      <c r="T1053" s="272">
        <v>6</v>
      </c>
      <c r="U1053" s="272">
        <v>3</v>
      </c>
      <c r="V1053" s="272">
        <v>2</v>
      </c>
      <c r="W1053" s="272"/>
      <c r="X1053" s="272"/>
      <c r="Y1053" s="272"/>
      <c r="Z1053" s="272"/>
      <c r="AA1053" s="272"/>
      <c r="AB1053" s="273">
        <v>28</v>
      </c>
      <c r="AC1053" s="272" t="s">
        <v>106</v>
      </c>
      <c r="AD1053" s="272">
        <v>2</v>
      </c>
      <c r="AE1053" s="272">
        <v>6</v>
      </c>
      <c r="AF1053" s="272"/>
      <c r="AG1053" s="272">
        <v>13</v>
      </c>
      <c r="AH1053" s="272"/>
      <c r="AI1053" s="290"/>
      <c r="AJ1053" s="289"/>
    </row>
    <row r="1054" spans="1:36">
      <c r="A1054" s="289"/>
      <c r="B1054" s="301">
        <v>1026</v>
      </c>
      <c r="C1054" s="290"/>
      <c r="D1054" s="469">
        <v>41570469</v>
      </c>
      <c r="E1054" s="85">
        <v>44632</v>
      </c>
      <c r="F1054" s="470">
        <v>44929</v>
      </c>
      <c r="G1054" s="480"/>
      <c r="H1054" s="494" t="s">
        <v>489</v>
      </c>
      <c r="I1054" s="390" t="s">
        <v>230</v>
      </c>
      <c r="J1054" s="390" t="s">
        <v>814</v>
      </c>
      <c r="K1054" s="272"/>
      <c r="L1054" s="272">
        <v>8</v>
      </c>
      <c r="M1054" s="272"/>
      <c r="N1054" s="272">
        <v>8</v>
      </c>
      <c r="O1054" s="272"/>
      <c r="P1054" s="272"/>
      <c r="Q1054" s="272"/>
      <c r="R1054" s="272">
        <v>6</v>
      </c>
      <c r="S1054" s="272"/>
      <c r="T1054" s="272">
        <v>1</v>
      </c>
      <c r="U1054" s="272">
        <v>1</v>
      </c>
      <c r="V1054" s="272"/>
      <c r="W1054" s="272"/>
      <c r="X1054" s="272"/>
      <c r="Y1054" s="272"/>
      <c r="Z1054" s="272"/>
      <c r="AA1054" s="272"/>
      <c r="AB1054" s="273">
        <v>8</v>
      </c>
      <c r="AC1054" s="272" t="s">
        <v>106</v>
      </c>
      <c r="AD1054" s="272">
        <v>0</v>
      </c>
      <c r="AE1054" s="272">
        <v>1</v>
      </c>
      <c r="AF1054" s="272"/>
      <c r="AG1054" s="272">
        <v>5</v>
      </c>
      <c r="AH1054" s="272"/>
      <c r="AI1054" s="290"/>
      <c r="AJ1054" s="289"/>
    </row>
    <row r="1055" spans="1:36">
      <c r="A1055" s="289"/>
      <c r="B1055" s="301">
        <v>1027</v>
      </c>
      <c r="C1055" s="290"/>
      <c r="D1055" s="469">
        <v>41570469</v>
      </c>
      <c r="E1055" s="85">
        <v>44632</v>
      </c>
      <c r="F1055" s="470">
        <v>44929</v>
      </c>
      <c r="G1055" s="480"/>
      <c r="H1055" s="494" t="s">
        <v>489</v>
      </c>
      <c r="I1055" s="390">
        <v>36</v>
      </c>
      <c r="J1055" s="390">
        <v>52</v>
      </c>
      <c r="K1055" s="272"/>
      <c r="L1055" s="272">
        <v>27</v>
      </c>
      <c r="M1055" s="272"/>
      <c r="N1055" s="272">
        <v>27</v>
      </c>
      <c r="O1055" s="272"/>
      <c r="P1055" s="272"/>
      <c r="Q1055" s="272"/>
      <c r="R1055" s="272">
        <v>22</v>
      </c>
      <c r="S1055" s="272"/>
      <c r="T1055" s="272">
        <v>4</v>
      </c>
      <c r="U1055" s="272">
        <v>1</v>
      </c>
      <c r="V1055" s="272"/>
      <c r="W1055" s="272"/>
      <c r="X1055" s="272"/>
      <c r="Y1055" s="272"/>
      <c r="Z1055" s="272"/>
      <c r="AA1055" s="272"/>
      <c r="AB1055" s="273">
        <v>27</v>
      </c>
      <c r="AC1055" s="272" t="s">
        <v>106</v>
      </c>
      <c r="AD1055" s="272">
        <v>4</v>
      </c>
      <c r="AE1055" s="272">
        <v>2</v>
      </c>
      <c r="AF1055" s="272"/>
      <c r="AG1055" s="272">
        <v>6</v>
      </c>
      <c r="AH1055" s="272"/>
      <c r="AI1055" s="290"/>
      <c r="AJ1055" s="289"/>
    </row>
    <row r="1056" spans="1:36">
      <c r="A1056" s="289"/>
      <c r="B1056" s="301">
        <v>1028</v>
      </c>
      <c r="C1056" s="290"/>
      <c r="D1056" s="469">
        <v>41570469</v>
      </c>
      <c r="E1056" s="85">
        <v>44632</v>
      </c>
      <c r="F1056" s="470">
        <v>44929</v>
      </c>
      <c r="G1056" s="480"/>
      <c r="H1056" s="494" t="s">
        <v>489</v>
      </c>
      <c r="I1056" s="390" t="s">
        <v>244</v>
      </c>
      <c r="J1056" s="390" t="s">
        <v>815</v>
      </c>
      <c r="K1056" s="272"/>
      <c r="L1056" s="272">
        <v>29</v>
      </c>
      <c r="M1056" s="272"/>
      <c r="N1056" s="272">
        <v>29</v>
      </c>
      <c r="O1056" s="272"/>
      <c r="P1056" s="272"/>
      <c r="Q1056" s="272"/>
      <c r="R1056" s="272">
        <v>20</v>
      </c>
      <c r="S1056" s="272">
        <v>2</v>
      </c>
      <c r="T1056" s="272">
        <v>8</v>
      </c>
      <c r="U1056" s="272">
        <v>1</v>
      </c>
      <c r="V1056" s="272"/>
      <c r="W1056" s="272"/>
      <c r="X1056" s="272"/>
      <c r="Y1056" s="272"/>
      <c r="Z1056" s="272"/>
      <c r="AA1056" s="272"/>
      <c r="AB1056" s="273">
        <v>31</v>
      </c>
      <c r="AC1056" s="272" t="s">
        <v>106</v>
      </c>
      <c r="AD1056" s="272">
        <v>4</v>
      </c>
      <c r="AE1056" s="272">
        <v>4</v>
      </c>
      <c r="AF1056" s="272"/>
      <c r="AG1056" s="272">
        <v>12</v>
      </c>
      <c r="AH1056" s="272" t="s">
        <v>816</v>
      </c>
      <c r="AI1056" s="290"/>
      <c r="AJ1056" s="289"/>
    </row>
    <row r="1057" spans="1:36">
      <c r="A1057" s="289"/>
      <c r="B1057" s="301">
        <v>1029</v>
      </c>
      <c r="C1057" s="290"/>
      <c r="D1057" s="469">
        <v>41570469</v>
      </c>
      <c r="E1057" s="85">
        <v>44632</v>
      </c>
      <c r="F1057" s="470">
        <v>44929</v>
      </c>
      <c r="G1057" s="480"/>
      <c r="H1057" s="494" t="s">
        <v>817</v>
      </c>
      <c r="I1057" s="390">
        <v>1</v>
      </c>
      <c r="J1057" s="390">
        <v>17</v>
      </c>
      <c r="K1057" s="272"/>
      <c r="L1057" s="272">
        <v>49</v>
      </c>
      <c r="M1057" s="272"/>
      <c r="N1057" s="272">
        <v>49</v>
      </c>
      <c r="O1057" s="272"/>
      <c r="P1057" s="272"/>
      <c r="Q1057" s="272"/>
      <c r="R1057" s="272">
        <v>27</v>
      </c>
      <c r="S1057" s="272">
        <v>1</v>
      </c>
      <c r="T1057" s="272">
        <v>5</v>
      </c>
      <c r="U1057" s="272">
        <v>20</v>
      </c>
      <c r="V1057" s="272"/>
      <c r="W1057" s="272"/>
      <c r="X1057" s="272"/>
      <c r="Y1057" s="272"/>
      <c r="Z1057" s="272"/>
      <c r="AA1057" s="272"/>
      <c r="AB1057" s="273">
        <v>53</v>
      </c>
      <c r="AC1057" s="272" t="s">
        <v>106</v>
      </c>
      <c r="AD1057" s="272">
        <v>13</v>
      </c>
      <c r="AE1057" s="272">
        <v>0</v>
      </c>
      <c r="AF1057" s="272"/>
      <c r="AG1057" s="272">
        <v>56</v>
      </c>
      <c r="AH1057" s="272" t="s">
        <v>818</v>
      </c>
      <c r="AI1057" s="290"/>
      <c r="AJ1057" s="289"/>
    </row>
    <row r="1058" spans="1:36">
      <c r="A1058" s="289"/>
      <c r="B1058" s="301">
        <v>1030</v>
      </c>
      <c r="C1058" s="290"/>
      <c r="D1058" s="469">
        <v>41570469</v>
      </c>
      <c r="E1058" s="85">
        <v>44632</v>
      </c>
      <c r="F1058" s="470">
        <v>44929</v>
      </c>
      <c r="G1058" s="480" t="s">
        <v>819</v>
      </c>
      <c r="H1058" s="494" t="s">
        <v>820</v>
      </c>
      <c r="I1058" s="390">
        <v>1</v>
      </c>
      <c r="J1058" s="390">
        <v>20</v>
      </c>
      <c r="K1058" s="272"/>
      <c r="L1058" s="272">
        <v>24</v>
      </c>
      <c r="M1058" s="272"/>
      <c r="N1058" s="272">
        <v>24</v>
      </c>
      <c r="O1058" s="272"/>
      <c r="P1058" s="272"/>
      <c r="Q1058" s="272"/>
      <c r="R1058" s="272">
        <v>11</v>
      </c>
      <c r="S1058" s="272"/>
      <c r="T1058" s="272">
        <v>8</v>
      </c>
      <c r="U1058" s="272">
        <v>7</v>
      </c>
      <c r="V1058" s="272"/>
      <c r="W1058" s="272"/>
      <c r="X1058" s="272"/>
      <c r="Y1058" s="272"/>
      <c r="Z1058" s="272"/>
      <c r="AA1058" s="272"/>
      <c r="AB1058" s="273">
        <v>26</v>
      </c>
      <c r="AC1058" s="272" t="s">
        <v>106</v>
      </c>
      <c r="AD1058" s="272">
        <v>3</v>
      </c>
      <c r="AE1058" s="272">
        <v>4</v>
      </c>
      <c r="AF1058" s="272"/>
      <c r="AG1058" s="272">
        <v>1</v>
      </c>
      <c r="AH1058" s="272" t="s">
        <v>821</v>
      </c>
      <c r="AI1058" s="290"/>
      <c r="AJ1058" s="289"/>
    </row>
    <row r="1059" spans="1:36">
      <c r="A1059" s="289"/>
      <c r="B1059" s="301">
        <v>1031</v>
      </c>
      <c r="C1059" s="290"/>
      <c r="D1059" s="469">
        <v>41570469</v>
      </c>
      <c r="E1059" s="85">
        <v>44632</v>
      </c>
      <c r="F1059" s="470">
        <v>44929</v>
      </c>
      <c r="G1059" s="480"/>
      <c r="H1059" s="494" t="s">
        <v>822</v>
      </c>
      <c r="I1059" s="390">
        <v>1</v>
      </c>
      <c r="J1059" s="390">
        <v>10</v>
      </c>
      <c r="K1059" s="272"/>
      <c r="L1059" s="272">
        <v>15</v>
      </c>
      <c r="M1059" s="272"/>
      <c r="N1059" s="272">
        <v>15</v>
      </c>
      <c r="O1059" s="272"/>
      <c r="P1059" s="272"/>
      <c r="Q1059" s="272"/>
      <c r="R1059" s="272">
        <v>18</v>
      </c>
      <c r="S1059" s="272"/>
      <c r="T1059" s="272"/>
      <c r="U1059" s="272">
        <v>2</v>
      </c>
      <c r="V1059" s="272"/>
      <c r="W1059" s="272"/>
      <c r="X1059" s="272"/>
      <c r="Y1059" s="272"/>
      <c r="Z1059" s="272"/>
      <c r="AA1059" s="272"/>
      <c r="AB1059" s="273">
        <v>20</v>
      </c>
      <c r="AC1059" s="272" t="s">
        <v>106</v>
      </c>
      <c r="AD1059" s="272">
        <v>1</v>
      </c>
      <c r="AE1059" s="272">
        <v>7</v>
      </c>
      <c r="AF1059" s="272"/>
      <c r="AG1059" s="272">
        <v>1</v>
      </c>
      <c r="AH1059" s="272" t="s">
        <v>821</v>
      </c>
      <c r="AI1059" s="290"/>
      <c r="AJ1059" s="289"/>
    </row>
    <row r="1060" spans="1:36">
      <c r="A1060" s="289"/>
      <c r="B1060" s="301">
        <v>1032</v>
      </c>
      <c r="C1060" s="290"/>
      <c r="D1060" s="469">
        <v>41570469</v>
      </c>
      <c r="E1060" s="85">
        <v>44632</v>
      </c>
      <c r="F1060" s="470">
        <v>44929</v>
      </c>
      <c r="G1060" s="480"/>
      <c r="H1060" s="494" t="s">
        <v>823</v>
      </c>
      <c r="I1060" s="390">
        <v>1</v>
      </c>
      <c r="J1060" s="390">
        <v>8</v>
      </c>
      <c r="K1060" s="272"/>
      <c r="L1060" s="272">
        <v>12</v>
      </c>
      <c r="M1060" s="272"/>
      <c r="N1060" s="272">
        <v>12</v>
      </c>
      <c r="O1060" s="272"/>
      <c r="P1060" s="272"/>
      <c r="Q1060" s="272"/>
      <c r="R1060" s="272">
        <v>16</v>
      </c>
      <c r="S1060" s="272"/>
      <c r="T1060" s="272"/>
      <c r="U1060" s="272">
        <v>2</v>
      </c>
      <c r="V1060" s="272"/>
      <c r="W1060" s="272"/>
      <c r="X1060" s="272"/>
      <c r="Y1060" s="272"/>
      <c r="Z1060" s="272"/>
      <c r="AA1060" s="272"/>
      <c r="AB1060" s="273">
        <v>18</v>
      </c>
      <c r="AC1060" s="272" t="s">
        <v>106</v>
      </c>
      <c r="AD1060" s="272">
        <v>6</v>
      </c>
      <c r="AE1060" s="272">
        <v>15</v>
      </c>
      <c r="AF1060" s="272"/>
      <c r="AG1060" s="272">
        <v>0</v>
      </c>
      <c r="AH1060" s="272" t="s">
        <v>821</v>
      </c>
      <c r="AI1060" s="290"/>
      <c r="AJ1060" s="289"/>
    </row>
    <row r="1061" spans="1:36">
      <c r="A1061" s="289"/>
      <c r="B1061" s="301">
        <v>1033</v>
      </c>
      <c r="C1061" s="290"/>
      <c r="D1061" s="469">
        <v>41570469</v>
      </c>
      <c r="E1061" s="85">
        <v>44632</v>
      </c>
      <c r="F1061" s="470">
        <v>44929</v>
      </c>
      <c r="G1061" s="480"/>
      <c r="H1061" s="494" t="s">
        <v>824</v>
      </c>
      <c r="I1061" s="390">
        <v>1</v>
      </c>
      <c r="J1061" s="390">
        <v>6</v>
      </c>
      <c r="K1061" s="272"/>
      <c r="L1061" s="272">
        <v>12</v>
      </c>
      <c r="M1061" s="272"/>
      <c r="N1061" s="272">
        <v>12</v>
      </c>
      <c r="O1061" s="272"/>
      <c r="P1061" s="272"/>
      <c r="Q1061" s="272"/>
      <c r="R1061" s="272">
        <v>5</v>
      </c>
      <c r="S1061" s="272"/>
      <c r="T1061" s="272">
        <v>5</v>
      </c>
      <c r="U1061" s="272">
        <v>2</v>
      </c>
      <c r="V1061" s="272">
        <v>2</v>
      </c>
      <c r="W1061" s="272"/>
      <c r="X1061" s="272"/>
      <c r="Y1061" s="272"/>
      <c r="Z1061" s="272"/>
      <c r="AA1061" s="272"/>
      <c r="AB1061" s="273">
        <v>14</v>
      </c>
      <c r="AC1061" s="272" t="s">
        <v>106</v>
      </c>
      <c r="AD1061" s="272">
        <v>2</v>
      </c>
      <c r="AE1061" s="272">
        <v>1</v>
      </c>
      <c r="AF1061" s="272"/>
      <c r="AG1061" s="272">
        <v>15</v>
      </c>
      <c r="AH1061" s="272" t="s">
        <v>821</v>
      </c>
      <c r="AI1061" s="290"/>
      <c r="AJ1061" s="289"/>
    </row>
    <row r="1062" spans="1:36">
      <c r="A1062" s="289"/>
      <c r="B1062" s="301">
        <v>1034</v>
      </c>
      <c r="C1062" s="290"/>
      <c r="D1062" s="469">
        <v>41570469</v>
      </c>
      <c r="E1062" s="85">
        <v>44632</v>
      </c>
      <c r="F1062" s="470">
        <v>44929</v>
      </c>
      <c r="G1062" s="480"/>
      <c r="H1062" s="494" t="s">
        <v>825</v>
      </c>
      <c r="I1062" s="390" t="s">
        <v>826</v>
      </c>
      <c r="J1062" s="390" t="s">
        <v>827</v>
      </c>
      <c r="K1062" s="272"/>
      <c r="L1062" s="272">
        <v>8</v>
      </c>
      <c r="M1062" s="272"/>
      <c r="N1062" s="272">
        <v>8</v>
      </c>
      <c r="O1062" s="272"/>
      <c r="P1062" s="272"/>
      <c r="Q1062" s="272"/>
      <c r="R1062" s="272">
        <v>14</v>
      </c>
      <c r="S1062" s="272"/>
      <c r="T1062" s="272"/>
      <c r="U1062" s="272"/>
      <c r="V1062" s="272"/>
      <c r="W1062" s="272"/>
      <c r="X1062" s="272"/>
      <c r="Y1062" s="272"/>
      <c r="Z1062" s="272"/>
      <c r="AA1062" s="272"/>
      <c r="AB1062" s="273">
        <v>14</v>
      </c>
      <c r="AC1062" s="272" t="s">
        <v>106</v>
      </c>
      <c r="AD1062" s="272">
        <v>0</v>
      </c>
      <c r="AE1062" s="272">
        <v>2</v>
      </c>
      <c r="AF1062" s="272"/>
      <c r="AG1062" s="272">
        <v>0</v>
      </c>
      <c r="AH1062" s="272" t="s">
        <v>828</v>
      </c>
      <c r="AI1062" s="290"/>
      <c r="AJ1062" s="289"/>
    </row>
    <row r="1063" spans="1:36">
      <c r="A1063" s="289"/>
      <c r="B1063" s="301">
        <v>1035</v>
      </c>
      <c r="C1063" s="290"/>
      <c r="D1063" s="469">
        <v>41570469</v>
      </c>
      <c r="E1063" s="85">
        <v>44632</v>
      </c>
      <c r="F1063" s="470">
        <v>44929</v>
      </c>
      <c r="G1063" s="480"/>
      <c r="H1063" s="494" t="s">
        <v>829</v>
      </c>
      <c r="I1063" s="390">
        <v>1</v>
      </c>
      <c r="J1063" s="390">
        <v>19</v>
      </c>
      <c r="K1063" s="272"/>
      <c r="L1063" s="272">
        <v>54</v>
      </c>
      <c r="M1063" s="272"/>
      <c r="N1063" s="272">
        <v>54</v>
      </c>
      <c r="O1063" s="272"/>
      <c r="P1063" s="272"/>
      <c r="Q1063" s="272"/>
      <c r="R1063" s="272">
        <v>24</v>
      </c>
      <c r="S1063" s="272"/>
      <c r="T1063" s="272">
        <v>6</v>
      </c>
      <c r="U1063" s="272">
        <v>23</v>
      </c>
      <c r="V1063" s="272">
        <v>1</v>
      </c>
      <c r="W1063" s="272"/>
      <c r="X1063" s="272"/>
      <c r="Y1063" s="272"/>
      <c r="Z1063" s="272"/>
      <c r="AA1063" s="272"/>
      <c r="AB1063" s="273">
        <v>54</v>
      </c>
      <c r="AC1063" s="272" t="s">
        <v>106</v>
      </c>
      <c r="AD1063" s="272">
        <v>8</v>
      </c>
      <c r="AE1063" s="272">
        <v>2</v>
      </c>
      <c r="AF1063" s="272"/>
      <c r="AG1063" s="272">
        <v>44</v>
      </c>
      <c r="AH1063" s="272" t="s">
        <v>830</v>
      </c>
      <c r="AI1063" s="290"/>
      <c r="AJ1063" s="289"/>
    </row>
    <row r="1064" spans="1:36">
      <c r="A1064" s="289"/>
      <c r="B1064" s="301">
        <v>1036</v>
      </c>
      <c r="C1064" s="290"/>
      <c r="D1064" s="469">
        <v>41570469</v>
      </c>
      <c r="E1064" s="85">
        <v>44632</v>
      </c>
      <c r="F1064" s="470">
        <v>44929</v>
      </c>
      <c r="G1064" s="480"/>
      <c r="H1064" s="494" t="s">
        <v>829</v>
      </c>
      <c r="I1064" s="390">
        <v>20</v>
      </c>
      <c r="J1064" s="390">
        <v>41</v>
      </c>
      <c r="K1064" s="272"/>
      <c r="L1064" s="272">
        <v>60</v>
      </c>
      <c r="M1064" s="272"/>
      <c r="N1064" s="272">
        <v>60</v>
      </c>
      <c r="O1064" s="272"/>
      <c r="P1064" s="272"/>
      <c r="Q1064" s="272"/>
      <c r="R1064" s="272">
        <v>40</v>
      </c>
      <c r="S1064" s="272"/>
      <c r="T1064" s="272">
        <v>8</v>
      </c>
      <c r="U1064" s="272">
        <v>22</v>
      </c>
      <c r="V1064" s="272"/>
      <c r="W1064" s="272"/>
      <c r="X1064" s="272"/>
      <c r="Y1064" s="272"/>
      <c r="Z1064" s="272"/>
      <c r="AA1064" s="272"/>
      <c r="AB1064" s="273">
        <v>70</v>
      </c>
      <c r="AC1064" s="272" t="s">
        <v>106</v>
      </c>
      <c r="AD1064" s="272">
        <v>5</v>
      </c>
      <c r="AE1064" s="272">
        <v>2</v>
      </c>
      <c r="AF1064" s="272"/>
      <c r="AG1064" s="272">
        <v>20</v>
      </c>
      <c r="AH1064" s="272" t="s">
        <v>831</v>
      </c>
      <c r="AI1064" s="290"/>
      <c r="AJ1064" s="289"/>
    </row>
    <row r="1065" spans="1:36">
      <c r="A1065" s="289"/>
      <c r="B1065" s="301">
        <v>1037</v>
      </c>
      <c r="C1065" s="290"/>
      <c r="D1065" s="469">
        <v>41570469</v>
      </c>
      <c r="E1065" s="85">
        <v>44632</v>
      </c>
      <c r="F1065" s="470">
        <v>44929</v>
      </c>
      <c r="G1065" s="480"/>
      <c r="H1065" s="494" t="s">
        <v>832</v>
      </c>
      <c r="I1065" s="390">
        <v>1</v>
      </c>
      <c r="J1065" s="390">
        <v>16</v>
      </c>
      <c r="K1065" s="272"/>
      <c r="L1065" s="272">
        <v>24</v>
      </c>
      <c r="M1065" s="272"/>
      <c r="N1065" s="272">
        <v>24</v>
      </c>
      <c r="O1065" s="272"/>
      <c r="P1065" s="272"/>
      <c r="Q1065" s="272"/>
      <c r="R1065" s="272">
        <v>28</v>
      </c>
      <c r="S1065" s="272"/>
      <c r="T1065" s="272">
        <v>2</v>
      </c>
      <c r="U1065" s="272">
        <v>2</v>
      </c>
      <c r="V1065" s="272"/>
      <c r="W1065" s="272"/>
      <c r="X1065" s="272"/>
      <c r="Y1065" s="272"/>
      <c r="Z1065" s="272"/>
      <c r="AA1065" s="272"/>
      <c r="AB1065" s="273">
        <v>32</v>
      </c>
      <c r="AC1065" s="272" t="s">
        <v>106</v>
      </c>
      <c r="AD1065" s="272">
        <v>6</v>
      </c>
      <c r="AE1065" s="272">
        <v>11</v>
      </c>
      <c r="AF1065" s="272"/>
      <c r="AG1065" s="272">
        <v>4</v>
      </c>
      <c r="AH1065" s="272" t="s">
        <v>833</v>
      </c>
      <c r="AI1065" s="290"/>
      <c r="AJ1065" s="289"/>
    </row>
    <row r="1066" spans="1:36">
      <c r="A1066" s="289"/>
      <c r="B1066" s="301">
        <v>1038</v>
      </c>
      <c r="C1066" s="290"/>
      <c r="D1066" s="469">
        <v>41570469</v>
      </c>
      <c r="E1066" s="85">
        <v>44632</v>
      </c>
      <c r="F1066" s="470">
        <v>44929</v>
      </c>
      <c r="G1066" s="480"/>
      <c r="H1066" s="494" t="s">
        <v>829</v>
      </c>
      <c r="I1066" s="390">
        <v>1</v>
      </c>
      <c r="J1066" s="390">
        <v>3</v>
      </c>
      <c r="K1066" s="272"/>
      <c r="L1066" s="272">
        <v>30</v>
      </c>
      <c r="M1066" s="272"/>
      <c r="N1066" s="272">
        <v>30</v>
      </c>
      <c r="O1066" s="272"/>
      <c r="P1066" s="272"/>
      <c r="Q1066" s="272"/>
      <c r="R1066" s="272">
        <v>8</v>
      </c>
      <c r="S1066" s="272"/>
      <c r="T1066" s="272">
        <v>7</v>
      </c>
      <c r="U1066" s="272">
        <v>15</v>
      </c>
      <c r="V1066" s="272">
        <v>2</v>
      </c>
      <c r="W1066" s="272"/>
      <c r="X1066" s="272"/>
      <c r="Y1066" s="272"/>
      <c r="Z1066" s="272"/>
      <c r="AA1066" s="272"/>
      <c r="AB1066" s="273">
        <v>32</v>
      </c>
      <c r="AC1066" s="272" t="s">
        <v>106</v>
      </c>
      <c r="AD1066" s="272">
        <v>4</v>
      </c>
      <c r="AE1066" s="272">
        <v>0</v>
      </c>
      <c r="AF1066" s="272"/>
      <c r="AG1066" s="272">
        <v>21</v>
      </c>
      <c r="AH1066" s="272" t="s">
        <v>834</v>
      </c>
      <c r="AI1066" s="290"/>
      <c r="AJ1066" s="289"/>
    </row>
    <row r="1067" spans="1:36">
      <c r="A1067" s="289"/>
      <c r="B1067" s="301">
        <v>1039</v>
      </c>
      <c r="C1067" s="290"/>
      <c r="D1067" s="469">
        <v>41570469</v>
      </c>
      <c r="E1067" s="85">
        <v>44632</v>
      </c>
      <c r="F1067" s="470">
        <v>44929</v>
      </c>
      <c r="G1067" s="480"/>
      <c r="H1067" s="494" t="s">
        <v>829</v>
      </c>
      <c r="I1067" s="390">
        <v>1</v>
      </c>
      <c r="J1067" s="390">
        <v>8</v>
      </c>
      <c r="K1067" s="272"/>
      <c r="L1067" s="272">
        <v>19</v>
      </c>
      <c r="M1067" s="272"/>
      <c r="N1067" s="272">
        <v>19</v>
      </c>
      <c r="O1067" s="272"/>
      <c r="P1067" s="272"/>
      <c r="Q1067" s="272"/>
      <c r="R1067" s="272">
        <v>8</v>
      </c>
      <c r="S1067" s="272"/>
      <c r="T1067" s="272">
        <v>7</v>
      </c>
      <c r="U1067" s="272"/>
      <c r="V1067" s="272">
        <v>3</v>
      </c>
      <c r="W1067" s="272"/>
      <c r="X1067" s="272"/>
      <c r="Y1067" s="272"/>
      <c r="Z1067" s="272"/>
      <c r="AA1067" s="272"/>
      <c r="AB1067" s="273">
        <v>18</v>
      </c>
      <c r="AC1067" s="272" t="s">
        <v>106</v>
      </c>
      <c r="AD1067" s="272">
        <v>1</v>
      </c>
      <c r="AE1067" s="272">
        <v>2</v>
      </c>
      <c r="AF1067" s="272"/>
      <c r="AG1067" s="272">
        <v>7</v>
      </c>
      <c r="AH1067" s="272" t="s">
        <v>835</v>
      </c>
      <c r="AI1067" s="290"/>
      <c r="AJ1067" s="289"/>
    </row>
    <row r="1068" spans="1:36">
      <c r="A1068" s="289"/>
      <c r="B1068" s="301">
        <v>1040</v>
      </c>
      <c r="C1068" s="290"/>
      <c r="D1068" s="469">
        <v>41570469</v>
      </c>
      <c r="E1068" s="85">
        <v>44632</v>
      </c>
      <c r="F1068" s="470">
        <v>44929</v>
      </c>
      <c r="G1068" s="480"/>
      <c r="H1068" s="494" t="s">
        <v>836</v>
      </c>
      <c r="I1068" s="390">
        <v>9</v>
      </c>
      <c r="J1068" s="390">
        <v>33</v>
      </c>
      <c r="K1068" s="272"/>
      <c r="L1068" s="272">
        <v>37</v>
      </c>
      <c r="M1068" s="272"/>
      <c r="N1068" s="272">
        <v>37</v>
      </c>
      <c r="O1068" s="272"/>
      <c r="P1068" s="272"/>
      <c r="Q1068" s="272"/>
      <c r="R1068" s="272">
        <v>19</v>
      </c>
      <c r="S1068" s="272">
        <v>6</v>
      </c>
      <c r="T1068" s="272"/>
      <c r="U1068" s="272">
        <v>15</v>
      </c>
      <c r="V1068" s="272"/>
      <c r="W1068" s="272"/>
      <c r="X1068" s="272"/>
      <c r="Y1068" s="272"/>
      <c r="Z1068" s="272"/>
      <c r="AA1068" s="272"/>
      <c r="AB1068" s="273">
        <v>40</v>
      </c>
      <c r="AC1068" s="272" t="s">
        <v>106</v>
      </c>
      <c r="AD1068" s="272">
        <v>2</v>
      </c>
      <c r="AE1068" s="272">
        <v>3</v>
      </c>
      <c r="AF1068" s="272"/>
      <c r="AG1068" s="272">
        <v>8</v>
      </c>
      <c r="AH1068" s="272"/>
      <c r="AI1068" s="290"/>
      <c r="AJ1068" s="289"/>
    </row>
    <row r="1069" spans="1:36">
      <c r="A1069" s="289"/>
      <c r="B1069" s="301">
        <v>1041</v>
      </c>
      <c r="C1069" s="290"/>
      <c r="D1069" s="469">
        <v>41570469</v>
      </c>
      <c r="E1069" s="85">
        <v>44632</v>
      </c>
      <c r="F1069" s="470">
        <v>44929</v>
      </c>
      <c r="G1069" s="480" t="s">
        <v>837</v>
      </c>
      <c r="H1069" s="494" t="s">
        <v>838</v>
      </c>
      <c r="I1069" s="390">
        <v>1</v>
      </c>
      <c r="J1069" s="390">
        <v>7</v>
      </c>
      <c r="K1069" s="272"/>
      <c r="L1069" s="272">
        <v>10</v>
      </c>
      <c r="M1069" s="272"/>
      <c r="N1069" s="272">
        <v>10</v>
      </c>
      <c r="O1069" s="272"/>
      <c r="P1069" s="272"/>
      <c r="Q1069" s="272"/>
      <c r="R1069" s="272">
        <v>5</v>
      </c>
      <c r="S1069" s="272"/>
      <c r="T1069" s="272">
        <v>3</v>
      </c>
      <c r="U1069" s="272"/>
      <c r="V1069" s="272"/>
      <c r="W1069" s="272"/>
      <c r="X1069" s="272"/>
      <c r="Y1069" s="272"/>
      <c r="Z1069" s="272"/>
      <c r="AA1069" s="272"/>
      <c r="AB1069" s="273">
        <v>8</v>
      </c>
      <c r="AC1069" s="272" t="s">
        <v>106</v>
      </c>
      <c r="AD1069" s="272">
        <v>3</v>
      </c>
      <c r="AE1069" s="272">
        <v>2</v>
      </c>
      <c r="AF1069" s="272"/>
      <c r="AG1069" s="272">
        <v>7</v>
      </c>
      <c r="AH1069" s="272"/>
      <c r="AI1069" s="290"/>
      <c r="AJ1069" s="289"/>
    </row>
    <row r="1070" spans="1:36">
      <c r="A1070" s="289"/>
      <c r="B1070" s="301">
        <v>1042</v>
      </c>
      <c r="C1070" s="290"/>
      <c r="D1070" s="469">
        <v>41570469</v>
      </c>
      <c r="E1070" s="85">
        <v>44632</v>
      </c>
      <c r="F1070" s="470">
        <v>44929</v>
      </c>
      <c r="G1070" s="480"/>
      <c r="H1070" s="494" t="s">
        <v>839</v>
      </c>
      <c r="I1070" s="390">
        <v>1</v>
      </c>
      <c r="J1070" s="390">
        <v>7</v>
      </c>
      <c r="K1070" s="272"/>
      <c r="L1070" s="272">
        <v>18</v>
      </c>
      <c r="M1070" s="272"/>
      <c r="N1070" s="272">
        <v>18</v>
      </c>
      <c r="O1070" s="272"/>
      <c r="P1070" s="272"/>
      <c r="Q1070" s="272"/>
      <c r="R1070" s="272">
        <v>6</v>
      </c>
      <c r="S1070" s="272"/>
      <c r="T1070" s="272">
        <v>1</v>
      </c>
      <c r="U1070" s="272">
        <v>13</v>
      </c>
      <c r="V1070" s="272"/>
      <c r="W1070" s="272"/>
      <c r="X1070" s="272"/>
      <c r="Y1070" s="272"/>
      <c r="Z1070" s="272"/>
      <c r="AA1070" s="272"/>
      <c r="AB1070" s="273">
        <v>20</v>
      </c>
      <c r="AC1070" s="272" t="s">
        <v>106</v>
      </c>
      <c r="AD1070" s="272">
        <v>1</v>
      </c>
      <c r="AE1070" s="272">
        <v>0</v>
      </c>
      <c r="AF1070" s="272"/>
      <c r="AG1070" s="272">
        <v>8</v>
      </c>
      <c r="AH1070" s="272" t="s">
        <v>840</v>
      </c>
      <c r="AI1070" s="290"/>
      <c r="AJ1070" s="289"/>
    </row>
    <row r="1071" spans="1:36">
      <c r="A1071" s="289"/>
      <c r="B1071" s="301">
        <v>1043</v>
      </c>
      <c r="C1071" s="290"/>
      <c r="D1071" s="469">
        <v>41570469</v>
      </c>
      <c r="E1071" s="85">
        <v>44632</v>
      </c>
      <c r="F1071" s="470">
        <v>44929</v>
      </c>
      <c r="G1071" s="480"/>
      <c r="H1071" s="494" t="s">
        <v>839</v>
      </c>
      <c r="I1071" s="390">
        <v>1</v>
      </c>
      <c r="J1071" s="390">
        <v>12</v>
      </c>
      <c r="K1071" s="272"/>
      <c r="L1071" s="272">
        <v>18</v>
      </c>
      <c r="M1071" s="272"/>
      <c r="N1071" s="272">
        <v>18</v>
      </c>
      <c r="O1071" s="272"/>
      <c r="P1071" s="272"/>
      <c r="Q1071" s="272"/>
      <c r="R1071" s="272">
        <v>11</v>
      </c>
      <c r="S1071" s="272"/>
      <c r="T1071" s="272">
        <v>3</v>
      </c>
      <c r="U1071" s="272">
        <v>5</v>
      </c>
      <c r="V1071" s="272"/>
      <c r="W1071" s="272"/>
      <c r="X1071" s="272"/>
      <c r="Y1071" s="272"/>
      <c r="Z1071" s="272"/>
      <c r="AA1071" s="272"/>
      <c r="AB1071" s="273">
        <v>19</v>
      </c>
      <c r="AC1071" s="272" t="s">
        <v>106</v>
      </c>
      <c r="AD1071" s="272">
        <v>4</v>
      </c>
      <c r="AE1071" s="272">
        <v>7</v>
      </c>
      <c r="AF1071" s="272"/>
      <c r="AG1071" s="272">
        <v>16</v>
      </c>
      <c r="AH1071" s="272" t="s">
        <v>841</v>
      </c>
      <c r="AI1071" s="290"/>
      <c r="AJ1071" s="289"/>
    </row>
    <row r="1072" spans="1:36">
      <c r="A1072" s="289"/>
      <c r="B1072" s="301">
        <v>1044</v>
      </c>
      <c r="C1072" s="290"/>
      <c r="D1072" s="469">
        <v>41570469</v>
      </c>
      <c r="E1072" s="85">
        <v>44632</v>
      </c>
      <c r="F1072" s="470">
        <v>44929</v>
      </c>
      <c r="G1072" s="480" t="s">
        <v>842</v>
      </c>
      <c r="H1072" s="494" t="s">
        <v>839</v>
      </c>
      <c r="I1072" s="390">
        <v>1</v>
      </c>
      <c r="J1072" s="390">
        <v>5</v>
      </c>
      <c r="K1072" s="272"/>
      <c r="L1072" s="272">
        <v>13</v>
      </c>
      <c r="M1072" s="272"/>
      <c r="N1072" s="272">
        <v>13</v>
      </c>
      <c r="O1072" s="272"/>
      <c r="P1072" s="272"/>
      <c r="Q1072" s="272"/>
      <c r="R1072" s="272">
        <v>7</v>
      </c>
      <c r="S1072" s="272"/>
      <c r="T1072" s="272"/>
      <c r="U1072" s="272">
        <v>7</v>
      </c>
      <c r="V1072" s="272"/>
      <c r="W1072" s="272"/>
      <c r="X1072" s="272"/>
      <c r="Y1072" s="272"/>
      <c r="Z1072" s="272"/>
      <c r="AA1072" s="272"/>
      <c r="AB1072" s="273">
        <v>14</v>
      </c>
      <c r="AC1072" s="272" t="s">
        <v>106</v>
      </c>
      <c r="AD1072" s="272">
        <v>4</v>
      </c>
      <c r="AE1072" s="272">
        <v>7</v>
      </c>
      <c r="AF1072" s="272"/>
      <c r="AG1072" s="272">
        <v>13</v>
      </c>
      <c r="AH1072" s="272"/>
      <c r="AI1072" s="290"/>
      <c r="AJ1072" s="289"/>
    </row>
    <row r="1073" spans="1:36">
      <c r="A1073" s="289"/>
      <c r="B1073" s="305">
        <v>1045</v>
      </c>
      <c r="C1073" s="292"/>
      <c r="D1073" s="292"/>
      <c r="E1073" s="292"/>
      <c r="F1073" s="292"/>
      <c r="G1073" s="521"/>
      <c r="H1073" s="312"/>
      <c r="I1073" s="392"/>
      <c r="J1073" s="392"/>
      <c r="K1073" s="292"/>
      <c r="L1073" s="292"/>
      <c r="M1073" s="292"/>
      <c r="N1073" s="292"/>
      <c r="O1073" s="292"/>
      <c r="P1073" s="292"/>
      <c r="Q1073" s="292"/>
      <c r="R1073" s="292"/>
      <c r="S1073" s="292"/>
      <c r="T1073" s="292"/>
      <c r="U1073" s="292"/>
      <c r="V1073" s="292"/>
      <c r="W1073" s="292"/>
      <c r="X1073" s="292"/>
      <c r="Y1073" s="292"/>
      <c r="Z1073" s="292"/>
      <c r="AA1073" s="292"/>
      <c r="AB1073" s="300">
        <f t="shared" ref="AB1073" si="21">SUM(R1073:AA1073)</f>
        <v>0</v>
      </c>
      <c r="AC1073" s="292"/>
      <c r="AD1073" s="292"/>
      <c r="AE1073" s="292"/>
      <c r="AF1073" s="292"/>
      <c r="AG1073" s="292"/>
      <c r="AH1073" s="292"/>
      <c r="AI1073" s="292"/>
      <c r="AJ1073" s="289"/>
    </row>
    <row r="1074" spans="1:36">
      <c r="A1074" s="289"/>
      <c r="B1074" s="301">
        <v>1046</v>
      </c>
      <c r="C1074" s="290"/>
      <c r="D1074" s="469">
        <v>41570469</v>
      </c>
      <c r="E1074" s="85">
        <v>44632</v>
      </c>
      <c r="F1074" s="470">
        <v>44929</v>
      </c>
      <c r="G1074" s="481"/>
      <c r="H1074" s="487" t="s">
        <v>843</v>
      </c>
      <c r="I1074" s="378">
        <v>1</v>
      </c>
      <c r="J1074" s="378">
        <v>15</v>
      </c>
      <c r="K1074" s="403"/>
      <c r="L1074" s="281">
        <v>19</v>
      </c>
      <c r="M1074" s="403"/>
      <c r="N1074" s="281">
        <v>19</v>
      </c>
      <c r="O1074" s="403"/>
      <c r="P1074" s="403"/>
      <c r="Q1074" s="403"/>
      <c r="R1074" s="281"/>
      <c r="S1074" s="281">
        <v>10</v>
      </c>
      <c r="T1074" s="281">
        <v>7</v>
      </c>
      <c r="U1074" s="281">
        <v>2</v>
      </c>
      <c r="V1074" s="281"/>
      <c r="W1074" s="403"/>
      <c r="X1074" s="403"/>
      <c r="Y1074" s="403"/>
      <c r="Z1074" s="403"/>
      <c r="AA1074" s="403"/>
      <c r="AB1074" s="287">
        <v>19</v>
      </c>
      <c r="AC1074" s="281" t="s">
        <v>106</v>
      </c>
      <c r="AD1074" s="281">
        <v>1</v>
      </c>
      <c r="AE1074" s="281">
        <v>7</v>
      </c>
      <c r="AF1074" s="403"/>
      <c r="AG1074" s="281">
        <v>8</v>
      </c>
      <c r="AH1074" s="281"/>
      <c r="AI1074" s="290"/>
      <c r="AJ1074" s="289"/>
    </row>
    <row r="1075" spans="1:36">
      <c r="A1075" s="289"/>
      <c r="B1075" s="301">
        <v>1047</v>
      </c>
      <c r="C1075" s="290"/>
      <c r="D1075" s="469">
        <v>41570469</v>
      </c>
      <c r="E1075" s="85">
        <v>44632</v>
      </c>
      <c r="F1075" s="470">
        <v>44929</v>
      </c>
      <c r="G1075" s="481"/>
      <c r="H1075" s="488" t="s">
        <v>844</v>
      </c>
      <c r="I1075" s="381">
        <v>1</v>
      </c>
      <c r="J1075" s="381">
        <v>11</v>
      </c>
      <c r="K1075" s="404"/>
      <c r="L1075" s="283">
        <v>22</v>
      </c>
      <c r="M1075" s="404"/>
      <c r="N1075" s="283">
        <v>22</v>
      </c>
      <c r="O1075" s="404"/>
      <c r="P1075" s="404"/>
      <c r="Q1075" s="404"/>
      <c r="R1075" s="283">
        <v>10</v>
      </c>
      <c r="S1075" s="404"/>
      <c r="T1075" s="283"/>
      <c r="U1075" s="283">
        <v>12</v>
      </c>
      <c r="V1075" s="283"/>
      <c r="W1075" s="404"/>
      <c r="X1075" s="404"/>
      <c r="Y1075" s="404"/>
      <c r="Z1075" s="404"/>
      <c r="AA1075" s="404"/>
      <c r="AB1075" s="288">
        <v>22</v>
      </c>
      <c r="AC1075" s="283" t="s">
        <v>106</v>
      </c>
      <c r="AD1075" s="283">
        <v>7</v>
      </c>
      <c r="AE1075" s="283">
        <v>0</v>
      </c>
      <c r="AF1075" s="404"/>
      <c r="AG1075" s="283">
        <v>19</v>
      </c>
      <c r="AH1075" s="404"/>
      <c r="AI1075" s="290"/>
      <c r="AJ1075" s="289"/>
    </row>
    <row r="1076" spans="1:36">
      <c r="A1076" s="289"/>
      <c r="B1076" s="301">
        <v>1048</v>
      </c>
      <c r="C1076" s="290"/>
      <c r="D1076" s="469">
        <v>41570469</v>
      </c>
      <c r="E1076" s="85">
        <v>44632</v>
      </c>
      <c r="F1076" s="470">
        <v>44929</v>
      </c>
      <c r="G1076" s="481" t="s">
        <v>845</v>
      </c>
      <c r="H1076" s="488" t="s">
        <v>844</v>
      </c>
      <c r="I1076" s="381">
        <v>12</v>
      </c>
      <c r="J1076" s="381">
        <v>33</v>
      </c>
      <c r="K1076" s="404"/>
      <c r="L1076" s="283">
        <v>79</v>
      </c>
      <c r="M1076" s="404"/>
      <c r="N1076" s="283">
        <v>79</v>
      </c>
      <c r="O1076" s="404"/>
      <c r="P1076" s="404"/>
      <c r="Q1076" s="404"/>
      <c r="R1076" s="283">
        <v>46</v>
      </c>
      <c r="S1076" s="283">
        <v>3</v>
      </c>
      <c r="T1076" s="283">
        <v>19</v>
      </c>
      <c r="U1076" s="283">
        <v>18</v>
      </c>
      <c r="V1076" s="283">
        <v>1</v>
      </c>
      <c r="W1076" s="404"/>
      <c r="X1076" s="404"/>
      <c r="Y1076" s="404"/>
      <c r="Z1076" s="404"/>
      <c r="AA1076" s="404"/>
      <c r="AB1076" s="288">
        <v>87</v>
      </c>
      <c r="AC1076" s="283" t="s">
        <v>106</v>
      </c>
      <c r="AD1076" s="283">
        <v>15</v>
      </c>
      <c r="AE1076" s="283">
        <v>3</v>
      </c>
      <c r="AF1076" s="404"/>
      <c r="AG1076" s="283">
        <v>16</v>
      </c>
      <c r="AH1076" s="283" t="s">
        <v>846</v>
      </c>
      <c r="AI1076" s="290"/>
      <c r="AJ1076" s="289"/>
    </row>
    <row r="1077" spans="1:36">
      <c r="A1077" s="289"/>
      <c r="B1077" s="301">
        <v>1049</v>
      </c>
      <c r="C1077" s="290"/>
      <c r="D1077" s="469">
        <v>41570469</v>
      </c>
      <c r="E1077" s="85">
        <v>44632</v>
      </c>
      <c r="F1077" s="470">
        <v>44929</v>
      </c>
      <c r="G1077" s="481" t="s">
        <v>847</v>
      </c>
      <c r="H1077" s="488" t="s">
        <v>829</v>
      </c>
      <c r="I1077" s="381">
        <v>42</v>
      </c>
      <c r="J1077" s="381">
        <v>69</v>
      </c>
      <c r="K1077" s="404"/>
      <c r="L1077" s="283">
        <v>50</v>
      </c>
      <c r="M1077" s="404"/>
      <c r="N1077" s="283">
        <v>50</v>
      </c>
      <c r="O1077" s="404"/>
      <c r="P1077" s="404"/>
      <c r="Q1077" s="404"/>
      <c r="R1077" s="283">
        <v>38</v>
      </c>
      <c r="S1077" s="283">
        <v>3</v>
      </c>
      <c r="T1077" s="283">
        <v>1</v>
      </c>
      <c r="U1077" s="283">
        <v>13</v>
      </c>
      <c r="V1077" s="283">
        <v>5</v>
      </c>
      <c r="W1077" s="404"/>
      <c r="X1077" s="404"/>
      <c r="Y1077" s="404"/>
      <c r="Z1077" s="404"/>
      <c r="AA1077" s="404"/>
      <c r="AB1077" s="288">
        <v>60</v>
      </c>
      <c r="AC1077" s="283" t="s">
        <v>106</v>
      </c>
      <c r="AD1077" s="283">
        <v>3</v>
      </c>
      <c r="AE1077" s="283">
        <v>2</v>
      </c>
      <c r="AF1077" s="404"/>
      <c r="AG1077" s="283">
        <v>27</v>
      </c>
      <c r="AH1077" s="283" t="s">
        <v>848</v>
      </c>
      <c r="AI1077" s="290"/>
      <c r="AJ1077" s="289"/>
    </row>
    <row r="1078" spans="1:36">
      <c r="A1078" s="289"/>
      <c r="B1078" s="301">
        <v>1050</v>
      </c>
      <c r="C1078" s="290"/>
      <c r="D1078" s="469">
        <v>41570469</v>
      </c>
      <c r="E1078" s="85">
        <v>44632</v>
      </c>
      <c r="F1078" s="470">
        <v>44929</v>
      </c>
      <c r="G1078" s="481"/>
      <c r="H1078" s="488" t="s">
        <v>849</v>
      </c>
      <c r="I1078" s="381">
        <v>1</v>
      </c>
      <c r="J1078" s="381">
        <v>12</v>
      </c>
      <c r="K1078" s="283"/>
      <c r="L1078" s="283">
        <v>34</v>
      </c>
      <c r="M1078" s="404"/>
      <c r="N1078" s="283">
        <v>34</v>
      </c>
      <c r="O1078" s="404"/>
      <c r="P1078" s="404"/>
      <c r="Q1078" s="404"/>
      <c r="R1078" s="283">
        <v>12</v>
      </c>
      <c r="S1078" s="404"/>
      <c r="T1078" s="283">
        <v>8</v>
      </c>
      <c r="U1078" s="283">
        <v>14</v>
      </c>
      <c r="V1078" s="283"/>
      <c r="W1078" s="404"/>
      <c r="X1078" s="404"/>
      <c r="Y1078" s="404"/>
      <c r="Z1078" s="404"/>
      <c r="AA1078" s="404"/>
      <c r="AB1078" s="288">
        <v>34</v>
      </c>
      <c r="AC1078" s="283" t="s">
        <v>106</v>
      </c>
      <c r="AD1078" s="283">
        <v>2</v>
      </c>
      <c r="AE1078" s="283">
        <v>1</v>
      </c>
      <c r="AF1078" s="404"/>
      <c r="AG1078" s="283">
        <v>14</v>
      </c>
      <c r="AH1078" s="404"/>
      <c r="AI1078" s="290"/>
      <c r="AJ1078" s="289"/>
    </row>
    <row r="1079" spans="1:36">
      <c r="A1079" s="289"/>
      <c r="B1079" s="301">
        <v>1051</v>
      </c>
      <c r="C1079" s="290"/>
      <c r="D1079" s="469">
        <v>41570469</v>
      </c>
      <c r="E1079" s="85">
        <v>44632</v>
      </c>
      <c r="F1079" s="470">
        <v>44929</v>
      </c>
      <c r="G1079" s="481"/>
      <c r="H1079" s="503" t="s">
        <v>850</v>
      </c>
      <c r="I1079" s="381">
        <v>39</v>
      </c>
      <c r="J1079" s="381">
        <v>58</v>
      </c>
      <c r="K1079" s="404"/>
      <c r="L1079" s="283">
        <v>36</v>
      </c>
      <c r="M1079" s="404"/>
      <c r="N1079" s="283">
        <v>36</v>
      </c>
      <c r="O1079" s="404"/>
      <c r="P1079" s="404"/>
      <c r="Q1079" s="404"/>
      <c r="R1079" s="283">
        <v>29</v>
      </c>
      <c r="S1079" s="283">
        <v>6</v>
      </c>
      <c r="T1079" s="283">
        <v>4</v>
      </c>
      <c r="U1079" s="283">
        <v>3</v>
      </c>
      <c r="V1079" s="283"/>
      <c r="W1079" s="404"/>
      <c r="X1079" s="404"/>
      <c r="Y1079" s="404"/>
      <c r="Z1079" s="404"/>
      <c r="AA1079" s="404"/>
      <c r="AB1079" s="288">
        <v>42</v>
      </c>
      <c r="AC1079" s="283" t="s">
        <v>106</v>
      </c>
      <c r="AD1079" s="283">
        <v>6</v>
      </c>
      <c r="AE1079" s="283">
        <v>3</v>
      </c>
      <c r="AF1079" s="404"/>
      <c r="AG1079" s="283">
        <v>8</v>
      </c>
      <c r="AH1079" s="283" t="s">
        <v>851</v>
      </c>
      <c r="AI1079" s="290"/>
      <c r="AJ1079" s="289"/>
    </row>
    <row r="1080" spans="1:36">
      <c r="A1080" s="289"/>
      <c r="B1080" s="301">
        <v>1052</v>
      </c>
      <c r="C1080" s="290"/>
      <c r="D1080" s="469">
        <v>41570469</v>
      </c>
      <c r="E1080" s="85">
        <v>44632</v>
      </c>
      <c r="F1080" s="470">
        <v>44929</v>
      </c>
      <c r="G1080" s="481"/>
      <c r="H1080" s="488" t="s">
        <v>850</v>
      </c>
      <c r="I1080" s="381">
        <v>70</v>
      </c>
      <c r="J1080" s="381">
        <v>96</v>
      </c>
      <c r="K1080" s="404"/>
      <c r="L1080" s="283">
        <v>52</v>
      </c>
      <c r="M1080" s="404"/>
      <c r="N1080" s="283">
        <v>52</v>
      </c>
      <c r="O1080" s="404"/>
      <c r="P1080" s="404"/>
      <c r="Q1080" s="404"/>
      <c r="R1080" s="283">
        <v>55</v>
      </c>
      <c r="S1080" s="404"/>
      <c r="T1080" s="283">
        <v>4</v>
      </c>
      <c r="U1080" s="283">
        <v>5</v>
      </c>
      <c r="V1080" s="283">
        <v>7</v>
      </c>
      <c r="W1080" s="404"/>
      <c r="X1080" s="404"/>
      <c r="Y1080" s="404"/>
      <c r="Z1080" s="404"/>
      <c r="AA1080" s="404"/>
      <c r="AB1080" s="288">
        <v>71</v>
      </c>
      <c r="AC1080" s="283" t="s">
        <v>106</v>
      </c>
      <c r="AD1080" s="283">
        <v>11</v>
      </c>
      <c r="AE1080" s="283">
        <v>2</v>
      </c>
      <c r="AF1080" s="404"/>
      <c r="AG1080" s="283">
        <v>17</v>
      </c>
      <c r="AH1080" s="283"/>
      <c r="AI1080" s="290"/>
      <c r="AJ1080" s="289"/>
    </row>
    <row r="1081" spans="1:36">
      <c r="A1081" s="289"/>
      <c r="B1081" s="301">
        <v>1053</v>
      </c>
      <c r="C1081" s="290"/>
      <c r="D1081" s="469">
        <v>41570469</v>
      </c>
      <c r="E1081" s="85">
        <v>44632</v>
      </c>
      <c r="F1081" s="470">
        <v>44929</v>
      </c>
      <c r="G1081" s="481"/>
      <c r="H1081" s="488" t="s">
        <v>850</v>
      </c>
      <c r="I1081" s="381" t="s">
        <v>852</v>
      </c>
      <c r="J1081" s="381" t="s">
        <v>853</v>
      </c>
      <c r="K1081" s="404"/>
      <c r="L1081" s="283">
        <v>7</v>
      </c>
      <c r="M1081" s="404"/>
      <c r="N1081" s="283">
        <v>7</v>
      </c>
      <c r="O1081" s="404"/>
      <c r="P1081" s="404"/>
      <c r="Q1081" s="404"/>
      <c r="R1081" s="283">
        <v>6</v>
      </c>
      <c r="S1081" s="404"/>
      <c r="T1081" s="283"/>
      <c r="U1081" s="283">
        <v>1</v>
      </c>
      <c r="V1081" s="283"/>
      <c r="W1081" s="404"/>
      <c r="X1081" s="404"/>
      <c r="Y1081" s="404"/>
      <c r="Z1081" s="404"/>
      <c r="AA1081" s="404"/>
      <c r="AB1081" s="288">
        <v>7</v>
      </c>
      <c r="AC1081" s="283" t="s">
        <v>106</v>
      </c>
      <c r="AD1081" s="283">
        <v>2</v>
      </c>
      <c r="AE1081" s="283">
        <v>4</v>
      </c>
      <c r="AF1081" s="404"/>
      <c r="AG1081" s="283">
        <v>8</v>
      </c>
      <c r="AH1081" s="404"/>
      <c r="AI1081" s="290"/>
      <c r="AJ1081" s="289"/>
    </row>
    <row r="1082" spans="1:36">
      <c r="A1082" s="289"/>
      <c r="B1082" s="301">
        <v>1054</v>
      </c>
      <c r="C1082" s="290"/>
      <c r="D1082" s="469">
        <v>41570469</v>
      </c>
      <c r="E1082" s="85">
        <v>44632</v>
      </c>
      <c r="F1082" s="470">
        <v>44929</v>
      </c>
      <c r="G1082" s="481"/>
      <c r="H1082" s="488" t="s">
        <v>850</v>
      </c>
      <c r="I1082" s="381" t="s">
        <v>404</v>
      </c>
      <c r="J1082" s="381" t="s">
        <v>854</v>
      </c>
      <c r="K1082" s="404"/>
      <c r="L1082" s="283">
        <v>10</v>
      </c>
      <c r="M1082" s="404"/>
      <c r="N1082" s="283">
        <v>10</v>
      </c>
      <c r="O1082" s="404"/>
      <c r="P1082" s="404"/>
      <c r="Q1082" s="404"/>
      <c r="R1082" s="283">
        <v>8</v>
      </c>
      <c r="S1082" s="404"/>
      <c r="T1082" s="404"/>
      <c r="U1082" s="283">
        <v>2</v>
      </c>
      <c r="V1082" s="283"/>
      <c r="W1082" s="404"/>
      <c r="X1082" s="404"/>
      <c r="Y1082" s="404"/>
      <c r="Z1082" s="404"/>
      <c r="AA1082" s="404"/>
      <c r="AB1082" s="288">
        <v>10</v>
      </c>
      <c r="AC1082" s="283" t="s">
        <v>106</v>
      </c>
      <c r="AD1082" s="283">
        <v>3</v>
      </c>
      <c r="AE1082" s="283">
        <v>4</v>
      </c>
      <c r="AF1082" s="404"/>
      <c r="AG1082" s="283">
        <v>8</v>
      </c>
      <c r="AH1082" s="283" t="s">
        <v>855</v>
      </c>
      <c r="AI1082" s="290"/>
      <c r="AJ1082" s="289"/>
    </row>
    <row r="1083" spans="1:36">
      <c r="A1083" s="289"/>
      <c r="B1083" s="301">
        <v>1055</v>
      </c>
      <c r="C1083" s="290"/>
      <c r="D1083" s="469">
        <v>41570469</v>
      </c>
      <c r="E1083" s="85">
        <v>44632</v>
      </c>
      <c r="F1083" s="470">
        <v>44929</v>
      </c>
      <c r="G1083" s="481"/>
      <c r="H1083" s="488" t="s">
        <v>850</v>
      </c>
      <c r="I1083" s="381" t="s">
        <v>856</v>
      </c>
      <c r="J1083" s="381" t="s">
        <v>857</v>
      </c>
      <c r="K1083" s="404"/>
      <c r="L1083" s="283">
        <v>6</v>
      </c>
      <c r="M1083" s="404"/>
      <c r="N1083" s="283">
        <v>6</v>
      </c>
      <c r="O1083" s="404"/>
      <c r="P1083" s="404"/>
      <c r="Q1083" s="404"/>
      <c r="R1083" s="283"/>
      <c r="S1083" s="404"/>
      <c r="T1083" s="404"/>
      <c r="U1083" s="283">
        <v>4</v>
      </c>
      <c r="V1083" s="283">
        <v>2</v>
      </c>
      <c r="W1083" s="404"/>
      <c r="X1083" s="404"/>
      <c r="Y1083" s="404"/>
      <c r="Z1083" s="404"/>
      <c r="AA1083" s="404"/>
      <c r="AB1083" s="288">
        <v>6</v>
      </c>
      <c r="AC1083" s="283" t="s">
        <v>106</v>
      </c>
      <c r="AD1083" s="283">
        <v>0</v>
      </c>
      <c r="AE1083" s="283">
        <v>0</v>
      </c>
      <c r="AF1083" s="404"/>
      <c r="AG1083" s="283">
        <v>7</v>
      </c>
      <c r="AH1083" s="283"/>
      <c r="AI1083" s="290"/>
      <c r="AJ1083" s="289"/>
    </row>
    <row r="1084" spans="1:36">
      <c r="A1084" s="289"/>
      <c r="B1084" s="301">
        <v>1056</v>
      </c>
      <c r="C1084" s="290"/>
      <c r="D1084" s="469">
        <v>41570469</v>
      </c>
      <c r="E1084" s="85">
        <v>44632</v>
      </c>
      <c r="F1084" s="470">
        <v>44929</v>
      </c>
      <c r="G1084" s="481"/>
      <c r="H1084" s="488" t="s">
        <v>850</v>
      </c>
      <c r="I1084" s="381" t="s">
        <v>405</v>
      </c>
      <c r="J1084" s="381" t="s">
        <v>858</v>
      </c>
      <c r="K1084" s="404"/>
      <c r="L1084" s="283">
        <v>11</v>
      </c>
      <c r="M1084" s="404"/>
      <c r="N1084" s="283">
        <v>11</v>
      </c>
      <c r="O1084" s="404"/>
      <c r="P1084" s="404"/>
      <c r="Q1084" s="404"/>
      <c r="R1084" s="283"/>
      <c r="S1084" s="283">
        <v>3</v>
      </c>
      <c r="T1084" s="283">
        <v>5</v>
      </c>
      <c r="U1084" s="283">
        <v>4</v>
      </c>
      <c r="V1084" s="283"/>
      <c r="W1084" s="404"/>
      <c r="X1084" s="404"/>
      <c r="Y1084" s="404"/>
      <c r="Z1084" s="404"/>
      <c r="AA1084" s="404"/>
      <c r="AB1084" s="288">
        <v>12</v>
      </c>
      <c r="AC1084" s="283" t="s">
        <v>106</v>
      </c>
      <c r="AD1084" s="283">
        <v>1</v>
      </c>
      <c r="AE1084" s="283">
        <v>0</v>
      </c>
      <c r="AF1084" s="404"/>
      <c r="AG1084" s="283">
        <v>11</v>
      </c>
      <c r="AH1084" s="404"/>
      <c r="AI1084" s="290"/>
      <c r="AJ1084" s="289"/>
    </row>
    <row r="1085" spans="1:36">
      <c r="A1085" s="289"/>
      <c r="B1085" s="301">
        <v>1057</v>
      </c>
      <c r="C1085" s="290"/>
      <c r="D1085" s="469">
        <v>41570469</v>
      </c>
      <c r="E1085" s="85">
        <v>44632</v>
      </c>
      <c r="F1085" s="470">
        <v>44929</v>
      </c>
      <c r="G1085" s="481"/>
      <c r="H1085" s="488" t="s">
        <v>850</v>
      </c>
      <c r="I1085" s="381" t="s">
        <v>859</v>
      </c>
      <c r="J1085" s="381" t="s">
        <v>860</v>
      </c>
      <c r="K1085" s="404"/>
      <c r="L1085" s="283">
        <v>9</v>
      </c>
      <c r="M1085" s="404"/>
      <c r="N1085" s="283">
        <v>9</v>
      </c>
      <c r="O1085" s="404"/>
      <c r="P1085" s="404"/>
      <c r="Q1085" s="404"/>
      <c r="R1085" s="283">
        <v>6</v>
      </c>
      <c r="S1085" s="283">
        <v>1</v>
      </c>
      <c r="T1085" s="283"/>
      <c r="U1085" s="283">
        <v>3</v>
      </c>
      <c r="V1085" s="283"/>
      <c r="W1085" s="404"/>
      <c r="X1085" s="404"/>
      <c r="Y1085" s="404"/>
      <c r="Z1085" s="404"/>
      <c r="AA1085" s="404"/>
      <c r="AB1085" s="288">
        <v>10</v>
      </c>
      <c r="AC1085" s="283" t="s">
        <v>106</v>
      </c>
      <c r="AD1085" s="283">
        <v>3</v>
      </c>
      <c r="AE1085" s="283">
        <v>0</v>
      </c>
      <c r="AF1085" s="404"/>
      <c r="AG1085" s="283">
        <v>4</v>
      </c>
      <c r="AH1085" s="404"/>
      <c r="AI1085" s="290"/>
      <c r="AJ1085" s="289"/>
    </row>
    <row r="1086" spans="1:36">
      <c r="A1086" s="289"/>
      <c r="B1086" s="301">
        <v>1058</v>
      </c>
      <c r="C1086" s="290"/>
      <c r="D1086" s="469">
        <v>41570469</v>
      </c>
      <c r="E1086" s="85">
        <v>44632</v>
      </c>
      <c r="F1086" s="470">
        <v>44929</v>
      </c>
      <c r="G1086" s="481"/>
      <c r="H1086" s="488" t="s">
        <v>850</v>
      </c>
      <c r="I1086" s="381" t="s">
        <v>305</v>
      </c>
      <c r="J1086" s="381" t="s">
        <v>861</v>
      </c>
      <c r="K1086" s="404"/>
      <c r="L1086" s="283">
        <v>7</v>
      </c>
      <c r="M1086" s="404"/>
      <c r="N1086" s="283">
        <v>7</v>
      </c>
      <c r="O1086" s="404"/>
      <c r="P1086" s="404"/>
      <c r="Q1086" s="404"/>
      <c r="R1086" s="283"/>
      <c r="S1086" s="283"/>
      <c r="T1086" s="283">
        <v>6</v>
      </c>
      <c r="U1086" s="283">
        <v>1</v>
      </c>
      <c r="V1086" s="283"/>
      <c r="W1086" s="404"/>
      <c r="X1086" s="404"/>
      <c r="Y1086" s="404"/>
      <c r="Z1086" s="404"/>
      <c r="AA1086" s="404"/>
      <c r="AB1086" s="288">
        <v>7</v>
      </c>
      <c r="AC1086" s="283" t="s">
        <v>106</v>
      </c>
      <c r="AD1086" s="283">
        <v>0</v>
      </c>
      <c r="AE1086" s="283">
        <v>1</v>
      </c>
      <c r="AF1086" s="404"/>
      <c r="AG1086" s="283">
        <v>3</v>
      </c>
      <c r="AH1086" s="404"/>
      <c r="AI1086" s="290"/>
      <c r="AJ1086" s="289"/>
    </row>
    <row r="1087" spans="1:36">
      <c r="A1087" s="289"/>
      <c r="B1087" s="301">
        <v>1059</v>
      </c>
      <c r="C1087" s="290"/>
      <c r="D1087" s="469">
        <v>41570469</v>
      </c>
      <c r="E1087" s="85">
        <v>44632</v>
      </c>
      <c r="F1087" s="470">
        <v>44929</v>
      </c>
      <c r="G1087" s="481"/>
      <c r="H1087" s="488" t="s">
        <v>862</v>
      </c>
      <c r="I1087" s="381">
        <v>1</v>
      </c>
      <c r="J1087" s="381">
        <v>5</v>
      </c>
      <c r="K1087" s="283"/>
      <c r="L1087" s="283">
        <v>5</v>
      </c>
      <c r="M1087" s="404"/>
      <c r="N1087" s="283">
        <v>5</v>
      </c>
      <c r="O1087" s="404"/>
      <c r="P1087" s="404"/>
      <c r="Q1087" s="404"/>
      <c r="R1087" s="283"/>
      <c r="S1087" s="283">
        <v>5</v>
      </c>
      <c r="T1087" s="283"/>
      <c r="U1087" s="283"/>
      <c r="V1087" s="283"/>
      <c r="W1087" s="404"/>
      <c r="X1087" s="404"/>
      <c r="Y1087" s="404"/>
      <c r="Z1087" s="404"/>
      <c r="AA1087" s="404"/>
      <c r="AB1087" s="288">
        <v>5</v>
      </c>
      <c r="AC1087" s="283" t="s">
        <v>106</v>
      </c>
      <c r="AD1087" s="283">
        <v>2</v>
      </c>
      <c r="AE1087" s="283">
        <v>1</v>
      </c>
      <c r="AF1087" s="404"/>
      <c r="AG1087" s="283">
        <v>8</v>
      </c>
      <c r="AH1087" s="283" t="s">
        <v>863</v>
      </c>
      <c r="AI1087" s="290"/>
      <c r="AJ1087" s="289"/>
    </row>
    <row r="1088" spans="1:36">
      <c r="A1088" s="289"/>
      <c r="B1088" s="301">
        <v>1060</v>
      </c>
      <c r="C1088" s="290"/>
      <c r="D1088" s="469">
        <v>41570469</v>
      </c>
      <c r="E1088" s="85">
        <v>44632</v>
      </c>
      <c r="F1088" s="470">
        <v>44929</v>
      </c>
      <c r="G1088" s="481"/>
      <c r="H1088" s="488" t="s">
        <v>864</v>
      </c>
      <c r="I1088" s="381">
        <v>1</v>
      </c>
      <c r="J1088" s="381">
        <v>6</v>
      </c>
      <c r="K1088" s="404"/>
      <c r="L1088" s="283">
        <v>13</v>
      </c>
      <c r="M1088" s="404"/>
      <c r="N1088" s="283">
        <v>13</v>
      </c>
      <c r="O1088" s="404"/>
      <c r="P1088" s="404"/>
      <c r="Q1088" s="404"/>
      <c r="R1088" s="283">
        <v>10</v>
      </c>
      <c r="S1088" s="404"/>
      <c r="T1088" s="283">
        <v>1</v>
      </c>
      <c r="U1088" s="283">
        <v>6</v>
      </c>
      <c r="V1088" s="283"/>
      <c r="W1088" s="404"/>
      <c r="X1088" s="404"/>
      <c r="Y1088" s="404"/>
      <c r="Z1088" s="404"/>
      <c r="AA1088" s="404"/>
      <c r="AB1088" s="288">
        <v>17</v>
      </c>
      <c r="AC1088" s="283" t="s">
        <v>106</v>
      </c>
      <c r="AD1088" s="283">
        <v>4</v>
      </c>
      <c r="AE1088" s="283">
        <v>8</v>
      </c>
      <c r="AF1088" s="404"/>
      <c r="AG1088" s="283">
        <v>1</v>
      </c>
      <c r="AH1088" s="283" t="s">
        <v>865</v>
      </c>
      <c r="AI1088" s="290"/>
      <c r="AJ1088" s="289"/>
    </row>
    <row r="1089" spans="1:36">
      <c r="A1089" s="289"/>
      <c r="B1089" s="301">
        <v>1061</v>
      </c>
      <c r="C1089" s="290"/>
      <c r="D1089" s="469">
        <v>41570469</v>
      </c>
      <c r="E1089" s="85">
        <v>44632</v>
      </c>
      <c r="F1089" s="470">
        <v>44929</v>
      </c>
      <c r="G1089" s="481"/>
      <c r="H1089" s="488" t="s">
        <v>866</v>
      </c>
      <c r="I1089" s="381">
        <v>1</v>
      </c>
      <c r="J1089" s="381">
        <v>6</v>
      </c>
      <c r="K1089" s="404"/>
      <c r="L1089" s="283">
        <v>8</v>
      </c>
      <c r="M1089" s="404"/>
      <c r="N1089" s="283">
        <v>8</v>
      </c>
      <c r="O1089" s="404"/>
      <c r="P1089" s="404"/>
      <c r="Q1089" s="404"/>
      <c r="R1089" s="283">
        <v>12</v>
      </c>
      <c r="S1089" s="404"/>
      <c r="T1089" s="404"/>
      <c r="U1089" s="283">
        <v>2</v>
      </c>
      <c r="V1089" s="283"/>
      <c r="W1089" s="404"/>
      <c r="X1089" s="404"/>
      <c r="Y1089" s="404"/>
      <c r="Z1089" s="404"/>
      <c r="AA1089" s="404"/>
      <c r="AB1089" s="288">
        <v>14</v>
      </c>
      <c r="AC1089" s="283" t="s">
        <v>106</v>
      </c>
      <c r="AD1089" s="283">
        <v>1</v>
      </c>
      <c r="AE1089" s="283">
        <v>7</v>
      </c>
      <c r="AF1089" s="404"/>
      <c r="AG1089" s="283">
        <v>10</v>
      </c>
      <c r="AH1089" s="283" t="s">
        <v>867</v>
      </c>
      <c r="AI1089" s="290"/>
      <c r="AJ1089" s="289"/>
    </row>
    <row r="1090" spans="1:36">
      <c r="A1090" s="289"/>
      <c r="B1090" s="301">
        <v>1062</v>
      </c>
      <c r="C1090" s="290"/>
      <c r="D1090" s="469">
        <v>41570469</v>
      </c>
      <c r="E1090" s="85">
        <v>44632</v>
      </c>
      <c r="F1090" s="470">
        <v>44929</v>
      </c>
      <c r="G1090" s="481"/>
      <c r="H1090" s="488" t="s">
        <v>850</v>
      </c>
      <c r="I1090" s="381">
        <v>1</v>
      </c>
      <c r="J1090" s="381">
        <v>5</v>
      </c>
      <c r="K1090" s="404"/>
      <c r="L1090" s="283">
        <v>6</v>
      </c>
      <c r="M1090" s="404"/>
      <c r="N1090" s="283">
        <v>6</v>
      </c>
      <c r="O1090" s="404"/>
      <c r="P1090" s="404"/>
      <c r="Q1090" s="404"/>
      <c r="R1090" s="283">
        <v>5</v>
      </c>
      <c r="S1090" s="404"/>
      <c r="T1090" s="283">
        <v>9</v>
      </c>
      <c r="U1090" s="283"/>
      <c r="V1090" s="283"/>
      <c r="W1090" s="404"/>
      <c r="X1090" s="404"/>
      <c r="Y1090" s="404"/>
      <c r="Z1090" s="404"/>
      <c r="AA1090" s="404"/>
      <c r="AB1090" s="288">
        <v>14</v>
      </c>
      <c r="AC1090" s="283" t="s">
        <v>106</v>
      </c>
      <c r="AD1090" s="283">
        <v>3</v>
      </c>
      <c r="AE1090" s="283">
        <v>2</v>
      </c>
      <c r="AF1090" s="404"/>
      <c r="AG1090" s="283">
        <v>4</v>
      </c>
      <c r="AH1090" s="283" t="s">
        <v>868</v>
      </c>
      <c r="AI1090" s="290"/>
      <c r="AJ1090" s="289"/>
    </row>
    <row r="1091" spans="1:36">
      <c r="A1091" s="289"/>
      <c r="B1091" s="301">
        <v>1063</v>
      </c>
      <c r="C1091" s="290"/>
      <c r="D1091" s="469">
        <v>41570469</v>
      </c>
      <c r="E1091" s="85">
        <v>44632</v>
      </c>
      <c r="F1091" s="470">
        <v>44929</v>
      </c>
      <c r="G1091" s="481"/>
      <c r="H1091" s="488" t="s">
        <v>869</v>
      </c>
      <c r="I1091" s="381">
        <v>1</v>
      </c>
      <c r="J1091" s="381">
        <v>7</v>
      </c>
      <c r="K1091" s="404"/>
      <c r="L1091" s="283">
        <v>8</v>
      </c>
      <c r="M1091" s="404"/>
      <c r="N1091" s="283">
        <v>8</v>
      </c>
      <c r="O1091" s="404"/>
      <c r="P1091" s="404"/>
      <c r="Q1091" s="404"/>
      <c r="R1091" s="283">
        <v>6</v>
      </c>
      <c r="S1091" s="404"/>
      <c r="T1091" s="283">
        <v>5</v>
      </c>
      <c r="U1091" s="283">
        <v>1</v>
      </c>
      <c r="V1091" s="283"/>
      <c r="W1091" s="404"/>
      <c r="X1091" s="404"/>
      <c r="Y1091" s="404"/>
      <c r="Z1091" s="404"/>
      <c r="AA1091" s="404"/>
      <c r="AB1091" s="288">
        <v>12</v>
      </c>
      <c r="AC1091" s="283" t="s">
        <v>106</v>
      </c>
      <c r="AD1091" s="283">
        <v>3</v>
      </c>
      <c r="AE1091" s="283">
        <v>3</v>
      </c>
      <c r="AF1091" s="404"/>
      <c r="AG1091" s="283">
        <v>5</v>
      </c>
      <c r="AH1091" s="283"/>
      <c r="AI1091" s="290"/>
      <c r="AJ1091" s="289"/>
    </row>
    <row r="1092" spans="1:36">
      <c r="A1092" s="289"/>
      <c r="B1092" s="301">
        <v>1064</v>
      </c>
      <c r="C1092" s="290"/>
      <c r="D1092" s="469">
        <v>41570469</v>
      </c>
      <c r="E1092" s="85">
        <v>44632</v>
      </c>
      <c r="F1092" s="470">
        <v>44929</v>
      </c>
      <c r="G1092" s="481"/>
      <c r="H1092" s="488" t="s">
        <v>850</v>
      </c>
      <c r="I1092" s="381" t="s">
        <v>870</v>
      </c>
      <c r="J1092" s="381" t="s">
        <v>871</v>
      </c>
      <c r="K1092" s="404"/>
      <c r="L1092" s="283">
        <v>13</v>
      </c>
      <c r="M1092" s="404"/>
      <c r="N1092" s="283">
        <v>13</v>
      </c>
      <c r="O1092" s="404"/>
      <c r="P1092" s="404"/>
      <c r="Q1092" s="404"/>
      <c r="R1092" s="283">
        <v>8</v>
      </c>
      <c r="S1092" s="404"/>
      <c r="T1092" s="404"/>
      <c r="U1092" s="283">
        <v>5</v>
      </c>
      <c r="V1092" s="283"/>
      <c r="W1092" s="404"/>
      <c r="X1092" s="404"/>
      <c r="Y1092" s="404"/>
      <c r="Z1092" s="404"/>
      <c r="AA1092" s="404"/>
      <c r="AB1092" s="288">
        <v>13</v>
      </c>
      <c r="AC1092" s="283" t="s">
        <v>106</v>
      </c>
      <c r="AD1092" s="283">
        <v>1</v>
      </c>
      <c r="AE1092" s="283">
        <v>3</v>
      </c>
      <c r="AF1092" s="404"/>
      <c r="AG1092" s="283">
        <v>5</v>
      </c>
      <c r="AH1092" s="283" t="s">
        <v>872</v>
      </c>
      <c r="AI1092" s="290"/>
      <c r="AJ1092" s="289"/>
    </row>
    <row r="1093" spans="1:36">
      <c r="A1093" s="289"/>
      <c r="B1093" s="301">
        <v>1065</v>
      </c>
      <c r="C1093" s="290"/>
      <c r="D1093" s="469">
        <v>41570469</v>
      </c>
      <c r="E1093" s="85">
        <v>44632</v>
      </c>
      <c r="F1093" s="470">
        <v>44929</v>
      </c>
      <c r="G1093" s="481"/>
      <c r="H1093" s="488" t="s">
        <v>873</v>
      </c>
      <c r="I1093" s="381" t="s">
        <v>874</v>
      </c>
      <c r="J1093" s="381" t="s">
        <v>875</v>
      </c>
      <c r="K1093" s="404"/>
      <c r="L1093" s="283">
        <v>10</v>
      </c>
      <c r="M1093" s="404"/>
      <c r="N1093" s="283">
        <v>10</v>
      </c>
      <c r="O1093" s="404"/>
      <c r="P1093" s="404"/>
      <c r="Q1093" s="404"/>
      <c r="R1093" s="283"/>
      <c r="S1093" s="283">
        <v>4</v>
      </c>
      <c r="T1093" s="283">
        <v>6</v>
      </c>
      <c r="U1093" s="283"/>
      <c r="V1093" s="283"/>
      <c r="W1093" s="404"/>
      <c r="X1093" s="404"/>
      <c r="Y1093" s="404"/>
      <c r="Z1093" s="404"/>
      <c r="AA1093" s="404"/>
      <c r="AB1093" s="288">
        <v>10</v>
      </c>
      <c r="AC1093" s="283" t="s">
        <v>106</v>
      </c>
      <c r="AD1093" s="283">
        <v>2</v>
      </c>
      <c r="AE1093" s="283">
        <v>4</v>
      </c>
      <c r="AF1093" s="404"/>
      <c r="AG1093" s="283">
        <v>4</v>
      </c>
      <c r="AH1093" s="283"/>
      <c r="AI1093" s="290"/>
      <c r="AJ1093" s="289"/>
    </row>
    <row r="1094" spans="1:36">
      <c r="A1094" s="289"/>
      <c r="B1094" s="301">
        <v>1066</v>
      </c>
      <c r="C1094" s="290"/>
      <c r="D1094" s="469">
        <v>41570469</v>
      </c>
      <c r="E1094" s="85">
        <v>44632</v>
      </c>
      <c r="F1094" s="470">
        <v>44929</v>
      </c>
      <c r="G1094" s="481"/>
      <c r="H1094" s="488" t="s">
        <v>850</v>
      </c>
      <c r="I1094" s="381" t="s">
        <v>876</v>
      </c>
      <c r="J1094" s="381" t="s">
        <v>877</v>
      </c>
      <c r="K1094" s="404"/>
      <c r="L1094" s="283">
        <v>11</v>
      </c>
      <c r="M1094" s="404"/>
      <c r="N1094" s="283">
        <v>11</v>
      </c>
      <c r="O1094" s="404"/>
      <c r="P1094" s="404"/>
      <c r="Q1094" s="404"/>
      <c r="R1094" s="283">
        <v>8</v>
      </c>
      <c r="S1094" s="404"/>
      <c r="T1094" s="283">
        <v>1</v>
      </c>
      <c r="U1094" s="283">
        <v>5</v>
      </c>
      <c r="V1094" s="283"/>
      <c r="W1094" s="404"/>
      <c r="X1094" s="404"/>
      <c r="Y1094" s="404"/>
      <c r="Z1094" s="404"/>
      <c r="AA1094" s="404"/>
      <c r="AB1094" s="288">
        <v>14</v>
      </c>
      <c r="AC1094" s="283" t="s">
        <v>106</v>
      </c>
      <c r="AD1094" s="283">
        <v>0</v>
      </c>
      <c r="AE1094" s="283">
        <v>5</v>
      </c>
      <c r="AF1094" s="404"/>
      <c r="AG1094" s="283">
        <v>6</v>
      </c>
      <c r="AH1094" s="283" t="s">
        <v>878</v>
      </c>
      <c r="AI1094" s="290"/>
      <c r="AJ1094" s="289"/>
    </row>
    <row r="1095" spans="1:36">
      <c r="A1095" s="289"/>
      <c r="B1095" s="301">
        <v>1067</v>
      </c>
      <c r="C1095" s="290"/>
      <c r="D1095" s="469">
        <v>41570469</v>
      </c>
      <c r="E1095" s="85">
        <v>44632</v>
      </c>
      <c r="F1095" s="470">
        <v>44929</v>
      </c>
      <c r="G1095" s="481"/>
      <c r="H1095" s="488" t="s">
        <v>850</v>
      </c>
      <c r="I1095" s="381" t="s">
        <v>879</v>
      </c>
      <c r="J1095" s="381" t="s">
        <v>880</v>
      </c>
      <c r="K1095" s="404"/>
      <c r="L1095" s="283">
        <v>29</v>
      </c>
      <c r="M1095" s="404"/>
      <c r="N1095" s="283">
        <v>29</v>
      </c>
      <c r="O1095" s="404"/>
      <c r="P1095" s="404"/>
      <c r="Q1095" s="404"/>
      <c r="R1095" s="283">
        <v>6</v>
      </c>
      <c r="S1095" s="283">
        <v>7</v>
      </c>
      <c r="T1095" s="283">
        <v>12</v>
      </c>
      <c r="U1095" s="283">
        <v>5</v>
      </c>
      <c r="V1095" s="283">
        <v>4</v>
      </c>
      <c r="W1095" s="404"/>
      <c r="X1095" s="404"/>
      <c r="Y1095" s="404"/>
      <c r="Z1095" s="404"/>
      <c r="AA1095" s="404"/>
      <c r="AB1095" s="288">
        <v>34</v>
      </c>
      <c r="AC1095" s="283" t="s">
        <v>106</v>
      </c>
      <c r="AD1095" s="283">
        <v>3</v>
      </c>
      <c r="AE1095" s="283">
        <v>2</v>
      </c>
      <c r="AF1095" s="404"/>
      <c r="AG1095" s="283">
        <v>12</v>
      </c>
      <c r="AH1095" s="283" t="s">
        <v>881</v>
      </c>
      <c r="AI1095" s="290"/>
      <c r="AJ1095" s="289"/>
    </row>
    <row r="1096" spans="1:36">
      <c r="A1096" s="289"/>
      <c r="B1096" s="301">
        <v>1068</v>
      </c>
      <c r="C1096" s="290"/>
      <c r="D1096" s="469">
        <v>41570469</v>
      </c>
      <c r="E1096" s="85">
        <v>44632</v>
      </c>
      <c r="F1096" s="470">
        <v>44929</v>
      </c>
      <c r="G1096" s="481"/>
      <c r="H1096" s="503" t="s">
        <v>882</v>
      </c>
      <c r="I1096" s="381">
        <v>97</v>
      </c>
      <c r="J1096" s="381">
        <v>108</v>
      </c>
      <c r="K1096" s="404"/>
      <c r="L1096" s="283">
        <v>42</v>
      </c>
      <c r="M1096" s="404"/>
      <c r="N1096" s="283">
        <v>42</v>
      </c>
      <c r="O1096" s="404"/>
      <c r="P1096" s="404"/>
      <c r="Q1096" s="404"/>
      <c r="R1096" s="283">
        <v>13</v>
      </c>
      <c r="S1096" s="283"/>
      <c r="T1096" s="283">
        <v>12</v>
      </c>
      <c r="U1096" s="283">
        <v>12</v>
      </c>
      <c r="V1096" s="283">
        <v>5</v>
      </c>
      <c r="W1096" s="404"/>
      <c r="X1096" s="404"/>
      <c r="Y1096" s="404"/>
      <c r="Z1096" s="404"/>
      <c r="AA1096" s="404"/>
      <c r="AB1096" s="288">
        <v>42</v>
      </c>
      <c r="AC1096" s="283" t="s">
        <v>106</v>
      </c>
      <c r="AD1096" s="283">
        <v>3</v>
      </c>
      <c r="AE1096" s="283">
        <v>0</v>
      </c>
      <c r="AF1096" s="404"/>
      <c r="AG1096" s="283">
        <v>39</v>
      </c>
      <c r="AH1096" s="283" t="s">
        <v>883</v>
      </c>
      <c r="AI1096" s="290"/>
      <c r="AJ1096" s="289"/>
    </row>
    <row r="1097" spans="1:36">
      <c r="A1097" s="289"/>
      <c r="B1097" s="301">
        <v>1069</v>
      </c>
      <c r="C1097" s="290"/>
      <c r="D1097" s="469">
        <v>41570469</v>
      </c>
      <c r="E1097" s="85">
        <v>44632</v>
      </c>
      <c r="F1097" s="470">
        <v>44929</v>
      </c>
      <c r="G1097" s="481"/>
      <c r="H1097" s="488" t="s">
        <v>882</v>
      </c>
      <c r="I1097" s="381">
        <v>109</v>
      </c>
      <c r="J1097" s="381">
        <v>119</v>
      </c>
      <c r="K1097" s="283"/>
      <c r="L1097" s="283">
        <v>21</v>
      </c>
      <c r="M1097" s="404"/>
      <c r="N1097" s="283">
        <v>21</v>
      </c>
      <c r="O1097" s="404"/>
      <c r="P1097" s="404"/>
      <c r="Q1097" s="404"/>
      <c r="R1097" s="283">
        <v>15</v>
      </c>
      <c r="S1097" s="404"/>
      <c r="T1097" s="283"/>
      <c r="U1097" s="283">
        <v>7</v>
      </c>
      <c r="V1097" s="283"/>
      <c r="W1097" s="404"/>
      <c r="X1097" s="404"/>
      <c r="Y1097" s="404"/>
      <c r="Z1097" s="404"/>
      <c r="AA1097" s="404"/>
      <c r="AB1097" s="288">
        <v>22</v>
      </c>
      <c r="AC1097" s="283" t="s">
        <v>106</v>
      </c>
      <c r="AD1097" s="283">
        <v>1</v>
      </c>
      <c r="AE1097" s="283">
        <v>2</v>
      </c>
      <c r="AF1097" s="404"/>
      <c r="AG1097" s="283">
        <v>8</v>
      </c>
      <c r="AH1097" s="283" t="s">
        <v>884</v>
      </c>
      <c r="AI1097" s="290"/>
      <c r="AJ1097" s="289"/>
    </row>
    <row r="1098" spans="1:36">
      <c r="A1098" s="289"/>
      <c r="B1098" s="301">
        <v>1070</v>
      </c>
      <c r="C1098" s="290"/>
      <c r="D1098" s="469">
        <v>41570469</v>
      </c>
      <c r="E1098" s="85">
        <v>44632</v>
      </c>
      <c r="F1098" s="470">
        <v>44929</v>
      </c>
      <c r="G1098" s="481"/>
      <c r="H1098" s="488" t="s">
        <v>882</v>
      </c>
      <c r="I1098" s="381">
        <v>122</v>
      </c>
      <c r="J1098" s="381">
        <v>133</v>
      </c>
      <c r="K1098" s="404"/>
      <c r="L1098" s="283">
        <v>17</v>
      </c>
      <c r="M1098" s="404"/>
      <c r="N1098" s="283">
        <v>17</v>
      </c>
      <c r="O1098" s="404"/>
      <c r="P1098" s="404"/>
      <c r="Q1098" s="404"/>
      <c r="R1098" s="283">
        <v>10</v>
      </c>
      <c r="S1098" s="404"/>
      <c r="T1098" s="404"/>
      <c r="U1098" s="283">
        <v>1</v>
      </c>
      <c r="V1098" s="283">
        <v>3</v>
      </c>
      <c r="W1098" s="404"/>
      <c r="X1098" s="404"/>
      <c r="Y1098" s="404"/>
      <c r="Z1098" s="404"/>
      <c r="AA1098" s="404"/>
      <c r="AB1098" s="288">
        <v>14</v>
      </c>
      <c r="AC1098" s="283" t="s">
        <v>106</v>
      </c>
      <c r="AD1098" s="283">
        <v>3</v>
      </c>
      <c r="AE1098" s="283">
        <v>1</v>
      </c>
      <c r="AF1098" s="404"/>
      <c r="AG1098" s="283">
        <v>3</v>
      </c>
      <c r="AH1098" s="283" t="s">
        <v>885</v>
      </c>
      <c r="AI1098" s="290"/>
      <c r="AJ1098" s="289"/>
    </row>
    <row r="1099" spans="1:36">
      <c r="A1099" s="289"/>
      <c r="B1099" s="301">
        <v>1071</v>
      </c>
      <c r="C1099" s="290"/>
      <c r="D1099" s="469">
        <v>41570469</v>
      </c>
      <c r="E1099" s="85">
        <v>44632</v>
      </c>
      <c r="F1099" s="470">
        <v>44929</v>
      </c>
      <c r="G1099" s="481"/>
      <c r="H1099" s="488" t="s">
        <v>882</v>
      </c>
      <c r="I1099" s="381">
        <v>1</v>
      </c>
      <c r="J1099" s="381">
        <v>15</v>
      </c>
      <c r="K1099" s="404"/>
      <c r="L1099" s="283">
        <v>57</v>
      </c>
      <c r="M1099" s="404"/>
      <c r="N1099" s="283">
        <v>57</v>
      </c>
      <c r="O1099" s="404"/>
      <c r="P1099" s="404"/>
      <c r="Q1099" s="404"/>
      <c r="R1099" s="283">
        <v>35</v>
      </c>
      <c r="S1099" s="404"/>
      <c r="T1099" s="283">
        <v>2</v>
      </c>
      <c r="U1099" s="283">
        <v>17</v>
      </c>
      <c r="V1099" s="283">
        <v>7</v>
      </c>
      <c r="W1099" s="404"/>
      <c r="X1099" s="404"/>
      <c r="Y1099" s="404"/>
      <c r="Z1099" s="404"/>
      <c r="AA1099" s="404"/>
      <c r="AB1099" s="288">
        <v>61</v>
      </c>
      <c r="AC1099" s="283" t="s">
        <v>106</v>
      </c>
      <c r="AD1099" s="283">
        <v>8</v>
      </c>
      <c r="AE1099" s="283">
        <v>5</v>
      </c>
      <c r="AF1099" s="404"/>
      <c r="AG1099" s="283">
        <v>35</v>
      </c>
      <c r="AH1099" s="283" t="s">
        <v>886</v>
      </c>
      <c r="AI1099" s="290"/>
      <c r="AJ1099" s="289"/>
    </row>
    <row r="1100" spans="1:36">
      <c r="A1100" s="289"/>
      <c r="B1100" s="301">
        <v>1072</v>
      </c>
      <c r="C1100" s="290"/>
      <c r="D1100" s="469">
        <v>41570469</v>
      </c>
      <c r="E1100" s="85">
        <v>44632</v>
      </c>
      <c r="F1100" s="470">
        <v>44929</v>
      </c>
      <c r="G1100" s="481"/>
      <c r="H1100" s="488" t="s">
        <v>882</v>
      </c>
      <c r="I1100" s="381">
        <v>16</v>
      </c>
      <c r="J1100" s="381">
        <v>30</v>
      </c>
      <c r="K1100" s="404"/>
      <c r="L1100" s="283">
        <v>48</v>
      </c>
      <c r="M1100" s="404"/>
      <c r="N1100" s="283">
        <v>48</v>
      </c>
      <c r="O1100" s="404"/>
      <c r="P1100" s="404"/>
      <c r="Q1100" s="404"/>
      <c r="R1100" s="283">
        <v>26</v>
      </c>
      <c r="S1100" s="404"/>
      <c r="T1100" s="283">
        <v>3</v>
      </c>
      <c r="U1100" s="283">
        <v>15</v>
      </c>
      <c r="V1100" s="283">
        <v>2</v>
      </c>
      <c r="W1100" s="404"/>
      <c r="X1100" s="404"/>
      <c r="Y1100" s="404"/>
      <c r="Z1100" s="404"/>
      <c r="AA1100" s="404"/>
      <c r="AB1100" s="288">
        <v>46</v>
      </c>
      <c r="AC1100" s="283" t="s">
        <v>106</v>
      </c>
      <c r="AD1100" s="283">
        <v>9</v>
      </c>
      <c r="AE1100" s="283">
        <v>1</v>
      </c>
      <c r="AF1100" s="404"/>
      <c r="AG1100" s="283">
        <v>29</v>
      </c>
      <c r="AH1100" s="404"/>
      <c r="AI1100" s="290"/>
      <c r="AJ1100" s="289"/>
    </row>
    <row r="1101" spans="1:36">
      <c r="A1101" s="289"/>
      <c r="B1101" s="301">
        <v>1073</v>
      </c>
      <c r="C1101" s="290"/>
      <c r="D1101" s="469">
        <v>41570469</v>
      </c>
      <c r="E1101" s="85">
        <v>44632</v>
      </c>
      <c r="F1101" s="470">
        <v>44929</v>
      </c>
      <c r="G1101" s="481"/>
      <c r="H1101" s="488" t="s">
        <v>882</v>
      </c>
      <c r="I1101" s="381" t="s">
        <v>228</v>
      </c>
      <c r="J1101" s="381" t="s">
        <v>887</v>
      </c>
      <c r="K1101" s="404"/>
      <c r="L1101" s="283">
        <v>26</v>
      </c>
      <c r="M1101" s="404"/>
      <c r="N1101" s="283">
        <v>26</v>
      </c>
      <c r="O1101" s="404"/>
      <c r="P1101" s="404"/>
      <c r="Q1101" s="404"/>
      <c r="R1101" s="283">
        <v>23</v>
      </c>
      <c r="S1101" s="404"/>
      <c r="T1101" s="283">
        <v>3</v>
      </c>
      <c r="U1101" s="283"/>
      <c r="V1101" s="283"/>
      <c r="W1101" s="404"/>
      <c r="X1101" s="404"/>
      <c r="Y1101" s="404"/>
      <c r="Z1101" s="404"/>
      <c r="AA1101" s="404"/>
      <c r="AB1101" s="288">
        <v>26</v>
      </c>
      <c r="AC1101" s="283" t="s">
        <v>106</v>
      </c>
      <c r="AD1101" s="283">
        <v>2</v>
      </c>
      <c r="AE1101" s="283">
        <v>3</v>
      </c>
      <c r="AF1101" s="404"/>
      <c r="AG1101" s="283">
        <v>4</v>
      </c>
      <c r="AH1101" s="283" t="s">
        <v>888</v>
      </c>
      <c r="AI1101" s="290"/>
      <c r="AJ1101" s="289"/>
    </row>
    <row r="1102" spans="1:36">
      <c r="A1102" s="289"/>
      <c r="B1102" s="301">
        <v>1074</v>
      </c>
      <c r="C1102" s="290"/>
      <c r="D1102" s="469">
        <v>41570469</v>
      </c>
      <c r="E1102" s="85">
        <v>44632</v>
      </c>
      <c r="F1102" s="470">
        <v>44929</v>
      </c>
      <c r="G1102" s="481"/>
      <c r="H1102" s="488" t="s">
        <v>889</v>
      </c>
      <c r="I1102" s="381">
        <v>1</v>
      </c>
      <c r="J1102" s="381">
        <v>14</v>
      </c>
      <c r="K1102" s="404"/>
      <c r="L1102" s="283">
        <v>24</v>
      </c>
      <c r="M1102" s="404"/>
      <c r="N1102" s="283">
        <v>24</v>
      </c>
      <c r="O1102" s="404"/>
      <c r="P1102" s="404"/>
      <c r="Q1102" s="404"/>
      <c r="R1102" s="283">
        <v>23</v>
      </c>
      <c r="S1102" s="404"/>
      <c r="T1102" s="404"/>
      <c r="U1102" s="283"/>
      <c r="V1102" s="283"/>
      <c r="W1102" s="404"/>
      <c r="X1102" s="404"/>
      <c r="Y1102" s="404"/>
      <c r="Z1102" s="404"/>
      <c r="AA1102" s="404"/>
      <c r="AB1102" s="288">
        <v>23</v>
      </c>
      <c r="AC1102" s="283" t="s">
        <v>106</v>
      </c>
      <c r="AD1102" s="283">
        <v>11</v>
      </c>
      <c r="AE1102" s="283">
        <v>3</v>
      </c>
      <c r="AF1102" s="404"/>
      <c r="AG1102" s="283">
        <v>5</v>
      </c>
      <c r="AH1102" s="283" t="s">
        <v>890</v>
      </c>
      <c r="AI1102" s="290"/>
      <c r="AJ1102" s="289"/>
    </row>
    <row r="1103" spans="1:36">
      <c r="A1103" s="289"/>
      <c r="B1103" s="301">
        <v>1075</v>
      </c>
      <c r="C1103" s="290"/>
      <c r="D1103" s="469">
        <v>41570469</v>
      </c>
      <c r="E1103" s="85">
        <v>44632</v>
      </c>
      <c r="F1103" s="470">
        <v>44929</v>
      </c>
      <c r="G1103" s="481"/>
      <c r="H1103" s="488" t="s">
        <v>882</v>
      </c>
      <c r="I1103" s="381">
        <v>31</v>
      </c>
      <c r="J1103" s="381">
        <v>46</v>
      </c>
      <c r="K1103" s="404"/>
      <c r="L1103" s="283">
        <v>19</v>
      </c>
      <c r="M1103" s="404"/>
      <c r="N1103" s="283">
        <v>19</v>
      </c>
      <c r="O1103" s="404"/>
      <c r="P1103" s="404"/>
      <c r="Q1103" s="404"/>
      <c r="R1103" s="283">
        <v>25</v>
      </c>
      <c r="S1103" s="404"/>
      <c r="T1103" s="283">
        <v>1</v>
      </c>
      <c r="U1103" s="283">
        <v>2</v>
      </c>
      <c r="V1103" s="283"/>
      <c r="W1103" s="404"/>
      <c r="X1103" s="404"/>
      <c r="Y1103" s="404"/>
      <c r="Z1103" s="404"/>
      <c r="AA1103" s="404"/>
      <c r="AB1103" s="288">
        <v>28</v>
      </c>
      <c r="AC1103" s="283" t="s">
        <v>106</v>
      </c>
      <c r="AD1103" s="283">
        <v>2</v>
      </c>
      <c r="AE1103" s="283">
        <v>3</v>
      </c>
      <c r="AF1103" s="404"/>
      <c r="AG1103" s="283">
        <v>4</v>
      </c>
      <c r="AH1103" s="283" t="s">
        <v>891</v>
      </c>
      <c r="AI1103" s="290"/>
      <c r="AJ1103" s="289"/>
    </row>
    <row r="1104" spans="1:36">
      <c r="A1104" s="289"/>
      <c r="B1104" s="301">
        <v>1076</v>
      </c>
      <c r="C1104" s="290"/>
      <c r="D1104" s="469">
        <v>41570469</v>
      </c>
      <c r="E1104" s="85">
        <v>44632</v>
      </c>
      <c r="F1104" s="470">
        <v>44929</v>
      </c>
      <c r="G1104" s="481"/>
      <c r="H1104" s="488" t="s">
        <v>882</v>
      </c>
      <c r="I1104" s="381" t="s">
        <v>374</v>
      </c>
      <c r="J1104" s="381" t="s">
        <v>892</v>
      </c>
      <c r="K1104" s="404"/>
      <c r="L1104" s="283">
        <v>8</v>
      </c>
      <c r="M1104" s="404"/>
      <c r="N1104" s="283">
        <v>8</v>
      </c>
      <c r="O1104" s="404"/>
      <c r="P1104" s="404"/>
      <c r="Q1104" s="404"/>
      <c r="R1104" s="283">
        <v>5</v>
      </c>
      <c r="S1104" s="404"/>
      <c r="T1104" s="283"/>
      <c r="U1104" s="283">
        <v>4</v>
      </c>
      <c r="V1104" s="283"/>
      <c r="W1104" s="404"/>
      <c r="X1104" s="404"/>
      <c r="Y1104" s="404"/>
      <c r="Z1104" s="404"/>
      <c r="AA1104" s="404"/>
      <c r="AB1104" s="288">
        <v>9</v>
      </c>
      <c r="AC1104" s="283" t="s">
        <v>106</v>
      </c>
      <c r="AD1104" s="283">
        <v>2</v>
      </c>
      <c r="AE1104" s="283">
        <v>3</v>
      </c>
      <c r="AF1104" s="404"/>
      <c r="AG1104" s="283">
        <v>7</v>
      </c>
      <c r="AH1104" s="283" t="s">
        <v>893</v>
      </c>
      <c r="AI1104" s="290"/>
      <c r="AJ1104" s="289"/>
    </row>
    <row r="1105" spans="1:36">
      <c r="A1105" s="289"/>
      <c r="B1105" s="301">
        <v>1077</v>
      </c>
      <c r="C1105" s="290"/>
      <c r="D1105" s="469">
        <v>41570469</v>
      </c>
      <c r="E1105" s="85">
        <v>44632</v>
      </c>
      <c r="F1105" s="470">
        <v>44929</v>
      </c>
      <c r="G1105" s="481"/>
      <c r="H1105" s="488" t="s">
        <v>882</v>
      </c>
      <c r="I1105" s="381" t="s">
        <v>240</v>
      </c>
      <c r="J1105" s="381" t="s">
        <v>894</v>
      </c>
      <c r="K1105" s="404"/>
      <c r="L1105" s="283">
        <v>12</v>
      </c>
      <c r="M1105" s="404"/>
      <c r="N1105" s="283">
        <v>12</v>
      </c>
      <c r="O1105" s="404"/>
      <c r="P1105" s="404"/>
      <c r="Q1105" s="404"/>
      <c r="R1105" s="283">
        <v>10</v>
      </c>
      <c r="S1105" s="404"/>
      <c r="T1105" s="283"/>
      <c r="U1105" s="283">
        <v>2</v>
      </c>
      <c r="V1105" s="283"/>
      <c r="W1105" s="404"/>
      <c r="X1105" s="404"/>
      <c r="Y1105" s="404"/>
      <c r="Z1105" s="404"/>
      <c r="AA1105" s="404"/>
      <c r="AB1105" s="288">
        <v>12</v>
      </c>
      <c r="AC1105" s="283" t="s">
        <v>106</v>
      </c>
      <c r="AD1105" s="283">
        <v>1</v>
      </c>
      <c r="AE1105" s="283">
        <v>2</v>
      </c>
      <c r="AF1105" s="404"/>
      <c r="AG1105" s="283">
        <v>10</v>
      </c>
      <c r="AH1105" s="283" t="s">
        <v>895</v>
      </c>
      <c r="AI1105" s="290"/>
      <c r="AJ1105" s="289"/>
    </row>
    <row r="1106" spans="1:36">
      <c r="A1106" s="289"/>
      <c r="B1106" s="301">
        <v>1078</v>
      </c>
      <c r="C1106" s="290"/>
      <c r="D1106" s="469">
        <v>41570469</v>
      </c>
      <c r="E1106" s="85">
        <v>44632</v>
      </c>
      <c r="F1106" s="470">
        <v>44929</v>
      </c>
      <c r="G1106" s="481"/>
      <c r="H1106" s="488" t="s">
        <v>882</v>
      </c>
      <c r="I1106" s="381" t="s">
        <v>242</v>
      </c>
      <c r="J1106" s="381" t="s">
        <v>896</v>
      </c>
      <c r="K1106" s="404"/>
      <c r="L1106" s="283">
        <v>6</v>
      </c>
      <c r="M1106" s="404"/>
      <c r="N1106" s="283">
        <v>6</v>
      </c>
      <c r="O1106" s="404"/>
      <c r="P1106" s="404"/>
      <c r="Q1106" s="404"/>
      <c r="R1106" s="283"/>
      <c r="S1106" s="283"/>
      <c r="T1106" s="283">
        <v>18</v>
      </c>
      <c r="U1106" s="283"/>
      <c r="V1106" s="283"/>
      <c r="W1106" s="404"/>
      <c r="X1106" s="404"/>
      <c r="Y1106" s="404"/>
      <c r="Z1106" s="404"/>
      <c r="AA1106" s="404"/>
      <c r="AB1106" s="288">
        <v>18</v>
      </c>
      <c r="AC1106" s="283" t="s">
        <v>106</v>
      </c>
      <c r="AD1106" s="283">
        <v>0</v>
      </c>
      <c r="AE1106" s="283">
        <v>0</v>
      </c>
      <c r="AF1106" s="404"/>
      <c r="AG1106" s="283">
        <v>0</v>
      </c>
      <c r="AH1106" s="404"/>
      <c r="AI1106" s="290"/>
      <c r="AJ1106" s="289"/>
    </row>
    <row r="1107" spans="1:36">
      <c r="A1107" s="289"/>
      <c r="B1107" s="301">
        <v>1079</v>
      </c>
      <c r="C1107" s="290"/>
      <c r="D1107" s="469">
        <v>41570469</v>
      </c>
      <c r="E1107" s="85">
        <v>44632</v>
      </c>
      <c r="F1107" s="470">
        <v>44929</v>
      </c>
      <c r="G1107" s="481"/>
      <c r="H1107" s="503" t="s">
        <v>897</v>
      </c>
      <c r="I1107" s="381" t="s">
        <v>898</v>
      </c>
      <c r="J1107" s="381" t="s">
        <v>899</v>
      </c>
      <c r="K1107" s="283"/>
      <c r="L1107" s="283">
        <v>36</v>
      </c>
      <c r="M1107" s="404"/>
      <c r="N1107" s="283">
        <v>36</v>
      </c>
      <c r="O1107" s="404"/>
      <c r="P1107" s="404"/>
      <c r="Q1107" s="404"/>
      <c r="R1107" s="283">
        <v>15</v>
      </c>
      <c r="S1107" s="404"/>
      <c r="T1107" s="283">
        <v>16</v>
      </c>
      <c r="U1107" s="283">
        <v>9</v>
      </c>
      <c r="V1107" s="283"/>
      <c r="W1107" s="404"/>
      <c r="X1107" s="404"/>
      <c r="Y1107" s="404"/>
      <c r="Z1107" s="404"/>
      <c r="AA1107" s="404"/>
      <c r="AB1107" s="288">
        <v>40</v>
      </c>
      <c r="AC1107" s="283" t="s">
        <v>106</v>
      </c>
      <c r="AD1107" s="283">
        <v>1</v>
      </c>
      <c r="AE1107" s="283">
        <v>2</v>
      </c>
      <c r="AF1107" s="404"/>
      <c r="AG1107" s="283">
        <v>14</v>
      </c>
      <c r="AH1107" s="404"/>
      <c r="AI1107" s="290"/>
      <c r="AJ1107" s="289"/>
    </row>
    <row r="1108" spans="1:36">
      <c r="A1108" s="289"/>
      <c r="B1108" s="301">
        <v>1080</v>
      </c>
      <c r="C1108" s="290"/>
      <c r="D1108" s="469">
        <v>41570469</v>
      </c>
      <c r="E1108" s="85">
        <v>44632</v>
      </c>
      <c r="F1108" s="470">
        <v>44929</v>
      </c>
      <c r="G1108" s="481" t="s">
        <v>900</v>
      </c>
      <c r="H1108" s="488" t="s">
        <v>901</v>
      </c>
      <c r="I1108" s="381">
        <v>1</v>
      </c>
      <c r="J1108" s="381">
        <v>8</v>
      </c>
      <c r="K1108" s="404"/>
      <c r="L1108" s="283">
        <v>8</v>
      </c>
      <c r="M1108" s="404"/>
      <c r="N1108" s="283">
        <v>8</v>
      </c>
      <c r="O1108" s="404"/>
      <c r="P1108" s="404"/>
      <c r="Q1108" s="404"/>
      <c r="R1108" s="283">
        <v>13</v>
      </c>
      <c r="S1108" s="404"/>
      <c r="T1108" s="404"/>
      <c r="U1108" s="283">
        <v>5</v>
      </c>
      <c r="V1108" s="283"/>
      <c r="W1108" s="404"/>
      <c r="X1108" s="404"/>
      <c r="Y1108" s="404"/>
      <c r="Z1108" s="404"/>
      <c r="AA1108" s="404"/>
      <c r="AB1108" s="288">
        <v>18</v>
      </c>
      <c r="AC1108" s="283" t="s">
        <v>106</v>
      </c>
      <c r="AD1108" s="283">
        <v>6</v>
      </c>
      <c r="AE1108" s="283">
        <v>2</v>
      </c>
      <c r="AF1108" s="404"/>
      <c r="AG1108" s="283">
        <v>2</v>
      </c>
      <c r="AH1108" s="283"/>
      <c r="AI1108" s="290"/>
      <c r="AJ1108" s="289"/>
    </row>
    <row r="1109" spans="1:36">
      <c r="A1109" s="289"/>
      <c r="B1109" s="301">
        <v>1081</v>
      </c>
      <c r="C1109" s="290"/>
      <c r="D1109" s="469">
        <v>41570469</v>
      </c>
      <c r="E1109" s="85">
        <v>44632</v>
      </c>
      <c r="F1109" s="470">
        <v>44929</v>
      </c>
      <c r="G1109" s="481"/>
      <c r="H1109" s="488" t="s">
        <v>902</v>
      </c>
      <c r="I1109" s="381">
        <v>1</v>
      </c>
      <c r="J1109" s="381">
        <v>7</v>
      </c>
      <c r="K1109" s="404"/>
      <c r="L1109" s="283">
        <v>10</v>
      </c>
      <c r="M1109" s="404"/>
      <c r="N1109" s="283">
        <v>10</v>
      </c>
      <c r="O1109" s="404"/>
      <c r="P1109" s="404"/>
      <c r="Q1109" s="404"/>
      <c r="R1109" s="283">
        <v>7</v>
      </c>
      <c r="S1109" s="404"/>
      <c r="T1109" s="283">
        <v>2</v>
      </c>
      <c r="U1109" s="283">
        <v>1</v>
      </c>
      <c r="V1109" s="283"/>
      <c r="W1109" s="404"/>
      <c r="X1109" s="404"/>
      <c r="Y1109" s="404"/>
      <c r="Z1109" s="404"/>
      <c r="AA1109" s="404"/>
      <c r="AB1109" s="288">
        <v>10</v>
      </c>
      <c r="AC1109" s="283" t="s">
        <v>106</v>
      </c>
      <c r="AD1109" s="283">
        <v>2</v>
      </c>
      <c r="AE1109" s="283">
        <v>6</v>
      </c>
      <c r="AF1109" s="404"/>
      <c r="AG1109" s="283">
        <v>8</v>
      </c>
      <c r="AH1109" s="283"/>
      <c r="AI1109" s="290"/>
      <c r="AJ1109" s="289"/>
    </row>
    <row r="1110" spans="1:36">
      <c r="A1110" s="289"/>
      <c r="B1110" s="301">
        <v>1082</v>
      </c>
      <c r="C1110" s="290"/>
      <c r="D1110" s="469">
        <v>41570469</v>
      </c>
      <c r="E1110" s="85">
        <v>44632</v>
      </c>
      <c r="F1110" s="470">
        <v>44929</v>
      </c>
      <c r="G1110" s="481"/>
      <c r="H1110" s="488" t="s">
        <v>903</v>
      </c>
      <c r="I1110" s="381">
        <v>1</v>
      </c>
      <c r="J1110" s="381">
        <v>10</v>
      </c>
      <c r="K1110" s="404"/>
      <c r="L1110" s="283">
        <v>11</v>
      </c>
      <c r="M1110" s="404"/>
      <c r="N1110" s="283">
        <v>11</v>
      </c>
      <c r="O1110" s="404"/>
      <c r="P1110" s="404"/>
      <c r="Q1110" s="404"/>
      <c r="R1110" s="283">
        <v>10</v>
      </c>
      <c r="S1110" s="404"/>
      <c r="T1110" s="283"/>
      <c r="U1110" s="283">
        <v>1</v>
      </c>
      <c r="V1110" s="283"/>
      <c r="W1110" s="404"/>
      <c r="X1110" s="404"/>
      <c r="Y1110" s="404"/>
      <c r="Z1110" s="404"/>
      <c r="AA1110" s="404"/>
      <c r="AB1110" s="288">
        <v>11</v>
      </c>
      <c r="AC1110" s="283" t="s">
        <v>106</v>
      </c>
      <c r="AD1110" s="283">
        <v>4</v>
      </c>
      <c r="AE1110" s="283">
        <v>1</v>
      </c>
      <c r="AF1110" s="404"/>
      <c r="AG1110" s="283">
        <v>9</v>
      </c>
      <c r="AH1110" s="283" t="s">
        <v>904</v>
      </c>
      <c r="AI1110" s="290"/>
      <c r="AJ1110" s="289"/>
    </row>
    <row r="1111" spans="1:36">
      <c r="A1111" s="289"/>
      <c r="B1111" s="301">
        <v>1083</v>
      </c>
      <c r="C1111" s="290"/>
      <c r="D1111" s="469">
        <v>41570469</v>
      </c>
      <c r="E1111" s="85">
        <v>44632</v>
      </c>
      <c r="F1111" s="470">
        <v>44929</v>
      </c>
      <c r="G1111" s="481"/>
      <c r="H1111" s="488" t="s">
        <v>897</v>
      </c>
      <c r="I1111" s="381" t="s">
        <v>905</v>
      </c>
      <c r="J1111" s="381" t="s">
        <v>906</v>
      </c>
      <c r="K1111" s="404"/>
      <c r="L1111" s="283">
        <v>64</v>
      </c>
      <c r="M1111" s="404"/>
      <c r="N1111" s="283">
        <v>64</v>
      </c>
      <c r="O1111" s="404"/>
      <c r="P1111" s="404"/>
      <c r="Q1111" s="404"/>
      <c r="R1111" s="283">
        <v>39</v>
      </c>
      <c r="S1111" s="283">
        <v>4</v>
      </c>
      <c r="T1111" s="283">
        <v>8</v>
      </c>
      <c r="U1111" s="283">
        <v>11</v>
      </c>
      <c r="V1111" s="283">
        <v>1</v>
      </c>
      <c r="W1111" s="404"/>
      <c r="X1111" s="404"/>
      <c r="Y1111" s="404"/>
      <c r="Z1111" s="404"/>
      <c r="AA1111" s="404"/>
      <c r="AB1111" s="288">
        <v>63</v>
      </c>
      <c r="AC1111" s="283" t="s">
        <v>106</v>
      </c>
      <c r="AD1111" s="283">
        <v>9</v>
      </c>
      <c r="AE1111" s="283">
        <v>11</v>
      </c>
      <c r="AF1111" s="404"/>
      <c r="AG1111" s="283">
        <v>22</v>
      </c>
      <c r="AH1111" s="283"/>
      <c r="AI1111" s="290"/>
      <c r="AJ1111" s="289"/>
    </row>
    <row r="1112" spans="1:36">
      <c r="A1112" s="289"/>
      <c r="B1112" s="301">
        <v>1084</v>
      </c>
      <c r="C1112" s="290"/>
      <c r="D1112" s="469">
        <v>41570469</v>
      </c>
      <c r="E1112" s="85">
        <v>44632</v>
      </c>
      <c r="F1112" s="470">
        <v>44929</v>
      </c>
      <c r="G1112" s="481"/>
      <c r="H1112" s="503" t="s">
        <v>907</v>
      </c>
      <c r="I1112" s="381">
        <v>1</v>
      </c>
      <c r="J1112" s="381">
        <v>3</v>
      </c>
      <c r="K1112" s="404"/>
      <c r="L1112" s="283">
        <v>3</v>
      </c>
      <c r="M1112" s="404"/>
      <c r="N1112" s="283">
        <v>3</v>
      </c>
      <c r="O1112" s="404"/>
      <c r="P1112" s="404"/>
      <c r="Q1112" s="404"/>
      <c r="R1112" s="283">
        <v>2</v>
      </c>
      <c r="S1112" s="404"/>
      <c r="T1112" s="404"/>
      <c r="U1112" s="283">
        <v>2</v>
      </c>
      <c r="V1112" s="283"/>
      <c r="W1112" s="404"/>
      <c r="X1112" s="404"/>
      <c r="Y1112" s="404"/>
      <c r="Z1112" s="404"/>
      <c r="AA1112" s="404"/>
      <c r="AB1112" s="288">
        <v>4</v>
      </c>
      <c r="AC1112" s="283" t="s">
        <v>106</v>
      </c>
      <c r="AD1112" s="283">
        <v>3</v>
      </c>
      <c r="AE1112" s="283">
        <v>2</v>
      </c>
      <c r="AF1112" s="404"/>
      <c r="AG1112" s="283">
        <v>1</v>
      </c>
      <c r="AH1112" s="283"/>
      <c r="AI1112" s="290"/>
      <c r="AJ1112" s="289"/>
    </row>
    <row r="1113" spans="1:36">
      <c r="A1113" s="289"/>
      <c r="B1113" s="301">
        <v>1085</v>
      </c>
      <c r="C1113" s="290"/>
      <c r="D1113" s="469">
        <v>41570469</v>
      </c>
      <c r="E1113" s="85">
        <v>44632</v>
      </c>
      <c r="F1113" s="470">
        <v>44929</v>
      </c>
      <c r="G1113" s="481"/>
      <c r="H1113" s="488" t="s">
        <v>908</v>
      </c>
      <c r="I1113" s="381">
        <v>1</v>
      </c>
      <c r="J1113" s="381">
        <v>10</v>
      </c>
      <c r="K1113" s="404"/>
      <c r="L1113" s="283">
        <v>15</v>
      </c>
      <c r="M1113" s="404"/>
      <c r="N1113" s="283">
        <v>15</v>
      </c>
      <c r="O1113" s="404"/>
      <c r="P1113" s="404"/>
      <c r="Q1113" s="404"/>
      <c r="R1113" s="283">
        <v>22</v>
      </c>
      <c r="S1113" s="404"/>
      <c r="T1113" s="404"/>
      <c r="U1113" s="283"/>
      <c r="V1113" s="283"/>
      <c r="W1113" s="404"/>
      <c r="X1113" s="404"/>
      <c r="Y1113" s="404"/>
      <c r="Z1113" s="404"/>
      <c r="AA1113" s="404"/>
      <c r="AB1113" s="288">
        <v>22</v>
      </c>
      <c r="AC1113" s="283" t="s">
        <v>106</v>
      </c>
      <c r="AD1113" s="283">
        <v>2</v>
      </c>
      <c r="AE1113" s="283">
        <v>11</v>
      </c>
      <c r="AF1113" s="404"/>
      <c r="AG1113" s="283">
        <v>16</v>
      </c>
      <c r="AH1113" s="283"/>
      <c r="AI1113" s="290"/>
      <c r="AJ1113" s="289"/>
    </row>
    <row r="1114" spans="1:36">
      <c r="A1114" s="289"/>
      <c r="B1114" s="301">
        <v>1086</v>
      </c>
      <c r="C1114" s="290"/>
      <c r="D1114" s="469">
        <v>41570469</v>
      </c>
      <c r="E1114" s="85">
        <v>44632</v>
      </c>
      <c r="F1114" s="470">
        <v>44929</v>
      </c>
      <c r="G1114" s="481"/>
      <c r="H1114" s="488" t="s">
        <v>907</v>
      </c>
      <c r="I1114" s="381">
        <v>4</v>
      </c>
      <c r="J1114" s="381">
        <v>7</v>
      </c>
      <c r="K1114" s="404"/>
      <c r="L1114" s="283">
        <v>7</v>
      </c>
      <c r="M1114" s="404"/>
      <c r="N1114" s="283">
        <v>7</v>
      </c>
      <c r="O1114" s="404"/>
      <c r="P1114" s="404"/>
      <c r="Q1114" s="404"/>
      <c r="R1114" s="283"/>
      <c r="S1114" s="404"/>
      <c r="T1114" s="283">
        <v>5</v>
      </c>
      <c r="U1114" s="283">
        <v>4</v>
      </c>
      <c r="V1114" s="283"/>
      <c r="W1114" s="404"/>
      <c r="X1114" s="404"/>
      <c r="Y1114" s="404"/>
      <c r="Z1114" s="404"/>
      <c r="AA1114" s="404"/>
      <c r="AB1114" s="288">
        <v>9</v>
      </c>
      <c r="AC1114" s="283" t="s">
        <v>106</v>
      </c>
      <c r="AD1114" s="283">
        <v>0</v>
      </c>
      <c r="AE1114" s="283">
        <v>0</v>
      </c>
      <c r="AF1114" s="404"/>
      <c r="AG1114" s="283">
        <v>2</v>
      </c>
      <c r="AH1114" s="404"/>
      <c r="AI1114" s="290"/>
      <c r="AJ1114" s="289"/>
    </row>
    <row r="1115" spans="1:36">
      <c r="A1115" s="289"/>
      <c r="B1115" s="301">
        <v>1087</v>
      </c>
      <c r="C1115" s="290"/>
      <c r="D1115" s="469">
        <v>41570469</v>
      </c>
      <c r="E1115" s="85">
        <v>44632</v>
      </c>
      <c r="F1115" s="470">
        <v>44929</v>
      </c>
      <c r="G1115" s="481"/>
      <c r="H1115" s="488" t="s">
        <v>909</v>
      </c>
      <c r="I1115" s="381">
        <v>1</v>
      </c>
      <c r="J1115" s="381">
        <v>9</v>
      </c>
      <c r="K1115" s="404"/>
      <c r="L1115" s="283">
        <v>13</v>
      </c>
      <c r="M1115" s="404"/>
      <c r="N1115" s="283">
        <v>13</v>
      </c>
      <c r="O1115" s="404"/>
      <c r="P1115" s="404"/>
      <c r="Q1115" s="404"/>
      <c r="R1115" s="283">
        <v>9</v>
      </c>
      <c r="S1115" s="404"/>
      <c r="T1115" s="283"/>
      <c r="U1115" s="283">
        <v>4</v>
      </c>
      <c r="V1115" s="283"/>
      <c r="W1115" s="404"/>
      <c r="X1115" s="404"/>
      <c r="Y1115" s="404"/>
      <c r="Z1115" s="404"/>
      <c r="AA1115" s="404"/>
      <c r="AB1115" s="288">
        <v>13</v>
      </c>
      <c r="AC1115" s="283" t="s">
        <v>106</v>
      </c>
      <c r="AD1115" s="283">
        <v>0</v>
      </c>
      <c r="AE1115" s="283">
        <v>5</v>
      </c>
      <c r="AF1115" s="404"/>
      <c r="AG1115" s="283">
        <v>0</v>
      </c>
      <c r="AH1115" s="404"/>
      <c r="AI1115" s="290"/>
      <c r="AJ1115" s="289"/>
    </row>
    <row r="1116" spans="1:36">
      <c r="A1116" s="289"/>
      <c r="B1116" s="301">
        <v>1088</v>
      </c>
      <c r="C1116" s="290"/>
      <c r="D1116" s="469">
        <v>41570469</v>
      </c>
      <c r="E1116" s="85">
        <v>44632</v>
      </c>
      <c r="F1116" s="470">
        <v>44929</v>
      </c>
      <c r="G1116" s="481"/>
      <c r="H1116" s="488" t="s">
        <v>910</v>
      </c>
      <c r="I1116" s="381">
        <v>1</v>
      </c>
      <c r="J1116" s="381">
        <v>4</v>
      </c>
      <c r="K1116" s="404"/>
      <c r="L1116" s="283">
        <v>6</v>
      </c>
      <c r="M1116" s="404"/>
      <c r="N1116" s="283">
        <v>6</v>
      </c>
      <c r="O1116" s="404"/>
      <c r="P1116" s="404"/>
      <c r="Q1116" s="404"/>
      <c r="R1116" s="283">
        <v>3</v>
      </c>
      <c r="S1116" s="283"/>
      <c r="T1116" s="283">
        <v>4</v>
      </c>
      <c r="U1116" s="283">
        <v>1</v>
      </c>
      <c r="V1116" s="283"/>
      <c r="W1116" s="404"/>
      <c r="X1116" s="404"/>
      <c r="Y1116" s="404"/>
      <c r="Z1116" s="404"/>
      <c r="AA1116" s="404"/>
      <c r="AB1116" s="288">
        <v>8</v>
      </c>
      <c r="AC1116" s="283" t="s">
        <v>106</v>
      </c>
      <c r="AD1116" s="283">
        <v>0</v>
      </c>
      <c r="AE1116" s="283">
        <v>2</v>
      </c>
      <c r="AF1116" s="404"/>
      <c r="AG1116" s="283">
        <v>3</v>
      </c>
      <c r="AH1116" s="404"/>
      <c r="AI1116" s="290"/>
      <c r="AJ1116" s="289"/>
    </row>
    <row r="1117" spans="1:36">
      <c r="A1117" s="289"/>
      <c r="B1117" s="301">
        <v>1089</v>
      </c>
      <c r="C1117" s="290"/>
      <c r="D1117" s="469">
        <v>41570469</v>
      </c>
      <c r="E1117" s="85">
        <v>44632</v>
      </c>
      <c r="F1117" s="470">
        <v>44929</v>
      </c>
      <c r="G1117" s="481"/>
      <c r="H1117" s="488" t="s">
        <v>910</v>
      </c>
      <c r="I1117" s="381">
        <v>1</v>
      </c>
      <c r="J1117" s="381">
        <v>6</v>
      </c>
      <c r="K1117" s="283"/>
      <c r="L1117" s="283">
        <v>7</v>
      </c>
      <c r="M1117" s="404"/>
      <c r="N1117" s="283">
        <v>7</v>
      </c>
      <c r="O1117" s="404"/>
      <c r="P1117" s="404"/>
      <c r="Q1117" s="404"/>
      <c r="R1117" s="283">
        <v>6</v>
      </c>
      <c r="S1117" s="404"/>
      <c r="T1117" s="283">
        <v>1</v>
      </c>
      <c r="U1117" s="283"/>
      <c r="V1117" s="283"/>
      <c r="W1117" s="404"/>
      <c r="X1117" s="404"/>
      <c r="Y1117" s="404"/>
      <c r="Z1117" s="404"/>
      <c r="AA1117" s="404"/>
      <c r="AB1117" s="288">
        <v>7</v>
      </c>
      <c r="AC1117" s="283" t="s">
        <v>106</v>
      </c>
      <c r="AD1117" s="283">
        <v>1</v>
      </c>
      <c r="AE1117" s="283">
        <v>4</v>
      </c>
      <c r="AF1117" s="404"/>
      <c r="AG1117" s="283">
        <v>5</v>
      </c>
      <c r="AH1117" s="404"/>
      <c r="AI1117" s="290"/>
      <c r="AJ1117" s="289"/>
    </row>
    <row r="1118" spans="1:36">
      <c r="A1118" s="289"/>
      <c r="B1118" s="301">
        <v>1090</v>
      </c>
      <c r="C1118" s="290"/>
      <c r="D1118" s="469">
        <v>41570469</v>
      </c>
      <c r="E1118" s="85">
        <v>44632</v>
      </c>
      <c r="F1118" s="470">
        <v>44929</v>
      </c>
      <c r="G1118" s="481" t="s">
        <v>911</v>
      </c>
      <c r="H1118" s="503" t="s">
        <v>912</v>
      </c>
      <c r="I1118" s="381">
        <v>1</v>
      </c>
      <c r="J1118" s="381">
        <v>5</v>
      </c>
      <c r="K1118" s="404"/>
      <c r="L1118" s="283">
        <v>5</v>
      </c>
      <c r="M1118" s="404"/>
      <c r="N1118" s="283">
        <v>5</v>
      </c>
      <c r="O1118" s="404"/>
      <c r="P1118" s="404"/>
      <c r="Q1118" s="404"/>
      <c r="R1118" s="283">
        <v>8</v>
      </c>
      <c r="S1118" s="404"/>
      <c r="T1118" s="404"/>
      <c r="U1118" s="404"/>
      <c r="V1118" s="283"/>
      <c r="W1118" s="404"/>
      <c r="X1118" s="404"/>
      <c r="Y1118" s="404"/>
      <c r="Z1118" s="404"/>
      <c r="AA1118" s="404"/>
      <c r="AB1118" s="288">
        <v>8</v>
      </c>
      <c r="AC1118" s="283" t="s">
        <v>106</v>
      </c>
      <c r="AD1118" s="283">
        <v>6</v>
      </c>
      <c r="AE1118" s="283">
        <v>3</v>
      </c>
      <c r="AF1118" s="404"/>
      <c r="AG1118" s="283">
        <v>0</v>
      </c>
      <c r="AH1118" s="283" t="s">
        <v>913</v>
      </c>
      <c r="AI1118" s="290"/>
      <c r="AJ1118" s="289"/>
    </row>
    <row r="1119" spans="1:36">
      <c r="A1119" s="289"/>
      <c r="B1119" s="301">
        <v>1091</v>
      </c>
      <c r="C1119" s="290"/>
      <c r="D1119" s="469">
        <v>41570469</v>
      </c>
      <c r="E1119" s="85">
        <v>44632</v>
      </c>
      <c r="F1119" s="470">
        <v>44929</v>
      </c>
      <c r="G1119" s="481"/>
      <c r="H1119" s="488" t="s">
        <v>914</v>
      </c>
      <c r="I1119" s="381">
        <v>1</v>
      </c>
      <c r="J1119" s="381">
        <v>8</v>
      </c>
      <c r="K1119" s="404"/>
      <c r="L1119" s="283">
        <v>13</v>
      </c>
      <c r="M1119" s="404"/>
      <c r="N1119" s="283">
        <v>13</v>
      </c>
      <c r="O1119" s="404"/>
      <c r="P1119" s="404"/>
      <c r="Q1119" s="404"/>
      <c r="R1119" s="283">
        <v>17</v>
      </c>
      <c r="S1119" s="404"/>
      <c r="T1119" s="404"/>
      <c r="U1119" s="283"/>
      <c r="V1119" s="283"/>
      <c r="W1119" s="404"/>
      <c r="X1119" s="404"/>
      <c r="Y1119" s="404"/>
      <c r="Z1119" s="404"/>
      <c r="AA1119" s="404"/>
      <c r="AB1119" s="288">
        <v>17</v>
      </c>
      <c r="AC1119" s="283" t="s">
        <v>106</v>
      </c>
      <c r="AD1119" s="283">
        <v>6</v>
      </c>
      <c r="AE1119" s="283">
        <v>12</v>
      </c>
      <c r="AF1119" s="404"/>
      <c r="AG1119" s="283">
        <v>0</v>
      </c>
      <c r="AH1119" s="283" t="s">
        <v>913</v>
      </c>
      <c r="AI1119" s="290"/>
      <c r="AJ1119" s="289"/>
    </row>
    <row r="1120" spans="1:36">
      <c r="A1120" s="289"/>
      <c r="B1120" s="301">
        <v>1092</v>
      </c>
      <c r="C1120" s="290"/>
      <c r="D1120" s="469">
        <v>41570469</v>
      </c>
      <c r="E1120" s="85">
        <v>44632</v>
      </c>
      <c r="F1120" s="470">
        <v>44929</v>
      </c>
      <c r="G1120" s="481"/>
      <c r="H1120" s="488" t="s">
        <v>915</v>
      </c>
      <c r="I1120" s="381">
        <v>1</v>
      </c>
      <c r="J1120" s="381">
        <v>11</v>
      </c>
      <c r="K1120" s="404"/>
      <c r="L1120" s="283">
        <v>11</v>
      </c>
      <c r="M1120" s="404"/>
      <c r="N1120" s="283">
        <v>11</v>
      </c>
      <c r="O1120" s="404"/>
      <c r="P1120" s="404"/>
      <c r="Q1120" s="404"/>
      <c r="R1120" s="283">
        <v>15</v>
      </c>
      <c r="S1120" s="404"/>
      <c r="T1120" s="283">
        <v>2</v>
      </c>
      <c r="U1120" s="283">
        <v>3</v>
      </c>
      <c r="V1120" s="283"/>
      <c r="W1120" s="404"/>
      <c r="X1120" s="404"/>
      <c r="Y1120" s="404"/>
      <c r="Z1120" s="404"/>
      <c r="AA1120" s="404"/>
      <c r="AB1120" s="288">
        <v>20</v>
      </c>
      <c r="AC1120" s="283" t="s">
        <v>106</v>
      </c>
      <c r="AD1120" s="283">
        <v>4</v>
      </c>
      <c r="AE1120" s="283">
        <v>8</v>
      </c>
      <c r="AF1120" s="404"/>
      <c r="AG1120" s="283">
        <v>2</v>
      </c>
      <c r="AH1120" s="283" t="s">
        <v>913</v>
      </c>
      <c r="AI1120" s="290"/>
      <c r="AJ1120" s="289"/>
    </row>
    <row r="1121" spans="1:36">
      <c r="A1121" s="289"/>
      <c r="B1121" s="301">
        <v>1093</v>
      </c>
      <c r="C1121" s="290"/>
      <c r="D1121" s="469">
        <v>41570469</v>
      </c>
      <c r="E1121" s="85">
        <v>44632</v>
      </c>
      <c r="F1121" s="470">
        <v>44929</v>
      </c>
      <c r="G1121" s="481"/>
      <c r="H1121" s="488" t="s">
        <v>916</v>
      </c>
      <c r="I1121" s="381">
        <v>1</v>
      </c>
      <c r="J1121" s="381">
        <v>9</v>
      </c>
      <c r="K1121" s="404"/>
      <c r="L1121" s="283">
        <v>10</v>
      </c>
      <c r="M1121" s="404"/>
      <c r="N1121" s="283">
        <v>10</v>
      </c>
      <c r="O1121" s="404"/>
      <c r="P1121" s="404"/>
      <c r="Q1121" s="404"/>
      <c r="R1121" s="283">
        <v>7</v>
      </c>
      <c r="S1121" s="404"/>
      <c r="T1121" s="404"/>
      <c r="U1121" s="283">
        <v>3</v>
      </c>
      <c r="V1121" s="283"/>
      <c r="W1121" s="404"/>
      <c r="X1121" s="404"/>
      <c r="Y1121" s="404"/>
      <c r="Z1121" s="404"/>
      <c r="AA1121" s="404"/>
      <c r="AB1121" s="288">
        <v>10</v>
      </c>
      <c r="AC1121" s="283" t="s">
        <v>106</v>
      </c>
      <c r="AD1121" s="283">
        <v>2</v>
      </c>
      <c r="AE1121" s="283">
        <v>3</v>
      </c>
      <c r="AF1121" s="404"/>
      <c r="AG1121" s="283">
        <v>1</v>
      </c>
      <c r="AH1121" s="283" t="s">
        <v>917</v>
      </c>
      <c r="AI1121" s="290"/>
      <c r="AJ1121" s="289"/>
    </row>
    <row r="1122" spans="1:36">
      <c r="A1122" s="289"/>
      <c r="B1122" s="301">
        <v>1094</v>
      </c>
      <c r="C1122" s="290"/>
      <c r="D1122" s="469">
        <v>41570469</v>
      </c>
      <c r="E1122" s="85">
        <v>44632</v>
      </c>
      <c r="F1122" s="470">
        <v>44929</v>
      </c>
      <c r="G1122" s="481"/>
      <c r="H1122" s="488" t="s">
        <v>918</v>
      </c>
      <c r="I1122" s="381">
        <v>1</v>
      </c>
      <c r="J1122" s="381">
        <v>5</v>
      </c>
      <c r="K1122" s="404"/>
      <c r="L1122" s="283">
        <v>5</v>
      </c>
      <c r="M1122" s="404"/>
      <c r="N1122" s="283">
        <v>5</v>
      </c>
      <c r="O1122" s="404"/>
      <c r="P1122" s="404"/>
      <c r="Q1122" s="404"/>
      <c r="R1122" s="283">
        <v>5</v>
      </c>
      <c r="S1122" s="404"/>
      <c r="T1122" s="404"/>
      <c r="U1122" s="283"/>
      <c r="V1122" s="283"/>
      <c r="W1122" s="404"/>
      <c r="X1122" s="404"/>
      <c r="Y1122" s="404"/>
      <c r="Z1122" s="404"/>
      <c r="AA1122" s="404"/>
      <c r="AB1122" s="288">
        <v>5</v>
      </c>
      <c r="AC1122" s="283" t="s">
        <v>106</v>
      </c>
      <c r="AD1122" s="283">
        <v>2</v>
      </c>
      <c r="AE1122" s="283">
        <v>2</v>
      </c>
      <c r="AF1122" s="404"/>
      <c r="AG1122" s="283">
        <v>0</v>
      </c>
      <c r="AH1122" s="283" t="s">
        <v>917</v>
      </c>
      <c r="AI1122" s="290"/>
      <c r="AJ1122" s="289"/>
    </row>
    <row r="1123" spans="1:36">
      <c r="A1123" s="289"/>
      <c r="B1123" s="301">
        <v>1095</v>
      </c>
      <c r="C1123" s="290"/>
      <c r="D1123" s="469">
        <v>41570469</v>
      </c>
      <c r="E1123" s="85">
        <v>44632</v>
      </c>
      <c r="F1123" s="470">
        <v>44929</v>
      </c>
      <c r="G1123" s="481"/>
      <c r="H1123" s="488" t="s">
        <v>919</v>
      </c>
      <c r="I1123" s="381">
        <v>1</v>
      </c>
      <c r="J1123" s="381">
        <v>9</v>
      </c>
      <c r="K1123" s="404"/>
      <c r="L1123" s="283">
        <v>14</v>
      </c>
      <c r="M1123" s="404"/>
      <c r="N1123" s="283">
        <v>14</v>
      </c>
      <c r="O1123" s="404"/>
      <c r="P1123" s="404"/>
      <c r="Q1123" s="404"/>
      <c r="R1123" s="283">
        <v>21</v>
      </c>
      <c r="S1123" s="404"/>
      <c r="T1123" s="283">
        <v>2</v>
      </c>
      <c r="U1123" s="283"/>
      <c r="V1123" s="283"/>
      <c r="W1123" s="404"/>
      <c r="X1123" s="404"/>
      <c r="Y1123" s="404"/>
      <c r="Z1123" s="404"/>
      <c r="AA1123" s="404"/>
      <c r="AB1123" s="288">
        <v>23</v>
      </c>
      <c r="AC1123" s="283" t="s">
        <v>106</v>
      </c>
      <c r="AD1123" s="283">
        <v>6</v>
      </c>
      <c r="AE1123" s="283">
        <v>6</v>
      </c>
      <c r="AF1123" s="404"/>
      <c r="AG1123" s="283">
        <v>4</v>
      </c>
      <c r="AH1123" s="283" t="s">
        <v>917</v>
      </c>
      <c r="AI1123" s="290"/>
      <c r="AJ1123" s="289"/>
    </row>
    <row r="1124" spans="1:36">
      <c r="A1124" s="289"/>
      <c r="B1124" s="301">
        <v>1096</v>
      </c>
      <c r="C1124" s="290"/>
      <c r="D1124" s="469">
        <v>41570469</v>
      </c>
      <c r="E1124" s="85">
        <v>44632</v>
      </c>
      <c r="F1124" s="470">
        <v>44929</v>
      </c>
      <c r="G1124" s="481"/>
      <c r="H1124" s="488" t="s">
        <v>920</v>
      </c>
      <c r="I1124" s="381">
        <v>1</v>
      </c>
      <c r="J1124" s="381">
        <v>5</v>
      </c>
      <c r="K1124" s="404"/>
      <c r="L1124" s="283">
        <v>7</v>
      </c>
      <c r="M1124" s="404"/>
      <c r="N1124" s="283">
        <v>7</v>
      </c>
      <c r="O1124" s="404"/>
      <c r="P1124" s="404"/>
      <c r="Q1124" s="404"/>
      <c r="R1124" s="283">
        <v>8</v>
      </c>
      <c r="S1124" s="404"/>
      <c r="T1124" s="283"/>
      <c r="U1124" s="283">
        <v>1</v>
      </c>
      <c r="V1124" s="283"/>
      <c r="W1124" s="404"/>
      <c r="X1124" s="404"/>
      <c r="Y1124" s="404"/>
      <c r="Z1124" s="404"/>
      <c r="AA1124" s="404"/>
      <c r="AB1124" s="288">
        <v>9</v>
      </c>
      <c r="AC1124" s="283" t="s">
        <v>106</v>
      </c>
      <c r="AD1124" s="283">
        <v>4</v>
      </c>
      <c r="AE1124" s="283">
        <v>4</v>
      </c>
      <c r="AF1124" s="404"/>
      <c r="AG1124" s="283">
        <v>0</v>
      </c>
      <c r="AH1124" s="283" t="s">
        <v>917</v>
      </c>
      <c r="AI1124" s="290"/>
      <c r="AJ1124" s="289"/>
    </row>
    <row r="1125" spans="1:36">
      <c r="B1125" s="301">
        <v>1097</v>
      </c>
      <c r="C1125" s="290"/>
      <c r="D1125" s="469">
        <v>41570469</v>
      </c>
      <c r="E1125" s="85">
        <v>44632</v>
      </c>
      <c r="F1125" s="470">
        <v>44929</v>
      </c>
      <c r="G1125" s="481"/>
      <c r="H1125" s="488" t="s">
        <v>921</v>
      </c>
      <c r="I1125" s="381">
        <v>1</v>
      </c>
      <c r="J1125" s="381">
        <v>5</v>
      </c>
      <c r="K1125" s="404"/>
      <c r="L1125" s="283">
        <v>7</v>
      </c>
      <c r="M1125" s="404"/>
      <c r="N1125" s="283">
        <v>7</v>
      </c>
      <c r="O1125" s="404"/>
      <c r="P1125" s="404"/>
      <c r="Q1125" s="404"/>
      <c r="R1125" s="283">
        <v>6</v>
      </c>
      <c r="S1125" s="283"/>
      <c r="T1125" s="283"/>
      <c r="U1125" s="283">
        <v>1</v>
      </c>
      <c r="V1125" s="283"/>
      <c r="W1125" s="404"/>
      <c r="X1125" s="404"/>
      <c r="Y1125" s="404"/>
      <c r="Z1125" s="404"/>
      <c r="AA1125" s="404"/>
      <c r="AB1125" s="288">
        <v>7</v>
      </c>
      <c r="AC1125" s="283" t="s">
        <v>106</v>
      </c>
      <c r="AD1125" s="283">
        <v>4</v>
      </c>
      <c r="AE1125" s="283">
        <v>4</v>
      </c>
      <c r="AF1125" s="404"/>
      <c r="AG1125" s="283">
        <v>0</v>
      </c>
      <c r="AH1125" s="283" t="s">
        <v>917</v>
      </c>
      <c r="AI1125" s="290"/>
    </row>
    <row r="1126" spans="1:36">
      <c r="B1126" s="301">
        <v>1098</v>
      </c>
      <c r="C1126" s="290"/>
      <c r="D1126" s="469">
        <v>41570469</v>
      </c>
      <c r="E1126" s="85">
        <v>44632</v>
      </c>
      <c r="F1126" s="470">
        <v>44929</v>
      </c>
      <c r="G1126" s="481" t="s">
        <v>922</v>
      </c>
      <c r="H1126" s="488" t="s">
        <v>923</v>
      </c>
      <c r="I1126" s="381">
        <v>1</v>
      </c>
      <c r="J1126" s="381">
        <v>8</v>
      </c>
      <c r="K1126" s="283"/>
      <c r="L1126" s="283">
        <v>8</v>
      </c>
      <c r="M1126" s="404"/>
      <c r="N1126" s="283">
        <v>8</v>
      </c>
      <c r="O1126" s="404"/>
      <c r="P1126" s="404"/>
      <c r="Q1126" s="404"/>
      <c r="R1126" s="283">
        <v>11</v>
      </c>
      <c r="S1126" s="404"/>
      <c r="T1126" s="283"/>
      <c r="U1126" s="283"/>
      <c r="V1126" s="283"/>
      <c r="W1126" s="404"/>
      <c r="X1126" s="404"/>
      <c r="Y1126" s="404"/>
      <c r="Z1126" s="404"/>
      <c r="AA1126" s="404"/>
      <c r="AB1126" s="288">
        <v>11</v>
      </c>
      <c r="AC1126" s="283" t="s">
        <v>106</v>
      </c>
      <c r="AD1126" s="283">
        <v>7</v>
      </c>
      <c r="AE1126" s="283">
        <v>7</v>
      </c>
      <c r="AF1126" s="404"/>
      <c r="AG1126" s="283">
        <v>2</v>
      </c>
      <c r="AH1126" s="283" t="s">
        <v>917</v>
      </c>
      <c r="AI1126" s="290"/>
    </row>
    <row r="1127" spans="1:36">
      <c r="B1127" s="301">
        <v>1099</v>
      </c>
      <c r="C1127" s="290"/>
      <c r="D1127" s="469">
        <v>41570469</v>
      </c>
      <c r="E1127" s="85">
        <v>44632</v>
      </c>
      <c r="F1127" s="470">
        <v>44929</v>
      </c>
      <c r="G1127" s="481"/>
      <c r="H1127" s="488" t="s">
        <v>924</v>
      </c>
      <c r="I1127" s="381">
        <v>1</v>
      </c>
      <c r="J1127" s="381">
        <v>11</v>
      </c>
      <c r="K1127" s="404"/>
      <c r="L1127" s="283">
        <v>14</v>
      </c>
      <c r="M1127" s="404"/>
      <c r="N1127" s="283">
        <v>14</v>
      </c>
      <c r="O1127" s="404"/>
      <c r="P1127" s="404"/>
      <c r="Q1127" s="404"/>
      <c r="R1127" s="283">
        <v>13</v>
      </c>
      <c r="S1127" s="404"/>
      <c r="T1127" s="283">
        <v>1</v>
      </c>
      <c r="U1127" s="404"/>
      <c r="V1127" s="283"/>
      <c r="W1127" s="404"/>
      <c r="X1127" s="404"/>
      <c r="Y1127" s="404"/>
      <c r="Z1127" s="404"/>
      <c r="AA1127" s="404"/>
      <c r="AB1127" s="288">
        <v>14</v>
      </c>
      <c r="AC1127" s="283" t="s">
        <v>106</v>
      </c>
      <c r="AD1127" s="283">
        <v>6</v>
      </c>
      <c r="AE1127" s="283">
        <v>3</v>
      </c>
      <c r="AF1127" s="404"/>
      <c r="AG1127" s="283">
        <v>0</v>
      </c>
      <c r="AH1127" s="283" t="s">
        <v>925</v>
      </c>
      <c r="AI1127" s="290"/>
    </row>
    <row r="1128" spans="1:36">
      <c r="B1128" s="301">
        <v>1100</v>
      </c>
      <c r="C1128" s="290"/>
      <c r="D1128" s="469">
        <v>41570469</v>
      </c>
      <c r="E1128" s="85">
        <v>44632</v>
      </c>
      <c r="F1128" s="470">
        <v>44929</v>
      </c>
      <c r="G1128" s="481"/>
      <c r="H1128" s="488" t="s">
        <v>926</v>
      </c>
      <c r="I1128" s="381">
        <v>1</v>
      </c>
      <c r="J1128" s="381">
        <v>6</v>
      </c>
      <c r="K1128" s="404"/>
      <c r="L1128" s="283">
        <v>6</v>
      </c>
      <c r="M1128" s="404"/>
      <c r="N1128" s="283">
        <v>6</v>
      </c>
      <c r="O1128" s="404"/>
      <c r="P1128" s="404"/>
      <c r="Q1128" s="404"/>
      <c r="R1128" s="283">
        <v>7</v>
      </c>
      <c r="S1128" s="404"/>
      <c r="T1128" s="404"/>
      <c r="U1128" s="283"/>
      <c r="V1128" s="283"/>
      <c r="W1128" s="404"/>
      <c r="X1128" s="404"/>
      <c r="Y1128" s="404"/>
      <c r="Z1128" s="404"/>
      <c r="AA1128" s="404"/>
      <c r="AB1128" s="288">
        <v>7</v>
      </c>
      <c r="AC1128" s="283" t="s">
        <v>106</v>
      </c>
      <c r="AD1128" s="283">
        <v>5</v>
      </c>
      <c r="AE1128" s="283">
        <v>2</v>
      </c>
      <c r="AF1128" s="404"/>
      <c r="AG1128" s="283">
        <v>0</v>
      </c>
      <c r="AH1128" s="283" t="s">
        <v>925</v>
      </c>
      <c r="AI1128" s="290"/>
    </row>
    <row r="1129" spans="1:36">
      <c r="B1129" s="301">
        <v>1101</v>
      </c>
      <c r="C1129" s="290"/>
      <c r="D1129" s="469">
        <v>41570469</v>
      </c>
      <c r="E1129" s="85">
        <v>44632</v>
      </c>
      <c r="F1129" s="470">
        <v>44929</v>
      </c>
      <c r="G1129" s="481"/>
      <c r="H1129" s="488" t="s">
        <v>927</v>
      </c>
      <c r="I1129" s="381">
        <v>1</v>
      </c>
      <c r="J1129" s="381">
        <v>7</v>
      </c>
      <c r="K1129" s="404"/>
      <c r="L1129" s="283">
        <v>11</v>
      </c>
      <c r="M1129" s="404"/>
      <c r="N1129" s="283">
        <v>11</v>
      </c>
      <c r="O1129" s="404"/>
      <c r="P1129" s="404"/>
      <c r="Q1129" s="404"/>
      <c r="R1129" s="283">
        <v>10</v>
      </c>
      <c r="S1129" s="404"/>
      <c r="T1129" s="283"/>
      <c r="U1129" s="283"/>
      <c r="V1129" s="283">
        <v>5</v>
      </c>
      <c r="W1129" s="404"/>
      <c r="X1129" s="404"/>
      <c r="Y1129" s="404"/>
      <c r="Z1129" s="404"/>
      <c r="AA1129" s="404"/>
      <c r="AB1129" s="288">
        <v>15</v>
      </c>
      <c r="AC1129" s="283" t="s">
        <v>106</v>
      </c>
      <c r="AD1129" s="283">
        <v>5</v>
      </c>
      <c r="AE1129" s="283">
        <v>2</v>
      </c>
      <c r="AF1129" s="404"/>
      <c r="AG1129" s="283">
        <v>0</v>
      </c>
      <c r="AH1129" s="283" t="s">
        <v>925</v>
      </c>
      <c r="AI1129" s="290"/>
    </row>
    <row r="1130" spans="1:36">
      <c r="B1130" s="301">
        <v>1102</v>
      </c>
      <c r="C1130" s="290"/>
      <c r="D1130" s="469">
        <v>41570469</v>
      </c>
      <c r="E1130" s="85">
        <v>44632</v>
      </c>
      <c r="F1130" s="470">
        <v>44929</v>
      </c>
      <c r="G1130" s="481"/>
      <c r="H1130" s="488" t="s">
        <v>928</v>
      </c>
      <c r="I1130" s="381">
        <v>1</v>
      </c>
      <c r="J1130" s="381">
        <v>4</v>
      </c>
      <c r="K1130" s="404"/>
      <c r="L1130" s="283">
        <v>4</v>
      </c>
      <c r="M1130" s="404"/>
      <c r="N1130" s="283">
        <v>4</v>
      </c>
      <c r="O1130" s="404"/>
      <c r="P1130" s="404"/>
      <c r="Q1130" s="404"/>
      <c r="R1130" s="283">
        <v>5</v>
      </c>
      <c r="S1130" s="404"/>
      <c r="T1130" s="404"/>
      <c r="U1130" s="283"/>
      <c r="V1130" s="283"/>
      <c r="W1130" s="404"/>
      <c r="X1130" s="404"/>
      <c r="Y1130" s="404"/>
      <c r="Z1130" s="404"/>
      <c r="AA1130" s="404"/>
      <c r="AB1130" s="288">
        <v>5</v>
      </c>
      <c r="AC1130" s="283" t="s">
        <v>106</v>
      </c>
      <c r="AD1130" s="283">
        <v>4</v>
      </c>
      <c r="AE1130" s="283">
        <v>0</v>
      </c>
      <c r="AF1130" s="404"/>
      <c r="AG1130" s="283">
        <v>0</v>
      </c>
      <c r="AH1130" s="283" t="s">
        <v>925</v>
      </c>
      <c r="AI1130" s="290"/>
    </row>
    <row r="1131" spans="1:36">
      <c r="B1131" s="301">
        <v>1103</v>
      </c>
      <c r="C1131" s="290"/>
      <c r="D1131" s="469">
        <v>41570469</v>
      </c>
      <c r="E1131" s="85">
        <v>44632</v>
      </c>
      <c r="F1131" s="470">
        <v>44929</v>
      </c>
      <c r="G1131" s="481"/>
      <c r="H1131" s="488" t="s">
        <v>929</v>
      </c>
      <c r="I1131" s="381">
        <v>1</v>
      </c>
      <c r="J1131" s="381">
        <v>4</v>
      </c>
      <c r="K1131" s="404"/>
      <c r="L1131" s="283">
        <v>4</v>
      </c>
      <c r="M1131" s="404"/>
      <c r="N1131" s="283">
        <v>4</v>
      </c>
      <c r="O1131" s="404"/>
      <c r="P1131" s="404"/>
      <c r="Q1131" s="404"/>
      <c r="R1131" s="283">
        <v>5</v>
      </c>
      <c r="S1131" s="404"/>
      <c r="T1131" s="404"/>
      <c r="U1131" s="283"/>
      <c r="V1131" s="283"/>
      <c r="W1131" s="404"/>
      <c r="X1131" s="404"/>
      <c r="Y1131" s="404"/>
      <c r="Z1131" s="404"/>
      <c r="AA1131" s="404"/>
      <c r="AB1131" s="288">
        <v>5</v>
      </c>
      <c r="AC1131" s="283" t="s">
        <v>106</v>
      </c>
      <c r="AD1131" s="283">
        <v>4</v>
      </c>
      <c r="AE1131" s="283">
        <v>0</v>
      </c>
      <c r="AF1131" s="404"/>
      <c r="AG1131" s="283">
        <v>0</v>
      </c>
      <c r="AH1131" s="283" t="s">
        <v>925</v>
      </c>
      <c r="AI1131" s="290"/>
    </row>
    <row r="1132" spans="1:36">
      <c r="B1132" s="301">
        <v>1104</v>
      </c>
      <c r="C1132" s="290"/>
      <c r="D1132" s="469">
        <v>41570469</v>
      </c>
      <c r="E1132" s="85">
        <v>44632</v>
      </c>
      <c r="F1132" s="470">
        <v>44929</v>
      </c>
      <c r="G1132" s="481"/>
      <c r="H1132" s="488" t="s">
        <v>930</v>
      </c>
      <c r="I1132" s="381">
        <v>1</v>
      </c>
      <c r="J1132" s="381">
        <v>6</v>
      </c>
      <c r="K1132" s="404"/>
      <c r="L1132" s="283">
        <v>6</v>
      </c>
      <c r="M1132" s="404"/>
      <c r="N1132" s="283">
        <v>6</v>
      </c>
      <c r="O1132" s="404"/>
      <c r="P1132" s="404"/>
      <c r="Q1132" s="404"/>
      <c r="R1132" s="283">
        <v>7</v>
      </c>
      <c r="S1132" s="404"/>
      <c r="T1132" s="404"/>
      <c r="U1132" s="283"/>
      <c r="V1132" s="283"/>
      <c r="W1132" s="404"/>
      <c r="X1132" s="404"/>
      <c r="Y1132" s="404"/>
      <c r="Z1132" s="404"/>
      <c r="AA1132" s="404"/>
      <c r="AB1132" s="288">
        <v>7</v>
      </c>
      <c r="AC1132" s="283" t="s">
        <v>106</v>
      </c>
      <c r="AD1132" s="283">
        <v>4</v>
      </c>
      <c r="AE1132" s="283">
        <v>0</v>
      </c>
      <c r="AF1132" s="404"/>
      <c r="AG1132" s="283">
        <v>0</v>
      </c>
      <c r="AH1132" s="283" t="s">
        <v>925</v>
      </c>
      <c r="AI1132" s="290"/>
    </row>
    <row r="1133" spans="1:36">
      <c r="B1133" s="301">
        <v>1105</v>
      </c>
      <c r="C1133" s="290"/>
      <c r="D1133" s="469">
        <v>41570469</v>
      </c>
      <c r="E1133" s="85">
        <v>44632</v>
      </c>
      <c r="F1133" s="470">
        <v>44929</v>
      </c>
      <c r="G1133" s="481"/>
      <c r="H1133" s="488" t="s">
        <v>931</v>
      </c>
      <c r="I1133" s="381">
        <v>1</v>
      </c>
      <c r="J1133" s="381">
        <v>6</v>
      </c>
      <c r="K1133" s="404"/>
      <c r="L1133" s="283">
        <v>8</v>
      </c>
      <c r="M1133" s="404"/>
      <c r="N1133" s="283">
        <v>8</v>
      </c>
      <c r="O1133" s="404"/>
      <c r="P1133" s="404"/>
      <c r="Q1133" s="404"/>
      <c r="R1133" s="283">
        <v>7</v>
      </c>
      <c r="S1133" s="404"/>
      <c r="T1133" s="283"/>
      <c r="U1133" s="283"/>
      <c r="V1133" s="283">
        <v>2</v>
      </c>
      <c r="W1133" s="404"/>
      <c r="X1133" s="404"/>
      <c r="Y1133" s="404"/>
      <c r="Z1133" s="404"/>
      <c r="AA1133" s="404"/>
      <c r="AB1133" s="288">
        <v>9</v>
      </c>
      <c r="AC1133" s="283" t="s">
        <v>106</v>
      </c>
      <c r="AD1133" s="283">
        <v>4</v>
      </c>
      <c r="AE1133" s="283">
        <v>0</v>
      </c>
      <c r="AF1133" s="404"/>
      <c r="AG1133" s="283">
        <v>1</v>
      </c>
      <c r="AH1133" s="283" t="s">
        <v>925</v>
      </c>
      <c r="AI1133" s="290"/>
    </row>
    <row r="1134" spans="1:36">
      <c r="B1134" s="301">
        <v>1106</v>
      </c>
      <c r="C1134" s="290"/>
      <c r="D1134" s="469">
        <v>41570469</v>
      </c>
      <c r="E1134" s="85">
        <v>44632</v>
      </c>
      <c r="F1134" s="470">
        <v>44929</v>
      </c>
      <c r="G1134" s="481"/>
      <c r="H1134" s="488" t="s">
        <v>932</v>
      </c>
      <c r="I1134" s="381">
        <v>1</v>
      </c>
      <c r="J1134" s="381">
        <v>6</v>
      </c>
      <c r="K1134" s="404"/>
      <c r="L1134" s="283">
        <v>8</v>
      </c>
      <c r="M1134" s="404"/>
      <c r="N1134" s="283">
        <v>8</v>
      </c>
      <c r="O1134" s="404"/>
      <c r="P1134" s="404"/>
      <c r="Q1134" s="404"/>
      <c r="R1134" s="283">
        <v>7</v>
      </c>
      <c r="S1134" s="404"/>
      <c r="T1134" s="283"/>
      <c r="U1134" s="283"/>
      <c r="V1134" s="283">
        <v>3</v>
      </c>
      <c r="W1134" s="404"/>
      <c r="X1134" s="404"/>
      <c r="Y1134" s="404"/>
      <c r="Z1134" s="404"/>
      <c r="AA1134" s="404"/>
      <c r="AB1134" s="288">
        <v>10</v>
      </c>
      <c r="AC1134" s="283" t="s">
        <v>106</v>
      </c>
      <c r="AD1134" s="283">
        <v>4</v>
      </c>
      <c r="AE1134" s="283">
        <v>0</v>
      </c>
      <c r="AF1134" s="404"/>
      <c r="AG1134" s="283">
        <v>0</v>
      </c>
      <c r="AH1134" s="283" t="s">
        <v>925</v>
      </c>
      <c r="AI1134" s="290"/>
    </row>
    <row r="1135" spans="1:36">
      <c r="B1135" s="301">
        <v>1107</v>
      </c>
      <c r="C1135" s="290"/>
      <c r="D1135" s="469">
        <v>41570469</v>
      </c>
      <c r="E1135" s="85">
        <v>44632</v>
      </c>
      <c r="F1135" s="470">
        <v>44929</v>
      </c>
      <c r="G1135" s="481"/>
      <c r="H1135" s="488" t="s">
        <v>933</v>
      </c>
      <c r="I1135" s="381">
        <v>1</v>
      </c>
      <c r="J1135" s="381">
        <v>7</v>
      </c>
      <c r="K1135" s="404"/>
      <c r="L1135" s="283">
        <v>9</v>
      </c>
      <c r="M1135" s="404"/>
      <c r="N1135" s="283">
        <v>9</v>
      </c>
      <c r="O1135" s="404"/>
      <c r="P1135" s="404"/>
      <c r="Q1135" s="404"/>
      <c r="R1135" s="283">
        <v>15</v>
      </c>
      <c r="S1135" s="283"/>
      <c r="T1135" s="283"/>
      <c r="U1135" s="283"/>
      <c r="V1135" s="283"/>
      <c r="W1135" s="404"/>
      <c r="X1135" s="404"/>
      <c r="Y1135" s="404"/>
      <c r="Z1135" s="404"/>
      <c r="AA1135" s="404"/>
      <c r="AB1135" s="288">
        <v>15</v>
      </c>
      <c r="AC1135" s="283" t="s">
        <v>106</v>
      </c>
      <c r="AD1135" s="283">
        <v>4</v>
      </c>
      <c r="AE1135" s="283">
        <v>0</v>
      </c>
      <c r="AF1135" s="404"/>
      <c r="AG1135" s="283">
        <v>0</v>
      </c>
      <c r="AH1135" s="283" t="s">
        <v>925</v>
      </c>
      <c r="AI1135" s="290"/>
    </row>
    <row r="1136" spans="1:36">
      <c r="B1136" s="301">
        <v>1108</v>
      </c>
      <c r="C1136" s="290"/>
      <c r="D1136" s="469">
        <v>41570469</v>
      </c>
      <c r="E1136" s="85">
        <v>44632</v>
      </c>
      <c r="F1136" s="470">
        <v>44929</v>
      </c>
      <c r="G1136" s="481"/>
      <c r="H1136" s="488" t="s">
        <v>934</v>
      </c>
      <c r="I1136" s="381">
        <v>1</v>
      </c>
      <c r="J1136" s="381">
        <v>9</v>
      </c>
      <c r="K1136" s="283"/>
      <c r="L1136" s="283">
        <v>9</v>
      </c>
      <c r="M1136" s="404"/>
      <c r="N1136" s="283">
        <v>9</v>
      </c>
      <c r="O1136" s="404"/>
      <c r="P1136" s="404"/>
      <c r="Q1136" s="404"/>
      <c r="R1136" s="283">
        <v>9</v>
      </c>
      <c r="S1136" s="404"/>
      <c r="T1136" s="283"/>
      <c r="U1136" s="283"/>
      <c r="V1136" s="283"/>
      <c r="W1136" s="404"/>
      <c r="X1136" s="404"/>
      <c r="Y1136" s="404"/>
      <c r="Z1136" s="404"/>
      <c r="AA1136" s="404"/>
      <c r="AB1136" s="288">
        <v>9</v>
      </c>
      <c r="AC1136" s="283" t="s">
        <v>106</v>
      </c>
      <c r="AD1136" s="283">
        <v>4</v>
      </c>
      <c r="AE1136" s="283">
        <v>2</v>
      </c>
      <c r="AF1136" s="404"/>
      <c r="AG1136" s="283">
        <v>0</v>
      </c>
      <c r="AH1136" s="283" t="s">
        <v>925</v>
      </c>
      <c r="AI1136" s="290"/>
    </row>
    <row r="1137" spans="2:36">
      <c r="B1137" s="301">
        <v>1109</v>
      </c>
      <c r="C1137" s="290"/>
      <c r="D1137" s="469">
        <v>41570469</v>
      </c>
      <c r="E1137" s="85">
        <v>44632</v>
      </c>
      <c r="F1137" s="470">
        <v>44929</v>
      </c>
      <c r="G1137" s="481"/>
      <c r="H1137" s="488" t="s">
        <v>935</v>
      </c>
      <c r="I1137" s="381">
        <v>1</v>
      </c>
      <c r="J1137" s="381">
        <v>16</v>
      </c>
      <c r="K1137" s="404"/>
      <c r="L1137" s="283">
        <v>24</v>
      </c>
      <c r="M1137" s="404"/>
      <c r="N1137" s="283">
        <v>24</v>
      </c>
      <c r="O1137" s="404"/>
      <c r="P1137" s="404"/>
      <c r="Q1137" s="404"/>
      <c r="R1137" s="283">
        <v>31</v>
      </c>
      <c r="S1137" s="404"/>
      <c r="T1137" s="283">
        <v>1</v>
      </c>
      <c r="U1137" s="283">
        <v>3</v>
      </c>
      <c r="V1137" s="283">
        <v>6</v>
      </c>
      <c r="W1137" s="404"/>
      <c r="X1137" s="404"/>
      <c r="Y1137" s="404"/>
      <c r="Z1137" s="404"/>
      <c r="AA1137" s="404"/>
      <c r="AB1137" s="288">
        <v>41</v>
      </c>
      <c r="AC1137" s="283" t="s">
        <v>106</v>
      </c>
      <c r="AD1137" s="283">
        <v>5</v>
      </c>
      <c r="AE1137" s="283">
        <v>2</v>
      </c>
      <c r="AF1137" s="404"/>
      <c r="AG1137" s="283">
        <v>5</v>
      </c>
      <c r="AH1137" s="283" t="s">
        <v>925</v>
      </c>
      <c r="AI1137" s="290"/>
    </row>
    <row r="1138" spans="2:36">
      <c r="B1138" s="301">
        <v>1110</v>
      </c>
      <c r="C1138" s="290"/>
      <c r="D1138" s="469">
        <v>41570469</v>
      </c>
      <c r="E1138" s="85">
        <v>44632</v>
      </c>
      <c r="F1138" s="470">
        <v>44929</v>
      </c>
      <c r="G1138" s="481"/>
      <c r="H1138" s="488" t="s">
        <v>936</v>
      </c>
      <c r="I1138" s="381">
        <v>1</v>
      </c>
      <c r="J1138" s="381">
        <v>6</v>
      </c>
      <c r="K1138" s="404"/>
      <c r="L1138" s="283">
        <v>6</v>
      </c>
      <c r="M1138" s="404"/>
      <c r="N1138" s="283">
        <v>6</v>
      </c>
      <c r="O1138" s="404"/>
      <c r="P1138" s="404"/>
      <c r="Q1138" s="404"/>
      <c r="R1138" s="283"/>
      <c r="S1138" s="404"/>
      <c r="T1138" s="404"/>
      <c r="U1138" s="283">
        <v>5</v>
      </c>
      <c r="V1138" s="283"/>
      <c r="W1138" s="404"/>
      <c r="X1138" s="404"/>
      <c r="Y1138" s="404"/>
      <c r="Z1138" s="404"/>
      <c r="AA1138" s="404"/>
      <c r="AB1138" s="288">
        <v>5</v>
      </c>
      <c r="AC1138" s="283" t="s">
        <v>106</v>
      </c>
      <c r="AD1138" s="283">
        <v>2</v>
      </c>
      <c r="AE1138" s="283">
        <v>2</v>
      </c>
      <c r="AF1138" s="404"/>
      <c r="AG1138" s="283">
        <v>0</v>
      </c>
      <c r="AH1138" s="283" t="s">
        <v>925</v>
      </c>
      <c r="AI1138" s="290"/>
    </row>
    <row r="1139" spans="2:36">
      <c r="B1139" s="301">
        <v>1111</v>
      </c>
      <c r="C1139" s="290"/>
      <c r="D1139" s="469">
        <v>41570469</v>
      </c>
      <c r="E1139" s="85">
        <v>44632</v>
      </c>
      <c r="F1139" s="470">
        <v>44929</v>
      </c>
      <c r="G1139" s="481"/>
      <c r="H1139" s="488" t="s">
        <v>937</v>
      </c>
      <c r="I1139" s="381">
        <v>1</v>
      </c>
      <c r="J1139" s="381">
        <v>6</v>
      </c>
      <c r="K1139" s="404"/>
      <c r="L1139" s="283">
        <v>6</v>
      </c>
      <c r="M1139" s="404"/>
      <c r="N1139" s="283">
        <v>6</v>
      </c>
      <c r="O1139" s="404"/>
      <c r="P1139" s="404"/>
      <c r="Q1139" s="404"/>
      <c r="R1139" s="283">
        <v>3</v>
      </c>
      <c r="S1139" s="404"/>
      <c r="T1139" s="283"/>
      <c r="U1139" s="283">
        <v>4</v>
      </c>
      <c r="V1139" s="283"/>
      <c r="W1139" s="404"/>
      <c r="X1139" s="404"/>
      <c r="Y1139" s="404"/>
      <c r="Z1139" s="404"/>
      <c r="AA1139" s="404"/>
      <c r="AB1139" s="288">
        <v>7</v>
      </c>
      <c r="AC1139" s="283" t="s">
        <v>106</v>
      </c>
      <c r="AD1139" s="283">
        <v>4</v>
      </c>
      <c r="AE1139" s="283">
        <v>2</v>
      </c>
      <c r="AF1139" s="404"/>
      <c r="AG1139" s="283">
        <v>0</v>
      </c>
      <c r="AH1139" s="283" t="s">
        <v>925</v>
      </c>
      <c r="AI1139" s="290"/>
    </row>
    <row r="1140" spans="2:36">
      <c r="B1140" s="301">
        <v>1112</v>
      </c>
      <c r="C1140" s="290"/>
      <c r="D1140" s="469">
        <v>41570469</v>
      </c>
      <c r="E1140" s="85">
        <v>44632</v>
      </c>
      <c r="F1140" s="470">
        <v>44929</v>
      </c>
      <c r="G1140" s="481"/>
      <c r="H1140" s="488" t="s">
        <v>938</v>
      </c>
      <c r="I1140" s="381">
        <v>1</v>
      </c>
      <c r="J1140" s="381">
        <v>4</v>
      </c>
      <c r="K1140" s="404"/>
      <c r="L1140" s="283">
        <v>7</v>
      </c>
      <c r="M1140" s="404"/>
      <c r="N1140" s="283">
        <v>7</v>
      </c>
      <c r="O1140" s="404"/>
      <c r="P1140" s="404"/>
      <c r="Q1140" s="404"/>
      <c r="R1140" s="283">
        <v>4</v>
      </c>
      <c r="S1140" s="404"/>
      <c r="T1140" s="404"/>
      <c r="U1140" s="283"/>
      <c r="V1140" s="283">
        <v>5</v>
      </c>
      <c r="W1140" s="404"/>
      <c r="X1140" s="404"/>
      <c r="Y1140" s="404"/>
      <c r="Z1140" s="404"/>
      <c r="AA1140" s="404"/>
      <c r="AB1140" s="288">
        <v>9</v>
      </c>
      <c r="AC1140" s="283" t="s">
        <v>106</v>
      </c>
      <c r="AD1140" s="283">
        <v>4</v>
      </c>
      <c r="AE1140" s="283">
        <v>0</v>
      </c>
      <c r="AF1140" s="404"/>
      <c r="AG1140" s="283">
        <v>0</v>
      </c>
      <c r="AH1140" s="283" t="s">
        <v>939</v>
      </c>
      <c r="AI1140" s="290"/>
    </row>
    <row r="1141" spans="2:36">
      <c r="B1141" s="301">
        <v>1113</v>
      </c>
      <c r="C1141" s="290"/>
      <c r="D1141" s="469">
        <v>41570469</v>
      </c>
      <c r="E1141" s="85">
        <v>44632</v>
      </c>
      <c r="F1141" s="470">
        <v>44929</v>
      </c>
      <c r="G1141" s="481"/>
      <c r="H1141" s="488" t="s">
        <v>940</v>
      </c>
      <c r="I1141" s="381">
        <v>1</v>
      </c>
      <c r="J1141" s="381">
        <v>5</v>
      </c>
      <c r="K1141" s="404"/>
      <c r="L1141" s="283">
        <v>9</v>
      </c>
      <c r="M1141" s="404"/>
      <c r="N1141" s="283">
        <v>9</v>
      </c>
      <c r="O1141" s="404"/>
      <c r="P1141" s="404"/>
      <c r="Q1141" s="404"/>
      <c r="R1141" s="283">
        <v>6</v>
      </c>
      <c r="S1141" s="404"/>
      <c r="T1141" s="404"/>
      <c r="U1141" s="283"/>
      <c r="V1141" s="283">
        <v>7</v>
      </c>
      <c r="W1141" s="404"/>
      <c r="X1141" s="404"/>
      <c r="Y1141" s="404"/>
      <c r="Z1141" s="404"/>
      <c r="AA1141" s="404"/>
      <c r="AB1141" s="288">
        <v>13</v>
      </c>
      <c r="AC1141" s="283" t="s">
        <v>106</v>
      </c>
      <c r="AD1141" s="283">
        <v>4</v>
      </c>
      <c r="AE1141" s="283">
        <v>0</v>
      </c>
      <c r="AF1141" s="404"/>
      <c r="AG1141" s="283">
        <v>0</v>
      </c>
      <c r="AH1141" s="283" t="s">
        <v>939</v>
      </c>
      <c r="AI1141" s="290"/>
    </row>
    <row r="1142" spans="2:36">
      <c r="B1142" s="301">
        <v>1114</v>
      </c>
      <c r="C1142" s="290"/>
      <c r="D1142" s="469">
        <v>41570469</v>
      </c>
      <c r="E1142" s="85">
        <v>44632</v>
      </c>
      <c r="F1142" s="470">
        <v>44929</v>
      </c>
      <c r="G1142" s="481"/>
      <c r="H1142" s="488" t="s">
        <v>941</v>
      </c>
      <c r="I1142" s="381">
        <v>1</v>
      </c>
      <c r="J1142" s="381">
        <v>4</v>
      </c>
      <c r="K1142" s="404"/>
      <c r="L1142" s="283">
        <v>8</v>
      </c>
      <c r="M1142" s="404"/>
      <c r="N1142" s="283">
        <v>8</v>
      </c>
      <c r="O1142" s="404"/>
      <c r="P1142" s="404"/>
      <c r="Q1142" s="404"/>
      <c r="R1142" s="283">
        <v>5</v>
      </c>
      <c r="S1142" s="404"/>
      <c r="T1142" s="283"/>
      <c r="U1142" s="283"/>
      <c r="V1142" s="283">
        <v>6</v>
      </c>
      <c r="W1142" s="404"/>
      <c r="X1142" s="404"/>
      <c r="Y1142" s="404"/>
      <c r="Z1142" s="404"/>
      <c r="AA1142" s="404"/>
      <c r="AB1142" s="288">
        <v>11</v>
      </c>
      <c r="AC1142" s="283" t="s">
        <v>106</v>
      </c>
      <c r="AD1142" s="283">
        <v>4</v>
      </c>
      <c r="AE1142" s="283">
        <v>0</v>
      </c>
      <c r="AF1142" s="404"/>
      <c r="AG1142" s="283">
        <v>0</v>
      </c>
      <c r="AH1142" s="283" t="s">
        <v>939</v>
      </c>
      <c r="AI1142" s="290"/>
    </row>
    <row r="1143" spans="2:36">
      <c r="B1143" s="301">
        <v>1115</v>
      </c>
      <c r="C1143" s="290"/>
      <c r="D1143" s="469">
        <v>41570469</v>
      </c>
      <c r="E1143" s="85">
        <v>44632</v>
      </c>
      <c r="F1143" s="470">
        <v>44929</v>
      </c>
      <c r="G1143" s="481"/>
      <c r="H1143" s="488" t="s">
        <v>942</v>
      </c>
      <c r="I1143" s="381">
        <v>1</v>
      </c>
      <c r="J1143" s="381">
        <v>26</v>
      </c>
      <c r="K1143" s="404"/>
      <c r="L1143" s="283">
        <v>26</v>
      </c>
      <c r="M1143" s="404"/>
      <c r="N1143" s="283">
        <v>26</v>
      </c>
      <c r="O1143" s="404"/>
      <c r="P1143" s="404"/>
      <c r="Q1143" s="404"/>
      <c r="R1143" s="283">
        <v>25</v>
      </c>
      <c r="S1143" s="404"/>
      <c r="T1143" s="283"/>
      <c r="U1143" s="283"/>
      <c r="V1143" s="283"/>
      <c r="W1143" s="404"/>
      <c r="X1143" s="404"/>
      <c r="Y1143" s="404"/>
      <c r="Z1143" s="404"/>
      <c r="AA1143" s="404"/>
      <c r="AB1143" s="288">
        <v>25</v>
      </c>
      <c r="AC1143" s="283" t="s">
        <v>106</v>
      </c>
      <c r="AD1143" s="283">
        <v>14</v>
      </c>
      <c r="AE1143" s="283">
        <v>0</v>
      </c>
      <c r="AF1143" s="404"/>
      <c r="AG1143" s="283">
        <v>1</v>
      </c>
      <c r="AH1143" s="283" t="s">
        <v>939</v>
      </c>
      <c r="AI1143" s="290"/>
    </row>
    <row r="1144" spans="2:36">
      <c r="B1144" s="301">
        <v>1116</v>
      </c>
      <c r="C1144" s="290"/>
      <c r="D1144" s="469">
        <v>41570469</v>
      </c>
      <c r="E1144" s="85">
        <v>44632</v>
      </c>
      <c r="F1144" s="470">
        <v>44929</v>
      </c>
      <c r="G1144" s="481"/>
      <c r="H1144" s="488" t="s">
        <v>943</v>
      </c>
      <c r="I1144" s="381">
        <v>1</v>
      </c>
      <c r="J1144" s="381">
        <v>14</v>
      </c>
      <c r="K1144" s="404"/>
      <c r="L1144" s="283">
        <v>18</v>
      </c>
      <c r="M1144" s="404"/>
      <c r="N1144" s="283">
        <v>18</v>
      </c>
      <c r="O1144" s="404"/>
      <c r="P1144" s="404"/>
      <c r="Q1144" s="404"/>
      <c r="R1144" s="283">
        <v>23</v>
      </c>
      <c r="S1144" s="283"/>
      <c r="T1144" s="283"/>
      <c r="U1144" s="283">
        <v>1</v>
      </c>
      <c r="V1144" s="283"/>
      <c r="W1144" s="404"/>
      <c r="X1144" s="404"/>
      <c r="Y1144" s="404"/>
      <c r="Z1144" s="404"/>
      <c r="AA1144" s="404"/>
      <c r="AB1144" s="288">
        <v>24</v>
      </c>
      <c r="AC1144" s="283" t="s">
        <v>106</v>
      </c>
      <c r="AD1144" s="283">
        <v>3</v>
      </c>
      <c r="AE1144" s="283">
        <v>7</v>
      </c>
      <c r="AF1144" s="404"/>
      <c r="AG1144" s="283">
        <v>0</v>
      </c>
      <c r="AH1144" s="283" t="s">
        <v>944</v>
      </c>
      <c r="AI1144" s="290"/>
    </row>
    <row r="1145" spans="2:36">
      <c r="B1145" s="301">
        <v>1117</v>
      </c>
      <c r="C1145" s="290"/>
      <c r="D1145" s="469">
        <v>41570469</v>
      </c>
      <c r="E1145" s="85">
        <v>44632</v>
      </c>
      <c r="F1145" s="470">
        <v>44929</v>
      </c>
      <c r="G1145" s="481"/>
      <c r="H1145" s="488" t="s">
        <v>945</v>
      </c>
      <c r="I1145" s="381">
        <v>1</v>
      </c>
      <c r="J1145" s="381">
        <v>7</v>
      </c>
      <c r="K1145" s="283"/>
      <c r="L1145" s="283">
        <v>9</v>
      </c>
      <c r="M1145" s="404"/>
      <c r="N1145" s="283">
        <v>9</v>
      </c>
      <c r="O1145" s="404"/>
      <c r="P1145" s="404"/>
      <c r="Q1145" s="404"/>
      <c r="R1145" s="283">
        <v>13</v>
      </c>
      <c r="S1145" s="404"/>
      <c r="T1145" s="283"/>
      <c r="U1145" s="283"/>
      <c r="V1145" s="283"/>
      <c r="W1145" s="404"/>
      <c r="X1145" s="404"/>
      <c r="Y1145" s="404"/>
      <c r="Z1145" s="404"/>
      <c r="AA1145" s="404"/>
      <c r="AB1145" s="288">
        <v>13</v>
      </c>
      <c r="AC1145" s="283" t="s">
        <v>106</v>
      </c>
      <c r="AD1145" s="283">
        <v>2</v>
      </c>
      <c r="AE1145" s="283">
        <v>6</v>
      </c>
      <c r="AF1145" s="404"/>
      <c r="AG1145" s="283">
        <v>0</v>
      </c>
      <c r="AH1145" s="283" t="s">
        <v>944</v>
      </c>
      <c r="AI1145" s="290"/>
    </row>
    <row r="1146" spans="2:36">
      <c r="B1146" s="301">
        <v>1118</v>
      </c>
      <c r="C1146" s="290"/>
      <c r="D1146" s="469">
        <v>41570469</v>
      </c>
      <c r="E1146" s="85">
        <v>44632</v>
      </c>
      <c r="F1146" s="470">
        <v>44929</v>
      </c>
      <c r="G1146" s="481"/>
      <c r="H1146" s="488" t="s">
        <v>946</v>
      </c>
      <c r="I1146" s="381">
        <v>1</v>
      </c>
      <c r="J1146" s="381">
        <v>9</v>
      </c>
      <c r="K1146" s="404"/>
      <c r="L1146" s="283">
        <v>9</v>
      </c>
      <c r="M1146" s="404"/>
      <c r="N1146" s="283">
        <v>9</v>
      </c>
      <c r="O1146" s="404"/>
      <c r="P1146" s="404"/>
      <c r="Q1146" s="404"/>
      <c r="R1146" s="283">
        <v>11</v>
      </c>
      <c r="S1146" s="404"/>
      <c r="T1146" s="404"/>
      <c r="U1146" s="404"/>
      <c r="V1146" s="283"/>
      <c r="W1146" s="404"/>
      <c r="X1146" s="404"/>
      <c r="Y1146" s="404"/>
      <c r="Z1146" s="404"/>
      <c r="AA1146" s="404"/>
      <c r="AB1146" s="288">
        <v>11</v>
      </c>
      <c r="AC1146" s="283" t="s">
        <v>106</v>
      </c>
      <c r="AD1146" s="283">
        <v>3</v>
      </c>
      <c r="AE1146" s="283">
        <v>7</v>
      </c>
      <c r="AF1146" s="404"/>
      <c r="AG1146" s="283">
        <v>0</v>
      </c>
      <c r="AH1146" s="283" t="s">
        <v>944</v>
      </c>
      <c r="AI1146" s="290"/>
    </row>
    <row r="1147" spans="2:36">
      <c r="B1147" s="301">
        <v>1119</v>
      </c>
      <c r="C1147" s="290"/>
      <c r="D1147" s="469">
        <v>41570469</v>
      </c>
      <c r="E1147" s="85">
        <v>44632</v>
      </c>
      <c r="F1147" s="470">
        <v>44929</v>
      </c>
      <c r="G1147" s="481"/>
      <c r="H1147" s="488" t="s">
        <v>947</v>
      </c>
      <c r="I1147" s="381">
        <v>1</v>
      </c>
      <c r="J1147" s="381">
        <v>5</v>
      </c>
      <c r="K1147" s="404"/>
      <c r="L1147" s="283">
        <v>6</v>
      </c>
      <c r="M1147" s="404"/>
      <c r="N1147" s="283">
        <v>6</v>
      </c>
      <c r="O1147" s="404"/>
      <c r="P1147" s="404"/>
      <c r="Q1147" s="404"/>
      <c r="R1147" s="283">
        <v>6</v>
      </c>
      <c r="S1147" s="404"/>
      <c r="T1147" s="404"/>
      <c r="U1147" s="283"/>
      <c r="V1147" s="283"/>
      <c r="W1147" s="404"/>
      <c r="X1147" s="404"/>
      <c r="Y1147" s="404"/>
      <c r="Z1147" s="404"/>
      <c r="AA1147" s="404"/>
      <c r="AB1147" s="288">
        <v>6</v>
      </c>
      <c r="AC1147" s="283" t="s">
        <v>106</v>
      </c>
      <c r="AD1147" s="283">
        <v>2</v>
      </c>
      <c r="AE1147" s="283">
        <v>3</v>
      </c>
      <c r="AF1147" s="404"/>
      <c r="AG1147" s="283">
        <v>0</v>
      </c>
      <c r="AH1147" s="283" t="s">
        <v>944</v>
      </c>
      <c r="AI1147" s="290"/>
    </row>
    <row r="1148" spans="2:36">
      <c r="B1148" s="301">
        <v>1120</v>
      </c>
      <c r="C1148" s="290"/>
      <c r="D1148" s="469">
        <v>41570469</v>
      </c>
      <c r="E1148" s="85">
        <v>44632</v>
      </c>
      <c r="F1148" s="470">
        <v>44929</v>
      </c>
      <c r="G1148" s="481" t="s">
        <v>948</v>
      </c>
      <c r="H1148" s="488" t="s">
        <v>949</v>
      </c>
      <c r="I1148" s="381">
        <v>1</v>
      </c>
      <c r="J1148" s="381">
        <v>11</v>
      </c>
      <c r="K1148" s="404"/>
      <c r="L1148" s="283">
        <v>17</v>
      </c>
      <c r="M1148" s="404"/>
      <c r="N1148" s="283">
        <v>17</v>
      </c>
      <c r="O1148" s="404"/>
      <c r="P1148" s="404"/>
      <c r="Q1148" s="404"/>
      <c r="R1148" s="283">
        <v>23</v>
      </c>
      <c r="S1148" s="404"/>
      <c r="T1148" s="283"/>
      <c r="U1148" s="283">
        <v>4</v>
      </c>
      <c r="V1148" s="283"/>
      <c r="W1148" s="404"/>
      <c r="X1148" s="404"/>
      <c r="Y1148" s="404"/>
      <c r="Z1148" s="404"/>
      <c r="AA1148" s="404"/>
      <c r="AB1148" s="288">
        <v>27</v>
      </c>
      <c r="AC1148" s="283" t="s">
        <v>106</v>
      </c>
      <c r="AD1148" s="283">
        <v>4</v>
      </c>
      <c r="AE1148" s="283">
        <v>9</v>
      </c>
      <c r="AF1148" s="404"/>
      <c r="AG1148" s="283">
        <v>0</v>
      </c>
      <c r="AH1148" s="283" t="s">
        <v>950</v>
      </c>
      <c r="AI1148" s="290"/>
    </row>
    <row r="1149" spans="2:36">
      <c r="B1149" s="301">
        <v>1121</v>
      </c>
      <c r="C1149" s="290"/>
      <c r="D1149" s="469">
        <v>41570469</v>
      </c>
      <c r="E1149" s="85">
        <v>44632</v>
      </c>
      <c r="F1149" s="470">
        <v>44929</v>
      </c>
      <c r="G1149" s="481"/>
      <c r="H1149" s="495" t="s">
        <v>951</v>
      </c>
      <c r="I1149" s="387">
        <v>1</v>
      </c>
      <c r="J1149" s="387">
        <v>8</v>
      </c>
      <c r="K1149" s="410"/>
      <c r="L1149" s="291">
        <v>8</v>
      </c>
      <c r="M1149" s="410"/>
      <c r="N1149" s="291">
        <v>8</v>
      </c>
      <c r="O1149" s="410"/>
      <c r="P1149" s="410"/>
      <c r="Q1149" s="410"/>
      <c r="R1149" s="291">
        <v>5</v>
      </c>
      <c r="S1149" s="410"/>
      <c r="T1149" s="410"/>
      <c r="U1149" s="291">
        <v>2</v>
      </c>
      <c r="V1149" s="291"/>
      <c r="W1149" s="410"/>
      <c r="X1149" s="410"/>
      <c r="Y1149" s="410"/>
      <c r="Z1149" s="410"/>
      <c r="AA1149" s="410"/>
      <c r="AB1149" s="330">
        <v>7</v>
      </c>
      <c r="AC1149" s="291" t="s">
        <v>106</v>
      </c>
      <c r="AD1149" s="291">
        <v>4</v>
      </c>
      <c r="AE1149" s="291">
        <v>4</v>
      </c>
      <c r="AF1149" s="410"/>
      <c r="AG1149" s="291">
        <v>0</v>
      </c>
      <c r="AH1149" s="291" t="s">
        <v>950</v>
      </c>
      <c r="AI1149" s="290"/>
    </row>
    <row r="1150" spans="2:36">
      <c r="B1150" s="305">
        <v>1122</v>
      </c>
      <c r="C1150" s="292"/>
      <c r="D1150" s="292"/>
      <c r="E1150" s="292"/>
      <c r="F1150" s="292"/>
      <c r="G1150" s="521"/>
      <c r="H1150" s="312"/>
      <c r="I1150" s="392"/>
      <c r="J1150" s="392"/>
      <c r="K1150" s="292"/>
      <c r="L1150" s="292"/>
      <c r="M1150" s="292"/>
      <c r="N1150" s="292"/>
      <c r="O1150" s="292"/>
      <c r="P1150" s="292"/>
      <c r="Q1150" s="292"/>
      <c r="R1150" s="292"/>
      <c r="S1150" s="292"/>
      <c r="T1150" s="292"/>
      <c r="U1150" s="292"/>
      <c r="V1150" s="292"/>
      <c r="W1150" s="292"/>
      <c r="X1150" s="292"/>
      <c r="Y1150" s="292"/>
      <c r="Z1150" s="292"/>
      <c r="AA1150" s="292"/>
      <c r="AB1150" s="300">
        <f t="shared" ref="AB1150:AB1166" si="22">SUM(R1150:AA1150)</f>
        <v>0</v>
      </c>
      <c r="AC1150" s="292"/>
      <c r="AD1150" s="292"/>
      <c r="AE1150" s="292"/>
      <c r="AF1150" s="292"/>
      <c r="AG1150" s="292"/>
      <c r="AH1150" s="292"/>
      <c r="AI1150" s="292"/>
      <c r="AJ1150" s="289"/>
    </row>
    <row r="1151" spans="2:36">
      <c r="B1151" s="301">
        <v>1123</v>
      </c>
      <c r="C1151" s="290"/>
      <c r="D1151" s="469">
        <v>41570469</v>
      </c>
      <c r="E1151" s="85">
        <v>44632</v>
      </c>
      <c r="F1151" s="470">
        <v>44929</v>
      </c>
      <c r="G1151" s="520"/>
      <c r="H1151" s="493" t="s">
        <v>952</v>
      </c>
      <c r="I1151" s="389">
        <v>120</v>
      </c>
      <c r="J1151" s="389" t="s">
        <v>953</v>
      </c>
      <c r="K1151" s="412"/>
      <c r="L1151" s="270">
        <v>45</v>
      </c>
      <c r="M1151" s="412"/>
      <c r="N1151" s="270">
        <v>45</v>
      </c>
      <c r="O1151" s="412"/>
      <c r="P1151" s="412"/>
      <c r="Q1151" s="412"/>
      <c r="R1151" s="270">
        <v>20</v>
      </c>
      <c r="S1151" s="412"/>
      <c r="T1151" s="270">
        <v>8</v>
      </c>
      <c r="U1151" s="270">
        <v>12</v>
      </c>
      <c r="V1151" s="270">
        <v>6</v>
      </c>
      <c r="W1151" s="412"/>
      <c r="X1151" s="412"/>
      <c r="Y1151" s="412"/>
      <c r="Z1151" s="412"/>
      <c r="AA1151" s="412"/>
      <c r="AB1151" s="271">
        <v>46</v>
      </c>
      <c r="AC1151" s="270" t="s">
        <v>106</v>
      </c>
      <c r="AD1151" s="270">
        <v>8</v>
      </c>
      <c r="AE1151" s="270">
        <v>1</v>
      </c>
      <c r="AF1151" s="412"/>
      <c r="AG1151" s="270">
        <v>37</v>
      </c>
      <c r="AH1151" s="270" t="s">
        <v>954</v>
      </c>
      <c r="AI1151" s="290"/>
      <c r="AJ1151" s="289"/>
    </row>
    <row r="1152" spans="2:36">
      <c r="B1152" s="301">
        <v>1124</v>
      </c>
      <c r="C1152" s="290"/>
      <c r="D1152" s="469">
        <v>41570469</v>
      </c>
      <c r="E1152" s="85">
        <v>44632</v>
      </c>
      <c r="F1152" s="470">
        <v>44929</v>
      </c>
      <c r="G1152" s="520"/>
      <c r="H1152" s="494" t="s">
        <v>955</v>
      </c>
      <c r="I1152" s="390">
        <v>1</v>
      </c>
      <c r="J1152" s="390">
        <v>9</v>
      </c>
      <c r="K1152" s="413"/>
      <c r="L1152" s="272">
        <v>21</v>
      </c>
      <c r="M1152" s="413"/>
      <c r="N1152" s="272">
        <v>21</v>
      </c>
      <c r="O1152" s="413"/>
      <c r="P1152" s="413"/>
      <c r="Q1152" s="413"/>
      <c r="R1152" s="272">
        <v>18</v>
      </c>
      <c r="S1152" s="413"/>
      <c r="T1152" s="272"/>
      <c r="U1152" s="272">
        <v>6</v>
      </c>
      <c r="V1152" s="272"/>
      <c r="W1152" s="413"/>
      <c r="X1152" s="413"/>
      <c r="Y1152" s="413"/>
      <c r="Z1152" s="413"/>
      <c r="AA1152" s="413"/>
      <c r="AB1152" s="273">
        <v>24</v>
      </c>
      <c r="AC1152" s="272" t="s">
        <v>106</v>
      </c>
      <c r="AD1152" s="272">
        <v>4</v>
      </c>
      <c r="AE1152" s="272">
        <v>2</v>
      </c>
      <c r="AF1152" s="413"/>
      <c r="AG1152" s="272">
        <v>3</v>
      </c>
      <c r="AH1152" s="272" t="s">
        <v>956</v>
      </c>
      <c r="AI1152" s="290"/>
      <c r="AJ1152" s="289"/>
    </row>
    <row r="1153" spans="2:36">
      <c r="B1153" s="301">
        <v>1125</v>
      </c>
      <c r="C1153" s="290"/>
      <c r="D1153" s="469">
        <v>41570469</v>
      </c>
      <c r="E1153" s="85">
        <v>44632</v>
      </c>
      <c r="F1153" s="470">
        <v>44929</v>
      </c>
      <c r="G1153" s="520"/>
      <c r="H1153" s="494" t="s">
        <v>957</v>
      </c>
      <c r="I1153" s="390">
        <v>1</v>
      </c>
      <c r="J1153" s="390">
        <v>5</v>
      </c>
      <c r="K1153" s="413"/>
      <c r="L1153" s="272">
        <v>6</v>
      </c>
      <c r="M1153" s="413"/>
      <c r="N1153" s="272">
        <v>6</v>
      </c>
      <c r="O1153" s="413"/>
      <c r="P1153" s="413"/>
      <c r="Q1153" s="413"/>
      <c r="R1153" s="272">
        <v>5</v>
      </c>
      <c r="S1153" s="413"/>
      <c r="T1153" s="272"/>
      <c r="U1153" s="272">
        <v>2</v>
      </c>
      <c r="V1153" s="272"/>
      <c r="W1153" s="413"/>
      <c r="X1153" s="413"/>
      <c r="Y1153" s="413"/>
      <c r="Z1153" s="413"/>
      <c r="AA1153" s="413"/>
      <c r="AB1153" s="273">
        <v>7</v>
      </c>
      <c r="AC1153" s="272" t="s">
        <v>106</v>
      </c>
      <c r="AD1153" s="272">
        <v>1</v>
      </c>
      <c r="AE1153" s="272">
        <v>6</v>
      </c>
      <c r="AF1153" s="413"/>
      <c r="AG1153" s="272">
        <v>10</v>
      </c>
      <c r="AH1153" s="272" t="s">
        <v>956</v>
      </c>
      <c r="AI1153" s="290"/>
      <c r="AJ1153" s="289"/>
    </row>
    <row r="1154" spans="2:36">
      <c r="B1154" s="301">
        <v>1126</v>
      </c>
      <c r="C1154" s="290"/>
      <c r="D1154" s="469">
        <v>41570469</v>
      </c>
      <c r="E1154" s="85">
        <v>44632</v>
      </c>
      <c r="F1154" s="470">
        <v>44929</v>
      </c>
      <c r="G1154" s="520"/>
      <c r="H1154" s="494" t="s">
        <v>958</v>
      </c>
      <c r="I1154" s="390">
        <v>1</v>
      </c>
      <c r="J1154" s="390">
        <v>6</v>
      </c>
      <c r="K1154" s="413"/>
      <c r="L1154" s="272">
        <v>7</v>
      </c>
      <c r="M1154" s="413"/>
      <c r="N1154" s="272">
        <v>7</v>
      </c>
      <c r="O1154" s="413"/>
      <c r="P1154" s="413"/>
      <c r="Q1154" s="413"/>
      <c r="R1154" s="272"/>
      <c r="S1154" s="272">
        <v>5</v>
      </c>
      <c r="T1154" s="272">
        <v>2</v>
      </c>
      <c r="U1154" s="272">
        <v>5</v>
      </c>
      <c r="V1154" s="272"/>
      <c r="W1154" s="413"/>
      <c r="X1154" s="413"/>
      <c r="Y1154" s="413"/>
      <c r="Z1154" s="413"/>
      <c r="AA1154" s="413"/>
      <c r="AB1154" s="273">
        <v>12</v>
      </c>
      <c r="AC1154" s="272" t="s">
        <v>106</v>
      </c>
      <c r="AD1154" s="272">
        <v>1</v>
      </c>
      <c r="AE1154" s="272">
        <v>4</v>
      </c>
      <c r="AF1154" s="413"/>
      <c r="AG1154" s="272">
        <v>8</v>
      </c>
      <c r="AH1154" s="272" t="s">
        <v>956</v>
      </c>
      <c r="AI1154" s="290"/>
      <c r="AJ1154" s="289"/>
    </row>
    <row r="1155" spans="2:36">
      <c r="B1155" s="301">
        <v>1127</v>
      </c>
      <c r="C1155" s="290"/>
      <c r="D1155" s="469">
        <v>41570469</v>
      </c>
      <c r="E1155" s="85">
        <v>44632</v>
      </c>
      <c r="F1155" s="470">
        <v>44929</v>
      </c>
      <c r="G1155" s="520"/>
      <c r="H1155" s="494" t="s">
        <v>959</v>
      </c>
      <c r="I1155" s="390" t="s">
        <v>960</v>
      </c>
      <c r="J1155" s="400" t="s">
        <v>961</v>
      </c>
      <c r="K1155" s="272"/>
      <c r="L1155" s="272">
        <v>18</v>
      </c>
      <c r="M1155" s="413"/>
      <c r="N1155" s="272">
        <v>18</v>
      </c>
      <c r="O1155" s="413"/>
      <c r="P1155" s="413"/>
      <c r="Q1155" s="413"/>
      <c r="R1155" s="272">
        <v>12</v>
      </c>
      <c r="S1155" s="413"/>
      <c r="T1155" s="272"/>
      <c r="U1155" s="272">
        <v>1</v>
      </c>
      <c r="V1155" s="272">
        <v>4</v>
      </c>
      <c r="W1155" s="413"/>
      <c r="X1155" s="413"/>
      <c r="Y1155" s="413"/>
      <c r="Z1155" s="413"/>
      <c r="AA1155" s="413"/>
      <c r="AB1155" s="273">
        <v>17</v>
      </c>
      <c r="AC1155" s="272" t="s">
        <v>106</v>
      </c>
      <c r="AD1155" s="272">
        <v>4</v>
      </c>
      <c r="AE1155" s="272">
        <v>0</v>
      </c>
      <c r="AF1155" s="413"/>
      <c r="AG1155" s="272">
        <v>16</v>
      </c>
      <c r="AH1155" s="272" t="s">
        <v>962</v>
      </c>
      <c r="AI1155" s="290"/>
      <c r="AJ1155" s="289"/>
    </row>
    <row r="1156" spans="2:36">
      <c r="B1156" s="301">
        <v>1128</v>
      </c>
      <c r="C1156" s="290"/>
      <c r="D1156" s="469">
        <v>41570469</v>
      </c>
      <c r="E1156" s="85">
        <v>44632</v>
      </c>
      <c r="F1156" s="470">
        <v>44929</v>
      </c>
      <c r="G1156" s="520"/>
      <c r="H1156" s="494" t="s">
        <v>959</v>
      </c>
      <c r="I1156" s="390" t="s">
        <v>963</v>
      </c>
      <c r="J1156" s="390" t="s">
        <v>964</v>
      </c>
      <c r="K1156" s="413"/>
      <c r="L1156" s="272">
        <v>33</v>
      </c>
      <c r="M1156" s="413"/>
      <c r="N1156" s="272">
        <v>33</v>
      </c>
      <c r="O1156" s="413"/>
      <c r="P1156" s="413"/>
      <c r="Q1156" s="413"/>
      <c r="R1156" s="272">
        <v>25</v>
      </c>
      <c r="S1156" s="413"/>
      <c r="T1156" s="272">
        <v>6</v>
      </c>
      <c r="U1156" s="272">
        <v>5</v>
      </c>
      <c r="V1156" s="272">
        <v>7</v>
      </c>
      <c r="W1156" s="413"/>
      <c r="X1156" s="413"/>
      <c r="Y1156" s="413"/>
      <c r="Z1156" s="413"/>
      <c r="AA1156" s="413"/>
      <c r="AB1156" s="273">
        <v>43</v>
      </c>
      <c r="AC1156" s="272" t="s">
        <v>106</v>
      </c>
      <c r="AD1156" s="272">
        <v>8</v>
      </c>
      <c r="AE1156" s="272">
        <v>2</v>
      </c>
      <c r="AF1156" s="413"/>
      <c r="AG1156" s="272">
        <v>22</v>
      </c>
      <c r="AH1156" s="272"/>
      <c r="AI1156" s="290"/>
      <c r="AJ1156" s="289"/>
    </row>
    <row r="1157" spans="2:36">
      <c r="B1157" s="301">
        <v>1129</v>
      </c>
      <c r="C1157" s="290"/>
      <c r="D1157" s="469">
        <v>41570469</v>
      </c>
      <c r="E1157" s="85">
        <v>44632</v>
      </c>
      <c r="F1157" s="470">
        <v>44929</v>
      </c>
      <c r="G1157" s="520"/>
      <c r="H1157" s="494" t="s">
        <v>965</v>
      </c>
      <c r="I1157" s="390">
        <v>1</v>
      </c>
      <c r="J1157" s="390">
        <v>6</v>
      </c>
      <c r="K1157" s="413"/>
      <c r="L1157" s="272">
        <v>8</v>
      </c>
      <c r="M1157" s="413"/>
      <c r="N1157" s="272">
        <v>8</v>
      </c>
      <c r="O1157" s="413"/>
      <c r="P1157" s="413"/>
      <c r="Q1157" s="413"/>
      <c r="R1157" s="272">
        <v>6</v>
      </c>
      <c r="S1157" s="413"/>
      <c r="T1157" s="272">
        <v>3</v>
      </c>
      <c r="U1157" s="272"/>
      <c r="V1157" s="272"/>
      <c r="W1157" s="413"/>
      <c r="X1157" s="413"/>
      <c r="Y1157" s="413"/>
      <c r="Z1157" s="413"/>
      <c r="AA1157" s="413"/>
      <c r="AB1157" s="273">
        <v>9</v>
      </c>
      <c r="AC1157" s="272" t="s">
        <v>106</v>
      </c>
      <c r="AD1157" s="272">
        <v>1</v>
      </c>
      <c r="AE1157" s="272">
        <v>3</v>
      </c>
      <c r="AF1157" s="413"/>
      <c r="AG1157" s="272">
        <v>11</v>
      </c>
      <c r="AH1157" s="272"/>
      <c r="AI1157" s="290"/>
      <c r="AJ1157" s="289"/>
    </row>
    <row r="1158" spans="2:36">
      <c r="B1158" s="301">
        <v>1130</v>
      </c>
      <c r="C1158" s="290"/>
      <c r="D1158" s="469">
        <v>41570469</v>
      </c>
      <c r="E1158" s="85">
        <v>44632</v>
      </c>
      <c r="F1158" s="470">
        <v>44929</v>
      </c>
      <c r="G1158" s="520"/>
      <c r="H1158" s="494" t="s">
        <v>959</v>
      </c>
      <c r="I1158" s="390" t="s">
        <v>966</v>
      </c>
      <c r="J1158" s="400" t="s">
        <v>967</v>
      </c>
      <c r="K1158" s="413"/>
      <c r="L1158" s="272">
        <v>41</v>
      </c>
      <c r="M1158" s="413"/>
      <c r="N1158" s="272">
        <v>41</v>
      </c>
      <c r="O1158" s="413"/>
      <c r="P1158" s="413"/>
      <c r="Q1158" s="413"/>
      <c r="R1158" s="272">
        <v>22</v>
      </c>
      <c r="S1158" s="413"/>
      <c r="T1158" s="272">
        <v>3</v>
      </c>
      <c r="U1158" s="272">
        <v>13</v>
      </c>
      <c r="V1158" s="272">
        <v>2</v>
      </c>
      <c r="W1158" s="413"/>
      <c r="X1158" s="413"/>
      <c r="Y1158" s="413"/>
      <c r="Z1158" s="413"/>
      <c r="AA1158" s="413"/>
      <c r="AB1158" s="273">
        <v>40</v>
      </c>
      <c r="AC1158" s="272" t="s">
        <v>106</v>
      </c>
      <c r="AD1158" s="272">
        <v>6</v>
      </c>
      <c r="AE1158" s="272">
        <v>0</v>
      </c>
      <c r="AF1158" s="413"/>
      <c r="AG1158" s="272">
        <v>29</v>
      </c>
      <c r="AH1158" s="272" t="s">
        <v>968</v>
      </c>
      <c r="AI1158" s="290"/>
      <c r="AJ1158" s="289"/>
    </row>
    <row r="1159" spans="2:36">
      <c r="B1159" s="301">
        <v>1131</v>
      </c>
      <c r="C1159" s="290"/>
      <c r="D1159" s="469">
        <v>41570469</v>
      </c>
      <c r="E1159" s="85">
        <v>44632</v>
      </c>
      <c r="F1159" s="470">
        <v>44929</v>
      </c>
      <c r="G1159" s="520"/>
      <c r="H1159" s="494" t="s">
        <v>969</v>
      </c>
      <c r="I1159" s="390" t="s">
        <v>970</v>
      </c>
      <c r="J1159" s="400" t="s">
        <v>971</v>
      </c>
      <c r="K1159" s="413"/>
      <c r="L1159" s="272">
        <v>23</v>
      </c>
      <c r="M1159" s="413"/>
      <c r="N1159" s="272">
        <v>23</v>
      </c>
      <c r="O1159" s="413"/>
      <c r="P1159" s="413"/>
      <c r="Q1159" s="413"/>
      <c r="R1159" s="272">
        <v>14</v>
      </c>
      <c r="S1159" s="413"/>
      <c r="T1159" s="272">
        <v>6</v>
      </c>
      <c r="U1159" s="272">
        <v>3</v>
      </c>
      <c r="V1159" s="272"/>
      <c r="W1159" s="413"/>
      <c r="X1159" s="413"/>
      <c r="Y1159" s="413"/>
      <c r="Z1159" s="413"/>
      <c r="AA1159" s="413"/>
      <c r="AB1159" s="273">
        <v>23</v>
      </c>
      <c r="AC1159" s="272" t="s">
        <v>106</v>
      </c>
      <c r="AD1159" s="272">
        <v>7</v>
      </c>
      <c r="AE1159" s="272">
        <v>1</v>
      </c>
      <c r="AF1159" s="413"/>
      <c r="AG1159" s="272">
        <v>16</v>
      </c>
      <c r="AH1159" s="272" t="s">
        <v>972</v>
      </c>
      <c r="AI1159" s="290"/>
      <c r="AJ1159" s="289"/>
    </row>
    <row r="1160" spans="2:36">
      <c r="B1160" s="301">
        <v>1132</v>
      </c>
      <c r="C1160" s="290"/>
      <c r="D1160" s="469">
        <v>41570469</v>
      </c>
      <c r="E1160" s="85">
        <v>44632</v>
      </c>
      <c r="F1160" s="470">
        <v>44929</v>
      </c>
      <c r="G1160" s="520"/>
      <c r="H1160" s="494" t="s">
        <v>959</v>
      </c>
      <c r="I1160" s="390" t="s">
        <v>973</v>
      </c>
      <c r="J1160" s="390" t="s">
        <v>974</v>
      </c>
      <c r="K1160" s="413"/>
      <c r="L1160" s="272">
        <v>47</v>
      </c>
      <c r="M1160" s="413"/>
      <c r="N1160" s="272">
        <v>47</v>
      </c>
      <c r="O1160" s="413"/>
      <c r="P1160" s="413"/>
      <c r="Q1160" s="413"/>
      <c r="R1160" s="272">
        <v>18</v>
      </c>
      <c r="S1160" s="413"/>
      <c r="T1160" s="272">
        <v>20</v>
      </c>
      <c r="U1160" s="272">
        <v>15</v>
      </c>
      <c r="V1160" s="272">
        <v>6</v>
      </c>
      <c r="W1160" s="413"/>
      <c r="X1160" s="413"/>
      <c r="Y1160" s="413"/>
      <c r="Z1160" s="413"/>
      <c r="AA1160" s="413"/>
      <c r="AB1160" s="273">
        <v>59</v>
      </c>
      <c r="AC1160" s="272" t="s">
        <v>106</v>
      </c>
      <c r="AD1160" s="272">
        <v>10</v>
      </c>
      <c r="AE1160" s="272">
        <v>3</v>
      </c>
      <c r="AF1160" s="272">
        <v>1</v>
      </c>
      <c r="AG1160" s="272">
        <v>47</v>
      </c>
      <c r="AH1160" s="272" t="s">
        <v>975</v>
      </c>
      <c r="AI1160" s="290"/>
      <c r="AJ1160" s="289"/>
    </row>
    <row r="1161" spans="2:36">
      <c r="B1161" s="301">
        <v>1133</v>
      </c>
      <c r="C1161" s="290"/>
      <c r="D1161" s="469">
        <v>41570469</v>
      </c>
      <c r="E1161" s="85">
        <v>44632</v>
      </c>
      <c r="F1161" s="470">
        <v>44929</v>
      </c>
      <c r="G1161" s="520"/>
      <c r="H1161" s="494" t="s">
        <v>959</v>
      </c>
      <c r="I1161" s="390" t="s">
        <v>976</v>
      </c>
      <c r="J1161" s="400" t="s">
        <v>977</v>
      </c>
      <c r="K1161" s="413"/>
      <c r="L1161" s="272">
        <v>22</v>
      </c>
      <c r="M1161" s="413"/>
      <c r="N1161" s="272">
        <v>22</v>
      </c>
      <c r="O1161" s="413"/>
      <c r="P1161" s="413"/>
      <c r="Q1161" s="413"/>
      <c r="R1161" s="272">
        <v>14</v>
      </c>
      <c r="S1161" s="413"/>
      <c r="T1161" s="272">
        <v>5</v>
      </c>
      <c r="U1161" s="272">
        <v>3</v>
      </c>
      <c r="V1161" s="272"/>
      <c r="W1161" s="413"/>
      <c r="X1161" s="413"/>
      <c r="Y1161" s="413"/>
      <c r="Z1161" s="413"/>
      <c r="AA1161" s="413"/>
      <c r="AB1161" s="273">
        <v>22</v>
      </c>
      <c r="AC1161" s="272" t="s">
        <v>106</v>
      </c>
      <c r="AD1161" s="272">
        <v>5</v>
      </c>
      <c r="AE1161" s="272">
        <v>5</v>
      </c>
      <c r="AF1161" s="413"/>
      <c r="AG1161" s="272">
        <v>5</v>
      </c>
      <c r="AH1161" s="272" t="s">
        <v>978</v>
      </c>
      <c r="AI1161" s="290"/>
      <c r="AJ1161" s="289"/>
    </row>
    <row r="1162" spans="2:36">
      <c r="B1162" s="301">
        <v>1134</v>
      </c>
      <c r="C1162" s="290"/>
      <c r="D1162" s="469">
        <v>41570469</v>
      </c>
      <c r="E1162" s="85">
        <v>44632</v>
      </c>
      <c r="F1162" s="470">
        <v>44929</v>
      </c>
      <c r="G1162" s="520"/>
      <c r="H1162" s="494" t="s">
        <v>959</v>
      </c>
      <c r="I1162" s="390" t="s">
        <v>979</v>
      </c>
      <c r="J1162" s="400" t="s">
        <v>980</v>
      </c>
      <c r="K1162" s="413"/>
      <c r="L1162" s="272">
        <v>21</v>
      </c>
      <c r="M1162" s="413"/>
      <c r="N1162" s="272">
        <v>21</v>
      </c>
      <c r="O1162" s="413"/>
      <c r="P1162" s="413"/>
      <c r="Q1162" s="413"/>
      <c r="R1162" s="272">
        <v>7</v>
      </c>
      <c r="S1162" s="413"/>
      <c r="T1162" s="272">
        <v>4</v>
      </c>
      <c r="U1162" s="272">
        <v>8</v>
      </c>
      <c r="V1162" s="272">
        <v>3</v>
      </c>
      <c r="W1162" s="413"/>
      <c r="X1162" s="413"/>
      <c r="Y1162" s="413"/>
      <c r="Z1162" s="413"/>
      <c r="AA1162" s="413"/>
      <c r="AB1162" s="273">
        <v>22</v>
      </c>
      <c r="AC1162" s="272" t="s">
        <v>106</v>
      </c>
      <c r="AD1162" s="272">
        <v>3</v>
      </c>
      <c r="AE1162" s="272">
        <v>2</v>
      </c>
      <c r="AF1162" s="413"/>
      <c r="AG1162" s="272">
        <v>12</v>
      </c>
      <c r="AH1162" s="272" t="s">
        <v>981</v>
      </c>
      <c r="AI1162" s="290"/>
      <c r="AJ1162" s="289"/>
    </row>
    <row r="1163" spans="2:36">
      <c r="B1163" s="301">
        <v>1135</v>
      </c>
      <c r="C1163" s="290"/>
      <c r="D1163" s="469">
        <v>41570469</v>
      </c>
      <c r="E1163" s="85">
        <v>44632</v>
      </c>
      <c r="F1163" s="470">
        <v>44929</v>
      </c>
      <c r="G1163" s="520"/>
      <c r="H1163" s="494" t="s">
        <v>982</v>
      </c>
      <c r="I1163" s="390">
        <v>1</v>
      </c>
      <c r="J1163" s="390">
        <v>22</v>
      </c>
      <c r="K1163" s="413"/>
      <c r="L1163" s="272">
        <v>45</v>
      </c>
      <c r="M1163" s="413"/>
      <c r="N1163" s="272">
        <v>45</v>
      </c>
      <c r="O1163" s="413"/>
      <c r="P1163" s="413"/>
      <c r="Q1163" s="413"/>
      <c r="R1163" s="272">
        <v>20</v>
      </c>
      <c r="S1163" s="272"/>
      <c r="T1163" s="272">
        <v>4</v>
      </c>
      <c r="U1163" s="272">
        <v>12</v>
      </c>
      <c r="V1163" s="272">
        <v>9</v>
      </c>
      <c r="W1163" s="413"/>
      <c r="X1163" s="413"/>
      <c r="Y1163" s="413"/>
      <c r="Z1163" s="413"/>
      <c r="AA1163" s="413"/>
      <c r="AB1163" s="273">
        <v>45</v>
      </c>
      <c r="AC1163" s="272" t="s">
        <v>106</v>
      </c>
      <c r="AD1163" s="272">
        <v>7</v>
      </c>
      <c r="AE1163" s="272">
        <v>0</v>
      </c>
      <c r="AF1163" s="413"/>
      <c r="AG1163" s="272">
        <v>33</v>
      </c>
      <c r="AH1163" s="272" t="s">
        <v>983</v>
      </c>
      <c r="AI1163" s="290"/>
      <c r="AJ1163" s="289"/>
    </row>
    <row r="1164" spans="2:36">
      <c r="B1164" s="301">
        <v>1136</v>
      </c>
      <c r="C1164" s="290"/>
      <c r="D1164" s="469">
        <v>41570469</v>
      </c>
      <c r="E1164" s="85">
        <v>44632</v>
      </c>
      <c r="F1164" s="470">
        <v>44929</v>
      </c>
      <c r="G1164" s="520"/>
      <c r="H1164" s="494" t="s">
        <v>984</v>
      </c>
      <c r="I1164" s="390" t="s">
        <v>985</v>
      </c>
      <c r="J1164" s="390" t="s">
        <v>986</v>
      </c>
      <c r="K1164" s="272"/>
      <c r="L1164" s="272">
        <v>42</v>
      </c>
      <c r="M1164" s="413"/>
      <c r="N1164" s="272">
        <v>42</v>
      </c>
      <c r="O1164" s="413"/>
      <c r="P1164" s="413"/>
      <c r="Q1164" s="413"/>
      <c r="R1164" s="272">
        <v>27</v>
      </c>
      <c r="S1164" s="413"/>
      <c r="T1164" s="272">
        <v>5</v>
      </c>
      <c r="U1164" s="272">
        <v>13</v>
      </c>
      <c r="V1164" s="272">
        <v>5</v>
      </c>
      <c r="W1164" s="413"/>
      <c r="X1164" s="413"/>
      <c r="Y1164" s="413"/>
      <c r="Z1164" s="413"/>
      <c r="AA1164" s="413"/>
      <c r="AB1164" s="273">
        <v>50</v>
      </c>
      <c r="AC1164" s="272" t="s">
        <v>106</v>
      </c>
      <c r="AD1164" s="272">
        <v>9</v>
      </c>
      <c r="AE1164" s="272">
        <v>2</v>
      </c>
      <c r="AF1164" s="272">
        <v>1</v>
      </c>
      <c r="AG1164" s="272">
        <v>41</v>
      </c>
      <c r="AH1164" s="272" t="s">
        <v>987</v>
      </c>
      <c r="AI1164" s="290"/>
      <c r="AJ1164" s="289"/>
    </row>
    <row r="1165" spans="2:36">
      <c r="B1165" s="301">
        <v>1137</v>
      </c>
      <c r="C1165" s="290"/>
      <c r="D1165" s="469">
        <v>41570469</v>
      </c>
      <c r="E1165" s="85">
        <v>44632</v>
      </c>
      <c r="F1165" s="470">
        <v>44929</v>
      </c>
      <c r="G1165" s="520"/>
      <c r="H1165" s="494" t="s">
        <v>988</v>
      </c>
      <c r="I1165" s="390" t="s">
        <v>989</v>
      </c>
      <c r="J1165" s="400" t="s">
        <v>990</v>
      </c>
      <c r="K1165" s="413"/>
      <c r="L1165" s="272">
        <v>43</v>
      </c>
      <c r="M1165" s="413"/>
      <c r="N1165" s="272">
        <v>43</v>
      </c>
      <c r="O1165" s="413"/>
      <c r="P1165" s="413"/>
      <c r="Q1165" s="413"/>
      <c r="R1165" s="272">
        <v>17</v>
      </c>
      <c r="S1165" s="413"/>
      <c r="T1165" s="272">
        <v>3</v>
      </c>
      <c r="U1165" s="272">
        <v>13</v>
      </c>
      <c r="V1165" s="272">
        <v>11</v>
      </c>
      <c r="W1165" s="413"/>
      <c r="X1165" s="413"/>
      <c r="Y1165" s="413"/>
      <c r="Z1165" s="413"/>
      <c r="AA1165" s="413"/>
      <c r="AB1165" s="273">
        <v>44</v>
      </c>
      <c r="AC1165" s="272" t="s">
        <v>106</v>
      </c>
      <c r="AD1165" s="272">
        <v>7</v>
      </c>
      <c r="AE1165" s="272">
        <v>2</v>
      </c>
      <c r="AF1165" s="272">
        <v>1</v>
      </c>
      <c r="AG1165" s="272">
        <v>37</v>
      </c>
      <c r="AH1165" s="272" t="s">
        <v>991</v>
      </c>
      <c r="AI1165" s="290"/>
      <c r="AJ1165" s="289"/>
    </row>
    <row r="1166" spans="2:36">
      <c r="B1166" s="305">
        <v>1138</v>
      </c>
      <c r="C1166" s="292"/>
      <c r="D1166" s="292"/>
      <c r="E1166" s="292"/>
      <c r="F1166" s="292"/>
      <c r="G1166" s="521"/>
      <c r="H1166" s="312"/>
      <c r="I1166" s="392"/>
      <c r="J1166" s="392"/>
      <c r="K1166" s="292"/>
      <c r="L1166" s="292"/>
      <c r="M1166" s="292"/>
      <c r="N1166" s="292"/>
      <c r="O1166" s="292"/>
      <c r="P1166" s="292"/>
      <c r="Q1166" s="292"/>
      <c r="R1166" s="292"/>
      <c r="S1166" s="292"/>
      <c r="T1166" s="292"/>
      <c r="U1166" s="292"/>
      <c r="V1166" s="292"/>
      <c r="W1166" s="292"/>
      <c r="X1166" s="292"/>
      <c r="Y1166" s="292"/>
      <c r="Z1166" s="292"/>
      <c r="AA1166" s="292"/>
      <c r="AB1166" s="300">
        <f t="shared" si="22"/>
        <v>0</v>
      </c>
      <c r="AC1166" s="292"/>
      <c r="AD1166" s="292"/>
      <c r="AE1166" s="292"/>
      <c r="AF1166" s="292"/>
      <c r="AG1166" s="292"/>
      <c r="AH1166" s="292"/>
      <c r="AI1166" s="292"/>
      <c r="AJ1166" s="289"/>
    </row>
    <row r="1167" spans="2:36">
      <c r="B1167" s="301">
        <v>1139</v>
      </c>
      <c r="C1167" s="290"/>
      <c r="D1167" s="469">
        <v>41570469</v>
      </c>
      <c r="E1167" s="85">
        <v>44632</v>
      </c>
      <c r="F1167" s="470">
        <v>44929</v>
      </c>
      <c r="G1167" s="480"/>
      <c r="H1167" s="493" t="s">
        <v>992</v>
      </c>
      <c r="I1167" s="389">
        <v>1</v>
      </c>
      <c r="J1167" s="389">
        <v>8</v>
      </c>
      <c r="K1167" s="270"/>
      <c r="L1167" s="270">
        <v>8</v>
      </c>
      <c r="M1167" s="270"/>
      <c r="N1167" s="270">
        <v>8</v>
      </c>
      <c r="O1167" s="270"/>
      <c r="P1167" s="270"/>
      <c r="Q1167" s="270"/>
      <c r="R1167" s="270"/>
      <c r="S1167" s="270"/>
      <c r="T1167" s="270"/>
      <c r="U1167" s="270"/>
      <c r="V1167" s="270">
        <v>16</v>
      </c>
      <c r="W1167" s="270"/>
      <c r="X1167" s="270"/>
      <c r="Y1167" s="270"/>
      <c r="Z1167" s="270"/>
      <c r="AA1167" s="270"/>
      <c r="AB1167" s="271">
        <v>16</v>
      </c>
      <c r="AC1167" s="270" t="s">
        <v>106</v>
      </c>
      <c r="AD1167" s="270">
        <v>0</v>
      </c>
      <c r="AE1167" s="270">
        <v>0</v>
      </c>
      <c r="AF1167" s="270"/>
      <c r="AG1167" s="270">
        <v>0</v>
      </c>
      <c r="AH1167" s="270"/>
      <c r="AI1167" s="290"/>
      <c r="AJ1167" s="289"/>
    </row>
    <row r="1168" spans="2:36">
      <c r="B1168" s="301">
        <v>1140</v>
      </c>
      <c r="C1168" s="290"/>
      <c r="D1168" s="469">
        <v>41570469</v>
      </c>
      <c r="E1168" s="85">
        <v>44632</v>
      </c>
      <c r="F1168" s="470">
        <v>44929</v>
      </c>
      <c r="G1168" s="480"/>
      <c r="H1168" s="494" t="s">
        <v>992</v>
      </c>
      <c r="I1168" s="390">
        <v>1</v>
      </c>
      <c r="J1168" s="390">
        <v>22</v>
      </c>
      <c r="K1168" s="272"/>
      <c r="L1168" s="272">
        <v>32</v>
      </c>
      <c r="M1168" s="272"/>
      <c r="N1168" s="272">
        <v>32</v>
      </c>
      <c r="O1168" s="272"/>
      <c r="P1168" s="272"/>
      <c r="Q1168" s="272"/>
      <c r="R1168" s="272">
        <v>37</v>
      </c>
      <c r="S1168" s="272"/>
      <c r="T1168" s="272"/>
      <c r="U1168" s="272">
        <v>2</v>
      </c>
      <c r="V1168" s="272"/>
      <c r="W1168" s="272"/>
      <c r="X1168" s="272"/>
      <c r="Y1168" s="272"/>
      <c r="Z1168" s="272"/>
      <c r="AA1168" s="272"/>
      <c r="AB1168" s="273">
        <v>39</v>
      </c>
      <c r="AC1168" s="272" t="s">
        <v>106</v>
      </c>
      <c r="AD1168" s="272">
        <v>7</v>
      </c>
      <c r="AE1168" s="272">
        <v>16</v>
      </c>
      <c r="AF1168" s="272"/>
      <c r="AG1168" s="272">
        <v>22</v>
      </c>
      <c r="AH1168" s="272"/>
      <c r="AI1168" s="290"/>
      <c r="AJ1168" s="289"/>
    </row>
    <row r="1169" spans="2:36">
      <c r="B1169" s="301">
        <v>1141</v>
      </c>
      <c r="C1169" s="290"/>
      <c r="D1169" s="469">
        <v>41570469</v>
      </c>
      <c r="E1169" s="85">
        <v>44632</v>
      </c>
      <c r="F1169" s="470">
        <v>44929</v>
      </c>
      <c r="G1169" s="480"/>
      <c r="H1169" s="494" t="s">
        <v>993</v>
      </c>
      <c r="I1169" s="390">
        <v>1</v>
      </c>
      <c r="J1169" s="390">
        <v>8</v>
      </c>
      <c r="K1169" s="272"/>
      <c r="L1169" s="272">
        <v>11</v>
      </c>
      <c r="M1169" s="272"/>
      <c r="N1169" s="272">
        <v>11</v>
      </c>
      <c r="O1169" s="272"/>
      <c r="P1169" s="272"/>
      <c r="Q1169" s="272"/>
      <c r="R1169" s="272">
        <v>13</v>
      </c>
      <c r="S1169" s="272"/>
      <c r="T1169" s="272"/>
      <c r="U1169" s="272"/>
      <c r="V1169" s="272"/>
      <c r="W1169" s="272"/>
      <c r="X1169" s="272"/>
      <c r="Y1169" s="272"/>
      <c r="Z1169" s="272"/>
      <c r="AA1169" s="272"/>
      <c r="AB1169" s="273">
        <v>13</v>
      </c>
      <c r="AC1169" s="272" t="s">
        <v>106</v>
      </c>
      <c r="AD1169" s="272">
        <v>2</v>
      </c>
      <c r="AE1169" s="272">
        <v>9</v>
      </c>
      <c r="AF1169" s="272"/>
      <c r="AG1169" s="272">
        <v>11</v>
      </c>
      <c r="AH1169" s="272"/>
      <c r="AI1169" s="290"/>
      <c r="AJ1169" s="289"/>
    </row>
    <row r="1170" spans="2:36">
      <c r="B1170" s="301">
        <v>1142</v>
      </c>
      <c r="C1170" s="290"/>
      <c r="D1170" s="469">
        <v>41570469</v>
      </c>
      <c r="E1170" s="85">
        <v>44632</v>
      </c>
      <c r="F1170" s="470">
        <v>44929</v>
      </c>
      <c r="G1170" s="480"/>
      <c r="H1170" s="494" t="s">
        <v>994</v>
      </c>
      <c r="I1170" s="390">
        <v>1</v>
      </c>
      <c r="J1170" s="390">
        <v>3</v>
      </c>
      <c r="K1170" s="272"/>
      <c r="L1170" s="272">
        <v>4</v>
      </c>
      <c r="M1170" s="272"/>
      <c r="N1170" s="272">
        <v>4</v>
      </c>
      <c r="O1170" s="272"/>
      <c r="P1170" s="272"/>
      <c r="Q1170" s="272"/>
      <c r="R1170" s="272">
        <v>6</v>
      </c>
      <c r="S1170" s="272"/>
      <c r="T1170" s="272"/>
      <c r="U1170" s="272"/>
      <c r="V1170" s="272"/>
      <c r="W1170" s="272"/>
      <c r="X1170" s="272"/>
      <c r="Y1170" s="272"/>
      <c r="Z1170" s="272"/>
      <c r="AA1170" s="272"/>
      <c r="AB1170" s="273">
        <v>6</v>
      </c>
      <c r="AC1170" s="272" t="s">
        <v>106</v>
      </c>
      <c r="AD1170" s="272">
        <v>2</v>
      </c>
      <c r="AE1170" s="272">
        <v>2</v>
      </c>
      <c r="AF1170" s="272"/>
      <c r="AG1170" s="272">
        <v>0</v>
      </c>
      <c r="AH1170" s="272"/>
      <c r="AI1170" s="290"/>
      <c r="AJ1170" s="289"/>
    </row>
    <row r="1171" spans="2:36">
      <c r="B1171" s="301">
        <v>1143</v>
      </c>
      <c r="C1171" s="290"/>
      <c r="D1171" s="469">
        <v>41570469</v>
      </c>
      <c r="E1171" s="85">
        <v>44632</v>
      </c>
      <c r="F1171" s="470">
        <v>44929</v>
      </c>
      <c r="G1171" s="480"/>
      <c r="H1171" s="494" t="s">
        <v>995</v>
      </c>
      <c r="I1171" s="390">
        <v>1</v>
      </c>
      <c r="J1171" s="390">
        <v>5</v>
      </c>
      <c r="K1171" s="272"/>
      <c r="L1171" s="272">
        <v>7</v>
      </c>
      <c r="M1171" s="272"/>
      <c r="N1171" s="272">
        <v>7</v>
      </c>
      <c r="O1171" s="272"/>
      <c r="P1171" s="272"/>
      <c r="Q1171" s="272"/>
      <c r="R1171" s="272">
        <v>6</v>
      </c>
      <c r="S1171" s="272"/>
      <c r="T1171" s="272"/>
      <c r="U1171" s="272">
        <v>1</v>
      </c>
      <c r="V1171" s="272"/>
      <c r="W1171" s="272"/>
      <c r="X1171" s="272"/>
      <c r="Y1171" s="272"/>
      <c r="Z1171" s="272"/>
      <c r="AA1171" s="272"/>
      <c r="AB1171" s="273">
        <v>7</v>
      </c>
      <c r="AC1171" s="272" t="s">
        <v>106</v>
      </c>
      <c r="AD1171" s="272">
        <v>2</v>
      </c>
      <c r="AE1171" s="272">
        <v>6</v>
      </c>
      <c r="AF1171" s="272"/>
      <c r="AG1171" s="272">
        <v>6</v>
      </c>
      <c r="AH1171" s="272"/>
      <c r="AI1171" s="290"/>
      <c r="AJ1171" s="289"/>
    </row>
    <row r="1172" spans="2:36">
      <c r="B1172" s="301">
        <v>1144</v>
      </c>
      <c r="C1172" s="290"/>
      <c r="D1172" s="469">
        <v>41570469</v>
      </c>
      <c r="E1172" s="85">
        <v>44632</v>
      </c>
      <c r="F1172" s="470">
        <v>44929</v>
      </c>
      <c r="G1172" s="480"/>
      <c r="H1172" s="494" t="s">
        <v>996</v>
      </c>
      <c r="I1172" s="390">
        <v>1</v>
      </c>
      <c r="J1172" s="390">
        <v>6</v>
      </c>
      <c r="K1172" s="272"/>
      <c r="L1172" s="272">
        <v>7</v>
      </c>
      <c r="M1172" s="272"/>
      <c r="N1172" s="272">
        <v>7</v>
      </c>
      <c r="O1172" s="272"/>
      <c r="P1172" s="272"/>
      <c r="Q1172" s="272"/>
      <c r="R1172" s="272">
        <v>13</v>
      </c>
      <c r="S1172" s="272"/>
      <c r="T1172" s="272"/>
      <c r="U1172" s="272">
        <v>1</v>
      </c>
      <c r="V1172" s="272"/>
      <c r="W1172" s="272"/>
      <c r="X1172" s="272"/>
      <c r="Y1172" s="272"/>
      <c r="Z1172" s="272"/>
      <c r="AA1172" s="272"/>
      <c r="AB1172" s="273">
        <v>14</v>
      </c>
      <c r="AC1172" s="272" t="s">
        <v>106</v>
      </c>
      <c r="AD1172" s="272">
        <v>3</v>
      </c>
      <c r="AE1172" s="272">
        <v>1</v>
      </c>
      <c r="AF1172" s="272"/>
      <c r="AG1172" s="272">
        <v>5</v>
      </c>
      <c r="AH1172" s="272"/>
      <c r="AI1172" s="290"/>
      <c r="AJ1172" s="289"/>
    </row>
    <row r="1173" spans="2:36">
      <c r="B1173" s="301">
        <v>1145</v>
      </c>
      <c r="C1173" s="290"/>
      <c r="D1173" s="469">
        <v>41570469</v>
      </c>
      <c r="E1173" s="85">
        <v>44632</v>
      </c>
      <c r="F1173" s="470">
        <v>44929</v>
      </c>
      <c r="G1173" s="480"/>
      <c r="H1173" s="494" t="s">
        <v>997</v>
      </c>
      <c r="I1173" s="390">
        <v>1</v>
      </c>
      <c r="J1173" s="390">
        <v>10</v>
      </c>
      <c r="K1173" s="272"/>
      <c r="L1173" s="272">
        <v>13</v>
      </c>
      <c r="M1173" s="272"/>
      <c r="N1173" s="272">
        <v>13</v>
      </c>
      <c r="O1173" s="272"/>
      <c r="P1173" s="272"/>
      <c r="Q1173" s="272"/>
      <c r="R1173" s="272">
        <v>16</v>
      </c>
      <c r="S1173" s="272"/>
      <c r="T1173" s="272"/>
      <c r="U1173" s="272"/>
      <c r="V1173" s="272"/>
      <c r="W1173" s="272"/>
      <c r="X1173" s="272"/>
      <c r="Y1173" s="272"/>
      <c r="Z1173" s="272"/>
      <c r="AA1173" s="272"/>
      <c r="AB1173" s="273">
        <v>16</v>
      </c>
      <c r="AC1173" s="272" t="s">
        <v>106</v>
      </c>
      <c r="AD1173" s="272">
        <v>0</v>
      </c>
      <c r="AE1173" s="272">
        <v>4</v>
      </c>
      <c r="AF1173" s="272"/>
      <c r="AG1173" s="272">
        <v>6</v>
      </c>
      <c r="AH1173" s="272"/>
      <c r="AI1173" s="290"/>
      <c r="AJ1173" s="289"/>
    </row>
    <row r="1174" spans="2:36">
      <c r="B1174" s="301">
        <v>1146</v>
      </c>
      <c r="C1174" s="290"/>
      <c r="D1174" s="469">
        <v>41570469</v>
      </c>
      <c r="E1174" s="85">
        <v>44632</v>
      </c>
      <c r="F1174" s="470">
        <v>44929</v>
      </c>
      <c r="G1174" s="480"/>
      <c r="H1174" s="494" t="s">
        <v>969</v>
      </c>
      <c r="I1174" s="390">
        <v>1</v>
      </c>
      <c r="J1174" s="390">
        <v>11</v>
      </c>
      <c r="K1174" s="272"/>
      <c r="L1174" s="272">
        <v>12</v>
      </c>
      <c r="M1174" s="272"/>
      <c r="N1174" s="272">
        <v>12</v>
      </c>
      <c r="O1174" s="272"/>
      <c r="P1174" s="272"/>
      <c r="Q1174" s="272"/>
      <c r="R1174" s="272">
        <v>10</v>
      </c>
      <c r="S1174" s="272"/>
      <c r="T1174" s="272">
        <v>1</v>
      </c>
      <c r="U1174" s="272"/>
      <c r="V1174" s="272"/>
      <c r="W1174" s="272"/>
      <c r="X1174" s="272"/>
      <c r="Y1174" s="272"/>
      <c r="Z1174" s="272"/>
      <c r="AA1174" s="272"/>
      <c r="AB1174" s="273">
        <v>11</v>
      </c>
      <c r="AC1174" s="272" t="s">
        <v>106</v>
      </c>
      <c r="AD1174" s="272">
        <v>0</v>
      </c>
      <c r="AE1174" s="272">
        <v>0</v>
      </c>
      <c r="AF1174" s="272"/>
      <c r="AG1174" s="272">
        <v>1</v>
      </c>
      <c r="AH1174" s="272" t="s">
        <v>998</v>
      </c>
      <c r="AI1174" s="290"/>
      <c r="AJ1174" s="289"/>
    </row>
    <row r="1175" spans="2:36">
      <c r="B1175" s="301">
        <v>1147</v>
      </c>
      <c r="C1175" s="290"/>
      <c r="D1175" s="469">
        <v>41570469</v>
      </c>
      <c r="E1175" s="85">
        <v>44632</v>
      </c>
      <c r="F1175" s="470">
        <v>44929</v>
      </c>
      <c r="G1175" s="480"/>
      <c r="H1175" s="494" t="s">
        <v>969</v>
      </c>
      <c r="I1175" s="390">
        <v>1</v>
      </c>
      <c r="J1175" s="390">
        <v>12</v>
      </c>
      <c r="K1175" s="272"/>
      <c r="L1175" s="272">
        <v>16</v>
      </c>
      <c r="M1175" s="272"/>
      <c r="N1175" s="272">
        <v>16</v>
      </c>
      <c r="O1175" s="272"/>
      <c r="P1175" s="272"/>
      <c r="Q1175" s="272"/>
      <c r="R1175" s="272">
        <v>12</v>
      </c>
      <c r="S1175" s="272"/>
      <c r="T1175" s="272"/>
      <c r="U1175" s="272"/>
      <c r="V1175" s="272"/>
      <c r="W1175" s="272"/>
      <c r="X1175" s="272"/>
      <c r="Y1175" s="272"/>
      <c r="Z1175" s="272"/>
      <c r="AA1175" s="272"/>
      <c r="AB1175" s="273">
        <v>12</v>
      </c>
      <c r="AC1175" s="272" t="s">
        <v>106</v>
      </c>
      <c r="AD1175" s="272">
        <v>10</v>
      </c>
      <c r="AE1175" s="272">
        <v>0</v>
      </c>
      <c r="AF1175" s="272"/>
      <c r="AG1175" s="272">
        <v>0</v>
      </c>
      <c r="AH1175" s="272"/>
      <c r="AI1175" s="290"/>
      <c r="AJ1175" s="289"/>
    </row>
    <row r="1176" spans="2:36">
      <c r="B1176" s="301">
        <v>1148</v>
      </c>
      <c r="C1176" s="290"/>
      <c r="D1176" s="469">
        <v>41570469</v>
      </c>
      <c r="E1176" s="85">
        <v>44632</v>
      </c>
      <c r="F1176" s="470">
        <v>44929</v>
      </c>
      <c r="G1176" s="480"/>
      <c r="H1176" s="494" t="s">
        <v>969</v>
      </c>
      <c r="I1176" s="390">
        <v>45261</v>
      </c>
      <c r="J1176" s="390">
        <v>45270</v>
      </c>
      <c r="K1176" s="272"/>
      <c r="L1176" s="272">
        <v>21</v>
      </c>
      <c r="M1176" s="272"/>
      <c r="N1176" s="272">
        <v>21</v>
      </c>
      <c r="O1176" s="272"/>
      <c r="P1176" s="272"/>
      <c r="Q1176" s="272"/>
      <c r="R1176" s="272">
        <v>13</v>
      </c>
      <c r="S1176" s="272"/>
      <c r="T1176" s="272"/>
      <c r="U1176" s="272">
        <v>8</v>
      </c>
      <c r="V1176" s="272">
        <v>1</v>
      </c>
      <c r="W1176" s="272"/>
      <c r="X1176" s="272"/>
      <c r="Y1176" s="272"/>
      <c r="Z1176" s="272"/>
      <c r="AA1176" s="272"/>
      <c r="AB1176" s="273">
        <v>22</v>
      </c>
      <c r="AC1176" s="272" t="s">
        <v>106</v>
      </c>
      <c r="AD1176" s="272">
        <v>1</v>
      </c>
      <c r="AE1176" s="272">
        <v>0</v>
      </c>
      <c r="AF1176" s="272"/>
      <c r="AG1176" s="272">
        <v>10</v>
      </c>
      <c r="AH1176" s="272"/>
      <c r="AI1176" s="290"/>
      <c r="AJ1176" s="289"/>
    </row>
    <row r="1177" spans="2:36">
      <c r="B1177" s="301">
        <v>1149</v>
      </c>
      <c r="C1177" s="290"/>
      <c r="D1177" s="469">
        <v>41570469</v>
      </c>
      <c r="E1177" s="85">
        <v>44632</v>
      </c>
      <c r="F1177" s="470">
        <v>44929</v>
      </c>
      <c r="G1177" s="480"/>
      <c r="H1177" s="494" t="s">
        <v>999</v>
      </c>
      <c r="I1177" s="390">
        <v>1</v>
      </c>
      <c r="J1177" s="390">
        <v>6</v>
      </c>
      <c r="K1177" s="272"/>
      <c r="L1177" s="272">
        <v>10</v>
      </c>
      <c r="M1177" s="272"/>
      <c r="N1177" s="272">
        <v>10</v>
      </c>
      <c r="O1177" s="272"/>
      <c r="P1177" s="272"/>
      <c r="Q1177" s="272"/>
      <c r="R1177" s="272">
        <v>11</v>
      </c>
      <c r="S1177" s="272"/>
      <c r="T1177" s="272"/>
      <c r="U1177" s="272"/>
      <c r="V1177" s="272"/>
      <c r="W1177" s="272"/>
      <c r="X1177" s="272"/>
      <c r="Y1177" s="272"/>
      <c r="Z1177" s="272"/>
      <c r="AA1177" s="272"/>
      <c r="AB1177" s="273">
        <v>11</v>
      </c>
      <c r="AC1177" s="272" t="s">
        <v>106</v>
      </c>
      <c r="AD1177" s="272">
        <v>4</v>
      </c>
      <c r="AE1177" s="272">
        <v>11</v>
      </c>
      <c r="AF1177" s="272"/>
      <c r="AG1177" s="272">
        <v>20</v>
      </c>
      <c r="AH1177" s="272" t="s">
        <v>1000</v>
      </c>
      <c r="AI1177" s="290"/>
      <c r="AJ1177" s="289"/>
    </row>
    <row r="1178" spans="2:36">
      <c r="B1178" s="301">
        <v>1150</v>
      </c>
      <c r="C1178" s="290"/>
      <c r="D1178" s="469">
        <v>41570469</v>
      </c>
      <c r="E1178" s="85">
        <v>44632</v>
      </c>
      <c r="F1178" s="470">
        <v>44929</v>
      </c>
      <c r="G1178" s="480" t="s">
        <v>1001</v>
      </c>
      <c r="H1178" s="494" t="s">
        <v>1002</v>
      </c>
      <c r="I1178" s="390">
        <v>1</v>
      </c>
      <c r="J1178" s="390">
        <v>8</v>
      </c>
      <c r="K1178" s="272"/>
      <c r="L1178" s="272">
        <v>10</v>
      </c>
      <c r="M1178" s="272"/>
      <c r="N1178" s="272">
        <v>10</v>
      </c>
      <c r="O1178" s="272"/>
      <c r="P1178" s="272"/>
      <c r="Q1178" s="272"/>
      <c r="R1178" s="272">
        <v>13</v>
      </c>
      <c r="S1178" s="272"/>
      <c r="T1178" s="272"/>
      <c r="U1178" s="272"/>
      <c r="V1178" s="272"/>
      <c r="W1178" s="272"/>
      <c r="X1178" s="272"/>
      <c r="Y1178" s="272"/>
      <c r="Z1178" s="272"/>
      <c r="AA1178" s="272"/>
      <c r="AB1178" s="273">
        <v>13</v>
      </c>
      <c r="AC1178" s="272" t="s">
        <v>106</v>
      </c>
      <c r="AD1178" s="272">
        <v>7</v>
      </c>
      <c r="AE1178" s="272">
        <v>9</v>
      </c>
      <c r="AF1178" s="272"/>
      <c r="AG1178" s="272">
        <v>13</v>
      </c>
      <c r="AH1178" s="272" t="s">
        <v>1000</v>
      </c>
      <c r="AI1178" s="290"/>
      <c r="AJ1178" s="289"/>
    </row>
    <row r="1179" spans="2:36">
      <c r="B1179" s="301">
        <v>1151</v>
      </c>
      <c r="C1179" s="290"/>
      <c r="D1179" s="469">
        <v>41570469</v>
      </c>
      <c r="E1179" s="85">
        <v>44632</v>
      </c>
      <c r="F1179" s="470">
        <v>44929</v>
      </c>
      <c r="G1179" s="480"/>
      <c r="H1179" s="494" t="s">
        <v>969</v>
      </c>
      <c r="I1179" s="390">
        <v>13</v>
      </c>
      <c r="J1179" s="390">
        <v>29</v>
      </c>
      <c r="K1179" s="272"/>
      <c r="L1179" s="272">
        <v>36</v>
      </c>
      <c r="M1179" s="272"/>
      <c r="N1179" s="272">
        <v>36</v>
      </c>
      <c r="O1179" s="272"/>
      <c r="P1179" s="272"/>
      <c r="Q1179" s="272"/>
      <c r="R1179" s="272">
        <v>17</v>
      </c>
      <c r="S1179" s="272">
        <v>3</v>
      </c>
      <c r="T1179" s="272">
        <v>5</v>
      </c>
      <c r="U1179" s="272">
        <v>7</v>
      </c>
      <c r="V1179" s="272">
        <v>3</v>
      </c>
      <c r="W1179" s="272"/>
      <c r="X1179" s="272"/>
      <c r="Y1179" s="272"/>
      <c r="Z1179" s="272"/>
      <c r="AA1179" s="272"/>
      <c r="AB1179" s="273">
        <v>35</v>
      </c>
      <c r="AC1179" s="272" t="s">
        <v>106</v>
      </c>
      <c r="AD1179" s="272">
        <v>2</v>
      </c>
      <c r="AE1179" s="272">
        <v>1</v>
      </c>
      <c r="AF1179" s="272"/>
      <c r="AG1179" s="272">
        <v>19</v>
      </c>
      <c r="AH1179" s="272"/>
      <c r="AI1179" s="290"/>
      <c r="AJ1179" s="289"/>
    </row>
    <row r="1180" spans="2:36">
      <c r="B1180" s="301">
        <v>1152</v>
      </c>
      <c r="C1180" s="290"/>
      <c r="D1180" s="469">
        <v>41570469</v>
      </c>
      <c r="E1180" s="85">
        <v>44632</v>
      </c>
      <c r="F1180" s="470">
        <v>44929</v>
      </c>
      <c r="G1180" s="480"/>
      <c r="H1180" s="494" t="s">
        <v>1003</v>
      </c>
      <c r="I1180" s="390">
        <v>1</v>
      </c>
      <c r="J1180" s="390">
        <v>10</v>
      </c>
      <c r="K1180" s="272"/>
      <c r="L1180" s="272">
        <v>23</v>
      </c>
      <c r="M1180" s="272"/>
      <c r="N1180" s="272">
        <v>23</v>
      </c>
      <c r="O1180" s="272"/>
      <c r="P1180" s="272"/>
      <c r="Q1180" s="272"/>
      <c r="R1180" s="272">
        <v>11</v>
      </c>
      <c r="S1180" s="272"/>
      <c r="T1180" s="272"/>
      <c r="U1180" s="272">
        <v>10</v>
      </c>
      <c r="V1180" s="272">
        <v>2</v>
      </c>
      <c r="W1180" s="272"/>
      <c r="X1180" s="272"/>
      <c r="Y1180" s="272"/>
      <c r="Z1180" s="272"/>
      <c r="AA1180" s="272"/>
      <c r="AB1180" s="273">
        <v>23</v>
      </c>
      <c r="AC1180" s="272" t="s">
        <v>106</v>
      </c>
      <c r="AD1180" s="272">
        <v>1</v>
      </c>
      <c r="AE1180" s="272">
        <v>0</v>
      </c>
      <c r="AF1180" s="272"/>
      <c r="AG1180" s="272">
        <v>15</v>
      </c>
      <c r="AH1180" s="272"/>
      <c r="AI1180" s="290"/>
      <c r="AJ1180" s="289"/>
    </row>
    <row r="1181" spans="2:36">
      <c r="B1181" s="301">
        <v>1153</v>
      </c>
      <c r="C1181" s="290"/>
      <c r="D1181" s="469">
        <v>41570469</v>
      </c>
      <c r="E1181" s="85">
        <v>44632</v>
      </c>
      <c r="F1181" s="470">
        <v>44929</v>
      </c>
      <c r="G1181" s="480"/>
      <c r="H1181" s="494" t="s">
        <v>1003</v>
      </c>
      <c r="I1181" s="390">
        <v>11</v>
      </c>
      <c r="J1181" s="390">
        <v>19</v>
      </c>
      <c r="K1181" s="272"/>
      <c r="L1181" s="272">
        <v>27</v>
      </c>
      <c r="M1181" s="272"/>
      <c r="N1181" s="272">
        <v>27</v>
      </c>
      <c r="O1181" s="272"/>
      <c r="P1181" s="272"/>
      <c r="Q1181" s="272"/>
      <c r="R1181" s="272">
        <v>8</v>
      </c>
      <c r="S1181" s="272">
        <v>1</v>
      </c>
      <c r="T1181" s="272">
        <v>8</v>
      </c>
      <c r="U1181" s="272">
        <v>8</v>
      </c>
      <c r="V1181" s="272">
        <v>1</v>
      </c>
      <c r="W1181" s="272"/>
      <c r="X1181" s="272"/>
      <c r="Y1181" s="272"/>
      <c r="Z1181" s="272"/>
      <c r="AA1181" s="272"/>
      <c r="AB1181" s="273">
        <v>26</v>
      </c>
      <c r="AC1181" s="272" t="s">
        <v>106</v>
      </c>
      <c r="AD1181" s="272">
        <v>3</v>
      </c>
      <c r="AE1181" s="272">
        <v>0</v>
      </c>
      <c r="AF1181" s="272"/>
      <c r="AG1181" s="272">
        <v>19</v>
      </c>
      <c r="AH1181" s="272"/>
      <c r="AI1181" s="290"/>
      <c r="AJ1181" s="289"/>
    </row>
    <row r="1182" spans="2:36">
      <c r="B1182" s="301">
        <v>1154</v>
      </c>
      <c r="C1182" s="290"/>
      <c r="D1182" s="469">
        <v>41570469</v>
      </c>
      <c r="E1182" s="85">
        <v>44632</v>
      </c>
      <c r="F1182" s="470">
        <v>44929</v>
      </c>
      <c r="G1182" s="480"/>
      <c r="H1182" s="494" t="s">
        <v>1004</v>
      </c>
      <c r="I1182" s="390">
        <v>1</v>
      </c>
      <c r="J1182" s="390">
        <v>12</v>
      </c>
      <c r="K1182" s="272"/>
      <c r="L1182" s="272">
        <v>12</v>
      </c>
      <c r="M1182" s="272"/>
      <c r="N1182" s="272">
        <v>12</v>
      </c>
      <c r="O1182" s="272"/>
      <c r="P1182" s="272"/>
      <c r="Q1182" s="272"/>
      <c r="R1182" s="272">
        <v>11</v>
      </c>
      <c r="S1182" s="272"/>
      <c r="T1182" s="272"/>
      <c r="U1182" s="272"/>
      <c r="V1182" s="272"/>
      <c r="W1182" s="272"/>
      <c r="X1182" s="272"/>
      <c r="Y1182" s="272"/>
      <c r="Z1182" s="272"/>
      <c r="AA1182" s="272"/>
      <c r="AB1182" s="273">
        <v>11</v>
      </c>
      <c r="AC1182" s="272" t="s">
        <v>106</v>
      </c>
      <c r="AD1182" s="272">
        <v>5</v>
      </c>
      <c r="AE1182" s="272">
        <v>3</v>
      </c>
      <c r="AF1182" s="272"/>
      <c r="AG1182" s="272">
        <v>4</v>
      </c>
      <c r="AH1182" s="272"/>
      <c r="AI1182" s="290"/>
      <c r="AJ1182" s="289"/>
    </row>
    <row r="1183" spans="2:36">
      <c r="B1183" s="301">
        <v>1155</v>
      </c>
      <c r="C1183" s="290"/>
      <c r="D1183" s="469">
        <v>41570469</v>
      </c>
      <c r="E1183" s="85">
        <v>44632</v>
      </c>
      <c r="F1183" s="470">
        <v>44929</v>
      </c>
      <c r="G1183" s="480"/>
      <c r="H1183" s="494" t="s">
        <v>1004</v>
      </c>
      <c r="I1183" s="390">
        <v>1</v>
      </c>
      <c r="J1183" s="390">
        <v>7</v>
      </c>
      <c r="K1183" s="272"/>
      <c r="L1183" s="272">
        <v>7</v>
      </c>
      <c r="M1183" s="272"/>
      <c r="N1183" s="272">
        <v>7</v>
      </c>
      <c r="O1183" s="272"/>
      <c r="P1183" s="272"/>
      <c r="Q1183" s="272"/>
      <c r="R1183" s="272">
        <v>7</v>
      </c>
      <c r="S1183" s="272"/>
      <c r="T1183" s="272"/>
      <c r="U1183" s="272"/>
      <c r="V1183" s="272"/>
      <c r="W1183" s="272"/>
      <c r="X1183" s="272"/>
      <c r="Y1183" s="272"/>
      <c r="Z1183" s="272"/>
      <c r="AA1183" s="272"/>
      <c r="AB1183" s="273">
        <v>7</v>
      </c>
      <c r="AC1183" s="272" t="s">
        <v>106</v>
      </c>
      <c r="AD1183" s="272">
        <v>2</v>
      </c>
      <c r="AE1183" s="272">
        <v>1</v>
      </c>
      <c r="AF1183" s="272"/>
      <c r="AG1183" s="272">
        <v>0</v>
      </c>
      <c r="AH1183" s="272"/>
      <c r="AI1183" s="290"/>
      <c r="AJ1183" s="289"/>
    </row>
    <row r="1184" spans="2:36">
      <c r="B1184" s="301">
        <v>1156</v>
      </c>
      <c r="C1184" s="290"/>
      <c r="D1184" s="469">
        <v>41570469</v>
      </c>
      <c r="E1184" s="85">
        <v>44632</v>
      </c>
      <c r="F1184" s="470">
        <v>44929</v>
      </c>
      <c r="G1184" s="480"/>
      <c r="H1184" s="494" t="s">
        <v>1004</v>
      </c>
      <c r="I1184" s="390">
        <v>1</v>
      </c>
      <c r="J1184" s="390">
        <v>10</v>
      </c>
      <c r="K1184" s="272"/>
      <c r="L1184" s="272">
        <v>12</v>
      </c>
      <c r="M1184" s="272"/>
      <c r="N1184" s="272">
        <v>12</v>
      </c>
      <c r="O1184" s="272"/>
      <c r="P1184" s="272"/>
      <c r="Q1184" s="272"/>
      <c r="R1184" s="272">
        <v>10</v>
      </c>
      <c r="S1184" s="272"/>
      <c r="T1184" s="272">
        <v>2</v>
      </c>
      <c r="U1184" s="272"/>
      <c r="V1184" s="272"/>
      <c r="W1184" s="272"/>
      <c r="X1184" s="272"/>
      <c r="Y1184" s="272"/>
      <c r="Z1184" s="272"/>
      <c r="AA1184" s="272"/>
      <c r="AB1184" s="273">
        <v>12</v>
      </c>
      <c r="AC1184" s="272" t="s">
        <v>106</v>
      </c>
      <c r="AD1184" s="272">
        <v>1</v>
      </c>
      <c r="AE1184" s="272">
        <v>5</v>
      </c>
      <c r="AF1184" s="272"/>
      <c r="AG1184" s="272">
        <v>6</v>
      </c>
      <c r="AH1184" s="272"/>
      <c r="AI1184" s="290"/>
      <c r="AJ1184" s="289"/>
    </row>
    <row r="1185" spans="2:36">
      <c r="B1185" s="301">
        <v>1157</v>
      </c>
      <c r="C1185" s="290"/>
      <c r="D1185" s="469">
        <v>41570469</v>
      </c>
      <c r="E1185" s="85">
        <v>44632</v>
      </c>
      <c r="F1185" s="470">
        <v>44929</v>
      </c>
      <c r="G1185" s="480"/>
      <c r="H1185" s="494" t="s">
        <v>1004</v>
      </c>
      <c r="I1185" s="390">
        <v>1</v>
      </c>
      <c r="J1185" s="390">
        <v>5</v>
      </c>
      <c r="K1185" s="272"/>
      <c r="L1185" s="272">
        <v>7</v>
      </c>
      <c r="M1185" s="272"/>
      <c r="N1185" s="272">
        <v>7</v>
      </c>
      <c r="O1185" s="272"/>
      <c r="P1185" s="272"/>
      <c r="Q1185" s="272"/>
      <c r="R1185" s="272">
        <v>4</v>
      </c>
      <c r="S1185" s="272"/>
      <c r="T1185" s="272"/>
      <c r="U1185" s="272">
        <v>3</v>
      </c>
      <c r="V1185" s="272"/>
      <c r="W1185" s="272"/>
      <c r="X1185" s="272"/>
      <c r="Y1185" s="272"/>
      <c r="Z1185" s="272"/>
      <c r="AA1185" s="272"/>
      <c r="AB1185" s="273">
        <v>7</v>
      </c>
      <c r="AC1185" s="272" t="s">
        <v>106</v>
      </c>
      <c r="AD1185" s="272">
        <v>2</v>
      </c>
      <c r="AE1185" s="272">
        <v>2</v>
      </c>
      <c r="AF1185" s="272"/>
      <c r="AG1185" s="272">
        <v>5</v>
      </c>
      <c r="AH1185" s="272"/>
      <c r="AI1185" s="290"/>
      <c r="AJ1185" s="289"/>
    </row>
    <row r="1186" spans="2:36">
      <c r="B1186" s="301">
        <v>1158</v>
      </c>
      <c r="C1186" s="290"/>
      <c r="D1186" s="469">
        <v>41570469</v>
      </c>
      <c r="E1186" s="85">
        <v>44632</v>
      </c>
      <c r="F1186" s="470">
        <v>44929</v>
      </c>
      <c r="G1186" s="480"/>
      <c r="H1186" s="494" t="s">
        <v>1004</v>
      </c>
      <c r="I1186" s="390">
        <v>1</v>
      </c>
      <c r="J1186" s="390">
        <v>3</v>
      </c>
      <c r="K1186" s="272"/>
      <c r="L1186" s="272">
        <v>3</v>
      </c>
      <c r="M1186" s="272"/>
      <c r="N1186" s="272">
        <v>3</v>
      </c>
      <c r="O1186" s="272"/>
      <c r="P1186" s="272"/>
      <c r="Q1186" s="272"/>
      <c r="R1186" s="272">
        <v>3</v>
      </c>
      <c r="S1186" s="272"/>
      <c r="T1186" s="272"/>
      <c r="U1186" s="272"/>
      <c r="V1186" s="272"/>
      <c r="W1186" s="272"/>
      <c r="X1186" s="272"/>
      <c r="Y1186" s="272"/>
      <c r="Z1186" s="272"/>
      <c r="AA1186" s="272"/>
      <c r="AB1186" s="273">
        <v>3</v>
      </c>
      <c r="AC1186" s="272" t="s">
        <v>106</v>
      </c>
      <c r="AD1186" s="272">
        <v>2</v>
      </c>
      <c r="AE1186" s="272">
        <v>0</v>
      </c>
      <c r="AF1186" s="272"/>
      <c r="AG1186" s="272">
        <v>0</v>
      </c>
      <c r="AH1186" s="272"/>
      <c r="AI1186" s="290"/>
      <c r="AJ1186" s="289"/>
    </row>
    <row r="1187" spans="2:36">
      <c r="B1187" s="301">
        <v>1159</v>
      </c>
      <c r="C1187" s="290"/>
      <c r="D1187" s="469">
        <v>41570469</v>
      </c>
      <c r="E1187" s="85">
        <v>44632</v>
      </c>
      <c r="F1187" s="470">
        <v>44929</v>
      </c>
      <c r="G1187" s="480"/>
      <c r="H1187" s="494" t="s">
        <v>1004</v>
      </c>
      <c r="I1187" s="390">
        <v>1</v>
      </c>
      <c r="J1187" s="390">
        <v>4</v>
      </c>
      <c r="K1187" s="272"/>
      <c r="L1187" s="272">
        <v>4</v>
      </c>
      <c r="M1187" s="272"/>
      <c r="N1187" s="272">
        <v>4</v>
      </c>
      <c r="O1187" s="272"/>
      <c r="P1187" s="272"/>
      <c r="Q1187" s="272"/>
      <c r="R1187" s="272">
        <v>4</v>
      </c>
      <c r="S1187" s="272"/>
      <c r="T1187" s="272"/>
      <c r="U1187" s="272"/>
      <c r="V1187" s="272"/>
      <c r="W1187" s="272"/>
      <c r="X1187" s="272"/>
      <c r="Y1187" s="272"/>
      <c r="Z1187" s="272"/>
      <c r="AA1187" s="272"/>
      <c r="AB1187" s="273">
        <v>4</v>
      </c>
      <c r="AC1187" s="272" t="s">
        <v>106</v>
      </c>
      <c r="AD1187" s="272">
        <v>2</v>
      </c>
      <c r="AE1187" s="272">
        <v>1</v>
      </c>
      <c r="AF1187" s="272"/>
      <c r="AG1187" s="272">
        <v>2</v>
      </c>
      <c r="AH1187" s="272"/>
      <c r="AI1187" s="290"/>
      <c r="AJ1187" s="289"/>
    </row>
    <row r="1188" spans="2:36">
      <c r="B1188" s="301">
        <v>1160</v>
      </c>
      <c r="C1188" s="290"/>
      <c r="D1188" s="469">
        <v>41570469</v>
      </c>
      <c r="E1188" s="85">
        <v>44632</v>
      </c>
      <c r="F1188" s="470">
        <v>44929</v>
      </c>
      <c r="G1188" s="480"/>
      <c r="H1188" s="494" t="s">
        <v>1004</v>
      </c>
      <c r="I1188" s="390">
        <v>1</v>
      </c>
      <c r="J1188" s="390">
        <v>3</v>
      </c>
      <c r="K1188" s="272"/>
      <c r="L1188" s="272">
        <v>3</v>
      </c>
      <c r="M1188" s="272"/>
      <c r="N1188" s="272">
        <v>3</v>
      </c>
      <c r="O1188" s="272"/>
      <c r="P1188" s="272"/>
      <c r="Q1188" s="272"/>
      <c r="R1188" s="272">
        <v>4</v>
      </c>
      <c r="S1188" s="272"/>
      <c r="T1188" s="272"/>
      <c r="U1188" s="272"/>
      <c r="V1188" s="272"/>
      <c r="W1188" s="272"/>
      <c r="X1188" s="272"/>
      <c r="Y1188" s="272"/>
      <c r="Z1188" s="272"/>
      <c r="AA1188" s="272"/>
      <c r="AB1188" s="273">
        <v>4</v>
      </c>
      <c r="AC1188" s="272" t="s">
        <v>106</v>
      </c>
      <c r="AD1188" s="272">
        <v>2</v>
      </c>
      <c r="AE1188" s="272">
        <v>1</v>
      </c>
      <c r="AF1188" s="272"/>
      <c r="AG1188" s="272">
        <v>0</v>
      </c>
      <c r="AH1188" s="272"/>
      <c r="AI1188" s="290"/>
      <c r="AJ1188" s="289"/>
    </row>
    <row r="1189" spans="2:36">
      <c r="B1189" s="331">
        <v>1161</v>
      </c>
      <c r="C1189" s="505"/>
      <c r="D1189" s="505"/>
      <c r="E1189" s="506"/>
      <c r="F1189" s="505"/>
      <c r="G1189" s="505"/>
      <c r="H1189" s="320"/>
      <c r="I1189" s="395"/>
      <c r="J1189" s="395"/>
      <c r="K1189" s="320"/>
      <c r="L1189" s="320"/>
      <c r="M1189" s="320"/>
      <c r="N1189" s="320"/>
      <c r="O1189" s="320"/>
      <c r="P1189" s="320"/>
      <c r="Q1189" s="320"/>
      <c r="R1189" s="320"/>
      <c r="S1189" s="320"/>
      <c r="T1189" s="320"/>
      <c r="U1189" s="320"/>
      <c r="V1189" s="320"/>
      <c r="W1189" s="320"/>
      <c r="X1189" s="320"/>
      <c r="Y1189" s="320"/>
      <c r="Z1189" s="320"/>
      <c r="AA1189" s="320"/>
      <c r="AB1189" s="332">
        <f t="shared" ref="AB1189" si="23">SUM(R1189:AA1189)</f>
        <v>0</v>
      </c>
      <c r="AC1189" s="320"/>
      <c r="AD1189" s="320"/>
      <c r="AE1189" s="320"/>
      <c r="AF1189" s="320"/>
      <c r="AG1189" s="320"/>
      <c r="AH1189" s="320"/>
      <c r="AI1189" s="689"/>
      <c r="AJ1189" s="289"/>
    </row>
    <row r="1190" spans="2:36" s="109" customFormat="1">
      <c r="B1190" s="37">
        <v>1162</v>
      </c>
      <c r="C1190" s="614" t="s">
        <v>1005</v>
      </c>
      <c r="D1190" s="469">
        <v>41677725</v>
      </c>
      <c r="E1190" s="85" t="s">
        <v>1006</v>
      </c>
      <c r="F1190" s="470" t="s">
        <v>1007</v>
      </c>
      <c r="G1190" s="615"/>
      <c r="H1190" s="641" t="s">
        <v>1008</v>
      </c>
      <c r="I1190" s="642" t="s">
        <v>1009</v>
      </c>
      <c r="J1190" s="642" t="s">
        <v>1010</v>
      </c>
      <c r="K1190" s="642"/>
      <c r="L1190" s="643">
        <v>11</v>
      </c>
      <c r="M1190" s="642"/>
      <c r="N1190" s="643">
        <v>11</v>
      </c>
      <c r="O1190" s="642"/>
      <c r="P1190" s="642"/>
      <c r="Q1190" s="642"/>
      <c r="R1190" s="643">
        <v>10</v>
      </c>
      <c r="S1190" s="642"/>
      <c r="T1190" s="643"/>
      <c r="U1190" s="643">
        <v>1</v>
      </c>
      <c r="V1190" s="642"/>
      <c r="W1190" s="642"/>
      <c r="X1190" s="642"/>
      <c r="Y1190" s="642"/>
      <c r="Z1190" s="642"/>
      <c r="AA1190" s="642"/>
      <c r="AB1190" s="644">
        <v>11</v>
      </c>
      <c r="AC1190" s="642"/>
      <c r="AD1190" s="643">
        <v>2</v>
      </c>
      <c r="AE1190" s="643">
        <v>1</v>
      </c>
      <c r="AF1190" s="642"/>
      <c r="AG1190" s="643">
        <v>0</v>
      </c>
      <c r="AH1190" s="688"/>
      <c r="AI1190" s="690" t="s">
        <v>1011</v>
      </c>
      <c r="AJ1190" s="541"/>
    </row>
    <row r="1191" spans="2:36" s="109" customFormat="1">
      <c r="B1191" s="37">
        <v>1163</v>
      </c>
      <c r="C1191" s="616" t="s">
        <v>1005</v>
      </c>
      <c r="D1191" s="469">
        <v>41677725</v>
      </c>
      <c r="E1191" s="85" t="s">
        <v>1006</v>
      </c>
      <c r="F1191" s="470" t="s">
        <v>1007</v>
      </c>
      <c r="G1191" s="618"/>
      <c r="H1191" s="645" t="s">
        <v>1012</v>
      </c>
      <c r="I1191" s="646" t="s">
        <v>1013</v>
      </c>
      <c r="J1191" s="646" t="s">
        <v>1014</v>
      </c>
      <c r="K1191" s="646"/>
      <c r="L1191" s="647">
        <v>3</v>
      </c>
      <c r="M1191" s="646"/>
      <c r="N1191" s="647">
        <v>3</v>
      </c>
      <c r="O1191" s="646"/>
      <c r="P1191" s="646"/>
      <c r="Q1191" s="646"/>
      <c r="R1191" s="647">
        <v>2</v>
      </c>
      <c r="S1191" s="646"/>
      <c r="T1191" s="646"/>
      <c r="U1191" s="647">
        <v>1</v>
      </c>
      <c r="V1191" s="646"/>
      <c r="W1191" s="646"/>
      <c r="X1191" s="646"/>
      <c r="Y1191" s="646"/>
      <c r="Z1191" s="646"/>
      <c r="AA1191" s="646"/>
      <c r="AB1191" s="648">
        <v>3</v>
      </c>
      <c r="AC1191" s="646"/>
      <c r="AD1191" s="647">
        <v>0</v>
      </c>
      <c r="AE1191" s="647">
        <v>2</v>
      </c>
      <c r="AF1191" s="646"/>
      <c r="AG1191" s="647">
        <v>0</v>
      </c>
      <c r="AH1191" s="617"/>
      <c r="AI1191" s="690" t="s">
        <v>1011</v>
      </c>
      <c r="AJ1191" s="541"/>
    </row>
    <row r="1192" spans="2:36" s="109" customFormat="1">
      <c r="B1192" s="37">
        <v>1164</v>
      </c>
      <c r="C1192" s="616" t="s">
        <v>1005</v>
      </c>
      <c r="D1192" s="469">
        <v>41677725</v>
      </c>
      <c r="E1192" s="85" t="s">
        <v>1006</v>
      </c>
      <c r="F1192" s="470" t="s">
        <v>1007</v>
      </c>
      <c r="G1192" s="618"/>
      <c r="H1192" s="645" t="s">
        <v>1015</v>
      </c>
      <c r="I1192" s="646" t="s">
        <v>1016</v>
      </c>
      <c r="J1192" s="646" t="s">
        <v>1017</v>
      </c>
      <c r="K1192" s="646"/>
      <c r="L1192" s="647">
        <v>8</v>
      </c>
      <c r="M1192" s="646"/>
      <c r="N1192" s="647">
        <v>8</v>
      </c>
      <c r="O1192" s="646"/>
      <c r="P1192" s="646"/>
      <c r="Q1192" s="646"/>
      <c r="R1192" s="647">
        <v>7</v>
      </c>
      <c r="S1192" s="646"/>
      <c r="T1192" s="646"/>
      <c r="U1192" s="646"/>
      <c r="V1192" s="646"/>
      <c r="W1192" s="646"/>
      <c r="X1192" s="646"/>
      <c r="Y1192" s="646"/>
      <c r="Z1192" s="646"/>
      <c r="AA1192" s="646"/>
      <c r="AB1192" s="648">
        <v>7</v>
      </c>
      <c r="AC1192" s="646"/>
      <c r="AD1192" s="647">
        <v>3</v>
      </c>
      <c r="AE1192" s="647">
        <v>3</v>
      </c>
      <c r="AF1192" s="646"/>
      <c r="AG1192" s="647">
        <v>0</v>
      </c>
      <c r="AH1192" s="617"/>
      <c r="AI1192" s="690" t="s">
        <v>1011</v>
      </c>
      <c r="AJ1192" s="541"/>
    </row>
    <row r="1193" spans="2:36" s="109" customFormat="1">
      <c r="B1193" s="37">
        <v>1165</v>
      </c>
      <c r="C1193" s="616" t="s">
        <v>1005</v>
      </c>
      <c r="D1193" s="469">
        <v>41677725</v>
      </c>
      <c r="E1193" s="85" t="s">
        <v>1006</v>
      </c>
      <c r="F1193" s="470" t="s">
        <v>1007</v>
      </c>
      <c r="G1193" s="618"/>
      <c r="H1193" s="645" t="s">
        <v>1018</v>
      </c>
      <c r="I1193" s="646" t="s">
        <v>1019</v>
      </c>
      <c r="J1193" s="646" t="s">
        <v>1020</v>
      </c>
      <c r="K1193" s="646"/>
      <c r="L1193" s="647">
        <v>8</v>
      </c>
      <c r="M1193" s="646"/>
      <c r="N1193" s="647">
        <v>8</v>
      </c>
      <c r="O1193" s="646"/>
      <c r="P1193" s="646"/>
      <c r="Q1193" s="646"/>
      <c r="R1193" s="647">
        <v>11</v>
      </c>
      <c r="S1193" s="646"/>
      <c r="T1193" s="646"/>
      <c r="U1193" s="646"/>
      <c r="V1193" s="647">
        <v>2</v>
      </c>
      <c r="W1193" s="646"/>
      <c r="X1193" s="646"/>
      <c r="Y1193" s="646"/>
      <c r="Z1193" s="646"/>
      <c r="AA1193" s="646"/>
      <c r="AB1193" s="648">
        <v>13</v>
      </c>
      <c r="AC1193" s="646"/>
      <c r="AD1193" s="647">
        <v>2</v>
      </c>
      <c r="AE1193" s="647">
        <v>3</v>
      </c>
      <c r="AF1193" s="646"/>
      <c r="AG1193" s="647">
        <v>0</v>
      </c>
      <c r="AH1193" s="617"/>
      <c r="AI1193" s="690" t="s">
        <v>1011</v>
      </c>
      <c r="AJ1193" s="541"/>
    </row>
    <row r="1194" spans="2:36" s="109" customFormat="1">
      <c r="B1194" s="37">
        <v>1166</v>
      </c>
      <c r="C1194" s="616" t="s">
        <v>1005</v>
      </c>
      <c r="D1194" s="469">
        <v>41677725</v>
      </c>
      <c r="E1194" s="85" t="s">
        <v>1006</v>
      </c>
      <c r="F1194" s="470" t="s">
        <v>1007</v>
      </c>
      <c r="G1194" s="618"/>
      <c r="H1194" s="645" t="s">
        <v>1021</v>
      </c>
      <c r="I1194" s="646" t="s">
        <v>1022</v>
      </c>
      <c r="J1194" s="646" t="s">
        <v>1023</v>
      </c>
      <c r="K1194" s="646"/>
      <c r="L1194" s="647">
        <v>17</v>
      </c>
      <c r="M1194" s="646"/>
      <c r="N1194" s="647">
        <v>17</v>
      </c>
      <c r="O1194" s="646"/>
      <c r="P1194" s="646"/>
      <c r="Q1194" s="646"/>
      <c r="R1194" s="647">
        <v>16</v>
      </c>
      <c r="S1194" s="646"/>
      <c r="T1194" s="646"/>
      <c r="U1194" s="646"/>
      <c r="V1194" s="646"/>
      <c r="W1194" s="646"/>
      <c r="X1194" s="646"/>
      <c r="Y1194" s="646"/>
      <c r="Z1194" s="646"/>
      <c r="AA1194" s="646"/>
      <c r="AB1194" s="648">
        <v>16</v>
      </c>
      <c r="AC1194" s="646"/>
      <c r="AD1194" s="647">
        <v>7</v>
      </c>
      <c r="AE1194" s="647">
        <v>4</v>
      </c>
      <c r="AF1194" s="646"/>
      <c r="AG1194" s="647">
        <v>1</v>
      </c>
      <c r="AH1194" s="617"/>
      <c r="AI1194" s="690" t="s">
        <v>1011</v>
      </c>
      <c r="AJ1194" s="541"/>
    </row>
    <row r="1195" spans="2:36" s="109" customFormat="1">
      <c r="B1195" s="37">
        <v>1167</v>
      </c>
      <c r="C1195" s="616" t="s">
        <v>1005</v>
      </c>
      <c r="D1195" s="469">
        <v>41677725</v>
      </c>
      <c r="E1195" s="85" t="s">
        <v>1006</v>
      </c>
      <c r="F1195" s="470" t="s">
        <v>1007</v>
      </c>
      <c r="G1195" s="618"/>
      <c r="H1195" s="645" t="s">
        <v>1024</v>
      </c>
      <c r="I1195" s="646" t="s">
        <v>1025</v>
      </c>
      <c r="J1195" s="646" t="s">
        <v>1026</v>
      </c>
      <c r="K1195" s="646"/>
      <c r="L1195" s="647">
        <v>4</v>
      </c>
      <c r="M1195" s="646"/>
      <c r="N1195" s="647">
        <v>4</v>
      </c>
      <c r="O1195" s="646"/>
      <c r="P1195" s="646"/>
      <c r="Q1195" s="646"/>
      <c r="R1195" s="647">
        <v>4</v>
      </c>
      <c r="S1195" s="646"/>
      <c r="T1195" s="646"/>
      <c r="U1195" s="646"/>
      <c r="V1195" s="646"/>
      <c r="W1195" s="646"/>
      <c r="X1195" s="646"/>
      <c r="Y1195" s="646"/>
      <c r="Z1195" s="646"/>
      <c r="AA1195" s="646"/>
      <c r="AB1195" s="648">
        <v>4</v>
      </c>
      <c r="AC1195" s="646"/>
      <c r="AD1195" s="647">
        <v>2</v>
      </c>
      <c r="AE1195" s="647">
        <v>1</v>
      </c>
      <c r="AF1195" s="646"/>
      <c r="AG1195" s="647">
        <v>0</v>
      </c>
      <c r="AH1195" s="617"/>
      <c r="AI1195" s="690" t="s">
        <v>1011</v>
      </c>
      <c r="AJ1195" s="541"/>
    </row>
    <row r="1196" spans="2:36" s="109" customFormat="1">
      <c r="B1196" s="37">
        <v>1168</v>
      </c>
      <c r="C1196" s="616" t="s">
        <v>1005</v>
      </c>
      <c r="D1196" s="469">
        <v>41677725</v>
      </c>
      <c r="E1196" s="85" t="s">
        <v>1006</v>
      </c>
      <c r="F1196" s="470" t="s">
        <v>1007</v>
      </c>
      <c r="G1196" s="618"/>
      <c r="H1196" s="645" t="s">
        <v>1027</v>
      </c>
      <c r="I1196" s="646" t="s">
        <v>1028</v>
      </c>
      <c r="J1196" s="646" t="s">
        <v>1029</v>
      </c>
      <c r="K1196" s="646"/>
      <c r="L1196" s="647">
        <v>11</v>
      </c>
      <c r="M1196" s="646"/>
      <c r="N1196" s="647">
        <v>11</v>
      </c>
      <c r="O1196" s="646"/>
      <c r="P1196" s="646"/>
      <c r="Q1196" s="646"/>
      <c r="R1196" s="647">
        <v>11</v>
      </c>
      <c r="S1196" s="646"/>
      <c r="T1196" s="646"/>
      <c r="U1196" s="646"/>
      <c r="V1196" s="646"/>
      <c r="W1196" s="646"/>
      <c r="X1196" s="646"/>
      <c r="Y1196" s="646"/>
      <c r="Z1196" s="646"/>
      <c r="AA1196" s="646"/>
      <c r="AB1196" s="648">
        <v>11</v>
      </c>
      <c r="AC1196" s="646"/>
      <c r="AD1196" s="647">
        <v>4</v>
      </c>
      <c r="AE1196" s="647">
        <v>6</v>
      </c>
      <c r="AF1196" s="646"/>
      <c r="AG1196" s="647">
        <v>1</v>
      </c>
      <c r="AH1196" s="617"/>
      <c r="AI1196" s="690" t="s">
        <v>1011</v>
      </c>
      <c r="AJ1196" s="541"/>
    </row>
    <row r="1197" spans="2:36" s="109" customFormat="1">
      <c r="B1197" s="37">
        <v>1169</v>
      </c>
      <c r="C1197" s="616" t="s">
        <v>1005</v>
      </c>
      <c r="D1197" s="469">
        <v>41677725</v>
      </c>
      <c r="E1197" s="85" t="s">
        <v>1006</v>
      </c>
      <c r="F1197" s="470" t="s">
        <v>1007</v>
      </c>
      <c r="G1197" s="618"/>
      <c r="H1197" s="645" t="s">
        <v>1030</v>
      </c>
      <c r="I1197" s="646" t="s">
        <v>1031</v>
      </c>
      <c r="J1197" s="646" t="s">
        <v>1032</v>
      </c>
      <c r="K1197" s="646"/>
      <c r="L1197" s="647">
        <v>7</v>
      </c>
      <c r="M1197" s="646"/>
      <c r="N1197" s="647">
        <v>7</v>
      </c>
      <c r="O1197" s="646"/>
      <c r="P1197" s="646"/>
      <c r="Q1197" s="646"/>
      <c r="R1197" s="647">
        <v>6</v>
      </c>
      <c r="S1197" s="646"/>
      <c r="T1197" s="646"/>
      <c r="U1197" s="646"/>
      <c r="V1197" s="647">
        <v>1</v>
      </c>
      <c r="W1197" s="646"/>
      <c r="X1197" s="646"/>
      <c r="Y1197" s="646"/>
      <c r="Z1197" s="646"/>
      <c r="AA1197" s="646"/>
      <c r="AB1197" s="648">
        <v>7</v>
      </c>
      <c r="AC1197" s="646"/>
      <c r="AD1197" s="647">
        <v>2</v>
      </c>
      <c r="AE1197" s="647">
        <v>2</v>
      </c>
      <c r="AF1197" s="646"/>
      <c r="AG1197" s="647">
        <v>0</v>
      </c>
      <c r="AH1197" s="617"/>
      <c r="AI1197" s="690" t="s">
        <v>1011</v>
      </c>
      <c r="AJ1197" s="541"/>
    </row>
    <row r="1198" spans="2:36" s="109" customFormat="1">
      <c r="B1198" s="37">
        <v>1170</v>
      </c>
      <c r="C1198" s="616" t="s">
        <v>1005</v>
      </c>
      <c r="D1198" s="469">
        <v>41677725</v>
      </c>
      <c r="E1198" s="85" t="s">
        <v>1006</v>
      </c>
      <c r="F1198" s="470" t="s">
        <v>1007</v>
      </c>
      <c r="G1198" s="618"/>
      <c r="H1198" s="645" t="s">
        <v>1033</v>
      </c>
      <c r="I1198" s="646" t="s">
        <v>1034</v>
      </c>
      <c r="J1198" s="646" t="s">
        <v>1035</v>
      </c>
      <c r="K1198" s="646"/>
      <c r="L1198" s="647">
        <v>7</v>
      </c>
      <c r="M1198" s="646"/>
      <c r="N1198" s="647">
        <v>7</v>
      </c>
      <c r="O1198" s="646"/>
      <c r="P1198" s="646"/>
      <c r="Q1198" s="646"/>
      <c r="R1198" s="647">
        <v>11</v>
      </c>
      <c r="S1198" s="646"/>
      <c r="T1198" s="646"/>
      <c r="U1198" s="646"/>
      <c r="V1198" s="647">
        <v>1</v>
      </c>
      <c r="W1198" s="646"/>
      <c r="X1198" s="646"/>
      <c r="Y1198" s="646"/>
      <c r="Z1198" s="646"/>
      <c r="AA1198" s="646"/>
      <c r="AB1198" s="648">
        <v>12</v>
      </c>
      <c r="AC1198" s="646"/>
      <c r="AD1198" s="647">
        <v>3</v>
      </c>
      <c r="AE1198" s="647">
        <v>2</v>
      </c>
      <c r="AF1198" s="646"/>
      <c r="AG1198" s="647">
        <v>0</v>
      </c>
      <c r="AH1198" s="617"/>
      <c r="AI1198" s="690" t="s">
        <v>1011</v>
      </c>
      <c r="AJ1198" s="541"/>
    </row>
    <row r="1199" spans="2:36" s="109" customFormat="1">
      <c r="B1199" s="37">
        <v>1171</v>
      </c>
      <c r="C1199" s="616" t="s">
        <v>1005</v>
      </c>
      <c r="D1199" s="469">
        <v>41677725</v>
      </c>
      <c r="E1199" s="85" t="s">
        <v>1006</v>
      </c>
      <c r="F1199" s="470" t="s">
        <v>1007</v>
      </c>
      <c r="G1199" s="618" t="s">
        <v>1036</v>
      </c>
      <c r="H1199" s="645" t="s">
        <v>1037</v>
      </c>
      <c r="I1199" s="646" t="s">
        <v>1038</v>
      </c>
      <c r="J1199" s="646" t="s">
        <v>1039</v>
      </c>
      <c r="K1199" s="646"/>
      <c r="L1199" s="647">
        <v>5</v>
      </c>
      <c r="M1199" s="646"/>
      <c r="N1199" s="647">
        <v>5</v>
      </c>
      <c r="O1199" s="646"/>
      <c r="P1199" s="646"/>
      <c r="Q1199" s="646"/>
      <c r="R1199" s="647">
        <v>3</v>
      </c>
      <c r="S1199" s="646"/>
      <c r="T1199" s="646"/>
      <c r="U1199" s="646"/>
      <c r="V1199" s="647">
        <v>1</v>
      </c>
      <c r="W1199" s="646"/>
      <c r="X1199" s="646"/>
      <c r="Y1199" s="646"/>
      <c r="Z1199" s="646"/>
      <c r="AA1199" s="646"/>
      <c r="AB1199" s="648">
        <v>4</v>
      </c>
      <c r="AC1199" s="646"/>
      <c r="AD1199" s="647">
        <v>2</v>
      </c>
      <c r="AE1199" s="647">
        <v>2</v>
      </c>
      <c r="AF1199" s="646"/>
      <c r="AG1199" s="647">
        <v>0</v>
      </c>
      <c r="AH1199" s="617"/>
      <c r="AI1199" s="690" t="s">
        <v>1011</v>
      </c>
      <c r="AJ1199" s="541"/>
    </row>
    <row r="1200" spans="2:36" s="109" customFormat="1">
      <c r="B1200" s="37">
        <v>1172</v>
      </c>
      <c r="C1200" s="616" t="s">
        <v>1005</v>
      </c>
      <c r="D1200" s="469">
        <v>41677725</v>
      </c>
      <c r="E1200" s="85" t="s">
        <v>1006</v>
      </c>
      <c r="F1200" s="470" t="s">
        <v>1007</v>
      </c>
      <c r="G1200" s="618"/>
      <c r="H1200" s="645" t="s">
        <v>1040</v>
      </c>
      <c r="I1200" s="645" t="s">
        <v>1041</v>
      </c>
      <c r="J1200" s="645" t="s">
        <v>1042</v>
      </c>
      <c r="K1200" s="646"/>
      <c r="L1200" s="647">
        <v>16</v>
      </c>
      <c r="M1200" s="646"/>
      <c r="N1200" s="647">
        <v>16</v>
      </c>
      <c r="O1200" s="646"/>
      <c r="P1200" s="646"/>
      <c r="Q1200" s="646"/>
      <c r="R1200" s="647">
        <v>11</v>
      </c>
      <c r="S1200" s="646"/>
      <c r="T1200" s="646">
        <v>1</v>
      </c>
      <c r="U1200" s="647">
        <v>2</v>
      </c>
      <c r="V1200" s="646"/>
      <c r="W1200" s="646"/>
      <c r="X1200" s="646"/>
      <c r="Y1200" s="646"/>
      <c r="Z1200" s="646"/>
      <c r="AA1200" s="646"/>
      <c r="AB1200" s="648">
        <v>14</v>
      </c>
      <c r="AC1200" s="646"/>
      <c r="AD1200" s="647">
        <v>3</v>
      </c>
      <c r="AE1200" s="647">
        <v>3</v>
      </c>
      <c r="AF1200" s="646"/>
      <c r="AG1200" s="647">
        <v>2</v>
      </c>
      <c r="AH1200" s="617"/>
      <c r="AI1200" s="690" t="s">
        <v>1011</v>
      </c>
      <c r="AJ1200" s="541"/>
    </row>
    <row r="1201" spans="2:36" s="109" customFormat="1">
      <c r="B1201" s="37">
        <v>1173</v>
      </c>
      <c r="C1201" s="616" t="s">
        <v>1005</v>
      </c>
      <c r="D1201" s="469">
        <v>41677725</v>
      </c>
      <c r="E1201" s="85" t="s">
        <v>1006</v>
      </c>
      <c r="F1201" s="470" t="s">
        <v>1007</v>
      </c>
      <c r="G1201" s="618"/>
      <c r="H1201" s="645" t="s">
        <v>1043</v>
      </c>
      <c r="I1201" s="645" t="s">
        <v>1044</v>
      </c>
      <c r="J1201" s="645" t="s">
        <v>1045</v>
      </c>
      <c r="K1201" s="646"/>
      <c r="L1201" s="647">
        <v>4</v>
      </c>
      <c r="M1201" s="646"/>
      <c r="N1201" s="647">
        <v>4</v>
      </c>
      <c r="O1201" s="646"/>
      <c r="P1201" s="646"/>
      <c r="Q1201" s="646"/>
      <c r="R1201" s="647">
        <v>3</v>
      </c>
      <c r="S1201" s="646"/>
      <c r="T1201" s="646"/>
      <c r="U1201" s="646"/>
      <c r="V1201" s="646"/>
      <c r="W1201" s="646"/>
      <c r="X1201" s="646"/>
      <c r="Y1201" s="646"/>
      <c r="Z1201" s="646"/>
      <c r="AA1201" s="646"/>
      <c r="AB1201" s="648">
        <v>3</v>
      </c>
      <c r="AC1201" s="646"/>
      <c r="AD1201" s="647">
        <v>2</v>
      </c>
      <c r="AE1201" s="647">
        <v>5</v>
      </c>
      <c r="AF1201" s="646"/>
      <c r="AG1201" s="647">
        <v>0</v>
      </c>
      <c r="AH1201" s="617"/>
      <c r="AI1201" s="690" t="s">
        <v>1011</v>
      </c>
      <c r="AJ1201" s="541"/>
    </row>
    <row r="1202" spans="2:36" s="109" customFormat="1">
      <c r="B1202" s="37">
        <v>1174</v>
      </c>
      <c r="C1202" s="616" t="s">
        <v>1005</v>
      </c>
      <c r="D1202" s="469">
        <v>41677725</v>
      </c>
      <c r="E1202" s="85" t="s">
        <v>1006</v>
      </c>
      <c r="F1202" s="470" t="s">
        <v>1007</v>
      </c>
      <c r="G1202" s="618"/>
      <c r="H1202" s="645" t="s">
        <v>1046</v>
      </c>
      <c r="I1202" s="645" t="s">
        <v>1047</v>
      </c>
      <c r="J1202" s="645" t="s">
        <v>1048</v>
      </c>
      <c r="K1202" s="646"/>
      <c r="L1202" s="647">
        <v>5</v>
      </c>
      <c r="M1202" s="646"/>
      <c r="N1202" s="647">
        <v>5</v>
      </c>
      <c r="O1202" s="646"/>
      <c r="P1202" s="646"/>
      <c r="Q1202" s="646"/>
      <c r="R1202" s="647">
        <v>5</v>
      </c>
      <c r="S1202" s="646"/>
      <c r="T1202" s="646"/>
      <c r="U1202" s="646"/>
      <c r="V1202" s="646"/>
      <c r="W1202" s="646"/>
      <c r="X1202" s="646"/>
      <c r="Y1202" s="646"/>
      <c r="Z1202" s="646"/>
      <c r="AA1202" s="646"/>
      <c r="AB1202" s="648">
        <v>5</v>
      </c>
      <c r="AC1202" s="646"/>
      <c r="AD1202" s="647">
        <v>4</v>
      </c>
      <c r="AE1202" s="647">
        <v>1</v>
      </c>
      <c r="AF1202" s="646"/>
      <c r="AG1202" s="647">
        <v>0</v>
      </c>
      <c r="AH1202" s="617"/>
      <c r="AI1202" s="690" t="s">
        <v>1011</v>
      </c>
      <c r="AJ1202" s="541"/>
    </row>
    <row r="1203" spans="2:36" s="109" customFormat="1">
      <c r="B1203" s="37">
        <v>1175</v>
      </c>
      <c r="C1203" s="616" t="s">
        <v>1005</v>
      </c>
      <c r="D1203" s="469">
        <v>41677725</v>
      </c>
      <c r="E1203" s="85" t="s">
        <v>1006</v>
      </c>
      <c r="F1203" s="470" t="s">
        <v>1007</v>
      </c>
      <c r="G1203" s="618"/>
      <c r="H1203" s="645" t="s">
        <v>1049</v>
      </c>
      <c r="I1203" s="646" t="s">
        <v>1050</v>
      </c>
      <c r="J1203" s="646" t="s">
        <v>1051</v>
      </c>
      <c r="K1203" s="646"/>
      <c r="L1203" s="646">
        <v>3</v>
      </c>
      <c r="M1203" s="646"/>
      <c r="N1203" s="647">
        <v>3</v>
      </c>
      <c r="O1203" s="646"/>
      <c r="P1203" s="646"/>
      <c r="Q1203" s="646"/>
      <c r="R1203" s="646">
        <v>3</v>
      </c>
      <c r="S1203" s="646"/>
      <c r="T1203" s="646"/>
      <c r="U1203" s="646"/>
      <c r="V1203" s="646"/>
      <c r="W1203" s="646"/>
      <c r="X1203" s="646"/>
      <c r="Y1203" s="646"/>
      <c r="Z1203" s="646"/>
      <c r="AA1203" s="646"/>
      <c r="AB1203" s="648">
        <v>3</v>
      </c>
      <c r="AC1203" s="646"/>
      <c r="AD1203" s="647">
        <v>2</v>
      </c>
      <c r="AE1203" s="647">
        <v>1</v>
      </c>
      <c r="AF1203" s="646"/>
      <c r="AG1203" s="647">
        <v>0</v>
      </c>
      <c r="AH1203" s="617"/>
      <c r="AI1203" s="690" t="s">
        <v>1011</v>
      </c>
      <c r="AJ1203" s="541"/>
    </row>
    <row r="1204" spans="2:36" s="109" customFormat="1">
      <c r="B1204" s="37">
        <v>1176</v>
      </c>
      <c r="C1204" s="616" t="s">
        <v>1005</v>
      </c>
      <c r="D1204" s="469">
        <v>41677725</v>
      </c>
      <c r="E1204" s="85" t="s">
        <v>1006</v>
      </c>
      <c r="F1204" s="470" t="s">
        <v>1007</v>
      </c>
      <c r="G1204" s="618"/>
      <c r="H1204" s="645" t="s">
        <v>1052</v>
      </c>
      <c r="I1204" s="646" t="s">
        <v>1053</v>
      </c>
      <c r="J1204" s="646" t="s">
        <v>1054</v>
      </c>
      <c r="K1204" s="646"/>
      <c r="L1204" s="646">
        <v>4</v>
      </c>
      <c r="M1204" s="646"/>
      <c r="N1204" s="647">
        <v>4</v>
      </c>
      <c r="O1204" s="646"/>
      <c r="P1204" s="646"/>
      <c r="Q1204" s="646"/>
      <c r="R1204" s="646">
        <v>4</v>
      </c>
      <c r="S1204" s="646"/>
      <c r="T1204" s="646"/>
      <c r="U1204" s="646"/>
      <c r="V1204" s="646"/>
      <c r="W1204" s="646"/>
      <c r="X1204" s="646"/>
      <c r="Y1204" s="646"/>
      <c r="Z1204" s="646"/>
      <c r="AA1204" s="646"/>
      <c r="AB1204" s="648">
        <v>4</v>
      </c>
      <c r="AC1204" s="646"/>
      <c r="AD1204" s="647">
        <v>2</v>
      </c>
      <c r="AE1204" s="647">
        <v>2</v>
      </c>
      <c r="AF1204" s="646"/>
      <c r="AG1204" s="647">
        <v>0</v>
      </c>
      <c r="AH1204" s="617"/>
      <c r="AI1204" s="690" t="s">
        <v>1011</v>
      </c>
      <c r="AJ1204" s="541"/>
    </row>
    <row r="1205" spans="2:36" s="109" customFormat="1">
      <c r="B1205" s="37">
        <v>1177</v>
      </c>
      <c r="C1205" s="616" t="s">
        <v>1005</v>
      </c>
      <c r="D1205" s="469">
        <v>41677725</v>
      </c>
      <c r="E1205" s="85" t="s">
        <v>1006</v>
      </c>
      <c r="F1205" s="470" t="s">
        <v>1007</v>
      </c>
      <c r="G1205" s="618"/>
      <c r="H1205" s="645" t="s">
        <v>1055</v>
      </c>
      <c r="I1205" s="646" t="s">
        <v>1056</v>
      </c>
      <c r="J1205" s="646" t="s">
        <v>1057</v>
      </c>
      <c r="K1205" s="646"/>
      <c r="L1205" s="646">
        <v>4</v>
      </c>
      <c r="M1205" s="646"/>
      <c r="N1205" s="647">
        <v>4</v>
      </c>
      <c r="O1205" s="646"/>
      <c r="P1205" s="646"/>
      <c r="Q1205" s="646"/>
      <c r="R1205" s="646">
        <v>4</v>
      </c>
      <c r="S1205" s="646"/>
      <c r="T1205" s="646"/>
      <c r="U1205" s="646"/>
      <c r="V1205" s="646"/>
      <c r="W1205" s="646"/>
      <c r="X1205" s="646"/>
      <c r="Y1205" s="646"/>
      <c r="Z1205" s="646"/>
      <c r="AA1205" s="646"/>
      <c r="AB1205" s="648">
        <v>4</v>
      </c>
      <c r="AC1205" s="646"/>
      <c r="AD1205" s="647">
        <v>2</v>
      </c>
      <c r="AE1205" s="647">
        <v>1</v>
      </c>
      <c r="AF1205" s="646"/>
      <c r="AG1205" s="647">
        <v>0</v>
      </c>
      <c r="AH1205" s="617"/>
      <c r="AI1205" s="690" t="s">
        <v>1011</v>
      </c>
      <c r="AJ1205" s="541"/>
    </row>
    <row r="1206" spans="2:36" s="109" customFormat="1">
      <c r="B1206" s="37">
        <v>1178</v>
      </c>
      <c r="C1206" s="616" t="s">
        <v>1005</v>
      </c>
      <c r="D1206" s="469">
        <v>41677725</v>
      </c>
      <c r="E1206" s="85" t="s">
        <v>1006</v>
      </c>
      <c r="F1206" s="470" t="s">
        <v>1007</v>
      </c>
      <c r="G1206" s="618"/>
      <c r="H1206" s="645" t="s">
        <v>1058</v>
      </c>
      <c r="I1206" s="646" t="s">
        <v>1059</v>
      </c>
      <c r="J1206" s="646" t="s">
        <v>1060</v>
      </c>
      <c r="K1206" s="646"/>
      <c r="L1206" s="646">
        <v>3</v>
      </c>
      <c r="M1206" s="646"/>
      <c r="N1206" s="647">
        <v>3</v>
      </c>
      <c r="O1206" s="646"/>
      <c r="P1206" s="646"/>
      <c r="Q1206" s="646"/>
      <c r="R1206" s="646">
        <v>3</v>
      </c>
      <c r="S1206" s="646"/>
      <c r="T1206" s="646"/>
      <c r="U1206" s="646"/>
      <c r="V1206" s="646"/>
      <c r="W1206" s="646"/>
      <c r="X1206" s="646"/>
      <c r="Y1206" s="646"/>
      <c r="Z1206" s="646"/>
      <c r="AA1206" s="646"/>
      <c r="AB1206" s="648">
        <v>3</v>
      </c>
      <c r="AC1206" s="646"/>
      <c r="AD1206" s="647">
        <v>2</v>
      </c>
      <c r="AE1206" s="647">
        <v>0</v>
      </c>
      <c r="AF1206" s="646"/>
      <c r="AG1206" s="647">
        <v>0</v>
      </c>
      <c r="AH1206" s="617"/>
      <c r="AI1206" s="690" t="s">
        <v>1011</v>
      </c>
      <c r="AJ1206" s="541"/>
    </row>
    <row r="1207" spans="2:36" s="109" customFormat="1">
      <c r="B1207" s="37">
        <v>1179</v>
      </c>
      <c r="C1207" s="616" t="s">
        <v>1005</v>
      </c>
      <c r="D1207" s="469">
        <v>41677725</v>
      </c>
      <c r="E1207" s="85" t="s">
        <v>1006</v>
      </c>
      <c r="F1207" s="470" t="s">
        <v>1007</v>
      </c>
      <c r="G1207" s="618"/>
      <c r="H1207" s="645" t="s">
        <v>1061</v>
      </c>
      <c r="I1207" s="646" t="s">
        <v>1062</v>
      </c>
      <c r="J1207" s="646" t="s">
        <v>1063</v>
      </c>
      <c r="K1207" s="646"/>
      <c r="L1207" s="646">
        <v>2</v>
      </c>
      <c r="M1207" s="646"/>
      <c r="N1207" s="647">
        <v>2</v>
      </c>
      <c r="O1207" s="646"/>
      <c r="P1207" s="646"/>
      <c r="Q1207" s="646"/>
      <c r="R1207" s="646"/>
      <c r="S1207" s="646"/>
      <c r="T1207" s="646"/>
      <c r="U1207" s="646">
        <v>2</v>
      </c>
      <c r="V1207" s="646"/>
      <c r="W1207" s="646"/>
      <c r="X1207" s="646"/>
      <c r="Y1207" s="646"/>
      <c r="Z1207" s="646"/>
      <c r="AA1207" s="646"/>
      <c r="AB1207" s="648">
        <v>2</v>
      </c>
      <c r="AC1207" s="646"/>
      <c r="AD1207" s="647">
        <v>0</v>
      </c>
      <c r="AE1207" s="647">
        <v>0</v>
      </c>
      <c r="AF1207" s="646"/>
      <c r="AG1207" s="647">
        <v>0</v>
      </c>
      <c r="AH1207" s="617"/>
      <c r="AI1207" s="690" t="s">
        <v>1011</v>
      </c>
      <c r="AJ1207" s="541"/>
    </row>
    <row r="1208" spans="2:36" s="109" customFormat="1">
      <c r="B1208" s="37">
        <v>1180</v>
      </c>
      <c r="C1208" s="616" t="s">
        <v>1005</v>
      </c>
      <c r="D1208" s="469">
        <v>41677725</v>
      </c>
      <c r="E1208" s="85" t="s">
        <v>1006</v>
      </c>
      <c r="F1208" s="470" t="s">
        <v>1007</v>
      </c>
      <c r="G1208" s="618"/>
      <c r="H1208" s="645" t="s">
        <v>1064</v>
      </c>
      <c r="I1208" s="646" t="s">
        <v>1065</v>
      </c>
      <c r="J1208" s="646" t="s">
        <v>1066</v>
      </c>
      <c r="K1208" s="646"/>
      <c r="L1208" s="646">
        <v>4</v>
      </c>
      <c r="M1208" s="646"/>
      <c r="N1208" s="647">
        <v>4</v>
      </c>
      <c r="O1208" s="646"/>
      <c r="P1208" s="646"/>
      <c r="Q1208" s="646"/>
      <c r="R1208" s="646">
        <v>3</v>
      </c>
      <c r="S1208" s="646"/>
      <c r="T1208" s="646"/>
      <c r="U1208" s="646"/>
      <c r="V1208" s="646"/>
      <c r="W1208" s="646"/>
      <c r="X1208" s="646"/>
      <c r="Y1208" s="646"/>
      <c r="Z1208" s="646"/>
      <c r="AA1208" s="646"/>
      <c r="AB1208" s="648">
        <v>3</v>
      </c>
      <c r="AC1208" s="646"/>
      <c r="AD1208" s="647">
        <v>2</v>
      </c>
      <c r="AE1208" s="647">
        <v>3</v>
      </c>
      <c r="AF1208" s="646"/>
      <c r="AG1208" s="647">
        <v>0</v>
      </c>
      <c r="AH1208" s="617"/>
      <c r="AI1208" s="690" t="s">
        <v>1011</v>
      </c>
    </row>
    <row r="1209" spans="2:36" s="109" customFormat="1">
      <c r="B1209" s="37">
        <v>1181</v>
      </c>
      <c r="C1209" s="616" t="s">
        <v>1005</v>
      </c>
      <c r="D1209" s="469">
        <v>41677725</v>
      </c>
      <c r="E1209" s="85" t="s">
        <v>1006</v>
      </c>
      <c r="F1209" s="470" t="s">
        <v>1007</v>
      </c>
      <c r="G1209" s="618"/>
      <c r="H1209" s="645" t="s">
        <v>1067</v>
      </c>
      <c r="I1209" s="646" t="s">
        <v>1068</v>
      </c>
      <c r="J1209" s="646" t="s">
        <v>1069</v>
      </c>
      <c r="K1209" s="646"/>
      <c r="L1209" s="646">
        <v>9</v>
      </c>
      <c r="M1209" s="646"/>
      <c r="N1209" s="647">
        <v>9</v>
      </c>
      <c r="O1209" s="646"/>
      <c r="P1209" s="646"/>
      <c r="Q1209" s="646"/>
      <c r="R1209" s="646">
        <v>4</v>
      </c>
      <c r="S1209" s="646"/>
      <c r="T1209" s="646">
        <v>2</v>
      </c>
      <c r="U1209" s="646"/>
      <c r="V1209" s="646">
        <v>5</v>
      </c>
      <c r="W1209" s="646"/>
      <c r="X1209" s="646"/>
      <c r="Y1209" s="646"/>
      <c r="Z1209" s="646"/>
      <c r="AA1209" s="646"/>
      <c r="AB1209" s="648">
        <v>11</v>
      </c>
      <c r="AC1209" s="646"/>
      <c r="AD1209" s="647">
        <v>2</v>
      </c>
      <c r="AE1209" s="647">
        <v>1</v>
      </c>
      <c r="AF1209" s="646"/>
      <c r="AG1209" s="647">
        <v>13</v>
      </c>
      <c r="AH1209" s="617"/>
      <c r="AI1209" s="690" t="s">
        <v>1011</v>
      </c>
    </row>
    <row r="1210" spans="2:36" s="109" customFormat="1">
      <c r="B1210" s="37">
        <v>1182</v>
      </c>
      <c r="C1210" s="616" t="s">
        <v>1005</v>
      </c>
      <c r="D1210" s="469">
        <v>41677725</v>
      </c>
      <c r="E1210" s="85" t="s">
        <v>1006</v>
      </c>
      <c r="F1210" s="470" t="s">
        <v>1007</v>
      </c>
      <c r="G1210" s="618"/>
      <c r="H1210" s="645" t="s">
        <v>1070</v>
      </c>
      <c r="I1210" s="646" t="s">
        <v>1071</v>
      </c>
      <c r="J1210" s="646" t="s">
        <v>1072</v>
      </c>
      <c r="K1210" s="646"/>
      <c r="L1210" s="646">
        <v>9</v>
      </c>
      <c r="M1210" s="646"/>
      <c r="N1210" s="647">
        <v>9</v>
      </c>
      <c r="O1210" s="646"/>
      <c r="P1210" s="646"/>
      <c r="Q1210" s="646"/>
      <c r="R1210" s="646">
        <v>5</v>
      </c>
      <c r="S1210" s="646"/>
      <c r="T1210" s="646">
        <v>2</v>
      </c>
      <c r="U1210" s="646"/>
      <c r="V1210" s="646">
        <v>5</v>
      </c>
      <c r="W1210" s="646"/>
      <c r="X1210" s="646"/>
      <c r="Y1210" s="646"/>
      <c r="Z1210" s="646"/>
      <c r="AA1210" s="646"/>
      <c r="AB1210" s="648">
        <v>12</v>
      </c>
      <c r="AC1210" s="646"/>
      <c r="AD1210" s="647">
        <v>6</v>
      </c>
      <c r="AE1210" s="647">
        <v>2</v>
      </c>
      <c r="AF1210" s="646"/>
      <c r="AG1210" s="647">
        <v>10</v>
      </c>
      <c r="AH1210" s="617"/>
      <c r="AI1210" s="690" t="s">
        <v>1011</v>
      </c>
    </row>
    <row r="1211" spans="2:36" s="109" customFormat="1">
      <c r="B1211" s="37">
        <v>1183</v>
      </c>
      <c r="C1211" s="616" t="s">
        <v>1005</v>
      </c>
      <c r="D1211" s="469">
        <v>41677725</v>
      </c>
      <c r="E1211" s="85" t="s">
        <v>1006</v>
      </c>
      <c r="F1211" s="470" t="s">
        <v>1007</v>
      </c>
      <c r="G1211" s="618"/>
      <c r="H1211" s="645" t="s">
        <v>1073</v>
      </c>
      <c r="I1211" s="646" t="s">
        <v>1074</v>
      </c>
      <c r="J1211" s="646" t="s">
        <v>1075</v>
      </c>
      <c r="K1211" s="646"/>
      <c r="L1211" s="646">
        <v>8</v>
      </c>
      <c r="M1211" s="646"/>
      <c r="N1211" s="647">
        <v>8</v>
      </c>
      <c r="O1211" s="646"/>
      <c r="P1211" s="646"/>
      <c r="Q1211" s="646"/>
      <c r="R1211" s="646">
        <v>7</v>
      </c>
      <c r="S1211" s="646"/>
      <c r="T1211" s="646"/>
      <c r="U1211" s="646"/>
      <c r="V1211" s="646">
        <v>3</v>
      </c>
      <c r="W1211" s="646"/>
      <c r="X1211" s="646"/>
      <c r="Y1211" s="646"/>
      <c r="Z1211" s="646"/>
      <c r="AA1211" s="646"/>
      <c r="AB1211" s="648">
        <v>10</v>
      </c>
      <c r="AC1211" s="646"/>
      <c r="AD1211" s="647">
        <v>2</v>
      </c>
      <c r="AE1211" s="647">
        <v>0</v>
      </c>
      <c r="AF1211" s="646"/>
      <c r="AG1211" s="647">
        <v>7</v>
      </c>
      <c r="AH1211" s="617"/>
      <c r="AI1211" s="690" t="s">
        <v>1011</v>
      </c>
    </row>
    <row r="1212" spans="2:36" s="109" customFormat="1">
      <c r="B1212" s="37">
        <v>1184</v>
      </c>
      <c r="C1212" s="616" t="s">
        <v>1005</v>
      </c>
      <c r="D1212" s="469">
        <v>41677725</v>
      </c>
      <c r="E1212" s="85" t="s">
        <v>1006</v>
      </c>
      <c r="F1212" s="470" t="s">
        <v>1007</v>
      </c>
      <c r="G1212" s="618"/>
      <c r="H1212" s="645" t="s">
        <v>1076</v>
      </c>
      <c r="I1212" s="646" t="s">
        <v>1077</v>
      </c>
      <c r="J1212" s="646" t="s">
        <v>1078</v>
      </c>
      <c r="K1212" s="646"/>
      <c r="L1212" s="646">
        <v>10</v>
      </c>
      <c r="M1212" s="646"/>
      <c r="N1212" s="647">
        <v>10</v>
      </c>
      <c r="O1212" s="646"/>
      <c r="P1212" s="646"/>
      <c r="Q1212" s="646"/>
      <c r="R1212" s="646">
        <v>9</v>
      </c>
      <c r="S1212" s="646"/>
      <c r="T1212" s="646"/>
      <c r="U1212" s="646"/>
      <c r="V1212" s="646"/>
      <c r="W1212" s="646"/>
      <c r="X1212" s="646"/>
      <c r="Y1212" s="646"/>
      <c r="Z1212" s="646"/>
      <c r="AA1212" s="646"/>
      <c r="AB1212" s="648">
        <v>9</v>
      </c>
      <c r="AC1212" s="646"/>
      <c r="AD1212" s="647">
        <v>4</v>
      </c>
      <c r="AE1212" s="647">
        <v>3</v>
      </c>
      <c r="AF1212" s="646"/>
      <c r="AG1212" s="647">
        <v>4</v>
      </c>
      <c r="AH1212" s="617"/>
      <c r="AI1212" s="690" t="s">
        <v>1011</v>
      </c>
    </row>
    <row r="1213" spans="2:36" s="109" customFormat="1">
      <c r="B1213" s="37">
        <v>1185</v>
      </c>
      <c r="C1213" s="620"/>
      <c r="D1213" s="621"/>
      <c r="E1213" s="621"/>
      <c r="F1213" s="621"/>
      <c r="G1213" s="621"/>
      <c r="H1213" s="649"/>
      <c r="I1213" s="649"/>
      <c r="J1213" s="649"/>
      <c r="K1213" s="649"/>
      <c r="L1213" s="649"/>
      <c r="M1213" s="649"/>
      <c r="N1213" s="649"/>
      <c r="O1213" s="649"/>
      <c r="P1213" s="649"/>
      <c r="Q1213" s="649"/>
      <c r="R1213" s="649"/>
      <c r="S1213" s="649"/>
      <c r="T1213" s="649"/>
      <c r="U1213" s="649"/>
      <c r="V1213" s="649"/>
      <c r="W1213" s="649"/>
      <c r="X1213" s="649"/>
      <c r="Y1213" s="649"/>
      <c r="Z1213" s="649"/>
      <c r="AA1213" s="649"/>
      <c r="AB1213" s="648">
        <v>0</v>
      </c>
      <c r="AC1213" s="649"/>
      <c r="AD1213" s="649"/>
      <c r="AE1213" s="649"/>
      <c r="AF1213" s="649"/>
      <c r="AG1213" s="649"/>
      <c r="AH1213" s="621"/>
      <c r="AI1213" s="690" t="s">
        <v>1011</v>
      </c>
    </row>
    <row r="1214" spans="2:36" s="109" customFormat="1">
      <c r="B1214" s="37">
        <v>1186</v>
      </c>
      <c r="C1214" s="616" t="s">
        <v>1005</v>
      </c>
      <c r="D1214" s="469">
        <v>41677725</v>
      </c>
      <c r="E1214" s="85" t="s">
        <v>1006</v>
      </c>
      <c r="F1214" s="470" t="s">
        <v>1007</v>
      </c>
      <c r="G1214" s="618"/>
      <c r="H1214" s="645" t="s">
        <v>1079</v>
      </c>
      <c r="I1214" s="646" t="s">
        <v>1080</v>
      </c>
      <c r="J1214" s="646" t="s">
        <v>1081</v>
      </c>
      <c r="K1214" s="646"/>
      <c r="L1214" s="647">
        <v>11</v>
      </c>
      <c r="M1214" s="646"/>
      <c r="N1214" s="647">
        <v>11</v>
      </c>
      <c r="O1214" s="646"/>
      <c r="P1214" s="646"/>
      <c r="Q1214" s="646"/>
      <c r="R1214" s="647">
        <v>8</v>
      </c>
      <c r="S1214" s="646"/>
      <c r="T1214" s="646"/>
      <c r="U1214" s="647">
        <v>2</v>
      </c>
      <c r="V1214" s="647">
        <v>5</v>
      </c>
      <c r="W1214" s="646"/>
      <c r="X1214" s="646"/>
      <c r="Y1214" s="646"/>
      <c r="Z1214" s="646"/>
      <c r="AA1214" s="646"/>
      <c r="AB1214" s="648">
        <v>15</v>
      </c>
      <c r="AC1214" s="646"/>
      <c r="AD1214" s="647">
        <v>3</v>
      </c>
      <c r="AE1214" s="647">
        <v>2</v>
      </c>
      <c r="AF1214" s="646"/>
      <c r="AG1214" s="647">
        <v>14</v>
      </c>
      <c r="AH1214" s="617"/>
      <c r="AI1214" s="690" t="s">
        <v>1011</v>
      </c>
    </row>
    <row r="1215" spans="2:36" s="109" customFormat="1">
      <c r="B1215" s="37">
        <v>1187</v>
      </c>
      <c r="C1215" s="616" t="s">
        <v>1005</v>
      </c>
      <c r="D1215" s="469">
        <v>41677725</v>
      </c>
      <c r="E1215" s="85" t="s">
        <v>1006</v>
      </c>
      <c r="F1215" s="470" t="s">
        <v>1007</v>
      </c>
      <c r="G1215" s="618"/>
      <c r="H1215" s="645" t="s">
        <v>1082</v>
      </c>
      <c r="I1215" s="646" t="s">
        <v>1083</v>
      </c>
      <c r="J1215" s="646" t="s">
        <v>1084</v>
      </c>
      <c r="K1215" s="646"/>
      <c r="L1215" s="647">
        <v>12</v>
      </c>
      <c r="M1215" s="646"/>
      <c r="N1215" s="647">
        <v>12</v>
      </c>
      <c r="O1215" s="646"/>
      <c r="P1215" s="646"/>
      <c r="Q1215" s="646"/>
      <c r="R1215" s="647">
        <v>16</v>
      </c>
      <c r="S1215" s="646"/>
      <c r="T1215" s="646"/>
      <c r="U1215" s="646"/>
      <c r="V1215" s="646"/>
      <c r="W1215" s="646"/>
      <c r="X1215" s="646"/>
      <c r="Y1215" s="646"/>
      <c r="Z1215" s="646"/>
      <c r="AA1215" s="646"/>
      <c r="AB1215" s="648">
        <v>16</v>
      </c>
      <c r="AC1215" s="646"/>
      <c r="AD1215" s="647">
        <v>6</v>
      </c>
      <c r="AE1215" s="647">
        <v>0</v>
      </c>
      <c r="AF1215" s="646"/>
      <c r="AG1215" s="647">
        <v>0</v>
      </c>
      <c r="AH1215" s="617"/>
      <c r="AI1215" s="690" t="s">
        <v>1011</v>
      </c>
    </row>
    <row r="1216" spans="2:36" s="109" customFormat="1">
      <c r="B1216" s="37">
        <v>1188</v>
      </c>
      <c r="C1216" s="616" t="s">
        <v>1005</v>
      </c>
      <c r="D1216" s="469">
        <v>41677725</v>
      </c>
      <c r="E1216" s="85" t="s">
        <v>1006</v>
      </c>
      <c r="F1216" s="470" t="s">
        <v>1007</v>
      </c>
      <c r="G1216" s="618"/>
      <c r="H1216" s="645" t="s">
        <v>1085</v>
      </c>
      <c r="I1216" s="646" t="s">
        <v>1086</v>
      </c>
      <c r="J1216" s="646" t="s">
        <v>1087</v>
      </c>
      <c r="K1216" s="646"/>
      <c r="L1216" s="647">
        <v>5</v>
      </c>
      <c r="M1216" s="646"/>
      <c r="N1216" s="647">
        <v>5</v>
      </c>
      <c r="O1216" s="646"/>
      <c r="P1216" s="646"/>
      <c r="Q1216" s="646"/>
      <c r="R1216" s="647">
        <v>2</v>
      </c>
      <c r="S1216" s="646"/>
      <c r="T1216" s="646"/>
      <c r="U1216" s="647">
        <v>2</v>
      </c>
      <c r="V1216" s="646"/>
      <c r="W1216" s="646"/>
      <c r="X1216" s="646"/>
      <c r="Y1216" s="646"/>
      <c r="Z1216" s="646"/>
      <c r="AA1216" s="646"/>
      <c r="AB1216" s="648">
        <v>4</v>
      </c>
      <c r="AC1216" s="646"/>
      <c r="AD1216" s="647">
        <v>1</v>
      </c>
      <c r="AE1216" s="647">
        <v>1</v>
      </c>
      <c r="AF1216" s="646"/>
      <c r="AG1216" s="647">
        <v>1</v>
      </c>
      <c r="AH1216" s="617"/>
      <c r="AI1216" s="690" t="s">
        <v>1011</v>
      </c>
    </row>
    <row r="1217" spans="2:35" s="109" customFormat="1">
      <c r="B1217" s="37">
        <v>1189</v>
      </c>
      <c r="C1217" s="616" t="s">
        <v>1005</v>
      </c>
      <c r="D1217" s="469">
        <v>41677725</v>
      </c>
      <c r="E1217" s="85" t="s">
        <v>1006</v>
      </c>
      <c r="F1217" s="470" t="s">
        <v>1007</v>
      </c>
      <c r="G1217" s="618"/>
      <c r="H1217" s="645" t="s">
        <v>1088</v>
      </c>
      <c r="I1217" s="646" t="s">
        <v>1089</v>
      </c>
      <c r="J1217" s="646" t="s">
        <v>1090</v>
      </c>
      <c r="K1217" s="646"/>
      <c r="L1217" s="647">
        <v>6</v>
      </c>
      <c r="M1217" s="646"/>
      <c r="N1217" s="647">
        <v>6</v>
      </c>
      <c r="O1217" s="646"/>
      <c r="P1217" s="646"/>
      <c r="Q1217" s="646"/>
      <c r="R1217" s="647">
        <v>7</v>
      </c>
      <c r="S1217" s="646"/>
      <c r="T1217" s="646"/>
      <c r="U1217" s="647">
        <v>2</v>
      </c>
      <c r="V1217" s="646"/>
      <c r="W1217" s="646"/>
      <c r="X1217" s="646"/>
      <c r="Y1217" s="646"/>
      <c r="Z1217" s="646"/>
      <c r="AA1217" s="646"/>
      <c r="AB1217" s="648">
        <v>9</v>
      </c>
      <c r="AC1217" s="646"/>
      <c r="AD1217" s="647">
        <v>2</v>
      </c>
      <c r="AE1217" s="647">
        <v>2</v>
      </c>
      <c r="AF1217" s="646"/>
      <c r="AG1217" s="647">
        <v>0</v>
      </c>
      <c r="AH1217" s="617"/>
      <c r="AI1217" s="690" t="s">
        <v>1011</v>
      </c>
    </row>
    <row r="1218" spans="2:35" s="109" customFormat="1">
      <c r="B1218" s="37">
        <v>1190</v>
      </c>
      <c r="C1218" s="616" t="s">
        <v>1005</v>
      </c>
      <c r="D1218" s="469">
        <v>41677725</v>
      </c>
      <c r="E1218" s="85" t="s">
        <v>1006</v>
      </c>
      <c r="F1218" s="470" t="s">
        <v>1007</v>
      </c>
      <c r="G1218" s="617"/>
      <c r="H1218" s="645" t="s">
        <v>1091</v>
      </c>
      <c r="I1218" s="646" t="s">
        <v>1092</v>
      </c>
      <c r="J1218" s="646" t="s">
        <v>1093</v>
      </c>
      <c r="K1218" s="646"/>
      <c r="L1218" s="647">
        <v>6</v>
      </c>
      <c r="M1218" s="646"/>
      <c r="N1218" s="647">
        <v>6</v>
      </c>
      <c r="O1218" s="646"/>
      <c r="P1218" s="646"/>
      <c r="Q1218" s="646"/>
      <c r="R1218" s="647">
        <v>4</v>
      </c>
      <c r="S1218" s="646"/>
      <c r="T1218" s="646"/>
      <c r="U1218" s="646"/>
      <c r="V1218" s="646"/>
      <c r="W1218" s="646"/>
      <c r="X1218" s="646"/>
      <c r="Y1218" s="646"/>
      <c r="Z1218" s="646"/>
      <c r="AA1218" s="646"/>
      <c r="AB1218" s="648">
        <v>4</v>
      </c>
      <c r="AC1218" s="646"/>
      <c r="AD1218" s="647">
        <v>2</v>
      </c>
      <c r="AE1218" s="647">
        <v>4</v>
      </c>
      <c r="AF1218" s="646"/>
      <c r="AG1218" s="647">
        <v>0</v>
      </c>
      <c r="AH1218" s="617"/>
      <c r="AI1218" s="690" t="s">
        <v>1011</v>
      </c>
    </row>
    <row r="1219" spans="2:35" s="109" customFormat="1">
      <c r="B1219" s="37">
        <v>1191</v>
      </c>
      <c r="C1219" s="616" t="s">
        <v>1005</v>
      </c>
      <c r="D1219" s="469">
        <v>41677725</v>
      </c>
      <c r="E1219" s="85" t="s">
        <v>1006</v>
      </c>
      <c r="F1219" s="470" t="s">
        <v>1007</v>
      </c>
      <c r="G1219" s="617"/>
      <c r="H1219" s="645" t="s">
        <v>1094</v>
      </c>
      <c r="I1219" s="646" t="s">
        <v>1095</v>
      </c>
      <c r="J1219" s="646" t="s">
        <v>1096</v>
      </c>
      <c r="K1219" s="646"/>
      <c r="L1219" s="647">
        <v>7</v>
      </c>
      <c r="M1219" s="646"/>
      <c r="N1219" s="647">
        <v>7</v>
      </c>
      <c r="O1219" s="646"/>
      <c r="P1219" s="646"/>
      <c r="Q1219" s="646"/>
      <c r="R1219" s="647">
        <v>7</v>
      </c>
      <c r="S1219" s="646"/>
      <c r="T1219" s="646"/>
      <c r="U1219" s="646"/>
      <c r="V1219" s="646"/>
      <c r="W1219" s="646"/>
      <c r="X1219" s="646"/>
      <c r="Y1219" s="646"/>
      <c r="Z1219" s="646"/>
      <c r="AA1219" s="646"/>
      <c r="AB1219" s="648">
        <v>7</v>
      </c>
      <c r="AC1219" s="646"/>
      <c r="AD1219" s="647">
        <v>5</v>
      </c>
      <c r="AE1219" s="647">
        <v>3</v>
      </c>
      <c r="AF1219" s="646"/>
      <c r="AG1219" s="647">
        <v>0</v>
      </c>
      <c r="AH1219" s="617"/>
      <c r="AI1219" s="690" t="s">
        <v>1011</v>
      </c>
    </row>
    <row r="1220" spans="2:35" s="109" customFormat="1">
      <c r="B1220" s="37">
        <v>1192</v>
      </c>
      <c r="C1220" s="616" t="s">
        <v>1005</v>
      </c>
      <c r="D1220" s="469">
        <v>41677725</v>
      </c>
      <c r="E1220" s="85" t="s">
        <v>1006</v>
      </c>
      <c r="F1220" s="470" t="s">
        <v>1007</v>
      </c>
      <c r="G1220" s="617"/>
      <c r="H1220" s="645" t="s">
        <v>1097</v>
      </c>
      <c r="I1220" s="646" t="s">
        <v>1098</v>
      </c>
      <c r="J1220" s="646" t="s">
        <v>1099</v>
      </c>
      <c r="K1220" s="646"/>
      <c r="L1220" s="647">
        <v>4</v>
      </c>
      <c r="M1220" s="646"/>
      <c r="N1220" s="647">
        <v>4</v>
      </c>
      <c r="O1220" s="646"/>
      <c r="P1220" s="646"/>
      <c r="Q1220" s="646"/>
      <c r="R1220" s="647">
        <v>4</v>
      </c>
      <c r="S1220" s="646"/>
      <c r="T1220" s="646"/>
      <c r="U1220" s="646"/>
      <c r="V1220" s="646"/>
      <c r="W1220" s="646"/>
      <c r="X1220" s="646"/>
      <c r="Y1220" s="646"/>
      <c r="Z1220" s="646"/>
      <c r="AA1220" s="646"/>
      <c r="AB1220" s="648">
        <v>4</v>
      </c>
      <c r="AC1220" s="646"/>
      <c r="AD1220" s="647">
        <v>2</v>
      </c>
      <c r="AE1220" s="647">
        <v>1</v>
      </c>
      <c r="AF1220" s="646"/>
      <c r="AG1220" s="647">
        <v>0</v>
      </c>
      <c r="AH1220" s="617"/>
      <c r="AI1220" s="690" t="s">
        <v>1011</v>
      </c>
    </row>
    <row r="1221" spans="2:35" s="109" customFormat="1">
      <c r="B1221" s="37">
        <v>1193</v>
      </c>
      <c r="C1221" s="616" t="s">
        <v>1005</v>
      </c>
      <c r="D1221" s="469">
        <v>41677725</v>
      </c>
      <c r="E1221" s="85" t="s">
        <v>1006</v>
      </c>
      <c r="F1221" s="470" t="s">
        <v>1007</v>
      </c>
      <c r="G1221" s="617"/>
      <c r="H1221" s="645" t="s">
        <v>1100</v>
      </c>
      <c r="I1221" s="646" t="s">
        <v>1101</v>
      </c>
      <c r="J1221" s="646" t="s">
        <v>1102</v>
      </c>
      <c r="K1221" s="646"/>
      <c r="L1221" s="647">
        <v>6</v>
      </c>
      <c r="M1221" s="646"/>
      <c r="N1221" s="647">
        <v>6</v>
      </c>
      <c r="O1221" s="646"/>
      <c r="P1221" s="646"/>
      <c r="Q1221" s="646"/>
      <c r="R1221" s="647">
        <v>5</v>
      </c>
      <c r="S1221" s="646"/>
      <c r="T1221" s="646"/>
      <c r="U1221" s="646"/>
      <c r="V1221" s="647">
        <v>1</v>
      </c>
      <c r="W1221" s="646"/>
      <c r="X1221" s="646"/>
      <c r="Y1221" s="646"/>
      <c r="Z1221" s="646"/>
      <c r="AA1221" s="646"/>
      <c r="AB1221" s="648">
        <v>6</v>
      </c>
      <c r="AC1221" s="646"/>
      <c r="AD1221" s="647">
        <v>1</v>
      </c>
      <c r="AE1221" s="647">
        <v>2</v>
      </c>
      <c r="AF1221" s="646"/>
      <c r="AG1221" s="647">
        <v>0</v>
      </c>
      <c r="AH1221" s="617"/>
      <c r="AI1221" s="690" t="s">
        <v>1011</v>
      </c>
    </row>
    <row r="1222" spans="2:35" s="109" customFormat="1">
      <c r="B1222" s="37">
        <v>1194</v>
      </c>
      <c r="C1222" s="616" t="s">
        <v>1005</v>
      </c>
      <c r="D1222" s="469">
        <v>41677725</v>
      </c>
      <c r="E1222" s="85" t="s">
        <v>1006</v>
      </c>
      <c r="F1222" s="470" t="s">
        <v>1007</v>
      </c>
      <c r="G1222" s="617"/>
      <c r="H1222" s="645" t="s">
        <v>1103</v>
      </c>
      <c r="I1222" s="646" t="s">
        <v>1104</v>
      </c>
      <c r="J1222" s="646" t="s">
        <v>1105</v>
      </c>
      <c r="K1222" s="646"/>
      <c r="L1222" s="647">
        <v>8</v>
      </c>
      <c r="M1222" s="646"/>
      <c r="N1222" s="647">
        <v>8</v>
      </c>
      <c r="O1222" s="646"/>
      <c r="P1222" s="646"/>
      <c r="Q1222" s="646"/>
      <c r="R1222" s="647">
        <v>6</v>
      </c>
      <c r="S1222" s="646"/>
      <c r="T1222" s="646">
        <v>1</v>
      </c>
      <c r="U1222" s="646"/>
      <c r="V1222" s="647">
        <v>1</v>
      </c>
      <c r="W1222" s="646"/>
      <c r="X1222" s="646"/>
      <c r="Y1222" s="646"/>
      <c r="Z1222" s="646"/>
      <c r="AA1222" s="646"/>
      <c r="AB1222" s="648">
        <v>8</v>
      </c>
      <c r="AC1222" s="646"/>
      <c r="AD1222" s="647">
        <v>4</v>
      </c>
      <c r="AE1222" s="647">
        <v>2</v>
      </c>
      <c r="AF1222" s="646"/>
      <c r="AG1222" s="647">
        <v>1</v>
      </c>
      <c r="AH1222" s="617"/>
      <c r="AI1222" s="690" t="s">
        <v>1011</v>
      </c>
    </row>
    <row r="1223" spans="2:35" s="109" customFormat="1">
      <c r="B1223" s="37">
        <v>1195</v>
      </c>
      <c r="C1223" s="616" t="s">
        <v>1005</v>
      </c>
      <c r="D1223" s="469">
        <v>41677725</v>
      </c>
      <c r="E1223" s="85" t="s">
        <v>1006</v>
      </c>
      <c r="F1223" s="470" t="s">
        <v>1007</v>
      </c>
      <c r="G1223" s="617"/>
      <c r="H1223" s="645" t="s">
        <v>1106</v>
      </c>
      <c r="I1223" s="646" t="s">
        <v>1107</v>
      </c>
      <c r="J1223" s="646" t="s">
        <v>1108</v>
      </c>
      <c r="K1223" s="646"/>
      <c r="L1223" s="647">
        <v>11</v>
      </c>
      <c r="M1223" s="646"/>
      <c r="N1223" s="647">
        <v>11</v>
      </c>
      <c r="O1223" s="646"/>
      <c r="P1223" s="646"/>
      <c r="Q1223" s="646"/>
      <c r="R1223" s="647">
        <v>16</v>
      </c>
      <c r="S1223" s="646"/>
      <c r="T1223" s="646"/>
      <c r="U1223" s="646"/>
      <c r="V1223" s="646"/>
      <c r="W1223" s="646"/>
      <c r="X1223" s="646"/>
      <c r="Y1223" s="646"/>
      <c r="Z1223" s="646"/>
      <c r="AA1223" s="646"/>
      <c r="AB1223" s="648">
        <v>16</v>
      </c>
      <c r="AC1223" s="646"/>
      <c r="AD1223" s="647">
        <v>3</v>
      </c>
      <c r="AE1223" s="647">
        <v>2</v>
      </c>
      <c r="AF1223" s="646"/>
      <c r="AG1223" s="647">
        <v>4</v>
      </c>
      <c r="AH1223" s="617"/>
      <c r="AI1223" s="690" t="s">
        <v>1011</v>
      </c>
    </row>
    <row r="1224" spans="2:35" s="109" customFormat="1">
      <c r="B1224" s="37">
        <v>1196</v>
      </c>
      <c r="C1224" s="616" t="s">
        <v>1005</v>
      </c>
      <c r="D1224" s="469">
        <v>41677725</v>
      </c>
      <c r="E1224" s="85" t="s">
        <v>1006</v>
      </c>
      <c r="F1224" s="470" t="s">
        <v>1007</v>
      </c>
      <c r="G1224" s="617"/>
      <c r="H1224" s="645" t="s">
        <v>1109</v>
      </c>
      <c r="I1224" s="646" t="s">
        <v>1110</v>
      </c>
      <c r="J1224" s="646" t="s">
        <v>1111</v>
      </c>
      <c r="K1224" s="646"/>
      <c r="L1224" s="647">
        <v>3</v>
      </c>
      <c r="M1224" s="646"/>
      <c r="N1224" s="647">
        <v>3</v>
      </c>
      <c r="O1224" s="646"/>
      <c r="P1224" s="646"/>
      <c r="Q1224" s="646"/>
      <c r="R1224" s="647">
        <v>3</v>
      </c>
      <c r="S1224" s="646"/>
      <c r="T1224" s="646"/>
      <c r="U1224" s="646"/>
      <c r="V1224" s="646"/>
      <c r="W1224" s="646"/>
      <c r="X1224" s="646"/>
      <c r="Y1224" s="646"/>
      <c r="Z1224" s="646"/>
      <c r="AA1224" s="646"/>
      <c r="AB1224" s="648">
        <v>3</v>
      </c>
      <c r="AC1224" s="646"/>
      <c r="AD1224" s="647">
        <v>1</v>
      </c>
      <c r="AE1224" s="647">
        <v>0</v>
      </c>
      <c r="AF1224" s="646"/>
      <c r="AG1224" s="647">
        <v>4</v>
      </c>
      <c r="AH1224" s="617"/>
      <c r="AI1224" s="690" t="s">
        <v>1011</v>
      </c>
    </row>
    <row r="1225" spans="2:35" s="109" customFormat="1">
      <c r="B1225" s="37">
        <v>1197</v>
      </c>
      <c r="C1225" s="616" t="s">
        <v>1005</v>
      </c>
      <c r="D1225" s="469">
        <v>41677725</v>
      </c>
      <c r="E1225" s="85" t="s">
        <v>1006</v>
      </c>
      <c r="F1225" s="470" t="s">
        <v>1007</v>
      </c>
      <c r="G1225" s="617"/>
      <c r="H1225" s="645" t="s">
        <v>1112</v>
      </c>
      <c r="I1225" s="646" t="s">
        <v>1113</v>
      </c>
      <c r="J1225" s="646" t="s">
        <v>1114</v>
      </c>
      <c r="K1225" s="646"/>
      <c r="L1225" s="647">
        <v>5</v>
      </c>
      <c r="M1225" s="646"/>
      <c r="N1225" s="647">
        <v>5</v>
      </c>
      <c r="O1225" s="646"/>
      <c r="P1225" s="646"/>
      <c r="Q1225" s="646"/>
      <c r="R1225" s="647">
        <v>5</v>
      </c>
      <c r="S1225" s="646"/>
      <c r="T1225" s="646"/>
      <c r="U1225" s="646"/>
      <c r="V1225" s="646"/>
      <c r="W1225" s="646"/>
      <c r="X1225" s="646"/>
      <c r="Y1225" s="646"/>
      <c r="Z1225" s="646"/>
      <c r="AA1225" s="646"/>
      <c r="AB1225" s="648">
        <v>5</v>
      </c>
      <c r="AC1225" s="646"/>
      <c r="AD1225" s="647">
        <v>2</v>
      </c>
      <c r="AE1225" s="647">
        <v>0</v>
      </c>
      <c r="AF1225" s="646"/>
      <c r="AG1225" s="647">
        <v>8</v>
      </c>
      <c r="AH1225" s="617"/>
      <c r="AI1225" s="690" t="s">
        <v>1011</v>
      </c>
    </row>
    <row r="1226" spans="2:35" s="109" customFormat="1">
      <c r="B1226" s="37">
        <v>1198</v>
      </c>
      <c r="C1226" s="616" t="s">
        <v>1005</v>
      </c>
      <c r="D1226" s="469">
        <v>41677725</v>
      </c>
      <c r="E1226" s="85" t="s">
        <v>1006</v>
      </c>
      <c r="F1226" s="470" t="s">
        <v>1007</v>
      </c>
      <c r="G1226" s="617"/>
      <c r="H1226" s="645" t="s">
        <v>1115</v>
      </c>
      <c r="I1226" s="645" t="s">
        <v>1116</v>
      </c>
      <c r="J1226" s="645" t="s">
        <v>1117</v>
      </c>
      <c r="K1226" s="645"/>
      <c r="L1226" s="645">
        <v>5</v>
      </c>
      <c r="M1226" s="645"/>
      <c r="N1226" s="647">
        <v>5</v>
      </c>
      <c r="O1226" s="645"/>
      <c r="P1226" s="645"/>
      <c r="Q1226" s="645"/>
      <c r="R1226" s="645">
        <v>8</v>
      </c>
      <c r="S1226" s="646"/>
      <c r="T1226" s="645"/>
      <c r="U1226" s="646"/>
      <c r="V1226" s="645"/>
      <c r="W1226" s="645"/>
      <c r="X1226" s="645"/>
      <c r="Y1226" s="645"/>
      <c r="Z1226" s="645"/>
      <c r="AA1226" s="645"/>
      <c r="AB1226" s="648">
        <v>8</v>
      </c>
      <c r="AC1226" s="645"/>
      <c r="AD1226" s="648">
        <v>3</v>
      </c>
      <c r="AE1226" s="648">
        <v>0</v>
      </c>
      <c r="AF1226" s="645"/>
      <c r="AG1226" s="647">
        <v>8</v>
      </c>
      <c r="AH1226" s="617"/>
      <c r="AI1226" s="690" t="s">
        <v>1011</v>
      </c>
    </row>
    <row r="1227" spans="2:35" s="109" customFormat="1">
      <c r="B1227" s="37">
        <v>1199</v>
      </c>
      <c r="C1227" s="616" t="s">
        <v>1005</v>
      </c>
      <c r="D1227" s="469">
        <v>41677725</v>
      </c>
      <c r="E1227" s="85" t="s">
        <v>1006</v>
      </c>
      <c r="F1227" s="470" t="s">
        <v>1007</v>
      </c>
      <c r="G1227" s="618"/>
      <c r="H1227" s="645" t="s">
        <v>1118</v>
      </c>
      <c r="I1227" s="646" t="s">
        <v>1119</v>
      </c>
      <c r="J1227" s="646" t="s">
        <v>1120</v>
      </c>
      <c r="K1227" s="646"/>
      <c r="L1227" s="647">
        <v>6</v>
      </c>
      <c r="M1227" s="646"/>
      <c r="N1227" s="647">
        <v>6</v>
      </c>
      <c r="O1227" s="646"/>
      <c r="P1227" s="646"/>
      <c r="Q1227" s="646"/>
      <c r="R1227" s="647">
        <v>12</v>
      </c>
      <c r="S1227" s="646"/>
      <c r="T1227" s="646"/>
      <c r="U1227" s="646"/>
      <c r="V1227" s="646"/>
      <c r="W1227" s="646"/>
      <c r="X1227" s="646"/>
      <c r="Y1227" s="646"/>
      <c r="Z1227" s="646"/>
      <c r="AA1227" s="646"/>
      <c r="AB1227" s="648">
        <v>12</v>
      </c>
      <c r="AC1227" s="646"/>
      <c r="AD1227" s="647">
        <v>2</v>
      </c>
      <c r="AE1227" s="647">
        <v>1</v>
      </c>
      <c r="AF1227" s="646"/>
      <c r="AG1227" s="647">
        <v>0</v>
      </c>
      <c r="AH1227" s="617"/>
      <c r="AI1227" s="690" t="s">
        <v>1011</v>
      </c>
    </row>
    <row r="1228" spans="2:35" s="109" customFormat="1">
      <c r="B1228" s="37">
        <v>1200</v>
      </c>
      <c r="C1228" s="616" t="s">
        <v>1005</v>
      </c>
      <c r="D1228" s="469">
        <v>41677725</v>
      </c>
      <c r="E1228" s="85" t="s">
        <v>1006</v>
      </c>
      <c r="F1228" s="470" t="s">
        <v>1007</v>
      </c>
      <c r="G1228" s="618"/>
      <c r="H1228" s="645" t="s">
        <v>1121</v>
      </c>
      <c r="I1228" s="646" t="s">
        <v>1122</v>
      </c>
      <c r="J1228" s="646" t="s">
        <v>1123</v>
      </c>
      <c r="K1228" s="646"/>
      <c r="L1228" s="647">
        <v>6</v>
      </c>
      <c r="M1228" s="646"/>
      <c r="N1228" s="647">
        <v>6</v>
      </c>
      <c r="O1228" s="646"/>
      <c r="P1228" s="646"/>
      <c r="Q1228" s="646"/>
      <c r="R1228" s="647">
        <v>6</v>
      </c>
      <c r="S1228" s="646"/>
      <c r="T1228" s="646"/>
      <c r="U1228" s="646"/>
      <c r="V1228" s="646"/>
      <c r="W1228" s="646"/>
      <c r="X1228" s="646"/>
      <c r="Y1228" s="646"/>
      <c r="Z1228" s="646"/>
      <c r="AA1228" s="646"/>
      <c r="AB1228" s="648">
        <v>6</v>
      </c>
      <c r="AC1228" s="646"/>
      <c r="AD1228" s="647">
        <v>1</v>
      </c>
      <c r="AE1228" s="647">
        <v>1</v>
      </c>
      <c r="AF1228" s="646"/>
      <c r="AG1228" s="647">
        <v>10</v>
      </c>
      <c r="AH1228" s="617"/>
      <c r="AI1228" s="690" t="s">
        <v>1011</v>
      </c>
    </row>
    <row r="1229" spans="2:35" s="109" customFormat="1">
      <c r="B1229" s="37">
        <v>1201</v>
      </c>
      <c r="C1229" s="622" t="s">
        <v>1124</v>
      </c>
      <c r="D1229" s="469">
        <v>41677725</v>
      </c>
      <c r="E1229" s="85" t="s">
        <v>1006</v>
      </c>
      <c r="F1229" s="470" t="s">
        <v>1007</v>
      </c>
      <c r="G1229" s="623" t="s">
        <v>1125</v>
      </c>
      <c r="H1229" s="645" t="s">
        <v>1126</v>
      </c>
      <c r="I1229" s="646" t="s">
        <v>1127</v>
      </c>
      <c r="J1229" s="646" t="s">
        <v>1128</v>
      </c>
      <c r="K1229" s="646"/>
      <c r="L1229" s="647">
        <v>7</v>
      </c>
      <c r="M1229" s="646"/>
      <c r="N1229" s="647">
        <v>7</v>
      </c>
      <c r="O1229" s="646"/>
      <c r="P1229" s="646"/>
      <c r="Q1229" s="646"/>
      <c r="R1229" s="647">
        <v>5</v>
      </c>
      <c r="S1229" s="646"/>
      <c r="T1229" s="646"/>
      <c r="U1229" s="646"/>
      <c r="V1229" s="646"/>
      <c r="W1229" s="646"/>
      <c r="X1229" s="646"/>
      <c r="Y1229" s="646"/>
      <c r="Z1229" s="646"/>
      <c r="AA1229" s="646"/>
      <c r="AB1229" s="648">
        <v>5</v>
      </c>
      <c r="AC1229" s="646"/>
      <c r="AD1229" s="647">
        <v>1</v>
      </c>
      <c r="AE1229" s="647">
        <v>2</v>
      </c>
      <c r="AF1229" s="646"/>
      <c r="AG1229" s="647">
        <v>1</v>
      </c>
      <c r="AH1229" s="617"/>
      <c r="AI1229" s="690" t="s">
        <v>1011</v>
      </c>
    </row>
    <row r="1230" spans="2:35" s="109" customFormat="1">
      <c r="B1230" s="37">
        <v>1202</v>
      </c>
      <c r="C1230" s="616" t="s">
        <v>1124</v>
      </c>
      <c r="D1230" s="469">
        <v>41677725</v>
      </c>
      <c r="E1230" s="85" t="s">
        <v>1006</v>
      </c>
      <c r="F1230" s="470" t="s">
        <v>1007</v>
      </c>
      <c r="G1230" s="618"/>
      <c r="H1230" s="645" t="s">
        <v>1129</v>
      </c>
      <c r="I1230" s="646" t="s">
        <v>1130</v>
      </c>
      <c r="J1230" s="646" t="s">
        <v>1131</v>
      </c>
      <c r="K1230" s="646"/>
      <c r="L1230" s="647">
        <v>9</v>
      </c>
      <c r="M1230" s="646"/>
      <c r="N1230" s="647">
        <v>9</v>
      </c>
      <c r="O1230" s="646"/>
      <c r="P1230" s="646"/>
      <c r="Q1230" s="646"/>
      <c r="R1230" s="647">
        <v>8</v>
      </c>
      <c r="S1230" s="646"/>
      <c r="T1230" s="646"/>
      <c r="U1230" s="646"/>
      <c r="V1230" s="646"/>
      <c r="W1230" s="646"/>
      <c r="X1230" s="646"/>
      <c r="Y1230" s="646"/>
      <c r="Z1230" s="646"/>
      <c r="AA1230" s="646"/>
      <c r="AB1230" s="648">
        <v>8</v>
      </c>
      <c r="AC1230" s="646"/>
      <c r="AD1230" s="647">
        <v>1</v>
      </c>
      <c r="AE1230" s="647">
        <v>5</v>
      </c>
      <c r="AF1230" s="646"/>
      <c r="AG1230" s="647">
        <v>0</v>
      </c>
      <c r="AH1230" s="617"/>
      <c r="AI1230" s="690" t="s">
        <v>1011</v>
      </c>
    </row>
    <row r="1231" spans="2:35" s="109" customFormat="1">
      <c r="B1231" s="37">
        <v>1203</v>
      </c>
      <c r="C1231" s="616" t="s">
        <v>1124</v>
      </c>
      <c r="D1231" s="469">
        <v>41677725</v>
      </c>
      <c r="E1231" s="85" t="s">
        <v>1006</v>
      </c>
      <c r="F1231" s="470" t="s">
        <v>1007</v>
      </c>
      <c r="G1231" s="618"/>
      <c r="H1231" s="645" t="s">
        <v>1132</v>
      </c>
      <c r="I1231" s="646" t="s">
        <v>1133</v>
      </c>
      <c r="J1231" s="646" t="s">
        <v>1134</v>
      </c>
      <c r="K1231" s="646"/>
      <c r="L1231" s="647">
        <v>5</v>
      </c>
      <c r="M1231" s="646"/>
      <c r="N1231" s="647">
        <v>5</v>
      </c>
      <c r="O1231" s="646"/>
      <c r="P1231" s="646"/>
      <c r="Q1231" s="646"/>
      <c r="R1231" s="647">
        <v>4</v>
      </c>
      <c r="S1231" s="646"/>
      <c r="T1231" s="647">
        <v>1</v>
      </c>
      <c r="U1231" s="646"/>
      <c r="V1231" s="646"/>
      <c r="W1231" s="646"/>
      <c r="X1231" s="646"/>
      <c r="Y1231" s="646"/>
      <c r="Z1231" s="646"/>
      <c r="AA1231" s="646"/>
      <c r="AB1231" s="648">
        <v>5</v>
      </c>
      <c r="AC1231" s="646"/>
      <c r="AD1231" s="647">
        <v>2</v>
      </c>
      <c r="AE1231" s="647">
        <v>1</v>
      </c>
      <c r="AF1231" s="646"/>
      <c r="AG1231" s="647">
        <v>0</v>
      </c>
      <c r="AH1231" s="617"/>
      <c r="AI1231" s="690" t="s">
        <v>1011</v>
      </c>
    </row>
    <row r="1232" spans="2:35" s="109" customFormat="1">
      <c r="B1232" s="37">
        <v>1204</v>
      </c>
      <c r="C1232" s="616" t="s">
        <v>1124</v>
      </c>
      <c r="D1232" s="469">
        <v>41677725</v>
      </c>
      <c r="E1232" s="85" t="s">
        <v>1006</v>
      </c>
      <c r="F1232" s="470" t="s">
        <v>1007</v>
      </c>
      <c r="G1232" s="618"/>
      <c r="H1232" s="645" t="s">
        <v>1135</v>
      </c>
      <c r="I1232" s="646" t="s">
        <v>1136</v>
      </c>
      <c r="J1232" s="646" t="s">
        <v>1137</v>
      </c>
      <c r="K1232" s="646"/>
      <c r="L1232" s="647">
        <v>6</v>
      </c>
      <c r="M1232" s="646"/>
      <c r="N1232" s="647">
        <v>6</v>
      </c>
      <c r="O1232" s="646"/>
      <c r="P1232" s="646"/>
      <c r="Q1232" s="646"/>
      <c r="R1232" s="647">
        <v>5</v>
      </c>
      <c r="S1232" s="646"/>
      <c r="T1232" s="646"/>
      <c r="U1232" s="646"/>
      <c r="V1232" s="647">
        <v>1</v>
      </c>
      <c r="W1232" s="646"/>
      <c r="X1232" s="646"/>
      <c r="Y1232" s="646"/>
      <c r="Z1232" s="646"/>
      <c r="AA1232" s="646"/>
      <c r="AB1232" s="648">
        <v>6</v>
      </c>
      <c r="AC1232" s="646"/>
      <c r="AD1232" s="647">
        <v>2</v>
      </c>
      <c r="AE1232" s="647">
        <v>2</v>
      </c>
      <c r="AF1232" s="646"/>
      <c r="AG1232" s="647">
        <v>0</v>
      </c>
      <c r="AH1232" s="617"/>
      <c r="AI1232" s="690" t="s">
        <v>1011</v>
      </c>
    </row>
    <row r="1233" spans="2:35" s="109" customFormat="1">
      <c r="B1233" s="37">
        <v>1205</v>
      </c>
      <c r="C1233" s="616" t="s">
        <v>1124</v>
      </c>
      <c r="D1233" s="469">
        <v>41677725</v>
      </c>
      <c r="E1233" s="85" t="s">
        <v>1006</v>
      </c>
      <c r="F1233" s="470" t="s">
        <v>1007</v>
      </c>
      <c r="G1233" s="618"/>
      <c r="H1233" s="645" t="s">
        <v>1138</v>
      </c>
      <c r="I1233" s="646" t="s">
        <v>1139</v>
      </c>
      <c r="J1233" s="646" t="s">
        <v>1140</v>
      </c>
      <c r="K1233" s="646"/>
      <c r="L1233" s="647">
        <v>6</v>
      </c>
      <c r="M1233" s="646"/>
      <c r="N1233" s="647">
        <v>6</v>
      </c>
      <c r="O1233" s="646"/>
      <c r="P1233" s="646"/>
      <c r="Q1233" s="646"/>
      <c r="R1233" s="647">
        <v>5</v>
      </c>
      <c r="S1233" s="646"/>
      <c r="T1233" s="646"/>
      <c r="U1233" s="646"/>
      <c r="V1233" s="647">
        <v>1</v>
      </c>
      <c r="W1233" s="646"/>
      <c r="X1233" s="646"/>
      <c r="Y1233" s="646"/>
      <c r="Z1233" s="646"/>
      <c r="AA1233" s="646"/>
      <c r="AB1233" s="648">
        <v>6</v>
      </c>
      <c r="AC1233" s="646"/>
      <c r="AD1233" s="647">
        <v>2</v>
      </c>
      <c r="AE1233" s="647">
        <v>2</v>
      </c>
      <c r="AF1233" s="646"/>
      <c r="AG1233" s="647">
        <v>0</v>
      </c>
      <c r="AH1233" s="617"/>
      <c r="AI1233" s="690" t="s">
        <v>1011</v>
      </c>
    </row>
    <row r="1234" spans="2:35" s="109" customFormat="1">
      <c r="B1234" s="37">
        <v>1206</v>
      </c>
      <c r="C1234" s="616" t="s">
        <v>1124</v>
      </c>
      <c r="D1234" s="469">
        <v>41677725</v>
      </c>
      <c r="E1234" s="85" t="s">
        <v>1006</v>
      </c>
      <c r="F1234" s="470" t="s">
        <v>1007</v>
      </c>
      <c r="G1234" s="618"/>
      <c r="H1234" s="645" t="s">
        <v>1141</v>
      </c>
      <c r="I1234" s="646" t="s">
        <v>1142</v>
      </c>
      <c r="J1234" s="646" t="s">
        <v>1143</v>
      </c>
      <c r="K1234" s="646"/>
      <c r="L1234" s="647">
        <v>7</v>
      </c>
      <c r="M1234" s="646"/>
      <c r="N1234" s="647">
        <v>7</v>
      </c>
      <c r="O1234" s="646"/>
      <c r="P1234" s="646"/>
      <c r="Q1234" s="646"/>
      <c r="R1234" s="647">
        <v>6</v>
      </c>
      <c r="S1234" s="646"/>
      <c r="T1234" s="646"/>
      <c r="U1234" s="646"/>
      <c r="V1234" s="646"/>
      <c r="W1234" s="646"/>
      <c r="X1234" s="646"/>
      <c r="Y1234" s="646"/>
      <c r="Z1234" s="646"/>
      <c r="AA1234" s="646"/>
      <c r="AB1234" s="648">
        <v>6</v>
      </c>
      <c r="AC1234" s="646"/>
      <c r="AD1234" s="647">
        <v>3</v>
      </c>
      <c r="AE1234" s="647">
        <v>2</v>
      </c>
      <c r="AF1234" s="646"/>
      <c r="AG1234" s="647">
        <v>1</v>
      </c>
      <c r="AH1234" s="617"/>
      <c r="AI1234" s="690" t="s">
        <v>1011</v>
      </c>
    </row>
    <row r="1235" spans="2:35" s="109" customFormat="1">
      <c r="B1235" s="37">
        <v>1207</v>
      </c>
      <c r="C1235" s="616" t="s">
        <v>1124</v>
      </c>
      <c r="D1235" s="469">
        <v>41677725</v>
      </c>
      <c r="E1235" s="85" t="s">
        <v>1006</v>
      </c>
      <c r="F1235" s="470" t="s">
        <v>1007</v>
      </c>
      <c r="G1235" s="618"/>
      <c r="H1235" s="645" t="s">
        <v>1144</v>
      </c>
      <c r="I1235" s="646" t="s">
        <v>1145</v>
      </c>
      <c r="J1235" s="646" t="s">
        <v>1146</v>
      </c>
      <c r="K1235" s="646"/>
      <c r="L1235" s="647">
        <v>13</v>
      </c>
      <c r="M1235" s="646"/>
      <c r="N1235" s="647">
        <v>13</v>
      </c>
      <c r="O1235" s="646"/>
      <c r="P1235" s="646"/>
      <c r="Q1235" s="646"/>
      <c r="R1235" s="647">
        <v>9</v>
      </c>
      <c r="S1235" s="646"/>
      <c r="T1235" s="647">
        <v>1</v>
      </c>
      <c r="U1235" s="646"/>
      <c r="V1235" s="646"/>
      <c r="W1235" s="646"/>
      <c r="X1235" s="646"/>
      <c r="Y1235" s="646"/>
      <c r="Z1235" s="646"/>
      <c r="AA1235" s="646"/>
      <c r="AB1235" s="648">
        <v>10</v>
      </c>
      <c r="AC1235" s="646"/>
      <c r="AD1235" s="647">
        <v>6</v>
      </c>
      <c r="AE1235" s="647">
        <v>3</v>
      </c>
      <c r="AF1235" s="646"/>
      <c r="AG1235" s="647">
        <v>0</v>
      </c>
      <c r="AH1235" s="617"/>
      <c r="AI1235" s="690" t="s">
        <v>1011</v>
      </c>
    </row>
    <row r="1236" spans="2:35" s="109" customFormat="1">
      <c r="B1236" s="37">
        <v>1208</v>
      </c>
      <c r="C1236" s="616" t="s">
        <v>1124</v>
      </c>
      <c r="D1236" s="469">
        <v>41677725</v>
      </c>
      <c r="E1236" s="85" t="s">
        <v>1006</v>
      </c>
      <c r="F1236" s="470" t="s">
        <v>1007</v>
      </c>
      <c r="G1236" s="618"/>
      <c r="H1236" s="645" t="s">
        <v>1147</v>
      </c>
      <c r="I1236" s="646" t="s">
        <v>1148</v>
      </c>
      <c r="J1236" s="646" t="s">
        <v>1149</v>
      </c>
      <c r="K1236" s="646"/>
      <c r="L1236" s="647">
        <v>10</v>
      </c>
      <c r="M1236" s="646"/>
      <c r="N1236" s="647">
        <v>10</v>
      </c>
      <c r="O1236" s="646"/>
      <c r="P1236" s="646"/>
      <c r="Q1236" s="646"/>
      <c r="R1236" s="647">
        <v>4</v>
      </c>
      <c r="S1236" s="646"/>
      <c r="T1236" s="646"/>
      <c r="U1236" s="647">
        <v>1</v>
      </c>
      <c r="V1236" s="647">
        <v>5</v>
      </c>
      <c r="W1236" s="646"/>
      <c r="X1236" s="646"/>
      <c r="Y1236" s="646"/>
      <c r="Z1236" s="646"/>
      <c r="AA1236" s="646"/>
      <c r="AB1236" s="648">
        <v>10</v>
      </c>
      <c r="AC1236" s="646"/>
      <c r="AD1236" s="647">
        <v>4</v>
      </c>
      <c r="AE1236" s="647">
        <v>3</v>
      </c>
      <c r="AF1236" s="646"/>
      <c r="AG1236" s="647">
        <v>0</v>
      </c>
      <c r="AH1236" s="617"/>
      <c r="AI1236" s="690" t="s">
        <v>1011</v>
      </c>
    </row>
    <row r="1237" spans="2:35" s="109" customFormat="1">
      <c r="B1237" s="37">
        <v>1209</v>
      </c>
      <c r="C1237" s="616" t="s">
        <v>1124</v>
      </c>
      <c r="D1237" s="469">
        <v>41677725</v>
      </c>
      <c r="E1237" s="85" t="s">
        <v>1006</v>
      </c>
      <c r="F1237" s="470" t="s">
        <v>1007</v>
      </c>
      <c r="G1237" s="618"/>
      <c r="H1237" s="645" t="s">
        <v>1150</v>
      </c>
      <c r="I1237" s="646" t="s">
        <v>1151</v>
      </c>
      <c r="J1237" s="646" t="s">
        <v>1152</v>
      </c>
      <c r="K1237" s="646"/>
      <c r="L1237" s="647">
        <v>4</v>
      </c>
      <c r="M1237" s="646"/>
      <c r="N1237" s="647">
        <v>4</v>
      </c>
      <c r="O1237" s="646"/>
      <c r="P1237" s="646"/>
      <c r="Q1237" s="646"/>
      <c r="R1237" s="647">
        <v>2</v>
      </c>
      <c r="S1237" s="646"/>
      <c r="T1237" s="646"/>
      <c r="U1237" s="647">
        <v>1</v>
      </c>
      <c r="V1237" s="647">
        <v>1</v>
      </c>
      <c r="W1237" s="646"/>
      <c r="X1237" s="646"/>
      <c r="Y1237" s="646"/>
      <c r="Z1237" s="646"/>
      <c r="AA1237" s="646"/>
      <c r="AB1237" s="648">
        <v>4</v>
      </c>
      <c r="AC1237" s="646"/>
      <c r="AD1237" s="647">
        <v>2</v>
      </c>
      <c r="AE1237" s="647">
        <v>1</v>
      </c>
      <c r="AF1237" s="646"/>
      <c r="AG1237" s="647">
        <v>0</v>
      </c>
      <c r="AH1237" s="617"/>
      <c r="AI1237" s="690" t="s">
        <v>1011</v>
      </c>
    </row>
    <row r="1238" spans="2:35" s="109" customFormat="1">
      <c r="B1238" s="37">
        <v>1210</v>
      </c>
      <c r="C1238" s="616" t="s">
        <v>1124</v>
      </c>
      <c r="D1238" s="469">
        <v>41677725</v>
      </c>
      <c r="E1238" s="85" t="s">
        <v>1006</v>
      </c>
      <c r="F1238" s="470" t="s">
        <v>1007</v>
      </c>
      <c r="G1238" s="618"/>
      <c r="H1238" s="645" t="s">
        <v>1153</v>
      </c>
      <c r="I1238" s="646" t="s">
        <v>1154</v>
      </c>
      <c r="J1238" s="646" t="s">
        <v>1155</v>
      </c>
      <c r="K1238" s="646"/>
      <c r="L1238" s="647">
        <v>8</v>
      </c>
      <c r="M1238" s="646"/>
      <c r="N1238" s="647">
        <v>8</v>
      </c>
      <c r="O1238" s="646"/>
      <c r="P1238" s="646"/>
      <c r="Q1238" s="646"/>
      <c r="R1238" s="647">
        <v>9</v>
      </c>
      <c r="S1238" s="646"/>
      <c r="T1238" s="646"/>
      <c r="U1238" s="646"/>
      <c r="V1238" s="646"/>
      <c r="W1238" s="646"/>
      <c r="X1238" s="646"/>
      <c r="Y1238" s="646"/>
      <c r="Z1238" s="646"/>
      <c r="AA1238" s="646"/>
      <c r="AB1238" s="648">
        <v>9</v>
      </c>
      <c r="AC1238" s="646"/>
      <c r="AD1238" s="647">
        <v>3</v>
      </c>
      <c r="AE1238" s="647">
        <v>3</v>
      </c>
      <c r="AF1238" s="646"/>
      <c r="AG1238" s="647">
        <v>0</v>
      </c>
      <c r="AH1238" s="617"/>
      <c r="AI1238" s="690" t="s">
        <v>1011</v>
      </c>
    </row>
    <row r="1239" spans="2:35" s="109" customFormat="1">
      <c r="B1239" s="37">
        <v>1211</v>
      </c>
      <c r="C1239" s="616" t="s">
        <v>1124</v>
      </c>
      <c r="D1239" s="469">
        <v>41677725</v>
      </c>
      <c r="E1239" s="85" t="s">
        <v>1006</v>
      </c>
      <c r="F1239" s="470" t="s">
        <v>1007</v>
      </c>
      <c r="G1239" s="618"/>
      <c r="H1239" s="645" t="s">
        <v>1156</v>
      </c>
      <c r="I1239" s="646" t="s">
        <v>1157</v>
      </c>
      <c r="J1239" s="646" t="s">
        <v>1158</v>
      </c>
      <c r="K1239" s="646"/>
      <c r="L1239" s="647">
        <v>7</v>
      </c>
      <c r="M1239" s="646"/>
      <c r="N1239" s="647">
        <v>7</v>
      </c>
      <c r="O1239" s="646"/>
      <c r="P1239" s="646"/>
      <c r="Q1239" s="646"/>
      <c r="R1239" s="647">
        <v>6</v>
      </c>
      <c r="S1239" s="646"/>
      <c r="T1239" s="646"/>
      <c r="U1239" s="646"/>
      <c r="V1239" s="646"/>
      <c r="W1239" s="646"/>
      <c r="X1239" s="646"/>
      <c r="Y1239" s="646"/>
      <c r="Z1239" s="646"/>
      <c r="AA1239" s="646"/>
      <c r="AB1239" s="648">
        <v>6</v>
      </c>
      <c r="AC1239" s="646"/>
      <c r="AD1239" s="647">
        <v>4</v>
      </c>
      <c r="AE1239" s="647">
        <v>2</v>
      </c>
      <c r="AF1239" s="646"/>
      <c r="AG1239" s="647">
        <v>0</v>
      </c>
      <c r="AH1239" s="617"/>
      <c r="AI1239" s="690" t="s">
        <v>1011</v>
      </c>
    </row>
    <row r="1240" spans="2:35" s="109" customFormat="1">
      <c r="B1240" s="37">
        <v>1212</v>
      </c>
      <c r="C1240" s="616" t="s">
        <v>1124</v>
      </c>
      <c r="D1240" s="469">
        <v>41677725</v>
      </c>
      <c r="E1240" s="85" t="s">
        <v>1006</v>
      </c>
      <c r="F1240" s="470" t="s">
        <v>1007</v>
      </c>
      <c r="G1240" s="618"/>
      <c r="H1240" s="645" t="s">
        <v>1159</v>
      </c>
      <c r="I1240" s="646" t="s">
        <v>1160</v>
      </c>
      <c r="J1240" s="646" t="s">
        <v>1161</v>
      </c>
      <c r="K1240" s="646"/>
      <c r="L1240" s="647">
        <v>4</v>
      </c>
      <c r="M1240" s="646"/>
      <c r="N1240" s="647">
        <v>4</v>
      </c>
      <c r="O1240" s="646"/>
      <c r="P1240" s="646"/>
      <c r="Q1240" s="646"/>
      <c r="R1240" s="647">
        <v>4</v>
      </c>
      <c r="S1240" s="646"/>
      <c r="T1240" s="646"/>
      <c r="U1240" s="646"/>
      <c r="V1240" s="646"/>
      <c r="W1240" s="646"/>
      <c r="X1240" s="646"/>
      <c r="Y1240" s="646"/>
      <c r="Z1240" s="646"/>
      <c r="AA1240" s="646"/>
      <c r="AB1240" s="648">
        <v>4</v>
      </c>
      <c r="AC1240" s="646"/>
      <c r="AD1240" s="647">
        <v>2</v>
      </c>
      <c r="AE1240" s="647">
        <v>2</v>
      </c>
      <c r="AF1240" s="646"/>
      <c r="AG1240" s="647">
        <v>0</v>
      </c>
      <c r="AH1240" s="617"/>
      <c r="AI1240" s="690" t="s">
        <v>1011</v>
      </c>
    </row>
    <row r="1241" spans="2:35" s="109" customFormat="1">
      <c r="B1241" s="37">
        <v>1213</v>
      </c>
      <c r="C1241" s="616" t="s">
        <v>1124</v>
      </c>
      <c r="D1241" s="469">
        <v>41677725</v>
      </c>
      <c r="E1241" s="85" t="s">
        <v>1006</v>
      </c>
      <c r="F1241" s="470" t="s">
        <v>1007</v>
      </c>
      <c r="G1241" s="618"/>
      <c r="H1241" s="645" t="s">
        <v>1162</v>
      </c>
      <c r="I1241" s="646" t="s">
        <v>1163</v>
      </c>
      <c r="J1241" s="646" t="s">
        <v>1164</v>
      </c>
      <c r="K1241" s="646"/>
      <c r="L1241" s="647">
        <v>12</v>
      </c>
      <c r="M1241" s="646"/>
      <c r="N1241" s="647">
        <v>12</v>
      </c>
      <c r="O1241" s="646"/>
      <c r="P1241" s="646"/>
      <c r="Q1241" s="646"/>
      <c r="R1241" s="647">
        <v>11</v>
      </c>
      <c r="S1241" s="646"/>
      <c r="T1241" s="646"/>
      <c r="U1241" s="646"/>
      <c r="V1241" s="646"/>
      <c r="W1241" s="646"/>
      <c r="X1241" s="646"/>
      <c r="Y1241" s="646"/>
      <c r="Z1241" s="646"/>
      <c r="AA1241" s="646"/>
      <c r="AB1241" s="648">
        <v>11</v>
      </c>
      <c r="AC1241" s="646"/>
      <c r="AD1241" s="647">
        <v>6</v>
      </c>
      <c r="AE1241" s="647">
        <v>4</v>
      </c>
      <c r="AF1241" s="646"/>
      <c r="AG1241" s="647">
        <v>0</v>
      </c>
      <c r="AH1241" s="617"/>
      <c r="AI1241" s="690" t="s">
        <v>1011</v>
      </c>
    </row>
    <row r="1242" spans="2:35" s="109" customFormat="1">
      <c r="B1242" s="37">
        <v>1214</v>
      </c>
      <c r="C1242" s="616" t="s">
        <v>1124</v>
      </c>
      <c r="D1242" s="469">
        <v>41677725</v>
      </c>
      <c r="E1242" s="85" t="s">
        <v>1006</v>
      </c>
      <c r="F1242" s="470" t="s">
        <v>1007</v>
      </c>
      <c r="G1242" s="618"/>
      <c r="H1242" s="645" t="s">
        <v>1165</v>
      </c>
      <c r="I1242" s="646" t="s">
        <v>1166</v>
      </c>
      <c r="J1242" s="646" t="s">
        <v>1167</v>
      </c>
      <c r="K1242" s="646"/>
      <c r="L1242" s="647">
        <v>3</v>
      </c>
      <c r="M1242" s="646"/>
      <c r="N1242" s="647">
        <v>3</v>
      </c>
      <c r="O1242" s="646"/>
      <c r="P1242" s="646"/>
      <c r="Q1242" s="646"/>
      <c r="R1242" s="647">
        <v>3</v>
      </c>
      <c r="S1242" s="646"/>
      <c r="T1242" s="646"/>
      <c r="U1242" s="646"/>
      <c r="V1242" s="646"/>
      <c r="W1242" s="646"/>
      <c r="X1242" s="646"/>
      <c r="Y1242" s="646"/>
      <c r="Z1242" s="646"/>
      <c r="AA1242" s="646"/>
      <c r="AB1242" s="648">
        <v>3</v>
      </c>
      <c r="AC1242" s="646"/>
      <c r="AD1242" s="647">
        <v>2</v>
      </c>
      <c r="AE1242" s="647">
        <v>1</v>
      </c>
      <c r="AF1242" s="646"/>
      <c r="AG1242" s="647">
        <v>0</v>
      </c>
      <c r="AH1242" s="617"/>
      <c r="AI1242" s="690" t="s">
        <v>1011</v>
      </c>
    </row>
    <row r="1243" spans="2:35" s="109" customFormat="1">
      <c r="B1243" s="37">
        <v>1215</v>
      </c>
      <c r="C1243" s="620"/>
      <c r="D1243" s="621"/>
      <c r="E1243" s="621"/>
      <c r="F1243" s="621"/>
      <c r="G1243" s="621"/>
      <c r="H1243" s="649"/>
      <c r="I1243" s="649"/>
      <c r="J1243" s="649"/>
      <c r="K1243" s="649"/>
      <c r="L1243" s="649"/>
      <c r="M1243" s="649"/>
      <c r="N1243" s="649"/>
      <c r="O1243" s="649"/>
      <c r="P1243" s="649"/>
      <c r="Q1243" s="649"/>
      <c r="R1243" s="649"/>
      <c r="S1243" s="649"/>
      <c r="T1243" s="649"/>
      <c r="U1243" s="649"/>
      <c r="V1243" s="649"/>
      <c r="W1243" s="649"/>
      <c r="X1243" s="649"/>
      <c r="Y1243" s="649"/>
      <c r="Z1243" s="649"/>
      <c r="AA1243" s="649"/>
      <c r="AB1243" s="648">
        <v>0</v>
      </c>
      <c r="AC1243" s="649"/>
      <c r="AD1243" s="649"/>
      <c r="AE1243" s="649"/>
      <c r="AF1243" s="649"/>
      <c r="AG1243" s="649"/>
      <c r="AH1243" s="621"/>
      <c r="AI1243" s="690" t="s">
        <v>1011</v>
      </c>
    </row>
    <row r="1244" spans="2:35" s="109" customFormat="1">
      <c r="B1244" s="37">
        <v>1216</v>
      </c>
      <c r="C1244" s="616" t="s">
        <v>1124</v>
      </c>
      <c r="D1244" s="469">
        <v>41677725</v>
      </c>
      <c r="E1244" s="85" t="s">
        <v>1006</v>
      </c>
      <c r="F1244" s="470" t="s">
        <v>1007</v>
      </c>
      <c r="G1244" s="618"/>
      <c r="H1244" s="645" t="s">
        <v>1168</v>
      </c>
      <c r="I1244" s="646" t="s">
        <v>1169</v>
      </c>
      <c r="J1244" s="646" t="s">
        <v>1170</v>
      </c>
      <c r="K1244" s="646"/>
      <c r="L1244" s="647">
        <v>8</v>
      </c>
      <c r="M1244" s="646"/>
      <c r="N1244" s="647">
        <v>8</v>
      </c>
      <c r="O1244" s="646"/>
      <c r="P1244" s="646"/>
      <c r="Q1244" s="646"/>
      <c r="R1244" s="647">
        <v>6</v>
      </c>
      <c r="S1244" s="646"/>
      <c r="T1244" s="646"/>
      <c r="U1244" s="646"/>
      <c r="V1244" s="647">
        <v>1</v>
      </c>
      <c r="W1244" s="646"/>
      <c r="X1244" s="646"/>
      <c r="Y1244" s="646"/>
      <c r="Z1244" s="646"/>
      <c r="AA1244" s="646"/>
      <c r="AB1244" s="648">
        <v>7</v>
      </c>
      <c r="AC1244" s="646"/>
      <c r="AD1244" s="647">
        <v>4</v>
      </c>
      <c r="AE1244" s="647">
        <v>4</v>
      </c>
      <c r="AF1244" s="646"/>
      <c r="AG1244" s="647">
        <v>0</v>
      </c>
      <c r="AH1244" s="617"/>
      <c r="AI1244" s="690" t="s">
        <v>1011</v>
      </c>
    </row>
    <row r="1245" spans="2:35" s="109" customFormat="1">
      <c r="B1245" s="37">
        <v>1217</v>
      </c>
      <c r="C1245" s="616" t="s">
        <v>1124</v>
      </c>
      <c r="D1245" s="469">
        <v>41677725</v>
      </c>
      <c r="E1245" s="85" t="s">
        <v>1006</v>
      </c>
      <c r="F1245" s="470" t="s">
        <v>1007</v>
      </c>
      <c r="G1245" s="618"/>
      <c r="H1245" s="647" t="s">
        <v>1171</v>
      </c>
      <c r="I1245" s="646" t="s">
        <v>1172</v>
      </c>
      <c r="J1245" s="646" t="s">
        <v>1173</v>
      </c>
      <c r="K1245" s="646"/>
      <c r="L1245" s="647">
        <v>36</v>
      </c>
      <c r="M1245" s="646"/>
      <c r="N1245" s="647">
        <v>36</v>
      </c>
      <c r="O1245" s="646"/>
      <c r="P1245" s="646"/>
      <c r="Q1245" s="646"/>
      <c r="R1245" s="647">
        <v>27</v>
      </c>
      <c r="S1245" s="646"/>
      <c r="T1245" s="647">
        <v>2</v>
      </c>
      <c r="U1245" s="647">
        <v>2</v>
      </c>
      <c r="V1245" s="647">
        <v>3</v>
      </c>
      <c r="W1245" s="646"/>
      <c r="X1245" s="646"/>
      <c r="Y1245" s="646"/>
      <c r="Z1245" s="646"/>
      <c r="AA1245" s="646"/>
      <c r="AB1245" s="648">
        <v>34</v>
      </c>
      <c r="AC1245" s="646"/>
      <c r="AD1245" s="647">
        <v>13</v>
      </c>
      <c r="AE1245" s="647">
        <v>5</v>
      </c>
      <c r="AF1245" s="646"/>
      <c r="AG1245" s="647">
        <v>13</v>
      </c>
      <c r="AH1245" s="617"/>
      <c r="AI1245" s="690" t="s">
        <v>1011</v>
      </c>
    </row>
    <row r="1246" spans="2:35" s="109" customFormat="1">
      <c r="B1246" s="37">
        <v>1218</v>
      </c>
      <c r="C1246" s="616" t="s">
        <v>1124</v>
      </c>
      <c r="D1246" s="469">
        <v>41677725</v>
      </c>
      <c r="E1246" s="85" t="s">
        <v>1006</v>
      </c>
      <c r="F1246" s="470" t="s">
        <v>1007</v>
      </c>
      <c r="G1246" s="618"/>
      <c r="H1246" s="647" t="s">
        <v>1174</v>
      </c>
      <c r="I1246" s="646" t="s">
        <v>1175</v>
      </c>
      <c r="J1246" s="646" t="s">
        <v>1176</v>
      </c>
      <c r="K1246" s="646"/>
      <c r="L1246" s="647">
        <v>10</v>
      </c>
      <c r="M1246" s="646"/>
      <c r="N1246" s="647">
        <v>10</v>
      </c>
      <c r="O1246" s="646"/>
      <c r="P1246" s="646"/>
      <c r="Q1246" s="646"/>
      <c r="R1246" s="647">
        <v>6</v>
      </c>
      <c r="S1246" s="646"/>
      <c r="T1246" s="646"/>
      <c r="U1246" s="646"/>
      <c r="V1246" s="647">
        <v>4</v>
      </c>
      <c r="W1246" s="646"/>
      <c r="X1246" s="646"/>
      <c r="Y1246" s="646"/>
      <c r="Z1246" s="646"/>
      <c r="AA1246" s="646"/>
      <c r="AB1246" s="648">
        <v>10</v>
      </c>
      <c r="AC1246" s="646"/>
      <c r="AD1246" s="647">
        <v>4</v>
      </c>
      <c r="AE1246" s="647">
        <v>0</v>
      </c>
      <c r="AF1246" s="646"/>
      <c r="AG1246" s="647">
        <v>6</v>
      </c>
      <c r="AH1246" s="617"/>
      <c r="AI1246" s="690" t="s">
        <v>1011</v>
      </c>
    </row>
    <row r="1247" spans="2:35" s="109" customFormat="1">
      <c r="B1247" s="37">
        <v>1219</v>
      </c>
      <c r="C1247" s="616" t="s">
        <v>1124</v>
      </c>
      <c r="D1247" s="469">
        <v>41677725</v>
      </c>
      <c r="E1247" s="85" t="s">
        <v>1006</v>
      </c>
      <c r="F1247" s="470" t="s">
        <v>1007</v>
      </c>
      <c r="G1247" s="618"/>
      <c r="H1247" s="647" t="s">
        <v>1177</v>
      </c>
      <c r="I1247" s="646" t="s">
        <v>1178</v>
      </c>
      <c r="J1247" s="646" t="s">
        <v>1179</v>
      </c>
      <c r="K1247" s="646"/>
      <c r="L1247" s="647">
        <v>11</v>
      </c>
      <c r="M1247" s="646"/>
      <c r="N1247" s="647">
        <v>11</v>
      </c>
      <c r="O1247" s="646"/>
      <c r="P1247" s="646"/>
      <c r="Q1247" s="646"/>
      <c r="R1247" s="647">
        <v>6</v>
      </c>
      <c r="S1247" s="646"/>
      <c r="T1247" s="646"/>
      <c r="U1247" s="646"/>
      <c r="V1247" s="647">
        <v>4</v>
      </c>
      <c r="W1247" s="646"/>
      <c r="X1247" s="646"/>
      <c r="Y1247" s="646"/>
      <c r="Z1247" s="646"/>
      <c r="AA1247" s="646"/>
      <c r="AB1247" s="648">
        <v>10</v>
      </c>
      <c r="AC1247" s="646"/>
      <c r="AD1247" s="647">
        <v>2</v>
      </c>
      <c r="AE1247" s="647">
        <v>0</v>
      </c>
      <c r="AF1247" s="646"/>
      <c r="AG1247" s="647">
        <v>0</v>
      </c>
      <c r="AH1247" s="617"/>
      <c r="AI1247" s="690" t="s">
        <v>1011</v>
      </c>
    </row>
    <row r="1248" spans="2:35" s="109" customFormat="1">
      <c r="B1248" s="37">
        <v>1220</v>
      </c>
      <c r="C1248" s="616" t="s">
        <v>1124</v>
      </c>
      <c r="D1248" s="469">
        <v>41677725</v>
      </c>
      <c r="E1248" s="85" t="s">
        <v>1006</v>
      </c>
      <c r="F1248" s="470" t="s">
        <v>1007</v>
      </c>
      <c r="G1248" s="618"/>
      <c r="H1248" s="647" t="s">
        <v>1180</v>
      </c>
      <c r="I1248" s="646" t="s">
        <v>1181</v>
      </c>
      <c r="J1248" s="646" t="s">
        <v>1182</v>
      </c>
      <c r="K1248" s="646"/>
      <c r="L1248" s="647">
        <v>12</v>
      </c>
      <c r="M1248" s="646"/>
      <c r="N1248" s="647">
        <v>12</v>
      </c>
      <c r="O1248" s="646"/>
      <c r="P1248" s="646"/>
      <c r="Q1248" s="646"/>
      <c r="R1248" s="647">
        <v>8</v>
      </c>
      <c r="S1248" s="646"/>
      <c r="T1248" s="646"/>
      <c r="U1248" s="646"/>
      <c r="V1248" s="647">
        <v>5</v>
      </c>
      <c r="W1248" s="646"/>
      <c r="X1248" s="646"/>
      <c r="Y1248" s="646"/>
      <c r="Z1248" s="646"/>
      <c r="AA1248" s="646"/>
      <c r="AB1248" s="648">
        <v>13</v>
      </c>
      <c r="AC1248" s="646"/>
      <c r="AD1248" s="647">
        <v>4</v>
      </c>
      <c r="AE1248" s="647">
        <v>0</v>
      </c>
      <c r="AF1248" s="646"/>
      <c r="AG1248" s="647">
        <v>0</v>
      </c>
      <c r="AH1248" s="617"/>
      <c r="AI1248" s="690" t="s">
        <v>1011</v>
      </c>
    </row>
    <row r="1249" spans="2:35" s="109" customFormat="1">
      <c r="B1249" s="37">
        <v>1221</v>
      </c>
      <c r="C1249" s="616" t="s">
        <v>1124</v>
      </c>
      <c r="D1249" s="469">
        <v>41677725</v>
      </c>
      <c r="E1249" s="85" t="s">
        <v>1006</v>
      </c>
      <c r="F1249" s="470" t="s">
        <v>1007</v>
      </c>
      <c r="G1249" s="618"/>
      <c r="H1249" s="647" t="s">
        <v>1183</v>
      </c>
      <c r="I1249" s="646" t="s">
        <v>1184</v>
      </c>
      <c r="J1249" s="646" t="s">
        <v>1185</v>
      </c>
      <c r="K1249" s="646"/>
      <c r="L1249" s="647">
        <v>6</v>
      </c>
      <c r="M1249" s="646"/>
      <c r="N1249" s="647">
        <v>6</v>
      </c>
      <c r="O1249" s="646"/>
      <c r="P1249" s="646"/>
      <c r="Q1249" s="646"/>
      <c r="R1249" s="647">
        <v>5</v>
      </c>
      <c r="S1249" s="646"/>
      <c r="T1249" s="646"/>
      <c r="U1249" s="646"/>
      <c r="V1249" s="646"/>
      <c r="W1249" s="646"/>
      <c r="X1249" s="646"/>
      <c r="Y1249" s="646"/>
      <c r="Z1249" s="646"/>
      <c r="AA1249" s="646"/>
      <c r="AB1249" s="648">
        <v>5</v>
      </c>
      <c r="AC1249" s="646"/>
      <c r="AD1249" s="647">
        <v>3</v>
      </c>
      <c r="AE1249" s="647">
        <v>0</v>
      </c>
      <c r="AF1249" s="646"/>
      <c r="AG1249" s="647">
        <v>1</v>
      </c>
      <c r="AH1249" s="617"/>
      <c r="AI1249" s="690" t="s">
        <v>1011</v>
      </c>
    </row>
    <row r="1250" spans="2:35" s="109" customFormat="1">
      <c r="B1250" s="37">
        <v>1222</v>
      </c>
      <c r="C1250" s="616" t="s">
        <v>1124</v>
      </c>
      <c r="D1250" s="469">
        <v>41677725</v>
      </c>
      <c r="E1250" s="85" t="s">
        <v>1006</v>
      </c>
      <c r="F1250" s="470" t="s">
        <v>1007</v>
      </c>
      <c r="G1250" s="618"/>
      <c r="H1250" s="647" t="s">
        <v>1186</v>
      </c>
      <c r="I1250" s="646" t="s">
        <v>1187</v>
      </c>
      <c r="J1250" s="646" t="s">
        <v>1188</v>
      </c>
      <c r="K1250" s="646"/>
      <c r="L1250" s="647">
        <v>9</v>
      </c>
      <c r="M1250" s="646"/>
      <c r="N1250" s="647">
        <v>9</v>
      </c>
      <c r="O1250" s="646"/>
      <c r="P1250" s="646"/>
      <c r="Q1250" s="646"/>
      <c r="R1250" s="647">
        <v>9</v>
      </c>
      <c r="S1250" s="646"/>
      <c r="T1250" s="646"/>
      <c r="U1250" s="646"/>
      <c r="V1250" s="646"/>
      <c r="W1250" s="646"/>
      <c r="X1250" s="646"/>
      <c r="Y1250" s="646"/>
      <c r="Z1250" s="646"/>
      <c r="AA1250" s="646"/>
      <c r="AB1250" s="648">
        <v>9</v>
      </c>
      <c r="AC1250" s="646"/>
      <c r="AD1250" s="647">
        <v>5</v>
      </c>
      <c r="AE1250" s="647">
        <v>1</v>
      </c>
      <c r="AF1250" s="646"/>
      <c r="AG1250" s="647">
        <v>8</v>
      </c>
      <c r="AH1250" s="617"/>
      <c r="AI1250" s="690" t="s">
        <v>1011</v>
      </c>
    </row>
    <row r="1251" spans="2:35" s="109" customFormat="1">
      <c r="B1251" s="37">
        <v>1223</v>
      </c>
      <c r="C1251" s="616" t="s">
        <v>1124</v>
      </c>
      <c r="D1251" s="469">
        <v>41677725</v>
      </c>
      <c r="E1251" s="85" t="s">
        <v>1006</v>
      </c>
      <c r="F1251" s="470" t="s">
        <v>1007</v>
      </c>
      <c r="G1251" s="618"/>
      <c r="H1251" s="647" t="s">
        <v>1189</v>
      </c>
      <c r="I1251" s="646" t="s">
        <v>1190</v>
      </c>
      <c r="J1251" s="646" t="s">
        <v>1191</v>
      </c>
      <c r="K1251" s="646"/>
      <c r="L1251" s="647">
        <v>11</v>
      </c>
      <c r="M1251" s="646"/>
      <c r="N1251" s="647">
        <v>11</v>
      </c>
      <c r="O1251" s="646"/>
      <c r="P1251" s="646"/>
      <c r="Q1251" s="646"/>
      <c r="R1251" s="647">
        <v>8</v>
      </c>
      <c r="S1251" s="646"/>
      <c r="T1251" s="646"/>
      <c r="U1251" s="646"/>
      <c r="V1251" s="647">
        <v>7</v>
      </c>
      <c r="W1251" s="646"/>
      <c r="X1251" s="646"/>
      <c r="Y1251" s="646"/>
      <c r="Z1251" s="646"/>
      <c r="AA1251" s="646"/>
      <c r="AB1251" s="648">
        <v>15</v>
      </c>
      <c r="AC1251" s="646"/>
      <c r="AD1251" s="647">
        <v>3</v>
      </c>
      <c r="AE1251" s="647">
        <v>0</v>
      </c>
      <c r="AF1251" s="646"/>
      <c r="AG1251" s="647">
        <v>16</v>
      </c>
      <c r="AH1251" s="617"/>
      <c r="AI1251" s="690" t="s">
        <v>1011</v>
      </c>
    </row>
    <row r="1252" spans="2:35" s="109" customFormat="1">
      <c r="B1252" s="37"/>
      <c r="C1252" s="616" t="s">
        <v>1124</v>
      </c>
      <c r="D1252" s="469">
        <v>41677725</v>
      </c>
      <c r="E1252" s="85" t="s">
        <v>1006</v>
      </c>
      <c r="F1252" s="470" t="s">
        <v>1007</v>
      </c>
      <c r="G1252" s="618"/>
      <c r="H1252" s="647" t="s">
        <v>1192</v>
      </c>
      <c r="I1252" s="646" t="s">
        <v>1193</v>
      </c>
      <c r="J1252" s="646" t="s">
        <v>1194</v>
      </c>
      <c r="K1252" s="646"/>
      <c r="L1252" s="647">
        <v>13</v>
      </c>
      <c r="M1252" s="646"/>
      <c r="N1252" s="647">
        <v>13</v>
      </c>
      <c r="O1252" s="646"/>
      <c r="P1252" s="646"/>
      <c r="Q1252" s="646"/>
      <c r="R1252" s="647">
        <v>10</v>
      </c>
      <c r="S1252" s="646"/>
      <c r="T1252" s="646"/>
      <c r="U1252" s="646"/>
      <c r="V1252" s="647">
        <v>6</v>
      </c>
      <c r="W1252" s="646"/>
      <c r="X1252" s="646"/>
      <c r="Y1252" s="646"/>
      <c r="Z1252" s="646"/>
      <c r="AA1252" s="646"/>
      <c r="AB1252" s="648">
        <v>16</v>
      </c>
      <c r="AC1252" s="646"/>
      <c r="AD1252" s="647">
        <v>5</v>
      </c>
      <c r="AE1252" s="647">
        <v>0</v>
      </c>
      <c r="AF1252" s="646"/>
      <c r="AG1252" s="647">
        <v>12</v>
      </c>
      <c r="AH1252" s="617"/>
      <c r="AI1252" s="690" t="s">
        <v>1011</v>
      </c>
    </row>
    <row r="1253" spans="2:35" s="109" customFormat="1">
      <c r="B1253" s="37">
        <v>1225</v>
      </c>
      <c r="C1253" s="616" t="s">
        <v>1124</v>
      </c>
      <c r="D1253" s="469">
        <v>41677725</v>
      </c>
      <c r="E1253" s="85" t="s">
        <v>1006</v>
      </c>
      <c r="F1253" s="470" t="s">
        <v>1007</v>
      </c>
      <c r="G1253" s="618"/>
      <c r="H1253" s="647" t="s">
        <v>1195</v>
      </c>
      <c r="I1253" s="646" t="s">
        <v>1196</v>
      </c>
      <c r="J1253" s="646" t="s">
        <v>1197</v>
      </c>
      <c r="K1253" s="646"/>
      <c r="L1253" s="647">
        <v>26</v>
      </c>
      <c r="M1253" s="646"/>
      <c r="N1253" s="647">
        <v>26</v>
      </c>
      <c r="O1253" s="646"/>
      <c r="P1253" s="646"/>
      <c r="Q1253" s="646"/>
      <c r="R1253" s="647">
        <v>16</v>
      </c>
      <c r="S1253" s="646"/>
      <c r="T1253" s="647">
        <v>2</v>
      </c>
      <c r="U1253" s="646"/>
      <c r="V1253" s="647">
        <v>14</v>
      </c>
      <c r="W1253" s="646"/>
      <c r="X1253" s="646"/>
      <c r="Y1253" s="646"/>
      <c r="Z1253" s="646"/>
      <c r="AA1253" s="646"/>
      <c r="AB1253" s="648">
        <v>32</v>
      </c>
      <c r="AC1253" s="646"/>
      <c r="AD1253" s="647">
        <v>6</v>
      </c>
      <c r="AE1253" s="647">
        <v>2</v>
      </c>
      <c r="AF1253" s="646"/>
      <c r="AG1253" s="647">
        <v>17</v>
      </c>
      <c r="AH1253" s="617"/>
      <c r="AI1253" s="690" t="s">
        <v>1011</v>
      </c>
    </row>
    <row r="1254" spans="2:35" s="109" customFormat="1">
      <c r="B1254" s="37">
        <v>1226</v>
      </c>
      <c r="C1254" s="622" t="s">
        <v>1198</v>
      </c>
      <c r="D1254" s="469">
        <v>41677725</v>
      </c>
      <c r="E1254" s="85" t="s">
        <v>1006</v>
      </c>
      <c r="F1254" s="470" t="s">
        <v>1007</v>
      </c>
      <c r="G1254" s="618"/>
      <c r="H1254" s="647" t="s">
        <v>1199</v>
      </c>
      <c r="I1254" s="646" t="s">
        <v>1200</v>
      </c>
      <c r="J1254" s="646" t="s">
        <v>1201</v>
      </c>
      <c r="K1254" s="646"/>
      <c r="L1254" s="647">
        <v>24</v>
      </c>
      <c r="M1254" s="646"/>
      <c r="N1254" s="647">
        <v>24</v>
      </c>
      <c r="O1254" s="646"/>
      <c r="P1254" s="646"/>
      <c r="Q1254" s="646"/>
      <c r="R1254" s="647">
        <v>24</v>
      </c>
      <c r="S1254" s="646"/>
      <c r="T1254" s="646"/>
      <c r="U1254" s="646"/>
      <c r="V1254" s="646"/>
      <c r="W1254" s="646"/>
      <c r="X1254" s="646"/>
      <c r="Y1254" s="646"/>
      <c r="Z1254" s="646"/>
      <c r="AA1254" s="646"/>
      <c r="AB1254" s="648">
        <v>24</v>
      </c>
      <c r="AC1254" s="646"/>
      <c r="AD1254" s="647">
        <v>6</v>
      </c>
      <c r="AE1254" s="647">
        <v>2</v>
      </c>
      <c r="AF1254" s="646"/>
      <c r="AG1254" s="647">
        <v>36</v>
      </c>
      <c r="AH1254" s="617"/>
      <c r="AI1254" s="690" t="s">
        <v>1011</v>
      </c>
    </row>
    <row r="1255" spans="2:35" s="109" customFormat="1">
      <c r="B1255" s="37">
        <v>1227</v>
      </c>
      <c r="C1255" s="616" t="s">
        <v>1198</v>
      </c>
      <c r="D1255" s="469">
        <v>41677725</v>
      </c>
      <c r="E1255" s="85" t="s">
        <v>1006</v>
      </c>
      <c r="F1255" s="470" t="s">
        <v>1007</v>
      </c>
      <c r="G1255" s="618"/>
      <c r="H1255" s="647" t="s">
        <v>1202</v>
      </c>
      <c r="I1255" s="646" t="s">
        <v>1203</v>
      </c>
      <c r="J1255" s="646" t="s">
        <v>1204</v>
      </c>
      <c r="K1255" s="646"/>
      <c r="L1255" s="647">
        <v>18</v>
      </c>
      <c r="M1255" s="646"/>
      <c r="N1255" s="647">
        <v>18</v>
      </c>
      <c r="O1255" s="646"/>
      <c r="P1255" s="646"/>
      <c r="Q1255" s="646"/>
      <c r="R1255" s="647">
        <v>19</v>
      </c>
      <c r="S1255" s="646"/>
      <c r="T1255" s="646"/>
      <c r="U1255" s="646"/>
      <c r="V1255" s="646"/>
      <c r="W1255" s="646"/>
      <c r="X1255" s="646"/>
      <c r="Y1255" s="646"/>
      <c r="Z1255" s="646"/>
      <c r="AA1255" s="646"/>
      <c r="AB1255" s="648">
        <v>19</v>
      </c>
      <c r="AC1255" s="646"/>
      <c r="AD1255" s="647">
        <v>5</v>
      </c>
      <c r="AE1255" s="647">
        <v>2</v>
      </c>
      <c r="AF1255" s="646"/>
      <c r="AG1255" s="647">
        <v>23</v>
      </c>
      <c r="AH1255" s="617"/>
      <c r="AI1255" s="690" t="s">
        <v>1011</v>
      </c>
    </row>
    <row r="1256" spans="2:35" s="109" customFormat="1">
      <c r="B1256" s="37">
        <v>1228</v>
      </c>
      <c r="C1256" s="616" t="s">
        <v>1198</v>
      </c>
      <c r="D1256" s="469">
        <v>41677725</v>
      </c>
      <c r="E1256" s="85" t="s">
        <v>1006</v>
      </c>
      <c r="F1256" s="470" t="s">
        <v>1007</v>
      </c>
      <c r="G1256" s="624" t="s">
        <v>1205</v>
      </c>
      <c r="H1256" s="647" t="s">
        <v>1206</v>
      </c>
      <c r="I1256" s="646" t="s">
        <v>1207</v>
      </c>
      <c r="J1256" s="646" t="s">
        <v>1208</v>
      </c>
      <c r="K1256" s="646"/>
      <c r="L1256" s="647">
        <v>13</v>
      </c>
      <c r="M1256" s="646"/>
      <c r="N1256" s="647">
        <v>13</v>
      </c>
      <c r="O1256" s="646"/>
      <c r="P1256" s="646"/>
      <c r="Q1256" s="646"/>
      <c r="R1256" s="647">
        <v>10</v>
      </c>
      <c r="S1256" s="646"/>
      <c r="T1256" s="646"/>
      <c r="U1256" s="647">
        <v>3</v>
      </c>
      <c r="V1256" s="646"/>
      <c r="W1256" s="646"/>
      <c r="X1256" s="646"/>
      <c r="Y1256" s="646"/>
      <c r="Z1256" s="646"/>
      <c r="AA1256" s="646"/>
      <c r="AB1256" s="648">
        <v>13</v>
      </c>
      <c r="AC1256" s="646"/>
      <c r="AD1256" s="647">
        <v>5</v>
      </c>
      <c r="AE1256" s="647">
        <v>0</v>
      </c>
      <c r="AF1256" s="646"/>
      <c r="AG1256" s="647">
        <v>5</v>
      </c>
      <c r="AH1256" s="617"/>
      <c r="AI1256" s="690" t="s">
        <v>1011</v>
      </c>
    </row>
    <row r="1257" spans="2:35" s="109" customFormat="1">
      <c r="B1257" s="37">
        <v>1229</v>
      </c>
      <c r="C1257" s="616" t="s">
        <v>1198</v>
      </c>
      <c r="D1257" s="469">
        <v>41677725</v>
      </c>
      <c r="E1257" s="85" t="s">
        <v>1006</v>
      </c>
      <c r="F1257" s="470" t="s">
        <v>1007</v>
      </c>
      <c r="G1257" s="618"/>
      <c r="H1257" s="647" t="s">
        <v>1209</v>
      </c>
      <c r="I1257" s="646" t="s">
        <v>1210</v>
      </c>
      <c r="J1257" s="646" t="s">
        <v>1211</v>
      </c>
      <c r="K1257" s="646"/>
      <c r="L1257" s="647">
        <v>22</v>
      </c>
      <c r="M1257" s="646"/>
      <c r="N1257" s="647">
        <v>22</v>
      </c>
      <c r="O1257" s="646"/>
      <c r="P1257" s="646"/>
      <c r="Q1257" s="646"/>
      <c r="R1257" s="647">
        <v>21</v>
      </c>
      <c r="S1257" s="646"/>
      <c r="T1257" s="646"/>
      <c r="U1257" s="647">
        <v>1</v>
      </c>
      <c r="V1257" s="646"/>
      <c r="W1257" s="646"/>
      <c r="X1257" s="646"/>
      <c r="Y1257" s="646"/>
      <c r="Z1257" s="646"/>
      <c r="AA1257" s="646"/>
      <c r="AB1257" s="648">
        <v>22</v>
      </c>
      <c r="AC1257" s="646"/>
      <c r="AD1257" s="647">
        <v>3</v>
      </c>
      <c r="AE1257" s="647">
        <v>4</v>
      </c>
      <c r="AF1257" s="646"/>
      <c r="AG1257" s="647">
        <v>38</v>
      </c>
      <c r="AH1257" s="617"/>
      <c r="AI1257" s="690" t="s">
        <v>1011</v>
      </c>
    </row>
    <row r="1258" spans="2:35" s="109" customFormat="1">
      <c r="B1258" s="37">
        <v>1230</v>
      </c>
      <c r="C1258" s="616" t="s">
        <v>1198</v>
      </c>
      <c r="D1258" s="469">
        <v>41677725</v>
      </c>
      <c r="E1258" s="85" t="s">
        <v>1006</v>
      </c>
      <c r="F1258" s="470" t="s">
        <v>1007</v>
      </c>
      <c r="G1258" s="618"/>
      <c r="H1258" s="647" t="s">
        <v>1212</v>
      </c>
      <c r="I1258" s="646" t="s">
        <v>1213</v>
      </c>
      <c r="J1258" s="646" t="s">
        <v>1214</v>
      </c>
      <c r="K1258" s="646"/>
      <c r="L1258" s="647">
        <v>12</v>
      </c>
      <c r="M1258" s="646"/>
      <c r="N1258" s="647">
        <v>12</v>
      </c>
      <c r="O1258" s="646"/>
      <c r="P1258" s="646"/>
      <c r="Q1258" s="646"/>
      <c r="R1258" s="647">
        <v>6</v>
      </c>
      <c r="S1258" s="646"/>
      <c r="T1258" s="646"/>
      <c r="U1258" s="647">
        <v>8</v>
      </c>
      <c r="V1258" s="646"/>
      <c r="W1258" s="646"/>
      <c r="X1258" s="646"/>
      <c r="Y1258" s="646"/>
      <c r="Z1258" s="646"/>
      <c r="AA1258" s="646"/>
      <c r="AB1258" s="648">
        <v>14</v>
      </c>
      <c r="AC1258" s="646"/>
      <c r="AD1258" s="647">
        <v>3</v>
      </c>
      <c r="AE1258" s="647">
        <v>2</v>
      </c>
      <c r="AF1258" s="646"/>
      <c r="AG1258" s="647">
        <v>1</v>
      </c>
      <c r="AH1258" s="617"/>
      <c r="AI1258" s="690" t="s">
        <v>1011</v>
      </c>
    </row>
    <row r="1259" spans="2:35" s="109" customFormat="1">
      <c r="B1259" s="37">
        <v>1231</v>
      </c>
      <c r="C1259" s="616" t="s">
        <v>1198</v>
      </c>
      <c r="D1259" s="469">
        <v>41677725</v>
      </c>
      <c r="E1259" s="85" t="s">
        <v>1006</v>
      </c>
      <c r="F1259" s="470" t="s">
        <v>1007</v>
      </c>
      <c r="G1259" s="618"/>
      <c r="H1259" s="647" t="s">
        <v>1215</v>
      </c>
      <c r="I1259" s="646" t="s">
        <v>1216</v>
      </c>
      <c r="J1259" s="646" t="s">
        <v>1217</v>
      </c>
      <c r="K1259" s="646"/>
      <c r="L1259" s="647">
        <v>6</v>
      </c>
      <c r="M1259" s="646"/>
      <c r="N1259" s="647">
        <v>6</v>
      </c>
      <c r="O1259" s="646"/>
      <c r="P1259" s="646"/>
      <c r="Q1259" s="646"/>
      <c r="R1259" s="647">
        <v>2</v>
      </c>
      <c r="S1259" s="646"/>
      <c r="T1259" s="646"/>
      <c r="U1259" s="647">
        <v>3</v>
      </c>
      <c r="V1259" s="646"/>
      <c r="W1259" s="646"/>
      <c r="X1259" s="646"/>
      <c r="Y1259" s="646"/>
      <c r="Z1259" s="646"/>
      <c r="AA1259" s="646"/>
      <c r="AB1259" s="648">
        <v>5</v>
      </c>
      <c r="AC1259" s="646"/>
      <c r="AD1259" s="647">
        <v>1</v>
      </c>
      <c r="AE1259" s="647">
        <v>2</v>
      </c>
      <c r="AF1259" s="646"/>
      <c r="AG1259" s="647">
        <v>0</v>
      </c>
      <c r="AH1259" s="617"/>
      <c r="AI1259" s="690" t="s">
        <v>1011</v>
      </c>
    </row>
    <row r="1260" spans="2:35" s="109" customFormat="1">
      <c r="B1260" s="37">
        <v>1232</v>
      </c>
      <c r="C1260" s="616" t="s">
        <v>1198</v>
      </c>
      <c r="D1260" s="469">
        <v>41677725</v>
      </c>
      <c r="E1260" s="85" t="s">
        <v>1006</v>
      </c>
      <c r="F1260" s="470" t="s">
        <v>1007</v>
      </c>
      <c r="G1260" s="624" t="s">
        <v>1218</v>
      </c>
      <c r="H1260" s="647" t="s">
        <v>1219</v>
      </c>
      <c r="I1260" s="646" t="s">
        <v>1220</v>
      </c>
      <c r="J1260" s="646" t="s">
        <v>1221</v>
      </c>
      <c r="K1260" s="646"/>
      <c r="L1260" s="647">
        <v>16</v>
      </c>
      <c r="M1260" s="646"/>
      <c r="N1260" s="647">
        <v>16</v>
      </c>
      <c r="O1260" s="646"/>
      <c r="P1260" s="646"/>
      <c r="Q1260" s="646"/>
      <c r="R1260" s="647">
        <v>10</v>
      </c>
      <c r="S1260" s="646"/>
      <c r="T1260" s="647">
        <v>2</v>
      </c>
      <c r="U1260" s="647">
        <v>8</v>
      </c>
      <c r="V1260" s="646"/>
      <c r="W1260" s="646"/>
      <c r="X1260" s="646"/>
      <c r="Y1260" s="646"/>
      <c r="Z1260" s="646"/>
      <c r="AA1260" s="646"/>
      <c r="AB1260" s="648">
        <v>20</v>
      </c>
      <c r="AC1260" s="646"/>
      <c r="AD1260" s="647">
        <v>4</v>
      </c>
      <c r="AE1260" s="647">
        <v>5</v>
      </c>
      <c r="AF1260" s="646"/>
      <c r="AG1260" s="647">
        <v>3</v>
      </c>
      <c r="AH1260" s="617"/>
      <c r="AI1260" s="690" t="s">
        <v>1011</v>
      </c>
    </row>
    <row r="1261" spans="2:35" s="109" customFormat="1">
      <c r="B1261" s="37">
        <v>1233</v>
      </c>
      <c r="C1261" s="616" t="s">
        <v>1198</v>
      </c>
      <c r="D1261" s="469">
        <v>41677725</v>
      </c>
      <c r="E1261" s="85" t="s">
        <v>1006</v>
      </c>
      <c r="F1261" s="470" t="s">
        <v>1007</v>
      </c>
      <c r="G1261" s="618"/>
      <c r="H1261" s="647" t="s">
        <v>1222</v>
      </c>
      <c r="I1261" s="646" t="s">
        <v>1223</v>
      </c>
      <c r="J1261" s="646" t="s">
        <v>1224</v>
      </c>
      <c r="K1261" s="646"/>
      <c r="L1261" s="647">
        <v>7</v>
      </c>
      <c r="M1261" s="646"/>
      <c r="N1261" s="647">
        <v>7</v>
      </c>
      <c r="O1261" s="646"/>
      <c r="P1261" s="646"/>
      <c r="Q1261" s="646"/>
      <c r="R1261" s="647">
        <v>5</v>
      </c>
      <c r="S1261" s="646"/>
      <c r="T1261" s="647">
        <v>1</v>
      </c>
      <c r="U1261" s="647">
        <v>1</v>
      </c>
      <c r="V1261" s="647">
        <v>1</v>
      </c>
      <c r="W1261" s="646"/>
      <c r="X1261" s="646"/>
      <c r="Y1261" s="646"/>
      <c r="Z1261" s="646"/>
      <c r="AA1261" s="646"/>
      <c r="AB1261" s="648">
        <v>8</v>
      </c>
      <c r="AC1261" s="646"/>
      <c r="AD1261" s="647">
        <v>2</v>
      </c>
      <c r="AE1261" s="647">
        <v>3</v>
      </c>
      <c r="AF1261" s="646"/>
      <c r="AG1261" s="647">
        <v>9</v>
      </c>
      <c r="AH1261" s="617"/>
      <c r="AI1261" s="690" t="s">
        <v>1011</v>
      </c>
    </row>
    <row r="1262" spans="2:35" s="109" customFormat="1">
      <c r="B1262" s="37">
        <v>1234</v>
      </c>
      <c r="C1262" s="616" t="s">
        <v>1198</v>
      </c>
      <c r="D1262" s="469">
        <v>41677725</v>
      </c>
      <c r="E1262" s="85" t="s">
        <v>1006</v>
      </c>
      <c r="F1262" s="470" t="s">
        <v>1007</v>
      </c>
      <c r="G1262" s="618"/>
      <c r="H1262" s="647" t="s">
        <v>1225</v>
      </c>
      <c r="I1262" s="646" t="s">
        <v>1226</v>
      </c>
      <c r="J1262" s="646" t="s">
        <v>1227</v>
      </c>
      <c r="K1262" s="646"/>
      <c r="L1262" s="647">
        <v>6</v>
      </c>
      <c r="M1262" s="646"/>
      <c r="N1262" s="647">
        <v>6</v>
      </c>
      <c r="O1262" s="646"/>
      <c r="P1262" s="646"/>
      <c r="Q1262" s="646"/>
      <c r="R1262" s="647">
        <v>5</v>
      </c>
      <c r="S1262" s="646"/>
      <c r="T1262" s="646"/>
      <c r="U1262" s="646"/>
      <c r="V1262" s="647">
        <v>2</v>
      </c>
      <c r="W1262" s="646"/>
      <c r="X1262" s="646"/>
      <c r="Y1262" s="646"/>
      <c r="Z1262" s="646"/>
      <c r="AA1262" s="646"/>
      <c r="AB1262" s="648">
        <v>7</v>
      </c>
      <c r="AC1262" s="646"/>
      <c r="AD1262" s="647">
        <v>2</v>
      </c>
      <c r="AE1262" s="647">
        <v>1</v>
      </c>
      <c r="AF1262" s="646"/>
      <c r="AG1262" s="647">
        <v>0</v>
      </c>
      <c r="AH1262" s="617"/>
      <c r="AI1262" s="690" t="s">
        <v>1011</v>
      </c>
    </row>
    <row r="1263" spans="2:35" s="109" customFormat="1">
      <c r="B1263" s="37">
        <v>1235</v>
      </c>
      <c r="C1263" s="616" t="s">
        <v>1198</v>
      </c>
      <c r="D1263" s="469">
        <v>41677725</v>
      </c>
      <c r="E1263" s="85" t="s">
        <v>1006</v>
      </c>
      <c r="F1263" s="470" t="s">
        <v>1007</v>
      </c>
      <c r="G1263" s="618"/>
      <c r="H1263" s="647" t="s">
        <v>1228</v>
      </c>
      <c r="I1263" s="646" t="s">
        <v>1229</v>
      </c>
      <c r="J1263" s="646" t="s">
        <v>1230</v>
      </c>
      <c r="K1263" s="646"/>
      <c r="L1263" s="647">
        <v>22</v>
      </c>
      <c r="M1263" s="646"/>
      <c r="N1263" s="647">
        <v>22</v>
      </c>
      <c r="O1263" s="646"/>
      <c r="P1263" s="646"/>
      <c r="Q1263" s="646"/>
      <c r="R1263" s="647">
        <v>16</v>
      </c>
      <c r="S1263" s="646"/>
      <c r="T1263" s="646"/>
      <c r="U1263" s="647">
        <v>1</v>
      </c>
      <c r="V1263" s="647">
        <v>8</v>
      </c>
      <c r="W1263" s="646"/>
      <c r="X1263" s="646"/>
      <c r="Y1263" s="646"/>
      <c r="Z1263" s="646"/>
      <c r="AA1263" s="646"/>
      <c r="AB1263" s="648">
        <v>25</v>
      </c>
      <c r="AC1263" s="646"/>
      <c r="AD1263" s="647">
        <v>5</v>
      </c>
      <c r="AE1263" s="647">
        <v>1</v>
      </c>
      <c r="AF1263" s="646"/>
      <c r="AG1263" s="647">
        <v>1</v>
      </c>
      <c r="AH1263" s="617"/>
      <c r="AI1263" s="690" t="s">
        <v>1011</v>
      </c>
    </row>
    <row r="1264" spans="2:35" s="109" customFormat="1">
      <c r="B1264" s="37">
        <v>1236</v>
      </c>
      <c r="C1264" s="616" t="s">
        <v>1198</v>
      </c>
      <c r="D1264" s="469">
        <v>41677725</v>
      </c>
      <c r="E1264" s="85" t="s">
        <v>1006</v>
      </c>
      <c r="F1264" s="470" t="s">
        <v>1007</v>
      </c>
      <c r="G1264" s="618"/>
      <c r="H1264" s="647" t="s">
        <v>1231</v>
      </c>
      <c r="I1264" s="646" t="s">
        <v>1232</v>
      </c>
      <c r="J1264" s="646" t="s">
        <v>1233</v>
      </c>
      <c r="K1264" s="646"/>
      <c r="L1264" s="647">
        <v>5</v>
      </c>
      <c r="M1264" s="646"/>
      <c r="N1264" s="647">
        <v>5</v>
      </c>
      <c r="O1264" s="646"/>
      <c r="P1264" s="646"/>
      <c r="Q1264" s="646"/>
      <c r="R1264" s="647">
        <v>4</v>
      </c>
      <c r="S1264" s="646"/>
      <c r="T1264" s="646"/>
      <c r="U1264" s="646"/>
      <c r="V1264" s="647">
        <v>2</v>
      </c>
      <c r="W1264" s="646"/>
      <c r="X1264" s="646"/>
      <c r="Y1264" s="646"/>
      <c r="Z1264" s="646"/>
      <c r="AA1264" s="646"/>
      <c r="AB1264" s="648">
        <v>6</v>
      </c>
      <c r="AC1264" s="646"/>
      <c r="AD1264" s="647">
        <v>2</v>
      </c>
      <c r="AE1264" s="647">
        <v>0</v>
      </c>
      <c r="AF1264" s="646"/>
      <c r="AG1264" s="647">
        <v>0</v>
      </c>
      <c r="AH1264" s="617"/>
      <c r="AI1264" s="690" t="s">
        <v>1011</v>
      </c>
    </row>
    <row r="1265" spans="2:35" s="109" customFormat="1">
      <c r="B1265" s="37">
        <v>1237</v>
      </c>
      <c r="C1265" s="616" t="s">
        <v>1198</v>
      </c>
      <c r="D1265" s="469">
        <v>41677725</v>
      </c>
      <c r="E1265" s="85" t="s">
        <v>1006</v>
      </c>
      <c r="F1265" s="470" t="s">
        <v>1007</v>
      </c>
      <c r="G1265" s="618"/>
      <c r="H1265" s="647" t="s">
        <v>1234</v>
      </c>
      <c r="I1265" s="646" t="s">
        <v>1235</v>
      </c>
      <c r="J1265" s="646" t="s">
        <v>1236</v>
      </c>
      <c r="K1265" s="646"/>
      <c r="L1265" s="647">
        <v>4</v>
      </c>
      <c r="M1265" s="646"/>
      <c r="N1265" s="647">
        <v>4</v>
      </c>
      <c r="O1265" s="646"/>
      <c r="P1265" s="646"/>
      <c r="Q1265" s="646"/>
      <c r="R1265" s="647">
        <v>3</v>
      </c>
      <c r="S1265" s="646"/>
      <c r="T1265" s="646"/>
      <c r="U1265" s="646"/>
      <c r="V1265" s="647">
        <v>2</v>
      </c>
      <c r="W1265" s="646"/>
      <c r="X1265" s="646"/>
      <c r="Y1265" s="646"/>
      <c r="Z1265" s="646"/>
      <c r="AA1265" s="646"/>
      <c r="AB1265" s="648">
        <v>5</v>
      </c>
      <c r="AC1265" s="646"/>
      <c r="AD1265" s="647">
        <v>1</v>
      </c>
      <c r="AE1265" s="647">
        <v>1</v>
      </c>
      <c r="AF1265" s="646"/>
      <c r="AG1265" s="647">
        <v>1</v>
      </c>
      <c r="AH1265" s="617"/>
      <c r="AI1265" s="690" t="s">
        <v>1011</v>
      </c>
    </row>
    <row r="1266" spans="2:35" s="109" customFormat="1">
      <c r="B1266" s="37">
        <v>1238</v>
      </c>
      <c r="C1266" s="616" t="s">
        <v>1198</v>
      </c>
      <c r="D1266" s="469">
        <v>41677725</v>
      </c>
      <c r="E1266" s="85" t="s">
        <v>1006</v>
      </c>
      <c r="F1266" s="470" t="s">
        <v>1007</v>
      </c>
      <c r="G1266" s="624" t="s">
        <v>1237</v>
      </c>
      <c r="H1266" s="647" t="s">
        <v>1238</v>
      </c>
      <c r="I1266" s="646">
        <v>1</v>
      </c>
      <c r="J1266" s="646">
        <v>13</v>
      </c>
      <c r="K1266" s="646"/>
      <c r="L1266" s="647">
        <v>13</v>
      </c>
      <c r="M1266" s="646"/>
      <c r="N1266" s="647">
        <v>13</v>
      </c>
      <c r="O1266" s="646"/>
      <c r="P1266" s="646"/>
      <c r="Q1266" s="646"/>
      <c r="R1266" s="647">
        <v>23</v>
      </c>
      <c r="S1266" s="646"/>
      <c r="T1266" s="646"/>
      <c r="U1266" s="646"/>
      <c r="V1266" s="646"/>
      <c r="W1266" s="646"/>
      <c r="X1266" s="646"/>
      <c r="Y1266" s="646"/>
      <c r="Z1266" s="646"/>
      <c r="AA1266" s="646"/>
      <c r="AB1266" s="648">
        <v>23</v>
      </c>
      <c r="AC1266" s="646"/>
      <c r="AD1266" s="647">
        <v>4</v>
      </c>
      <c r="AE1266" s="647">
        <v>3</v>
      </c>
      <c r="AF1266" s="646"/>
      <c r="AG1266" s="647">
        <v>0</v>
      </c>
      <c r="AH1266" s="617"/>
      <c r="AI1266" s="690" t="s">
        <v>1011</v>
      </c>
    </row>
    <row r="1267" spans="2:35" s="109" customFormat="1">
      <c r="B1267" s="37">
        <v>1239</v>
      </c>
      <c r="C1267" s="616" t="s">
        <v>1198</v>
      </c>
      <c r="D1267" s="469">
        <v>41677725</v>
      </c>
      <c r="E1267" s="85" t="s">
        <v>1006</v>
      </c>
      <c r="F1267" s="470" t="s">
        <v>1007</v>
      </c>
      <c r="G1267" s="618"/>
      <c r="H1267" s="647" t="s">
        <v>1239</v>
      </c>
      <c r="I1267" s="646">
        <v>1</v>
      </c>
      <c r="J1267" s="646">
        <v>5</v>
      </c>
      <c r="K1267" s="646"/>
      <c r="L1267" s="647">
        <v>5</v>
      </c>
      <c r="M1267" s="646"/>
      <c r="N1267" s="647">
        <v>5</v>
      </c>
      <c r="O1267" s="646"/>
      <c r="P1267" s="646"/>
      <c r="Q1267" s="646"/>
      <c r="R1267" s="647">
        <v>4</v>
      </c>
      <c r="S1267" s="646"/>
      <c r="T1267" s="646"/>
      <c r="U1267" s="646"/>
      <c r="V1267" s="646"/>
      <c r="W1267" s="646"/>
      <c r="X1267" s="646"/>
      <c r="Y1267" s="646"/>
      <c r="Z1267" s="646"/>
      <c r="AA1267" s="646"/>
      <c r="AB1267" s="648">
        <v>4</v>
      </c>
      <c r="AC1267" s="646"/>
      <c r="AD1267" s="647">
        <v>0</v>
      </c>
      <c r="AE1267" s="647">
        <v>0</v>
      </c>
      <c r="AF1267" s="646"/>
      <c r="AG1267" s="647">
        <v>0</v>
      </c>
      <c r="AH1267" s="617"/>
      <c r="AI1267" s="690" t="s">
        <v>1011</v>
      </c>
    </row>
    <row r="1268" spans="2:35" s="109" customFormat="1">
      <c r="B1268" s="37">
        <v>1240</v>
      </c>
      <c r="C1268" s="616" t="s">
        <v>1198</v>
      </c>
      <c r="D1268" s="469">
        <v>41677725</v>
      </c>
      <c r="E1268" s="85" t="s">
        <v>1006</v>
      </c>
      <c r="F1268" s="470" t="s">
        <v>1007</v>
      </c>
      <c r="G1268" s="618"/>
      <c r="H1268" s="647" t="s">
        <v>1240</v>
      </c>
      <c r="I1268" s="646">
        <v>1</v>
      </c>
      <c r="J1268" s="646">
        <v>5</v>
      </c>
      <c r="K1268" s="646"/>
      <c r="L1268" s="647">
        <v>5</v>
      </c>
      <c r="M1268" s="646"/>
      <c r="N1268" s="647">
        <v>5</v>
      </c>
      <c r="O1268" s="646"/>
      <c r="P1268" s="646"/>
      <c r="Q1268" s="646"/>
      <c r="R1268" s="646"/>
      <c r="S1268" s="646"/>
      <c r="T1268" s="646"/>
      <c r="U1268" s="647">
        <v>4</v>
      </c>
      <c r="V1268" s="646"/>
      <c r="W1268" s="646"/>
      <c r="X1268" s="646"/>
      <c r="Y1268" s="646"/>
      <c r="Z1268" s="646"/>
      <c r="AA1268" s="646"/>
      <c r="AB1268" s="648">
        <v>4</v>
      </c>
      <c r="AC1268" s="646"/>
      <c r="AD1268" s="647">
        <v>0</v>
      </c>
      <c r="AE1268" s="647">
        <v>0</v>
      </c>
      <c r="AF1268" s="646"/>
      <c r="AG1268" s="647">
        <v>1</v>
      </c>
      <c r="AH1268" s="617"/>
      <c r="AI1268" s="690" t="s">
        <v>1011</v>
      </c>
    </row>
    <row r="1269" spans="2:35" s="109" customFormat="1">
      <c r="B1269" s="37">
        <v>1241</v>
      </c>
      <c r="C1269" s="622" t="s">
        <v>1241</v>
      </c>
      <c r="D1269" s="469">
        <v>41677725</v>
      </c>
      <c r="E1269" s="85" t="s">
        <v>1006</v>
      </c>
      <c r="F1269" s="470" t="s">
        <v>1007</v>
      </c>
      <c r="G1269" s="618"/>
      <c r="H1269" s="647" t="s">
        <v>1242</v>
      </c>
      <c r="I1269" s="646" t="s">
        <v>1243</v>
      </c>
      <c r="J1269" s="646" t="s">
        <v>1244</v>
      </c>
      <c r="K1269" s="646"/>
      <c r="L1269" s="647">
        <v>9</v>
      </c>
      <c r="M1269" s="646"/>
      <c r="N1269" s="647">
        <v>9</v>
      </c>
      <c r="O1269" s="646"/>
      <c r="P1269" s="646"/>
      <c r="Q1269" s="646"/>
      <c r="R1269" s="646"/>
      <c r="S1269" s="646"/>
      <c r="T1269" s="646"/>
      <c r="U1269" s="647">
        <v>15</v>
      </c>
      <c r="V1269" s="646"/>
      <c r="W1269" s="646"/>
      <c r="X1269" s="646"/>
      <c r="Y1269" s="646"/>
      <c r="Z1269" s="646"/>
      <c r="AA1269" s="646"/>
      <c r="AB1269" s="648">
        <v>15</v>
      </c>
      <c r="AC1269" s="646"/>
      <c r="AD1269" s="647">
        <v>0</v>
      </c>
      <c r="AE1269" s="647">
        <v>0</v>
      </c>
      <c r="AF1269" s="646"/>
      <c r="AG1269" s="647">
        <v>0</v>
      </c>
      <c r="AH1269" s="617"/>
      <c r="AI1269" s="690" t="s">
        <v>1011</v>
      </c>
    </row>
    <row r="1270" spans="2:35" s="109" customFormat="1">
      <c r="B1270" s="37">
        <v>1242</v>
      </c>
      <c r="C1270" s="616" t="s">
        <v>1241</v>
      </c>
      <c r="D1270" s="469">
        <v>41677725</v>
      </c>
      <c r="E1270" s="85" t="s">
        <v>1006</v>
      </c>
      <c r="F1270" s="470" t="s">
        <v>1007</v>
      </c>
      <c r="G1270" s="618"/>
      <c r="H1270" s="647" t="s">
        <v>1245</v>
      </c>
      <c r="I1270" s="646" t="s">
        <v>1246</v>
      </c>
      <c r="J1270" s="646" t="s">
        <v>1247</v>
      </c>
      <c r="K1270" s="646"/>
      <c r="L1270" s="647">
        <v>14</v>
      </c>
      <c r="M1270" s="646"/>
      <c r="N1270" s="647">
        <v>14</v>
      </c>
      <c r="O1270" s="646"/>
      <c r="P1270" s="646"/>
      <c r="Q1270" s="646"/>
      <c r="R1270" s="647">
        <v>15</v>
      </c>
      <c r="S1270" s="646"/>
      <c r="T1270" s="646"/>
      <c r="U1270" s="647">
        <v>4</v>
      </c>
      <c r="V1270" s="646"/>
      <c r="W1270" s="646"/>
      <c r="X1270" s="646"/>
      <c r="Y1270" s="646"/>
      <c r="Z1270" s="646"/>
      <c r="AA1270" s="646"/>
      <c r="AB1270" s="648">
        <v>19</v>
      </c>
      <c r="AC1270" s="646"/>
      <c r="AD1270" s="647">
        <v>5</v>
      </c>
      <c r="AE1270" s="647">
        <v>14</v>
      </c>
      <c r="AF1270" s="646"/>
      <c r="AG1270" s="647">
        <v>8</v>
      </c>
      <c r="AH1270" s="617"/>
      <c r="AI1270" s="690" t="s">
        <v>1011</v>
      </c>
    </row>
    <row r="1271" spans="2:35" s="109" customFormat="1">
      <c r="B1271" s="37">
        <v>1243</v>
      </c>
      <c r="C1271" s="616" t="s">
        <v>1241</v>
      </c>
      <c r="D1271" s="469">
        <v>41677725</v>
      </c>
      <c r="E1271" s="85" t="s">
        <v>1006</v>
      </c>
      <c r="F1271" s="470" t="s">
        <v>1007</v>
      </c>
      <c r="G1271" s="618"/>
      <c r="H1271" s="647" t="s">
        <v>1248</v>
      </c>
      <c r="I1271" s="646" t="s">
        <v>1249</v>
      </c>
      <c r="J1271" s="646" t="s">
        <v>1250</v>
      </c>
      <c r="K1271" s="646"/>
      <c r="L1271" s="647">
        <v>14</v>
      </c>
      <c r="M1271" s="646"/>
      <c r="N1271" s="647">
        <v>14</v>
      </c>
      <c r="O1271" s="646"/>
      <c r="P1271" s="646"/>
      <c r="Q1271" s="646"/>
      <c r="R1271" s="647">
        <v>4</v>
      </c>
      <c r="S1271" s="646">
        <v>4</v>
      </c>
      <c r="T1271" s="646"/>
      <c r="U1271" s="647">
        <v>4</v>
      </c>
      <c r="V1271" s="646"/>
      <c r="W1271" s="646"/>
      <c r="X1271" s="646"/>
      <c r="Y1271" s="646"/>
      <c r="Z1271" s="646"/>
      <c r="AA1271" s="646"/>
      <c r="AB1271" s="648">
        <v>12</v>
      </c>
      <c r="AC1271" s="646"/>
      <c r="AD1271" s="647">
        <v>3</v>
      </c>
      <c r="AE1271" s="647">
        <v>6</v>
      </c>
      <c r="AF1271" s="646"/>
      <c r="AG1271" s="647">
        <v>15</v>
      </c>
      <c r="AH1271" s="617"/>
      <c r="AI1271" s="690" t="s">
        <v>1011</v>
      </c>
    </row>
    <row r="1272" spans="2:35" s="109" customFormat="1">
      <c r="B1272" s="37">
        <v>1244</v>
      </c>
      <c r="C1272" s="620"/>
      <c r="D1272" s="621"/>
      <c r="E1272" s="621"/>
      <c r="F1272" s="621"/>
      <c r="G1272" s="621"/>
      <c r="H1272" s="649"/>
      <c r="I1272" s="649"/>
      <c r="J1272" s="649"/>
      <c r="K1272" s="649"/>
      <c r="L1272" s="649"/>
      <c r="M1272" s="649"/>
      <c r="N1272" s="649"/>
      <c r="O1272" s="649"/>
      <c r="P1272" s="649"/>
      <c r="Q1272" s="649"/>
      <c r="R1272" s="649"/>
      <c r="S1272" s="649"/>
      <c r="T1272" s="649"/>
      <c r="U1272" s="649"/>
      <c r="V1272" s="649"/>
      <c r="W1272" s="649"/>
      <c r="X1272" s="649"/>
      <c r="Y1272" s="649"/>
      <c r="Z1272" s="649"/>
      <c r="AA1272" s="649"/>
      <c r="AB1272" s="648">
        <v>0</v>
      </c>
      <c r="AC1272" s="649"/>
      <c r="AD1272" s="649"/>
      <c r="AE1272" s="649"/>
      <c r="AF1272" s="649"/>
      <c r="AG1272" s="649"/>
      <c r="AH1272" s="621"/>
      <c r="AI1272" s="690" t="s">
        <v>1011</v>
      </c>
    </row>
    <row r="1273" spans="2:35" s="109" customFormat="1">
      <c r="B1273" s="37">
        <v>1245</v>
      </c>
      <c r="C1273" s="616" t="s">
        <v>1241</v>
      </c>
      <c r="D1273" s="469">
        <v>41677725</v>
      </c>
      <c r="E1273" s="85" t="s">
        <v>1006</v>
      </c>
      <c r="F1273" s="470" t="s">
        <v>1007</v>
      </c>
      <c r="G1273" s="618"/>
      <c r="H1273" s="647" t="s">
        <v>1251</v>
      </c>
      <c r="I1273" s="646" t="s">
        <v>1252</v>
      </c>
      <c r="J1273" s="646" t="s">
        <v>1253</v>
      </c>
      <c r="K1273" s="646"/>
      <c r="L1273" s="647">
        <v>12</v>
      </c>
      <c r="M1273" s="646"/>
      <c r="N1273" s="647">
        <v>12</v>
      </c>
      <c r="O1273" s="646"/>
      <c r="P1273" s="646"/>
      <c r="Q1273" s="646"/>
      <c r="R1273" s="647">
        <v>12</v>
      </c>
      <c r="S1273" s="646"/>
      <c r="T1273" s="646"/>
      <c r="U1273" s="646"/>
      <c r="V1273" s="646"/>
      <c r="W1273" s="646"/>
      <c r="X1273" s="646"/>
      <c r="Y1273" s="646"/>
      <c r="Z1273" s="646"/>
      <c r="AA1273" s="646"/>
      <c r="AB1273" s="648">
        <v>12</v>
      </c>
      <c r="AC1273" s="646"/>
      <c r="AD1273" s="647">
        <v>2</v>
      </c>
      <c r="AE1273" s="647">
        <v>2</v>
      </c>
      <c r="AF1273" s="646"/>
      <c r="AG1273" s="647">
        <v>19</v>
      </c>
      <c r="AH1273" s="617"/>
      <c r="AI1273" s="690" t="s">
        <v>1011</v>
      </c>
    </row>
    <row r="1274" spans="2:35" s="109" customFormat="1">
      <c r="B1274" s="37">
        <v>1246</v>
      </c>
      <c r="C1274" s="616" t="s">
        <v>1241</v>
      </c>
      <c r="D1274" s="469">
        <v>41677725</v>
      </c>
      <c r="E1274" s="85" t="s">
        <v>1006</v>
      </c>
      <c r="F1274" s="470" t="s">
        <v>1007</v>
      </c>
      <c r="G1274" s="618"/>
      <c r="H1274" s="647" t="s">
        <v>1254</v>
      </c>
      <c r="I1274" s="646" t="s">
        <v>1255</v>
      </c>
      <c r="J1274" s="646" t="s">
        <v>1256</v>
      </c>
      <c r="K1274" s="646"/>
      <c r="L1274" s="647">
        <v>12</v>
      </c>
      <c r="M1274" s="646"/>
      <c r="N1274" s="647">
        <v>12</v>
      </c>
      <c r="O1274" s="646"/>
      <c r="P1274" s="646"/>
      <c r="Q1274" s="646"/>
      <c r="R1274" s="647">
        <v>12</v>
      </c>
      <c r="S1274" s="646"/>
      <c r="T1274" s="646"/>
      <c r="U1274" s="646"/>
      <c r="V1274" s="646"/>
      <c r="W1274" s="646"/>
      <c r="X1274" s="646"/>
      <c r="Y1274" s="646"/>
      <c r="Z1274" s="646"/>
      <c r="AA1274" s="646"/>
      <c r="AB1274" s="648">
        <v>12</v>
      </c>
      <c r="AC1274" s="646"/>
      <c r="AD1274" s="647">
        <v>3</v>
      </c>
      <c r="AE1274" s="647">
        <v>1</v>
      </c>
      <c r="AF1274" s="646"/>
      <c r="AG1274" s="647">
        <v>19</v>
      </c>
      <c r="AH1274" s="617"/>
      <c r="AI1274" s="690" t="s">
        <v>1011</v>
      </c>
    </row>
    <row r="1275" spans="2:35" s="109" customFormat="1">
      <c r="B1275" s="37">
        <v>1247</v>
      </c>
      <c r="C1275" s="616" t="s">
        <v>1241</v>
      </c>
      <c r="D1275" s="469">
        <v>41677725</v>
      </c>
      <c r="E1275" s="85" t="s">
        <v>1006</v>
      </c>
      <c r="F1275" s="470" t="s">
        <v>1007</v>
      </c>
      <c r="G1275" s="618"/>
      <c r="H1275" s="647" t="s">
        <v>1257</v>
      </c>
      <c r="I1275" s="646" t="s">
        <v>1258</v>
      </c>
      <c r="J1275" s="646" t="s">
        <v>1259</v>
      </c>
      <c r="K1275" s="646"/>
      <c r="L1275" s="647">
        <v>12</v>
      </c>
      <c r="M1275" s="646"/>
      <c r="N1275" s="647">
        <v>12</v>
      </c>
      <c r="O1275" s="646"/>
      <c r="P1275" s="646"/>
      <c r="Q1275" s="646"/>
      <c r="R1275" s="647">
        <v>12</v>
      </c>
      <c r="S1275" s="646"/>
      <c r="T1275" s="646"/>
      <c r="U1275" s="646"/>
      <c r="V1275" s="646"/>
      <c r="W1275" s="646"/>
      <c r="X1275" s="646"/>
      <c r="Y1275" s="646"/>
      <c r="Z1275" s="646"/>
      <c r="AA1275" s="646"/>
      <c r="AB1275" s="648">
        <v>12</v>
      </c>
      <c r="AC1275" s="646"/>
      <c r="AD1275" s="647">
        <v>2</v>
      </c>
      <c r="AE1275" s="647">
        <v>1</v>
      </c>
      <c r="AF1275" s="646"/>
      <c r="AG1275" s="647">
        <v>19</v>
      </c>
      <c r="AH1275" s="617"/>
      <c r="AI1275" s="690" t="s">
        <v>1011</v>
      </c>
    </row>
    <row r="1276" spans="2:35" s="109" customFormat="1">
      <c r="B1276" s="37">
        <v>1248</v>
      </c>
      <c r="C1276" s="616" t="s">
        <v>1241</v>
      </c>
      <c r="D1276" s="469">
        <v>41677725</v>
      </c>
      <c r="E1276" s="85" t="s">
        <v>1006</v>
      </c>
      <c r="F1276" s="470" t="s">
        <v>1007</v>
      </c>
      <c r="G1276" s="624" t="s">
        <v>1260</v>
      </c>
      <c r="H1276" s="647" t="s">
        <v>1261</v>
      </c>
      <c r="I1276" s="646" t="s">
        <v>1262</v>
      </c>
      <c r="J1276" s="646" t="s">
        <v>1263</v>
      </c>
      <c r="K1276" s="646"/>
      <c r="L1276" s="647">
        <v>12</v>
      </c>
      <c r="M1276" s="646"/>
      <c r="N1276" s="647">
        <v>12</v>
      </c>
      <c r="O1276" s="646"/>
      <c r="P1276" s="646"/>
      <c r="Q1276" s="646"/>
      <c r="R1276" s="647">
        <v>18</v>
      </c>
      <c r="S1276" s="646"/>
      <c r="T1276" s="646"/>
      <c r="U1276" s="646"/>
      <c r="V1276" s="647">
        <v>1</v>
      </c>
      <c r="W1276" s="646"/>
      <c r="X1276" s="646"/>
      <c r="Y1276" s="646"/>
      <c r="Z1276" s="646"/>
      <c r="AA1276" s="646"/>
      <c r="AB1276" s="648">
        <v>19</v>
      </c>
      <c r="AC1276" s="646"/>
      <c r="AD1276" s="647">
        <v>4</v>
      </c>
      <c r="AE1276" s="647">
        <v>3</v>
      </c>
      <c r="AF1276" s="646"/>
      <c r="AG1276" s="647">
        <v>15</v>
      </c>
      <c r="AH1276" s="617"/>
      <c r="AI1276" s="690" t="s">
        <v>1011</v>
      </c>
    </row>
    <row r="1277" spans="2:35" s="109" customFormat="1">
      <c r="B1277" s="37">
        <v>1249</v>
      </c>
      <c r="C1277" s="616" t="s">
        <v>1241</v>
      </c>
      <c r="D1277" s="469">
        <v>41677725</v>
      </c>
      <c r="E1277" s="85" t="s">
        <v>1006</v>
      </c>
      <c r="F1277" s="470" t="s">
        <v>1007</v>
      </c>
      <c r="G1277" s="618"/>
      <c r="H1277" s="647" t="s">
        <v>1264</v>
      </c>
      <c r="I1277" s="646" t="s">
        <v>1265</v>
      </c>
      <c r="J1277" s="646" t="s">
        <v>1266</v>
      </c>
      <c r="K1277" s="646"/>
      <c r="L1277" s="647">
        <v>11</v>
      </c>
      <c r="M1277" s="646"/>
      <c r="N1277" s="647">
        <v>11</v>
      </c>
      <c r="O1277" s="646"/>
      <c r="P1277" s="646"/>
      <c r="Q1277" s="646"/>
      <c r="R1277" s="647">
        <v>16</v>
      </c>
      <c r="S1277" s="646"/>
      <c r="T1277" s="646"/>
      <c r="U1277" s="646"/>
      <c r="V1277" s="646"/>
      <c r="W1277" s="646"/>
      <c r="X1277" s="646"/>
      <c r="Y1277" s="646"/>
      <c r="Z1277" s="646"/>
      <c r="AA1277" s="646"/>
      <c r="AB1277" s="648">
        <v>16</v>
      </c>
      <c r="AC1277" s="646"/>
      <c r="AD1277" s="647">
        <v>8</v>
      </c>
      <c r="AE1277" s="647">
        <v>7</v>
      </c>
      <c r="AF1277" s="646"/>
      <c r="AG1277" s="647">
        <v>18</v>
      </c>
      <c r="AH1277" s="617"/>
      <c r="AI1277" s="690" t="s">
        <v>1011</v>
      </c>
    </row>
    <row r="1278" spans="2:35" s="109" customFormat="1">
      <c r="B1278" s="37">
        <v>1250</v>
      </c>
      <c r="C1278" s="616" t="s">
        <v>1241</v>
      </c>
      <c r="D1278" s="469">
        <v>41677725</v>
      </c>
      <c r="E1278" s="85" t="s">
        <v>1006</v>
      </c>
      <c r="F1278" s="470" t="s">
        <v>1007</v>
      </c>
      <c r="G1278" s="618"/>
      <c r="H1278" s="647" t="s">
        <v>1267</v>
      </c>
      <c r="I1278" s="646" t="s">
        <v>1268</v>
      </c>
      <c r="J1278" s="646" t="s">
        <v>1269</v>
      </c>
      <c r="K1278" s="646"/>
      <c r="L1278" s="647">
        <v>4</v>
      </c>
      <c r="M1278" s="646"/>
      <c r="N1278" s="647">
        <v>4</v>
      </c>
      <c r="O1278" s="646"/>
      <c r="P1278" s="646"/>
      <c r="Q1278" s="646"/>
      <c r="R1278" s="647">
        <v>4</v>
      </c>
      <c r="S1278" s="646"/>
      <c r="T1278" s="646"/>
      <c r="U1278" s="646"/>
      <c r="V1278" s="646"/>
      <c r="W1278" s="646"/>
      <c r="X1278" s="646"/>
      <c r="Y1278" s="646"/>
      <c r="Z1278" s="646"/>
      <c r="AA1278" s="646"/>
      <c r="AB1278" s="648">
        <v>4</v>
      </c>
      <c r="AC1278" s="646"/>
      <c r="AD1278" s="647">
        <v>0</v>
      </c>
      <c r="AE1278" s="647">
        <v>0</v>
      </c>
      <c r="AF1278" s="646"/>
      <c r="AG1278" s="647">
        <v>4</v>
      </c>
      <c r="AH1278" s="617"/>
      <c r="AI1278" s="690" t="s">
        <v>1011</v>
      </c>
    </row>
    <row r="1279" spans="2:35" s="109" customFormat="1">
      <c r="B1279" s="37">
        <v>1251</v>
      </c>
      <c r="C1279" s="616" t="s">
        <v>1241</v>
      </c>
      <c r="D1279" s="469">
        <v>41677725</v>
      </c>
      <c r="E1279" s="85" t="s">
        <v>1006</v>
      </c>
      <c r="F1279" s="470" t="s">
        <v>1007</v>
      </c>
      <c r="G1279" s="618"/>
      <c r="H1279" s="647" t="s">
        <v>1270</v>
      </c>
      <c r="I1279" s="646" t="s">
        <v>1271</v>
      </c>
      <c r="J1279" s="646" t="s">
        <v>1272</v>
      </c>
      <c r="K1279" s="646"/>
      <c r="L1279" s="647">
        <v>7</v>
      </c>
      <c r="M1279" s="646"/>
      <c r="N1279" s="647">
        <v>7</v>
      </c>
      <c r="O1279" s="646"/>
      <c r="P1279" s="646"/>
      <c r="Q1279" s="646"/>
      <c r="R1279" s="647">
        <v>10</v>
      </c>
      <c r="S1279" s="646"/>
      <c r="T1279" s="646"/>
      <c r="U1279" s="646"/>
      <c r="V1279" s="646"/>
      <c r="W1279" s="646"/>
      <c r="X1279" s="646"/>
      <c r="Y1279" s="646"/>
      <c r="Z1279" s="646"/>
      <c r="AA1279" s="646"/>
      <c r="AB1279" s="648">
        <v>10</v>
      </c>
      <c r="AC1279" s="646"/>
      <c r="AD1279" s="647">
        <v>1</v>
      </c>
      <c r="AE1279" s="647">
        <v>4</v>
      </c>
      <c r="AF1279" s="646"/>
      <c r="AG1279" s="647">
        <v>7</v>
      </c>
      <c r="AH1279" s="617"/>
      <c r="AI1279" s="690" t="s">
        <v>1011</v>
      </c>
    </row>
    <row r="1280" spans="2:35" s="109" customFormat="1">
      <c r="B1280" s="37">
        <v>1252</v>
      </c>
      <c r="C1280" s="616" t="s">
        <v>1241</v>
      </c>
      <c r="D1280" s="469">
        <v>41677725</v>
      </c>
      <c r="E1280" s="85" t="s">
        <v>1006</v>
      </c>
      <c r="F1280" s="470" t="s">
        <v>1007</v>
      </c>
      <c r="G1280" s="618"/>
      <c r="H1280" s="647" t="s">
        <v>1273</v>
      </c>
      <c r="I1280" s="646" t="s">
        <v>1274</v>
      </c>
      <c r="J1280" s="646" t="s">
        <v>1275</v>
      </c>
      <c r="K1280" s="646"/>
      <c r="L1280" s="647">
        <v>5</v>
      </c>
      <c r="M1280" s="646"/>
      <c r="N1280" s="647">
        <v>5</v>
      </c>
      <c r="O1280" s="646"/>
      <c r="P1280" s="646"/>
      <c r="Q1280" s="646"/>
      <c r="R1280" s="647">
        <v>2</v>
      </c>
      <c r="S1280" s="646"/>
      <c r="T1280" s="647">
        <v>3</v>
      </c>
      <c r="U1280" s="646"/>
      <c r="V1280" s="647">
        <v>1</v>
      </c>
      <c r="W1280" s="646"/>
      <c r="X1280" s="646"/>
      <c r="Y1280" s="646"/>
      <c r="Z1280" s="646"/>
      <c r="AA1280" s="646"/>
      <c r="AB1280" s="648">
        <v>6</v>
      </c>
      <c r="AC1280" s="646"/>
      <c r="AD1280" s="647">
        <v>2</v>
      </c>
      <c r="AE1280" s="647">
        <v>1</v>
      </c>
      <c r="AF1280" s="646"/>
      <c r="AG1280" s="647">
        <v>4</v>
      </c>
      <c r="AH1280" s="617"/>
      <c r="AI1280" s="690" t="s">
        <v>1011</v>
      </c>
    </row>
    <row r="1281" spans="2:35" s="109" customFormat="1">
      <c r="B1281" s="37">
        <v>1253</v>
      </c>
      <c r="C1281" s="616" t="s">
        <v>1241</v>
      </c>
      <c r="D1281" s="469">
        <v>41677725</v>
      </c>
      <c r="E1281" s="85" t="s">
        <v>1006</v>
      </c>
      <c r="F1281" s="470" t="s">
        <v>1007</v>
      </c>
      <c r="G1281" s="618"/>
      <c r="H1281" s="647" t="s">
        <v>1276</v>
      </c>
      <c r="I1281" s="646">
        <v>1</v>
      </c>
      <c r="J1281" s="646">
        <v>12</v>
      </c>
      <c r="K1281" s="646"/>
      <c r="L1281" s="647">
        <v>13</v>
      </c>
      <c r="M1281" s="646"/>
      <c r="N1281" s="647">
        <v>13</v>
      </c>
      <c r="O1281" s="646"/>
      <c r="P1281" s="646"/>
      <c r="Q1281" s="646"/>
      <c r="R1281" s="647">
        <v>9</v>
      </c>
      <c r="S1281" s="646"/>
      <c r="T1281" s="647">
        <v>2</v>
      </c>
      <c r="U1281" s="647">
        <v>1</v>
      </c>
      <c r="V1281" s="646"/>
      <c r="W1281" s="646"/>
      <c r="X1281" s="646"/>
      <c r="Y1281" s="646"/>
      <c r="Z1281" s="646"/>
      <c r="AA1281" s="646"/>
      <c r="AB1281" s="648">
        <v>12</v>
      </c>
      <c r="AC1281" s="646"/>
      <c r="AD1281" s="647">
        <v>4</v>
      </c>
      <c r="AE1281" s="647">
        <v>0</v>
      </c>
      <c r="AF1281" s="646"/>
      <c r="AG1281" s="647">
        <v>3</v>
      </c>
      <c r="AH1281" s="617"/>
      <c r="AI1281" s="690" t="s">
        <v>1011</v>
      </c>
    </row>
    <row r="1282" spans="2:35" s="109" customFormat="1">
      <c r="B1282" s="37">
        <v>1254</v>
      </c>
      <c r="C1282" s="622" t="s">
        <v>1277</v>
      </c>
      <c r="D1282" s="469">
        <v>41677725</v>
      </c>
      <c r="E1282" s="85" t="s">
        <v>1006</v>
      </c>
      <c r="F1282" s="470" t="s">
        <v>1007</v>
      </c>
      <c r="G1282" s="618"/>
      <c r="H1282" s="647" t="s">
        <v>1278</v>
      </c>
      <c r="I1282" s="646" t="s">
        <v>1279</v>
      </c>
      <c r="J1282" s="646" t="s">
        <v>1280</v>
      </c>
      <c r="K1282" s="646"/>
      <c r="L1282" s="647">
        <v>53</v>
      </c>
      <c r="M1282" s="646"/>
      <c r="N1282" s="647">
        <v>53</v>
      </c>
      <c r="O1282" s="646"/>
      <c r="P1282" s="646"/>
      <c r="Q1282" s="646"/>
      <c r="R1282" s="647">
        <v>53</v>
      </c>
      <c r="S1282" s="646"/>
      <c r="T1282" s="646"/>
      <c r="U1282" s="647">
        <v>5</v>
      </c>
      <c r="V1282" s="647">
        <v>1</v>
      </c>
      <c r="W1282" s="646"/>
      <c r="X1282" s="646"/>
      <c r="Y1282" s="646"/>
      <c r="Z1282" s="646"/>
      <c r="AA1282" s="646"/>
      <c r="AB1282" s="648">
        <v>59</v>
      </c>
      <c r="AC1282" s="646"/>
      <c r="AD1282" s="647">
        <v>19</v>
      </c>
      <c r="AE1282" s="647">
        <v>8</v>
      </c>
      <c r="AF1282" s="646"/>
      <c r="AG1282" s="647">
        <v>31</v>
      </c>
      <c r="AH1282" s="617"/>
      <c r="AI1282" s="690" t="s">
        <v>1011</v>
      </c>
    </row>
    <row r="1283" spans="2:35" s="109" customFormat="1">
      <c r="B1283" s="37">
        <v>1255</v>
      </c>
      <c r="C1283" s="616" t="s">
        <v>1277</v>
      </c>
      <c r="D1283" s="469">
        <v>41677725</v>
      </c>
      <c r="E1283" s="85" t="s">
        <v>1006</v>
      </c>
      <c r="F1283" s="470" t="s">
        <v>1007</v>
      </c>
      <c r="G1283" s="618"/>
      <c r="H1283" s="647" t="s">
        <v>1281</v>
      </c>
      <c r="I1283" s="646" t="s">
        <v>1282</v>
      </c>
      <c r="J1283" s="646" t="s">
        <v>1283</v>
      </c>
      <c r="K1283" s="646"/>
      <c r="L1283" s="647">
        <v>4</v>
      </c>
      <c r="M1283" s="646"/>
      <c r="N1283" s="647">
        <v>4</v>
      </c>
      <c r="O1283" s="646"/>
      <c r="P1283" s="646"/>
      <c r="Q1283" s="646"/>
      <c r="R1283" s="647">
        <v>3</v>
      </c>
      <c r="S1283" s="646"/>
      <c r="T1283" s="646"/>
      <c r="U1283" s="646"/>
      <c r="V1283" s="647">
        <v>2</v>
      </c>
      <c r="W1283" s="646"/>
      <c r="X1283" s="646"/>
      <c r="Y1283" s="646"/>
      <c r="Z1283" s="646"/>
      <c r="AA1283" s="646"/>
      <c r="AB1283" s="648">
        <v>5</v>
      </c>
      <c r="AC1283" s="646"/>
      <c r="AD1283" s="647">
        <v>2</v>
      </c>
      <c r="AE1283" s="647">
        <v>1</v>
      </c>
      <c r="AF1283" s="646"/>
      <c r="AG1283" s="647">
        <v>6</v>
      </c>
      <c r="AH1283" s="617"/>
      <c r="AI1283" s="690" t="s">
        <v>1011</v>
      </c>
    </row>
    <row r="1284" spans="2:35" s="109" customFormat="1">
      <c r="B1284" s="37">
        <v>1256</v>
      </c>
      <c r="C1284" s="616" t="s">
        <v>1277</v>
      </c>
      <c r="D1284" s="469">
        <v>41677725</v>
      </c>
      <c r="E1284" s="85" t="s">
        <v>1006</v>
      </c>
      <c r="F1284" s="470" t="s">
        <v>1007</v>
      </c>
      <c r="G1284" s="618"/>
      <c r="H1284" s="647" t="s">
        <v>1284</v>
      </c>
      <c r="I1284" s="646" t="s">
        <v>1285</v>
      </c>
      <c r="J1284" s="646" t="s">
        <v>1286</v>
      </c>
      <c r="K1284" s="646"/>
      <c r="L1284" s="647">
        <v>5</v>
      </c>
      <c r="M1284" s="646"/>
      <c r="N1284" s="647">
        <v>5</v>
      </c>
      <c r="O1284" s="646"/>
      <c r="P1284" s="646"/>
      <c r="Q1284" s="646"/>
      <c r="R1284" s="647">
        <v>2</v>
      </c>
      <c r="S1284" s="646"/>
      <c r="T1284" s="646"/>
      <c r="U1284" s="646"/>
      <c r="V1284" s="647">
        <v>5</v>
      </c>
      <c r="W1284" s="646"/>
      <c r="X1284" s="646"/>
      <c r="Y1284" s="646"/>
      <c r="Z1284" s="646"/>
      <c r="AA1284" s="646"/>
      <c r="AB1284" s="648">
        <v>7</v>
      </c>
      <c r="AC1284" s="646"/>
      <c r="AD1284" s="647">
        <v>0</v>
      </c>
      <c r="AE1284" s="647">
        <v>0</v>
      </c>
      <c r="AF1284" s="646"/>
      <c r="AG1284" s="647">
        <v>4</v>
      </c>
      <c r="AH1284" s="617"/>
      <c r="AI1284" s="690" t="s">
        <v>1011</v>
      </c>
    </row>
    <row r="1285" spans="2:35" s="109" customFormat="1">
      <c r="B1285" s="37">
        <v>1257</v>
      </c>
      <c r="C1285" s="616" t="s">
        <v>1277</v>
      </c>
      <c r="D1285" s="469">
        <v>41677725</v>
      </c>
      <c r="E1285" s="85" t="s">
        <v>1006</v>
      </c>
      <c r="F1285" s="470" t="s">
        <v>1007</v>
      </c>
      <c r="G1285" s="618"/>
      <c r="H1285" s="647" t="s">
        <v>1287</v>
      </c>
      <c r="I1285" s="646" t="s">
        <v>1288</v>
      </c>
      <c r="J1285" s="646" t="s">
        <v>1289</v>
      </c>
      <c r="K1285" s="646"/>
      <c r="L1285" s="647">
        <v>4</v>
      </c>
      <c r="M1285" s="646"/>
      <c r="N1285" s="647">
        <v>4</v>
      </c>
      <c r="O1285" s="646"/>
      <c r="P1285" s="646"/>
      <c r="Q1285" s="646"/>
      <c r="R1285" s="647">
        <v>2</v>
      </c>
      <c r="S1285" s="646"/>
      <c r="T1285" s="647">
        <v>1</v>
      </c>
      <c r="U1285" s="646"/>
      <c r="V1285" s="647">
        <v>3</v>
      </c>
      <c r="W1285" s="646"/>
      <c r="X1285" s="646"/>
      <c r="Y1285" s="646"/>
      <c r="Z1285" s="646"/>
      <c r="AA1285" s="646"/>
      <c r="AB1285" s="648">
        <v>6</v>
      </c>
      <c r="AC1285" s="646"/>
      <c r="AD1285" s="647">
        <v>2</v>
      </c>
      <c r="AE1285" s="647">
        <v>1</v>
      </c>
      <c r="AF1285" s="646"/>
      <c r="AG1285" s="647">
        <v>4</v>
      </c>
      <c r="AH1285" s="617"/>
      <c r="AI1285" s="690" t="s">
        <v>1011</v>
      </c>
    </row>
    <row r="1286" spans="2:35" s="109" customFormat="1">
      <c r="B1286" s="37">
        <v>1258</v>
      </c>
      <c r="C1286" s="616" t="s">
        <v>1277</v>
      </c>
      <c r="D1286" s="469">
        <v>41677725</v>
      </c>
      <c r="E1286" s="85" t="s">
        <v>1006</v>
      </c>
      <c r="F1286" s="470" t="s">
        <v>1007</v>
      </c>
      <c r="G1286" s="618"/>
      <c r="H1286" s="647" t="s">
        <v>1290</v>
      </c>
      <c r="I1286" s="646" t="s">
        <v>1291</v>
      </c>
      <c r="J1286" s="646" t="s">
        <v>1292</v>
      </c>
      <c r="K1286" s="646"/>
      <c r="L1286" s="647">
        <v>9</v>
      </c>
      <c r="M1286" s="646"/>
      <c r="N1286" s="647">
        <v>9</v>
      </c>
      <c r="O1286" s="646"/>
      <c r="P1286" s="646"/>
      <c r="Q1286" s="646"/>
      <c r="R1286" s="647">
        <v>9</v>
      </c>
      <c r="S1286" s="646"/>
      <c r="T1286" s="646"/>
      <c r="U1286" s="646"/>
      <c r="V1286" s="646"/>
      <c r="W1286" s="646"/>
      <c r="X1286" s="646"/>
      <c r="Y1286" s="646"/>
      <c r="Z1286" s="646"/>
      <c r="AA1286" s="646"/>
      <c r="AB1286" s="648">
        <v>9</v>
      </c>
      <c r="AC1286" s="646"/>
      <c r="AD1286" s="647">
        <v>2</v>
      </c>
      <c r="AE1286" s="647">
        <v>3</v>
      </c>
      <c r="AF1286" s="646"/>
      <c r="AG1286" s="647">
        <v>8</v>
      </c>
      <c r="AH1286" s="617"/>
      <c r="AI1286" s="690" t="s">
        <v>1011</v>
      </c>
    </row>
    <row r="1287" spans="2:35" s="109" customFormat="1">
      <c r="B1287" s="37">
        <v>1259</v>
      </c>
      <c r="C1287" s="616" t="s">
        <v>1277</v>
      </c>
      <c r="D1287" s="469">
        <v>41677725</v>
      </c>
      <c r="E1287" s="85" t="s">
        <v>1006</v>
      </c>
      <c r="F1287" s="470" t="s">
        <v>1007</v>
      </c>
      <c r="G1287" s="618"/>
      <c r="H1287" s="647" t="s">
        <v>1293</v>
      </c>
      <c r="I1287" s="646" t="s">
        <v>1294</v>
      </c>
      <c r="J1287" s="646" t="s">
        <v>1295</v>
      </c>
      <c r="K1287" s="646"/>
      <c r="L1287" s="647">
        <v>14</v>
      </c>
      <c r="M1287" s="646"/>
      <c r="N1287" s="647">
        <v>14</v>
      </c>
      <c r="O1287" s="646"/>
      <c r="P1287" s="646"/>
      <c r="Q1287" s="646"/>
      <c r="R1287" s="647">
        <v>14</v>
      </c>
      <c r="S1287" s="646"/>
      <c r="T1287" s="647">
        <v>2</v>
      </c>
      <c r="U1287" s="646"/>
      <c r="V1287" s="647">
        <v>4</v>
      </c>
      <c r="W1287" s="646"/>
      <c r="X1287" s="646"/>
      <c r="Y1287" s="646"/>
      <c r="Z1287" s="646"/>
      <c r="AA1287" s="646"/>
      <c r="AB1287" s="648">
        <v>20</v>
      </c>
      <c r="AC1287" s="646"/>
      <c r="AD1287" s="647">
        <v>6</v>
      </c>
      <c r="AE1287" s="647">
        <v>6</v>
      </c>
      <c r="AF1287" s="646"/>
      <c r="AG1287" s="647">
        <v>13</v>
      </c>
      <c r="AH1287" s="617"/>
      <c r="AI1287" s="690" t="s">
        <v>1011</v>
      </c>
    </row>
    <row r="1288" spans="2:35" s="109" customFormat="1">
      <c r="B1288" s="37">
        <v>1260</v>
      </c>
      <c r="C1288" s="616" t="s">
        <v>1277</v>
      </c>
      <c r="D1288" s="469">
        <v>41677725</v>
      </c>
      <c r="E1288" s="85" t="s">
        <v>1006</v>
      </c>
      <c r="F1288" s="470" t="s">
        <v>1007</v>
      </c>
      <c r="G1288" s="618"/>
      <c r="H1288" s="647" t="s">
        <v>1296</v>
      </c>
      <c r="I1288" s="646" t="s">
        <v>1297</v>
      </c>
      <c r="J1288" s="646" t="s">
        <v>1298</v>
      </c>
      <c r="K1288" s="646"/>
      <c r="L1288" s="647">
        <v>11</v>
      </c>
      <c r="M1288" s="646"/>
      <c r="N1288" s="647">
        <v>11</v>
      </c>
      <c r="O1288" s="646"/>
      <c r="P1288" s="646"/>
      <c r="Q1288" s="646"/>
      <c r="R1288" s="647">
        <v>15</v>
      </c>
      <c r="S1288" s="646"/>
      <c r="T1288" s="646"/>
      <c r="U1288" s="646"/>
      <c r="V1288" s="647">
        <v>2</v>
      </c>
      <c r="W1288" s="646"/>
      <c r="X1288" s="646"/>
      <c r="Y1288" s="646"/>
      <c r="Z1288" s="646"/>
      <c r="AA1288" s="646"/>
      <c r="AB1288" s="648">
        <v>17</v>
      </c>
      <c r="AC1288" s="646"/>
      <c r="AD1288" s="647">
        <v>3</v>
      </c>
      <c r="AE1288" s="647">
        <v>6</v>
      </c>
      <c r="AF1288" s="646"/>
      <c r="AG1288" s="647">
        <v>13</v>
      </c>
      <c r="AH1288" s="617"/>
      <c r="AI1288" s="690" t="s">
        <v>1011</v>
      </c>
    </row>
    <row r="1289" spans="2:35" s="109" customFormat="1">
      <c r="B1289" s="37">
        <v>1261</v>
      </c>
      <c r="C1289" s="616" t="s">
        <v>1277</v>
      </c>
      <c r="D1289" s="469">
        <v>41677725</v>
      </c>
      <c r="E1289" s="85" t="s">
        <v>1006</v>
      </c>
      <c r="F1289" s="470" t="s">
        <v>1007</v>
      </c>
      <c r="G1289" s="618"/>
      <c r="H1289" s="647" t="s">
        <v>1299</v>
      </c>
      <c r="I1289" s="646" t="s">
        <v>1300</v>
      </c>
      <c r="J1289" s="646" t="s">
        <v>1301</v>
      </c>
      <c r="K1289" s="646"/>
      <c r="L1289" s="647">
        <v>7</v>
      </c>
      <c r="M1289" s="646"/>
      <c r="N1289" s="647">
        <v>7</v>
      </c>
      <c r="O1289" s="646"/>
      <c r="P1289" s="646"/>
      <c r="Q1289" s="646"/>
      <c r="R1289" s="647">
        <v>5</v>
      </c>
      <c r="S1289" s="646"/>
      <c r="T1289" s="647">
        <v>2</v>
      </c>
      <c r="U1289" s="646"/>
      <c r="V1289" s="646"/>
      <c r="W1289" s="646"/>
      <c r="X1289" s="646"/>
      <c r="Y1289" s="646"/>
      <c r="Z1289" s="646"/>
      <c r="AA1289" s="646"/>
      <c r="AB1289" s="648">
        <v>7</v>
      </c>
      <c r="AC1289" s="646"/>
      <c r="AD1289" s="647">
        <v>4</v>
      </c>
      <c r="AE1289" s="647">
        <v>5</v>
      </c>
      <c r="AF1289" s="646"/>
      <c r="AG1289" s="647">
        <v>7</v>
      </c>
      <c r="AH1289" s="617"/>
      <c r="AI1289" s="690" t="s">
        <v>1011</v>
      </c>
    </row>
    <row r="1290" spans="2:35" s="109" customFormat="1">
      <c r="B1290" s="37">
        <v>1262</v>
      </c>
      <c r="C1290" s="616" t="s">
        <v>1277</v>
      </c>
      <c r="D1290" s="469">
        <v>41677725</v>
      </c>
      <c r="E1290" s="85" t="s">
        <v>1006</v>
      </c>
      <c r="F1290" s="470" t="s">
        <v>1007</v>
      </c>
      <c r="G1290" s="618"/>
      <c r="H1290" s="647" t="s">
        <v>1302</v>
      </c>
      <c r="I1290" s="646" t="s">
        <v>1303</v>
      </c>
      <c r="J1290" s="646" t="s">
        <v>1304</v>
      </c>
      <c r="K1290" s="646"/>
      <c r="L1290" s="647">
        <v>14</v>
      </c>
      <c r="M1290" s="646"/>
      <c r="N1290" s="647">
        <v>14</v>
      </c>
      <c r="O1290" s="646"/>
      <c r="P1290" s="646"/>
      <c r="Q1290" s="646"/>
      <c r="R1290" s="647">
        <v>15</v>
      </c>
      <c r="S1290" s="646"/>
      <c r="T1290" s="646"/>
      <c r="U1290" s="646"/>
      <c r="V1290" s="646"/>
      <c r="W1290" s="646"/>
      <c r="X1290" s="646"/>
      <c r="Y1290" s="646"/>
      <c r="Z1290" s="646"/>
      <c r="AA1290" s="646"/>
      <c r="AB1290" s="648">
        <v>15</v>
      </c>
      <c r="AC1290" s="646"/>
      <c r="AD1290" s="647">
        <v>7</v>
      </c>
      <c r="AE1290" s="647">
        <v>9</v>
      </c>
      <c r="AF1290" s="646"/>
      <c r="AG1290" s="647">
        <v>17</v>
      </c>
      <c r="AH1290" s="617"/>
      <c r="AI1290" s="690" t="s">
        <v>1011</v>
      </c>
    </row>
    <row r="1291" spans="2:35" s="109" customFormat="1">
      <c r="B1291" s="37">
        <v>1263</v>
      </c>
      <c r="C1291" s="616" t="s">
        <v>1277</v>
      </c>
      <c r="D1291" s="469">
        <v>41677725</v>
      </c>
      <c r="E1291" s="85" t="s">
        <v>1006</v>
      </c>
      <c r="F1291" s="470" t="s">
        <v>1007</v>
      </c>
      <c r="G1291" s="618"/>
      <c r="H1291" s="647" t="s">
        <v>1305</v>
      </c>
      <c r="I1291" s="646" t="s">
        <v>1306</v>
      </c>
      <c r="J1291" s="646" t="s">
        <v>1307</v>
      </c>
      <c r="K1291" s="646"/>
      <c r="L1291" s="647">
        <v>6</v>
      </c>
      <c r="M1291" s="646"/>
      <c r="N1291" s="647">
        <v>6</v>
      </c>
      <c r="O1291" s="646"/>
      <c r="P1291" s="646"/>
      <c r="Q1291" s="646"/>
      <c r="R1291" s="647">
        <v>6</v>
      </c>
      <c r="S1291" s="646"/>
      <c r="T1291" s="646"/>
      <c r="U1291" s="646"/>
      <c r="V1291" s="646"/>
      <c r="W1291" s="646"/>
      <c r="X1291" s="646"/>
      <c r="Y1291" s="646"/>
      <c r="Z1291" s="646"/>
      <c r="AA1291" s="646"/>
      <c r="AB1291" s="648">
        <v>6</v>
      </c>
      <c r="AC1291" s="646"/>
      <c r="AD1291" s="647">
        <v>3</v>
      </c>
      <c r="AE1291" s="647">
        <v>0</v>
      </c>
      <c r="AF1291" s="646"/>
      <c r="AG1291" s="647">
        <v>0</v>
      </c>
      <c r="AH1291" s="617"/>
      <c r="AI1291" s="690" t="s">
        <v>1011</v>
      </c>
    </row>
    <row r="1292" spans="2:35" s="109" customFormat="1">
      <c r="B1292" s="37">
        <v>1264</v>
      </c>
      <c r="C1292" s="616" t="s">
        <v>1277</v>
      </c>
      <c r="D1292" s="469">
        <v>41677725</v>
      </c>
      <c r="E1292" s="85" t="s">
        <v>1006</v>
      </c>
      <c r="F1292" s="470" t="s">
        <v>1007</v>
      </c>
      <c r="G1292" s="618"/>
      <c r="H1292" s="647" t="s">
        <v>1308</v>
      </c>
      <c r="I1292" s="646" t="s">
        <v>1309</v>
      </c>
      <c r="J1292" s="646" t="s">
        <v>1310</v>
      </c>
      <c r="K1292" s="646"/>
      <c r="L1292" s="647">
        <v>8</v>
      </c>
      <c r="M1292" s="646"/>
      <c r="N1292" s="647">
        <v>8</v>
      </c>
      <c r="O1292" s="646"/>
      <c r="P1292" s="646"/>
      <c r="Q1292" s="646"/>
      <c r="R1292" s="647">
        <v>5</v>
      </c>
      <c r="S1292" s="646"/>
      <c r="T1292" s="646"/>
      <c r="U1292" s="647">
        <v>1</v>
      </c>
      <c r="V1292" s="647">
        <v>3</v>
      </c>
      <c r="W1292" s="646"/>
      <c r="X1292" s="646"/>
      <c r="Y1292" s="646"/>
      <c r="Z1292" s="646"/>
      <c r="AA1292" s="646"/>
      <c r="AB1292" s="648">
        <v>9</v>
      </c>
      <c r="AC1292" s="646"/>
      <c r="AD1292" s="647">
        <v>3</v>
      </c>
      <c r="AE1292" s="647">
        <v>4</v>
      </c>
      <c r="AF1292" s="646"/>
      <c r="AG1292" s="647">
        <v>7</v>
      </c>
      <c r="AH1292" s="617"/>
      <c r="AI1292" s="690" t="s">
        <v>1011</v>
      </c>
    </row>
    <row r="1293" spans="2:35" s="109" customFormat="1">
      <c r="B1293" s="37">
        <v>1265</v>
      </c>
      <c r="C1293" s="616" t="s">
        <v>1277</v>
      </c>
      <c r="D1293" s="469">
        <v>41677725</v>
      </c>
      <c r="E1293" s="85" t="s">
        <v>1006</v>
      </c>
      <c r="F1293" s="470" t="s">
        <v>1007</v>
      </c>
      <c r="G1293" s="618"/>
      <c r="H1293" s="647" t="s">
        <v>1311</v>
      </c>
      <c r="I1293" s="646" t="s">
        <v>1312</v>
      </c>
      <c r="J1293" s="646" t="s">
        <v>1313</v>
      </c>
      <c r="K1293" s="646"/>
      <c r="L1293" s="647">
        <v>14</v>
      </c>
      <c r="M1293" s="646"/>
      <c r="N1293" s="647">
        <v>14</v>
      </c>
      <c r="O1293" s="646"/>
      <c r="P1293" s="646"/>
      <c r="Q1293" s="646"/>
      <c r="R1293" s="647">
        <v>17</v>
      </c>
      <c r="S1293" s="646"/>
      <c r="T1293" s="646"/>
      <c r="U1293" s="647">
        <v>1</v>
      </c>
      <c r="V1293" s="646"/>
      <c r="W1293" s="646"/>
      <c r="X1293" s="646"/>
      <c r="Y1293" s="646"/>
      <c r="Z1293" s="646"/>
      <c r="AA1293" s="646"/>
      <c r="AB1293" s="648">
        <v>18</v>
      </c>
      <c r="AC1293" s="646"/>
      <c r="AD1293" s="647">
        <v>5</v>
      </c>
      <c r="AE1293" s="647">
        <v>10</v>
      </c>
      <c r="AF1293" s="646"/>
      <c r="AG1293" s="647">
        <v>6</v>
      </c>
      <c r="AH1293" s="617"/>
      <c r="AI1293" s="690" t="s">
        <v>1011</v>
      </c>
    </row>
    <row r="1294" spans="2:35" s="109" customFormat="1">
      <c r="B1294" s="37">
        <v>1266</v>
      </c>
      <c r="C1294" s="616" t="s">
        <v>1277</v>
      </c>
      <c r="D1294" s="469">
        <v>41677725</v>
      </c>
      <c r="E1294" s="85" t="s">
        <v>1006</v>
      </c>
      <c r="F1294" s="470" t="s">
        <v>1007</v>
      </c>
      <c r="G1294" s="618"/>
      <c r="H1294" s="647" t="s">
        <v>1314</v>
      </c>
      <c r="I1294" s="646" t="s">
        <v>1315</v>
      </c>
      <c r="J1294" s="646" t="s">
        <v>1316</v>
      </c>
      <c r="K1294" s="646"/>
      <c r="L1294" s="647">
        <v>24</v>
      </c>
      <c r="M1294" s="646"/>
      <c r="N1294" s="647">
        <v>24</v>
      </c>
      <c r="O1294" s="646"/>
      <c r="P1294" s="646"/>
      <c r="Q1294" s="646"/>
      <c r="R1294" s="647">
        <v>27</v>
      </c>
      <c r="S1294" s="646"/>
      <c r="T1294" s="646"/>
      <c r="U1294" s="647">
        <v>1</v>
      </c>
      <c r="V1294" s="646"/>
      <c r="W1294" s="646"/>
      <c r="X1294" s="646"/>
      <c r="Y1294" s="646"/>
      <c r="Z1294" s="646"/>
      <c r="AA1294" s="646"/>
      <c r="AB1294" s="648">
        <v>28</v>
      </c>
      <c r="AC1294" s="646"/>
      <c r="AD1294" s="647">
        <v>8</v>
      </c>
      <c r="AE1294" s="647">
        <v>31</v>
      </c>
      <c r="AF1294" s="646"/>
      <c r="AG1294" s="647">
        <v>33</v>
      </c>
      <c r="AH1294" s="617"/>
      <c r="AI1294" s="690" t="s">
        <v>1011</v>
      </c>
    </row>
    <row r="1295" spans="2:35" s="109" customFormat="1">
      <c r="B1295" s="37">
        <v>1267</v>
      </c>
      <c r="C1295" s="620"/>
      <c r="D1295" s="621"/>
      <c r="E1295" s="621"/>
      <c r="F1295" s="621"/>
      <c r="G1295" s="621"/>
      <c r="H1295" s="649"/>
      <c r="I1295" s="649"/>
      <c r="J1295" s="649"/>
      <c r="K1295" s="649"/>
      <c r="L1295" s="649"/>
      <c r="M1295" s="649"/>
      <c r="N1295" s="649"/>
      <c r="O1295" s="649"/>
      <c r="P1295" s="649"/>
      <c r="Q1295" s="649"/>
      <c r="R1295" s="649"/>
      <c r="S1295" s="649"/>
      <c r="T1295" s="649"/>
      <c r="U1295" s="649"/>
      <c r="V1295" s="649"/>
      <c r="W1295" s="649"/>
      <c r="X1295" s="649"/>
      <c r="Y1295" s="649"/>
      <c r="Z1295" s="649"/>
      <c r="AA1295" s="649"/>
      <c r="AB1295" s="648">
        <v>0</v>
      </c>
      <c r="AC1295" s="649"/>
      <c r="AD1295" s="649"/>
      <c r="AE1295" s="649"/>
      <c r="AF1295" s="649"/>
      <c r="AG1295" s="649"/>
      <c r="AH1295" s="621"/>
      <c r="AI1295" s="690" t="s">
        <v>1011</v>
      </c>
    </row>
    <row r="1296" spans="2:35" s="109" customFormat="1">
      <c r="B1296" s="37">
        <v>1268</v>
      </c>
      <c r="C1296" s="616" t="s">
        <v>1277</v>
      </c>
      <c r="D1296" s="469">
        <v>41677725</v>
      </c>
      <c r="E1296" s="85" t="s">
        <v>1006</v>
      </c>
      <c r="F1296" s="470" t="s">
        <v>1007</v>
      </c>
      <c r="G1296" s="618"/>
      <c r="H1296" s="647" t="s">
        <v>1317</v>
      </c>
      <c r="I1296" s="646" t="s">
        <v>1318</v>
      </c>
      <c r="J1296" s="646" t="s">
        <v>1319</v>
      </c>
      <c r="K1296" s="646"/>
      <c r="L1296" s="647">
        <v>23</v>
      </c>
      <c r="M1296" s="646"/>
      <c r="N1296" s="647">
        <v>23</v>
      </c>
      <c r="O1296" s="646"/>
      <c r="P1296" s="646"/>
      <c r="Q1296" s="646"/>
      <c r="R1296" s="647">
        <v>12</v>
      </c>
      <c r="S1296" s="646"/>
      <c r="T1296" s="647">
        <v>4</v>
      </c>
      <c r="U1296" s="647">
        <v>6</v>
      </c>
      <c r="V1296" s="647">
        <v>12</v>
      </c>
      <c r="W1296" s="646"/>
      <c r="X1296" s="646"/>
      <c r="Y1296" s="646"/>
      <c r="Z1296" s="646"/>
      <c r="AA1296" s="646"/>
      <c r="AB1296" s="648">
        <v>34</v>
      </c>
      <c r="AC1296" s="646"/>
      <c r="AD1296" s="647">
        <v>5</v>
      </c>
      <c r="AE1296" s="647">
        <v>1</v>
      </c>
      <c r="AF1296" s="646"/>
      <c r="AG1296" s="647">
        <v>25</v>
      </c>
      <c r="AH1296" s="617"/>
      <c r="AI1296" s="690" t="s">
        <v>1011</v>
      </c>
    </row>
    <row r="1297" spans="2:35" s="109" customFormat="1">
      <c r="B1297" s="37">
        <v>1269</v>
      </c>
      <c r="C1297" s="616" t="s">
        <v>1277</v>
      </c>
      <c r="D1297" s="469">
        <v>41677725</v>
      </c>
      <c r="E1297" s="85" t="s">
        <v>1006</v>
      </c>
      <c r="F1297" s="470" t="s">
        <v>1007</v>
      </c>
      <c r="G1297" s="618"/>
      <c r="H1297" s="647" t="s">
        <v>1320</v>
      </c>
      <c r="I1297" s="646" t="s">
        <v>1321</v>
      </c>
      <c r="J1297" s="646" t="s">
        <v>1322</v>
      </c>
      <c r="K1297" s="646"/>
      <c r="L1297" s="647">
        <v>7</v>
      </c>
      <c r="M1297" s="646"/>
      <c r="N1297" s="647">
        <v>7</v>
      </c>
      <c r="O1297" s="646"/>
      <c r="P1297" s="646"/>
      <c r="Q1297" s="646"/>
      <c r="R1297" s="647">
        <v>7</v>
      </c>
      <c r="S1297" s="646"/>
      <c r="T1297" s="646"/>
      <c r="U1297" s="647">
        <v>1</v>
      </c>
      <c r="V1297" s="647">
        <v>2</v>
      </c>
      <c r="W1297" s="646"/>
      <c r="X1297" s="646"/>
      <c r="Y1297" s="646"/>
      <c r="Z1297" s="646"/>
      <c r="AA1297" s="646"/>
      <c r="AB1297" s="648">
        <v>10</v>
      </c>
      <c r="AC1297" s="646"/>
      <c r="AD1297" s="647">
        <v>2</v>
      </c>
      <c r="AE1297" s="647">
        <v>2</v>
      </c>
      <c r="AF1297" s="646"/>
      <c r="AG1297" s="647">
        <v>8</v>
      </c>
      <c r="AH1297" s="617"/>
      <c r="AI1297" s="690" t="s">
        <v>1011</v>
      </c>
    </row>
    <row r="1298" spans="2:35" s="109" customFormat="1">
      <c r="B1298" s="37">
        <v>1270</v>
      </c>
      <c r="C1298" s="625" t="s">
        <v>1323</v>
      </c>
      <c r="D1298" s="469">
        <v>41677725</v>
      </c>
      <c r="E1298" s="85" t="s">
        <v>1006</v>
      </c>
      <c r="F1298" s="470" t="s">
        <v>1007</v>
      </c>
      <c r="G1298" s="618"/>
      <c r="H1298" s="647" t="s">
        <v>1324</v>
      </c>
      <c r="I1298" s="646">
        <v>1</v>
      </c>
      <c r="J1298" s="646">
        <v>19</v>
      </c>
      <c r="K1298" s="646"/>
      <c r="L1298" s="647">
        <v>28</v>
      </c>
      <c r="M1298" s="646"/>
      <c r="N1298" s="647">
        <v>28</v>
      </c>
      <c r="O1298" s="646"/>
      <c r="P1298" s="646"/>
      <c r="Q1298" s="646"/>
      <c r="R1298" s="647">
        <v>19</v>
      </c>
      <c r="S1298" s="647">
        <v>3</v>
      </c>
      <c r="T1298" s="647">
        <v>2</v>
      </c>
      <c r="U1298" s="647">
        <v>1</v>
      </c>
      <c r="V1298" s="647">
        <v>2</v>
      </c>
      <c r="W1298" s="646"/>
      <c r="X1298" s="646"/>
      <c r="Y1298" s="646"/>
      <c r="Z1298" s="646"/>
      <c r="AA1298" s="646"/>
      <c r="AB1298" s="648">
        <v>27</v>
      </c>
      <c r="AC1298" s="646"/>
      <c r="AD1298" s="647">
        <v>7</v>
      </c>
      <c r="AE1298" s="647">
        <v>3</v>
      </c>
      <c r="AF1298" s="646"/>
      <c r="AG1298" s="647">
        <v>21</v>
      </c>
      <c r="AH1298" s="617" t="s">
        <v>1325</v>
      </c>
      <c r="AI1298" s="690" t="s">
        <v>1011</v>
      </c>
    </row>
    <row r="1299" spans="2:35" s="109" customFormat="1">
      <c r="B1299" s="37">
        <v>1271</v>
      </c>
      <c r="C1299" s="626" t="s">
        <v>1323</v>
      </c>
      <c r="D1299" s="469">
        <v>41677725</v>
      </c>
      <c r="E1299" s="85" t="s">
        <v>1006</v>
      </c>
      <c r="F1299" s="470" t="s">
        <v>1007</v>
      </c>
      <c r="G1299" s="618"/>
      <c r="H1299" s="647" t="s">
        <v>1324</v>
      </c>
      <c r="I1299" s="646">
        <v>21</v>
      </c>
      <c r="J1299" s="646">
        <v>36</v>
      </c>
      <c r="K1299" s="646"/>
      <c r="L1299" s="647">
        <v>35</v>
      </c>
      <c r="M1299" s="646"/>
      <c r="N1299" s="647">
        <v>35</v>
      </c>
      <c r="O1299" s="646"/>
      <c r="P1299" s="646"/>
      <c r="Q1299" s="646"/>
      <c r="R1299" s="647">
        <v>18</v>
      </c>
      <c r="S1299" s="646"/>
      <c r="T1299" s="647">
        <v>5</v>
      </c>
      <c r="U1299" s="647">
        <v>13</v>
      </c>
      <c r="V1299" s="646"/>
      <c r="W1299" s="646"/>
      <c r="X1299" s="646"/>
      <c r="Y1299" s="646"/>
      <c r="Z1299" s="646"/>
      <c r="AA1299" s="646"/>
      <c r="AB1299" s="648">
        <v>36</v>
      </c>
      <c r="AC1299" s="646"/>
      <c r="AD1299" s="647">
        <v>2</v>
      </c>
      <c r="AE1299" s="647">
        <v>3</v>
      </c>
      <c r="AF1299" s="646"/>
      <c r="AG1299" s="647">
        <v>23</v>
      </c>
      <c r="AH1299" s="617" t="s">
        <v>1326</v>
      </c>
      <c r="AI1299" s="690" t="s">
        <v>1011</v>
      </c>
    </row>
    <row r="1300" spans="2:35" s="109" customFormat="1">
      <c r="B1300" s="37">
        <v>1272</v>
      </c>
      <c r="C1300" s="626" t="s">
        <v>1323</v>
      </c>
      <c r="D1300" s="469">
        <v>41677725</v>
      </c>
      <c r="E1300" s="85" t="s">
        <v>1006</v>
      </c>
      <c r="F1300" s="470" t="s">
        <v>1007</v>
      </c>
      <c r="G1300" s="618"/>
      <c r="H1300" s="647" t="s">
        <v>1324</v>
      </c>
      <c r="I1300" s="646">
        <v>37</v>
      </c>
      <c r="J1300" s="646">
        <v>57</v>
      </c>
      <c r="K1300" s="646"/>
      <c r="L1300" s="647">
        <v>25</v>
      </c>
      <c r="M1300" s="646"/>
      <c r="N1300" s="647">
        <v>25</v>
      </c>
      <c r="O1300" s="646"/>
      <c r="P1300" s="646"/>
      <c r="Q1300" s="646"/>
      <c r="R1300" s="647">
        <v>21</v>
      </c>
      <c r="S1300" s="646"/>
      <c r="T1300" s="647">
        <v>1</v>
      </c>
      <c r="U1300" s="647">
        <v>4</v>
      </c>
      <c r="V1300" s="646"/>
      <c r="W1300" s="646"/>
      <c r="X1300" s="646"/>
      <c r="Y1300" s="646"/>
      <c r="Z1300" s="646"/>
      <c r="AA1300" s="646"/>
      <c r="AB1300" s="648">
        <v>26</v>
      </c>
      <c r="AC1300" s="646"/>
      <c r="AD1300" s="647">
        <v>6</v>
      </c>
      <c r="AE1300" s="647">
        <v>3</v>
      </c>
      <c r="AF1300" s="646"/>
      <c r="AG1300" s="647">
        <v>11</v>
      </c>
      <c r="AH1300" s="617"/>
      <c r="AI1300" s="690" t="s">
        <v>1011</v>
      </c>
    </row>
    <row r="1301" spans="2:35" s="109" customFormat="1">
      <c r="B1301" s="37">
        <v>1273</v>
      </c>
      <c r="C1301" s="626" t="s">
        <v>1323</v>
      </c>
      <c r="D1301" s="469">
        <v>41677725</v>
      </c>
      <c r="E1301" s="85" t="s">
        <v>1006</v>
      </c>
      <c r="F1301" s="470" t="s">
        <v>1007</v>
      </c>
      <c r="G1301" s="618"/>
      <c r="H1301" s="647" t="s">
        <v>1327</v>
      </c>
      <c r="I1301" s="646">
        <v>1</v>
      </c>
      <c r="J1301" s="646">
        <v>5</v>
      </c>
      <c r="K1301" s="646"/>
      <c r="L1301" s="647">
        <v>8</v>
      </c>
      <c r="M1301" s="646"/>
      <c r="N1301" s="647">
        <v>8</v>
      </c>
      <c r="O1301" s="646"/>
      <c r="P1301" s="646"/>
      <c r="Q1301" s="646"/>
      <c r="R1301" s="646"/>
      <c r="S1301" s="646"/>
      <c r="T1301" s="647">
        <v>5</v>
      </c>
      <c r="U1301" s="647">
        <v>9</v>
      </c>
      <c r="V1301" s="646"/>
      <c r="W1301" s="646"/>
      <c r="X1301" s="646"/>
      <c r="Y1301" s="646"/>
      <c r="Z1301" s="646"/>
      <c r="AA1301" s="646"/>
      <c r="AB1301" s="648">
        <v>14</v>
      </c>
      <c r="AC1301" s="646"/>
      <c r="AD1301" s="647">
        <v>0</v>
      </c>
      <c r="AE1301" s="647">
        <v>1</v>
      </c>
      <c r="AF1301" s="646"/>
      <c r="AG1301" s="647">
        <v>5</v>
      </c>
      <c r="AH1301" s="617"/>
      <c r="AI1301" s="690" t="s">
        <v>1011</v>
      </c>
    </row>
    <row r="1302" spans="2:35" s="109" customFormat="1">
      <c r="B1302" s="37">
        <v>1274</v>
      </c>
      <c r="C1302" s="626" t="s">
        <v>1323</v>
      </c>
      <c r="D1302" s="469">
        <v>41677725</v>
      </c>
      <c r="E1302" s="85" t="s">
        <v>1006</v>
      </c>
      <c r="F1302" s="470" t="s">
        <v>1007</v>
      </c>
      <c r="G1302" s="618"/>
      <c r="H1302" s="647" t="s">
        <v>1328</v>
      </c>
      <c r="I1302" s="646">
        <v>1</v>
      </c>
      <c r="J1302" s="646">
        <v>5</v>
      </c>
      <c r="K1302" s="646"/>
      <c r="L1302" s="647">
        <v>22</v>
      </c>
      <c r="M1302" s="646"/>
      <c r="N1302" s="647">
        <v>22</v>
      </c>
      <c r="O1302" s="646"/>
      <c r="P1302" s="646"/>
      <c r="Q1302" s="646"/>
      <c r="R1302" s="647">
        <v>15</v>
      </c>
      <c r="S1302" s="646"/>
      <c r="T1302" s="647">
        <v>2</v>
      </c>
      <c r="U1302" s="647">
        <v>3</v>
      </c>
      <c r="V1302" s="647">
        <v>2</v>
      </c>
      <c r="W1302" s="646"/>
      <c r="X1302" s="646"/>
      <c r="Y1302" s="646"/>
      <c r="Z1302" s="646"/>
      <c r="AA1302" s="646"/>
      <c r="AB1302" s="648">
        <v>22</v>
      </c>
      <c r="AC1302" s="646"/>
      <c r="AD1302" s="647">
        <v>5</v>
      </c>
      <c r="AE1302" s="647">
        <v>4</v>
      </c>
      <c r="AF1302" s="646"/>
      <c r="AG1302" s="647">
        <v>14</v>
      </c>
      <c r="AH1302" s="617"/>
      <c r="AI1302" s="690" t="s">
        <v>1011</v>
      </c>
    </row>
    <row r="1303" spans="2:35" s="109" customFormat="1">
      <c r="B1303" s="37">
        <v>1275</v>
      </c>
      <c r="C1303" s="626" t="s">
        <v>1323</v>
      </c>
      <c r="D1303" s="469">
        <v>41677725</v>
      </c>
      <c r="E1303" s="85" t="s">
        <v>1006</v>
      </c>
      <c r="F1303" s="470" t="s">
        <v>1007</v>
      </c>
      <c r="G1303" s="618"/>
      <c r="H1303" s="647" t="s">
        <v>1329</v>
      </c>
      <c r="I1303" s="646">
        <v>1</v>
      </c>
      <c r="J1303" s="646">
        <v>15</v>
      </c>
      <c r="K1303" s="646"/>
      <c r="L1303" s="647">
        <v>37</v>
      </c>
      <c r="M1303" s="646"/>
      <c r="N1303" s="647">
        <v>37</v>
      </c>
      <c r="O1303" s="646"/>
      <c r="P1303" s="646"/>
      <c r="Q1303" s="646"/>
      <c r="R1303" s="647">
        <v>12</v>
      </c>
      <c r="S1303" s="647">
        <v>1</v>
      </c>
      <c r="T1303" s="647">
        <v>1</v>
      </c>
      <c r="U1303" s="647">
        <v>15</v>
      </c>
      <c r="V1303" s="647">
        <v>6</v>
      </c>
      <c r="W1303" s="646"/>
      <c r="X1303" s="646"/>
      <c r="Y1303" s="646"/>
      <c r="Z1303" s="646"/>
      <c r="AA1303" s="646"/>
      <c r="AB1303" s="648">
        <v>35</v>
      </c>
      <c r="AC1303" s="646"/>
      <c r="AD1303" s="647">
        <v>7</v>
      </c>
      <c r="AE1303" s="647">
        <v>3</v>
      </c>
      <c r="AF1303" s="646"/>
      <c r="AG1303" s="647">
        <v>39</v>
      </c>
      <c r="AH1303" s="617" t="s">
        <v>1330</v>
      </c>
      <c r="AI1303" s="690" t="s">
        <v>1011</v>
      </c>
    </row>
    <row r="1304" spans="2:35" s="109" customFormat="1">
      <c r="B1304" s="37">
        <v>1276</v>
      </c>
      <c r="C1304" s="626" t="s">
        <v>1323</v>
      </c>
      <c r="D1304" s="469">
        <v>41677725</v>
      </c>
      <c r="E1304" s="85" t="s">
        <v>1006</v>
      </c>
      <c r="F1304" s="470" t="s">
        <v>1007</v>
      </c>
      <c r="G1304" s="618"/>
      <c r="H1304" s="647" t="s">
        <v>1331</v>
      </c>
      <c r="I1304" s="646">
        <v>1</v>
      </c>
      <c r="J1304" s="646">
        <v>15</v>
      </c>
      <c r="K1304" s="646"/>
      <c r="L1304" s="647">
        <v>22</v>
      </c>
      <c r="M1304" s="646"/>
      <c r="N1304" s="647">
        <v>22</v>
      </c>
      <c r="O1304" s="646"/>
      <c r="P1304" s="646"/>
      <c r="Q1304" s="646"/>
      <c r="R1304" s="647">
        <v>16</v>
      </c>
      <c r="S1304" s="647"/>
      <c r="T1304" s="647">
        <v>3</v>
      </c>
      <c r="U1304" s="647">
        <v>3</v>
      </c>
      <c r="V1304" s="646"/>
      <c r="W1304" s="646"/>
      <c r="X1304" s="646"/>
      <c r="Y1304" s="646"/>
      <c r="Z1304" s="646"/>
      <c r="AA1304" s="646"/>
      <c r="AB1304" s="648">
        <v>22</v>
      </c>
      <c r="AC1304" s="646"/>
      <c r="AD1304" s="647">
        <v>0</v>
      </c>
      <c r="AE1304" s="647">
        <v>3</v>
      </c>
      <c r="AF1304" s="646"/>
      <c r="AG1304" s="647">
        <v>8</v>
      </c>
      <c r="AH1304" s="617"/>
      <c r="AI1304" s="690" t="s">
        <v>1011</v>
      </c>
    </row>
    <row r="1305" spans="2:35" s="109" customFormat="1">
      <c r="B1305" s="37">
        <v>1277</v>
      </c>
      <c r="C1305" s="626" t="s">
        <v>1323</v>
      </c>
      <c r="D1305" s="469">
        <v>41677725</v>
      </c>
      <c r="E1305" s="85" t="s">
        <v>1006</v>
      </c>
      <c r="F1305" s="470" t="s">
        <v>1007</v>
      </c>
      <c r="G1305" s="618"/>
      <c r="H1305" s="647" t="s">
        <v>1332</v>
      </c>
      <c r="I1305" s="646">
        <v>1</v>
      </c>
      <c r="J1305" s="646">
        <v>10</v>
      </c>
      <c r="K1305" s="646"/>
      <c r="L1305" s="647">
        <v>18</v>
      </c>
      <c r="M1305" s="646"/>
      <c r="N1305" s="647">
        <v>18</v>
      </c>
      <c r="O1305" s="646"/>
      <c r="P1305" s="646"/>
      <c r="Q1305" s="646"/>
      <c r="R1305" s="647">
        <v>13</v>
      </c>
      <c r="S1305" s="647">
        <v>4</v>
      </c>
      <c r="T1305" s="646"/>
      <c r="U1305" s="647">
        <v>1</v>
      </c>
      <c r="V1305" s="647">
        <v>2</v>
      </c>
      <c r="W1305" s="646"/>
      <c r="X1305" s="646"/>
      <c r="Y1305" s="646"/>
      <c r="Z1305" s="646"/>
      <c r="AA1305" s="646"/>
      <c r="AB1305" s="648">
        <v>20</v>
      </c>
      <c r="AC1305" s="646"/>
      <c r="AD1305" s="647">
        <v>0</v>
      </c>
      <c r="AE1305" s="647">
        <v>0</v>
      </c>
      <c r="AF1305" s="646"/>
      <c r="AG1305" s="647">
        <v>2</v>
      </c>
      <c r="AH1305" s="617"/>
      <c r="AI1305" s="690" t="s">
        <v>1011</v>
      </c>
    </row>
    <row r="1306" spans="2:35" s="109" customFormat="1">
      <c r="B1306" s="37">
        <v>1278</v>
      </c>
      <c r="C1306" s="626" t="s">
        <v>1323</v>
      </c>
      <c r="D1306" s="469">
        <v>41677725</v>
      </c>
      <c r="E1306" s="85" t="s">
        <v>1006</v>
      </c>
      <c r="F1306" s="470" t="s">
        <v>1007</v>
      </c>
      <c r="G1306" s="618"/>
      <c r="H1306" s="647" t="s">
        <v>1332</v>
      </c>
      <c r="I1306" s="646">
        <v>1</v>
      </c>
      <c r="J1306" s="646">
        <v>13</v>
      </c>
      <c r="K1306" s="646"/>
      <c r="L1306" s="647">
        <v>42</v>
      </c>
      <c r="M1306" s="646"/>
      <c r="N1306" s="647">
        <v>42</v>
      </c>
      <c r="O1306" s="646"/>
      <c r="P1306" s="646"/>
      <c r="Q1306" s="646"/>
      <c r="R1306" s="647">
        <v>10</v>
      </c>
      <c r="S1306" s="647">
        <v>3</v>
      </c>
      <c r="T1306" s="647">
        <v>17</v>
      </c>
      <c r="U1306" s="647">
        <v>7</v>
      </c>
      <c r="V1306" s="647">
        <v>6</v>
      </c>
      <c r="W1306" s="646"/>
      <c r="X1306" s="646"/>
      <c r="Y1306" s="646"/>
      <c r="Z1306" s="646"/>
      <c r="AA1306" s="646"/>
      <c r="AB1306" s="648">
        <v>43</v>
      </c>
      <c r="AC1306" s="646"/>
      <c r="AD1306" s="647">
        <v>6</v>
      </c>
      <c r="AE1306" s="647">
        <v>2</v>
      </c>
      <c r="AF1306" s="646"/>
      <c r="AG1306" s="647">
        <v>22</v>
      </c>
      <c r="AH1306" s="619" t="s">
        <v>1333</v>
      </c>
      <c r="AI1306" s="690" t="s">
        <v>1011</v>
      </c>
    </row>
    <row r="1307" spans="2:35" s="109" customFormat="1">
      <c r="B1307" s="37">
        <v>1279</v>
      </c>
      <c r="C1307" s="626" t="s">
        <v>1323</v>
      </c>
      <c r="D1307" s="469">
        <v>41677725</v>
      </c>
      <c r="E1307" s="85" t="s">
        <v>1006</v>
      </c>
      <c r="F1307" s="470" t="s">
        <v>1007</v>
      </c>
      <c r="G1307" s="618"/>
      <c r="H1307" s="647" t="s">
        <v>1324</v>
      </c>
      <c r="I1307" s="646">
        <v>1</v>
      </c>
      <c r="J1307" s="646">
        <v>15</v>
      </c>
      <c r="K1307" s="646"/>
      <c r="L1307" s="647">
        <v>69</v>
      </c>
      <c r="M1307" s="646"/>
      <c r="N1307" s="647">
        <v>69</v>
      </c>
      <c r="O1307" s="646"/>
      <c r="P1307" s="646"/>
      <c r="Q1307" s="646"/>
      <c r="R1307" s="647">
        <v>22</v>
      </c>
      <c r="S1307" s="646"/>
      <c r="T1307" s="647">
        <v>13</v>
      </c>
      <c r="U1307" s="647">
        <v>27</v>
      </c>
      <c r="V1307" s="647">
        <v>15</v>
      </c>
      <c r="W1307" s="646"/>
      <c r="X1307" s="646"/>
      <c r="Y1307" s="646"/>
      <c r="Z1307" s="646"/>
      <c r="AA1307" s="646"/>
      <c r="AB1307" s="648">
        <v>77</v>
      </c>
      <c r="AC1307" s="646"/>
      <c r="AD1307" s="647">
        <v>9</v>
      </c>
      <c r="AE1307" s="647">
        <v>3</v>
      </c>
      <c r="AF1307" s="646"/>
      <c r="AG1307" s="647">
        <v>72</v>
      </c>
      <c r="AH1307" s="617" t="s">
        <v>1334</v>
      </c>
      <c r="AI1307" s="690" t="s">
        <v>1011</v>
      </c>
    </row>
    <row r="1308" spans="2:35" s="109" customFormat="1">
      <c r="B1308" s="37">
        <v>1280</v>
      </c>
      <c r="C1308" s="626" t="s">
        <v>1323</v>
      </c>
      <c r="D1308" s="469">
        <v>41677725</v>
      </c>
      <c r="E1308" s="85" t="s">
        <v>1006</v>
      </c>
      <c r="F1308" s="470" t="s">
        <v>1007</v>
      </c>
      <c r="G1308" s="618"/>
      <c r="H1308" s="647" t="s">
        <v>1335</v>
      </c>
      <c r="I1308" s="646">
        <v>1</v>
      </c>
      <c r="J1308" s="646">
        <v>13</v>
      </c>
      <c r="K1308" s="646"/>
      <c r="L1308" s="647">
        <v>19</v>
      </c>
      <c r="M1308" s="646"/>
      <c r="N1308" s="647">
        <v>19</v>
      </c>
      <c r="O1308" s="646"/>
      <c r="P1308" s="646"/>
      <c r="Q1308" s="646"/>
      <c r="R1308" s="647">
        <v>13</v>
      </c>
      <c r="S1308" s="646"/>
      <c r="T1308" s="646"/>
      <c r="U1308" s="647">
        <v>4</v>
      </c>
      <c r="V1308" s="647">
        <v>4</v>
      </c>
      <c r="W1308" s="646"/>
      <c r="X1308" s="646"/>
      <c r="Y1308" s="646"/>
      <c r="Z1308" s="646"/>
      <c r="AA1308" s="646"/>
      <c r="AB1308" s="648">
        <v>21</v>
      </c>
      <c r="AC1308" s="646"/>
      <c r="AD1308" s="647">
        <v>3</v>
      </c>
      <c r="AE1308" s="647">
        <v>1</v>
      </c>
      <c r="AF1308" s="646"/>
      <c r="AG1308" s="647">
        <v>16</v>
      </c>
      <c r="AH1308" s="617"/>
      <c r="AI1308" s="690" t="s">
        <v>1011</v>
      </c>
    </row>
    <row r="1309" spans="2:35" s="109" customFormat="1">
      <c r="B1309" s="37">
        <v>1281</v>
      </c>
      <c r="C1309" s="626" t="s">
        <v>1323</v>
      </c>
      <c r="D1309" s="469">
        <v>41677725</v>
      </c>
      <c r="E1309" s="85" t="s">
        <v>1006</v>
      </c>
      <c r="F1309" s="470" t="s">
        <v>1007</v>
      </c>
      <c r="G1309" s="618"/>
      <c r="H1309" s="647" t="s">
        <v>1336</v>
      </c>
      <c r="I1309" s="646">
        <v>1</v>
      </c>
      <c r="J1309" s="646">
        <v>6</v>
      </c>
      <c r="K1309" s="646"/>
      <c r="L1309" s="647">
        <v>25</v>
      </c>
      <c r="M1309" s="646"/>
      <c r="N1309" s="647">
        <v>25</v>
      </c>
      <c r="O1309" s="646"/>
      <c r="P1309" s="646"/>
      <c r="Q1309" s="646"/>
      <c r="R1309" s="647">
        <v>10</v>
      </c>
      <c r="S1309" s="646"/>
      <c r="T1309" s="647">
        <v>4</v>
      </c>
      <c r="U1309" s="647">
        <v>5</v>
      </c>
      <c r="V1309" s="647">
        <v>5</v>
      </c>
      <c r="W1309" s="646"/>
      <c r="X1309" s="646"/>
      <c r="Y1309" s="646"/>
      <c r="Z1309" s="646"/>
      <c r="AA1309" s="646"/>
      <c r="AB1309" s="648">
        <v>24</v>
      </c>
      <c r="AC1309" s="646"/>
      <c r="AD1309" s="647">
        <v>5</v>
      </c>
      <c r="AE1309" s="647">
        <v>0</v>
      </c>
      <c r="AF1309" s="646"/>
      <c r="AG1309" s="647">
        <v>20</v>
      </c>
      <c r="AH1309" s="617"/>
      <c r="AI1309" s="690" t="s">
        <v>1011</v>
      </c>
    </row>
    <row r="1310" spans="2:35" s="109" customFormat="1">
      <c r="B1310" s="37">
        <v>1282</v>
      </c>
      <c r="C1310" s="626" t="s">
        <v>1323</v>
      </c>
      <c r="D1310" s="469">
        <v>41677725</v>
      </c>
      <c r="E1310" s="85" t="s">
        <v>1006</v>
      </c>
      <c r="F1310" s="470" t="s">
        <v>1007</v>
      </c>
      <c r="G1310" s="618"/>
      <c r="H1310" s="647" t="s">
        <v>1337</v>
      </c>
      <c r="I1310" s="646">
        <v>1</v>
      </c>
      <c r="J1310" s="646">
        <v>7</v>
      </c>
      <c r="K1310" s="646"/>
      <c r="L1310" s="647">
        <v>32</v>
      </c>
      <c r="M1310" s="646"/>
      <c r="N1310" s="647">
        <v>32</v>
      </c>
      <c r="O1310" s="646"/>
      <c r="P1310" s="646"/>
      <c r="Q1310" s="646"/>
      <c r="R1310" s="647">
        <v>21</v>
      </c>
      <c r="S1310" s="646"/>
      <c r="T1310" s="647">
        <v>4</v>
      </c>
      <c r="U1310" s="647">
        <v>4</v>
      </c>
      <c r="V1310" s="647">
        <v>2</v>
      </c>
      <c r="W1310" s="646"/>
      <c r="X1310" s="646"/>
      <c r="Y1310" s="646"/>
      <c r="Z1310" s="646"/>
      <c r="AA1310" s="646"/>
      <c r="AB1310" s="648">
        <v>31</v>
      </c>
      <c r="AC1310" s="646"/>
      <c r="AD1310" s="647">
        <v>6</v>
      </c>
      <c r="AE1310" s="647">
        <v>5</v>
      </c>
      <c r="AF1310" s="646"/>
      <c r="AG1310" s="647">
        <v>22</v>
      </c>
      <c r="AH1310" s="617" t="s">
        <v>1338</v>
      </c>
      <c r="AI1310" s="690" t="s">
        <v>1011</v>
      </c>
    </row>
    <row r="1311" spans="2:35" s="109" customFormat="1">
      <c r="B1311" s="37">
        <v>1283</v>
      </c>
      <c r="C1311" s="626" t="s">
        <v>1323</v>
      </c>
      <c r="D1311" s="469">
        <v>41677725</v>
      </c>
      <c r="E1311" s="85" t="s">
        <v>1006</v>
      </c>
      <c r="F1311" s="470" t="s">
        <v>1007</v>
      </c>
      <c r="G1311" s="618"/>
      <c r="H1311" s="647" t="s">
        <v>1324</v>
      </c>
      <c r="I1311" s="646">
        <v>1</v>
      </c>
      <c r="J1311" s="646">
        <v>9</v>
      </c>
      <c r="K1311" s="646"/>
      <c r="L1311" s="647">
        <v>15</v>
      </c>
      <c r="M1311" s="646"/>
      <c r="N1311" s="647">
        <v>15</v>
      </c>
      <c r="O1311" s="646"/>
      <c r="P1311" s="646"/>
      <c r="Q1311" s="646"/>
      <c r="R1311" s="647">
        <v>6</v>
      </c>
      <c r="S1311" s="646"/>
      <c r="T1311" s="647">
        <v>7</v>
      </c>
      <c r="U1311" s="647">
        <v>3</v>
      </c>
      <c r="V1311" s="646"/>
      <c r="W1311" s="646"/>
      <c r="X1311" s="646"/>
      <c r="Y1311" s="646"/>
      <c r="Z1311" s="646"/>
      <c r="AA1311" s="646"/>
      <c r="AB1311" s="648">
        <v>16</v>
      </c>
      <c r="AC1311" s="646"/>
      <c r="AD1311" s="647">
        <v>4</v>
      </c>
      <c r="AE1311" s="647">
        <v>0</v>
      </c>
      <c r="AF1311" s="646"/>
      <c r="AG1311" s="647">
        <v>9</v>
      </c>
      <c r="AH1311" s="617"/>
      <c r="AI1311" s="690" t="s">
        <v>1011</v>
      </c>
    </row>
    <row r="1312" spans="2:35" s="109" customFormat="1">
      <c r="B1312" s="37">
        <v>1284</v>
      </c>
      <c r="C1312" s="626" t="s">
        <v>1323</v>
      </c>
      <c r="D1312" s="469">
        <v>41677725</v>
      </c>
      <c r="E1312" s="85" t="s">
        <v>1006</v>
      </c>
      <c r="F1312" s="470" t="s">
        <v>1007</v>
      </c>
      <c r="G1312" s="624" t="s">
        <v>1339</v>
      </c>
      <c r="H1312" s="647" t="s">
        <v>1340</v>
      </c>
      <c r="I1312" s="646">
        <v>1</v>
      </c>
      <c r="J1312" s="646">
        <v>30</v>
      </c>
      <c r="K1312" s="646"/>
      <c r="L1312" s="647">
        <v>83</v>
      </c>
      <c r="M1312" s="646"/>
      <c r="N1312" s="647">
        <v>83</v>
      </c>
      <c r="O1312" s="646"/>
      <c r="P1312" s="646"/>
      <c r="Q1312" s="646"/>
      <c r="R1312" s="647">
        <v>50</v>
      </c>
      <c r="S1312" s="646"/>
      <c r="T1312" s="647">
        <v>10</v>
      </c>
      <c r="U1312" s="647">
        <v>23</v>
      </c>
      <c r="V1312" s="647">
        <v>2</v>
      </c>
      <c r="W1312" s="646"/>
      <c r="X1312" s="646"/>
      <c r="Y1312" s="646"/>
      <c r="Z1312" s="646"/>
      <c r="AA1312" s="646"/>
      <c r="AB1312" s="648">
        <v>85</v>
      </c>
      <c r="AC1312" s="646"/>
      <c r="AD1312" s="647">
        <v>13</v>
      </c>
      <c r="AE1312" s="647">
        <v>12</v>
      </c>
      <c r="AF1312" s="646"/>
      <c r="AG1312" s="647">
        <v>59</v>
      </c>
      <c r="AH1312" s="617"/>
      <c r="AI1312" s="690" t="s">
        <v>1011</v>
      </c>
    </row>
    <row r="1313" spans="2:35" s="109" customFormat="1">
      <c r="B1313" s="37">
        <v>1285</v>
      </c>
      <c r="C1313" s="626" t="s">
        <v>1323</v>
      </c>
      <c r="D1313" s="469">
        <v>41677725</v>
      </c>
      <c r="E1313" s="85" t="s">
        <v>1006</v>
      </c>
      <c r="F1313" s="470" t="s">
        <v>1007</v>
      </c>
      <c r="G1313" s="618"/>
      <c r="H1313" s="647" t="s">
        <v>1341</v>
      </c>
      <c r="I1313" s="646">
        <v>1</v>
      </c>
      <c r="J1313" s="646">
        <v>11</v>
      </c>
      <c r="K1313" s="646"/>
      <c r="L1313" s="647">
        <v>20</v>
      </c>
      <c r="M1313" s="646"/>
      <c r="N1313" s="647">
        <v>20</v>
      </c>
      <c r="O1313" s="646"/>
      <c r="P1313" s="646"/>
      <c r="Q1313" s="646"/>
      <c r="R1313" s="647">
        <v>11</v>
      </c>
      <c r="S1313" s="646"/>
      <c r="T1313" s="647">
        <v>1</v>
      </c>
      <c r="U1313" s="647">
        <v>7</v>
      </c>
      <c r="V1313" s="647">
        <v>1</v>
      </c>
      <c r="W1313" s="646"/>
      <c r="X1313" s="646"/>
      <c r="Y1313" s="646"/>
      <c r="Z1313" s="646"/>
      <c r="AA1313" s="646"/>
      <c r="AB1313" s="648">
        <v>20</v>
      </c>
      <c r="AC1313" s="646"/>
      <c r="AD1313" s="647">
        <v>4</v>
      </c>
      <c r="AE1313" s="647">
        <v>2</v>
      </c>
      <c r="AF1313" s="646"/>
      <c r="AG1313" s="647">
        <v>10</v>
      </c>
      <c r="AH1313" s="617"/>
      <c r="AI1313" s="690" t="s">
        <v>1011</v>
      </c>
    </row>
    <row r="1314" spans="2:35">
      <c r="B1314" s="37">
        <v>1286</v>
      </c>
      <c r="C1314" s="620"/>
      <c r="D1314" s="621"/>
      <c r="E1314" s="621"/>
      <c r="F1314" s="621"/>
      <c r="G1314" s="621"/>
      <c r="H1314" s="649"/>
      <c r="I1314" s="649"/>
      <c r="J1314" s="649"/>
      <c r="K1314" s="649"/>
      <c r="L1314" s="649"/>
      <c r="M1314" s="649"/>
      <c r="N1314" s="649"/>
      <c r="O1314" s="649"/>
      <c r="P1314" s="649"/>
      <c r="Q1314" s="649"/>
      <c r="R1314" s="649"/>
      <c r="S1314" s="649"/>
      <c r="T1314" s="649"/>
      <c r="U1314" s="649"/>
      <c r="V1314" s="649"/>
      <c r="W1314" s="649"/>
      <c r="X1314" s="649"/>
      <c r="Y1314" s="649"/>
      <c r="Z1314" s="649"/>
      <c r="AA1314" s="649"/>
      <c r="AB1314" s="648">
        <v>0</v>
      </c>
      <c r="AC1314" s="649"/>
      <c r="AD1314" s="649"/>
      <c r="AE1314" s="649"/>
      <c r="AF1314" s="649"/>
      <c r="AG1314" s="649"/>
      <c r="AH1314" s="621"/>
      <c r="AI1314" s="690" t="s">
        <v>1011</v>
      </c>
    </row>
    <row r="1315" spans="2:35">
      <c r="B1315" s="37">
        <v>1287</v>
      </c>
      <c r="C1315" s="625" t="s">
        <v>1342</v>
      </c>
      <c r="D1315" s="469">
        <v>41677725</v>
      </c>
      <c r="E1315" s="85" t="s">
        <v>1006</v>
      </c>
      <c r="F1315" s="470" t="s">
        <v>1007</v>
      </c>
      <c r="G1315" s="618"/>
      <c r="H1315" s="647" t="s">
        <v>1343</v>
      </c>
      <c r="I1315" s="646" t="s">
        <v>1344</v>
      </c>
      <c r="J1315" s="646" t="s">
        <v>1345</v>
      </c>
      <c r="K1315" s="646"/>
      <c r="L1315" s="647">
        <v>48</v>
      </c>
      <c r="M1315" s="646"/>
      <c r="N1315" s="647">
        <v>48</v>
      </c>
      <c r="O1315" s="646"/>
      <c r="P1315" s="646"/>
      <c r="Q1315" s="646"/>
      <c r="R1315" s="647">
        <v>15</v>
      </c>
      <c r="S1315" s="647">
        <v>8</v>
      </c>
      <c r="T1315" s="647">
        <v>5</v>
      </c>
      <c r="U1315" s="647">
        <v>15</v>
      </c>
      <c r="V1315" s="647">
        <v>3</v>
      </c>
      <c r="W1315" s="646"/>
      <c r="X1315" s="646"/>
      <c r="Y1315" s="646"/>
      <c r="Z1315" s="646"/>
      <c r="AA1315" s="646"/>
      <c r="AB1315" s="648">
        <v>46</v>
      </c>
      <c r="AC1315" s="646"/>
      <c r="AD1315" s="647">
        <v>9</v>
      </c>
      <c r="AE1315" s="647">
        <v>1</v>
      </c>
      <c r="AF1315" s="646"/>
      <c r="AG1315" s="647">
        <v>22</v>
      </c>
      <c r="AH1315" s="617"/>
      <c r="AI1315" s="690" t="s">
        <v>1011</v>
      </c>
    </row>
    <row r="1316" spans="2:35">
      <c r="B1316" s="37">
        <v>1288</v>
      </c>
      <c r="C1316" s="626" t="s">
        <v>1342</v>
      </c>
      <c r="D1316" s="469">
        <v>41677725</v>
      </c>
      <c r="E1316" s="85" t="s">
        <v>1006</v>
      </c>
      <c r="F1316" s="470" t="s">
        <v>1007</v>
      </c>
      <c r="G1316" s="618"/>
      <c r="H1316" s="647" t="s">
        <v>1343</v>
      </c>
      <c r="I1316" s="646" t="s">
        <v>1346</v>
      </c>
      <c r="J1316" s="646" t="s">
        <v>1347</v>
      </c>
      <c r="K1316" s="646"/>
      <c r="L1316" s="647">
        <v>40</v>
      </c>
      <c r="M1316" s="646"/>
      <c r="N1316" s="647">
        <v>40</v>
      </c>
      <c r="O1316" s="646"/>
      <c r="P1316" s="646"/>
      <c r="Q1316" s="646"/>
      <c r="R1316" s="647">
        <v>20</v>
      </c>
      <c r="S1316" s="646"/>
      <c r="T1316" s="647">
        <v>6</v>
      </c>
      <c r="U1316" s="647">
        <v>14</v>
      </c>
      <c r="V1316" s="646"/>
      <c r="W1316" s="646"/>
      <c r="X1316" s="646"/>
      <c r="Y1316" s="646"/>
      <c r="Z1316" s="646"/>
      <c r="AA1316" s="646"/>
      <c r="AB1316" s="648">
        <v>40</v>
      </c>
      <c r="AC1316" s="646"/>
      <c r="AD1316" s="647">
        <v>8</v>
      </c>
      <c r="AE1316" s="647">
        <v>2</v>
      </c>
      <c r="AF1316" s="646"/>
      <c r="AG1316" s="647">
        <v>31</v>
      </c>
      <c r="AH1316" s="617"/>
      <c r="AI1316" s="690" t="s">
        <v>1011</v>
      </c>
    </row>
    <row r="1317" spans="2:35">
      <c r="B1317" s="37">
        <v>1289</v>
      </c>
      <c r="C1317" s="626" t="s">
        <v>1342</v>
      </c>
      <c r="D1317" s="469">
        <v>41677725</v>
      </c>
      <c r="E1317" s="85" t="s">
        <v>1006</v>
      </c>
      <c r="F1317" s="470" t="s">
        <v>1007</v>
      </c>
      <c r="G1317" s="618"/>
      <c r="H1317" s="647" t="s">
        <v>1343</v>
      </c>
      <c r="I1317" s="646" t="s">
        <v>1348</v>
      </c>
      <c r="J1317" s="646" t="s">
        <v>1349</v>
      </c>
      <c r="K1317" s="646"/>
      <c r="L1317" s="647">
        <v>24</v>
      </c>
      <c r="M1317" s="646"/>
      <c r="N1317" s="647">
        <v>24</v>
      </c>
      <c r="O1317" s="646"/>
      <c r="P1317" s="646"/>
      <c r="Q1317" s="646"/>
      <c r="R1317" s="647">
        <v>9</v>
      </c>
      <c r="S1317" s="647">
        <v>6</v>
      </c>
      <c r="T1317" s="647">
        <v>1</v>
      </c>
      <c r="U1317" s="647">
        <v>24</v>
      </c>
      <c r="V1317" s="647">
        <v>2</v>
      </c>
      <c r="W1317" s="646"/>
      <c r="X1317" s="646"/>
      <c r="Y1317" s="646"/>
      <c r="Z1317" s="646"/>
      <c r="AA1317" s="646"/>
      <c r="AB1317" s="648">
        <v>42</v>
      </c>
      <c r="AC1317" s="646"/>
      <c r="AD1317" s="647">
        <v>2</v>
      </c>
      <c r="AE1317" s="647">
        <v>2</v>
      </c>
      <c r="AF1317" s="646"/>
      <c r="AG1317" s="647">
        <v>14</v>
      </c>
      <c r="AH1317" s="617"/>
      <c r="AI1317" s="690" t="s">
        <v>1011</v>
      </c>
    </row>
    <row r="1318" spans="2:35">
      <c r="B1318" s="37">
        <v>1290</v>
      </c>
      <c r="C1318" s="625" t="s">
        <v>1350</v>
      </c>
      <c r="D1318" s="469">
        <v>41677725</v>
      </c>
      <c r="E1318" s="85" t="s">
        <v>1006</v>
      </c>
      <c r="F1318" s="470" t="s">
        <v>1007</v>
      </c>
      <c r="G1318" s="618"/>
      <c r="H1318" s="647" t="s">
        <v>1351</v>
      </c>
      <c r="I1318" s="646" t="s">
        <v>1352</v>
      </c>
      <c r="J1318" s="646" t="s">
        <v>1353</v>
      </c>
      <c r="K1318" s="646"/>
      <c r="L1318" s="647">
        <v>38</v>
      </c>
      <c r="M1318" s="646"/>
      <c r="N1318" s="647">
        <v>38</v>
      </c>
      <c r="O1318" s="646"/>
      <c r="P1318" s="646"/>
      <c r="Q1318" s="646"/>
      <c r="R1318" s="647">
        <v>11</v>
      </c>
      <c r="S1318" s="646"/>
      <c r="T1318" s="647">
        <v>5</v>
      </c>
      <c r="U1318" s="647">
        <v>21</v>
      </c>
      <c r="V1318" s="647">
        <v>3</v>
      </c>
      <c r="W1318" s="646"/>
      <c r="X1318" s="646"/>
      <c r="Y1318" s="646"/>
      <c r="Z1318" s="646"/>
      <c r="AA1318" s="646"/>
      <c r="AB1318" s="648">
        <v>40</v>
      </c>
      <c r="AC1318" s="646"/>
      <c r="AD1318" s="647">
        <v>7</v>
      </c>
      <c r="AE1318" s="647">
        <v>0</v>
      </c>
      <c r="AF1318" s="646"/>
      <c r="AG1318" s="647">
        <v>58</v>
      </c>
      <c r="AH1318" s="617"/>
      <c r="AI1318" s="690" t="s">
        <v>1011</v>
      </c>
    </row>
    <row r="1319" spans="2:35">
      <c r="B1319" s="37">
        <v>1291</v>
      </c>
      <c r="C1319" s="626" t="s">
        <v>1350</v>
      </c>
      <c r="D1319" s="469">
        <v>41677725</v>
      </c>
      <c r="E1319" s="85" t="s">
        <v>1006</v>
      </c>
      <c r="F1319" s="470" t="s">
        <v>1007</v>
      </c>
      <c r="G1319" s="618"/>
      <c r="H1319" s="647" t="s">
        <v>1354</v>
      </c>
      <c r="I1319" s="646" t="s">
        <v>1355</v>
      </c>
      <c r="J1319" s="646" t="s">
        <v>1356</v>
      </c>
      <c r="K1319" s="646"/>
      <c r="L1319" s="647">
        <v>47</v>
      </c>
      <c r="M1319" s="646"/>
      <c r="N1319" s="647">
        <v>47</v>
      </c>
      <c r="O1319" s="646"/>
      <c r="P1319" s="646"/>
      <c r="Q1319" s="646"/>
      <c r="R1319" s="647">
        <v>25</v>
      </c>
      <c r="S1319" s="646"/>
      <c r="T1319" s="647">
        <v>11</v>
      </c>
      <c r="U1319" s="647">
        <v>18</v>
      </c>
      <c r="V1319" s="647">
        <v>3</v>
      </c>
      <c r="W1319" s="646"/>
      <c r="X1319" s="646"/>
      <c r="Y1319" s="646"/>
      <c r="Z1319" s="646"/>
      <c r="AA1319" s="646"/>
      <c r="AB1319" s="648">
        <v>57</v>
      </c>
      <c r="AC1319" s="646"/>
      <c r="AD1319" s="647">
        <v>5</v>
      </c>
      <c r="AE1319" s="647">
        <v>3</v>
      </c>
      <c r="AF1319" s="646"/>
      <c r="AG1319" s="647">
        <v>51</v>
      </c>
      <c r="AH1319" s="617"/>
      <c r="AI1319" s="690" t="s">
        <v>1011</v>
      </c>
    </row>
    <row r="1320" spans="2:35">
      <c r="B1320" s="37">
        <v>1292</v>
      </c>
      <c r="C1320" s="626" t="s">
        <v>1350</v>
      </c>
      <c r="D1320" s="469">
        <v>41677725</v>
      </c>
      <c r="E1320" s="85" t="s">
        <v>1006</v>
      </c>
      <c r="F1320" s="470" t="s">
        <v>1007</v>
      </c>
      <c r="G1320" s="618"/>
      <c r="H1320" s="647" t="s">
        <v>1357</v>
      </c>
      <c r="I1320" s="646" t="s">
        <v>1358</v>
      </c>
      <c r="J1320" s="646" t="s">
        <v>1359</v>
      </c>
      <c r="K1320" s="646"/>
      <c r="L1320" s="647">
        <v>30</v>
      </c>
      <c r="M1320" s="646"/>
      <c r="N1320" s="647">
        <v>30</v>
      </c>
      <c r="O1320" s="646"/>
      <c r="P1320" s="646"/>
      <c r="Q1320" s="646"/>
      <c r="R1320" s="647">
        <v>21</v>
      </c>
      <c r="S1320" s="646"/>
      <c r="T1320" s="647">
        <v>1</v>
      </c>
      <c r="U1320" s="647">
        <v>9</v>
      </c>
      <c r="V1320" s="646"/>
      <c r="W1320" s="646"/>
      <c r="X1320" s="646"/>
      <c r="Y1320" s="646"/>
      <c r="Z1320" s="646"/>
      <c r="AA1320" s="646"/>
      <c r="AB1320" s="648">
        <v>31</v>
      </c>
      <c r="AC1320" s="646"/>
      <c r="AD1320" s="647">
        <v>5</v>
      </c>
      <c r="AE1320" s="647">
        <v>2</v>
      </c>
      <c r="AF1320" s="646"/>
      <c r="AG1320" s="647">
        <v>18</v>
      </c>
      <c r="AH1320" s="617"/>
      <c r="AI1320" s="690" t="s">
        <v>1011</v>
      </c>
    </row>
    <row r="1321" spans="2:35">
      <c r="B1321" s="37">
        <v>1293</v>
      </c>
      <c r="C1321" s="626" t="s">
        <v>1350</v>
      </c>
      <c r="D1321" s="469">
        <v>41677725</v>
      </c>
      <c r="E1321" s="85" t="s">
        <v>1006</v>
      </c>
      <c r="F1321" s="470" t="s">
        <v>1007</v>
      </c>
      <c r="G1321" s="618"/>
      <c r="H1321" s="647" t="s">
        <v>177</v>
      </c>
      <c r="I1321" s="646" t="s">
        <v>1360</v>
      </c>
      <c r="J1321" s="646" t="s">
        <v>1361</v>
      </c>
      <c r="K1321" s="646"/>
      <c r="L1321" s="647">
        <v>9</v>
      </c>
      <c r="M1321" s="646"/>
      <c r="N1321" s="647">
        <v>9</v>
      </c>
      <c r="O1321" s="646"/>
      <c r="P1321" s="646"/>
      <c r="Q1321" s="646"/>
      <c r="R1321" s="646"/>
      <c r="S1321" s="646"/>
      <c r="T1321" s="646"/>
      <c r="U1321" s="647">
        <v>14</v>
      </c>
      <c r="V1321" s="646"/>
      <c r="W1321" s="646"/>
      <c r="X1321" s="646"/>
      <c r="Y1321" s="646"/>
      <c r="Z1321" s="646"/>
      <c r="AA1321" s="646"/>
      <c r="AB1321" s="648">
        <v>14</v>
      </c>
      <c r="AC1321" s="646"/>
      <c r="AD1321" s="647">
        <v>0</v>
      </c>
      <c r="AE1321" s="647">
        <v>0</v>
      </c>
      <c r="AF1321" s="646"/>
      <c r="AG1321" s="647">
        <v>12</v>
      </c>
      <c r="AH1321" s="617"/>
      <c r="AI1321" s="690" t="s">
        <v>1011</v>
      </c>
    </row>
    <row r="1322" spans="2:35">
      <c r="B1322" s="37">
        <v>1294</v>
      </c>
      <c r="C1322" s="626" t="s">
        <v>1350</v>
      </c>
      <c r="D1322" s="469">
        <v>41677725</v>
      </c>
      <c r="E1322" s="85" t="s">
        <v>1006</v>
      </c>
      <c r="F1322" s="470" t="s">
        <v>1007</v>
      </c>
      <c r="G1322" s="618"/>
      <c r="H1322" s="647" t="s">
        <v>483</v>
      </c>
      <c r="I1322" s="646" t="s">
        <v>1362</v>
      </c>
      <c r="J1322" s="646" t="s">
        <v>1363</v>
      </c>
      <c r="K1322" s="646"/>
      <c r="L1322" s="647">
        <v>10</v>
      </c>
      <c r="M1322" s="646"/>
      <c r="N1322" s="647">
        <v>10</v>
      </c>
      <c r="O1322" s="646"/>
      <c r="P1322" s="646"/>
      <c r="Q1322" s="646"/>
      <c r="R1322" s="647">
        <v>5</v>
      </c>
      <c r="S1322" s="646"/>
      <c r="T1322" s="646"/>
      <c r="U1322" s="647">
        <v>6</v>
      </c>
      <c r="V1322" s="647">
        <v>1</v>
      </c>
      <c r="W1322" s="646"/>
      <c r="X1322" s="646"/>
      <c r="Y1322" s="646"/>
      <c r="Z1322" s="646"/>
      <c r="AA1322" s="646"/>
      <c r="AB1322" s="648">
        <v>12</v>
      </c>
      <c r="AC1322" s="646"/>
      <c r="AD1322" s="647">
        <v>1</v>
      </c>
      <c r="AE1322" s="647">
        <v>0</v>
      </c>
      <c r="AF1322" s="646"/>
      <c r="AG1322" s="647">
        <v>14</v>
      </c>
      <c r="AH1322" s="617"/>
      <c r="AI1322" s="690" t="s">
        <v>1011</v>
      </c>
    </row>
    <row r="1323" spans="2:35">
      <c r="B1323" s="37">
        <v>1295</v>
      </c>
      <c r="C1323" s="626" t="s">
        <v>1350</v>
      </c>
      <c r="D1323" s="469">
        <v>41677725</v>
      </c>
      <c r="E1323" s="85" t="s">
        <v>1006</v>
      </c>
      <c r="F1323" s="470" t="s">
        <v>1007</v>
      </c>
      <c r="G1323" s="618"/>
      <c r="H1323" s="647" t="s">
        <v>484</v>
      </c>
      <c r="I1323" s="646" t="s">
        <v>1364</v>
      </c>
      <c r="J1323" s="646" t="s">
        <v>1365</v>
      </c>
      <c r="K1323" s="646"/>
      <c r="L1323" s="647">
        <v>3</v>
      </c>
      <c r="M1323" s="646"/>
      <c r="N1323" s="647">
        <v>3</v>
      </c>
      <c r="O1323" s="646"/>
      <c r="P1323" s="646"/>
      <c r="Q1323" s="646"/>
      <c r="R1323" s="647">
        <v>3</v>
      </c>
      <c r="S1323" s="646"/>
      <c r="T1323" s="646"/>
      <c r="U1323" s="647">
        <v>1</v>
      </c>
      <c r="V1323" s="647">
        <v>1</v>
      </c>
      <c r="W1323" s="646"/>
      <c r="X1323" s="646"/>
      <c r="Y1323" s="646"/>
      <c r="Z1323" s="646"/>
      <c r="AA1323" s="646"/>
      <c r="AB1323" s="648">
        <v>5</v>
      </c>
      <c r="AC1323" s="646"/>
      <c r="AD1323" s="647">
        <v>1</v>
      </c>
      <c r="AE1323" s="647">
        <v>0</v>
      </c>
      <c r="AF1323" s="646"/>
      <c r="AG1323" s="647">
        <v>3</v>
      </c>
      <c r="AH1323" s="617"/>
      <c r="AI1323" s="690" t="s">
        <v>1011</v>
      </c>
    </row>
    <row r="1324" spans="2:35">
      <c r="B1324" s="37">
        <v>1296</v>
      </c>
      <c r="C1324" s="626" t="s">
        <v>1350</v>
      </c>
      <c r="D1324" s="469">
        <v>41677725</v>
      </c>
      <c r="E1324" s="85" t="s">
        <v>1006</v>
      </c>
      <c r="F1324" s="470" t="s">
        <v>1007</v>
      </c>
      <c r="G1324" s="618"/>
      <c r="H1324" s="647" t="s">
        <v>1366</v>
      </c>
      <c r="I1324" s="646" t="s">
        <v>1367</v>
      </c>
      <c r="J1324" s="646" t="s">
        <v>1368</v>
      </c>
      <c r="K1324" s="646"/>
      <c r="L1324" s="647">
        <v>5</v>
      </c>
      <c r="M1324" s="646"/>
      <c r="N1324" s="647">
        <v>5</v>
      </c>
      <c r="O1324" s="646"/>
      <c r="P1324" s="646"/>
      <c r="Q1324" s="646"/>
      <c r="R1324" s="647">
        <v>5</v>
      </c>
      <c r="S1324" s="646"/>
      <c r="T1324" s="646"/>
      <c r="U1324" s="646"/>
      <c r="V1324" s="647">
        <v>1</v>
      </c>
      <c r="W1324" s="646"/>
      <c r="X1324" s="646"/>
      <c r="Y1324" s="646"/>
      <c r="Z1324" s="646"/>
      <c r="AA1324" s="646"/>
      <c r="AB1324" s="648">
        <v>6</v>
      </c>
      <c r="AC1324" s="646"/>
      <c r="AD1324" s="647">
        <v>2</v>
      </c>
      <c r="AE1324" s="647">
        <v>1</v>
      </c>
      <c r="AF1324" s="646"/>
      <c r="AG1324" s="647">
        <v>7</v>
      </c>
      <c r="AH1324" s="617"/>
      <c r="AI1324" s="690" t="s">
        <v>1011</v>
      </c>
    </row>
    <row r="1325" spans="2:35">
      <c r="B1325" s="37">
        <v>1297</v>
      </c>
      <c r="C1325" s="626" t="s">
        <v>1350</v>
      </c>
      <c r="D1325" s="469">
        <v>41677725</v>
      </c>
      <c r="E1325" s="85" t="s">
        <v>1006</v>
      </c>
      <c r="F1325" s="470" t="s">
        <v>1007</v>
      </c>
      <c r="G1325" s="618"/>
      <c r="H1325" s="647" t="s">
        <v>1369</v>
      </c>
      <c r="I1325" s="646" t="s">
        <v>1370</v>
      </c>
      <c r="J1325" s="646" t="s">
        <v>1371</v>
      </c>
      <c r="K1325" s="646"/>
      <c r="L1325" s="647">
        <v>8</v>
      </c>
      <c r="M1325" s="646"/>
      <c r="N1325" s="647">
        <v>8</v>
      </c>
      <c r="O1325" s="646"/>
      <c r="P1325" s="646"/>
      <c r="Q1325" s="646"/>
      <c r="R1325" s="647">
        <v>8</v>
      </c>
      <c r="S1325" s="646"/>
      <c r="T1325" s="646"/>
      <c r="U1325" s="647">
        <v>6</v>
      </c>
      <c r="V1325" s="646"/>
      <c r="W1325" s="646"/>
      <c r="X1325" s="646"/>
      <c r="Y1325" s="646"/>
      <c r="Z1325" s="646"/>
      <c r="AA1325" s="646"/>
      <c r="AB1325" s="648">
        <v>14</v>
      </c>
      <c r="AC1325" s="646"/>
      <c r="AD1325" s="647">
        <v>1</v>
      </c>
      <c r="AE1325" s="647">
        <v>0</v>
      </c>
      <c r="AF1325" s="646"/>
      <c r="AG1325" s="647">
        <v>7</v>
      </c>
      <c r="AH1325" s="617"/>
      <c r="AI1325" s="690" t="s">
        <v>1011</v>
      </c>
    </row>
    <row r="1326" spans="2:35">
      <c r="B1326" s="37">
        <v>1298</v>
      </c>
      <c r="C1326" s="626" t="s">
        <v>1350</v>
      </c>
      <c r="D1326" s="469">
        <v>41677725</v>
      </c>
      <c r="E1326" s="85" t="s">
        <v>1006</v>
      </c>
      <c r="F1326" s="470" t="s">
        <v>1007</v>
      </c>
      <c r="G1326" s="618"/>
      <c r="H1326" s="647" t="s">
        <v>1372</v>
      </c>
      <c r="I1326" s="646" t="s">
        <v>1373</v>
      </c>
      <c r="J1326" s="646" t="s">
        <v>1374</v>
      </c>
      <c r="K1326" s="646"/>
      <c r="L1326" s="647">
        <v>9</v>
      </c>
      <c r="M1326" s="646"/>
      <c r="N1326" s="647">
        <v>9</v>
      </c>
      <c r="O1326" s="646"/>
      <c r="P1326" s="646"/>
      <c r="Q1326" s="646"/>
      <c r="R1326" s="647">
        <v>4</v>
      </c>
      <c r="S1326" s="646"/>
      <c r="T1326" s="647">
        <v>2</v>
      </c>
      <c r="U1326" s="647">
        <v>3</v>
      </c>
      <c r="V1326" s="646"/>
      <c r="W1326" s="646"/>
      <c r="X1326" s="646"/>
      <c r="Y1326" s="646"/>
      <c r="Z1326" s="646"/>
      <c r="AA1326" s="646"/>
      <c r="AB1326" s="648">
        <v>9</v>
      </c>
      <c r="AC1326" s="646"/>
      <c r="AD1326" s="647">
        <v>2</v>
      </c>
      <c r="AE1326" s="647">
        <v>0</v>
      </c>
      <c r="AF1326" s="646"/>
      <c r="AG1326" s="647">
        <v>2</v>
      </c>
      <c r="AH1326" s="617"/>
      <c r="AI1326" s="690" t="s">
        <v>1011</v>
      </c>
    </row>
    <row r="1327" spans="2:35">
      <c r="B1327" s="37">
        <v>1299</v>
      </c>
      <c r="C1327" s="626" t="s">
        <v>1350</v>
      </c>
      <c r="D1327" s="469">
        <v>41677725</v>
      </c>
      <c r="E1327" s="85" t="s">
        <v>1006</v>
      </c>
      <c r="F1327" s="470" t="s">
        <v>1007</v>
      </c>
      <c r="G1327" s="618"/>
      <c r="H1327" s="647" t="s">
        <v>1375</v>
      </c>
      <c r="I1327" s="646" t="s">
        <v>1376</v>
      </c>
      <c r="J1327" s="646" t="s">
        <v>1377</v>
      </c>
      <c r="K1327" s="646"/>
      <c r="L1327" s="647">
        <v>2</v>
      </c>
      <c r="M1327" s="646"/>
      <c r="N1327" s="647">
        <v>2</v>
      </c>
      <c r="O1327" s="646"/>
      <c r="P1327" s="646"/>
      <c r="Q1327" s="646"/>
      <c r="R1327" s="647">
        <v>3</v>
      </c>
      <c r="S1327" s="646"/>
      <c r="T1327" s="646"/>
      <c r="U1327" s="646"/>
      <c r="V1327" s="646"/>
      <c r="W1327" s="646"/>
      <c r="X1327" s="646"/>
      <c r="Y1327" s="646"/>
      <c r="Z1327" s="646"/>
      <c r="AA1327" s="646"/>
      <c r="AB1327" s="648">
        <v>3</v>
      </c>
      <c r="AC1327" s="646"/>
      <c r="AD1327" s="647">
        <v>0</v>
      </c>
      <c r="AE1327" s="647">
        <v>0</v>
      </c>
      <c r="AF1327" s="646"/>
      <c r="AG1327" s="647">
        <v>0</v>
      </c>
      <c r="AH1327" s="617"/>
      <c r="AI1327" s="690" t="s">
        <v>1011</v>
      </c>
    </row>
    <row r="1328" spans="2:35">
      <c r="B1328" s="37">
        <v>1300</v>
      </c>
      <c r="C1328" s="626" t="s">
        <v>1350</v>
      </c>
      <c r="D1328" s="469">
        <v>41677725</v>
      </c>
      <c r="E1328" s="85" t="s">
        <v>1006</v>
      </c>
      <c r="F1328" s="470" t="s">
        <v>1007</v>
      </c>
      <c r="G1328" s="618"/>
      <c r="H1328" s="647" t="s">
        <v>1378</v>
      </c>
      <c r="I1328" s="646" t="s">
        <v>1379</v>
      </c>
      <c r="J1328" s="646" t="s">
        <v>1380</v>
      </c>
      <c r="K1328" s="646"/>
      <c r="L1328" s="647">
        <v>5</v>
      </c>
      <c r="M1328" s="646"/>
      <c r="N1328" s="647">
        <v>5</v>
      </c>
      <c r="O1328" s="646"/>
      <c r="P1328" s="646"/>
      <c r="Q1328" s="646"/>
      <c r="R1328" s="647">
        <v>6</v>
      </c>
      <c r="S1328" s="646"/>
      <c r="T1328" s="646"/>
      <c r="U1328" s="646"/>
      <c r="V1328" s="646"/>
      <c r="W1328" s="646"/>
      <c r="X1328" s="646"/>
      <c r="Y1328" s="646"/>
      <c r="Z1328" s="646"/>
      <c r="AA1328" s="646"/>
      <c r="AB1328" s="648">
        <v>6</v>
      </c>
      <c r="AC1328" s="646"/>
      <c r="AD1328" s="647">
        <v>2</v>
      </c>
      <c r="AE1328" s="647">
        <v>0</v>
      </c>
      <c r="AF1328" s="646"/>
      <c r="AG1328" s="647">
        <v>5</v>
      </c>
      <c r="AH1328" s="617"/>
      <c r="AI1328" s="690" t="s">
        <v>1011</v>
      </c>
    </row>
    <row r="1329" spans="2:35">
      <c r="B1329" s="37">
        <v>1301</v>
      </c>
      <c r="C1329" s="626" t="s">
        <v>1350</v>
      </c>
      <c r="D1329" s="469">
        <v>41677725</v>
      </c>
      <c r="E1329" s="85" t="s">
        <v>1006</v>
      </c>
      <c r="F1329" s="470" t="s">
        <v>1007</v>
      </c>
      <c r="G1329" s="618"/>
      <c r="H1329" s="647" t="s">
        <v>1381</v>
      </c>
      <c r="I1329" s="646" t="s">
        <v>1382</v>
      </c>
      <c r="J1329" s="646" t="s">
        <v>1383</v>
      </c>
      <c r="K1329" s="646"/>
      <c r="L1329" s="647">
        <v>5</v>
      </c>
      <c r="M1329" s="646"/>
      <c r="N1329" s="647">
        <v>5</v>
      </c>
      <c r="O1329" s="646"/>
      <c r="P1329" s="646"/>
      <c r="Q1329" s="646"/>
      <c r="R1329" s="647">
        <v>2</v>
      </c>
      <c r="S1329" s="646"/>
      <c r="T1329" s="646"/>
      <c r="U1329" s="647">
        <v>2</v>
      </c>
      <c r="V1329" s="647">
        <v>1</v>
      </c>
      <c r="W1329" s="646"/>
      <c r="X1329" s="646"/>
      <c r="Y1329" s="646"/>
      <c r="Z1329" s="646"/>
      <c r="AA1329" s="646"/>
      <c r="AB1329" s="648">
        <v>5</v>
      </c>
      <c r="AC1329" s="646"/>
      <c r="AD1329" s="647">
        <v>1</v>
      </c>
      <c r="AE1329" s="647">
        <v>0</v>
      </c>
      <c r="AF1329" s="646"/>
      <c r="AG1329" s="647">
        <v>8</v>
      </c>
      <c r="AH1329" s="617"/>
      <c r="AI1329" s="690" t="s">
        <v>1011</v>
      </c>
    </row>
    <row r="1330" spans="2:35">
      <c r="B1330" s="37">
        <v>1302</v>
      </c>
      <c r="C1330" s="626" t="s">
        <v>1384</v>
      </c>
      <c r="D1330" s="469">
        <v>41677725</v>
      </c>
      <c r="E1330" s="85" t="s">
        <v>1006</v>
      </c>
      <c r="F1330" s="470" t="s">
        <v>1007</v>
      </c>
      <c r="G1330" s="618"/>
      <c r="H1330" s="647" t="s">
        <v>1385</v>
      </c>
      <c r="I1330" s="646" t="s">
        <v>1386</v>
      </c>
      <c r="J1330" s="646" t="s">
        <v>1387</v>
      </c>
      <c r="K1330" s="646"/>
      <c r="L1330" s="647">
        <v>8</v>
      </c>
      <c r="M1330" s="646"/>
      <c r="N1330" s="647">
        <v>8</v>
      </c>
      <c r="O1330" s="646"/>
      <c r="P1330" s="646"/>
      <c r="Q1330" s="646"/>
      <c r="R1330" s="646"/>
      <c r="S1330" s="647">
        <v>7</v>
      </c>
      <c r="T1330" s="647">
        <v>4</v>
      </c>
      <c r="U1330" s="647">
        <v>1</v>
      </c>
      <c r="V1330" s="646"/>
      <c r="W1330" s="646"/>
      <c r="X1330" s="646"/>
      <c r="Y1330" s="646"/>
      <c r="Z1330" s="646"/>
      <c r="AA1330" s="646"/>
      <c r="AB1330" s="648">
        <v>12</v>
      </c>
      <c r="AC1330" s="646"/>
      <c r="AD1330" s="647">
        <v>1</v>
      </c>
      <c r="AE1330" s="647">
        <v>0</v>
      </c>
      <c r="AF1330" s="646"/>
      <c r="AG1330" s="647">
        <v>5</v>
      </c>
      <c r="AH1330" s="617"/>
      <c r="AI1330" s="690" t="s">
        <v>1011</v>
      </c>
    </row>
    <row r="1331" spans="2:35">
      <c r="B1331" s="37">
        <v>1303</v>
      </c>
      <c r="C1331" s="626" t="s">
        <v>1384</v>
      </c>
      <c r="D1331" s="469">
        <v>41677725</v>
      </c>
      <c r="E1331" s="85" t="s">
        <v>1006</v>
      </c>
      <c r="F1331" s="470" t="s">
        <v>1007</v>
      </c>
      <c r="G1331" s="618"/>
      <c r="H1331" s="647" t="s">
        <v>1385</v>
      </c>
      <c r="I1331" s="646">
        <v>1</v>
      </c>
      <c r="J1331" s="646">
        <v>9</v>
      </c>
      <c r="K1331" s="646"/>
      <c r="L1331" s="647">
        <v>12</v>
      </c>
      <c r="M1331" s="646"/>
      <c r="N1331" s="647">
        <v>12</v>
      </c>
      <c r="O1331" s="646"/>
      <c r="P1331" s="646"/>
      <c r="Q1331" s="646"/>
      <c r="R1331" s="647"/>
      <c r="S1331" s="647">
        <v>4</v>
      </c>
      <c r="T1331" s="647">
        <v>11</v>
      </c>
      <c r="U1331" s="647">
        <v>1</v>
      </c>
      <c r="V1331" s="646"/>
      <c r="W1331" s="646"/>
      <c r="X1331" s="646"/>
      <c r="Y1331" s="646"/>
      <c r="Z1331" s="646"/>
      <c r="AA1331" s="646"/>
      <c r="AB1331" s="648">
        <v>16</v>
      </c>
      <c r="AC1331" s="646"/>
      <c r="AD1331" s="647">
        <v>1</v>
      </c>
      <c r="AE1331" s="647">
        <v>1</v>
      </c>
      <c r="AF1331" s="646"/>
      <c r="AG1331" s="647">
        <v>9</v>
      </c>
      <c r="AH1331" s="617"/>
      <c r="AI1331" s="690" t="s">
        <v>1011</v>
      </c>
    </row>
    <row r="1332" spans="2:35">
      <c r="B1332" s="37">
        <v>1304</v>
      </c>
      <c r="C1332" s="626" t="s">
        <v>1384</v>
      </c>
      <c r="D1332" s="469">
        <v>41677725</v>
      </c>
      <c r="E1332" s="85" t="s">
        <v>1006</v>
      </c>
      <c r="F1332" s="470" t="s">
        <v>1007</v>
      </c>
      <c r="G1332" s="618"/>
      <c r="H1332" s="647" t="s">
        <v>1385</v>
      </c>
      <c r="I1332" s="646">
        <v>1</v>
      </c>
      <c r="J1332" s="646">
        <v>8</v>
      </c>
      <c r="K1332" s="646"/>
      <c r="L1332" s="647">
        <v>8</v>
      </c>
      <c r="M1332" s="646"/>
      <c r="N1332" s="647">
        <v>8</v>
      </c>
      <c r="O1332" s="646"/>
      <c r="P1332" s="646"/>
      <c r="Q1332" s="646"/>
      <c r="R1332" s="646"/>
      <c r="S1332" s="646"/>
      <c r="T1332" s="647">
        <v>12</v>
      </c>
      <c r="U1332" s="646"/>
      <c r="V1332" s="646"/>
      <c r="W1332" s="646"/>
      <c r="X1332" s="646"/>
      <c r="Y1332" s="646"/>
      <c r="Z1332" s="646"/>
      <c r="AA1332" s="646"/>
      <c r="AB1332" s="648">
        <v>12</v>
      </c>
      <c r="AC1332" s="646"/>
      <c r="AD1332" s="647">
        <v>0</v>
      </c>
      <c r="AE1332" s="647">
        <v>1</v>
      </c>
      <c r="AF1332" s="646"/>
      <c r="AG1332" s="647">
        <v>5</v>
      </c>
      <c r="AH1332" s="617"/>
      <c r="AI1332" s="690" t="s">
        <v>1011</v>
      </c>
    </row>
    <row r="1333" spans="2:35">
      <c r="B1333" s="37">
        <v>1305</v>
      </c>
      <c r="C1333" s="626" t="s">
        <v>1384</v>
      </c>
      <c r="D1333" s="469">
        <v>41677725</v>
      </c>
      <c r="E1333" s="85" t="s">
        <v>1006</v>
      </c>
      <c r="F1333" s="470" t="s">
        <v>1007</v>
      </c>
      <c r="G1333" s="618"/>
      <c r="H1333" s="647" t="s">
        <v>1385</v>
      </c>
      <c r="I1333" s="646">
        <v>1</v>
      </c>
      <c r="J1333" s="646">
        <v>4</v>
      </c>
      <c r="K1333" s="646"/>
      <c r="L1333" s="647">
        <v>4</v>
      </c>
      <c r="M1333" s="646"/>
      <c r="N1333" s="647">
        <v>4</v>
      </c>
      <c r="O1333" s="646"/>
      <c r="P1333" s="646"/>
      <c r="Q1333" s="646"/>
      <c r="R1333" s="646"/>
      <c r="S1333" s="647">
        <v>4</v>
      </c>
      <c r="T1333" s="646"/>
      <c r="U1333" s="647">
        <v>2</v>
      </c>
      <c r="V1333" s="646"/>
      <c r="W1333" s="646"/>
      <c r="X1333" s="646"/>
      <c r="Y1333" s="646"/>
      <c r="Z1333" s="646"/>
      <c r="AA1333" s="646"/>
      <c r="AB1333" s="648">
        <v>6</v>
      </c>
      <c r="AC1333" s="646"/>
      <c r="AD1333" s="647">
        <v>2</v>
      </c>
      <c r="AE1333" s="647">
        <v>0</v>
      </c>
      <c r="AF1333" s="646"/>
      <c r="AG1333" s="647">
        <v>0</v>
      </c>
      <c r="AH1333" s="617"/>
      <c r="AI1333" s="690" t="s">
        <v>1011</v>
      </c>
    </row>
    <row r="1334" spans="2:35">
      <c r="B1334" s="37">
        <v>1306</v>
      </c>
      <c r="C1334" s="626" t="s">
        <v>1384</v>
      </c>
      <c r="D1334" s="469">
        <v>41677725</v>
      </c>
      <c r="E1334" s="85" t="s">
        <v>1006</v>
      </c>
      <c r="F1334" s="470" t="s">
        <v>1007</v>
      </c>
      <c r="G1334" s="618"/>
      <c r="H1334" s="647" t="s">
        <v>1385</v>
      </c>
      <c r="I1334" s="646">
        <v>1</v>
      </c>
      <c r="J1334" s="646">
        <v>6</v>
      </c>
      <c r="K1334" s="646"/>
      <c r="L1334" s="647">
        <v>8</v>
      </c>
      <c r="M1334" s="646"/>
      <c r="N1334" s="647">
        <v>8</v>
      </c>
      <c r="O1334" s="646"/>
      <c r="P1334" s="646"/>
      <c r="Q1334" s="646"/>
      <c r="R1334" s="647">
        <v>6</v>
      </c>
      <c r="S1334" s="646"/>
      <c r="T1334" s="646"/>
      <c r="U1334" s="647">
        <v>2</v>
      </c>
      <c r="V1334" s="646"/>
      <c r="W1334" s="646"/>
      <c r="X1334" s="646"/>
      <c r="Y1334" s="646"/>
      <c r="Z1334" s="646"/>
      <c r="AA1334" s="646"/>
      <c r="AB1334" s="648">
        <v>8</v>
      </c>
      <c r="AC1334" s="646"/>
      <c r="AD1334" s="647">
        <v>2</v>
      </c>
      <c r="AE1334" s="647">
        <v>0</v>
      </c>
      <c r="AF1334" s="646"/>
      <c r="AG1334" s="647">
        <v>2</v>
      </c>
      <c r="AH1334" s="617"/>
      <c r="AI1334" s="690" t="s">
        <v>1011</v>
      </c>
    </row>
    <row r="1335" spans="2:35">
      <c r="B1335" s="37">
        <v>1307</v>
      </c>
      <c r="C1335" s="626" t="s">
        <v>1384</v>
      </c>
      <c r="D1335" s="469">
        <v>41677725</v>
      </c>
      <c r="E1335" s="85" t="s">
        <v>1006</v>
      </c>
      <c r="F1335" s="470" t="s">
        <v>1007</v>
      </c>
      <c r="G1335" s="618"/>
      <c r="H1335" s="647" t="s">
        <v>1385</v>
      </c>
      <c r="I1335" s="646">
        <v>1</v>
      </c>
      <c r="J1335" s="646">
        <v>4</v>
      </c>
      <c r="K1335" s="646"/>
      <c r="L1335" s="647">
        <v>5</v>
      </c>
      <c r="M1335" s="646"/>
      <c r="N1335" s="647">
        <v>5</v>
      </c>
      <c r="O1335" s="646"/>
      <c r="P1335" s="646"/>
      <c r="Q1335" s="646"/>
      <c r="R1335" s="647">
        <v>4</v>
      </c>
      <c r="S1335" s="646"/>
      <c r="T1335" s="646"/>
      <c r="U1335" s="647">
        <v>1</v>
      </c>
      <c r="V1335" s="646"/>
      <c r="W1335" s="646"/>
      <c r="X1335" s="646"/>
      <c r="Y1335" s="646"/>
      <c r="Z1335" s="646"/>
      <c r="AA1335" s="646"/>
      <c r="AB1335" s="648">
        <v>5</v>
      </c>
      <c r="AC1335" s="646"/>
      <c r="AD1335" s="647">
        <v>1</v>
      </c>
      <c r="AE1335" s="647">
        <v>0</v>
      </c>
      <c r="AF1335" s="646"/>
      <c r="AG1335" s="647">
        <v>4</v>
      </c>
      <c r="AH1335" s="617"/>
      <c r="AI1335" s="690" t="s">
        <v>1011</v>
      </c>
    </row>
    <row r="1336" spans="2:35">
      <c r="B1336" s="37">
        <v>1308</v>
      </c>
      <c r="C1336" s="620"/>
      <c r="D1336" s="621"/>
      <c r="E1336" s="621"/>
      <c r="F1336" s="621"/>
      <c r="G1336" s="621"/>
      <c r="H1336" s="649"/>
      <c r="I1336" s="649"/>
      <c r="J1336" s="649"/>
      <c r="K1336" s="649"/>
      <c r="L1336" s="649"/>
      <c r="M1336" s="649"/>
      <c r="N1336" s="649"/>
      <c r="O1336" s="649"/>
      <c r="P1336" s="649"/>
      <c r="Q1336" s="649"/>
      <c r="R1336" s="649"/>
      <c r="S1336" s="649"/>
      <c r="T1336" s="649"/>
      <c r="U1336" s="649"/>
      <c r="V1336" s="649"/>
      <c r="W1336" s="649"/>
      <c r="X1336" s="649"/>
      <c r="Y1336" s="649"/>
      <c r="Z1336" s="649"/>
      <c r="AA1336" s="649"/>
      <c r="AB1336" s="648">
        <v>0</v>
      </c>
      <c r="AC1336" s="649"/>
      <c r="AD1336" s="649"/>
      <c r="AE1336" s="649"/>
      <c r="AF1336" s="649"/>
      <c r="AG1336" s="649"/>
      <c r="AH1336" s="621"/>
      <c r="AI1336" s="690" t="s">
        <v>1011</v>
      </c>
    </row>
    <row r="1337" spans="2:35">
      <c r="B1337" s="37">
        <v>1309</v>
      </c>
      <c r="C1337" s="625" t="s">
        <v>1388</v>
      </c>
      <c r="D1337" s="469">
        <v>41677725</v>
      </c>
      <c r="E1337" s="85" t="s">
        <v>1006</v>
      </c>
      <c r="F1337" s="470" t="s">
        <v>1007</v>
      </c>
      <c r="G1337" s="618"/>
      <c r="H1337" s="647" t="s">
        <v>482</v>
      </c>
      <c r="I1337" s="646" t="s">
        <v>1389</v>
      </c>
      <c r="J1337" s="646" t="s">
        <v>1390</v>
      </c>
      <c r="K1337" s="646"/>
      <c r="L1337" s="647">
        <v>16</v>
      </c>
      <c r="M1337" s="646"/>
      <c r="N1337" s="647">
        <v>16</v>
      </c>
      <c r="O1337" s="646"/>
      <c r="P1337" s="646"/>
      <c r="Q1337" s="646"/>
      <c r="R1337" s="647">
        <v>20</v>
      </c>
      <c r="S1337" s="646"/>
      <c r="T1337" s="646"/>
      <c r="U1337" s="646"/>
      <c r="V1337" s="646"/>
      <c r="W1337" s="646"/>
      <c r="X1337" s="646"/>
      <c r="Y1337" s="646"/>
      <c r="Z1337" s="646"/>
      <c r="AA1337" s="646"/>
      <c r="AB1337" s="648">
        <v>20</v>
      </c>
      <c r="AC1337" s="646"/>
      <c r="AD1337" s="647">
        <v>7</v>
      </c>
      <c r="AE1337" s="647">
        <v>4</v>
      </c>
      <c r="AF1337" s="646"/>
      <c r="AG1337" s="647">
        <v>0</v>
      </c>
      <c r="AH1337" s="617"/>
      <c r="AI1337" s="690" t="s">
        <v>1011</v>
      </c>
    </row>
    <row r="1338" spans="2:35">
      <c r="B1338" s="37">
        <v>1310</v>
      </c>
      <c r="C1338" s="626" t="s">
        <v>1388</v>
      </c>
      <c r="D1338" s="469">
        <v>41677725</v>
      </c>
      <c r="E1338" s="85" t="s">
        <v>1006</v>
      </c>
      <c r="F1338" s="470" t="s">
        <v>1007</v>
      </c>
      <c r="G1338" s="618"/>
      <c r="H1338" s="647" t="s">
        <v>499</v>
      </c>
      <c r="I1338" s="646" t="s">
        <v>1391</v>
      </c>
      <c r="J1338" s="646" t="s">
        <v>1392</v>
      </c>
      <c r="K1338" s="646"/>
      <c r="L1338" s="647">
        <v>3</v>
      </c>
      <c r="M1338" s="646"/>
      <c r="N1338" s="647">
        <v>3</v>
      </c>
      <c r="O1338" s="646"/>
      <c r="P1338" s="646"/>
      <c r="Q1338" s="646"/>
      <c r="R1338" s="647">
        <v>3</v>
      </c>
      <c r="S1338" s="646"/>
      <c r="T1338" s="646"/>
      <c r="U1338" s="646"/>
      <c r="V1338" s="646"/>
      <c r="W1338" s="646"/>
      <c r="X1338" s="646"/>
      <c r="Y1338" s="646"/>
      <c r="Z1338" s="646"/>
      <c r="AA1338" s="646"/>
      <c r="AB1338" s="648">
        <v>3</v>
      </c>
      <c r="AC1338" s="646"/>
      <c r="AD1338" s="647">
        <v>2</v>
      </c>
      <c r="AE1338" s="647">
        <v>2</v>
      </c>
      <c r="AF1338" s="646"/>
      <c r="AG1338" s="647">
        <v>1</v>
      </c>
      <c r="AH1338" s="617"/>
      <c r="AI1338" s="690" t="s">
        <v>1011</v>
      </c>
    </row>
    <row r="1339" spans="2:35">
      <c r="B1339" s="37">
        <v>1311</v>
      </c>
      <c r="C1339" s="626" t="s">
        <v>1388</v>
      </c>
      <c r="D1339" s="469">
        <v>41677725</v>
      </c>
      <c r="E1339" s="85" t="s">
        <v>1006</v>
      </c>
      <c r="F1339" s="470" t="s">
        <v>1007</v>
      </c>
      <c r="G1339" s="618"/>
      <c r="H1339" s="647" t="s">
        <v>1393</v>
      </c>
      <c r="I1339" s="646" t="s">
        <v>1394</v>
      </c>
      <c r="J1339" s="646" t="s">
        <v>1395</v>
      </c>
      <c r="K1339" s="646"/>
      <c r="L1339" s="647">
        <v>12</v>
      </c>
      <c r="M1339" s="646"/>
      <c r="N1339" s="647">
        <v>12</v>
      </c>
      <c r="O1339" s="646"/>
      <c r="P1339" s="646"/>
      <c r="Q1339" s="646"/>
      <c r="R1339" s="647">
        <v>21</v>
      </c>
      <c r="S1339" s="646"/>
      <c r="T1339" s="646"/>
      <c r="U1339" s="646"/>
      <c r="V1339" s="647">
        <v>1</v>
      </c>
      <c r="W1339" s="646"/>
      <c r="X1339" s="646"/>
      <c r="Y1339" s="646"/>
      <c r="Z1339" s="646"/>
      <c r="AA1339" s="646"/>
      <c r="AB1339" s="648">
        <v>22</v>
      </c>
      <c r="AC1339" s="646"/>
      <c r="AD1339" s="647">
        <v>4</v>
      </c>
      <c r="AE1339" s="647">
        <v>2</v>
      </c>
      <c r="AF1339" s="646"/>
      <c r="AG1339" s="647">
        <v>0</v>
      </c>
      <c r="AH1339" s="617"/>
      <c r="AI1339" s="690" t="s">
        <v>1011</v>
      </c>
    </row>
    <row r="1340" spans="2:35">
      <c r="B1340" s="37">
        <v>1311</v>
      </c>
      <c r="C1340" s="626" t="s">
        <v>1388</v>
      </c>
      <c r="D1340" s="469">
        <v>41677725</v>
      </c>
      <c r="E1340" s="85" t="s">
        <v>1006</v>
      </c>
      <c r="F1340" s="470" t="s">
        <v>1007</v>
      </c>
      <c r="G1340" s="618"/>
      <c r="H1340" s="647" t="s">
        <v>1396</v>
      </c>
      <c r="I1340" s="646" t="s">
        <v>1397</v>
      </c>
      <c r="J1340" s="646" t="s">
        <v>1398</v>
      </c>
      <c r="K1340" s="646"/>
      <c r="L1340" s="647">
        <v>3</v>
      </c>
      <c r="M1340" s="646"/>
      <c r="N1340" s="647">
        <v>3</v>
      </c>
      <c r="O1340" s="646"/>
      <c r="P1340" s="646"/>
      <c r="Q1340" s="646"/>
      <c r="R1340" s="647">
        <v>3</v>
      </c>
      <c r="S1340" s="646"/>
      <c r="T1340" s="646"/>
      <c r="U1340" s="646"/>
      <c r="V1340" s="646"/>
      <c r="W1340" s="646"/>
      <c r="X1340" s="646"/>
      <c r="Y1340" s="646"/>
      <c r="Z1340" s="646"/>
      <c r="AA1340" s="646"/>
      <c r="AB1340" s="648">
        <v>3</v>
      </c>
      <c r="AC1340" s="646"/>
      <c r="AD1340" s="647">
        <v>2</v>
      </c>
      <c r="AE1340" s="647">
        <v>1</v>
      </c>
      <c r="AF1340" s="646"/>
      <c r="AG1340" s="647">
        <v>0</v>
      </c>
      <c r="AH1340" s="617"/>
      <c r="AI1340" s="690" t="s">
        <v>1011</v>
      </c>
    </row>
    <row r="1341" spans="2:35">
      <c r="B1341" s="37">
        <v>1311</v>
      </c>
      <c r="C1341" s="626" t="s">
        <v>1388</v>
      </c>
      <c r="D1341" s="469">
        <v>41677725</v>
      </c>
      <c r="E1341" s="85" t="s">
        <v>1006</v>
      </c>
      <c r="F1341" s="470" t="s">
        <v>1007</v>
      </c>
      <c r="G1341" s="618"/>
      <c r="H1341" s="647" t="s">
        <v>1399</v>
      </c>
      <c r="I1341" s="646" t="s">
        <v>1400</v>
      </c>
      <c r="J1341" s="646" t="s">
        <v>1401</v>
      </c>
      <c r="K1341" s="646"/>
      <c r="L1341" s="647">
        <v>9</v>
      </c>
      <c r="M1341" s="646"/>
      <c r="N1341" s="647">
        <v>9</v>
      </c>
      <c r="O1341" s="646"/>
      <c r="P1341" s="646"/>
      <c r="Q1341" s="646"/>
      <c r="R1341" s="647">
        <v>8</v>
      </c>
      <c r="S1341" s="646"/>
      <c r="T1341" s="646"/>
      <c r="U1341" s="646"/>
      <c r="V1341" s="646"/>
      <c r="W1341" s="646"/>
      <c r="X1341" s="646"/>
      <c r="Y1341" s="646"/>
      <c r="Z1341" s="646"/>
      <c r="AA1341" s="646"/>
      <c r="AB1341" s="648">
        <v>8</v>
      </c>
      <c r="AC1341" s="646"/>
      <c r="AD1341" s="647">
        <v>4</v>
      </c>
      <c r="AE1341" s="647">
        <v>1</v>
      </c>
      <c r="AF1341" s="646"/>
      <c r="AG1341" s="647">
        <v>0</v>
      </c>
      <c r="AH1341" s="617"/>
      <c r="AI1341" s="690" t="s">
        <v>1011</v>
      </c>
    </row>
    <row r="1342" spans="2:35">
      <c r="B1342" s="37">
        <v>1311</v>
      </c>
      <c r="C1342" s="626" t="s">
        <v>1388</v>
      </c>
      <c r="D1342" s="469">
        <v>41677725</v>
      </c>
      <c r="E1342" s="85" t="s">
        <v>1006</v>
      </c>
      <c r="F1342" s="470" t="s">
        <v>1007</v>
      </c>
      <c r="G1342" s="618"/>
      <c r="H1342" s="647" t="s">
        <v>1402</v>
      </c>
      <c r="I1342" s="646" t="s">
        <v>1403</v>
      </c>
      <c r="J1342" s="646" t="s">
        <v>1404</v>
      </c>
      <c r="K1342" s="646"/>
      <c r="L1342" s="647">
        <v>6</v>
      </c>
      <c r="M1342" s="646"/>
      <c r="N1342" s="647">
        <v>6</v>
      </c>
      <c r="O1342" s="646"/>
      <c r="P1342" s="646"/>
      <c r="Q1342" s="646"/>
      <c r="R1342" s="647">
        <v>7</v>
      </c>
      <c r="S1342" s="646"/>
      <c r="T1342" s="646"/>
      <c r="U1342" s="646"/>
      <c r="V1342" s="646"/>
      <c r="W1342" s="646"/>
      <c r="X1342" s="646"/>
      <c r="Y1342" s="646"/>
      <c r="Z1342" s="646"/>
      <c r="AA1342" s="646"/>
      <c r="AB1342" s="648">
        <v>7</v>
      </c>
      <c r="AC1342" s="646"/>
      <c r="AD1342" s="647">
        <v>2</v>
      </c>
      <c r="AE1342" s="647">
        <v>1</v>
      </c>
      <c r="AF1342" s="646"/>
      <c r="AG1342" s="647">
        <v>0</v>
      </c>
      <c r="AH1342" s="617"/>
      <c r="AI1342" s="690" t="s">
        <v>1011</v>
      </c>
    </row>
    <row r="1343" spans="2:35">
      <c r="B1343" s="37">
        <v>1311</v>
      </c>
      <c r="C1343" s="626" t="s">
        <v>1388</v>
      </c>
      <c r="D1343" s="469">
        <v>41677725</v>
      </c>
      <c r="E1343" s="85" t="s">
        <v>1006</v>
      </c>
      <c r="F1343" s="470" t="s">
        <v>1007</v>
      </c>
      <c r="G1343" s="618"/>
      <c r="H1343" s="647" t="s">
        <v>1405</v>
      </c>
      <c r="I1343" s="646" t="s">
        <v>1406</v>
      </c>
      <c r="J1343" s="646" t="s">
        <v>1407</v>
      </c>
      <c r="K1343" s="646"/>
      <c r="L1343" s="647">
        <v>9</v>
      </c>
      <c r="M1343" s="646"/>
      <c r="N1343" s="647">
        <v>9</v>
      </c>
      <c r="O1343" s="646"/>
      <c r="P1343" s="646"/>
      <c r="Q1343" s="646"/>
      <c r="R1343" s="647">
        <v>9</v>
      </c>
      <c r="S1343" s="646"/>
      <c r="T1343" s="646"/>
      <c r="U1343" s="646"/>
      <c r="V1343" s="646"/>
      <c r="W1343" s="646"/>
      <c r="X1343" s="646"/>
      <c r="Y1343" s="646"/>
      <c r="Z1343" s="646"/>
      <c r="AA1343" s="646"/>
      <c r="AB1343" s="648">
        <v>9</v>
      </c>
      <c r="AC1343" s="646"/>
      <c r="AD1343" s="647">
        <v>3</v>
      </c>
      <c r="AE1343" s="647">
        <v>2</v>
      </c>
      <c r="AF1343" s="646"/>
      <c r="AG1343" s="647">
        <v>0</v>
      </c>
      <c r="AH1343" s="617"/>
      <c r="AI1343" s="690" t="s">
        <v>1011</v>
      </c>
    </row>
    <row r="1344" spans="2:35">
      <c r="B1344" s="37">
        <v>1311</v>
      </c>
      <c r="C1344" s="626" t="s">
        <v>1388</v>
      </c>
      <c r="D1344" s="469">
        <v>41677725</v>
      </c>
      <c r="E1344" s="85" t="s">
        <v>1006</v>
      </c>
      <c r="F1344" s="470" t="s">
        <v>1007</v>
      </c>
      <c r="G1344" s="618"/>
      <c r="H1344" s="647" t="s">
        <v>1408</v>
      </c>
      <c r="I1344" s="646" t="s">
        <v>1409</v>
      </c>
      <c r="J1344" s="646" t="s">
        <v>1410</v>
      </c>
      <c r="K1344" s="646"/>
      <c r="L1344" s="647">
        <v>17</v>
      </c>
      <c r="M1344" s="646"/>
      <c r="N1344" s="647">
        <v>17</v>
      </c>
      <c r="O1344" s="646"/>
      <c r="P1344" s="646"/>
      <c r="Q1344" s="646"/>
      <c r="R1344" s="647">
        <v>6</v>
      </c>
      <c r="S1344" s="647">
        <v>6</v>
      </c>
      <c r="T1344" s="647">
        <v>1</v>
      </c>
      <c r="U1344" s="647">
        <v>1</v>
      </c>
      <c r="V1344" s="647">
        <v>3</v>
      </c>
      <c r="W1344" s="646"/>
      <c r="X1344" s="646"/>
      <c r="Y1344" s="646"/>
      <c r="Z1344" s="646"/>
      <c r="AA1344" s="646"/>
      <c r="AB1344" s="648">
        <v>17</v>
      </c>
      <c r="AC1344" s="646"/>
      <c r="AD1344" s="647">
        <v>6</v>
      </c>
      <c r="AE1344" s="647">
        <v>0</v>
      </c>
      <c r="AF1344" s="646"/>
      <c r="AG1344" s="647">
        <v>1</v>
      </c>
      <c r="AH1344" s="617"/>
      <c r="AI1344" s="690" t="s">
        <v>1011</v>
      </c>
    </row>
    <row r="1345" spans="2:35">
      <c r="B1345" s="37">
        <v>1311</v>
      </c>
      <c r="C1345" s="626" t="s">
        <v>1388</v>
      </c>
      <c r="D1345" s="469">
        <v>41677725</v>
      </c>
      <c r="E1345" s="85" t="s">
        <v>1006</v>
      </c>
      <c r="F1345" s="470" t="s">
        <v>1007</v>
      </c>
      <c r="G1345" s="618"/>
      <c r="H1345" s="647" t="s">
        <v>1411</v>
      </c>
      <c r="I1345" s="646" t="s">
        <v>1412</v>
      </c>
      <c r="J1345" s="646" t="s">
        <v>1413</v>
      </c>
      <c r="K1345" s="646"/>
      <c r="L1345" s="647">
        <v>9</v>
      </c>
      <c r="M1345" s="646"/>
      <c r="N1345" s="647">
        <v>9</v>
      </c>
      <c r="O1345" s="646"/>
      <c r="P1345" s="646"/>
      <c r="Q1345" s="646"/>
      <c r="R1345" s="647">
        <v>11</v>
      </c>
      <c r="S1345" s="646"/>
      <c r="T1345" s="646"/>
      <c r="U1345" s="646"/>
      <c r="V1345" s="646"/>
      <c r="W1345" s="646"/>
      <c r="X1345" s="646"/>
      <c r="Y1345" s="646"/>
      <c r="Z1345" s="646"/>
      <c r="AA1345" s="646"/>
      <c r="AB1345" s="648">
        <v>11</v>
      </c>
      <c r="AC1345" s="646"/>
      <c r="AD1345" s="647">
        <v>3</v>
      </c>
      <c r="AE1345" s="647">
        <v>3</v>
      </c>
      <c r="AF1345" s="646"/>
      <c r="AG1345" s="647">
        <v>0</v>
      </c>
      <c r="AH1345" s="617"/>
      <c r="AI1345" s="690" t="s">
        <v>1011</v>
      </c>
    </row>
    <row r="1346" spans="2:35">
      <c r="B1346" s="37">
        <v>1311</v>
      </c>
      <c r="C1346" s="626" t="s">
        <v>1388</v>
      </c>
      <c r="D1346" s="469">
        <v>41677725</v>
      </c>
      <c r="E1346" s="85" t="s">
        <v>1006</v>
      </c>
      <c r="F1346" s="470" t="s">
        <v>1007</v>
      </c>
      <c r="G1346" s="618"/>
      <c r="H1346" s="647" t="s">
        <v>1414</v>
      </c>
      <c r="I1346" s="646" t="s">
        <v>1415</v>
      </c>
      <c r="J1346" s="646" t="s">
        <v>1416</v>
      </c>
      <c r="K1346" s="646"/>
      <c r="L1346" s="647">
        <v>5</v>
      </c>
      <c r="M1346" s="646"/>
      <c r="N1346" s="647">
        <v>5</v>
      </c>
      <c r="O1346" s="646"/>
      <c r="P1346" s="646"/>
      <c r="Q1346" s="646"/>
      <c r="R1346" s="647">
        <v>6</v>
      </c>
      <c r="S1346" s="646"/>
      <c r="T1346" s="646"/>
      <c r="U1346" s="646"/>
      <c r="V1346" s="646"/>
      <c r="W1346" s="646"/>
      <c r="X1346" s="646"/>
      <c r="Y1346" s="646"/>
      <c r="Z1346" s="646"/>
      <c r="AA1346" s="646"/>
      <c r="AB1346" s="648">
        <v>6</v>
      </c>
      <c r="AC1346" s="646"/>
      <c r="AD1346" s="647">
        <v>4</v>
      </c>
      <c r="AE1346" s="647">
        <v>0</v>
      </c>
      <c r="AF1346" s="646"/>
      <c r="AG1346" s="647">
        <v>0</v>
      </c>
      <c r="AH1346" s="617"/>
      <c r="AI1346" s="690" t="s">
        <v>1011</v>
      </c>
    </row>
    <row r="1347" spans="2:35">
      <c r="B1347" s="37">
        <v>1311</v>
      </c>
      <c r="C1347" s="626" t="s">
        <v>1388</v>
      </c>
      <c r="D1347" s="469">
        <v>41677725</v>
      </c>
      <c r="E1347" s="85" t="s">
        <v>1006</v>
      </c>
      <c r="F1347" s="470" t="s">
        <v>1007</v>
      </c>
      <c r="G1347" s="618"/>
      <c r="H1347" s="647" t="s">
        <v>1417</v>
      </c>
      <c r="I1347" s="646" t="s">
        <v>1418</v>
      </c>
      <c r="J1347" s="646" t="s">
        <v>1419</v>
      </c>
      <c r="K1347" s="646"/>
      <c r="L1347" s="647">
        <v>4</v>
      </c>
      <c r="M1347" s="646"/>
      <c r="N1347" s="647">
        <v>4</v>
      </c>
      <c r="O1347" s="646"/>
      <c r="P1347" s="646"/>
      <c r="Q1347" s="646"/>
      <c r="R1347" s="647">
        <v>4</v>
      </c>
      <c r="S1347" s="646"/>
      <c r="T1347" s="646"/>
      <c r="U1347" s="646"/>
      <c r="V1347" s="646"/>
      <c r="W1347" s="646"/>
      <c r="X1347" s="646"/>
      <c r="Y1347" s="646"/>
      <c r="Z1347" s="646"/>
      <c r="AA1347" s="646"/>
      <c r="AB1347" s="648">
        <v>4</v>
      </c>
      <c r="AC1347" s="646"/>
      <c r="AD1347" s="647">
        <v>1</v>
      </c>
      <c r="AE1347" s="647">
        <v>1</v>
      </c>
      <c r="AF1347" s="646"/>
      <c r="AG1347" s="647">
        <v>0</v>
      </c>
      <c r="AH1347" s="617"/>
      <c r="AI1347" s="690" t="s">
        <v>1011</v>
      </c>
    </row>
    <row r="1348" spans="2:35">
      <c r="B1348" s="37">
        <v>1311</v>
      </c>
      <c r="C1348" s="626" t="s">
        <v>1388</v>
      </c>
      <c r="D1348" s="469">
        <v>41677725</v>
      </c>
      <c r="E1348" s="85" t="s">
        <v>1006</v>
      </c>
      <c r="F1348" s="470" t="s">
        <v>1007</v>
      </c>
      <c r="G1348" s="618"/>
      <c r="H1348" s="647" t="s">
        <v>1420</v>
      </c>
      <c r="I1348" s="646" t="s">
        <v>1421</v>
      </c>
      <c r="J1348" s="646" t="s">
        <v>1422</v>
      </c>
      <c r="K1348" s="646"/>
      <c r="L1348" s="647">
        <v>4</v>
      </c>
      <c r="M1348" s="646"/>
      <c r="N1348" s="647">
        <v>4</v>
      </c>
      <c r="O1348" s="646"/>
      <c r="P1348" s="646"/>
      <c r="Q1348" s="646"/>
      <c r="R1348" s="647">
        <v>4</v>
      </c>
      <c r="S1348" s="646"/>
      <c r="T1348" s="646"/>
      <c r="U1348" s="646"/>
      <c r="V1348" s="646"/>
      <c r="W1348" s="646"/>
      <c r="X1348" s="646"/>
      <c r="Y1348" s="646"/>
      <c r="Z1348" s="646"/>
      <c r="AA1348" s="646"/>
      <c r="AB1348" s="648">
        <v>4</v>
      </c>
      <c r="AC1348" s="646"/>
      <c r="AD1348" s="647">
        <v>2</v>
      </c>
      <c r="AE1348" s="647">
        <v>1</v>
      </c>
      <c r="AF1348" s="646"/>
      <c r="AG1348" s="647">
        <v>2</v>
      </c>
      <c r="AH1348" s="617"/>
      <c r="AI1348" s="690" t="s">
        <v>1011</v>
      </c>
    </row>
    <row r="1349" spans="2:35">
      <c r="B1349" s="37">
        <v>1311</v>
      </c>
      <c r="C1349" s="626" t="s">
        <v>1388</v>
      </c>
      <c r="D1349" s="469">
        <v>41677725</v>
      </c>
      <c r="E1349" s="85" t="s">
        <v>1006</v>
      </c>
      <c r="F1349" s="470" t="s">
        <v>1007</v>
      </c>
      <c r="G1349" s="618"/>
      <c r="H1349" s="647" t="s">
        <v>1423</v>
      </c>
      <c r="I1349" s="646" t="s">
        <v>1424</v>
      </c>
      <c r="J1349" s="646" t="s">
        <v>1425</v>
      </c>
      <c r="K1349" s="646"/>
      <c r="L1349" s="647">
        <v>17</v>
      </c>
      <c r="M1349" s="646"/>
      <c r="N1349" s="647">
        <v>17</v>
      </c>
      <c r="O1349" s="646"/>
      <c r="P1349" s="646"/>
      <c r="Q1349" s="646"/>
      <c r="R1349" s="647">
        <v>13</v>
      </c>
      <c r="S1349" s="646"/>
      <c r="T1349" s="646"/>
      <c r="U1349" s="646"/>
      <c r="V1349" s="646"/>
      <c r="W1349" s="646"/>
      <c r="X1349" s="646"/>
      <c r="Y1349" s="646"/>
      <c r="Z1349" s="646"/>
      <c r="AA1349" s="646"/>
      <c r="AB1349" s="648">
        <v>13</v>
      </c>
      <c r="AC1349" s="646"/>
      <c r="AD1349" s="647">
        <v>3</v>
      </c>
      <c r="AE1349" s="647">
        <v>3</v>
      </c>
      <c r="AF1349" s="646"/>
      <c r="AG1349" s="647">
        <v>5</v>
      </c>
      <c r="AH1349" s="617"/>
      <c r="AI1349" s="690" t="s">
        <v>1011</v>
      </c>
    </row>
    <row r="1350" spans="2:35">
      <c r="B1350" s="37">
        <v>1311</v>
      </c>
      <c r="C1350" s="626" t="s">
        <v>1388</v>
      </c>
      <c r="D1350" s="469">
        <v>41677725</v>
      </c>
      <c r="E1350" s="85" t="s">
        <v>1006</v>
      </c>
      <c r="F1350" s="470" t="s">
        <v>1007</v>
      </c>
      <c r="G1350" s="618"/>
      <c r="H1350" s="647" t="s">
        <v>1426</v>
      </c>
      <c r="I1350" s="646" t="s">
        <v>1427</v>
      </c>
      <c r="J1350" s="646" t="s">
        <v>1428</v>
      </c>
      <c r="K1350" s="646"/>
      <c r="L1350" s="647">
        <v>10</v>
      </c>
      <c r="M1350" s="646"/>
      <c r="N1350" s="647">
        <v>10</v>
      </c>
      <c r="O1350" s="646"/>
      <c r="P1350" s="646"/>
      <c r="Q1350" s="646"/>
      <c r="R1350" s="647">
        <v>10</v>
      </c>
      <c r="S1350" s="646"/>
      <c r="T1350" s="646"/>
      <c r="U1350" s="646"/>
      <c r="V1350" s="646"/>
      <c r="W1350" s="646"/>
      <c r="X1350" s="646"/>
      <c r="Y1350" s="646"/>
      <c r="Z1350" s="646"/>
      <c r="AA1350" s="646"/>
      <c r="AB1350" s="648">
        <v>10</v>
      </c>
      <c r="AC1350" s="646"/>
      <c r="AD1350" s="647">
        <v>3</v>
      </c>
      <c r="AE1350" s="647">
        <v>4</v>
      </c>
      <c r="AF1350" s="646"/>
      <c r="AG1350" s="647">
        <v>0</v>
      </c>
      <c r="AH1350" s="617"/>
      <c r="AI1350" s="690" t="s">
        <v>1011</v>
      </c>
    </row>
    <row r="1351" spans="2:35">
      <c r="B1351" s="37">
        <v>1311</v>
      </c>
      <c r="C1351" s="626" t="s">
        <v>1388</v>
      </c>
      <c r="D1351" s="469">
        <v>41677725</v>
      </c>
      <c r="E1351" s="85" t="s">
        <v>1006</v>
      </c>
      <c r="F1351" s="470" t="s">
        <v>1007</v>
      </c>
      <c r="G1351" s="618"/>
      <c r="H1351" s="647" t="s">
        <v>1429</v>
      </c>
      <c r="I1351" s="646" t="s">
        <v>1430</v>
      </c>
      <c r="J1351" s="646" t="s">
        <v>1431</v>
      </c>
      <c r="K1351" s="646"/>
      <c r="L1351" s="647">
        <v>7</v>
      </c>
      <c r="M1351" s="646"/>
      <c r="N1351" s="647">
        <v>7</v>
      </c>
      <c r="O1351" s="646"/>
      <c r="P1351" s="646"/>
      <c r="Q1351" s="646"/>
      <c r="R1351" s="647">
        <v>6</v>
      </c>
      <c r="S1351" s="646"/>
      <c r="T1351" s="646"/>
      <c r="U1351" s="646"/>
      <c r="V1351" s="647">
        <v>1</v>
      </c>
      <c r="W1351" s="646"/>
      <c r="X1351" s="646"/>
      <c r="Y1351" s="646"/>
      <c r="Z1351" s="646"/>
      <c r="AA1351" s="646"/>
      <c r="AB1351" s="648">
        <v>7</v>
      </c>
      <c r="AC1351" s="646"/>
      <c r="AD1351" s="647">
        <v>3</v>
      </c>
      <c r="AE1351" s="647">
        <v>3</v>
      </c>
      <c r="AF1351" s="646"/>
      <c r="AG1351" s="647">
        <v>0</v>
      </c>
      <c r="AH1351" s="617"/>
      <c r="AI1351" s="690" t="s">
        <v>1011</v>
      </c>
    </row>
    <row r="1352" spans="2:35">
      <c r="B1352" s="37">
        <v>1311</v>
      </c>
      <c r="C1352" s="626" t="s">
        <v>1388</v>
      </c>
      <c r="D1352" s="469">
        <v>41677725</v>
      </c>
      <c r="E1352" s="85" t="s">
        <v>1006</v>
      </c>
      <c r="F1352" s="470" t="s">
        <v>1007</v>
      </c>
      <c r="G1352" s="618"/>
      <c r="H1352" s="647" t="s">
        <v>1432</v>
      </c>
      <c r="I1352" s="646" t="s">
        <v>1433</v>
      </c>
      <c r="J1352" s="646" t="s">
        <v>1434</v>
      </c>
      <c r="K1352" s="646"/>
      <c r="L1352" s="647">
        <v>24</v>
      </c>
      <c r="M1352" s="646"/>
      <c r="N1352" s="647">
        <v>24</v>
      </c>
      <c r="O1352" s="646"/>
      <c r="P1352" s="646"/>
      <c r="Q1352" s="646"/>
      <c r="R1352" s="647">
        <v>32</v>
      </c>
      <c r="S1352" s="646"/>
      <c r="T1352" s="646"/>
      <c r="U1352" s="646"/>
      <c r="V1352" s="647">
        <v>1</v>
      </c>
      <c r="W1352" s="646"/>
      <c r="X1352" s="646"/>
      <c r="Y1352" s="646"/>
      <c r="Z1352" s="646"/>
      <c r="AA1352" s="646"/>
      <c r="AB1352" s="648">
        <v>33</v>
      </c>
      <c r="AC1352" s="646"/>
      <c r="AD1352" s="647">
        <v>9</v>
      </c>
      <c r="AE1352" s="647">
        <v>7</v>
      </c>
      <c r="AF1352" s="646"/>
      <c r="AG1352" s="647">
        <v>1</v>
      </c>
      <c r="AH1352" s="617"/>
      <c r="AI1352" s="690" t="s">
        <v>1011</v>
      </c>
    </row>
    <row r="1353" spans="2:35">
      <c r="B1353" s="37">
        <v>1311</v>
      </c>
      <c r="C1353" s="626" t="s">
        <v>1388</v>
      </c>
      <c r="D1353" s="469">
        <v>41677725</v>
      </c>
      <c r="E1353" s="85" t="s">
        <v>1006</v>
      </c>
      <c r="F1353" s="470" t="s">
        <v>1007</v>
      </c>
      <c r="G1353" s="618"/>
      <c r="H1353" s="647" t="s">
        <v>1435</v>
      </c>
      <c r="I1353" s="646" t="s">
        <v>1436</v>
      </c>
      <c r="J1353" s="646" t="s">
        <v>1437</v>
      </c>
      <c r="K1353" s="646"/>
      <c r="L1353" s="647">
        <v>7</v>
      </c>
      <c r="M1353" s="646"/>
      <c r="N1353" s="647">
        <v>7</v>
      </c>
      <c r="O1353" s="646"/>
      <c r="P1353" s="646"/>
      <c r="Q1353" s="646"/>
      <c r="R1353" s="647">
        <v>5</v>
      </c>
      <c r="S1353" s="646"/>
      <c r="T1353" s="646"/>
      <c r="U1353" s="646"/>
      <c r="V1353" s="647">
        <v>2</v>
      </c>
      <c r="W1353" s="646"/>
      <c r="X1353" s="646"/>
      <c r="Y1353" s="646"/>
      <c r="Z1353" s="646"/>
      <c r="AA1353" s="646"/>
      <c r="AB1353" s="648">
        <v>7</v>
      </c>
      <c r="AC1353" s="646"/>
      <c r="AD1353" s="647">
        <v>3</v>
      </c>
      <c r="AE1353" s="647">
        <v>1</v>
      </c>
      <c r="AF1353" s="646"/>
      <c r="AG1353" s="647">
        <v>0</v>
      </c>
      <c r="AH1353" s="617"/>
      <c r="AI1353" s="690" t="s">
        <v>1011</v>
      </c>
    </row>
    <row r="1354" spans="2:35">
      <c r="B1354" s="37">
        <v>1311</v>
      </c>
      <c r="C1354" s="620"/>
      <c r="D1354" s="621"/>
      <c r="E1354" s="621"/>
      <c r="F1354" s="621"/>
      <c r="G1354" s="621"/>
      <c r="H1354" s="649"/>
      <c r="I1354" s="649"/>
      <c r="J1354" s="649"/>
      <c r="K1354" s="649"/>
      <c r="L1354" s="649"/>
      <c r="M1354" s="649"/>
      <c r="N1354" s="649"/>
      <c r="O1354" s="649"/>
      <c r="P1354" s="649"/>
      <c r="Q1354" s="649"/>
      <c r="R1354" s="649"/>
      <c r="S1354" s="649"/>
      <c r="T1354" s="649"/>
      <c r="U1354" s="649"/>
      <c r="V1354" s="649"/>
      <c r="W1354" s="649"/>
      <c r="X1354" s="649"/>
      <c r="Y1354" s="649"/>
      <c r="Z1354" s="649"/>
      <c r="AA1354" s="649"/>
      <c r="AB1354" s="648">
        <v>0</v>
      </c>
      <c r="AC1354" s="649"/>
      <c r="AD1354" s="649"/>
      <c r="AE1354" s="649"/>
      <c r="AF1354" s="649"/>
      <c r="AG1354" s="649"/>
      <c r="AH1354" s="621"/>
      <c r="AI1354" s="690" t="s">
        <v>1011</v>
      </c>
    </row>
    <row r="1355" spans="2:35">
      <c r="B1355" s="37">
        <v>1311</v>
      </c>
      <c r="C1355" s="626" t="s">
        <v>1388</v>
      </c>
      <c r="D1355" s="469">
        <v>41677725</v>
      </c>
      <c r="E1355" s="85" t="s">
        <v>1006</v>
      </c>
      <c r="F1355" s="470" t="s">
        <v>1007</v>
      </c>
      <c r="G1355" s="618"/>
      <c r="H1355" s="647" t="s">
        <v>1438</v>
      </c>
      <c r="I1355" s="646" t="s">
        <v>1439</v>
      </c>
      <c r="J1355" s="646" t="s">
        <v>1440</v>
      </c>
      <c r="K1355" s="646"/>
      <c r="L1355" s="647">
        <v>5</v>
      </c>
      <c r="M1355" s="646"/>
      <c r="N1355" s="647">
        <v>5</v>
      </c>
      <c r="O1355" s="646"/>
      <c r="P1355" s="646"/>
      <c r="Q1355" s="646"/>
      <c r="R1355" s="647">
        <v>4</v>
      </c>
      <c r="S1355" s="646"/>
      <c r="T1355" s="646"/>
      <c r="U1355" s="646"/>
      <c r="V1355" s="647">
        <v>1</v>
      </c>
      <c r="W1355" s="646"/>
      <c r="X1355" s="646"/>
      <c r="Y1355" s="646"/>
      <c r="Z1355" s="646"/>
      <c r="AA1355" s="646"/>
      <c r="AB1355" s="648">
        <v>5</v>
      </c>
      <c r="AC1355" s="646"/>
      <c r="AD1355" s="647">
        <v>3</v>
      </c>
      <c r="AE1355" s="647">
        <v>1</v>
      </c>
      <c r="AF1355" s="646"/>
      <c r="AG1355" s="647">
        <v>0</v>
      </c>
      <c r="AH1355" s="617"/>
      <c r="AI1355" s="690" t="s">
        <v>1011</v>
      </c>
    </row>
    <row r="1356" spans="2:35">
      <c r="B1356" s="37">
        <v>1311</v>
      </c>
      <c r="C1356" s="626" t="s">
        <v>1388</v>
      </c>
      <c r="D1356" s="469">
        <v>41677725</v>
      </c>
      <c r="E1356" s="85" t="s">
        <v>1006</v>
      </c>
      <c r="F1356" s="470" t="s">
        <v>1007</v>
      </c>
      <c r="G1356" s="618"/>
      <c r="H1356" s="647" t="s">
        <v>1441</v>
      </c>
      <c r="I1356" s="646" t="s">
        <v>1442</v>
      </c>
      <c r="J1356" s="646" t="s">
        <v>1443</v>
      </c>
      <c r="K1356" s="646"/>
      <c r="L1356" s="647">
        <v>10</v>
      </c>
      <c r="M1356" s="646"/>
      <c r="N1356" s="647">
        <v>10</v>
      </c>
      <c r="O1356" s="646"/>
      <c r="P1356" s="646"/>
      <c r="Q1356" s="646"/>
      <c r="R1356" s="647">
        <v>12</v>
      </c>
      <c r="S1356" s="646"/>
      <c r="T1356" s="647">
        <v>2</v>
      </c>
      <c r="U1356" s="647">
        <v>2</v>
      </c>
      <c r="V1356" s="646"/>
      <c r="W1356" s="646"/>
      <c r="X1356" s="646"/>
      <c r="Y1356" s="646"/>
      <c r="Z1356" s="646"/>
      <c r="AA1356" s="646"/>
      <c r="AB1356" s="648">
        <v>16</v>
      </c>
      <c r="AC1356" s="646"/>
      <c r="AD1356" s="647">
        <v>3</v>
      </c>
      <c r="AE1356" s="647">
        <v>3</v>
      </c>
      <c r="AF1356" s="646"/>
      <c r="AG1356" s="647">
        <v>4</v>
      </c>
      <c r="AH1356" s="617"/>
      <c r="AI1356" s="690" t="s">
        <v>1011</v>
      </c>
    </row>
    <row r="1357" spans="2:35">
      <c r="B1357" s="37">
        <v>1311</v>
      </c>
      <c r="C1357" s="625" t="s">
        <v>1444</v>
      </c>
      <c r="D1357" s="469">
        <v>41677725</v>
      </c>
      <c r="E1357" s="85" t="s">
        <v>1006</v>
      </c>
      <c r="F1357" s="470" t="s">
        <v>1007</v>
      </c>
      <c r="G1357" s="618"/>
      <c r="H1357" s="647" t="s">
        <v>1445</v>
      </c>
      <c r="I1357" s="646" t="s">
        <v>1446</v>
      </c>
      <c r="J1357" s="646" t="s">
        <v>1447</v>
      </c>
      <c r="K1357" s="646"/>
      <c r="L1357" s="647">
        <v>44</v>
      </c>
      <c r="M1357" s="646"/>
      <c r="N1357" s="647">
        <v>44</v>
      </c>
      <c r="O1357" s="646"/>
      <c r="P1357" s="646"/>
      <c r="Q1357" s="646"/>
      <c r="R1357" s="647">
        <v>23</v>
      </c>
      <c r="S1357" s="646"/>
      <c r="T1357" s="647">
        <v>12</v>
      </c>
      <c r="U1357" s="647">
        <v>9</v>
      </c>
      <c r="V1357" s="647">
        <v>1</v>
      </c>
      <c r="W1357" s="646"/>
      <c r="X1357" s="646"/>
      <c r="Y1357" s="646"/>
      <c r="Z1357" s="646"/>
      <c r="AA1357" s="646"/>
      <c r="AB1357" s="648">
        <v>45</v>
      </c>
      <c r="AC1357" s="646"/>
      <c r="AD1357" s="647">
        <v>8</v>
      </c>
      <c r="AE1357" s="647">
        <v>2</v>
      </c>
      <c r="AF1357" s="646"/>
      <c r="AG1357" s="647">
        <v>26</v>
      </c>
      <c r="AH1357" s="617"/>
      <c r="AI1357" s="690" t="s">
        <v>1011</v>
      </c>
    </row>
    <row r="1358" spans="2:35">
      <c r="B1358" s="37">
        <v>1311</v>
      </c>
      <c r="C1358" s="626" t="s">
        <v>1444</v>
      </c>
      <c r="D1358" s="469">
        <v>41677725</v>
      </c>
      <c r="E1358" s="85" t="s">
        <v>1006</v>
      </c>
      <c r="F1358" s="470" t="s">
        <v>1007</v>
      </c>
      <c r="G1358" s="618"/>
      <c r="H1358" s="647" t="s">
        <v>1445</v>
      </c>
      <c r="I1358" s="646" t="s">
        <v>1448</v>
      </c>
      <c r="J1358" s="646" t="s">
        <v>1449</v>
      </c>
      <c r="K1358" s="646"/>
      <c r="L1358" s="647">
        <v>31</v>
      </c>
      <c r="M1358" s="646"/>
      <c r="N1358" s="647">
        <v>31</v>
      </c>
      <c r="O1358" s="646"/>
      <c r="P1358" s="646"/>
      <c r="Q1358" s="646"/>
      <c r="R1358" s="647">
        <v>20</v>
      </c>
      <c r="S1358" s="647">
        <v>3</v>
      </c>
      <c r="T1358" s="647">
        <v>5</v>
      </c>
      <c r="U1358" s="647">
        <v>3</v>
      </c>
      <c r="V1358" s="647">
        <v>1</v>
      </c>
      <c r="W1358" s="646"/>
      <c r="X1358" s="646"/>
      <c r="Y1358" s="646"/>
      <c r="Z1358" s="646"/>
      <c r="AA1358" s="646"/>
      <c r="AB1358" s="648">
        <v>32</v>
      </c>
      <c r="AC1358" s="646"/>
      <c r="AD1358" s="647">
        <v>6</v>
      </c>
      <c r="AE1358" s="647">
        <v>3</v>
      </c>
      <c r="AF1358" s="646"/>
      <c r="AG1358" s="647">
        <v>22</v>
      </c>
      <c r="AH1358" s="617"/>
      <c r="AI1358" s="690" t="s">
        <v>1011</v>
      </c>
    </row>
    <row r="1359" spans="2:35">
      <c r="B1359" s="37">
        <v>1311</v>
      </c>
      <c r="C1359" s="626" t="s">
        <v>1444</v>
      </c>
      <c r="D1359" s="469">
        <v>41677725</v>
      </c>
      <c r="E1359" s="85" t="s">
        <v>1006</v>
      </c>
      <c r="F1359" s="470" t="s">
        <v>1007</v>
      </c>
      <c r="G1359" s="618"/>
      <c r="H1359" s="647" t="s">
        <v>1445</v>
      </c>
      <c r="I1359" s="646" t="s">
        <v>1450</v>
      </c>
      <c r="J1359" s="646" t="s">
        <v>1451</v>
      </c>
      <c r="K1359" s="646"/>
      <c r="L1359" s="647">
        <v>20</v>
      </c>
      <c r="M1359" s="646"/>
      <c r="N1359" s="647">
        <v>20</v>
      </c>
      <c r="O1359" s="646"/>
      <c r="P1359" s="646"/>
      <c r="Q1359" s="646"/>
      <c r="R1359" s="647">
        <v>19</v>
      </c>
      <c r="S1359" s="646"/>
      <c r="T1359" s="647">
        <v>1</v>
      </c>
      <c r="U1359" s="646"/>
      <c r="V1359" s="646"/>
      <c r="W1359" s="646"/>
      <c r="X1359" s="646"/>
      <c r="Y1359" s="646"/>
      <c r="Z1359" s="646"/>
      <c r="AA1359" s="646"/>
      <c r="AB1359" s="648">
        <v>20</v>
      </c>
      <c r="AC1359" s="646"/>
      <c r="AD1359" s="647">
        <v>6</v>
      </c>
      <c r="AE1359" s="647">
        <v>2</v>
      </c>
      <c r="AF1359" s="646"/>
      <c r="AG1359" s="647">
        <v>12</v>
      </c>
      <c r="AH1359" s="617"/>
      <c r="AI1359" s="690" t="s">
        <v>1011</v>
      </c>
    </row>
    <row r="1360" spans="2:35">
      <c r="B1360" s="37">
        <v>1311</v>
      </c>
      <c r="C1360" s="626" t="s">
        <v>1444</v>
      </c>
      <c r="D1360" s="469">
        <v>41677725</v>
      </c>
      <c r="E1360" s="85" t="s">
        <v>1006</v>
      </c>
      <c r="F1360" s="470" t="s">
        <v>1007</v>
      </c>
      <c r="G1360" s="618"/>
      <c r="H1360" s="647" t="s">
        <v>1445</v>
      </c>
      <c r="I1360" s="646" t="s">
        <v>1452</v>
      </c>
      <c r="J1360" s="646" t="s">
        <v>1453</v>
      </c>
      <c r="K1360" s="646"/>
      <c r="L1360" s="647">
        <v>35</v>
      </c>
      <c r="M1360" s="646"/>
      <c r="N1360" s="647">
        <v>35</v>
      </c>
      <c r="O1360" s="646"/>
      <c r="P1360" s="646"/>
      <c r="Q1360" s="646"/>
      <c r="R1360" s="647">
        <v>27</v>
      </c>
      <c r="S1360" s="646"/>
      <c r="T1360" s="647">
        <v>11</v>
      </c>
      <c r="U1360" s="647">
        <v>7</v>
      </c>
      <c r="V1360" s="646"/>
      <c r="W1360" s="646"/>
      <c r="X1360" s="646"/>
      <c r="Y1360" s="646"/>
      <c r="Z1360" s="646"/>
      <c r="AA1360" s="646"/>
      <c r="AB1360" s="648">
        <v>45</v>
      </c>
      <c r="AC1360" s="646"/>
      <c r="AD1360" s="647">
        <v>8</v>
      </c>
      <c r="AE1360" s="647">
        <v>3</v>
      </c>
      <c r="AF1360" s="646"/>
      <c r="AG1360" s="647">
        <v>16</v>
      </c>
      <c r="AH1360" s="617"/>
      <c r="AI1360" s="690" t="s">
        <v>1011</v>
      </c>
    </row>
    <row r="1361" spans="2:35">
      <c r="B1361" s="37">
        <v>1311</v>
      </c>
      <c r="C1361" s="625" t="s">
        <v>1454</v>
      </c>
      <c r="D1361" s="469">
        <v>41677725</v>
      </c>
      <c r="E1361" s="85" t="s">
        <v>1006</v>
      </c>
      <c r="F1361" s="470" t="s">
        <v>1007</v>
      </c>
      <c r="G1361" s="618"/>
      <c r="H1361" s="647" t="s">
        <v>1455</v>
      </c>
      <c r="I1361" s="646" t="s">
        <v>1456</v>
      </c>
      <c r="J1361" s="646" t="s">
        <v>1457</v>
      </c>
      <c r="K1361" s="646"/>
      <c r="L1361" s="647">
        <v>2</v>
      </c>
      <c r="M1361" s="646"/>
      <c r="N1361" s="647">
        <v>2</v>
      </c>
      <c r="O1361" s="646"/>
      <c r="P1361" s="646"/>
      <c r="Q1361" s="646"/>
      <c r="R1361" s="646"/>
      <c r="S1361" s="646"/>
      <c r="T1361" s="646"/>
      <c r="U1361" s="647">
        <v>2</v>
      </c>
      <c r="V1361" s="646"/>
      <c r="W1361" s="646"/>
      <c r="X1361" s="646"/>
      <c r="Y1361" s="646"/>
      <c r="Z1361" s="646"/>
      <c r="AA1361" s="646"/>
      <c r="AB1361" s="648">
        <v>2</v>
      </c>
      <c r="AC1361" s="646"/>
      <c r="AD1361" s="647">
        <v>0</v>
      </c>
      <c r="AE1361" s="647">
        <v>0</v>
      </c>
      <c r="AF1361" s="646"/>
      <c r="AG1361" s="647">
        <v>0</v>
      </c>
      <c r="AH1361" s="617"/>
      <c r="AI1361" s="690" t="s">
        <v>1011</v>
      </c>
    </row>
    <row r="1362" spans="2:35">
      <c r="B1362" s="37">
        <v>1311</v>
      </c>
      <c r="C1362" s="626" t="s">
        <v>1454</v>
      </c>
      <c r="D1362" s="469">
        <v>41677725</v>
      </c>
      <c r="E1362" s="85" t="s">
        <v>1006</v>
      </c>
      <c r="F1362" s="470" t="s">
        <v>1007</v>
      </c>
      <c r="G1362" s="624" t="s">
        <v>1458</v>
      </c>
      <c r="H1362" s="647" t="s">
        <v>1459</v>
      </c>
      <c r="I1362" s="646" t="s">
        <v>1460</v>
      </c>
      <c r="J1362" s="646" t="s">
        <v>1461</v>
      </c>
      <c r="K1362" s="646"/>
      <c r="L1362" s="647">
        <v>12</v>
      </c>
      <c r="M1362" s="646"/>
      <c r="N1362" s="647">
        <v>12</v>
      </c>
      <c r="O1362" s="646"/>
      <c r="P1362" s="646"/>
      <c r="Q1362" s="646"/>
      <c r="R1362" s="647">
        <v>8</v>
      </c>
      <c r="S1362" s="646"/>
      <c r="T1362" s="647">
        <v>1</v>
      </c>
      <c r="U1362" s="647">
        <v>2</v>
      </c>
      <c r="V1362" s="646"/>
      <c r="W1362" s="646"/>
      <c r="X1362" s="646"/>
      <c r="Y1362" s="646"/>
      <c r="Z1362" s="646"/>
      <c r="AA1362" s="646"/>
      <c r="AB1362" s="648">
        <v>11</v>
      </c>
      <c r="AC1362" s="646"/>
      <c r="AD1362" s="647">
        <v>2</v>
      </c>
      <c r="AE1362" s="647">
        <v>5</v>
      </c>
      <c r="AF1362" s="646"/>
      <c r="AG1362" s="647">
        <v>0</v>
      </c>
      <c r="AH1362" s="617"/>
      <c r="AI1362" s="690" t="s">
        <v>1011</v>
      </c>
    </row>
    <row r="1363" spans="2:35">
      <c r="B1363" s="37">
        <v>1311</v>
      </c>
      <c r="C1363" s="625" t="s">
        <v>1462</v>
      </c>
      <c r="D1363" s="469">
        <v>41677725</v>
      </c>
      <c r="E1363" s="85" t="s">
        <v>1006</v>
      </c>
      <c r="F1363" s="470" t="s">
        <v>1007</v>
      </c>
      <c r="G1363" s="618"/>
      <c r="H1363" s="647" t="s">
        <v>1463</v>
      </c>
      <c r="I1363" s="646" t="s">
        <v>1464</v>
      </c>
      <c r="J1363" s="646" t="s">
        <v>1465</v>
      </c>
      <c r="K1363" s="646"/>
      <c r="L1363" s="647">
        <v>21</v>
      </c>
      <c r="M1363" s="646"/>
      <c r="N1363" s="647">
        <v>21</v>
      </c>
      <c r="O1363" s="646"/>
      <c r="P1363" s="646"/>
      <c r="Q1363" s="646"/>
      <c r="R1363" s="647">
        <v>30</v>
      </c>
      <c r="S1363" s="646"/>
      <c r="T1363" s="647">
        <v>1</v>
      </c>
      <c r="U1363" s="647">
        <v>2</v>
      </c>
      <c r="V1363" s="646"/>
      <c r="W1363" s="646"/>
      <c r="X1363" s="646"/>
      <c r="Y1363" s="646"/>
      <c r="Z1363" s="646"/>
      <c r="AA1363" s="646"/>
      <c r="AB1363" s="648">
        <v>33</v>
      </c>
      <c r="AC1363" s="646"/>
      <c r="AD1363" s="647">
        <v>4</v>
      </c>
      <c r="AE1363" s="647">
        <v>6</v>
      </c>
      <c r="AF1363" s="646"/>
      <c r="AG1363" s="647">
        <v>0</v>
      </c>
      <c r="AH1363" s="617"/>
      <c r="AI1363" s="690" t="s">
        <v>1011</v>
      </c>
    </row>
    <row r="1364" spans="2:35">
      <c r="B1364" s="37">
        <v>1311</v>
      </c>
      <c r="C1364" s="626" t="s">
        <v>1462</v>
      </c>
      <c r="D1364" s="469">
        <v>41677725</v>
      </c>
      <c r="E1364" s="85" t="s">
        <v>1006</v>
      </c>
      <c r="F1364" s="470" t="s">
        <v>1007</v>
      </c>
      <c r="G1364" s="618"/>
      <c r="H1364" s="647" t="s">
        <v>1466</v>
      </c>
      <c r="I1364" s="646" t="s">
        <v>1467</v>
      </c>
      <c r="J1364" s="646" t="s">
        <v>1468</v>
      </c>
      <c r="K1364" s="646"/>
      <c r="L1364" s="647">
        <v>14</v>
      </c>
      <c r="M1364" s="646"/>
      <c r="N1364" s="647">
        <v>14</v>
      </c>
      <c r="O1364" s="646"/>
      <c r="P1364" s="646"/>
      <c r="Q1364" s="646"/>
      <c r="R1364" s="647">
        <v>16</v>
      </c>
      <c r="S1364" s="646"/>
      <c r="T1364" s="646"/>
      <c r="U1364" s="646"/>
      <c r="V1364" s="646"/>
      <c r="W1364" s="646"/>
      <c r="X1364" s="646"/>
      <c r="Y1364" s="646"/>
      <c r="Z1364" s="646"/>
      <c r="AA1364" s="646"/>
      <c r="AB1364" s="648">
        <v>16</v>
      </c>
      <c r="AC1364" s="646"/>
      <c r="AD1364" s="647">
        <v>3</v>
      </c>
      <c r="AE1364" s="647">
        <v>6</v>
      </c>
      <c r="AF1364" s="646"/>
      <c r="AG1364" s="647">
        <v>0</v>
      </c>
      <c r="AH1364" s="617"/>
      <c r="AI1364" s="690" t="s">
        <v>1011</v>
      </c>
    </row>
    <row r="1365" spans="2:35">
      <c r="B1365" s="37">
        <v>1311</v>
      </c>
      <c r="C1365" s="626" t="s">
        <v>1462</v>
      </c>
      <c r="D1365" s="469">
        <v>41677725</v>
      </c>
      <c r="E1365" s="85" t="s">
        <v>1006</v>
      </c>
      <c r="F1365" s="470" t="s">
        <v>1007</v>
      </c>
      <c r="G1365" s="618"/>
      <c r="H1365" s="647" t="s">
        <v>1469</v>
      </c>
      <c r="I1365" s="646" t="s">
        <v>1470</v>
      </c>
      <c r="J1365" s="646" t="s">
        <v>1471</v>
      </c>
      <c r="K1365" s="646"/>
      <c r="L1365" s="647">
        <v>13</v>
      </c>
      <c r="M1365" s="646"/>
      <c r="N1365" s="647">
        <v>13</v>
      </c>
      <c r="O1365" s="646"/>
      <c r="P1365" s="646"/>
      <c r="Q1365" s="646"/>
      <c r="R1365" s="647">
        <v>13</v>
      </c>
      <c r="S1365" s="646"/>
      <c r="T1365" s="646"/>
      <c r="U1365" s="646"/>
      <c r="V1365" s="646"/>
      <c r="W1365" s="646"/>
      <c r="X1365" s="646"/>
      <c r="Y1365" s="646"/>
      <c r="Z1365" s="646"/>
      <c r="AA1365" s="646"/>
      <c r="AB1365" s="648">
        <v>13</v>
      </c>
      <c r="AC1365" s="646"/>
      <c r="AD1365" s="647">
        <v>4</v>
      </c>
      <c r="AE1365" s="647">
        <v>5</v>
      </c>
      <c r="AF1365" s="646"/>
      <c r="AG1365" s="647">
        <v>0</v>
      </c>
      <c r="AH1365" s="617"/>
      <c r="AI1365" s="690" t="s">
        <v>1011</v>
      </c>
    </row>
    <row r="1366" spans="2:35">
      <c r="B1366" s="37">
        <v>1311</v>
      </c>
      <c r="C1366" s="626" t="s">
        <v>1462</v>
      </c>
      <c r="D1366" s="469">
        <v>41677725</v>
      </c>
      <c r="E1366" s="85" t="s">
        <v>1006</v>
      </c>
      <c r="F1366" s="470" t="s">
        <v>1007</v>
      </c>
      <c r="G1366" s="618"/>
      <c r="H1366" s="647" t="s">
        <v>1472</v>
      </c>
      <c r="I1366" s="646" t="s">
        <v>1473</v>
      </c>
      <c r="J1366" s="646" t="s">
        <v>1474</v>
      </c>
      <c r="K1366" s="646"/>
      <c r="L1366" s="647">
        <v>18</v>
      </c>
      <c r="M1366" s="646"/>
      <c r="N1366" s="647">
        <v>18</v>
      </c>
      <c r="O1366" s="646"/>
      <c r="P1366" s="646"/>
      <c r="Q1366" s="646"/>
      <c r="R1366" s="647">
        <v>12</v>
      </c>
      <c r="S1366" s="646"/>
      <c r="T1366" s="646"/>
      <c r="U1366" s="647">
        <v>5</v>
      </c>
      <c r="V1366" s="646"/>
      <c r="W1366" s="646"/>
      <c r="X1366" s="646"/>
      <c r="Y1366" s="646"/>
      <c r="Z1366" s="646"/>
      <c r="AA1366" s="646"/>
      <c r="AB1366" s="648">
        <v>17</v>
      </c>
      <c r="AC1366" s="646"/>
      <c r="AD1366" s="647">
        <v>2</v>
      </c>
      <c r="AE1366" s="647">
        <v>8</v>
      </c>
      <c r="AF1366" s="646"/>
      <c r="AG1366" s="647">
        <v>0</v>
      </c>
      <c r="AH1366" s="617"/>
      <c r="AI1366" s="690" t="s">
        <v>1011</v>
      </c>
    </row>
    <row r="1367" spans="2:35">
      <c r="B1367" s="37">
        <v>1311</v>
      </c>
      <c r="C1367" s="626" t="s">
        <v>1462</v>
      </c>
      <c r="D1367" s="469">
        <v>41677725</v>
      </c>
      <c r="E1367" s="85" t="s">
        <v>1006</v>
      </c>
      <c r="F1367" s="470" t="s">
        <v>1007</v>
      </c>
      <c r="G1367" s="618"/>
      <c r="H1367" s="647" t="s">
        <v>1475</v>
      </c>
      <c r="I1367" s="646" t="s">
        <v>1476</v>
      </c>
      <c r="J1367" s="646" t="s">
        <v>1477</v>
      </c>
      <c r="K1367" s="646"/>
      <c r="L1367" s="647">
        <v>23</v>
      </c>
      <c r="M1367" s="646"/>
      <c r="N1367" s="647">
        <v>23</v>
      </c>
      <c r="O1367" s="646"/>
      <c r="P1367" s="646"/>
      <c r="Q1367" s="646"/>
      <c r="R1367" s="647">
        <v>14</v>
      </c>
      <c r="S1367" s="646"/>
      <c r="T1367" s="646"/>
      <c r="U1367" s="647">
        <v>8</v>
      </c>
      <c r="V1367" s="646"/>
      <c r="W1367" s="646"/>
      <c r="X1367" s="646"/>
      <c r="Y1367" s="646"/>
      <c r="Z1367" s="646"/>
      <c r="AA1367" s="646"/>
      <c r="AB1367" s="648">
        <v>22</v>
      </c>
      <c r="AC1367" s="646"/>
      <c r="AD1367" s="647">
        <v>5</v>
      </c>
      <c r="AE1367" s="647">
        <v>7</v>
      </c>
      <c r="AF1367" s="646"/>
      <c r="AG1367" s="647">
        <v>0</v>
      </c>
      <c r="AH1367" s="617"/>
      <c r="AI1367" s="690" t="s">
        <v>1011</v>
      </c>
    </row>
    <row r="1368" spans="2:35">
      <c r="B1368" s="37">
        <v>1311</v>
      </c>
      <c r="C1368" s="626" t="s">
        <v>1462</v>
      </c>
      <c r="D1368" s="469">
        <v>41677725</v>
      </c>
      <c r="E1368" s="85" t="s">
        <v>1006</v>
      </c>
      <c r="F1368" s="470" t="s">
        <v>1007</v>
      </c>
      <c r="G1368" s="624" t="s">
        <v>1478</v>
      </c>
      <c r="H1368" s="647" t="s">
        <v>1479</v>
      </c>
      <c r="I1368" s="646" t="s">
        <v>1480</v>
      </c>
      <c r="J1368" s="646" t="s">
        <v>1481</v>
      </c>
      <c r="K1368" s="646"/>
      <c r="L1368" s="647">
        <v>15</v>
      </c>
      <c r="M1368" s="646"/>
      <c r="N1368" s="647">
        <v>15</v>
      </c>
      <c r="O1368" s="646"/>
      <c r="P1368" s="646"/>
      <c r="Q1368" s="646"/>
      <c r="R1368" s="647">
        <v>12</v>
      </c>
      <c r="S1368" s="646"/>
      <c r="T1368" s="646"/>
      <c r="U1368" s="647">
        <v>4</v>
      </c>
      <c r="V1368" s="646"/>
      <c r="W1368" s="646"/>
      <c r="X1368" s="646"/>
      <c r="Y1368" s="646"/>
      <c r="Z1368" s="646"/>
      <c r="AA1368" s="646"/>
      <c r="AB1368" s="648">
        <v>16</v>
      </c>
      <c r="AC1368" s="646"/>
      <c r="AD1368" s="647">
        <v>3</v>
      </c>
      <c r="AE1368" s="647">
        <v>5</v>
      </c>
      <c r="AF1368" s="646"/>
      <c r="AG1368" s="647">
        <v>0</v>
      </c>
      <c r="AH1368" s="617"/>
      <c r="AI1368" s="690" t="s">
        <v>1011</v>
      </c>
    </row>
    <row r="1369" spans="2:35">
      <c r="B1369" s="37">
        <v>1311</v>
      </c>
      <c r="C1369" s="626" t="s">
        <v>1462</v>
      </c>
      <c r="D1369" s="469">
        <v>41677725</v>
      </c>
      <c r="E1369" s="85" t="s">
        <v>1006</v>
      </c>
      <c r="F1369" s="470" t="s">
        <v>1007</v>
      </c>
      <c r="G1369" s="618"/>
      <c r="H1369" s="647" t="s">
        <v>1482</v>
      </c>
      <c r="I1369" s="646" t="s">
        <v>1483</v>
      </c>
      <c r="J1369" s="646" t="s">
        <v>1484</v>
      </c>
      <c r="K1369" s="646"/>
      <c r="L1369" s="647">
        <v>17</v>
      </c>
      <c r="M1369" s="646"/>
      <c r="N1369" s="647">
        <v>17</v>
      </c>
      <c r="O1369" s="646"/>
      <c r="P1369" s="646"/>
      <c r="Q1369" s="646"/>
      <c r="R1369" s="647">
        <v>17</v>
      </c>
      <c r="S1369" s="646"/>
      <c r="T1369" s="646"/>
      <c r="U1369" s="647">
        <v>5</v>
      </c>
      <c r="V1369" s="646"/>
      <c r="W1369" s="646"/>
      <c r="X1369" s="646"/>
      <c r="Y1369" s="646"/>
      <c r="Z1369" s="646"/>
      <c r="AA1369" s="646"/>
      <c r="AB1369" s="648">
        <v>22</v>
      </c>
      <c r="AC1369" s="646"/>
      <c r="AD1369" s="647">
        <v>3</v>
      </c>
      <c r="AE1369" s="647">
        <v>8</v>
      </c>
      <c r="AF1369" s="646"/>
      <c r="AG1369" s="647">
        <v>0</v>
      </c>
      <c r="AH1369" s="617"/>
      <c r="AI1369" s="690" t="s">
        <v>1011</v>
      </c>
    </row>
    <row r="1370" spans="2:35">
      <c r="B1370" s="37">
        <v>1311</v>
      </c>
      <c r="C1370" s="626" t="s">
        <v>1462</v>
      </c>
      <c r="D1370" s="469">
        <v>41677725</v>
      </c>
      <c r="E1370" s="85" t="s">
        <v>1006</v>
      </c>
      <c r="F1370" s="470" t="s">
        <v>1007</v>
      </c>
      <c r="G1370" s="618"/>
      <c r="H1370" s="647" t="s">
        <v>1485</v>
      </c>
      <c r="I1370" s="646">
        <v>1</v>
      </c>
      <c r="J1370" s="646">
        <v>3</v>
      </c>
      <c r="K1370" s="646"/>
      <c r="L1370" s="647">
        <v>9</v>
      </c>
      <c r="M1370" s="646"/>
      <c r="N1370" s="647">
        <v>9</v>
      </c>
      <c r="O1370" s="646"/>
      <c r="P1370" s="646"/>
      <c r="Q1370" s="646"/>
      <c r="R1370" s="647">
        <v>12</v>
      </c>
      <c r="S1370" s="646"/>
      <c r="T1370" s="646"/>
      <c r="U1370" s="647">
        <v>3</v>
      </c>
      <c r="V1370" s="646"/>
      <c r="W1370" s="646"/>
      <c r="X1370" s="646"/>
      <c r="Y1370" s="646"/>
      <c r="Z1370" s="646"/>
      <c r="AA1370" s="646"/>
      <c r="AB1370" s="648">
        <v>15</v>
      </c>
      <c r="AC1370" s="646"/>
      <c r="AD1370" s="647">
        <v>1</v>
      </c>
      <c r="AE1370" s="647">
        <v>0</v>
      </c>
      <c r="AF1370" s="646"/>
      <c r="AG1370" s="647">
        <v>0</v>
      </c>
      <c r="AH1370" s="617"/>
      <c r="AI1370" s="690" t="s">
        <v>1011</v>
      </c>
    </row>
    <row r="1371" spans="2:35">
      <c r="B1371" s="37">
        <v>1311</v>
      </c>
      <c r="C1371" s="626" t="s">
        <v>1462</v>
      </c>
      <c r="D1371" s="469">
        <v>41677725</v>
      </c>
      <c r="E1371" s="85" t="s">
        <v>1006</v>
      </c>
      <c r="F1371" s="470" t="s">
        <v>1007</v>
      </c>
      <c r="G1371" s="618"/>
      <c r="H1371" s="647" t="s">
        <v>1486</v>
      </c>
      <c r="I1371" s="646" t="s">
        <v>1487</v>
      </c>
      <c r="J1371" s="646" t="s">
        <v>1488</v>
      </c>
      <c r="K1371" s="646"/>
      <c r="L1371" s="647">
        <v>5</v>
      </c>
      <c r="M1371" s="646"/>
      <c r="N1371" s="647">
        <v>5</v>
      </c>
      <c r="O1371" s="646"/>
      <c r="P1371" s="646"/>
      <c r="Q1371" s="646"/>
      <c r="R1371" s="646"/>
      <c r="S1371" s="646"/>
      <c r="T1371" s="646"/>
      <c r="U1371" s="647">
        <v>5</v>
      </c>
      <c r="V1371" s="646"/>
      <c r="W1371" s="646"/>
      <c r="X1371" s="646"/>
      <c r="Y1371" s="646"/>
      <c r="Z1371" s="646"/>
      <c r="AA1371" s="646"/>
      <c r="AB1371" s="648">
        <v>5</v>
      </c>
      <c r="AC1371" s="646"/>
      <c r="AD1371" s="647">
        <v>0</v>
      </c>
      <c r="AE1371" s="647">
        <v>0</v>
      </c>
      <c r="AF1371" s="646"/>
      <c r="AG1371" s="647">
        <v>0</v>
      </c>
      <c r="AH1371" s="617"/>
      <c r="AI1371" s="690" t="s">
        <v>1011</v>
      </c>
    </row>
    <row r="1372" spans="2:35">
      <c r="B1372" s="37">
        <v>1311</v>
      </c>
      <c r="C1372" s="626" t="s">
        <v>1462</v>
      </c>
      <c r="D1372" s="469">
        <v>41677725</v>
      </c>
      <c r="E1372" s="85" t="s">
        <v>1006</v>
      </c>
      <c r="F1372" s="470" t="s">
        <v>1007</v>
      </c>
      <c r="G1372" s="618"/>
      <c r="H1372" s="647" t="s">
        <v>1489</v>
      </c>
      <c r="I1372" s="646" t="s">
        <v>1490</v>
      </c>
      <c r="J1372" s="646" t="s">
        <v>1491</v>
      </c>
      <c r="K1372" s="646"/>
      <c r="L1372" s="647">
        <v>5</v>
      </c>
      <c r="M1372" s="646"/>
      <c r="N1372" s="647">
        <v>5</v>
      </c>
      <c r="O1372" s="646"/>
      <c r="P1372" s="646"/>
      <c r="Q1372" s="646"/>
      <c r="R1372" s="646"/>
      <c r="S1372" s="646"/>
      <c r="T1372" s="646"/>
      <c r="U1372" s="647">
        <v>5</v>
      </c>
      <c r="V1372" s="646"/>
      <c r="W1372" s="646"/>
      <c r="X1372" s="646"/>
      <c r="Y1372" s="646"/>
      <c r="Z1372" s="646"/>
      <c r="AA1372" s="646"/>
      <c r="AB1372" s="648">
        <v>5</v>
      </c>
      <c r="AC1372" s="646"/>
      <c r="AD1372" s="647">
        <v>0</v>
      </c>
      <c r="AE1372" s="647">
        <v>0</v>
      </c>
      <c r="AF1372" s="646"/>
      <c r="AG1372" s="647">
        <v>0</v>
      </c>
      <c r="AH1372" s="617"/>
      <c r="AI1372" s="690" t="s">
        <v>1011</v>
      </c>
    </row>
    <row r="1373" spans="2:35">
      <c r="B1373" s="37">
        <v>1311</v>
      </c>
      <c r="C1373" s="626" t="s">
        <v>1462</v>
      </c>
      <c r="D1373" s="469">
        <v>41677725</v>
      </c>
      <c r="E1373" s="85" t="s">
        <v>1006</v>
      </c>
      <c r="F1373" s="470" t="s">
        <v>1007</v>
      </c>
      <c r="G1373" s="618"/>
      <c r="H1373" s="647" t="s">
        <v>1492</v>
      </c>
      <c r="I1373" s="646" t="s">
        <v>1493</v>
      </c>
      <c r="J1373" s="646" t="s">
        <v>1494</v>
      </c>
      <c r="K1373" s="646"/>
      <c r="L1373" s="647">
        <v>9</v>
      </c>
      <c r="M1373" s="646"/>
      <c r="N1373" s="647">
        <v>9</v>
      </c>
      <c r="O1373" s="646"/>
      <c r="P1373" s="646"/>
      <c r="Q1373" s="646"/>
      <c r="R1373" s="647">
        <v>14</v>
      </c>
      <c r="S1373" s="646"/>
      <c r="T1373" s="646"/>
      <c r="U1373" s="647">
        <v>1</v>
      </c>
      <c r="V1373" s="646"/>
      <c r="W1373" s="646"/>
      <c r="X1373" s="646"/>
      <c r="Y1373" s="646"/>
      <c r="Z1373" s="646"/>
      <c r="AA1373" s="646"/>
      <c r="AB1373" s="648">
        <v>15</v>
      </c>
      <c r="AC1373" s="646"/>
      <c r="AD1373" s="647">
        <v>3</v>
      </c>
      <c r="AE1373" s="647">
        <v>3</v>
      </c>
      <c r="AF1373" s="646"/>
      <c r="AG1373" s="647">
        <v>0</v>
      </c>
      <c r="AH1373" s="617"/>
      <c r="AI1373" s="690" t="s">
        <v>1011</v>
      </c>
    </row>
    <row r="1374" spans="2:35">
      <c r="B1374" s="37">
        <v>1311</v>
      </c>
      <c r="C1374" s="626" t="s">
        <v>1462</v>
      </c>
      <c r="D1374" s="469">
        <v>41677725</v>
      </c>
      <c r="E1374" s="85" t="s">
        <v>1006</v>
      </c>
      <c r="F1374" s="470" t="s">
        <v>1007</v>
      </c>
      <c r="G1374" s="618"/>
      <c r="H1374" s="647" t="s">
        <v>1495</v>
      </c>
      <c r="I1374" s="646">
        <v>1</v>
      </c>
      <c r="J1374" s="646">
        <v>11</v>
      </c>
      <c r="K1374" s="646"/>
      <c r="L1374" s="647">
        <v>13</v>
      </c>
      <c r="M1374" s="646"/>
      <c r="N1374" s="647">
        <v>13</v>
      </c>
      <c r="O1374" s="646"/>
      <c r="P1374" s="646"/>
      <c r="Q1374" s="646"/>
      <c r="R1374" s="647">
        <v>15</v>
      </c>
      <c r="S1374" s="646"/>
      <c r="T1374" s="646"/>
      <c r="U1374" s="647">
        <v>2</v>
      </c>
      <c r="V1374" s="646"/>
      <c r="W1374" s="646"/>
      <c r="X1374" s="646"/>
      <c r="Y1374" s="646"/>
      <c r="Z1374" s="646"/>
      <c r="AA1374" s="646"/>
      <c r="AB1374" s="648">
        <v>17</v>
      </c>
      <c r="AC1374" s="646"/>
      <c r="AD1374" s="647">
        <v>2</v>
      </c>
      <c r="AE1374" s="647">
        <v>0</v>
      </c>
      <c r="AF1374" s="646"/>
      <c r="AG1374" s="647">
        <v>4</v>
      </c>
      <c r="AH1374" s="617"/>
      <c r="AI1374" s="690" t="s">
        <v>1011</v>
      </c>
    </row>
    <row r="1375" spans="2:35">
      <c r="B1375" s="37">
        <v>1311</v>
      </c>
      <c r="C1375" s="626" t="s">
        <v>1462</v>
      </c>
      <c r="D1375" s="469">
        <v>41677725</v>
      </c>
      <c r="E1375" s="85" t="s">
        <v>1006</v>
      </c>
      <c r="F1375" s="470" t="s">
        <v>1007</v>
      </c>
      <c r="G1375" s="624" t="s">
        <v>1496</v>
      </c>
      <c r="H1375" s="647" t="s">
        <v>1497</v>
      </c>
      <c r="I1375" s="646">
        <v>1</v>
      </c>
      <c r="J1375" s="646">
        <v>12</v>
      </c>
      <c r="K1375" s="646"/>
      <c r="L1375" s="647">
        <v>12</v>
      </c>
      <c r="M1375" s="646"/>
      <c r="N1375" s="647">
        <v>12</v>
      </c>
      <c r="O1375" s="646"/>
      <c r="P1375" s="646"/>
      <c r="Q1375" s="646"/>
      <c r="R1375" s="646"/>
      <c r="S1375" s="646"/>
      <c r="T1375" s="646"/>
      <c r="U1375" s="647">
        <v>24</v>
      </c>
      <c r="V1375" s="646"/>
      <c r="W1375" s="646"/>
      <c r="X1375" s="646"/>
      <c r="Y1375" s="646"/>
      <c r="Z1375" s="646"/>
      <c r="AA1375" s="646"/>
      <c r="AB1375" s="648">
        <v>24</v>
      </c>
      <c r="AC1375" s="646"/>
      <c r="AD1375" s="647">
        <v>0</v>
      </c>
      <c r="AE1375" s="647">
        <v>0</v>
      </c>
      <c r="AF1375" s="646"/>
      <c r="AG1375" s="647">
        <v>0</v>
      </c>
      <c r="AH1375" s="617"/>
      <c r="AI1375" s="690" t="s">
        <v>1011</v>
      </c>
    </row>
    <row r="1376" spans="2:35">
      <c r="B1376" s="37">
        <v>1311</v>
      </c>
      <c r="C1376" s="626" t="s">
        <v>1462</v>
      </c>
      <c r="D1376" s="469">
        <v>41677725</v>
      </c>
      <c r="E1376" s="85" t="s">
        <v>1006</v>
      </c>
      <c r="F1376" s="470" t="s">
        <v>1007</v>
      </c>
      <c r="G1376" s="618"/>
      <c r="H1376" s="647" t="s">
        <v>1497</v>
      </c>
      <c r="I1376" s="646">
        <v>13</v>
      </c>
      <c r="J1376" s="646">
        <v>20</v>
      </c>
      <c r="K1376" s="646"/>
      <c r="L1376" s="647">
        <v>9</v>
      </c>
      <c r="M1376" s="646"/>
      <c r="N1376" s="647">
        <v>9</v>
      </c>
      <c r="O1376" s="646"/>
      <c r="P1376" s="646"/>
      <c r="Q1376" s="646"/>
      <c r="R1376" s="646"/>
      <c r="S1376" s="646"/>
      <c r="T1376" s="646"/>
      <c r="U1376" s="647">
        <v>15</v>
      </c>
      <c r="V1376" s="646"/>
      <c r="W1376" s="646"/>
      <c r="X1376" s="646"/>
      <c r="Y1376" s="646"/>
      <c r="Z1376" s="646"/>
      <c r="AA1376" s="646"/>
      <c r="AB1376" s="648">
        <v>15</v>
      </c>
      <c r="AC1376" s="646"/>
      <c r="AD1376" s="647">
        <v>0</v>
      </c>
      <c r="AE1376" s="647">
        <v>0</v>
      </c>
      <c r="AF1376" s="646"/>
      <c r="AG1376" s="647">
        <v>1</v>
      </c>
      <c r="AH1376" s="617"/>
      <c r="AI1376" s="690" t="s">
        <v>1011</v>
      </c>
    </row>
    <row r="1377" spans="2:35">
      <c r="B1377" s="37">
        <v>1311</v>
      </c>
      <c r="C1377" s="620"/>
      <c r="D1377" s="621"/>
      <c r="E1377" s="621"/>
      <c r="F1377" s="621"/>
      <c r="G1377" s="621"/>
      <c r="H1377" s="649"/>
      <c r="I1377" s="649"/>
      <c r="J1377" s="649"/>
      <c r="K1377" s="649"/>
      <c r="L1377" s="649"/>
      <c r="M1377" s="649"/>
      <c r="N1377" s="649"/>
      <c r="O1377" s="649"/>
      <c r="P1377" s="649"/>
      <c r="Q1377" s="649"/>
      <c r="R1377" s="649"/>
      <c r="S1377" s="649"/>
      <c r="T1377" s="649"/>
      <c r="U1377" s="649"/>
      <c r="V1377" s="649"/>
      <c r="W1377" s="649"/>
      <c r="X1377" s="649"/>
      <c r="Y1377" s="649"/>
      <c r="Z1377" s="649"/>
      <c r="AA1377" s="649"/>
      <c r="AB1377" s="648">
        <v>0</v>
      </c>
      <c r="AC1377" s="649"/>
      <c r="AD1377" s="649"/>
      <c r="AE1377" s="649"/>
      <c r="AF1377" s="649"/>
      <c r="AG1377" s="649"/>
      <c r="AH1377" s="621"/>
      <c r="AI1377" s="690" t="s">
        <v>1011</v>
      </c>
    </row>
    <row r="1378" spans="2:35">
      <c r="B1378" s="37">
        <v>1311</v>
      </c>
      <c r="C1378" s="625" t="s">
        <v>1498</v>
      </c>
      <c r="D1378" s="469">
        <v>41677725</v>
      </c>
      <c r="E1378" s="85" t="s">
        <v>1006</v>
      </c>
      <c r="F1378" s="470" t="s">
        <v>1007</v>
      </c>
      <c r="G1378" s="618"/>
      <c r="H1378" s="647" t="s">
        <v>1499</v>
      </c>
      <c r="I1378" s="646" t="s">
        <v>1500</v>
      </c>
      <c r="J1378" s="646" t="s">
        <v>1501</v>
      </c>
      <c r="K1378" s="646"/>
      <c r="L1378" s="647">
        <v>8</v>
      </c>
      <c r="M1378" s="646"/>
      <c r="N1378" s="647">
        <v>8</v>
      </c>
      <c r="O1378" s="646"/>
      <c r="P1378" s="646"/>
      <c r="Q1378" s="646"/>
      <c r="R1378" s="647">
        <v>5</v>
      </c>
      <c r="S1378" s="646"/>
      <c r="T1378" s="646"/>
      <c r="U1378" s="647">
        <v>3</v>
      </c>
      <c r="V1378" s="646"/>
      <c r="W1378" s="646"/>
      <c r="X1378" s="646"/>
      <c r="Y1378" s="646"/>
      <c r="Z1378" s="646"/>
      <c r="AA1378" s="646"/>
      <c r="AB1378" s="648">
        <v>8</v>
      </c>
      <c r="AC1378" s="646"/>
      <c r="AD1378" s="647">
        <v>4</v>
      </c>
      <c r="AE1378" s="647">
        <v>4</v>
      </c>
      <c r="AF1378" s="646"/>
      <c r="AG1378" s="647">
        <v>0</v>
      </c>
      <c r="AH1378" s="617"/>
      <c r="AI1378" s="690" t="s">
        <v>1011</v>
      </c>
    </row>
    <row r="1379" spans="2:35">
      <c r="B1379" s="37">
        <v>1311</v>
      </c>
      <c r="C1379" s="626" t="s">
        <v>1498</v>
      </c>
      <c r="D1379" s="469">
        <v>41677725</v>
      </c>
      <c r="E1379" s="85" t="s">
        <v>1006</v>
      </c>
      <c r="F1379" s="470" t="s">
        <v>1007</v>
      </c>
      <c r="G1379" s="618"/>
      <c r="H1379" s="647" t="s">
        <v>1502</v>
      </c>
      <c r="I1379" s="646" t="s">
        <v>1503</v>
      </c>
      <c r="J1379" s="646" t="s">
        <v>1504</v>
      </c>
      <c r="K1379" s="646"/>
      <c r="L1379" s="647">
        <v>6</v>
      </c>
      <c r="M1379" s="646"/>
      <c r="N1379" s="647">
        <v>6</v>
      </c>
      <c r="O1379" s="646"/>
      <c r="P1379" s="646"/>
      <c r="Q1379" s="646"/>
      <c r="R1379" s="647">
        <v>3</v>
      </c>
      <c r="S1379" s="646"/>
      <c r="T1379" s="646"/>
      <c r="U1379" s="647">
        <v>2</v>
      </c>
      <c r="V1379" s="646"/>
      <c r="W1379" s="646"/>
      <c r="X1379" s="646"/>
      <c r="Y1379" s="646"/>
      <c r="Z1379" s="646"/>
      <c r="AA1379" s="646"/>
      <c r="AB1379" s="648">
        <v>5</v>
      </c>
      <c r="AC1379" s="646"/>
      <c r="AD1379" s="647">
        <v>1</v>
      </c>
      <c r="AE1379" s="647">
        <v>2</v>
      </c>
      <c r="AF1379" s="646"/>
      <c r="AG1379" s="647">
        <v>1</v>
      </c>
      <c r="AH1379" s="617"/>
      <c r="AI1379" s="690" t="s">
        <v>1011</v>
      </c>
    </row>
    <row r="1380" spans="2:35">
      <c r="B1380" s="37">
        <v>1311</v>
      </c>
      <c r="C1380" s="626" t="s">
        <v>1498</v>
      </c>
      <c r="D1380" s="469">
        <v>41677725</v>
      </c>
      <c r="E1380" s="85" t="s">
        <v>1006</v>
      </c>
      <c r="F1380" s="470" t="s">
        <v>1007</v>
      </c>
      <c r="G1380" s="618"/>
      <c r="H1380" s="647" t="s">
        <v>1505</v>
      </c>
      <c r="I1380" s="646" t="s">
        <v>1506</v>
      </c>
      <c r="J1380" s="646" t="s">
        <v>1507</v>
      </c>
      <c r="K1380" s="646"/>
      <c r="L1380" s="647">
        <v>2</v>
      </c>
      <c r="M1380" s="646"/>
      <c r="N1380" s="647">
        <v>2</v>
      </c>
      <c r="O1380" s="646"/>
      <c r="P1380" s="646"/>
      <c r="Q1380" s="646"/>
      <c r="R1380" s="647">
        <v>1</v>
      </c>
      <c r="S1380" s="646"/>
      <c r="T1380" s="646"/>
      <c r="U1380" s="647">
        <v>1</v>
      </c>
      <c r="V1380" s="646"/>
      <c r="W1380" s="646"/>
      <c r="X1380" s="646"/>
      <c r="Y1380" s="646"/>
      <c r="Z1380" s="646"/>
      <c r="AA1380" s="646"/>
      <c r="AB1380" s="648">
        <v>2</v>
      </c>
      <c r="AC1380" s="646"/>
      <c r="AD1380" s="647">
        <v>0</v>
      </c>
      <c r="AE1380" s="647">
        <v>1</v>
      </c>
      <c r="AF1380" s="646"/>
      <c r="AG1380" s="647">
        <v>0</v>
      </c>
      <c r="AH1380" s="617"/>
      <c r="AI1380" s="690" t="s">
        <v>1011</v>
      </c>
    </row>
    <row r="1381" spans="2:35">
      <c r="B1381" s="37">
        <v>1311</v>
      </c>
      <c r="C1381" s="626" t="s">
        <v>1498</v>
      </c>
      <c r="D1381" s="469">
        <v>41677725</v>
      </c>
      <c r="E1381" s="85" t="s">
        <v>1006</v>
      </c>
      <c r="F1381" s="470" t="s">
        <v>1007</v>
      </c>
      <c r="G1381" s="624" t="s">
        <v>1508</v>
      </c>
      <c r="H1381" s="647" t="s">
        <v>1509</v>
      </c>
      <c r="I1381" s="646" t="s">
        <v>1510</v>
      </c>
      <c r="J1381" s="646" t="s">
        <v>1511</v>
      </c>
      <c r="K1381" s="646"/>
      <c r="L1381" s="647">
        <v>5</v>
      </c>
      <c r="M1381" s="646"/>
      <c r="N1381" s="647">
        <v>5</v>
      </c>
      <c r="O1381" s="646"/>
      <c r="P1381" s="646"/>
      <c r="Q1381" s="646"/>
      <c r="R1381" s="647">
        <v>10</v>
      </c>
      <c r="S1381" s="646"/>
      <c r="T1381" s="646"/>
      <c r="U1381" s="646"/>
      <c r="V1381" s="646"/>
      <c r="W1381" s="646"/>
      <c r="X1381" s="646"/>
      <c r="Y1381" s="646"/>
      <c r="Z1381" s="646"/>
      <c r="AA1381" s="646"/>
      <c r="AB1381" s="648">
        <v>10</v>
      </c>
      <c r="AC1381" s="646"/>
      <c r="AD1381" s="647">
        <v>2</v>
      </c>
      <c r="AE1381" s="647">
        <v>2</v>
      </c>
      <c r="AF1381" s="646"/>
      <c r="AG1381" s="647">
        <v>0</v>
      </c>
      <c r="AH1381" s="617"/>
      <c r="AI1381" s="690" t="s">
        <v>1011</v>
      </c>
    </row>
    <row r="1382" spans="2:35">
      <c r="B1382" s="37">
        <v>1311</v>
      </c>
      <c r="C1382" s="625" t="s">
        <v>1512</v>
      </c>
      <c r="D1382" s="469">
        <v>41677725</v>
      </c>
      <c r="E1382" s="85" t="s">
        <v>1006</v>
      </c>
      <c r="F1382" s="470" t="s">
        <v>1007</v>
      </c>
      <c r="G1382" s="618"/>
      <c r="H1382" s="647" t="s">
        <v>1513</v>
      </c>
      <c r="I1382" s="646" t="s">
        <v>1514</v>
      </c>
      <c r="J1382" s="646" t="s">
        <v>1515</v>
      </c>
      <c r="K1382" s="646"/>
      <c r="L1382" s="647">
        <v>25</v>
      </c>
      <c r="M1382" s="646"/>
      <c r="N1382" s="647">
        <v>25</v>
      </c>
      <c r="O1382" s="646"/>
      <c r="P1382" s="646"/>
      <c r="Q1382" s="646"/>
      <c r="R1382" s="647">
        <v>25</v>
      </c>
      <c r="S1382" s="646"/>
      <c r="T1382" s="646"/>
      <c r="U1382" s="647">
        <v>3</v>
      </c>
      <c r="V1382" s="646"/>
      <c r="W1382" s="646"/>
      <c r="X1382" s="646"/>
      <c r="Y1382" s="646"/>
      <c r="Z1382" s="646"/>
      <c r="AA1382" s="646"/>
      <c r="AB1382" s="648">
        <v>28</v>
      </c>
      <c r="AC1382" s="646"/>
      <c r="AD1382" s="647">
        <v>6</v>
      </c>
      <c r="AE1382" s="647">
        <v>13</v>
      </c>
      <c r="AF1382" s="646"/>
      <c r="AG1382" s="647">
        <v>1</v>
      </c>
      <c r="AH1382" s="617"/>
      <c r="AI1382" s="690" t="s">
        <v>1011</v>
      </c>
    </row>
    <row r="1383" spans="2:35">
      <c r="B1383" s="37"/>
      <c r="C1383" s="625" t="s">
        <v>1516</v>
      </c>
      <c r="D1383" s="469">
        <v>41677725</v>
      </c>
      <c r="E1383" s="85" t="s">
        <v>1006</v>
      </c>
      <c r="F1383" s="470" t="s">
        <v>1007</v>
      </c>
      <c r="G1383" s="618"/>
      <c r="H1383" s="647" t="s">
        <v>160</v>
      </c>
      <c r="I1383" s="646">
        <v>1</v>
      </c>
      <c r="J1383" s="646">
        <v>4</v>
      </c>
      <c r="K1383" s="646"/>
      <c r="L1383" s="647">
        <v>5</v>
      </c>
      <c r="M1383" s="646"/>
      <c r="N1383" s="647">
        <v>5</v>
      </c>
      <c r="O1383" s="646"/>
      <c r="P1383" s="646"/>
      <c r="Q1383" s="646"/>
      <c r="R1383" s="646"/>
      <c r="S1383" s="646"/>
      <c r="T1383" s="646"/>
      <c r="U1383" s="647">
        <v>1</v>
      </c>
      <c r="V1383" s="647">
        <v>8</v>
      </c>
      <c r="W1383" s="646"/>
      <c r="X1383" s="646"/>
      <c r="Y1383" s="646"/>
      <c r="Z1383" s="646"/>
      <c r="AA1383" s="646"/>
      <c r="AB1383" s="648">
        <v>9</v>
      </c>
      <c r="AC1383" s="646"/>
      <c r="AD1383" s="647">
        <v>0</v>
      </c>
      <c r="AE1383" s="647">
        <v>6</v>
      </c>
      <c r="AF1383" s="646"/>
      <c r="AG1383" s="647">
        <v>1</v>
      </c>
      <c r="AH1383" s="617" t="s">
        <v>1517</v>
      </c>
      <c r="AI1383" s="690" t="s">
        <v>1011</v>
      </c>
    </row>
    <row r="1384" spans="2:35">
      <c r="B1384" s="37">
        <v>1311</v>
      </c>
      <c r="C1384" s="626" t="s">
        <v>1516</v>
      </c>
      <c r="D1384" s="469">
        <v>41677725</v>
      </c>
      <c r="E1384" s="85" t="s">
        <v>1006</v>
      </c>
      <c r="F1384" s="470" t="s">
        <v>1007</v>
      </c>
      <c r="G1384" s="618"/>
      <c r="H1384" s="647" t="s">
        <v>1518</v>
      </c>
      <c r="I1384" s="646">
        <v>1</v>
      </c>
      <c r="J1384" s="646">
        <v>9</v>
      </c>
      <c r="K1384" s="646"/>
      <c r="L1384" s="647">
        <v>9</v>
      </c>
      <c r="M1384" s="646"/>
      <c r="N1384" s="647">
        <v>9</v>
      </c>
      <c r="O1384" s="646"/>
      <c r="P1384" s="646"/>
      <c r="Q1384" s="646"/>
      <c r="R1384" s="646"/>
      <c r="S1384" s="646"/>
      <c r="T1384" s="647">
        <v>9</v>
      </c>
      <c r="U1384" s="647">
        <v>9</v>
      </c>
      <c r="V1384" s="646"/>
      <c r="W1384" s="646"/>
      <c r="X1384" s="646"/>
      <c r="Y1384" s="646"/>
      <c r="Z1384" s="646"/>
      <c r="AA1384" s="646"/>
      <c r="AB1384" s="648">
        <v>18</v>
      </c>
      <c r="AC1384" s="646"/>
      <c r="AD1384" s="647">
        <v>0</v>
      </c>
      <c r="AE1384" s="647">
        <v>0</v>
      </c>
      <c r="AF1384" s="646"/>
      <c r="AG1384" s="647">
        <v>0</v>
      </c>
      <c r="AH1384" s="617"/>
      <c r="AI1384" s="690" t="s">
        <v>1011</v>
      </c>
    </row>
    <row r="1385" spans="2:35">
      <c r="B1385" s="37">
        <v>1311</v>
      </c>
      <c r="C1385" s="625" t="s">
        <v>1519</v>
      </c>
      <c r="D1385" s="469">
        <v>41677725</v>
      </c>
      <c r="E1385" s="85" t="s">
        <v>1006</v>
      </c>
      <c r="F1385" s="470" t="s">
        <v>1007</v>
      </c>
      <c r="G1385" s="618"/>
      <c r="H1385" s="647" t="s">
        <v>1520</v>
      </c>
      <c r="I1385" s="646">
        <v>25</v>
      </c>
      <c r="J1385" s="646">
        <v>39</v>
      </c>
      <c r="K1385" s="646"/>
      <c r="L1385" s="647">
        <v>56</v>
      </c>
      <c r="M1385" s="646"/>
      <c r="N1385" s="647">
        <v>56</v>
      </c>
      <c r="O1385" s="646"/>
      <c r="P1385" s="646"/>
      <c r="Q1385" s="646"/>
      <c r="R1385" s="647">
        <v>47</v>
      </c>
      <c r="S1385" s="647">
        <v>3</v>
      </c>
      <c r="T1385" s="647">
        <v>5</v>
      </c>
      <c r="U1385" s="647">
        <v>11</v>
      </c>
      <c r="V1385" s="647">
        <v>2</v>
      </c>
      <c r="W1385" s="646"/>
      <c r="X1385" s="646"/>
      <c r="Y1385" s="646"/>
      <c r="Z1385" s="646"/>
      <c r="AA1385" s="646"/>
      <c r="AB1385" s="648">
        <v>68</v>
      </c>
      <c r="AC1385" s="646"/>
      <c r="AD1385" s="647">
        <v>9</v>
      </c>
      <c r="AE1385" s="647">
        <v>3</v>
      </c>
      <c r="AF1385" s="646"/>
      <c r="AG1385" s="647">
        <v>48</v>
      </c>
      <c r="AH1385" s="617"/>
      <c r="AI1385" s="690" t="s">
        <v>1011</v>
      </c>
    </row>
    <row r="1386" spans="2:35">
      <c r="B1386" s="37">
        <v>1311</v>
      </c>
      <c r="C1386" s="626" t="s">
        <v>1519</v>
      </c>
      <c r="D1386" s="469">
        <v>41677725</v>
      </c>
      <c r="E1386" s="85" t="s">
        <v>1006</v>
      </c>
      <c r="F1386" s="470" t="s">
        <v>1007</v>
      </c>
      <c r="G1386" s="618"/>
      <c r="H1386" s="647" t="s">
        <v>1521</v>
      </c>
      <c r="I1386" s="646" t="s">
        <v>1522</v>
      </c>
      <c r="J1386" s="646" t="s">
        <v>1523</v>
      </c>
      <c r="K1386" s="646"/>
      <c r="L1386" s="647">
        <v>6</v>
      </c>
      <c r="M1386" s="646"/>
      <c r="N1386" s="647">
        <v>6</v>
      </c>
      <c r="O1386" s="646"/>
      <c r="P1386" s="646"/>
      <c r="Q1386" s="646"/>
      <c r="R1386" s="647">
        <v>4</v>
      </c>
      <c r="S1386" s="646"/>
      <c r="T1386" s="646"/>
      <c r="U1386" s="647">
        <v>2</v>
      </c>
      <c r="V1386" s="646"/>
      <c r="W1386" s="646"/>
      <c r="X1386" s="646"/>
      <c r="Y1386" s="646"/>
      <c r="Z1386" s="646"/>
      <c r="AA1386" s="646"/>
      <c r="AB1386" s="648">
        <v>6</v>
      </c>
      <c r="AC1386" s="646"/>
      <c r="AD1386" s="647">
        <v>0</v>
      </c>
      <c r="AE1386" s="647">
        <v>2</v>
      </c>
      <c r="AF1386" s="646"/>
      <c r="AG1386" s="647">
        <v>0</v>
      </c>
      <c r="AH1386" s="617"/>
      <c r="AI1386" s="690" t="s">
        <v>1011</v>
      </c>
    </row>
    <row r="1387" spans="2:35">
      <c r="B1387" s="37">
        <v>1312</v>
      </c>
      <c r="C1387" s="626" t="s">
        <v>1519</v>
      </c>
      <c r="D1387" s="469">
        <v>41677725</v>
      </c>
      <c r="E1387" s="85" t="s">
        <v>1006</v>
      </c>
      <c r="F1387" s="470" t="s">
        <v>1007</v>
      </c>
      <c r="G1387" s="618"/>
      <c r="H1387" s="647" t="s">
        <v>1357</v>
      </c>
      <c r="I1387" s="646">
        <v>1</v>
      </c>
      <c r="J1387" s="646">
        <v>5</v>
      </c>
      <c r="K1387" s="646"/>
      <c r="L1387" s="647">
        <v>5</v>
      </c>
      <c r="M1387" s="646"/>
      <c r="N1387" s="647">
        <v>5</v>
      </c>
      <c r="O1387" s="646"/>
      <c r="P1387" s="646"/>
      <c r="Q1387" s="646"/>
      <c r="R1387" s="647">
        <v>6</v>
      </c>
      <c r="S1387" s="646"/>
      <c r="T1387" s="646"/>
      <c r="U1387" s="646"/>
      <c r="V1387" s="646"/>
      <c r="W1387" s="646"/>
      <c r="X1387" s="646"/>
      <c r="Y1387" s="646"/>
      <c r="Z1387" s="646"/>
      <c r="AA1387" s="646"/>
      <c r="AB1387" s="648">
        <v>6</v>
      </c>
      <c r="AC1387" s="646"/>
      <c r="AD1387" s="647">
        <v>4</v>
      </c>
      <c r="AE1387" s="647">
        <v>2</v>
      </c>
      <c r="AF1387" s="646"/>
      <c r="AG1387" s="647">
        <v>0</v>
      </c>
      <c r="AH1387" s="617"/>
      <c r="AI1387" s="690" t="s">
        <v>1011</v>
      </c>
    </row>
    <row r="1388" spans="2:35">
      <c r="B1388" s="37">
        <v>1313</v>
      </c>
      <c r="C1388" s="626" t="s">
        <v>1519</v>
      </c>
      <c r="D1388" s="469">
        <v>41677725</v>
      </c>
      <c r="E1388" s="85" t="s">
        <v>1006</v>
      </c>
      <c r="F1388" s="470" t="s">
        <v>1007</v>
      </c>
      <c r="G1388" s="618"/>
      <c r="H1388" s="647" t="s">
        <v>1354</v>
      </c>
      <c r="I1388" s="646">
        <v>1</v>
      </c>
      <c r="J1388" s="646">
        <v>3</v>
      </c>
      <c r="K1388" s="646"/>
      <c r="L1388" s="647">
        <v>3</v>
      </c>
      <c r="M1388" s="646"/>
      <c r="N1388" s="647">
        <v>3</v>
      </c>
      <c r="O1388" s="646"/>
      <c r="P1388" s="646"/>
      <c r="Q1388" s="646"/>
      <c r="R1388" s="647">
        <v>2</v>
      </c>
      <c r="S1388" s="646"/>
      <c r="T1388" s="646"/>
      <c r="U1388" s="646"/>
      <c r="V1388" s="647">
        <v>1</v>
      </c>
      <c r="W1388" s="646"/>
      <c r="X1388" s="646"/>
      <c r="Y1388" s="646"/>
      <c r="Z1388" s="646"/>
      <c r="AA1388" s="646"/>
      <c r="AB1388" s="648">
        <v>3</v>
      </c>
      <c r="AC1388" s="646"/>
      <c r="AD1388" s="647">
        <v>4</v>
      </c>
      <c r="AE1388" s="647">
        <v>1</v>
      </c>
      <c r="AF1388" s="646"/>
      <c r="AG1388" s="647">
        <v>0</v>
      </c>
      <c r="AH1388" s="617"/>
      <c r="AI1388" s="690" t="s">
        <v>1011</v>
      </c>
    </row>
    <row r="1389" spans="2:35">
      <c r="B1389" s="37">
        <v>1314</v>
      </c>
      <c r="C1389" s="626" t="s">
        <v>1519</v>
      </c>
      <c r="D1389" s="469">
        <v>41677725</v>
      </c>
      <c r="E1389" s="85" t="s">
        <v>1006</v>
      </c>
      <c r="F1389" s="470" t="s">
        <v>1007</v>
      </c>
      <c r="G1389" s="618"/>
      <c r="H1389" s="647" t="s">
        <v>1524</v>
      </c>
      <c r="I1389" s="646">
        <v>1</v>
      </c>
      <c r="J1389" s="646">
        <v>11</v>
      </c>
      <c r="K1389" s="646"/>
      <c r="L1389" s="647">
        <v>12</v>
      </c>
      <c r="M1389" s="646"/>
      <c r="N1389" s="647">
        <v>12</v>
      </c>
      <c r="O1389" s="646"/>
      <c r="P1389" s="646"/>
      <c r="Q1389" s="646"/>
      <c r="R1389" s="647">
        <v>10</v>
      </c>
      <c r="S1389" s="646"/>
      <c r="T1389" s="646"/>
      <c r="U1389" s="646"/>
      <c r="V1389" s="647">
        <v>2</v>
      </c>
      <c r="W1389" s="646"/>
      <c r="X1389" s="646"/>
      <c r="Y1389" s="646"/>
      <c r="Z1389" s="646"/>
      <c r="AA1389" s="646"/>
      <c r="AB1389" s="648">
        <v>12</v>
      </c>
      <c r="AC1389" s="646"/>
      <c r="AD1389" s="647">
        <v>2</v>
      </c>
      <c r="AE1389" s="647">
        <v>3</v>
      </c>
      <c r="AF1389" s="646"/>
      <c r="AG1389" s="647">
        <v>1</v>
      </c>
      <c r="AH1389" s="617"/>
      <c r="AI1389" s="690" t="s">
        <v>1011</v>
      </c>
    </row>
    <row r="1390" spans="2:35">
      <c r="B1390" s="37">
        <v>1315</v>
      </c>
      <c r="C1390" s="626" t="s">
        <v>1519</v>
      </c>
      <c r="D1390" s="469">
        <v>41677725</v>
      </c>
      <c r="E1390" s="85" t="s">
        <v>1006</v>
      </c>
      <c r="F1390" s="470" t="s">
        <v>1007</v>
      </c>
      <c r="G1390" s="618"/>
      <c r="H1390" s="647" t="s">
        <v>1525</v>
      </c>
      <c r="I1390" s="646">
        <v>1</v>
      </c>
      <c r="J1390" s="646">
        <v>2</v>
      </c>
      <c r="K1390" s="646"/>
      <c r="L1390" s="647">
        <v>2</v>
      </c>
      <c r="M1390" s="646"/>
      <c r="N1390" s="647">
        <v>2</v>
      </c>
      <c r="O1390" s="646"/>
      <c r="P1390" s="646"/>
      <c r="Q1390" s="646"/>
      <c r="R1390" s="647">
        <v>2</v>
      </c>
      <c r="S1390" s="646"/>
      <c r="T1390" s="646"/>
      <c r="U1390" s="646"/>
      <c r="V1390" s="646"/>
      <c r="W1390" s="646"/>
      <c r="X1390" s="646"/>
      <c r="Y1390" s="646"/>
      <c r="Z1390" s="646"/>
      <c r="AA1390" s="646"/>
      <c r="AB1390" s="648">
        <v>2</v>
      </c>
      <c r="AC1390" s="646"/>
      <c r="AD1390" s="647">
        <v>2</v>
      </c>
      <c r="AE1390" s="647">
        <v>0</v>
      </c>
      <c r="AF1390" s="646"/>
      <c r="AG1390" s="647">
        <v>0</v>
      </c>
      <c r="AH1390" s="617"/>
      <c r="AI1390" s="690" t="s">
        <v>1011</v>
      </c>
    </row>
    <row r="1391" spans="2:35">
      <c r="B1391" s="37">
        <v>1316</v>
      </c>
      <c r="C1391" s="626" t="s">
        <v>1519</v>
      </c>
      <c r="D1391" s="469">
        <v>41677725</v>
      </c>
      <c r="E1391" s="85" t="s">
        <v>1006</v>
      </c>
      <c r="F1391" s="470" t="s">
        <v>1007</v>
      </c>
      <c r="G1391" s="618"/>
      <c r="H1391" s="647" t="s">
        <v>1526</v>
      </c>
      <c r="I1391" s="646">
        <v>1</v>
      </c>
      <c r="J1391" s="646">
        <v>3</v>
      </c>
      <c r="K1391" s="646"/>
      <c r="L1391" s="647">
        <v>3</v>
      </c>
      <c r="M1391" s="646"/>
      <c r="N1391" s="647">
        <v>3</v>
      </c>
      <c r="O1391" s="646"/>
      <c r="P1391" s="646"/>
      <c r="Q1391" s="646"/>
      <c r="R1391" s="647">
        <v>3</v>
      </c>
      <c r="S1391" s="646"/>
      <c r="T1391" s="646"/>
      <c r="U1391" s="646"/>
      <c r="V1391" s="646"/>
      <c r="W1391" s="646"/>
      <c r="X1391" s="646"/>
      <c r="Y1391" s="646"/>
      <c r="Z1391" s="646"/>
      <c r="AA1391" s="646"/>
      <c r="AB1391" s="648">
        <v>3</v>
      </c>
      <c r="AC1391" s="646"/>
      <c r="AD1391" s="647">
        <v>3</v>
      </c>
      <c r="AE1391" s="647">
        <v>2</v>
      </c>
      <c r="AF1391" s="646"/>
      <c r="AG1391" s="647">
        <v>2</v>
      </c>
      <c r="AH1391" s="617"/>
      <c r="AI1391" s="690" t="s">
        <v>1011</v>
      </c>
    </row>
    <row r="1392" spans="2:35">
      <c r="B1392" s="37">
        <v>1317</v>
      </c>
      <c r="C1392" s="626" t="s">
        <v>1519</v>
      </c>
      <c r="D1392" s="469">
        <v>41677725</v>
      </c>
      <c r="E1392" s="85" t="s">
        <v>1006</v>
      </c>
      <c r="F1392" s="470" t="s">
        <v>1007</v>
      </c>
      <c r="G1392" s="618"/>
      <c r="H1392" s="647" t="s">
        <v>1527</v>
      </c>
      <c r="I1392" s="646">
        <v>1</v>
      </c>
      <c r="J1392" s="646">
        <v>4</v>
      </c>
      <c r="K1392" s="646"/>
      <c r="L1392" s="647">
        <v>7</v>
      </c>
      <c r="M1392" s="646"/>
      <c r="N1392" s="647">
        <v>7</v>
      </c>
      <c r="O1392" s="646"/>
      <c r="P1392" s="646"/>
      <c r="Q1392" s="646"/>
      <c r="R1392" s="647">
        <v>7</v>
      </c>
      <c r="S1392" s="646"/>
      <c r="T1392" s="646"/>
      <c r="U1392" s="646"/>
      <c r="V1392" s="647">
        <v>1</v>
      </c>
      <c r="W1392" s="646"/>
      <c r="X1392" s="646"/>
      <c r="Y1392" s="646"/>
      <c r="Z1392" s="646"/>
      <c r="AA1392" s="646"/>
      <c r="AB1392" s="648">
        <v>8</v>
      </c>
      <c r="AC1392" s="646"/>
      <c r="AD1392" s="647">
        <v>8</v>
      </c>
      <c r="AE1392" s="647">
        <v>1</v>
      </c>
      <c r="AF1392" s="646"/>
      <c r="AG1392" s="647">
        <v>0</v>
      </c>
      <c r="AH1392" s="617"/>
      <c r="AI1392" s="690" t="s">
        <v>1011</v>
      </c>
    </row>
    <row r="1393" spans="2:35">
      <c r="B1393" s="37">
        <v>1318</v>
      </c>
      <c r="C1393" s="626" t="s">
        <v>1519</v>
      </c>
      <c r="D1393" s="469">
        <v>41677725</v>
      </c>
      <c r="E1393" s="85" t="s">
        <v>1006</v>
      </c>
      <c r="F1393" s="470" t="s">
        <v>1007</v>
      </c>
      <c r="G1393" s="618"/>
      <c r="H1393" s="647" t="s">
        <v>1528</v>
      </c>
      <c r="I1393" s="646">
        <v>1</v>
      </c>
      <c r="J1393" s="646">
        <v>3</v>
      </c>
      <c r="K1393" s="646"/>
      <c r="L1393" s="647">
        <v>3</v>
      </c>
      <c r="M1393" s="646"/>
      <c r="N1393" s="647">
        <v>3</v>
      </c>
      <c r="O1393" s="646"/>
      <c r="P1393" s="646"/>
      <c r="Q1393" s="646"/>
      <c r="R1393" s="647">
        <v>2</v>
      </c>
      <c r="S1393" s="646"/>
      <c r="T1393" s="646"/>
      <c r="U1393" s="646"/>
      <c r="V1393" s="646"/>
      <c r="W1393" s="646"/>
      <c r="X1393" s="646"/>
      <c r="Y1393" s="646"/>
      <c r="Z1393" s="646"/>
      <c r="AA1393" s="646"/>
      <c r="AB1393" s="648">
        <v>2</v>
      </c>
      <c r="AC1393" s="646"/>
      <c r="AD1393" s="647">
        <v>3</v>
      </c>
      <c r="AE1393" s="647">
        <v>0</v>
      </c>
      <c r="AF1393" s="646"/>
      <c r="AG1393" s="647">
        <v>0</v>
      </c>
      <c r="AH1393" s="617"/>
      <c r="AI1393" s="690" t="s">
        <v>1011</v>
      </c>
    </row>
    <row r="1394" spans="2:35">
      <c r="B1394" s="37">
        <v>1319</v>
      </c>
      <c r="C1394" s="626" t="s">
        <v>1519</v>
      </c>
      <c r="D1394" s="469">
        <v>41677725</v>
      </c>
      <c r="E1394" s="85" t="s">
        <v>1006</v>
      </c>
      <c r="F1394" s="470" t="s">
        <v>1007</v>
      </c>
      <c r="G1394" s="618"/>
      <c r="H1394" s="647" t="s">
        <v>489</v>
      </c>
      <c r="I1394" s="646">
        <v>1</v>
      </c>
      <c r="J1394" s="646">
        <v>5</v>
      </c>
      <c r="K1394" s="646"/>
      <c r="L1394" s="647">
        <v>7</v>
      </c>
      <c r="M1394" s="646"/>
      <c r="N1394" s="647">
        <v>2</v>
      </c>
      <c r="O1394" s="647">
        <v>5</v>
      </c>
      <c r="P1394" s="646"/>
      <c r="Q1394" s="646"/>
      <c r="R1394" s="647">
        <v>4</v>
      </c>
      <c r="S1394" s="646"/>
      <c r="T1394" s="646"/>
      <c r="U1394" s="647">
        <v>1</v>
      </c>
      <c r="V1394" s="647">
        <v>3</v>
      </c>
      <c r="W1394" s="646"/>
      <c r="X1394" s="646"/>
      <c r="Y1394" s="646"/>
      <c r="Z1394" s="646"/>
      <c r="AA1394" s="646"/>
      <c r="AB1394" s="648">
        <v>8</v>
      </c>
      <c r="AC1394" s="646"/>
      <c r="AD1394" s="647">
        <v>2</v>
      </c>
      <c r="AE1394" s="647">
        <v>3</v>
      </c>
      <c r="AF1394" s="646"/>
      <c r="AG1394" s="647">
        <v>2</v>
      </c>
      <c r="AH1394" s="617"/>
      <c r="AI1394" s="690" t="s">
        <v>1011</v>
      </c>
    </row>
    <row r="1395" spans="2:35">
      <c r="B1395" s="37"/>
      <c r="C1395" s="620"/>
      <c r="D1395" s="621"/>
      <c r="E1395" s="621"/>
      <c r="F1395" s="621"/>
      <c r="G1395" s="621"/>
      <c r="H1395" s="649"/>
      <c r="I1395" s="649"/>
      <c r="J1395" s="649"/>
      <c r="K1395" s="649"/>
      <c r="L1395" s="649"/>
      <c r="M1395" s="649"/>
      <c r="N1395" s="649"/>
      <c r="O1395" s="649"/>
      <c r="P1395" s="649"/>
      <c r="Q1395" s="649"/>
      <c r="R1395" s="649"/>
      <c r="S1395" s="649"/>
      <c r="T1395" s="649"/>
      <c r="U1395" s="649"/>
      <c r="V1395" s="649"/>
      <c r="W1395" s="649"/>
      <c r="X1395" s="649"/>
      <c r="Y1395" s="649"/>
      <c r="Z1395" s="649"/>
      <c r="AA1395" s="649"/>
      <c r="AB1395" s="648">
        <v>0</v>
      </c>
      <c r="AC1395" s="649"/>
      <c r="AD1395" s="649"/>
      <c r="AE1395" s="649"/>
      <c r="AF1395" s="649"/>
      <c r="AG1395" s="649"/>
      <c r="AH1395" s="621"/>
      <c r="AI1395" s="690" t="s">
        <v>1011</v>
      </c>
    </row>
    <row r="1396" spans="2:35">
      <c r="B1396" s="37">
        <v>1321</v>
      </c>
      <c r="C1396" s="626" t="s">
        <v>1519</v>
      </c>
      <c r="D1396" s="469">
        <v>41677725</v>
      </c>
      <c r="E1396" s="85" t="s">
        <v>1006</v>
      </c>
      <c r="F1396" s="470" t="s">
        <v>1007</v>
      </c>
      <c r="G1396" s="618"/>
      <c r="H1396" s="647" t="s">
        <v>1529</v>
      </c>
      <c r="I1396" s="646">
        <v>1</v>
      </c>
      <c r="J1396" s="646">
        <v>3</v>
      </c>
      <c r="K1396" s="646"/>
      <c r="L1396" s="647">
        <v>3</v>
      </c>
      <c r="M1396" s="646"/>
      <c r="N1396" s="646"/>
      <c r="O1396" s="647">
        <v>3</v>
      </c>
      <c r="P1396" s="646"/>
      <c r="Q1396" s="646"/>
      <c r="R1396" s="647">
        <v>2</v>
      </c>
      <c r="S1396" s="646"/>
      <c r="T1396" s="646"/>
      <c r="U1396" s="646"/>
      <c r="V1396" s="646"/>
      <c r="W1396" s="646"/>
      <c r="X1396" s="646"/>
      <c r="Y1396" s="646"/>
      <c r="Z1396" s="646"/>
      <c r="AA1396" s="646"/>
      <c r="AB1396" s="648">
        <v>2</v>
      </c>
      <c r="AC1396" s="646"/>
      <c r="AD1396" s="647">
        <v>2</v>
      </c>
      <c r="AE1396" s="647">
        <v>2</v>
      </c>
      <c r="AF1396" s="646"/>
      <c r="AG1396" s="647">
        <v>2</v>
      </c>
      <c r="AH1396" s="617"/>
      <c r="AI1396" s="690" t="s">
        <v>1011</v>
      </c>
    </row>
    <row r="1397" spans="2:35">
      <c r="B1397" s="37">
        <v>1322</v>
      </c>
      <c r="C1397" s="626" t="s">
        <v>1519</v>
      </c>
      <c r="D1397" s="469">
        <v>41677725</v>
      </c>
      <c r="E1397" s="85" t="s">
        <v>1006</v>
      </c>
      <c r="F1397" s="470" t="s">
        <v>1007</v>
      </c>
      <c r="G1397" s="618"/>
      <c r="H1397" s="647" t="s">
        <v>1530</v>
      </c>
      <c r="I1397" s="646">
        <v>1</v>
      </c>
      <c r="J1397" s="646">
        <v>4</v>
      </c>
      <c r="K1397" s="646"/>
      <c r="L1397" s="647">
        <v>4</v>
      </c>
      <c r="M1397" s="646"/>
      <c r="N1397" s="646"/>
      <c r="O1397" s="647">
        <v>4</v>
      </c>
      <c r="P1397" s="646"/>
      <c r="Q1397" s="646"/>
      <c r="R1397" s="646"/>
      <c r="S1397" s="646"/>
      <c r="T1397" s="646"/>
      <c r="U1397" s="647">
        <v>3</v>
      </c>
      <c r="V1397" s="647">
        <v>1</v>
      </c>
      <c r="W1397" s="646"/>
      <c r="X1397" s="646"/>
      <c r="Y1397" s="646"/>
      <c r="Z1397" s="646"/>
      <c r="AA1397" s="646"/>
      <c r="AB1397" s="648">
        <v>4</v>
      </c>
      <c r="AC1397" s="646"/>
      <c r="AD1397" s="647">
        <v>2</v>
      </c>
      <c r="AE1397" s="647">
        <v>0</v>
      </c>
      <c r="AF1397" s="646"/>
      <c r="AG1397" s="647">
        <v>0</v>
      </c>
      <c r="AH1397" s="617"/>
      <c r="AI1397" s="690" t="s">
        <v>1011</v>
      </c>
    </row>
    <row r="1398" spans="2:35">
      <c r="B1398" s="37">
        <v>1323</v>
      </c>
      <c r="C1398" s="626" t="s">
        <v>1519</v>
      </c>
      <c r="D1398" s="469">
        <v>41677725</v>
      </c>
      <c r="E1398" s="85" t="s">
        <v>1006</v>
      </c>
      <c r="F1398" s="470" t="s">
        <v>1007</v>
      </c>
      <c r="G1398" s="618"/>
      <c r="H1398" s="647" t="s">
        <v>1531</v>
      </c>
      <c r="I1398" s="646">
        <v>1</v>
      </c>
      <c r="J1398" s="646">
        <v>2</v>
      </c>
      <c r="K1398" s="646"/>
      <c r="L1398" s="647">
        <v>2</v>
      </c>
      <c r="M1398" s="646"/>
      <c r="N1398" s="646"/>
      <c r="O1398" s="647">
        <v>2</v>
      </c>
      <c r="P1398" s="646"/>
      <c r="Q1398" s="646"/>
      <c r="R1398" s="647">
        <v>1</v>
      </c>
      <c r="S1398" s="646"/>
      <c r="T1398" s="646"/>
      <c r="U1398" s="646"/>
      <c r="V1398" s="647">
        <v>1</v>
      </c>
      <c r="W1398" s="646"/>
      <c r="X1398" s="646"/>
      <c r="Y1398" s="646"/>
      <c r="Z1398" s="646"/>
      <c r="AA1398" s="646"/>
      <c r="AB1398" s="648">
        <v>2</v>
      </c>
      <c r="AC1398" s="646"/>
      <c r="AD1398" s="647">
        <v>2</v>
      </c>
      <c r="AE1398" s="647">
        <v>0</v>
      </c>
      <c r="AF1398" s="646"/>
      <c r="AG1398" s="647">
        <v>1</v>
      </c>
      <c r="AH1398" s="617"/>
      <c r="AI1398" s="690" t="s">
        <v>1011</v>
      </c>
    </row>
    <row r="1399" spans="2:35">
      <c r="B1399" s="37">
        <v>1324</v>
      </c>
      <c r="C1399" s="626" t="s">
        <v>1519</v>
      </c>
      <c r="D1399" s="469">
        <v>41677725</v>
      </c>
      <c r="E1399" s="85" t="s">
        <v>1006</v>
      </c>
      <c r="F1399" s="470" t="s">
        <v>1007</v>
      </c>
      <c r="G1399" s="618"/>
      <c r="H1399" s="647" t="s">
        <v>1532</v>
      </c>
      <c r="I1399" s="646">
        <v>1</v>
      </c>
      <c r="J1399" s="646">
        <v>2</v>
      </c>
      <c r="K1399" s="646"/>
      <c r="L1399" s="647">
        <v>2</v>
      </c>
      <c r="M1399" s="646"/>
      <c r="N1399" s="646"/>
      <c r="O1399" s="647">
        <v>2</v>
      </c>
      <c r="P1399" s="646"/>
      <c r="Q1399" s="646"/>
      <c r="R1399" s="647">
        <v>1</v>
      </c>
      <c r="S1399" s="646"/>
      <c r="T1399" s="646"/>
      <c r="U1399" s="646"/>
      <c r="V1399" s="647">
        <v>1</v>
      </c>
      <c r="W1399" s="646"/>
      <c r="X1399" s="646"/>
      <c r="Y1399" s="646"/>
      <c r="Z1399" s="646"/>
      <c r="AA1399" s="646"/>
      <c r="AB1399" s="648">
        <v>2</v>
      </c>
      <c r="AC1399" s="646"/>
      <c r="AD1399" s="647">
        <v>4</v>
      </c>
      <c r="AE1399" s="647">
        <v>0</v>
      </c>
      <c r="AF1399" s="646"/>
      <c r="AG1399" s="647">
        <v>2</v>
      </c>
      <c r="AH1399" s="617"/>
      <c r="AI1399" s="690" t="s">
        <v>1011</v>
      </c>
    </row>
    <row r="1400" spans="2:35">
      <c r="B1400" s="37"/>
      <c r="C1400" s="626" t="s">
        <v>1519</v>
      </c>
      <c r="D1400" s="469">
        <v>41677725</v>
      </c>
      <c r="E1400" s="85" t="s">
        <v>1006</v>
      </c>
      <c r="F1400" s="470" t="s">
        <v>1007</v>
      </c>
      <c r="G1400" s="618"/>
      <c r="H1400" s="647" t="s">
        <v>1533</v>
      </c>
      <c r="I1400" s="646">
        <v>1</v>
      </c>
      <c r="J1400" s="646">
        <v>4</v>
      </c>
      <c r="K1400" s="646"/>
      <c r="L1400" s="647">
        <v>5</v>
      </c>
      <c r="M1400" s="646"/>
      <c r="N1400" s="647">
        <v>3</v>
      </c>
      <c r="O1400" s="647">
        <v>2</v>
      </c>
      <c r="P1400" s="646"/>
      <c r="Q1400" s="646"/>
      <c r="R1400" s="647">
        <v>2</v>
      </c>
      <c r="S1400" s="646"/>
      <c r="T1400" s="646"/>
      <c r="U1400" s="647">
        <v>1</v>
      </c>
      <c r="V1400" s="647">
        <v>1</v>
      </c>
      <c r="W1400" s="646"/>
      <c r="X1400" s="646"/>
      <c r="Y1400" s="646"/>
      <c r="Z1400" s="646"/>
      <c r="AA1400" s="646"/>
      <c r="AB1400" s="648">
        <v>4</v>
      </c>
      <c r="AC1400" s="646"/>
      <c r="AD1400" s="647">
        <v>1</v>
      </c>
      <c r="AE1400" s="647">
        <v>3</v>
      </c>
      <c r="AF1400" s="646"/>
      <c r="AG1400" s="647">
        <v>0</v>
      </c>
      <c r="AH1400" s="617"/>
      <c r="AI1400" s="690" t="s">
        <v>1011</v>
      </c>
    </row>
    <row r="1401" spans="2:35">
      <c r="B1401" s="37">
        <v>1326</v>
      </c>
      <c r="C1401" s="626" t="s">
        <v>1519</v>
      </c>
      <c r="D1401" s="469">
        <v>41677725</v>
      </c>
      <c r="E1401" s="85" t="s">
        <v>1006</v>
      </c>
      <c r="F1401" s="470" t="s">
        <v>1007</v>
      </c>
      <c r="G1401" s="624" t="s">
        <v>1534</v>
      </c>
      <c r="H1401" s="647" t="s">
        <v>1535</v>
      </c>
      <c r="I1401" s="646">
        <v>1</v>
      </c>
      <c r="J1401" s="646">
        <v>3</v>
      </c>
      <c r="K1401" s="646"/>
      <c r="L1401" s="647">
        <v>7</v>
      </c>
      <c r="M1401" s="646"/>
      <c r="N1401" s="647">
        <v>7</v>
      </c>
      <c r="O1401" s="646"/>
      <c r="P1401" s="646"/>
      <c r="Q1401" s="646"/>
      <c r="R1401" s="647">
        <v>2</v>
      </c>
      <c r="S1401" s="646"/>
      <c r="T1401" s="646"/>
      <c r="U1401" s="647">
        <v>4</v>
      </c>
      <c r="V1401" s="646"/>
      <c r="W1401" s="646"/>
      <c r="X1401" s="646"/>
      <c r="Y1401" s="646"/>
      <c r="Z1401" s="646"/>
      <c r="AA1401" s="646"/>
      <c r="AB1401" s="648">
        <v>6</v>
      </c>
      <c r="AC1401" s="646"/>
      <c r="AD1401" s="647">
        <v>1</v>
      </c>
      <c r="AE1401" s="647">
        <v>0</v>
      </c>
      <c r="AF1401" s="646"/>
      <c r="AG1401" s="647">
        <v>0</v>
      </c>
      <c r="AH1401" s="617"/>
      <c r="AI1401" s="690" t="s">
        <v>1011</v>
      </c>
    </row>
    <row r="1402" spans="2:35">
      <c r="B1402" s="37">
        <v>1327</v>
      </c>
      <c r="C1402" s="626" t="s">
        <v>1519</v>
      </c>
      <c r="D1402" s="469">
        <v>41677725</v>
      </c>
      <c r="E1402" s="85" t="s">
        <v>1006</v>
      </c>
      <c r="F1402" s="470" t="s">
        <v>1007</v>
      </c>
      <c r="G1402" s="618"/>
      <c r="H1402" s="647" t="s">
        <v>1536</v>
      </c>
      <c r="I1402" s="646">
        <v>1</v>
      </c>
      <c r="J1402" s="646">
        <v>3</v>
      </c>
      <c r="K1402" s="646"/>
      <c r="L1402" s="647">
        <v>4</v>
      </c>
      <c r="M1402" s="646"/>
      <c r="N1402" s="647">
        <v>4</v>
      </c>
      <c r="O1402" s="646"/>
      <c r="P1402" s="646"/>
      <c r="Q1402" s="646"/>
      <c r="R1402" s="647">
        <v>4</v>
      </c>
      <c r="S1402" s="646"/>
      <c r="T1402" s="646"/>
      <c r="U1402" s="646"/>
      <c r="V1402" s="646"/>
      <c r="W1402" s="646"/>
      <c r="X1402" s="646"/>
      <c r="Y1402" s="646"/>
      <c r="Z1402" s="646"/>
      <c r="AA1402" s="646"/>
      <c r="AB1402" s="648">
        <v>4</v>
      </c>
      <c r="AC1402" s="646"/>
      <c r="AD1402" s="647">
        <v>2</v>
      </c>
      <c r="AE1402" s="647">
        <v>3</v>
      </c>
      <c r="AF1402" s="646"/>
      <c r="AG1402" s="647">
        <v>0</v>
      </c>
      <c r="AH1402" s="617"/>
      <c r="AI1402" s="690" t="s">
        <v>1011</v>
      </c>
    </row>
    <row r="1403" spans="2:35">
      <c r="B1403" s="37">
        <v>1328</v>
      </c>
      <c r="C1403" s="626" t="s">
        <v>1519</v>
      </c>
      <c r="D1403" s="469">
        <v>41677725</v>
      </c>
      <c r="E1403" s="85" t="s">
        <v>1006</v>
      </c>
      <c r="F1403" s="470" t="s">
        <v>1007</v>
      </c>
      <c r="G1403" s="618"/>
      <c r="H1403" s="647" t="s">
        <v>1537</v>
      </c>
      <c r="I1403" s="646">
        <v>1</v>
      </c>
      <c r="J1403" s="646">
        <v>3</v>
      </c>
      <c r="K1403" s="646"/>
      <c r="L1403" s="647">
        <v>3</v>
      </c>
      <c r="M1403" s="646"/>
      <c r="N1403" s="647">
        <v>3</v>
      </c>
      <c r="O1403" s="646"/>
      <c r="P1403" s="646"/>
      <c r="Q1403" s="646"/>
      <c r="R1403" s="647">
        <v>3</v>
      </c>
      <c r="S1403" s="646"/>
      <c r="T1403" s="646"/>
      <c r="U1403" s="646"/>
      <c r="V1403" s="646"/>
      <c r="W1403" s="646"/>
      <c r="X1403" s="646"/>
      <c r="Y1403" s="646"/>
      <c r="Z1403" s="646"/>
      <c r="AA1403" s="646"/>
      <c r="AB1403" s="648">
        <v>3</v>
      </c>
      <c r="AC1403" s="646"/>
      <c r="AD1403" s="647">
        <v>1</v>
      </c>
      <c r="AE1403" s="647">
        <v>0</v>
      </c>
      <c r="AF1403" s="646"/>
      <c r="AG1403" s="647">
        <v>0</v>
      </c>
      <c r="AH1403" s="617"/>
      <c r="AI1403" s="690" t="s">
        <v>1011</v>
      </c>
    </row>
    <row r="1404" spans="2:35">
      <c r="B1404" s="37">
        <v>1329</v>
      </c>
      <c r="C1404" s="626" t="s">
        <v>1519</v>
      </c>
      <c r="D1404" s="469">
        <v>41677725</v>
      </c>
      <c r="E1404" s="85" t="s">
        <v>1006</v>
      </c>
      <c r="F1404" s="470" t="s">
        <v>1007</v>
      </c>
      <c r="G1404" s="618"/>
      <c r="H1404" s="647" t="s">
        <v>1538</v>
      </c>
      <c r="I1404" s="646">
        <v>1</v>
      </c>
      <c r="J1404" s="646">
        <v>3</v>
      </c>
      <c r="K1404" s="646"/>
      <c r="L1404" s="647">
        <v>3</v>
      </c>
      <c r="M1404" s="646"/>
      <c r="N1404" s="647">
        <v>3</v>
      </c>
      <c r="O1404" s="646"/>
      <c r="P1404" s="646"/>
      <c r="Q1404" s="646"/>
      <c r="R1404" s="647">
        <v>4</v>
      </c>
      <c r="S1404" s="646"/>
      <c r="T1404" s="646"/>
      <c r="U1404" s="646"/>
      <c r="V1404" s="646"/>
      <c r="W1404" s="646"/>
      <c r="X1404" s="646"/>
      <c r="Y1404" s="646"/>
      <c r="Z1404" s="646"/>
      <c r="AA1404" s="646"/>
      <c r="AB1404" s="648">
        <v>4</v>
      </c>
      <c r="AC1404" s="646"/>
      <c r="AD1404" s="647">
        <v>4</v>
      </c>
      <c r="AE1404" s="647">
        <v>0</v>
      </c>
      <c r="AF1404" s="646"/>
      <c r="AG1404" s="647">
        <v>0</v>
      </c>
      <c r="AH1404" s="617"/>
      <c r="AI1404" s="690" t="s">
        <v>1011</v>
      </c>
    </row>
    <row r="1405" spans="2:35">
      <c r="B1405" s="37">
        <v>1330</v>
      </c>
      <c r="C1405" s="626" t="s">
        <v>1519</v>
      </c>
      <c r="D1405" s="469">
        <v>41677725</v>
      </c>
      <c r="E1405" s="85" t="s">
        <v>1006</v>
      </c>
      <c r="F1405" s="470" t="s">
        <v>1007</v>
      </c>
      <c r="G1405" s="618"/>
      <c r="H1405" s="647" t="s">
        <v>1539</v>
      </c>
      <c r="I1405" s="646">
        <v>1</v>
      </c>
      <c r="J1405" s="646">
        <v>8</v>
      </c>
      <c r="K1405" s="646"/>
      <c r="L1405" s="647">
        <v>18</v>
      </c>
      <c r="M1405" s="646"/>
      <c r="N1405" s="647">
        <v>18</v>
      </c>
      <c r="O1405" s="646"/>
      <c r="P1405" s="646"/>
      <c r="Q1405" s="646"/>
      <c r="R1405" s="647">
        <v>15</v>
      </c>
      <c r="S1405" s="646"/>
      <c r="T1405" s="647">
        <v>1</v>
      </c>
      <c r="U1405" s="647">
        <v>2</v>
      </c>
      <c r="V1405" s="646"/>
      <c r="W1405" s="646"/>
      <c r="X1405" s="646"/>
      <c r="Y1405" s="646"/>
      <c r="Z1405" s="646"/>
      <c r="AA1405" s="646"/>
      <c r="AB1405" s="648">
        <v>18</v>
      </c>
      <c r="AC1405" s="646"/>
      <c r="AD1405" s="647">
        <v>6</v>
      </c>
      <c r="AE1405" s="647">
        <v>9</v>
      </c>
      <c r="AF1405" s="646"/>
      <c r="AG1405" s="647">
        <v>0</v>
      </c>
      <c r="AH1405" s="617"/>
      <c r="AI1405" s="690" t="s">
        <v>1011</v>
      </c>
    </row>
    <row r="1406" spans="2:35">
      <c r="B1406" s="37">
        <v>1331</v>
      </c>
      <c r="C1406" s="625" t="s">
        <v>1540</v>
      </c>
      <c r="D1406" s="469">
        <v>41677725</v>
      </c>
      <c r="E1406" s="85" t="s">
        <v>1006</v>
      </c>
      <c r="F1406" s="470" t="s">
        <v>1007</v>
      </c>
      <c r="G1406" s="618"/>
      <c r="H1406" s="647" t="s">
        <v>1541</v>
      </c>
      <c r="I1406" s="646">
        <v>1</v>
      </c>
      <c r="J1406" s="646">
        <v>7</v>
      </c>
      <c r="K1406" s="646"/>
      <c r="L1406" s="647">
        <v>8</v>
      </c>
      <c r="M1406" s="646"/>
      <c r="N1406" s="647">
        <v>8</v>
      </c>
      <c r="O1406" s="646"/>
      <c r="P1406" s="646"/>
      <c r="Q1406" s="646"/>
      <c r="R1406" s="647">
        <v>14</v>
      </c>
      <c r="S1406" s="646"/>
      <c r="T1406" s="646"/>
      <c r="U1406" s="646"/>
      <c r="V1406" s="646"/>
      <c r="W1406" s="646"/>
      <c r="X1406" s="646"/>
      <c r="Y1406" s="646"/>
      <c r="Z1406" s="646"/>
      <c r="AA1406" s="646"/>
      <c r="AB1406" s="648">
        <v>14</v>
      </c>
      <c r="AC1406" s="646"/>
      <c r="AD1406" s="647">
        <v>2</v>
      </c>
      <c r="AE1406" s="647">
        <v>4</v>
      </c>
      <c r="AF1406" s="646"/>
      <c r="AG1406" s="647">
        <v>1</v>
      </c>
      <c r="AH1406" s="617"/>
      <c r="AI1406" s="690" t="s">
        <v>1011</v>
      </c>
    </row>
    <row r="1407" spans="2:35">
      <c r="B1407" s="37">
        <v>1332</v>
      </c>
      <c r="C1407" s="626" t="s">
        <v>1540</v>
      </c>
      <c r="D1407" s="469">
        <v>41677725</v>
      </c>
      <c r="E1407" s="85" t="s">
        <v>1006</v>
      </c>
      <c r="F1407" s="470" t="s">
        <v>1007</v>
      </c>
      <c r="G1407" s="618"/>
      <c r="H1407" s="647" t="s">
        <v>1542</v>
      </c>
      <c r="I1407" s="646">
        <v>1</v>
      </c>
      <c r="J1407" s="646">
        <v>7</v>
      </c>
      <c r="K1407" s="646"/>
      <c r="L1407" s="647">
        <v>9</v>
      </c>
      <c r="M1407" s="646"/>
      <c r="N1407" s="647">
        <v>9</v>
      </c>
      <c r="O1407" s="646"/>
      <c r="P1407" s="646"/>
      <c r="Q1407" s="646"/>
      <c r="R1407" s="647">
        <v>12</v>
      </c>
      <c r="S1407" s="646"/>
      <c r="T1407" s="646"/>
      <c r="U1407" s="646"/>
      <c r="V1407" s="646"/>
      <c r="W1407" s="646"/>
      <c r="X1407" s="646"/>
      <c r="Y1407" s="646"/>
      <c r="Z1407" s="646"/>
      <c r="AA1407" s="646"/>
      <c r="AB1407" s="648">
        <v>12</v>
      </c>
      <c r="AC1407" s="646"/>
      <c r="AD1407" s="647">
        <v>2</v>
      </c>
      <c r="AE1407" s="647">
        <v>3</v>
      </c>
      <c r="AF1407" s="646"/>
      <c r="AG1407" s="647">
        <v>0</v>
      </c>
      <c r="AH1407" s="617"/>
      <c r="AI1407" s="690" t="s">
        <v>1011</v>
      </c>
    </row>
    <row r="1408" spans="2:35">
      <c r="B1408" s="37">
        <v>1333</v>
      </c>
      <c r="C1408" s="626" t="s">
        <v>1540</v>
      </c>
      <c r="D1408" s="469">
        <v>41677725</v>
      </c>
      <c r="E1408" s="85" t="s">
        <v>1006</v>
      </c>
      <c r="F1408" s="470" t="s">
        <v>1007</v>
      </c>
      <c r="G1408" s="618"/>
      <c r="H1408" s="647" t="s">
        <v>1541</v>
      </c>
      <c r="I1408" s="646">
        <v>1</v>
      </c>
      <c r="J1408" s="646">
        <v>4</v>
      </c>
      <c r="K1408" s="646"/>
      <c r="L1408" s="647">
        <v>4</v>
      </c>
      <c r="M1408" s="646"/>
      <c r="N1408" s="647">
        <v>4</v>
      </c>
      <c r="O1408" s="646"/>
      <c r="P1408" s="646"/>
      <c r="Q1408" s="646"/>
      <c r="R1408" s="647">
        <v>3</v>
      </c>
      <c r="S1408" s="646"/>
      <c r="T1408" s="646"/>
      <c r="U1408" s="646"/>
      <c r="V1408" s="646"/>
      <c r="W1408" s="646"/>
      <c r="X1408" s="646"/>
      <c r="Y1408" s="646"/>
      <c r="Z1408" s="646"/>
      <c r="AA1408" s="646"/>
      <c r="AB1408" s="648">
        <v>3</v>
      </c>
      <c r="AC1408" s="646"/>
      <c r="AD1408" s="647">
        <v>2</v>
      </c>
      <c r="AE1408" s="647">
        <v>1</v>
      </c>
      <c r="AF1408" s="646"/>
      <c r="AG1408" s="647">
        <v>0</v>
      </c>
      <c r="AH1408" s="617"/>
      <c r="AI1408" s="690" t="s">
        <v>1011</v>
      </c>
    </row>
    <row r="1409" spans="2:35">
      <c r="B1409" s="37">
        <v>1334</v>
      </c>
      <c r="C1409" s="626" t="s">
        <v>1540</v>
      </c>
      <c r="D1409" s="469">
        <v>41677725</v>
      </c>
      <c r="E1409" s="85" t="s">
        <v>1006</v>
      </c>
      <c r="F1409" s="470" t="s">
        <v>1007</v>
      </c>
      <c r="G1409" s="618"/>
      <c r="H1409" s="647" t="s">
        <v>1543</v>
      </c>
      <c r="I1409" s="646">
        <v>1</v>
      </c>
      <c r="J1409" s="646">
        <v>6</v>
      </c>
      <c r="K1409" s="646"/>
      <c r="L1409" s="647">
        <v>10</v>
      </c>
      <c r="M1409" s="646"/>
      <c r="N1409" s="647">
        <v>10</v>
      </c>
      <c r="O1409" s="646"/>
      <c r="P1409" s="646"/>
      <c r="Q1409" s="646"/>
      <c r="R1409" s="647">
        <v>6</v>
      </c>
      <c r="S1409" s="646"/>
      <c r="T1409" s="646"/>
      <c r="U1409" s="646"/>
      <c r="V1409" s="647">
        <v>4</v>
      </c>
      <c r="W1409" s="646"/>
      <c r="X1409" s="646"/>
      <c r="Y1409" s="646"/>
      <c r="Z1409" s="646"/>
      <c r="AA1409" s="646"/>
      <c r="AB1409" s="648">
        <v>10</v>
      </c>
      <c r="AC1409" s="646"/>
      <c r="AD1409" s="647">
        <v>2</v>
      </c>
      <c r="AE1409" s="647">
        <v>1</v>
      </c>
      <c r="AF1409" s="646"/>
      <c r="AG1409" s="647">
        <v>4</v>
      </c>
      <c r="AH1409" s="617"/>
      <c r="AI1409" s="690" t="s">
        <v>1011</v>
      </c>
    </row>
    <row r="1410" spans="2:35">
      <c r="B1410" s="37">
        <v>1335</v>
      </c>
      <c r="C1410" s="626" t="s">
        <v>1540</v>
      </c>
      <c r="D1410" s="469">
        <v>41677725</v>
      </c>
      <c r="E1410" s="85" t="s">
        <v>1006</v>
      </c>
      <c r="F1410" s="470" t="s">
        <v>1007</v>
      </c>
      <c r="G1410" s="618"/>
      <c r="H1410" s="647" t="s">
        <v>1544</v>
      </c>
      <c r="I1410" s="646">
        <v>1</v>
      </c>
      <c r="J1410" s="646">
        <v>3</v>
      </c>
      <c r="K1410" s="646"/>
      <c r="L1410" s="647">
        <v>3</v>
      </c>
      <c r="M1410" s="646"/>
      <c r="N1410" s="647">
        <v>3</v>
      </c>
      <c r="O1410" s="646"/>
      <c r="P1410" s="646"/>
      <c r="Q1410" s="646"/>
      <c r="R1410" s="647">
        <v>2</v>
      </c>
      <c r="S1410" s="646"/>
      <c r="T1410" s="646"/>
      <c r="U1410" s="647">
        <v>1</v>
      </c>
      <c r="V1410" s="646"/>
      <c r="W1410" s="646"/>
      <c r="X1410" s="646"/>
      <c r="Y1410" s="646"/>
      <c r="Z1410" s="646"/>
      <c r="AA1410" s="646"/>
      <c r="AB1410" s="648">
        <v>3</v>
      </c>
      <c r="AC1410" s="646"/>
      <c r="AD1410" s="647">
        <v>3</v>
      </c>
      <c r="AE1410" s="647">
        <v>2</v>
      </c>
      <c r="AF1410" s="646"/>
      <c r="AG1410" s="647">
        <v>0</v>
      </c>
      <c r="AH1410" s="617"/>
      <c r="AI1410" s="690" t="s">
        <v>1011</v>
      </c>
    </row>
    <row r="1411" spans="2:35">
      <c r="B1411" s="37">
        <v>1336</v>
      </c>
      <c r="C1411" s="626" t="s">
        <v>1540</v>
      </c>
      <c r="D1411" s="469">
        <v>41677725</v>
      </c>
      <c r="E1411" s="85" t="s">
        <v>1006</v>
      </c>
      <c r="F1411" s="470" t="s">
        <v>1007</v>
      </c>
      <c r="G1411" s="618"/>
      <c r="H1411" s="647" t="s">
        <v>1545</v>
      </c>
      <c r="I1411" s="646">
        <v>1</v>
      </c>
      <c r="J1411" s="646">
        <v>3</v>
      </c>
      <c r="K1411" s="646"/>
      <c r="L1411" s="647">
        <v>5</v>
      </c>
      <c r="M1411" s="646"/>
      <c r="N1411" s="647">
        <v>5</v>
      </c>
      <c r="O1411" s="646"/>
      <c r="P1411" s="646"/>
      <c r="Q1411" s="646"/>
      <c r="R1411" s="647">
        <v>3</v>
      </c>
      <c r="S1411" s="646"/>
      <c r="T1411" s="646"/>
      <c r="U1411" s="646"/>
      <c r="V1411" s="647">
        <v>2</v>
      </c>
      <c r="W1411" s="646"/>
      <c r="X1411" s="646"/>
      <c r="Y1411" s="646"/>
      <c r="Z1411" s="646"/>
      <c r="AA1411" s="646"/>
      <c r="AB1411" s="648">
        <v>5</v>
      </c>
      <c r="AC1411" s="646"/>
      <c r="AD1411" s="647">
        <v>1</v>
      </c>
      <c r="AE1411" s="647">
        <v>0</v>
      </c>
      <c r="AF1411" s="646"/>
      <c r="AG1411" s="647">
        <v>0</v>
      </c>
      <c r="AH1411" s="617"/>
      <c r="AI1411" s="690" t="s">
        <v>1011</v>
      </c>
    </row>
    <row r="1412" spans="2:35">
      <c r="B1412" s="37">
        <v>1337</v>
      </c>
      <c r="C1412" s="626" t="s">
        <v>1540</v>
      </c>
      <c r="D1412" s="469">
        <v>41677725</v>
      </c>
      <c r="E1412" s="85" t="s">
        <v>1006</v>
      </c>
      <c r="F1412" s="470" t="s">
        <v>1007</v>
      </c>
      <c r="G1412" s="618"/>
      <c r="H1412" s="647" t="s">
        <v>1546</v>
      </c>
      <c r="I1412" s="646">
        <v>1</v>
      </c>
      <c r="J1412" s="646">
        <v>8</v>
      </c>
      <c r="K1412" s="646"/>
      <c r="L1412" s="647">
        <v>9</v>
      </c>
      <c r="M1412" s="646"/>
      <c r="N1412" s="647">
        <v>9</v>
      </c>
      <c r="O1412" s="646"/>
      <c r="P1412" s="646"/>
      <c r="Q1412" s="646"/>
      <c r="R1412" s="647">
        <v>8</v>
      </c>
      <c r="S1412" s="646"/>
      <c r="T1412" s="646"/>
      <c r="U1412" s="647">
        <v>1</v>
      </c>
      <c r="V1412" s="646"/>
      <c r="W1412" s="646"/>
      <c r="X1412" s="646"/>
      <c r="Y1412" s="646"/>
      <c r="Z1412" s="646"/>
      <c r="AA1412" s="646"/>
      <c r="AB1412" s="648">
        <v>9</v>
      </c>
      <c r="AC1412" s="646"/>
      <c r="AD1412" s="647">
        <v>2</v>
      </c>
      <c r="AE1412" s="647">
        <v>6</v>
      </c>
      <c r="AF1412" s="646"/>
      <c r="AG1412" s="647">
        <v>0</v>
      </c>
      <c r="AH1412" s="617"/>
      <c r="AI1412" s="690" t="s">
        <v>1011</v>
      </c>
    </row>
    <row r="1413" spans="2:35">
      <c r="B1413" s="37"/>
      <c r="C1413" s="626" t="s">
        <v>1540</v>
      </c>
      <c r="D1413" s="469">
        <v>41677725</v>
      </c>
      <c r="E1413" s="85" t="s">
        <v>1006</v>
      </c>
      <c r="F1413" s="470" t="s">
        <v>1007</v>
      </c>
      <c r="G1413" s="618"/>
      <c r="H1413" s="647" t="s">
        <v>1547</v>
      </c>
      <c r="I1413" s="646">
        <v>1</v>
      </c>
      <c r="J1413" s="646">
        <v>6</v>
      </c>
      <c r="K1413" s="646"/>
      <c r="L1413" s="647">
        <v>6</v>
      </c>
      <c r="M1413" s="646"/>
      <c r="N1413" s="647">
        <v>4</v>
      </c>
      <c r="O1413" s="647">
        <v>2</v>
      </c>
      <c r="P1413" s="646"/>
      <c r="Q1413" s="646"/>
      <c r="R1413" s="646"/>
      <c r="S1413" s="646"/>
      <c r="T1413" s="646"/>
      <c r="U1413" s="647">
        <v>7</v>
      </c>
      <c r="V1413" s="646"/>
      <c r="W1413" s="646"/>
      <c r="X1413" s="646"/>
      <c r="Y1413" s="646"/>
      <c r="Z1413" s="646"/>
      <c r="AA1413" s="646"/>
      <c r="AB1413" s="648">
        <v>7</v>
      </c>
      <c r="AC1413" s="646"/>
      <c r="AD1413" s="647">
        <v>0</v>
      </c>
      <c r="AE1413" s="647">
        <v>0</v>
      </c>
      <c r="AF1413" s="646"/>
      <c r="AG1413" s="647">
        <v>0</v>
      </c>
      <c r="AH1413" s="617"/>
      <c r="AI1413" s="690" t="s">
        <v>1011</v>
      </c>
    </row>
    <row r="1414" spans="2:35">
      <c r="B1414" s="37">
        <v>1339</v>
      </c>
      <c r="C1414" s="626" t="s">
        <v>1540</v>
      </c>
      <c r="D1414" s="469">
        <v>41677725</v>
      </c>
      <c r="E1414" s="85" t="s">
        <v>1006</v>
      </c>
      <c r="F1414" s="470" t="s">
        <v>1007</v>
      </c>
      <c r="G1414" s="618"/>
      <c r="H1414" s="647" t="s">
        <v>1548</v>
      </c>
      <c r="I1414" s="646">
        <v>1</v>
      </c>
      <c r="J1414" s="646">
        <v>6</v>
      </c>
      <c r="K1414" s="646"/>
      <c r="L1414" s="647">
        <v>6</v>
      </c>
      <c r="M1414" s="646"/>
      <c r="N1414" s="647">
        <v>4</v>
      </c>
      <c r="O1414" s="647">
        <v>2</v>
      </c>
      <c r="P1414" s="646"/>
      <c r="Q1414" s="646"/>
      <c r="R1414" s="647">
        <v>6</v>
      </c>
      <c r="S1414" s="646"/>
      <c r="T1414" s="646"/>
      <c r="U1414" s="646"/>
      <c r="V1414" s="646"/>
      <c r="W1414" s="646"/>
      <c r="X1414" s="646"/>
      <c r="Y1414" s="646"/>
      <c r="Z1414" s="646"/>
      <c r="AA1414" s="646"/>
      <c r="AB1414" s="648">
        <v>6</v>
      </c>
      <c r="AC1414" s="646"/>
      <c r="AD1414" s="647">
        <v>2</v>
      </c>
      <c r="AE1414" s="647">
        <v>0</v>
      </c>
      <c r="AF1414" s="646"/>
      <c r="AG1414" s="647">
        <v>0</v>
      </c>
      <c r="AH1414" s="617"/>
      <c r="AI1414" s="690" t="s">
        <v>1011</v>
      </c>
    </row>
    <row r="1415" spans="2:35">
      <c r="B1415" s="37">
        <v>1340</v>
      </c>
      <c r="C1415" s="626" t="s">
        <v>1540</v>
      </c>
      <c r="D1415" s="469">
        <v>41677725</v>
      </c>
      <c r="E1415" s="85" t="s">
        <v>1006</v>
      </c>
      <c r="F1415" s="470" t="s">
        <v>1007</v>
      </c>
      <c r="G1415" s="618"/>
      <c r="H1415" s="647" t="s">
        <v>1549</v>
      </c>
      <c r="I1415" s="646">
        <v>1</v>
      </c>
      <c r="J1415" s="646">
        <v>5</v>
      </c>
      <c r="K1415" s="646"/>
      <c r="L1415" s="647">
        <v>5</v>
      </c>
      <c r="M1415" s="646"/>
      <c r="N1415" s="647">
        <v>3</v>
      </c>
      <c r="O1415" s="647">
        <v>2</v>
      </c>
      <c r="P1415" s="646"/>
      <c r="Q1415" s="646"/>
      <c r="R1415" s="647">
        <v>6</v>
      </c>
      <c r="S1415" s="646"/>
      <c r="T1415" s="646"/>
      <c r="U1415" s="646"/>
      <c r="V1415" s="646"/>
      <c r="W1415" s="646"/>
      <c r="X1415" s="646"/>
      <c r="Y1415" s="646"/>
      <c r="Z1415" s="646"/>
      <c r="AA1415" s="646"/>
      <c r="AB1415" s="648">
        <v>6</v>
      </c>
      <c r="AC1415" s="646"/>
      <c r="AD1415" s="647">
        <v>0</v>
      </c>
      <c r="AE1415" s="647">
        <v>0</v>
      </c>
      <c r="AF1415" s="646"/>
      <c r="AG1415" s="647">
        <v>0</v>
      </c>
      <c r="AH1415" s="617"/>
      <c r="AI1415" s="690" t="s">
        <v>1011</v>
      </c>
    </row>
    <row r="1416" spans="2:35">
      <c r="B1416" s="37">
        <v>1341</v>
      </c>
      <c r="C1416" s="626" t="s">
        <v>1540</v>
      </c>
      <c r="D1416" s="469">
        <v>41677725</v>
      </c>
      <c r="E1416" s="85" t="s">
        <v>1006</v>
      </c>
      <c r="F1416" s="470" t="s">
        <v>1007</v>
      </c>
      <c r="G1416" s="618"/>
      <c r="H1416" s="647" t="s">
        <v>1550</v>
      </c>
      <c r="I1416" s="646">
        <v>1</v>
      </c>
      <c r="J1416" s="646">
        <v>9</v>
      </c>
      <c r="K1416" s="646"/>
      <c r="L1416" s="647">
        <v>14</v>
      </c>
      <c r="M1416" s="646"/>
      <c r="N1416" s="647">
        <v>14</v>
      </c>
      <c r="O1416" s="646"/>
      <c r="P1416" s="646"/>
      <c r="Q1416" s="646"/>
      <c r="R1416" s="647">
        <v>9</v>
      </c>
      <c r="S1416" s="646"/>
      <c r="T1416" s="647">
        <v>2</v>
      </c>
      <c r="U1416" s="647">
        <v>3</v>
      </c>
      <c r="V1416" s="647">
        <v>1</v>
      </c>
      <c r="W1416" s="646"/>
      <c r="X1416" s="646"/>
      <c r="Y1416" s="646"/>
      <c r="Z1416" s="646"/>
      <c r="AA1416" s="646"/>
      <c r="AB1416" s="648">
        <v>15</v>
      </c>
      <c r="AC1416" s="646"/>
      <c r="AD1416" s="647">
        <v>8</v>
      </c>
      <c r="AE1416" s="647">
        <v>4</v>
      </c>
      <c r="AF1416" s="646"/>
      <c r="AG1416" s="647">
        <v>2</v>
      </c>
      <c r="AH1416" s="617"/>
      <c r="AI1416" s="690" t="s">
        <v>1011</v>
      </c>
    </row>
    <row r="1417" spans="2:35">
      <c r="B1417" s="37">
        <v>1342</v>
      </c>
      <c r="C1417" s="626" t="s">
        <v>1540</v>
      </c>
      <c r="D1417" s="469">
        <v>41677725</v>
      </c>
      <c r="E1417" s="85" t="s">
        <v>1006</v>
      </c>
      <c r="F1417" s="470" t="s">
        <v>1007</v>
      </c>
      <c r="G1417" s="618"/>
      <c r="H1417" s="647" t="s">
        <v>1551</v>
      </c>
      <c r="I1417" s="646">
        <v>1</v>
      </c>
      <c r="J1417" s="646">
        <v>5</v>
      </c>
      <c r="K1417" s="646"/>
      <c r="L1417" s="647">
        <v>5</v>
      </c>
      <c r="M1417" s="646"/>
      <c r="N1417" s="647">
        <v>4</v>
      </c>
      <c r="O1417" s="647">
        <v>1</v>
      </c>
      <c r="P1417" s="646"/>
      <c r="Q1417" s="646"/>
      <c r="R1417" s="647">
        <v>4</v>
      </c>
      <c r="S1417" s="646"/>
      <c r="T1417" s="646"/>
      <c r="U1417" s="646"/>
      <c r="V1417" s="646"/>
      <c r="W1417" s="646"/>
      <c r="X1417" s="646"/>
      <c r="Y1417" s="646"/>
      <c r="Z1417" s="646"/>
      <c r="AA1417" s="646"/>
      <c r="AB1417" s="648">
        <v>4</v>
      </c>
      <c r="AC1417" s="646"/>
      <c r="AD1417" s="647">
        <v>2</v>
      </c>
      <c r="AE1417" s="647">
        <v>0</v>
      </c>
      <c r="AF1417" s="646"/>
      <c r="AG1417" s="647">
        <v>1</v>
      </c>
      <c r="AH1417" s="617"/>
      <c r="AI1417" s="690" t="s">
        <v>1011</v>
      </c>
    </row>
    <row r="1418" spans="2:35">
      <c r="B1418" s="37">
        <v>1343</v>
      </c>
      <c r="C1418" s="620"/>
      <c r="D1418" s="621"/>
      <c r="E1418" s="621"/>
      <c r="F1418" s="621"/>
      <c r="G1418" s="621"/>
      <c r="H1418" s="649"/>
      <c r="I1418" s="649"/>
      <c r="J1418" s="649"/>
      <c r="K1418" s="649"/>
      <c r="L1418" s="649"/>
      <c r="M1418" s="649"/>
      <c r="N1418" s="649"/>
      <c r="O1418" s="649"/>
      <c r="P1418" s="649"/>
      <c r="Q1418" s="649"/>
      <c r="R1418" s="649"/>
      <c r="S1418" s="649"/>
      <c r="T1418" s="649"/>
      <c r="U1418" s="649"/>
      <c r="V1418" s="649"/>
      <c r="W1418" s="649"/>
      <c r="X1418" s="649"/>
      <c r="Y1418" s="649"/>
      <c r="Z1418" s="649"/>
      <c r="AA1418" s="649"/>
      <c r="AB1418" s="648">
        <v>0</v>
      </c>
      <c r="AC1418" s="649"/>
      <c r="AD1418" s="649"/>
      <c r="AE1418" s="649"/>
      <c r="AF1418" s="649"/>
      <c r="AG1418" s="649"/>
      <c r="AH1418" s="621"/>
      <c r="AI1418" s="690" t="s">
        <v>1011</v>
      </c>
    </row>
    <row r="1419" spans="2:35">
      <c r="B1419" s="37">
        <v>1344</v>
      </c>
      <c r="C1419" s="625" t="s">
        <v>1552</v>
      </c>
      <c r="D1419" s="469">
        <v>41677725</v>
      </c>
      <c r="E1419" s="85" t="s">
        <v>1006</v>
      </c>
      <c r="F1419" s="470" t="s">
        <v>1007</v>
      </c>
      <c r="G1419" s="618"/>
      <c r="H1419" s="647" t="s">
        <v>158</v>
      </c>
      <c r="I1419" s="646">
        <v>1</v>
      </c>
      <c r="J1419" s="646">
        <v>6</v>
      </c>
      <c r="K1419" s="646"/>
      <c r="L1419" s="647">
        <v>6</v>
      </c>
      <c r="M1419" s="646"/>
      <c r="N1419" s="647">
        <v>6</v>
      </c>
      <c r="O1419" s="646"/>
      <c r="P1419" s="646"/>
      <c r="Q1419" s="646"/>
      <c r="R1419" s="647">
        <v>3</v>
      </c>
      <c r="S1419" s="646"/>
      <c r="T1419" s="647">
        <v>3</v>
      </c>
      <c r="U1419" s="646"/>
      <c r="V1419" s="646"/>
      <c r="W1419" s="646"/>
      <c r="X1419" s="646"/>
      <c r="Y1419" s="646"/>
      <c r="Z1419" s="646"/>
      <c r="AA1419" s="646"/>
      <c r="AB1419" s="648">
        <v>6</v>
      </c>
      <c r="AC1419" s="646"/>
      <c r="AD1419" s="647">
        <v>3</v>
      </c>
      <c r="AE1419" s="647">
        <v>2</v>
      </c>
      <c r="AF1419" s="646"/>
      <c r="AG1419" s="647">
        <v>0</v>
      </c>
      <c r="AH1419" s="617"/>
      <c r="AI1419" s="690" t="s">
        <v>1011</v>
      </c>
    </row>
    <row r="1420" spans="2:35">
      <c r="B1420" s="37">
        <v>1345</v>
      </c>
      <c r="C1420" s="626" t="s">
        <v>1552</v>
      </c>
      <c r="D1420" s="469">
        <v>41677725</v>
      </c>
      <c r="E1420" s="85" t="s">
        <v>1006</v>
      </c>
      <c r="F1420" s="470" t="s">
        <v>1007</v>
      </c>
      <c r="G1420" s="618"/>
      <c r="H1420" s="647" t="s">
        <v>1553</v>
      </c>
      <c r="I1420" s="646">
        <v>1</v>
      </c>
      <c r="J1420" s="646">
        <v>8</v>
      </c>
      <c r="K1420" s="646"/>
      <c r="L1420" s="647">
        <v>10</v>
      </c>
      <c r="M1420" s="646"/>
      <c r="N1420" s="647">
        <v>10</v>
      </c>
      <c r="O1420" s="646"/>
      <c r="P1420" s="646"/>
      <c r="Q1420" s="646"/>
      <c r="R1420" s="647">
        <v>5</v>
      </c>
      <c r="S1420" s="646"/>
      <c r="T1420" s="647">
        <v>1</v>
      </c>
      <c r="U1420" s="646"/>
      <c r="V1420" s="647">
        <v>1</v>
      </c>
      <c r="W1420" s="646"/>
      <c r="X1420" s="646"/>
      <c r="Y1420" s="646"/>
      <c r="Z1420" s="646"/>
      <c r="AA1420" s="646"/>
      <c r="AB1420" s="648">
        <v>7</v>
      </c>
      <c r="AC1420" s="646"/>
      <c r="AD1420" s="647">
        <v>3</v>
      </c>
      <c r="AE1420" s="647">
        <v>0</v>
      </c>
      <c r="AF1420" s="646"/>
      <c r="AG1420" s="647">
        <v>11</v>
      </c>
      <c r="AH1420" s="617"/>
      <c r="AI1420" s="690" t="s">
        <v>1011</v>
      </c>
    </row>
    <row r="1421" spans="2:35">
      <c r="B1421" s="37">
        <v>1346</v>
      </c>
      <c r="C1421" s="626" t="s">
        <v>1552</v>
      </c>
      <c r="D1421" s="469">
        <v>41677725</v>
      </c>
      <c r="E1421" s="85" t="s">
        <v>1006</v>
      </c>
      <c r="F1421" s="470" t="s">
        <v>1007</v>
      </c>
      <c r="G1421" s="618"/>
      <c r="H1421" s="647" t="s">
        <v>157</v>
      </c>
      <c r="I1421" s="646">
        <v>1</v>
      </c>
      <c r="J1421" s="646">
        <v>13</v>
      </c>
      <c r="K1421" s="646"/>
      <c r="L1421" s="647">
        <v>22</v>
      </c>
      <c r="M1421" s="646"/>
      <c r="N1421" s="647">
        <v>22</v>
      </c>
      <c r="O1421" s="646"/>
      <c r="P1421" s="646"/>
      <c r="Q1421" s="646"/>
      <c r="R1421" s="647">
        <v>15</v>
      </c>
      <c r="S1421" s="646"/>
      <c r="T1421" s="647">
        <v>4</v>
      </c>
      <c r="U1421" s="647">
        <v>2</v>
      </c>
      <c r="V1421" s="647">
        <v>2</v>
      </c>
      <c r="W1421" s="646"/>
      <c r="X1421" s="646"/>
      <c r="Y1421" s="646"/>
      <c r="Z1421" s="646"/>
      <c r="AA1421" s="646"/>
      <c r="AB1421" s="648">
        <v>23</v>
      </c>
      <c r="AC1421" s="646"/>
      <c r="AD1421" s="647">
        <v>6</v>
      </c>
      <c r="AE1421" s="647">
        <v>4</v>
      </c>
      <c r="AF1421" s="646"/>
      <c r="AG1421" s="647">
        <v>10</v>
      </c>
      <c r="AH1421" s="617"/>
      <c r="AI1421" s="690" t="s">
        <v>1011</v>
      </c>
    </row>
    <row r="1422" spans="2:35">
      <c r="B1422" s="37">
        <v>1347</v>
      </c>
      <c r="C1422" s="626" t="s">
        <v>1552</v>
      </c>
      <c r="D1422" s="469">
        <v>41677725</v>
      </c>
      <c r="E1422" s="85" t="s">
        <v>1006</v>
      </c>
      <c r="F1422" s="470" t="s">
        <v>1007</v>
      </c>
      <c r="G1422" s="618"/>
      <c r="H1422" s="647" t="s">
        <v>1554</v>
      </c>
      <c r="I1422" s="646">
        <v>1</v>
      </c>
      <c r="J1422" s="646">
        <v>7</v>
      </c>
      <c r="K1422" s="646"/>
      <c r="L1422" s="647">
        <v>7</v>
      </c>
      <c r="M1422" s="646"/>
      <c r="N1422" s="647">
        <v>7</v>
      </c>
      <c r="O1422" s="646"/>
      <c r="P1422" s="646"/>
      <c r="Q1422" s="646"/>
      <c r="R1422" s="647">
        <v>3</v>
      </c>
      <c r="S1422" s="646"/>
      <c r="T1422" s="646"/>
      <c r="U1422" s="646"/>
      <c r="V1422" s="647">
        <v>3</v>
      </c>
      <c r="W1422" s="646"/>
      <c r="X1422" s="646"/>
      <c r="Y1422" s="646"/>
      <c r="Z1422" s="646"/>
      <c r="AA1422" s="646"/>
      <c r="AB1422" s="648">
        <v>6</v>
      </c>
      <c r="AC1422" s="646"/>
      <c r="AD1422" s="647">
        <v>4</v>
      </c>
      <c r="AE1422" s="647">
        <v>2</v>
      </c>
      <c r="AF1422" s="646"/>
      <c r="AG1422" s="647">
        <v>0</v>
      </c>
      <c r="AH1422" s="617"/>
      <c r="AI1422" s="690" t="s">
        <v>1011</v>
      </c>
    </row>
    <row r="1423" spans="2:35">
      <c r="B1423" s="37">
        <v>1348</v>
      </c>
      <c r="C1423" s="626" t="s">
        <v>1552</v>
      </c>
      <c r="D1423" s="469">
        <v>41677725</v>
      </c>
      <c r="E1423" s="85" t="s">
        <v>1006</v>
      </c>
      <c r="F1423" s="470" t="s">
        <v>1007</v>
      </c>
      <c r="G1423" s="618"/>
      <c r="H1423" s="647" t="s">
        <v>160</v>
      </c>
      <c r="I1423" s="646">
        <v>1</v>
      </c>
      <c r="J1423" s="646">
        <v>13</v>
      </c>
      <c r="K1423" s="646"/>
      <c r="L1423" s="647">
        <v>13</v>
      </c>
      <c r="M1423" s="646"/>
      <c r="N1423" s="647">
        <v>13</v>
      </c>
      <c r="O1423" s="646"/>
      <c r="P1423" s="646"/>
      <c r="Q1423" s="646"/>
      <c r="R1423" s="647">
        <v>14</v>
      </c>
      <c r="S1423" s="646"/>
      <c r="T1423" s="646"/>
      <c r="U1423" s="646"/>
      <c r="V1423" s="646"/>
      <c r="W1423" s="646"/>
      <c r="X1423" s="646"/>
      <c r="Y1423" s="646"/>
      <c r="Z1423" s="646"/>
      <c r="AA1423" s="646"/>
      <c r="AB1423" s="648">
        <v>14</v>
      </c>
      <c r="AC1423" s="646"/>
      <c r="AD1423" s="647">
        <v>3</v>
      </c>
      <c r="AE1423" s="647">
        <v>3</v>
      </c>
      <c r="AF1423" s="646"/>
      <c r="AG1423" s="647">
        <v>0</v>
      </c>
      <c r="AH1423" s="617"/>
      <c r="AI1423" s="690" t="s">
        <v>1011</v>
      </c>
    </row>
    <row r="1424" spans="2:35">
      <c r="B1424" s="37">
        <v>1349</v>
      </c>
      <c r="C1424" s="626" t="s">
        <v>1552</v>
      </c>
      <c r="D1424" s="469">
        <v>41677725</v>
      </c>
      <c r="E1424" s="85" t="s">
        <v>1006</v>
      </c>
      <c r="F1424" s="470" t="s">
        <v>1007</v>
      </c>
      <c r="G1424" s="624" t="s">
        <v>1555</v>
      </c>
      <c r="H1424" s="647" t="s">
        <v>1556</v>
      </c>
      <c r="I1424" s="646">
        <v>1</v>
      </c>
      <c r="J1424" s="646">
        <v>3</v>
      </c>
      <c r="K1424" s="646"/>
      <c r="L1424" s="647">
        <v>5</v>
      </c>
      <c r="M1424" s="646"/>
      <c r="N1424" s="647">
        <v>5</v>
      </c>
      <c r="O1424" s="646"/>
      <c r="P1424" s="646"/>
      <c r="Q1424" s="646"/>
      <c r="R1424" s="647">
        <v>3</v>
      </c>
      <c r="S1424" s="646"/>
      <c r="T1424" s="646"/>
      <c r="U1424" s="646"/>
      <c r="V1424" s="647">
        <v>2</v>
      </c>
      <c r="W1424" s="646"/>
      <c r="X1424" s="646"/>
      <c r="Y1424" s="646"/>
      <c r="Z1424" s="646"/>
      <c r="AA1424" s="646"/>
      <c r="AB1424" s="648">
        <v>5</v>
      </c>
      <c r="AC1424" s="646"/>
      <c r="AD1424" s="647">
        <v>2</v>
      </c>
      <c r="AE1424" s="647">
        <v>3</v>
      </c>
      <c r="AF1424" s="646"/>
      <c r="AG1424" s="647">
        <v>0</v>
      </c>
      <c r="AH1424" s="617"/>
      <c r="AI1424" s="690" t="s">
        <v>1011</v>
      </c>
    </row>
    <row r="1425" spans="2:35">
      <c r="B1425" s="37">
        <v>1350</v>
      </c>
      <c r="C1425" s="626" t="s">
        <v>1552</v>
      </c>
      <c r="D1425" s="469">
        <v>41677725</v>
      </c>
      <c r="E1425" s="85" t="s">
        <v>1006</v>
      </c>
      <c r="F1425" s="470" t="s">
        <v>1007</v>
      </c>
      <c r="G1425" s="618"/>
      <c r="H1425" s="647" t="s">
        <v>1557</v>
      </c>
      <c r="I1425" s="646">
        <v>1</v>
      </c>
      <c r="J1425" s="646">
        <v>3</v>
      </c>
      <c r="K1425" s="646"/>
      <c r="L1425" s="647">
        <v>6</v>
      </c>
      <c r="M1425" s="646"/>
      <c r="N1425" s="647">
        <v>6</v>
      </c>
      <c r="O1425" s="646"/>
      <c r="P1425" s="646"/>
      <c r="Q1425" s="646"/>
      <c r="R1425" s="647">
        <v>3</v>
      </c>
      <c r="S1425" s="646"/>
      <c r="T1425" s="647">
        <v>1</v>
      </c>
      <c r="U1425" s="646"/>
      <c r="V1425" s="647">
        <v>2</v>
      </c>
      <c r="W1425" s="646"/>
      <c r="X1425" s="646"/>
      <c r="Y1425" s="646"/>
      <c r="Z1425" s="646"/>
      <c r="AA1425" s="646"/>
      <c r="AB1425" s="648">
        <v>6</v>
      </c>
      <c r="AC1425" s="646"/>
      <c r="AD1425" s="647">
        <v>3</v>
      </c>
      <c r="AE1425" s="647">
        <v>1</v>
      </c>
      <c r="AF1425" s="646"/>
      <c r="AG1425" s="647">
        <v>1</v>
      </c>
      <c r="AH1425" s="617"/>
      <c r="AI1425" s="690" t="s">
        <v>1011</v>
      </c>
    </row>
    <row r="1426" spans="2:35">
      <c r="B1426" s="37">
        <v>1351</v>
      </c>
      <c r="C1426" s="626" t="s">
        <v>1552</v>
      </c>
      <c r="D1426" s="469">
        <v>41677725</v>
      </c>
      <c r="E1426" s="85" t="s">
        <v>1006</v>
      </c>
      <c r="F1426" s="470" t="s">
        <v>1007</v>
      </c>
      <c r="G1426" s="618"/>
      <c r="H1426" s="647" t="s">
        <v>1558</v>
      </c>
      <c r="I1426" s="646">
        <v>1</v>
      </c>
      <c r="J1426" s="646">
        <v>3</v>
      </c>
      <c r="K1426" s="646"/>
      <c r="L1426" s="647">
        <v>5</v>
      </c>
      <c r="M1426" s="646"/>
      <c r="N1426" s="647">
        <v>5</v>
      </c>
      <c r="O1426" s="646"/>
      <c r="P1426" s="646"/>
      <c r="Q1426" s="646"/>
      <c r="R1426" s="647">
        <v>3</v>
      </c>
      <c r="S1426" s="646"/>
      <c r="T1426" s="646"/>
      <c r="U1426" s="647">
        <v>1</v>
      </c>
      <c r="V1426" s="647">
        <v>1</v>
      </c>
      <c r="W1426" s="646"/>
      <c r="X1426" s="646"/>
      <c r="Y1426" s="646"/>
      <c r="Z1426" s="646"/>
      <c r="AA1426" s="646"/>
      <c r="AB1426" s="648">
        <v>5</v>
      </c>
      <c r="AC1426" s="646"/>
      <c r="AD1426" s="647">
        <v>4</v>
      </c>
      <c r="AE1426" s="647">
        <v>1</v>
      </c>
      <c r="AF1426" s="646"/>
      <c r="AG1426" s="647">
        <v>2</v>
      </c>
      <c r="AH1426" s="617"/>
      <c r="AI1426" s="690" t="s">
        <v>1011</v>
      </c>
    </row>
    <row r="1427" spans="2:35">
      <c r="B1427" s="37">
        <v>1352</v>
      </c>
      <c r="C1427" s="626" t="s">
        <v>1552</v>
      </c>
      <c r="D1427" s="469">
        <v>41677725</v>
      </c>
      <c r="E1427" s="85" t="s">
        <v>1006</v>
      </c>
      <c r="F1427" s="470" t="s">
        <v>1007</v>
      </c>
      <c r="G1427" s="618"/>
      <c r="H1427" s="647" t="s">
        <v>161</v>
      </c>
      <c r="I1427" s="646">
        <v>1</v>
      </c>
      <c r="J1427" s="646">
        <v>3</v>
      </c>
      <c r="K1427" s="646"/>
      <c r="L1427" s="647">
        <v>3</v>
      </c>
      <c r="M1427" s="646"/>
      <c r="N1427" s="647">
        <v>3</v>
      </c>
      <c r="O1427" s="646"/>
      <c r="P1427" s="646"/>
      <c r="Q1427" s="646"/>
      <c r="R1427" s="647">
        <v>3</v>
      </c>
      <c r="S1427" s="646"/>
      <c r="T1427" s="646"/>
      <c r="U1427" s="646"/>
      <c r="V1427" s="646"/>
      <c r="W1427" s="646"/>
      <c r="X1427" s="646"/>
      <c r="Y1427" s="646"/>
      <c r="Z1427" s="646"/>
      <c r="AA1427" s="646"/>
      <c r="AB1427" s="648">
        <v>3</v>
      </c>
      <c r="AC1427" s="646"/>
      <c r="AD1427" s="647">
        <v>4</v>
      </c>
      <c r="AE1427" s="647">
        <v>1</v>
      </c>
      <c r="AF1427" s="646"/>
      <c r="AG1427" s="647">
        <v>0</v>
      </c>
      <c r="AH1427" s="617"/>
      <c r="AI1427" s="690" t="s">
        <v>1011</v>
      </c>
    </row>
    <row r="1428" spans="2:35">
      <c r="B1428" s="37">
        <v>1353</v>
      </c>
      <c r="C1428" s="626" t="s">
        <v>1552</v>
      </c>
      <c r="D1428" s="469">
        <v>41677725</v>
      </c>
      <c r="E1428" s="85" t="s">
        <v>1006</v>
      </c>
      <c r="F1428" s="470" t="s">
        <v>1007</v>
      </c>
      <c r="G1428" s="618"/>
      <c r="H1428" s="647" t="s">
        <v>1520</v>
      </c>
      <c r="I1428" s="646">
        <v>43</v>
      </c>
      <c r="J1428" s="646">
        <v>56</v>
      </c>
      <c r="K1428" s="646"/>
      <c r="L1428" s="647">
        <v>14</v>
      </c>
      <c r="M1428" s="646"/>
      <c r="N1428" s="647">
        <v>14</v>
      </c>
      <c r="O1428" s="646"/>
      <c r="P1428" s="646"/>
      <c r="Q1428" s="646"/>
      <c r="R1428" s="647">
        <v>18</v>
      </c>
      <c r="S1428" s="646"/>
      <c r="T1428" s="646"/>
      <c r="U1428" s="646"/>
      <c r="V1428" s="646"/>
      <c r="W1428" s="646"/>
      <c r="X1428" s="646"/>
      <c r="Y1428" s="646"/>
      <c r="Z1428" s="646"/>
      <c r="AA1428" s="646"/>
      <c r="AB1428" s="648">
        <v>18</v>
      </c>
      <c r="AC1428" s="646"/>
      <c r="AD1428" s="647">
        <v>3</v>
      </c>
      <c r="AE1428" s="647">
        <v>3</v>
      </c>
      <c r="AF1428" s="646"/>
      <c r="AG1428" s="647">
        <v>2</v>
      </c>
      <c r="AH1428" s="617"/>
      <c r="AI1428" s="690" t="s">
        <v>1011</v>
      </c>
    </row>
    <row r="1429" spans="2:35">
      <c r="B1429" s="37">
        <v>1354</v>
      </c>
      <c r="C1429" s="625" t="s">
        <v>1559</v>
      </c>
      <c r="D1429" s="469">
        <v>41677725</v>
      </c>
      <c r="E1429" s="85" t="s">
        <v>1006</v>
      </c>
      <c r="F1429" s="470" t="s">
        <v>1007</v>
      </c>
      <c r="G1429" s="618"/>
      <c r="H1429" s="647" t="s">
        <v>1560</v>
      </c>
      <c r="I1429" s="646">
        <v>1</v>
      </c>
      <c r="J1429" s="646">
        <v>5</v>
      </c>
      <c r="K1429" s="646"/>
      <c r="L1429" s="647">
        <v>5</v>
      </c>
      <c r="M1429" s="646"/>
      <c r="N1429" s="647">
        <v>5</v>
      </c>
      <c r="O1429" s="646"/>
      <c r="P1429" s="646"/>
      <c r="Q1429" s="646"/>
      <c r="R1429" s="647">
        <v>4</v>
      </c>
      <c r="S1429" s="646"/>
      <c r="T1429" s="646"/>
      <c r="U1429" s="646"/>
      <c r="V1429" s="647">
        <v>1</v>
      </c>
      <c r="W1429" s="646"/>
      <c r="X1429" s="646"/>
      <c r="Y1429" s="646"/>
      <c r="Z1429" s="646"/>
      <c r="AA1429" s="646"/>
      <c r="AB1429" s="648">
        <v>5</v>
      </c>
      <c r="AC1429" s="646"/>
      <c r="AD1429" s="647">
        <v>2</v>
      </c>
      <c r="AE1429" s="647">
        <v>0</v>
      </c>
      <c r="AF1429" s="646"/>
      <c r="AG1429" s="647">
        <v>14</v>
      </c>
      <c r="AH1429" s="617"/>
      <c r="AI1429" s="690" t="s">
        <v>1011</v>
      </c>
    </row>
    <row r="1430" spans="2:35">
      <c r="B1430" s="37">
        <v>1355</v>
      </c>
      <c r="C1430" s="626" t="s">
        <v>1559</v>
      </c>
      <c r="D1430" s="469">
        <v>41677725</v>
      </c>
      <c r="E1430" s="85" t="s">
        <v>1006</v>
      </c>
      <c r="F1430" s="470" t="s">
        <v>1007</v>
      </c>
      <c r="G1430" s="618"/>
      <c r="H1430" s="647" t="s">
        <v>1561</v>
      </c>
      <c r="I1430" s="646">
        <v>1</v>
      </c>
      <c r="J1430" s="646">
        <v>5</v>
      </c>
      <c r="K1430" s="646"/>
      <c r="L1430" s="647">
        <v>9</v>
      </c>
      <c r="M1430" s="646"/>
      <c r="N1430" s="647">
        <v>9</v>
      </c>
      <c r="O1430" s="646"/>
      <c r="P1430" s="646"/>
      <c r="Q1430" s="646"/>
      <c r="R1430" s="647">
        <v>12</v>
      </c>
      <c r="S1430" s="646"/>
      <c r="T1430" s="647">
        <v>1</v>
      </c>
      <c r="U1430" s="646"/>
      <c r="V1430" s="646"/>
      <c r="W1430" s="646"/>
      <c r="X1430" s="646"/>
      <c r="Y1430" s="646"/>
      <c r="Z1430" s="646"/>
      <c r="AA1430" s="646"/>
      <c r="AB1430" s="648">
        <v>13</v>
      </c>
      <c r="AC1430" s="646"/>
      <c r="AD1430" s="647">
        <v>4</v>
      </c>
      <c r="AE1430" s="647">
        <v>3</v>
      </c>
      <c r="AF1430" s="646"/>
      <c r="AG1430" s="647">
        <v>12</v>
      </c>
      <c r="AH1430" s="617"/>
      <c r="AI1430" s="690" t="s">
        <v>1011</v>
      </c>
    </row>
    <row r="1431" spans="2:35">
      <c r="B1431" s="37">
        <v>1356</v>
      </c>
      <c r="C1431" s="626" t="s">
        <v>1559</v>
      </c>
      <c r="D1431" s="469">
        <v>41677725</v>
      </c>
      <c r="E1431" s="85" t="s">
        <v>1006</v>
      </c>
      <c r="F1431" s="470" t="s">
        <v>1007</v>
      </c>
      <c r="G1431" s="618"/>
      <c r="H1431" s="647" t="s">
        <v>1562</v>
      </c>
      <c r="I1431" s="646">
        <v>1</v>
      </c>
      <c r="J1431" s="646">
        <v>12</v>
      </c>
      <c r="K1431" s="646"/>
      <c r="L1431" s="647">
        <v>20</v>
      </c>
      <c r="M1431" s="646"/>
      <c r="N1431" s="647">
        <v>20</v>
      </c>
      <c r="O1431" s="646"/>
      <c r="P1431" s="646"/>
      <c r="Q1431" s="646"/>
      <c r="R1431" s="647">
        <v>17</v>
      </c>
      <c r="S1431" s="646"/>
      <c r="T1431" s="646"/>
      <c r="U1431" s="647">
        <v>1</v>
      </c>
      <c r="V1431" s="647">
        <v>6</v>
      </c>
      <c r="W1431" s="646"/>
      <c r="X1431" s="646"/>
      <c r="Y1431" s="646"/>
      <c r="Z1431" s="646"/>
      <c r="AA1431" s="646"/>
      <c r="AB1431" s="648">
        <v>24</v>
      </c>
      <c r="AC1431" s="646"/>
      <c r="AD1431" s="647">
        <v>7</v>
      </c>
      <c r="AE1431" s="647">
        <v>1</v>
      </c>
      <c r="AF1431" s="646"/>
      <c r="AG1431" s="647">
        <v>20</v>
      </c>
      <c r="AH1431" s="617"/>
      <c r="AI1431" s="690" t="s">
        <v>1011</v>
      </c>
    </row>
    <row r="1432" spans="2:35">
      <c r="B1432" s="37">
        <v>1357</v>
      </c>
      <c r="C1432" s="626" t="s">
        <v>1559</v>
      </c>
      <c r="D1432" s="469">
        <v>41677725</v>
      </c>
      <c r="E1432" s="85" t="s">
        <v>1006</v>
      </c>
      <c r="F1432" s="470" t="s">
        <v>1007</v>
      </c>
      <c r="G1432" s="618"/>
      <c r="H1432" s="647" t="s">
        <v>1563</v>
      </c>
      <c r="I1432" s="646">
        <v>1</v>
      </c>
      <c r="J1432" s="646">
        <v>13</v>
      </c>
      <c r="K1432" s="646"/>
      <c r="L1432" s="647">
        <v>21</v>
      </c>
      <c r="M1432" s="646"/>
      <c r="N1432" s="647">
        <v>21</v>
      </c>
      <c r="O1432" s="646"/>
      <c r="P1432" s="646"/>
      <c r="Q1432" s="646"/>
      <c r="R1432" s="647">
        <v>17</v>
      </c>
      <c r="S1432" s="646"/>
      <c r="T1432" s="647">
        <v>1</v>
      </c>
      <c r="U1432" s="647">
        <v>3</v>
      </c>
      <c r="V1432" s="647">
        <v>2</v>
      </c>
      <c r="W1432" s="646"/>
      <c r="X1432" s="646"/>
      <c r="Y1432" s="646"/>
      <c r="Z1432" s="646"/>
      <c r="AA1432" s="646"/>
      <c r="AB1432" s="648">
        <v>23</v>
      </c>
      <c r="AC1432" s="646"/>
      <c r="AD1432" s="647">
        <v>6</v>
      </c>
      <c r="AE1432" s="647">
        <v>1</v>
      </c>
      <c r="AF1432" s="646"/>
      <c r="AG1432" s="647">
        <v>38</v>
      </c>
      <c r="AH1432" s="617"/>
      <c r="AI1432" s="690" t="s">
        <v>1011</v>
      </c>
    </row>
    <row r="1433" spans="2:35">
      <c r="B1433" s="37">
        <v>1358</v>
      </c>
      <c r="C1433" s="626" t="s">
        <v>1559</v>
      </c>
      <c r="D1433" s="469">
        <v>41677725</v>
      </c>
      <c r="E1433" s="85" t="s">
        <v>1006</v>
      </c>
      <c r="F1433" s="470" t="s">
        <v>1007</v>
      </c>
      <c r="G1433" s="618"/>
      <c r="H1433" s="647" t="s">
        <v>1564</v>
      </c>
      <c r="I1433" s="646">
        <v>1</v>
      </c>
      <c r="J1433" s="646">
        <v>12</v>
      </c>
      <c r="K1433" s="646"/>
      <c r="L1433" s="647">
        <v>14</v>
      </c>
      <c r="M1433" s="646"/>
      <c r="N1433" s="647">
        <v>14</v>
      </c>
      <c r="O1433" s="646"/>
      <c r="P1433" s="646"/>
      <c r="Q1433" s="646"/>
      <c r="R1433" s="647">
        <v>11</v>
      </c>
      <c r="S1433" s="646"/>
      <c r="T1433" s="647">
        <v>2</v>
      </c>
      <c r="U1433" s="646"/>
      <c r="V1433" s="646"/>
      <c r="W1433" s="646"/>
      <c r="X1433" s="646"/>
      <c r="Y1433" s="646"/>
      <c r="Z1433" s="646"/>
      <c r="AA1433" s="646"/>
      <c r="AB1433" s="648">
        <v>13</v>
      </c>
      <c r="AC1433" s="646"/>
      <c r="AD1433" s="647">
        <v>7</v>
      </c>
      <c r="AE1433" s="647">
        <v>1</v>
      </c>
      <c r="AF1433" s="646"/>
      <c r="AG1433" s="647">
        <v>17</v>
      </c>
      <c r="AH1433" s="617"/>
      <c r="AI1433" s="690" t="s">
        <v>1011</v>
      </c>
    </row>
    <row r="1434" spans="2:35">
      <c r="B1434" s="37">
        <v>1359</v>
      </c>
      <c r="C1434" s="626" t="s">
        <v>1559</v>
      </c>
      <c r="D1434" s="469">
        <v>41677725</v>
      </c>
      <c r="E1434" s="85" t="s">
        <v>1006</v>
      </c>
      <c r="F1434" s="470" t="s">
        <v>1007</v>
      </c>
      <c r="G1434" s="618"/>
      <c r="H1434" s="647" t="s">
        <v>1565</v>
      </c>
      <c r="I1434" s="646">
        <v>1</v>
      </c>
      <c r="J1434" s="646">
        <v>7</v>
      </c>
      <c r="K1434" s="646"/>
      <c r="L1434" s="647">
        <v>7</v>
      </c>
      <c r="M1434" s="646"/>
      <c r="N1434" s="647">
        <v>7</v>
      </c>
      <c r="O1434" s="646"/>
      <c r="P1434" s="646"/>
      <c r="Q1434" s="646"/>
      <c r="R1434" s="647">
        <v>6</v>
      </c>
      <c r="S1434" s="646"/>
      <c r="T1434" s="647">
        <v>1</v>
      </c>
      <c r="U1434" s="646"/>
      <c r="V1434" s="646"/>
      <c r="W1434" s="646"/>
      <c r="X1434" s="646"/>
      <c r="Y1434" s="646"/>
      <c r="Z1434" s="646"/>
      <c r="AA1434" s="646"/>
      <c r="AB1434" s="648">
        <v>7</v>
      </c>
      <c r="AC1434" s="646"/>
      <c r="AD1434" s="647">
        <v>1</v>
      </c>
      <c r="AE1434" s="647">
        <v>1</v>
      </c>
      <c r="AF1434" s="646"/>
      <c r="AG1434" s="647">
        <v>15</v>
      </c>
      <c r="AH1434" s="617"/>
      <c r="AI1434" s="690" t="s">
        <v>1011</v>
      </c>
    </row>
    <row r="1435" spans="2:35">
      <c r="B1435" s="37">
        <v>1360</v>
      </c>
      <c r="C1435" s="626" t="s">
        <v>1559</v>
      </c>
      <c r="D1435" s="469">
        <v>41677725</v>
      </c>
      <c r="E1435" s="85" t="s">
        <v>1006</v>
      </c>
      <c r="F1435" s="470" t="s">
        <v>1007</v>
      </c>
      <c r="G1435" s="618"/>
      <c r="H1435" s="647" t="s">
        <v>1566</v>
      </c>
      <c r="I1435" s="646">
        <v>1</v>
      </c>
      <c r="J1435" s="646">
        <v>7</v>
      </c>
      <c r="K1435" s="646"/>
      <c r="L1435" s="647">
        <v>13</v>
      </c>
      <c r="M1435" s="646"/>
      <c r="N1435" s="647">
        <v>13</v>
      </c>
      <c r="O1435" s="646"/>
      <c r="P1435" s="646"/>
      <c r="Q1435" s="646"/>
      <c r="R1435" s="647">
        <v>12</v>
      </c>
      <c r="S1435" s="646"/>
      <c r="T1435" s="646"/>
      <c r="U1435" s="647">
        <v>3</v>
      </c>
      <c r="V1435" s="647">
        <v>3</v>
      </c>
      <c r="W1435" s="646"/>
      <c r="X1435" s="646"/>
      <c r="Y1435" s="646"/>
      <c r="Z1435" s="646"/>
      <c r="AA1435" s="646"/>
      <c r="AB1435" s="648">
        <v>18</v>
      </c>
      <c r="AC1435" s="646"/>
      <c r="AD1435" s="647">
        <v>5</v>
      </c>
      <c r="AE1435" s="647">
        <v>0</v>
      </c>
      <c r="AF1435" s="646"/>
      <c r="AG1435" s="647">
        <v>16</v>
      </c>
      <c r="AH1435" s="617"/>
      <c r="AI1435" s="690" t="s">
        <v>1011</v>
      </c>
    </row>
    <row r="1436" spans="2:35">
      <c r="B1436" s="37">
        <v>1361</v>
      </c>
      <c r="C1436" s="626" t="s">
        <v>1559</v>
      </c>
      <c r="D1436" s="469">
        <v>41677725</v>
      </c>
      <c r="E1436" s="85" t="s">
        <v>1006</v>
      </c>
      <c r="F1436" s="470" t="s">
        <v>1007</v>
      </c>
      <c r="G1436" s="618"/>
      <c r="H1436" s="647" t="s">
        <v>1567</v>
      </c>
      <c r="I1436" s="646">
        <v>1</v>
      </c>
      <c r="J1436" s="646">
        <v>3</v>
      </c>
      <c r="K1436" s="646"/>
      <c r="L1436" s="647">
        <v>3</v>
      </c>
      <c r="M1436" s="646"/>
      <c r="N1436" s="647">
        <v>3</v>
      </c>
      <c r="O1436" s="646"/>
      <c r="P1436" s="646"/>
      <c r="Q1436" s="646"/>
      <c r="R1436" s="646"/>
      <c r="S1436" s="646"/>
      <c r="T1436" s="647">
        <v>3</v>
      </c>
      <c r="U1436" s="646"/>
      <c r="V1436" s="646"/>
      <c r="W1436" s="646"/>
      <c r="X1436" s="646"/>
      <c r="Y1436" s="646"/>
      <c r="Z1436" s="646"/>
      <c r="AA1436" s="646"/>
      <c r="AB1436" s="648">
        <v>3</v>
      </c>
      <c r="AC1436" s="646"/>
      <c r="AD1436" s="647">
        <v>0</v>
      </c>
      <c r="AE1436" s="647">
        <v>0</v>
      </c>
      <c r="AF1436" s="646"/>
      <c r="AG1436" s="647">
        <v>6</v>
      </c>
      <c r="AH1436" s="617"/>
      <c r="AI1436" s="690" t="s">
        <v>1011</v>
      </c>
    </row>
    <row r="1437" spans="2:35">
      <c r="B1437" s="37">
        <v>1362</v>
      </c>
      <c r="C1437" s="626" t="s">
        <v>1559</v>
      </c>
      <c r="D1437" s="469">
        <v>41677725</v>
      </c>
      <c r="E1437" s="85" t="s">
        <v>1006</v>
      </c>
      <c r="F1437" s="470" t="s">
        <v>1007</v>
      </c>
      <c r="G1437" s="618"/>
      <c r="H1437" s="647" t="s">
        <v>1568</v>
      </c>
      <c r="I1437" s="646">
        <v>1</v>
      </c>
      <c r="J1437" s="646">
        <v>5</v>
      </c>
      <c r="K1437" s="646"/>
      <c r="L1437" s="647">
        <v>6</v>
      </c>
      <c r="M1437" s="646"/>
      <c r="N1437" s="647">
        <v>6</v>
      </c>
      <c r="O1437" s="646"/>
      <c r="P1437" s="646"/>
      <c r="Q1437" s="646"/>
      <c r="R1437" s="647">
        <v>5</v>
      </c>
      <c r="S1437" s="646"/>
      <c r="T1437" s="646"/>
      <c r="U1437" s="646"/>
      <c r="V1437" s="647">
        <v>1</v>
      </c>
      <c r="W1437" s="646"/>
      <c r="X1437" s="646"/>
      <c r="Y1437" s="646"/>
      <c r="Z1437" s="646"/>
      <c r="AA1437" s="646"/>
      <c r="AB1437" s="648">
        <v>6</v>
      </c>
      <c r="AC1437" s="646"/>
      <c r="AD1437" s="647">
        <v>2</v>
      </c>
      <c r="AE1437" s="647">
        <v>1</v>
      </c>
      <c r="AF1437" s="646"/>
      <c r="AG1437" s="647">
        <v>13</v>
      </c>
      <c r="AH1437" s="617"/>
      <c r="AI1437" s="690" t="s">
        <v>1011</v>
      </c>
    </row>
    <row r="1438" spans="2:35">
      <c r="B1438" s="37">
        <v>1363</v>
      </c>
      <c r="C1438" s="626" t="s">
        <v>1559</v>
      </c>
      <c r="D1438" s="469">
        <v>41677725</v>
      </c>
      <c r="E1438" s="85" t="s">
        <v>1006</v>
      </c>
      <c r="F1438" s="470" t="s">
        <v>1007</v>
      </c>
      <c r="G1438" s="618"/>
      <c r="H1438" s="647" t="s">
        <v>1569</v>
      </c>
      <c r="I1438" s="646">
        <v>1</v>
      </c>
      <c r="J1438" s="646">
        <v>4</v>
      </c>
      <c r="K1438" s="646"/>
      <c r="L1438" s="647">
        <v>4</v>
      </c>
      <c r="M1438" s="646"/>
      <c r="N1438" s="647">
        <v>4</v>
      </c>
      <c r="O1438" s="646"/>
      <c r="P1438" s="646"/>
      <c r="Q1438" s="646"/>
      <c r="R1438" s="647">
        <v>4</v>
      </c>
      <c r="S1438" s="646"/>
      <c r="T1438" s="646"/>
      <c r="U1438" s="646"/>
      <c r="V1438" s="646"/>
      <c r="W1438" s="646"/>
      <c r="X1438" s="646"/>
      <c r="Y1438" s="646"/>
      <c r="Z1438" s="646"/>
      <c r="AA1438" s="646"/>
      <c r="AB1438" s="648">
        <v>4</v>
      </c>
      <c r="AC1438" s="646"/>
      <c r="AD1438" s="647">
        <v>2</v>
      </c>
      <c r="AE1438" s="647">
        <v>0</v>
      </c>
      <c r="AF1438" s="646"/>
      <c r="AG1438" s="647">
        <v>9</v>
      </c>
      <c r="AH1438" s="617"/>
      <c r="AI1438" s="690" t="s">
        <v>1011</v>
      </c>
    </row>
    <row r="1439" spans="2:35">
      <c r="B1439" s="37">
        <v>1364</v>
      </c>
      <c r="C1439" s="626" t="s">
        <v>1559</v>
      </c>
      <c r="D1439" s="469">
        <v>41677725</v>
      </c>
      <c r="E1439" s="85" t="s">
        <v>1006</v>
      </c>
      <c r="F1439" s="470" t="s">
        <v>1007</v>
      </c>
      <c r="G1439" s="618"/>
      <c r="H1439" s="647" t="s">
        <v>1570</v>
      </c>
      <c r="I1439" s="646">
        <v>1</v>
      </c>
      <c r="J1439" s="646">
        <v>4</v>
      </c>
      <c r="K1439" s="646"/>
      <c r="L1439" s="647">
        <v>5</v>
      </c>
      <c r="M1439" s="646"/>
      <c r="N1439" s="647">
        <v>5</v>
      </c>
      <c r="O1439" s="646"/>
      <c r="P1439" s="646"/>
      <c r="Q1439" s="646"/>
      <c r="R1439" s="647">
        <v>3</v>
      </c>
      <c r="S1439" s="646"/>
      <c r="T1439" s="647">
        <v>2</v>
      </c>
      <c r="U1439" s="646"/>
      <c r="V1439" s="647">
        <v>1</v>
      </c>
      <c r="W1439" s="646"/>
      <c r="X1439" s="646"/>
      <c r="Y1439" s="646"/>
      <c r="Z1439" s="646"/>
      <c r="AA1439" s="646"/>
      <c r="AB1439" s="648">
        <v>6</v>
      </c>
      <c r="AC1439" s="646"/>
      <c r="AD1439" s="647">
        <v>1</v>
      </c>
      <c r="AE1439" s="647">
        <v>1</v>
      </c>
      <c r="AF1439" s="646"/>
      <c r="AG1439" s="647">
        <v>9</v>
      </c>
      <c r="AH1439" s="617"/>
      <c r="AI1439" s="690" t="s">
        <v>1011</v>
      </c>
    </row>
    <row r="1440" spans="2:35">
      <c r="B1440" s="37">
        <v>1365</v>
      </c>
      <c r="C1440" s="620"/>
      <c r="D1440" s="621"/>
      <c r="E1440" s="621"/>
      <c r="F1440" s="621"/>
      <c r="G1440" s="621"/>
      <c r="H1440" s="649"/>
      <c r="I1440" s="649"/>
      <c r="J1440" s="649"/>
      <c r="K1440" s="649"/>
      <c r="L1440" s="649"/>
      <c r="M1440" s="649"/>
      <c r="N1440" s="649"/>
      <c r="O1440" s="649"/>
      <c r="P1440" s="649"/>
      <c r="Q1440" s="649"/>
      <c r="R1440" s="649"/>
      <c r="S1440" s="649"/>
      <c r="T1440" s="649"/>
      <c r="U1440" s="649"/>
      <c r="V1440" s="649"/>
      <c r="W1440" s="649"/>
      <c r="X1440" s="649"/>
      <c r="Y1440" s="649"/>
      <c r="Z1440" s="649"/>
      <c r="AA1440" s="649"/>
      <c r="AB1440" s="649"/>
      <c r="AC1440" s="649"/>
      <c r="AD1440" s="649"/>
      <c r="AE1440" s="649"/>
      <c r="AF1440" s="649"/>
      <c r="AG1440" s="649"/>
      <c r="AH1440" s="621"/>
      <c r="AI1440" s="690" t="s">
        <v>1011</v>
      </c>
    </row>
    <row r="1441" spans="2:35">
      <c r="B1441" s="37">
        <v>1366</v>
      </c>
      <c r="C1441" s="626" t="s">
        <v>1559</v>
      </c>
      <c r="D1441" s="469">
        <v>41677725</v>
      </c>
      <c r="E1441" s="85" t="s">
        <v>1006</v>
      </c>
      <c r="F1441" s="470" t="s">
        <v>1007</v>
      </c>
      <c r="G1441" s="618"/>
      <c r="H1441" s="647" t="s">
        <v>1571</v>
      </c>
      <c r="I1441" s="646">
        <v>1</v>
      </c>
      <c r="J1441" s="646">
        <v>3</v>
      </c>
      <c r="K1441" s="646"/>
      <c r="L1441" s="647">
        <v>7</v>
      </c>
      <c r="M1441" s="646"/>
      <c r="N1441" s="647">
        <v>7</v>
      </c>
      <c r="O1441" s="646"/>
      <c r="P1441" s="646"/>
      <c r="Q1441" s="646"/>
      <c r="R1441" s="647">
        <v>5</v>
      </c>
      <c r="S1441" s="647">
        <v>2</v>
      </c>
      <c r="T1441" s="646"/>
      <c r="U1441" s="647">
        <v>1</v>
      </c>
      <c r="V1441" s="647">
        <v>1</v>
      </c>
      <c r="W1441" s="646"/>
      <c r="X1441" s="646"/>
      <c r="Y1441" s="646"/>
      <c r="Z1441" s="646"/>
      <c r="AA1441" s="646"/>
      <c r="AB1441" s="648">
        <v>9</v>
      </c>
      <c r="AC1441" s="646"/>
      <c r="AD1441" s="647">
        <v>1</v>
      </c>
      <c r="AE1441" s="647">
        <v>2</v>
      </c>
      <c r="AF1441" s="646"/>
      <c r="AG1441" s="647">
        <v>11</v>
      </c>
      <c r="AH1441" s="617"/>
      <c r="AI1441" s="690" t="s">
        <v>1011</v>
      </c>
    </row>
    <row r="1442" spans="2:35">
      <c r="B1442" s="37">
        <v>1367</v>
      </c>
      <c r="C1442" s="626" t="s">
        <v>1559</v>
      </c>
      <c r="D1442" s="469">
        <v>41677725</v>
      </c>
      <c r="E1442" s="85" t="s">
        <v>1006</v>
      </c>
      <c r="F1442" s="470" t="s">
        <v>1007</v>
      </c>
      <c r="G1442" s="618"/>
      <c r="H1442" s="647" t="s">
        <v>1571</v>
      </c>
      <c r="I1442" s="646">
        <v>1</v>
      </c>
      <c r="J1442" s="646">
        <v>8</v>
      </c>
      <c r="K1442" s="646"/>
      <c r="L1442" s="647">
        <v>10</v>
      </c>
      <c r="M1442" s="646"/>
      <c r="N1442" s="647">
        <v>10</v>
      </c>
      <c r="O1442" s="646"/>
      <c r="P1442" s="646"/>
      <c r="Q1442" s="646"/>
      <c r="R1442" s="647">
        <v>7</v>
      </c>
      <c r="S1442" s="646"/>
      <c r="T1442" s="647">
        <v>1</v>
      </c>
      <c r="U1442" s="647">
        <v>3</v>
      </c>
      <c r="V1442" s="646"/>
      <c r="W1442" s="646"/>
      <c r="X1442" s="646"/>
      <c r="Y1442" s="646"/>
      <c r="Z1442" s="646"/>
      <c r="AA1442" s="646"/>
      <c r="AB1442" s="648">
        <v>11</v>
      </c>
      <c r="AC1442" s="646"/>
      <c r="AD1442" s="647">
        <v>3</v>
      </c>
      <c r="AE1442" s="647">
        <v>3</v>
      </c>
      <c r="AF1442" s="646"/>
      <c r="AG1442" s="647">
        <v>13</v>
      </c>
      <c r="AH1442" s="617"/>
      <c r="AI1442" s="690" t="s">
        <v>1011</v>
      </c>
    </row>
    <row r="1443" spans="2:35">
      <c r="B1443" s="37">
        <v>1368</v>
      </c>
      <c r="C1443" s="626" t="s">
        <v>1559</v>
      </c>
      <c r="D1443" s="469">
        <v>41677725</v>
      </c>
      <c r="E1443" s="85" t="s">
        <v>1006</v>
      </c>
      <c r="F1443" s="470" t="s">
        <v>1007</v>
      </c>
      <c r="G1443" s="618"/>
      <c r="H1443" s="647" t="s">
        <v>1572</v>
      </c>
      <c r="I1443" s="646">
        <v>1</v>
      </c>
      <c r="J1443" s="646">
        <v>6</v>
      </c>
      <c r="K1443" s="646"/>
      <c r="L1443" s="647">
        <v>6</v>
      </c>
      <c r="M1443" s="646"/>
      <c r="N1443" s="647">
        <v>6</v>
      </c>
      <c r="O1443" s="646"/>
      <c r="P1443" s="646"/>
      <c r="Q1443" s="646"/>
      <c r="R1443" s="647">
        <v>6</v>
      </c>
      <c r="S1443" s="646"/>
      <c r="T1443" s="646"/>
      <c r="U1443" s="646"/>
      <c r="V1443" s="646"/>
      <c r="W1443" s="646"/>
      <c r="X1443" s="646"/>
      <c r="Y1443" s="646"/>
      <c r="Z1443" s="646"/>
      <c r="AA1443" s="646"/>
      <c r="AB1443" s="648">
        <v>6</v>
      </c>
      <c r="AC1443" s="646"/>
      <c r="AD1443" s="647">
        <v>4</v>
      </c>
      <c r="AE1443" s="647">
        <v>0</v>
      </c>
      <c r="AF1443" s="646"/>
      <c r="AG1443" s="647">
        <v>12</v>
      </c>
      <c r="AH1443" s="617"/>
      <c r="AI1443" s="690" t="s">
        <v>1011</v>
      </c>
    </row>
    <row r="1444" spans="2:35">
      <c r="B1444" s="37">
        <v>1369</v>
      </c>
      <c r="C1444" s="625" t="s">
        <v>1573</v>
      </c>
      <c r="D1444" s="469">
        <v>41677725</v>
      </c>
      <c r="E1444" s="85" t="s">
        <v>1006</v>
      </c>
      <c r="F1444" s="470" t="s">
        <v>1007</v>
      </c>
      <c r="G1444" s="618"/>
      <c r="H1444" s="647" t="s">
        <v>1574</v>
      </c>
      <c r="I1444" s="646">
        <v>1</v>
      </c>
      <c r="J1444" s="646">
        <v>3</v>
      </c>
      <c r="K1444" s="646"/>
      <c r="L1444" s="647">
        <v>4</v>
      </c>
      <c r="M1444" s="646"/>
      <c r="N1444" s="647">
        <v>4</v>
      </c>
      <c r="O1444" s="646"/>
      <c r="P1444" s="646"/>
      <c r="Q1444" s="646"/>
      <c r="R1444" s="647">
        <v>3</v>
      </c>
      <c r="S1444" s="646"/>
      <c r="T1444" s="646"/>
      <c r="U1444" s="647">
        <v>1</v>
      </c>
      <c r="V1444" s="646"/>
      <c r="W1444" s="646"/>
      <c r="X1444" s="646"/>
      <c r="Y1444" s="646"/>
      <c r="Z1444" s="646"/>
      <c r="AA1444" s="646"/>
      <c r="AB1444" s="648">
        <v>4</v>
      </c>
      <c r="AC1444" s="646"/>
      <c r="AD1444" s="647">
        <v>1</v>
      </c>
      <c r="AE1444" s="647">
        <v>1</v>
      </c>
      <c r="AF1444" s="646"/>
      <c r="AG1444" s="647">
        <v>0</v>
      </c>
      <c r="AH1444" s="617"/>
      <c r="AI1444" s="690" t="s">
        <v>1011</v>
      </c>
    </row>
    <row r="1445" spans="2:35">
      <c r="B1445" s="37">
        <v>1370</v>
      </c>
      <c r="C1445" s="626" t="s">
        <v>1573</v>
      </c>
      <c r="D1445" s="469">
        <v>41677725</v>
      </c>
      <c r="E1445" s="85" t="s">
        <v>1006</v>
      </c>
      <c r="F1445" s="470" t="s">
        <v>1007</v>
      </c>
      <c r="G1445" s="618"/>
      <c r="H1445" s="647" t="s">
        <v>798</v>
      </c>
      <c r="I1445" s="646">
        <v>1</v>
      </c>
      <c r="J1445" s="646">
        <v>24</v>
      </c>
      <c r="K1445" s="647"/>
      <c r="L1445" s="647">
        <v>30</v>
      </c>
      <c r="M1445" s="646"/>
      <c r="N1445" s="647">
        <v>30</v>
      </c>
      <c r="O1445" s="646"/>
      <c r="P1445" s="646"/>
      <c r="Q1445" s="646"/>
      <c r="R1445" s="647">
        <v>29</v>
      </c>
      <c r="S1445" s="646"/>
      <c r="T1445" s="647">
        <v>15</v>
      </c>
      <c r="U1445" s="647">
        <v>3</v>
      </c>
      <c r="V1445" s="646"/>
      <c r="W1445" s="646"/>
      <c r="X1445" s="646"/>
      <c r="Y1445" s="646"/>
      <c r="Z1445" s="646"/>
      <c r="AA1445" s="646"/>
      <c r="AB1445" s="648">
        <v>47</v>
      </c>
      <c r="AC1445" s="646"/>
      <c r="AD1445" s="647">
        <v>4</v>
      </c>
      <c r="AE1445" s="647">
        <v>2</v>
      </c>
      <c r="AF1445" s="646"/>
      <c r="AG1445" s="647">
        <v>4</v>
      </c>
      <c r="AH1445" s="617"/>
      <c r="AI1445" s="690" t="s">
        <v>1011</v>
      </c>
    </row>
    <row r="1446" spans="2:35">
      <c r="B1446" s="37">
        <v>1371</v>
      </c>
      <c r="C1446" s="626" t="s">
        <v>1573</v>
      </c>
      <c r="D1446" s="469">
        <v>41677725</v>
      </c>
      <c r="E1446" s="85" t="s">
        <v>1006</v>
      </c>
      <c r="F1446" s="470" t="s">
        <v>1007</v>
      </c>
      <c r="G1446" s="618"/>
      <c r="H1446" s="647" t="s">
        <v>120</v>
      </c>
      <c r="I1446" s="646">
        <v>1</v>
      </c>
      <c r="J1446" s="646">
        <v>7</v>
      </c>
      <c r="K1446" s="646"/>
      <c r="L1446" s="647">
        <v>9</v>
      </c>
      <c r="M1446" s="646"/>
      <c r="N1446" s="647">
        <v>9</v>
      </c>
      <c r="O1446" s="646"/>
      <c r="P1446" s="646"/>
      <c r="Q1446" s="646"/>
      <c r="R1446" s="647">
        <v>7</v>
      </c>
      <c r="S1446" s="646"/>
      <c r="T1446" s="646"/>
      <c r="U1446" s="647">
        <v>1</v>
      </c>
      <c r="V1446" s="647">
        <v>1</v>
      </c>
      <c r="W1446" s="646"/>
      <c r="X1446" s="646"/>
      <c r="Y1446" s="646"/>
      <c r="Z1446" s="646"/>
      <c r="AA1446" s="646"/>
      <c r="AB1446" s="648">
        <v>9</v>
      </c>
      <c r="AC1446" s="646"/>
      <c r="AD1446" s="647">
        <v>4</v>
      </c>
      <c r="AE1446" s="647">
        <v>1</v>
      </c>
      <c r="AF1446" s="646"/>
      <c r="AG1446" s="647">
        <v>8</v>
      </c>
      <c r="AH1446" s="617"/>
      <c r="AI1446" s="690" t="s">
        <v>1011</v>
      </c>
    </row>
    <row r="1447" spans="2:35">
      <c r="B1447" s="37">
        <v>1372</v>
      </c>
      <c r="C1447" s="626" t="s">
        <v>1573</v>
      </c>
      <c r="D1447" s="469">
        <v>41677725</v>
      </c>
      <c r="E1447" s="85" t="s">
        <v>1006</v>
      </c>
      <c r="F1447" s="470" t="s">
        <v>1007</v>
      </c>
      <c r="G1447" s="618"/>
      <c r="H1447" s="647" t="s">
        <v>105</v>
      </c>
      <c r="I1447" s="646">
        <v>1</v>
      </c>
      <c r="J1447" s="646">
        <v>11</v>
      </c>
      <c r="K1447" s="646"/>
      <c r="L1447" s="647">
        <v>17</v>
      </c>
      <c r="M1447" s="646"/>
      <c r="N1447" s="647">
        <v>15</v>
      </c>
      <c r="O1447" s="647">
        <v>2</v>
      </c>
      <c r="P1447" s="646"/>
      <c r="Q1447" s="646"/>
      <c r="R1447" s="647">
        <v>24</v>
      </c>
      <c r="S1447" s="646"/>
      <c r="T1447" s="646"/>
      <c r="U1447" s="646"/>
      <c r="V1447" s="646"/>
      <c r="W1447" s="646"/>
      <c r="X1447" s="646"/>
      <c r="Y1447" s="646"/>
      <c r="Z1447" s="646"/>
      <c r="AA1447" s="646"/>
      <c r="AB1447" s="648">
        <v>24</v>
      </c>
      <c r="AC1447" s="646"/>
      <c r="AD1447" s="647">
        <v>5</v>
      </c>
      <c r="AE1447" s="647">
        <v>4</v>
      </c>
      <c r="AF1447" s="646"/>
      <c r="AG1447" s="647">
        <v>3</v>
      </c>
      <c r="AH1447" s="617"/>
      <c r="AI1447" s="690" t="s">
        <v>1011</v>
      </c>
    </row>
    <row r="1448" spans="2:35">
      <c r="B1448" s="37">
        <v>1373</v>
      </c>
      <c r="C1448" s="626" t="s">
        <v>1573</v>
      </c>
      <c r="D1448" s="469">
        <v>41677725</v>
      </c>
      <c r="E1448" s="85" t="s">
        <v>1006</v>
      </c>
      <c r="F1448" s="470" t="s">
        <v>1007</v>
      </c>
      <c r="G1448" s="618"/>
      <c r="H1448" s="647" t="s">
        <v>1575</v>
      </c>
      <c r="I1448" s="646">
        <v>1</v>
      </c>
      <c r="J1448" s="646">
        <v>4</v>
      </c>
      <c r="K1448" s="646"/>
      <c r="L1448" s="647">
        <v>9</v>
      </c>
      <c r="M1448" s="646"/>
      <c r="N1448" s="647">
        <v>9</v>
      </c>
      <c r="O1448" s="646"/>
      <c r="P1448" s="646"/>
      <c r="Q1448" s="646"/>
      <c r="R1448" s="647">
        <v>9</v>
      </c>
      <c r="S1448" s="646"/>
      <c r="T1448" s="646"/>
      <c r="U1448" s="646"/>
      <c r="V1448" s="646"/>
      <c r="W1448" s="646"/>
      <c r="X1448" s="646"/>
      <c r="Y1448" s="646"/>
      <c r="Z1448" s="646"/>
      <c r="AA1448" s="646"/>
      <c r="AB1448" s="648">
        <v>9</v>
      </c>
      <c r="AC1448" s="646"/>
      <c r="AD1448" s="647">
        <v>2</v>
      </c>
      <c r="AE1448" s="647">
        <v>3</v>
      </c>
      <c r="AF1448" s="646"/>
      <c r="AG1448" s="647">
        <v>3</v>
      </c>
      <c r="AH1448" s="617"/>
      <c r="AI1448" s="690" t="s">
        <v>1011</v>
      </c>
    </row>
    <row r="1449" spans="2:35">
      <c r="B1449" s="37">
        <v>1374</v>
      </c>
      <c r="C1449" s="626" t="s">
        <v>1573</v>
      </c>
      <c r="D1449" s="469">
        <v>41677725</v>
      </c>
      <c r="E1449" s="85" t="s">
        <v>1006</v>
      </c>
      <c r="F1449" s="470" t="s">
        <v>1007</v>
      </c>
      <c r="G1449" s="618"/>
      <c r="H1449" s="647" t="s">
        <v>1576</v>
      </c>
      <c r="I1449" s="646">
        <v>1</v>
      </c>
      <c r="J1449" s="646">
        <v>11</v>
      </c>
      <c r="K1449" s="646"/>
      <c r="L1449" s="647">
        <v>11</v>
      </c>
      <c r="M1449" s="646"/>
      <c r="N1449" s="647">
        <v>11</v>
      </c>
      <c r="O1449" s="646"/>
      <c r="P1449" s="646"/>
      <c r="Q1449" s="646"/>
      <c r="R1449" s="647">
        <v>9</v>
      </c>
      <c r="S1449" s="646"/>
      <c r="T1449" s="646"/>
      <c r="U1449" s="647">
        <v>2</v>
      </c>
      <c r="V1449" s="646"/>
      <c r="W1449" s="646"/>
      <c r="X1449" s="646"/>
      <c r="Y1449" s="646"/>
      <c r="Z1449" s="646"/>
      <c r="AA1449" s="646"/>
      <c r="AB1449" s="648">
        <v>11</v>
      </c>
      <c r="AC1449" s="646"/>
      <c r="AD1449" s="647">
        <v>0</v>
      </c>
      <c r="AE1449" s="647">
        <v>0</v>
      </c>
      <c r="AF1449" s="646"/>
      <c r="AG1449" s="647">
        <v>12</v>
      </c>
      <c r="AH1449" s="617"/>
      <c r="AI1449" s="690" t="s">
        <v>1011</v>
      </c>
    </row>
    <row r="1450" spans="2:35">
      <c r="B1450" s="37">
        <v>1375</v>
      </c>
      <c r="C1450" s="626" t="s">
        <v>1573</v>
      </c>
      <c r="D1450" s="469">
        <v>41677725</v>
      </c>
      <c r="E1450" s="85" t="s">
        <v>1006</v>
      </c>
      <c r="F1450" s="470" t="s">
        <v>1007</v>
      </c>
      <c r="G1450" s="624" t="s">
        <v>1577</v>
      </c>
      <c r="H1450" s="647" t="s">
        <v>1578</v>
      </c>
      <c r="I1450" s="646">
        <v>1</v>
      </c>
      <c r="J1450" s="646">
        <v>13</v>
      </c>
      <c r="K1450" s="646"/>
      <c r="L1450" s="647">
        <v>31</v>
      </c>
      <c r="M1450" s="646"/>
      <c r="N1450" s="647">
        <v>31</v>
      </c>
      <c r="O1450" s="646"/>
      <c r="P1450" s="646"/>
      <c r="Q1450" s="646"/>
      <c r="R1450" s="647">
        <v>29</v>
      </c>
      <c r="S1450" s="646"/>
      <c r="T1450" s="646"/>
      <c r="U1450" s="647">
        <v>7</v>
      </c>
      <c r="V1450" s="646"/>
      <c r="W1450" s="646"/>
      <c r="X1450" s="646"/>
      <c r="Y1450" s="646"/>
      <c r="Z1450" s="646"/>
      <c r="AA1450" s="646"/>
      <c r="AB1450" s="648">
        <v>36</v>
      </c>
      <c r="AC1450" s="646"/>
      <c r="AD1450" s="647">
        <v>9</v>
      </c>
      <c r="AE1450" s="647">
        <v>15</v>
      </c>
      <c r="AF1450" s="646"/>
      <c r="AG1450" s="647">
        <v>11</v>
      </c>
      <c r="AH1450" s="617"/>
      <c r="AI1450" s="690" t="s">
        <v>1011</v>
      </c>
    </row>
    <row r="1451" spans="2:35">
      <c r="B1451" s="37">
        <v>1376</v>
      </c>
      <c r="C1451" s="626" t="s">
        <v>1573</v>
      </c>
      <c r="D1451" s="469">
        <v>41677725</v>
      </c>
      <c r="E1451" s="85" t="s">
        <v>1006</v>
      </c>
      <c r="F1451" s="470" t="s">
        <v>1007</v>
      </c>
      <c r="G1451" s="624" t="s">
        <v>1579</v>
      </c>
      <c r="H1451" s="647" t="s">
        <v>1573</v>
      </c>
      <c r="I1451" s="646">
        <v>1</v>
      </c>
      <c r="J1451" s="646">
        <v>16</v>
      </c>
      <c r="K1451" s="646"/>
      <c r="L1451" s="647">
        <v>73</v>
      </c>
      <c r="M1451" s="646"/>
      <c r="N1451" s="647">
        <v>73</v>
      </c>
      <c r="O1451" s="646"/>
      <c r="P1451" s="646"/>
      <c r="Q1451" s="646"/>
      <c r="R1451" s="647">
        <v>48</v>
      </c>
      <c r="S1451" s="646"/>
      <c r="T1451" s="647">
        <v>5</v>
      </c>
      <c r="U1451" s="647">
        <v>21</v>
      </c>
      <c r="V1451" s="647">
        <v>8</v>
      </c>
      <c r="W1451" s="646"/>
      <c r="X1451" s="646"/>
      <c r="Y1451" s="646"/>
      <c r="Z1451" s="646"/>
      <c r="AA1451" s="646"/>
      <c r="AB1451" s="648">
        <v>82</v>
      </c>
      <c r="AC1451" s="646"/>
      <c r="AD1451" s="647">
        <v>11</v>
      </c>
      <c r="AE1451" s="647">
        <v>8</v>
      </c>
      <c r="AF1451" s="646"/>
      <c r="AG1451" s="647">
        <v>52</v>
      </c>
      <c r="AH1451" s="617"/>
      <c r="AI1451" s="690" t="s">
        <v>1011</v>
      </c>
    </row>
    <row r="1452" spans="2:35">
      <c r="B1452" s="37">
        <v>1377</v>
      </c>
      <c r="C1452" s="626" t="s">
        <v>1573</v>
      </c>
      <c r="D1452" s="469">
        <v>41677725</v>
      </c>
      <c r="E1452" s="85" t="s">
        <v>1006</v>
      </c>
      <c r="F1452" s="470" t="s">
        <v>1007</v>
      </c>
      <c r="G1452" s="618"/>
      <c r="H1452" s="647" t="s">
        <v>1580</v>
      </c>
      <c r="I1452" s="646">
        <v>1</v>
      </c>
      <c r="J1452" s="646">
        <v>19</v>
      </c>
      <c r="K1452" s="646"/>
      <c r="L1452" s="647">
        <v>45</v>
      </c>
      <c r="M1452" s="646"/>
      <c r="N1452" s="647">
        <v>45</v>
      </c>
      <c r="O1452" s="646"/>
      <c r="P1452" s="646"/>
      <c r="Q1452" s="646"/>
      <c r="R1452" s="647">
        <v>13</v>
      </c>
      <c r="S1452" s="647">
        <v>8</v>
      </c>
      <c r="T1452" s="647">
        <v>6</v>
      </c>
      <c r="U1452" s="647">
        <v>23</v>
      </c>
      <c r="V1452" s="647">
        <v>1</v>
      </c>
      <c r="W1452" s="646"/>
      <c r="X1452" s="646"/>
      <c r="Y1452" s="646"/>
      <c r="Z1452" s="646"/>
      <c r="AA1452" s="646"/>
      <c r="AB1452" s="648">
        <v>51</v>
      </c>
      <c r="AC1452" s="646"/>
      <c r="AD1452" s="647">
        <v>3</v>
      </c>
      <c r="AE1452" s="647">
        <v>1</v>
      </c>
      <c r="AF1452" s="646"/>
      <c r="AG1452" s="647">
        <v>34</v>
      </c>
      <c r="AH1452" s="617"/>
      <c r="AI1452" s="690" t="s">
        <v>1011</v>
      </c>
    </row>
    <row r="1453" spans="2:35">
      <c r="B1453" s="37">
        <v>1378</v>
      </c>
      <c r="C1453" s="626" t="s">
        <v>1573</v>
      </c>
      <c r="D1453" s="469">
        <v>41677725</v>
      </c>
      <c r="E1453" s="85" t="s">
        <v>1006</v>
      </c>
      <c r="F1453" s="470" t="s">
        <v>1007</v>
      </c>
      <c r="G1453" s="618"/>
      <c r="H1453" s="647" t="s">
        <v>1581</v>
      </c>
      <c r="I1453" s="646">
        <v>1</v>
      </c>
      <c r="J1453" s="646">
        <v>5</v>
      </c>
      <c r="K1453" s="646"/>
      <c r="L1453" s="647">
        <v>6</v>
      </c>
      <c r="M1453" s="646"/>
      <c r="N1453" s="647">
        <v>6</v>
      </c>
      <c r="O1453" s="646"/>
      <c r="P1453" s="646"/>
      <c r="Q1453" s="646"/>
      <c r="R1453" s="647">
        <v>8</v>
      </c>
      <c r="S1453" s="647">
        <v>1</v>
      </c>
      <c r="T1453" s="646"/>
      <c r="U1453" s="646"/>
      <c r="V1453" s="646"/>
      <c r="W1453" s="646"/>
      <c r="X1453" s="646"/>
      <c r="Y1453" s="646"/>
      <c r="Z1453" s="646"/>
      <c r="AA1453" s="646"/>
      <c r="AB1453" s="648">
        <v>9</v>
      </c>
      <c r="AC1453" s="646"/>
      <c r="AD1453" s="647">
        <v>2</v>
      </c>
      <c r="AE1453" s="647">
        <v>0</v>
      </c>
      <c r="AF1453" s="646"/>
      <c r="AG1453" s="647">
        <v>0</v>
      </c>
      <c r="AH1453" s="617"/>
      <c r="AI1453" s="690" t="s">
        <v>1011</v>
      </c>
    </row>
    <row r="1454" spans="2:35">
      <c r="B1454" s="37">
        <v>1379</v>
      </c>
      <c r="C1454" s="626" t="s">
        <v>1573</v>
      </c>
      <c r="D1454" s="469">
        <v>41677725</v>
      </c>
      <c r="E1454" s="85" t="s">
        <v>1006</v>
      </c>
      <c r="F1454" s="470" t="s">
        <v>1007</v>
      </c>
      <c r="G1454" s="618"/>
      <c r="H1454" s="647" t="s">
        <v>1582</v>
      </c>
      <c r="I1454" s="646">
        <v>1</v>
      </c>
      <c r="J1454" s="646">
        <v>18</v>
      </c>
      <c r="K1454" s="646"/>
      <c r="L1454" s="647">
        <v>44</v>
      </c>
      <c r="M1454" s="646"/>
      <c r="N1454" s="647">
        <v>44</v>
      </c>
      <c r="O1454" s="646"/>
      <c r="P1454" s="646"/>
      <c r="Q1454" s="646"/>
      <c r="R1454" s="647">
        <v>15</v>
      </c>
      <c r="S1454" s="646"/>
      <c r="T1454" s="647">
        <v>3</v>
      </c>
      <c r="U1454" s="647">
        <v>29</v>
      </c>
      <c r="V1454" s="646"/>
      <c r="W1454" s="646"/>
      <c r="X1454" s="646"/>
      <c r="Y1454" s="646"/>
      <c r="Z1454" s="646"/>
      <c r="AA1454" s="646"/>
      <c r="AB1454" s="648">
        <v>47</v>
      </c>
      <c r="AC1454" s="646"/>
      <c r="AD1454" s="647">
        <v>6</v>
      </c>
      <c r="AE1454" s="647">
        <v>0</v>
      </c>
      <c r="AF1454" s="646"/>
      <c r="AG1454" s="647">
        <v>31</v>
      </c>
      <c r="AH1454" s="617"/>
      <c r="AI1454" s="690" t="s">
        <v>1011</v>
      </c>
    </row>
    <row r="1455" spans="2:35">
      <c r="B1455" s="37">
        <v>1380</v>
      </c>
      <c r="C1455" s="626" t="s">
        <v>1573</v>
      </c>
      <c r="D1455" s="469">
        <v>41677725</v>
      </c>
      <c r="E1455" s="85" t="s">
        <v>1006</v>
      </c>
      <c r="F1455" s="470" t="s">
        <v>1007</v>
      </c>
      <c r="G1455" s="618"/>
      <c r="H1455" s="647" t="s">
        <v>1583</v>
      </c>
      <c r="I1455" s="646">
        <v>1</v>
      </c>
      <c r="J1455" s="646">
        <v>5</v>
      </c>
      <c r="K1455" s="646"/>
      <c r="L1455" s="647">
        <v>6</v>
      </c>
      <c r="M1455" s="646"/>
      <c r="N1455" s="647">
        <v>6</v>
      </c>
      <c r="O1455" s="646"/>
      <c r="P1455" s="646"/>
      <c r="Q1455" s="646"/>
      <c r="R1455" s="647">
        <v>5</v>
      </c>
      <c r="S1455" s="646"/>
      <c r="T1455" s="646"/>
      <c r="U1455" s="647">
        <v>1</v>
      </c>
      <c r="V1455" s="646"/>
      <c r="W1455" s="646"/>
      <c r="X1455" s="646"/>
      <c r="Y1455" s="646"/>
      <c r="Z1455" s="646"/>
      <c r="AA1455" s="646"/>
      <c r="AB1455" s="648">
        <v>6</v>
      </c>
      <c r="AC1455" s="646"/>
      <c r="AD1455" s="647">
        <v>0</v>
      </c>
      <c r="AE1455" s="647">
        <v>0</v>
      </c>
      <c r="AF1455" s="646"/>
      <c r="AG1455" s="647">
        <v>11</v>
      </c>
      <c r="AH1455" s="617"/>
      <c r="AI1455" s="690" t="s">
        <v>1011</v>
      </c>
    </row>
    <row r="1456" spans="2:35">
      <c r="B1456" s="37">
        <v>1381</v>
      </c>
      <c r="C1456" s="626" t="s">
        <v>1573</v>
      </c>
      <c r="D1456" s="469">
        <v>41677725</v>
      </c>
      <c r="E1456" s="85" t="s">
        <v>1006</v>
      </c>
      <c r="F1456" s="470" t="s">
        <v>1007</v>
      </c>
      <c r="G1456" s="624" t="s">
        <v>1584</v>
      </c>
      <c r="H1456" s="647" t="s">
        <v>1585</v>
      </c>
      <c r="I1456" s="646">
        <v>1</v>
      </c>
      <c r="J1456" s="646">
        <v>11</v>
      </c>
      <c r="K1456" s="646"/>
      <c r="L1456" s="647">
        <v>14</v>
      </c>
      <c r="M1456" s="646"/>
      <c r="N1456" s="647">
        <v>14</v>
      </c>
      <c r="O1456" s="646"/>
      <c r="P1456" s="646"/>
      <c r="Q1456" s="646"/>
      <c r="R1456" s="647">
        <v>19</v>
      </c>
      <c r="S1456" s="647">
        <v>1</v>
      </c>
      <c r="T1456" s="646"/>
      <c r="U1456" s="647">
        <v>2</v>
      </c>
      <c r="V1456" s="646"/>
      <c r="W1456" s="646"/>
      <c r="X1456" s="646"/>
      <c r="Y1456" s="646"/>
      <c r="Z1456" s="646"/>
      <c r="AA1456" s="646"/>
      <c r="AB1456" s="648">
        <v>22</v>
      </c>
      <c r="AC1456" s="646"/>
      <c r="AD1456" s="647">
        <v>4</v>
      </c>
      <c r="AE1456" s="647">
        <v>13</v>
      </c>
      <c r="AF1456" s="646"/>
      <c r="AG1456" s="647">
        <v>1</v>
      </c>
      <c r="AH1456" s="617"/>
      <c r="AI1456" s="690" t="s">
        <v>1011</v>
      </c>
    </row>
    <row r="1457" spans="2:35">
      <c r="B1457" s="37">
        <v>1382</v>
      </c>
      <c r="C1457" s="626" t="s">
        <v>1573</v>
      </c>
      <c r="D1457" s="469">
        <v>41677725</v>
      </c>
      <c r="E1457" s="85" t="s">
        <v>1006</v>
      </c>
      <c r="F1457" s="470" t="s">
        <v>1007</v>
      </c>
      <c r="G1457" s="618"/>
      <c r="H1457" s="647" t="s">
        <v>1573</v>
      </c>
      <c r="I1457" s="646">
        <v>1</v>
      </c>
      <c r="J1457" s="646">
        <v>4</v>
      </c>
      <c r="K1457" s="646"/>
      <c r="L1457" s="647">
        <v>12</v>
      </c>
      <c r="M1457" s="646"/>
      <c r="N1457" s="647">
        <v>12</v>
      </c>
      <c r="O1457" s="646"/>
      <c r="P1457" s="646"/>
      <c r="Q1457" s="646"/>
      <c r="R1457" s="647">
        <v>3</v>
      </c>
      <c r="S1457" s="646"/>
      <c r="T1457" s="647">
        <v>1</v>
      </c>
      <c r="U1457" s="647">
        <v>5</v>
      </c>
      <c r="V1457" s="647">
        <v>2</v>
      </c>
      <c r="W1457" s="646"/>
      <c r="X1457" s="646"/>
      <c r="Y1457" s="646"/>
      <c r="Z1457" s="646"/>
      <c r="AA1457" s="646"/>
      <c r="AB1457" s="648">
        <v>11</v>
      </c>
      <c r="AC1457" s="646"/>
      <c r="AD1457" s="647">
        <v>1</v>
      </c>
      <c r="AE1457" s="647">
        <v>0</v>
      </c>
      <c r="AF1457" s="646"/>
      <c r="AG1457" s="647">
        <v>4</v>
      </c>
      <c r="AH1457" s="617"/>
      <c r="AI1457" s="690" t="s">
        <v>1011</v>
      </c>
    </row>
    <row r="1458" spans="2:35">
      <c r="B1458" s="37">
        <v>1383</v>
      </c>
      <c r="C1458" s="626" t="s">
        <v>1573</v>
      </c>
      <c r="D1458" s="469">
        <v>41677725</v>
      </c>
      <c r="E1458" s="85" t="s">
        <v>1006</v>
      </c>
      <c r="F1458" s="470" t="s">
        <v>1007</v>
      </c>
      <c r="G1458" s="624" t="s">
        <v>1586</v>
      </c>
      <c r="H1458" s="647" t="s">
        <v>1587</v>
      </c>
      <c r="I1458" s="646">
        <v>1</v>
      </c>
      <c r="J1458" s="646">
        <v>3</v>
      </c>
      <c r="K1458" s="646"/>
      <c r="L1458" s="647">
        <v>7</v>
      </c>
      <c r="M1458" s="646"/>
      <c r="N1458" s="647">
        <v>7</v>
      </c>
      <c r="O1458" s="646"/>
      <c r="P1458" s="646"/>
      <c r="Q1458" s="646"/>
      <c r="R1458" s="647">
        <v>5</v>
      </c>
      <c r="S1458" s="646"/>
      <c r="T1458" s="646"/>
      <c r="U1458" s="647">
        <v>1</v>
      </c>
      <c r="V1458" s="646"/>
      <c r="W1458" s="646"/>
      <c r="X1458" s="646"/>
      <c r="Y1458" s="646"/>
      <c r="Z1458" s="646"/>
      <c r="AA1458" s="646"/>
      <c r="AB1458" s="648">
        <v>6</v>
      </c>
      <c r="AC1458" s="646"/>
      <c r="AD1458" s="647">
        <v>4</v>
      </c>
      <c r="AE1458" s="647">
        <v>3</v>
      </c>
      <c r="AF1458" s="646"/>
      <c r="AG1458" s="647">
        <v>2</v>
      </c>
      <c r="AH1458" s="617"/>
      <c r="AI1458" s="690" t="s">
        <v>1011</v>
      </c>
    </row>
    <row r="1459" spans="2:35">
      <c r="B1459" s="37">
        <v>1384</v>
      </c>
      <c r="C1459" s="626" t="s">
        <v>1573</v>
      </c>
      <c r="D1459" s="469">
        <v>41677725</v>
      </c>
      <c r="E1459" s="85" t="s">
        <v>1006</v>
      </c>
      <c r="F1459" s="470" t="s">
        <v>1007</v>
      </c>
      <c r="G1459" s="618"/>
      <c r="H1459" s="647" t="s">
        <v>1588</v>
      </c>
      <c r="I1459" s="646">
        <v>1</v>
      </c>
      <c r="J1459" s="646">
        <v>3</v>
      </c>
      <c r="K1459" s="646"/>
      <c r="L1459" s="647">
        <v>4</v>
      </c>
      <c r="M1459" s="646"/>
      <c r="N1459" s="647">
        <v>4</v>
      </c>
      <c r="O1459" s="646"/>
      <c r="P1459" s="646"/>
      <c r="Q1459" s="646"/>
      <c r="R1459" s="647">
        <v>3</v>
      </c>
      <c r="S1459" s="646"/>
      <c r="T1459" s="646"/>
      <c r="U1459" s="647">
        <v>1</v>
      </c>
      <c r="V1459" s="646"/>
      <c r="W1459" s="646"/>
      <c r="X1459" s="646"/>
      <c r="Y1459" s="646"/>
      <c r="Z1459" s="646"/>
      <c r="AA1459" s="646"/>
      <c r="AB1459" s="648">
        <v>4</v>
      </c>
      <c r="AC1459" s="646"/>
      <c r="AD1459" s="647">
        <v>2</v>
      </c>
      <c r="AE1459" s="647">
        <v>0</v>
      </c>
      <c r="AF1459" s="646"/>
      <c r="AG1459" s="647">
        <v>0</v>
      </c>
      <c r="AH1459" s="617"/>
      <c r="AI1459" s="690" t="s">
        <v>1011</v>
      </c>
    </row>
    <row r="1460" spans="2:35">
      <c r="B1460" s="37">
        <v>1385</v>
      </c>
      <c r="C1460" s="626" t="s">
        <v>1573</v>
      </c>
      <c r="D1460" s="469">
        <v>41677725</v>
      </c>
      <c r="E1460" s="85" t="s">
        <v>1006</v>
      </c>
      <c r="F1460" s="470" t="s">
        <v>1007</v>
      </c>
      <c r="G1460" s="618"/>
      <c r="H1460" s="647" t="s">
        <v>1589</v>
      </c>
      <c r="I1460" s="646">
        <v>1</v>
      </c>
      <c r="J1460" s="646">
        <v>2</v>
      </c>
      <c r="K1460" s="646"/>
      <c r="L1460" s="647">
        <v>3</v>
      </c>
      <c r="M1460" s="646"/>
      <c r="N1460" s="647">
        <v>3</v>
      </c>
      <c r="O1460" s="646"/>
      <c r="P1460" s="646"/>
      <c r="Q1460" s="646"/>
      <c r="R1460" s="647">
        <v>2</v>
      </c>
      <c r="S1460" s="646"/>
      <c r="T1460" s="646"/>
      <c r="U1460" s="647">
        <v>1</v>
      </c>
      <c r="V1460" s="646"/>
      <c r="W1460" s="646"/>
      <c r="X1460" s="646"/>
      <c r="Y1460" s="646"/>
      <c r="Z1460" s="646"/>
      <c r="AA1460" s="646"/>
      <c r="AB1460" s="648">
        <v>3</v>
      </c>
      <c r="AC1460" s="646"/>
      <c r="AD1460" s="647">
        <v>0</v>
      </c>
      <c r="AE1460" s="647">
        <v>1</v>
      </c>
      <c r="AF1460" s="646"/>
      <c r="AG1460" s="647">
        <v>0</v>
      </c>
      <c r="AH1460" s="617"/>
      <c r="AI1460" s="690" t="s">
        <v>1011</v>
      </c>
    </row>
    <row r="1461" spans="2:35">
      <c r="B1461" s="37">
        <v>1386</v>
      </c>
      <c r="C1461" s="626" t="s">
        <v>1573</v>
      </c>
      <c r="D1461" s="469">
        <v>41677725</v>
      </c>
      <c r="E1461" s="85" t="s">
        <v>1006</v>
      </c>
      <c r="F1461" s="470" t="s">
        <v>1007</v>
      </c>
      <c r="G1461" s="624" t="s">
        <v>1590</v>
      </c>
      <c r="H1461" s="647" t="s">
        <v>1591</v>
      </c>
      <c r="I1461" s="646">
        <v>1</v>
      </c>
      <c r="J1461" s="646">
        <v>22</v>
      </c>
      <c r="K1461" s="646"/>
      <c r="L1461" s="647">
        <v>28</v>
      </c>
      <c r="M1461" s="646"/>
      <c r="N1461" s="647">
        <v>28</v>
      </c>
      <c r="O1461" s="646"/>
      <c r="P1461" s="646"/>
      <c r="Q1461" s="646"/>
      <c r="R1461" s="647">
        <v>22</v>
      </c>
      <c r="S1461" s="646"/>
      <c r="T1461" s="646"/>
      <c r="U1461" s="647">
        <v>5</v>
      </c>
      <c r="V1461" s="646"/>
      <c r="W1461" s="646"/>
      <c r="X1461" s="646"/>
      <c r="Y1461" s="646"/>
      <c r="Z1461" s="646"/>
      <c r="AA1461" s="646"/>
      <c r="AB1461" s="648">
        <v>27</v>
      </c>
      <c r="AC1461" s="646"/>
      <c r="AD1461" s="647">
        <v>3</v>
      </c>
      <c r="AE1461" s="647">
        <v>3</v>
      </c>
      <c r="AF1461" s="646"/>
      <c r="AG1461" s="647">
        <v>11</v>
      </c>
      <c r="AH1461" s="617"/>
      <c r="AI1461" s="690" t="s">
        <v>1011</v>
      </c>
    </row>
    <row r="1462" spans="2:35">
      <c r="B1462" s="37">
        <v>1387</v>
      </c>
      <c r="C1462" s="626" t="s">
        <v>1573</v>
      </c>
      <c r="D1462" s="469">
        <v>41677725</v>
      </c>
      <c r="E1462" s="85" t="s">
        <v>1006</v>
      </c>
      <c r="F1462" s="470" t="s">
        <v>1007</v>
      </c>
      <c r="G1462" s="618"/>
      <c r="H1462" s="647" t="s">
        <v>1592</v>
      </c>
      <c r="I1462" s="646">
        <v>1</v>
      </c>
      <c r="J1462" s="646">
        <v>8</v>
      </c>
      <c r="K1462" s="646"/>
      <c r="L1462" s="647">
        <v>13</v>
      </c>
      <c r="M1462" s="646"/>
      <c r="N1462" s="647">
        <v>13</v>
      </c>
      <c r="O1462" s="646"/>
      <c r="P1462" s="646"/>
      <c r="Q1462" s="646"/>
      <c r="R1462" s="647">
        <v>13</v>
      </c>
      <c r="S1462" s="646"/>
      <c r="T1462" s="646"/>
      <c r="U1462" s="647">
        <v>2</v>
      </c>
      <c r="V1462" s="646"/>
      <c r="W1462" s="646"/>
      <c r="X1462" s="646"/>
      <c r="Y1462" s="646"/>
      <c r="Z1462" s="646"/>
      <c r="AA1462" s="646"/>
      <c r="AB1462" s="648">
        <v>15</v>
      </c>
      <c r="AC1462" s="646"/>
      <c r="AD1462" s="647">
        <v>4</v>
      </c>
      <c r="AE1462" s="647">
        <v>7</v>
      </c>
      <c r="AF1462" s="646"/>
      <c r="AG1462" s="647">
        <v>0</v>
      </c>
      <c r="AH1462" s="617"/>
      <c r="AI1462" s="690" t="s">
        <v>1011</v>
      </c>
    </row>
    <row r="1463" spans="2:35">
      <c r="B1463" s="37">
        <v>1388</v>
      </c>
      <c r="C1463" s="626" t="s">
        <v>1573</v>
      </c>
      <c r="D1463" s="469">
        <v>41677725</v>
      </c>
      <c r="E1463" s="85" t="s">
        <v>1006</v>
      </c>
      <c r="F1463" s="470" t="s">
        <v>1007</v>
      </c>
      <c r="G1463" s="624" t="s">
        <v>1593</v>
      </c>
      <c r="H1463" s="647" t="s">
        <v>1594</v>
      </c>
      <c r="I1463" s="646">
        <v>1</v>
      </c>
      <c r="J1463" s="646">
        <v>7</v>
      </c>
      <c r="K1463" s="646"/>
      <c r="L1463" s="647">
        <v>21</v>
      </c>
      <c r="M1463" s="646"/>
      <c r="N1463" s="647">
        <v>21</v>
      </c>
      <c r="O1463" s="646"/>
      <c r="P1463" s="646"/>
      <c r="Q1463" s="646"/>
      <c r="R1463" s="647">
        <v>13</v>
      </c>
      <c r="S1463" s="646"/>
      <c r="T1463" s="646"/>
      <c r="U1463" s="647">
        <v>9</v>
      </c>
      <c r="V1463" s="647">
        <v>2</v>
      </c>
      <c r="W1463" s="646"/>
      <c r="X1463" s="646"/>
      <c r="Y1463" s="646"/>
      <c r="Z1463" s="646"/>
      <c r="AA1463" s="646"/>
      <c r="AB1463" s="648">
        <v>24</v>
      </c>
      <c r="AC1463" s="646"/>
      <c r="AD1463" s="647">
        <v>4</v>
      </c>
      <c r="AE1463" s="647">
        <v>3</v>
      </c>
      <c r="AF1463" s="646"/>
      <c r="AG1463" s="647">
        <v>3</v>
      </c>
      <c r="AH1463" s="617"/>
      <c r="AI1463" s="690" t="s">
        <v>1011</v>
      </c>
    </row>
    <row r="1464" spans="2:35">
      <c r="B1464" s="37">
        <v>1389</v>
      </c>
      <c r="C1464" s="626" t="s">
        <v>1573</v>
      </c>
      <c r="D1464" s="469">
        <v>41677725</v>
      </c>
      <c r="E1464" s="85" t="s">
        <v>1006</v>
      </c>
      <c r="F1464" s="470" t="s">
        <v>1007</v>
      </c>
      <c r="G1464" s="618"/>
      <c r="H1464" s="647" t="s">
        <v>1595</v>
      </c>
      <c r="I1464" s="646">
        <v>1</v>
      </c>
      <c r="J1464" s="646">
        <v>19</v>
      </c>
      <c r="K1464" s="646"/>
      <c r="L1464" s="647">
        <v>23</v>
      </c>
      <c r="M1464" s="646"/>
      <c r="N1464" s="647">
        <v>23</v>
      </c>
      <c r="O1464" s="646"/>
      <c r="P1464" s="646"/>
      <c r="Q1464" s="646"/>
      <c r="R1464" s="647">
        <v>19</v>
      </c>
      <c r="S1464" s="646"/>
      <c r="T1464" s="647">
        <v>2</v>
      </c>
      <c r="U1464" s="647">
        <v>1</v>
      </c>
      <c r="V1464" s="646"/>
      <c r="W1464" s="646"/>
      <c r="X1464" s="646"/>
      <c r="Y1464" s="646"/>
      <c r="Z1464" s="646"/>
      <c r="AA1464" s="646"/>
      <c r="AB1464" s="648">
        <v>22</v>
      </c>
      <c r="AC1464" s="646"/>
      <c r="AD1464" s="647">
        <v>7</v>
      </c>
      <c r="AE1464" s="647">
        <v>6</v>
      </c>
      <c r="AF1464" s="646"/>
      <c r="AG1464" s="647">
        <v>1</v>
      </c>
      <c r="AH1464" s="617"/>
      <c r="AI1464" s="690" t="s">
        <v>1011</v>
      </c>
    </row>
    <row r="1465" spans="2:35">
      <c r="B1465" s="37">
        <v>1390</v>
      </c>
      <c r="C1465" s="626" t="s">
        <v>1573</v>
      </c>
      <c r="D1465" s="469">
        <v>41677725</v>
      </c>
      <c r="E1465" s="85" t="s">
        <v>1006</v>
      </c>
      <c r="F1465" s="470" t="s">
        <v>1007</v>
      </c>
      <c r="G1465" s="618"/>
      <c r="H1465" s="647" t="s">
        <v>1596</v>
      </c>
      <c r="I1465" s="646">
        <v>1</v>
      </c>
      <c r="J1465" s="646">
        <v>4</v>
      </c>
      <c r="K1465" s="646"/>
      <c r="L1465" s="647">
        <v>10</v>
      </c>
      <c r="M1465" s="646"/>
      <c r="N1465" s="647">
        <v>10</v>
      </c>
      <c r="O1465" s="646"/>
      <c r="P1465" s="646"/>
      <c r="Q1465" s="646"/>
      <c r="R1465" s="647">
        <v>4</v>
      </c>
      <c r="S1465" s="646"/>
      <c r="T1465" s="646"/>
      <c r="U1465" s="647">
        <v>6</v>
      </c>
      <c r="V1465" s="646"/>
      <c r="W1465" s="646"/>
      <c r="X1465" s="646"/>
      <c r="Y1465" s="646"/>
      <c r="Z1465" s="646"/>
      <c r="AA1465" s="646"/>
      <c r="AB1465" s="648">
        <v>10</v>
      </c>
      <c r="AC1465" s="646"/>
      <c r="AD1465" s="647">
        <v>4</v>
      </c>
      <c r="AE1465" s="647">
        <v>1</v>
      </c>
      <c r="AF1465" s="646"/>
      <c r="AG1465" s="647">
        <v>0</v>
      </c>
      <c r="AH1465" s="617"/>
      <c r="AI1465" s="690" t="s">
        <v>1011</v>
      </c>
    </row>
    <row r="1466" spans="2:35">
      <c r="B1466" s="37">
        <v>1391</v>
      </c>
      <c r="C1466" s="626" t="s">
        <v>1573</v>
      </c>
      <c r="D1466" s="469">
        <v>41677725</v>
      </c>
      <c r="E1466" s="85" t="s">
        <v>1006</v>
      </c>
      <c r="F1466" s="470" t="s">
        <v>1007</v>
      </c>
      <c r="G1466" s="618"/>
      <c r="H1466" s="647" t="s">
        <v>1597</v>
      </c>
      <c r="I1466" s="646">
        <v>1</v>
      </c>
      <c r="J1466" s="646">
        <v>4</v>
      </c>
      <c r="K1466" s="646"/>
      <c r="L1466" s="647">
        <v>4</v>
      </c>
      <c r="M1466" s="646"/>
      <c r="N1466" s="647">
        <v>4</v>
      </c>
      <c r="O1466" s="646"/>
      <c r="P1466" s="646"/>
      <c r="Q1466" s="646"/>
      <c r="R1466" s="647">
        <v>3</v>
      </c>
      <c r="S1466" s="646"/>
      <c r="T1466" s="646"/>
      <c r="U1466" s="646"/>
      <c r="V1466" s="646"/>
      <c r="W1466" s="646"/>
      <c r="X1466" s="646"/>
      <c r="Y1466" s="646"/>
      <c r="Z1466" s="646"/>
      <c r="AA1466" s="646"/>
      <c r="AB1466" s="648">
        <v>3</v>
      </c>
      <c r="AC1466" s="646"/>
      <c r="AD1466" s="647">
        <v>3</v>
      </c>
      <c r="AE1466" s="647">
        <v>1</v>
      </c>
      <c r="AF1466" s="646"/>
      <c r="AG1466" s="647">
        <v>0</v>
      </c>
      <c r="AH1466" s="617"/>
      <c r="AI1466" s="690" t="s">
        <v>1011</v>
      </c>
    </row>
    <row r="1467" spans="2:35">
      <c r="B1467" s="37">
        <v>1392</v>
      </c>
      <c r="C1467" s="626" t="s">
        <v>1573</v>
      </c>
      <c r="D1467" s="469">
        <v>41677725</v>
      </c>
      <c r="E1467" s="85" t="s">
        <v>1006</v>
      </c>
      <c r="F1467" s="470" t="s">
        <v>1007</v>
      </c>
      <c r="G1467" s="618"/>
      <c r="H1467" s="647" t="s">
        <v>1598</v>
      </c>
      <c r="I1467" s="646">
        <v>1</v>
      </c>
      <c r="J1467" s="646">
        <v>3</v>
      </c>
      <c r="K1467" s="646"/>
      <c r="L1467" s="647">
        <v>3</v>
      </c>
      <c r="M1467" s="646"/>
      <c r="N1467" s="647">
        <v>3</v>
      </c>
      <c r="O1467" s="646"/>
      <c r="P1467" s="646"/>
      <c r="Q1467" s="646"/>
      <c r="R1467" s="647">
        <v>4</v>
      </c>
      <c r="S1467" s="646"/>
      <c r="T1467" s="646"/>
      <c r="U1467" s="646"/>
      <c r="V1467" s="646"/>
      <c r="W1467" s="646"/>
      <c r="X1467" s="646"/>
      <c r="Y1467" s="646"/>
      <c r="Z1467" s="646"/>
      <c r="AA1467" s="646"/>
      <c r="AB1467" s="648">
        <v>4</v>
      </c>
      <c r="AC1467" s="646"/>
      <c r="AD1467" s="647">
        <v>2</v>
      </c>
      <c r="AE1467" s="647">
        <v>1</v>
      </c>
      <c r="AF1467" s="646"/>
      <c r="AG1467" s="647">
        <v>0</v>
      </c>
      <c r="AH1467" s="617"/>
      <c r="AI1467" s="690" t="s">
        <v>1011</v>
      </c>
    </row>
    <row r="1468" spans="2:35">
      <c r="B1468" s="37">
        <v>1393</v>
      </c>
      <c r="C1468" s="620"/>
      <c r="D1468" s="621"/>
      <c r="E1468" s="621"/>
      <c r="F1468" s="621"/>
      <c r="G1468" s="621"/>
      <c r="H1468" s="649"/>
      <c r="I1468" s="649"/>
      <c r="J1468" s="649"/>
      <c r="K1468" s="649"/>
      <c r="L1468" s="649"/>
      <c r="M1468" s="649"/>
      <c r="N1468" s="649"/>
      <c r="O1468" s="649"/>
      <c r="P1468" s="649"/>
      <c r="Q1468" s="649"/>
      <c r="R1468" s="649"/>
      <c r="S1468" s="649"/>
      <c r="T1468" s="649"/>
      <c r="U1468" s="649"/>
      <c r="V1468" s="649"/>
      <c r="W1468" s="649"/>
      <c r="X1468" s="649"/>
      <c r="Y1468" s="649"/>
      <c r="Z1468" s="649"/>
      <c r="AA1468" s="649"/>
      <c r="AB1468" s="648">
        <v>0</v>
      </c>
      <c r="AC1468" s="649"/>
      <c r="AD1468" s="649"/>
      <c r="AE1468" s="649"/>
      <c r="AF1468" s="649"/>
      <c r="AG1468" s="649"/>
      <c r="AH1468" s="621"/>
      <c r="AI1468" s="690" t="s">
        <v>1011</v>
      </c>
    </row>
    <row r="1469" spans="2:35">
      <c r="B1469" s="37">
        <v>1394</v>
      </c>
      <c r="C1469" s="626" t="s">
        <v>1573</v>
      </c>
      <c r="D1469" s="469">
        <v>41677725</v>
      </c>
      <c r="E1469" s="85" t="s">
        <v>1006</v>
      </c>
      <c r="F1469" s="470" t="s">
        <v>1007</v>
      </c>
      <c r="G1469" s="618"/>
      <c r="H1469" s="647" t="s">
        <v>1599</v>
      </c>
      <c r="I1469" s="646">
        <v>1</v>
      </c>
      <c r="J1469" s="646">
        <v>4</v>
      </c>
      <c r="K1469" s="646"/>
      <c r="L1469" s="647">
        <v>10</v>
      </c>
      <c r="M1469" s="646"/>
      <c r="N1469" s="647">
        <v>10</v>
      </c>
      <c r="O1469" s="646"/>
      <c r="P1469" s="646"/>
      <c r="Q1469" s="646"/>
      <c r="R1469" s="647">
        <v>13</v>
      </c>
      <c r="S1469" s="646"/>
      <c r="T1469" s="646"/>
      <c r="U1469" s="646"/>
      <c r="V1469" s="646"/>
      <c r="W1469" s="646"/>
      <c r="X1469" s="646"/>
      <c r="Y1469" s="646"/>
      <c r="Z1469" s="646"/>
      <c r="AA1469" s="646"/>
      <c r="AB1469" s="648">
        <v>13</v>
      </c>
      <c r="AC1469" s="646"/>
      <c r="AD1469" s="647">
        <v>6</v>
      </c>
      <c r="AE1469" s="647">
        <v>6</v>
      </c>
      <c r="AF1469" s="646"/>
      <c r="AG1469" s="647">
        <v>0</v>
      </c>
      <c r="AH1469" s="617"/>
      <c r="AI1469" s="690" t="s">
        <v>1011</v>
      </c>
    </row>
    <row r="1470" spans="2:35">
      <c r="B1470" s="37">
        <v>1395</v>
      </c>
      <c r="C1470" s="626" t="s">
        <v>1573</v>
      </c>
      <c r="D1470" s="469">
        <v>41677725</v>
      </c>
      <c r="E1470" s="85" t="s">
        <v>1006</v>
      </c>
      <c r="F1470" s="470" t="s">
        <v>1007</v>
      </c>
      <c r="G1470" s="618"/>
      <c r="H1470" s="647" t="s">
        <v>1600</v>
      </c>
      <c r="I1470" s="646">
        <v>1</v>
      </c>
      <c r="J1470" s="646">
        <v>2</v>
      </c>
      <c r="K1470" s="646"/>
      <c r="L1470" s="647">
        <v>3</v>
      </c>
      <c r="M1470" s="646"/>
      <c r="N1470" s="647">
        <v>3</v>
      </c>
      <c r="O1470" s="646"/>
      <c r="P1470" s="646"/>
      <c r="Q1470" s="646"/>
      <c r="R1470" s="646"/>
      <c r="S1470" s="646"/>
      <c r="T1470" s="646"/>
      <c r="U1470" s="647">
        <v>5</v>
      </c>
      <c r="V1470" s="646"/>
      <c r="W1470" s="646"/>
      <c r="X1470" s="646"/>
      <c r="Y1470" s="646"/>
      <c r="Z1470" s="646"/>
      <c r="AA1470" s="646"/>
      <c r="AB1470" s="648">
        <v>5</v>
      </c>
      <c r="AC1470" s="646"/>
      <c r="AD1470" s="647">
        <v>0</v>
      </c>
      <c r="AE1470" s="647">
        <v>0</v>
      </c>
      <c r="AF1470" s="646"/>
      <c r="AG1470" s="647">
        <v>0</v>
      </c>
      <c r="AH1470" s="617"/>
      <c r="AI1470" s="690" t="s">
        <v>1011</v>
      </c>
    </row>
    <row r="1471" spans="2:35">
      <c r="B1471" s="37">
        <v>1396</v>
      </c>
      <c r="C1471" s="626" t="s">
        <v>1573</v>
      </c>
      <c r="D1471" s="469">
        <v>41677725</v>
      </c>
      <c r="E1471" s="85" t="s">
        <v>1006</v>
      </c>
      <c r="F1471" s="470" t="s">
        <v>1007</v>
      </c>
      <c r="G1471" s="618"/>
      <c r="H1471" s="647" t="s">
        <v>1601</v>
      </c>
      <c r="I1471" s="646">
        <v>1</v>
      </c>
      <c r="J1471" s="646">
        <v>9</v>
      </c>
      <c r="K1471" s="646"/>
      <c r="L1471" s="647">
        <v>14</v>
      </c>
      <c r="M1471" s="646"/>
      <c r="N1471" s="647">
        <v>14</v>
      </c>
      <c r="O1471" s="646"/>
      <c r="P1471" s="646"/>
      <c r="Q1471" s="646"/>
      <c r="R1471" s="647">
        <v>14</v>
      </c>
      <c r="S1471" s="646"/>
      <c r="T1471" s="646"/>
      <c r="U1471" s="646"/>
      <c r="V1471" s="647">
        <v>1</v>
      </c>
      <c r="W1471" s="646"/>
      <c r="X1471" s="646"/>
      <c r="Y1471" s="646"/>
      <c r="Z1471" s="646"/>
      <c r="AA1471" s="646"/>
      <c r="AB1471" s="648">
        <v>15</v>
      </c>
      <c r="AC1471" s="646"/>
      <c r="AD1471" s="647">
        <v>10</v>
      </c>
      <c r="AE1471" s="647">
        <v>6</v>
      </c>
      <c r="AF1471" s="646"/>
      <c r="AG1471" s="647">
        <v>0</v>
      </c>
      <c r="AH1471" s="617"/>
      <c r="AI1471" s="690" t="s">
        <v>1011</v>
      </c>
    </row>
    <row r="1472" spans="2:35">
      <c r="B1472" s="37">
        <v>1397</v>
      </c>
      <c r="C1472" s="626" t="s">
        <v>1573</v>
      </c>
      <c r="D1472" s="469">
        <v>41677725</v>
      </c>
      <c r="E1472" s="85" t="s">
        <v>1006</v>
      </c>
      <c r="F1472" s="470" t="s">
        <v>1007</v>
      </c>
      <c r="G1472" s="618"/>
      <c r="H1472" s="647" t="s">
        <v>1602</v>
      </c>
      <c r="I1472" s="646">
        <v>1</v>
      </c>
      <c r="J1472" s="646">
        <v>3</v>
      </c>
      <c r="K1472" s="646"/>
      <c r="L1472" s="647">
        <v>3</v>
      </c>
      <c r="M1472" s="646"/>
      <c r="N1472" s="647">
        <v>3</v>
      </c>
      <c r="O1472" s="646"/>
      <c r="P1472" s="646"/>
      <c r="Q1472" s="646"/>
      <c r="R1472" s="647">
        <v>3</v>
      </c>
      <c r="S1472" s="646"/>
      <c r="T1472" s="646"/>
      <c r="U1472" s="646"/>
      <c r="V1472" s="646"/>
      <c r="W1472" s="646"/>
      <c r="X1472" s="646"/>
      <c r="Y1472" s="646"/>
      <c r="Z1472" s="646"/>
      <c r="AA1472" s="646"/>
      <c r="AB1472" s="648">
        <v>3</v>
      </c>
      <c r="AC1472" s="646"/>
      <c r="AD1472" s="647">
        <v>4</v>
      </c>
      <c r="AE1472" s="647">
        <v>1</v>
      </c>
      <c r="AF1472" s="646"/>
      <c r="AG1472" s="647">
        <v>0</v>
      </c>
      <c r="AH1472" s="617"/>
      <c r="AI1472" s="690" t="s">
        <v>1011</v>
      </c>
    </row>
    <row r="1473" spans="2:35">
      <c r="B1473" s="37">
        <v>1398</v>
      </c>
      <c r="C1473" s="626" t="s">
        <v>1573</v>
      </c>
      <c r="D1473" s="469">
        <v>41677725</v>
      </c>
      <c r="E1473" s="85" t="s">
        <v>1006</v>
      </c>
      <c r="F1473" s="470" t="s">
        <v>1007</v>
      </c>
      <c r="G1473" s="618"/>
      <c r="H1473" s="647" t="s">
        <v>1603</v>
      </c>
      <c r="I1473" s="646">
        <v>1</v>
      </c>
      <c r="J1473" s="646">
        <v>5</v>
      </c>
      <c r="K1473" s="646"/>
      <c r="L1473" s="647">
        <v>6</v>
      </c>
      <c r="M1473" s="646"/>
      <c r="N1473" s="647">
        <v>6</v>
      </c>
      <c r="O1473" s="646"/>
      <c r="P1473" s="646"/>
      <c r="Q1473" s="646"/>
      <c r="R1473" s="647">
        <v>6</v>
      </c>
      <c r="S1473" s="646"/>
      <c r="T1473" s="646"/>
      <c r="U1473" s="646"/>
      <c r="V1473" s="646"/>
      <c r="W1473" s="646"/>
      <c r="X1473" s="646"/>
      <c r="Y1473" s="646"/>
      <c r="Z1473" s="646"/>
      <c r="AA1473" s="646"/>
      <c r="AB1473" s="648">
        <v>6</v>
      </c>
      <c r="AC1473" s="646"/>
      <c r="AD1473" s="647">
        <v>2</v>
      </c>
      <c r="AE1473" s="647">
        <v>2</v>
      </c>
      <c r="AF1473" s="646"/>
      <c r="AG1473" s="647">
        <v>0</v>
      </c>
      <c r="AH1473" s="617"/>
      <c r="AI1473" s="690" t="s">
        <v>1011</v>
      </c>
    </row>
    <row r="1474" spans="2:35">
      <c r="B1474" s="37">
        <v>1399</v>
      </c>
      <c r="C1474" s="626" t="s">
        <v>1573</v>
      </c>
      <c r="D1474" s="469">
        <v>41677725</v>
      </c>
      <c r="E1474" s="85" t="s">
        <v>1006</v>
      </c>
      <c r="F1474" s="470" t="s">
        <v>1007</v>
      </c>
      <c r="G1474" s="618"/>
      <c r="H1474" s="647" t="s">
        <v>1604</v>
      </c>
      <c r="I1474" s="646">
        <v>1</v>
      </c>
      <c r="J1474" s="646">
        <v>5</v>
      </c>
      <c r="K1474" s="646"/>
      <c r="L1474" s="647">
        <v>6</v>
      </c>
      <c r="M1474" s="646"/>
      <c r="N1474" s="647">
        <v>6</v>
      </c>
      <c r="O1474" s="646"/>
      <c r="P1474" s="646"/>
      <c r="Q1474" s="646"/>
      <c r="R1474" s="647">
        <v>6</v>
      </c>
      <c r="S1474" s="646"/>
      <c r="T1474" s="646"/>
      <c r="U1474" s="646"/>
      <c r="V1474" s="646"/>
      <c r="W1474" s="646"/>
      <c r="X1474" s="646"/>
      <c r="Y1474" s="646"/>
      <c r="Z1474" s="646"/>
      <c r="AA1474" s="646"/>
      <c r="AB1474" s="648">
        <v>6</v>
      </c>
      <c r="AC1474" s="646"/>
      <c r="AD1474" s="647">
        <v>2</v>
      </c>
      <c r="AE1474" s="647">
        <v>3</v>
      </c>
      <c r="AF1474" s="646"/>
      <c r="AG1474" s="647">
        <v>0</v>
      </c>
      <c r="AH1474" s="617"/>
      <c r="AI1474" s="690" t="s">
        <v>1011</v>
      </c>
    </row>
    <row r="1475" spans="2:35">
      <c r="B1475" s="37">
        <v>1400</v>
      </c>
      <c r="C1475" s="626" t="s">
        <v>1573</v>
      </c>
      <c r="D1475" s="469">
        <v>41677725</v>
      </c>
      <c r="E1475" s="85" t="s">
        <v>1006</v>
      </c>
      <c r="F1475" s="470" t="s">
        <v>1007</v>
      </c>
      <c r="G1475" s="618"/>
      <c r="H1475" s="647" t="s">
        <v>1605</v>
      </c>
      <c r="I1475" s="646">
        <v>1</v>
      </c>
      <c r="J1475" s="646">
        <v>5</v>
      </c>
      <c r="K1475" s="646"/>
      <c r="L1475" s="647">
        <v>5</v>
      </c>
      <c r="M1475" s="646"/>
      <c r="N1475" s="647">
        <v>5</v>
      </c>
      <c r="O1475" s="646"/>
      <c r="P1475" s="646"/>
      <c r="Q1475" s="646"/>
      <c r="R1475" s="647">
        <v>5</v>
      </c>
      <c r="S1475" s="646"/>
      <c r="T1475" s="646"/>
      <c r="U1475" s="646"/>
      <c r="V1475" s="646"/>
      <c r="W1475" s="646"/>
      <c r="X1475" s="646"/>
      <c r="Y1475" s="646"/>
      <c r="Z1475" s="646"/>
      <c r="AA1475" s="646"/>
      <c r="AB1475" s="648">
        <v>5</v>
      </c>
      <c r="AC1475" s="646"/>
      <c r="AD1475" s="647">
        <v>2</v>
      </c>
      <c r="AE1475" s="647">
        <v>1</v>
      </c>
      <c r="AF1475" s="646"/>
      <c r="AG1475" s="647">
        <v>0</v>
      </c>
      <c r="AH1475" s="617"/>
      <c r="AI1475" s="690" t="s">
        <v>1011</v>
      </c>
    </row>
    <row r="1476" spans="2:35">
      <c r="B1476" s="37">
        <v>1401</v>
      </c>
      <c r="C1476" s="626" t="s">
        <v>1573</v>
      </c>
      <c r="D1476" s="469">
        <v>41677725</v>
      </c>
      <c r="E1476" s="85" t="s">
        <v>1006</v>
      </c>
      <c r="F1476" s="470" t="s">
        <v>1007</v>
      </c>
      <c r="G1476" s="618"/>
      <c r="H1476" s="647" t="s">
        <v>1606</v>
      </c>
      <c r="I1476" s="646">
        <v>1</v>
      </c>
      <c r="J1476" s="646">
        <v>4</v>
      </c>
      <c r="K1476" s="646"/>
      <c r="L1476" s="647">
        <v>5</v>
      </c>
      <c r="M1476" s="646"/>
      <c r="N1476" s="647">
        <v>5</v>
      </c>
      <c r="O1476" s="646"/>
      <c r="P1476" s="646"/>
      <c r="Q1476" s="646"/>
      <c r="R1476" s="647">
        <v>4</v>
      </c>
      <c r="S1476" s="646"/>
      <c r="T1476" s="646"/>
      <c r="U1476" s="647">
        <v>1</v>
      </c>
      <c r="V1476" s="646"/>
      <c r="W1476" s="646"/>
      <c r="X1476" s="646"/>
      <c r="Y1476" s="646"/>
      <c r="Z1476" s="646"/>
      <c r="AA1476" s="646"/>
      <c r="AB1476" s="648">
        <v>5</v>
      </c>
      <c r="AC1476" s="646"/>
      <c r="AD1476" s="647">
        <v>2</v>
      </c>
      <c r="AE1476" s="647">
        <v>2</v>
      </c>
      <c r="AF1476" s="646"/>
      <c r="AG1476" s="647">
        <v>0</v>
      </c>
      <c r="AH1476" s="617"/>
      <c r="AI1476" s="690" t="s">
        <v>1011</v>
      </c>
    </row>
    <row r="1477" spans="2:35">
      <c r="B1477" s="37">
        <v>1402</v>
      </c>
      <c r="C1477" s="626" t="s">
        <v>1573</v>
      </c>
      <c r="D1477" s="469">
        <v>41677725</v>
      </c>
      <c r="E1477" s="85" t="s">
        <v>1006</v>
      </c>
      <c r="F1477" s="470" t="s">
        <v>1007</v>
      </c>
      <c r="G1477" s="618"/>
      <c r="H1477" s="647" t="s">
        <v>1607</v>
      </c>
      <c r="I1477" s="646">
        <v>1</v>
      </c>
      <c r="J1477" s="646">
        <v>10</v>
      </c>
      <c r="K1477" s="646"/>
      <c r="L1477" s="647">
        <v>11</v>
      </c>
      <c r="M1477" s="646"/>
      <c r="N1477" s="647">
        <v>11</v>
      </c>
      <c r="O1477" s="646"/>
      <c r="P1477" s="646"/>
      <c r="Q1477" s="646"/>
      <c r="R1477" s="647">
        <v>15</v>
      </c>
      <c r="S1477" s="646"/>
      <c r="T1477" s="646"/>
      <c r="U1477" s="647">
        <v>2</v>
      </c>
      <c r="V1477" s="646"/>
      <c r="W1477" s="646"/>
      <c r="X1477" s="646"/>
      <c r="Y1477" s="646"/>
      <c r="Z1477" s="646"/>
      <c r="AA1477" s="646"/>
      <c r="AB1477" s="648">
        <v>17</v>
      </c>
      <c r="AC1477" s="646"/>
      <c r="AD1477" s="647">
        <v>4</v>
      </c>
      <c r="AE1477" s="647">
        <v>6</v>
      </c>
      <c r="AF1477" s="646"/>
      <c r="AG1477" s="647">
        <v>2</v>
      </c>
      <c r="AH1477" s="617"/>
      <c r="AI1477" s="690" t="s">
        <v>1011</v>
      </c>
    </row>
    <row r="1478" spans="2:35">
      <c r="B1478" s="37">
        <v>1403</v>
      </c>
      <c r="C1478" s="626" t="s">
        <v>1573</v>
      </c>
      <c r="D1478" s="469">
        <v>41677725</v>
      </c>
      <c r="E1478" s="85" t="s">
        <v>1006</v>
      </c>
      <c r="F1478" s="470" t="s">
        <v>1007</v>
      </c>
      <c r="G1478" s="618"/>
      <c r="H1478" s="647" t="s">
        <v>1608</v>
      </c>
      <c r="I1478" s="646">
        <v>1</v>
      </c>
      <c r="J1478" s="646">
        <v>5</v>
      </c>
      <c r="K1478" s="646"/>
      <c r="L1478" s="647">
        <v>7</v>
      </c>
      <c r="M1478" s="646"/>
      <c r="N1478" s="647">
        <v>7</v>
      </c>
      <c r="O1478" s="646"/>
      <c r="P1478" s="646"/>
      <c r="Q1478" s="646"/>
      <c r="R1478" s="647">
        <v>4</v>
      </c>
      <c r="S1478" s="646"/>
      <c r="T1478" s="646"/>
      <c r="U1478" s="647">
        <v>1</v>
      </c>
      <c r="V1478" s="647">
        <v>2</v>
      </c>
      <c r="W1478" s="646"/>
      <c r="X1478" s="646"/>
      <c r="Y1478" s="646"/>
      <c r="Z1478" s="646"/>
      <c r="AA1478" s="646"/>
      <c r="AB1478" s="648">
        <v>7</v>
      </c>
      <c r="AC1478" s="646"/>
      <c r="AD1478" s="647">
        <v>1</v>
      </c>
      <c r="AE1478" s="647">
        <v>3</v>
      </c>
      <c r="AF1478" s="646"/>
      <c r="AG1478" s="647">
        <v>0</v>
      </c>
      <c r="AH1478" s="617"/>
      <c r="AI1478" s="690" t="s">
        <v>1011</v>
      </c>
    </row>
    <row r="1479" spans="2:35">
      <c r="B1479" s="37">
        <v>1404</v>
      </c>
      <c r="C1479" s="626" t="s">
        <v>1573</v>
      </c>
      <c r="D1479" s="469">
        <v>41677725</v>
      </c>
      <c r="E1479" s="85" t="s">
        <v>1006</v>
      </c>
      <c r="F1479" s="470" t="s">
        <v>1007</v>
      </c>
      <c r="G1479" s="624" t="s">
        <v>1609</v>
      </c>
      <c r="H1479" s="647" t="s">
        <v>1610</v>
      </c>
      <c r="I1479" s="646">
        <v>1</v>
      </c>
      <c r="J1479" s="646">
        <v>6</v>
      </c>
      <c r="K1479" s="646"/>
      <c r="L1479" s="647">
        <v>8</v>
      </c>
      <c r="M1479" s="646"/>
      <c r="N1479" s="647">
        <v>8</v>
      </c>
      <c r="O1479" s="646"/>
      <c r="P1479" s="646"/>
      <c r="Q1479" s="646"/>
      <c r="R1479" s="647">
        <v>8</v>
      </c>
      <c r="S1479" s="646"/>
      <c r="T1479" s="646"/>
      <c r="U1479" s="647">
        <v>1</v>
      </c>
      <c r="V1479" s="647">
        <v>2</v>
      </c>
      <c r="W1479" s="646"/>
      <c r="X1479" s="646"/>
      <c r="Y1479" s="646"/>
      <c r="Z1479" s="646"/>
      <c r="AA1479" s="646"/>
      <c r="AB1479" s="648">
        <v>11</v>
      </c>
      <c r="AC1479" s="646"/>
      <c r="AD1479" s="647">
        <v>3</v>
      </c>
      <c r="AE1479" s="647">
        <v>3</v>
      </c>
      <c r="AF1479" s="646"/>
      <c r="AG1479" s="647">
        <v>0</v>
      </c>
      <c r="AH1479" s="617"/>
      <c r="AI1479" s="690" t="s">
        <v>1011</v>
      </c>
    </row>
    <row r="1480" spans="2:35">
      <c r="B1480" s="37">
        <v>1405</v>
      </c>
      <c r="C1480" s="626" t="s">
        <v>1573</v>
      </c>
      <c r="D1480" s="469">
        <v>41677725</v>
      </c>
      <c r="E1480" s="85" t="s">
        <v>1006</v>
      </c>
      <c r="F1480" s="470" t="s">
        <v>1007</v>
      </c>
      <c r="G1480" s="618"/>
      <c r="H1480" s="647" t="s">
        <v>1611</v>
      </c>
      <c r="I1480" s="646">
        <v>1</v>
      </c>
      <c r="J1480" s="646">
        <v>6</v>
      </c>
      <c r="K1480" s="646"/>
      <c r="L1480" s="647">
        <v>8</v>
      </c>
      <c r="M1480" s="646"/>
      <c r="N1480" s="647">
        <v>8</v>
      </c>
      <c r="O1480" s="646"/>
      <c r="P1480" s="646"/>
      <c r="Q1480" s="646"/>
      <c r="R1480" s="647">
        <v>5</v>
      </c>
      <c r="S1480" s="646"/>
      <c r="T1480" s="646"/>
      <c r="U1480" s="647">
        <v>2</v>
      </c>
      <c r="V1480" s="647">
        <v>1</v>
      </c>
      <c r="W1480" s="646"/>
      <c r="X1480" s="646"/>
      <c r="Y1480" s="646"/>
      <c r="Z1480" s="646"/>
      <c r="AA1480" s="646"/>
      <c r="AB1480" s="648">
        <v>8</v>
      </c>
      <c r="AC1480" s="646"/>
      <c r="AD1480" s="647">
        <v>2</v>
      </c>
      <c r="AE1480" s="647">
        <v>2</v>
      </c>
      <c r="AF1480" s="646"/>
      <c r="AG1480" s="647">
        <v>1</v>
      </c>
      <c r="AH1480" s="617"/>
      <c r="AI1480" s="690" t="s">
        <v>1011</v>
      </c>
    </row>
    <row r="1481" spans="2:35">
      <c r="B1481" s="37">
        <v>1406</v>
      </c>
      <c r="C1481" s="626" t="s">
        <v>1573</v>
      </c>
      <c r="D1481" s="469">
        <v>41677725</v>
      </c>
      <c r="E1481" s="85" t="s">
        <v>1006</v>
      </c>
      <c r="F1481" s="470" t="s">
        <v>1007</v>
      </c>
      <c r="G1481" s="624" t="s">
        <v>1612</v>
      </c>
      <c r="H1481" s="647" t="s">
        <v>1613</v>
      </c>
      <c r="I1481" s="646">
        <v>1</v>
      </c>
      <c r="J1481" s="646">
        <v>6</v>
      </c>
      <c r="K1481" s="646"/>
      <c r="L1481" s="647">
        <v>8</v>
      </c>
      <c r="M1481" s="646"/>
      <c r="N1481" s="647">
        <v>8</v>
      </c>
      <c r="O1481" s="646"/>
      <c r="P1481" s="646"/>
      <c r="Q1481" s="646"/>
      <c r="R1481" s="647">
        <v>7</v>
      </c>
      <c r="S1481" s="646"/>
      <c r="T1481" s="646"/>
      <c r="U1481" s="646"/>
      <c r="V1481" s="646"/>
      <c r="W1481" s="646"/>
      <c r="X1481" s="646"/>
      <c r="Y1481" s="646"/>
      <c r="Z1481" s="646"/>
      <c r="AA1481" s="646"/>
      <c r="AB1481" s="648">
        <v>7</v>
      </c>
      <c r="AC1481" s="646"/>
      <c r="AD1481" s="647">
        <v>4</v>
      </c>
      <c r="AE1481" s="647">
        <v>4</v>
      </c>
      <c r="AF1481" s="646"/>
      <c r="AG1481" s="647">
        <v>0</v>
      </c>
      <c r="AH1481" s="617"/>
      <c r="AI1481" s="690" t="s">
        <v>1011</v>
      </c>
    </row>
    <row r="1482" spans="2:35">
      <c r="B1482" s="37">
        <v>1407</v>
      </c>
      <c r="C1482" s="625" t="s">
        <v>1614</v>
      </c>
      <c r="D1482" s="469">
        <v>41677725</v>
      </c>
      <c r="E1482" s="85" t="s">
        <v>1006</v>
      </c>
      <c r="F1482" s="470" t="s">
        <v>1007</v>
      </c>
      <c r="G1482" s="618"/>
      <c r="H1482" s="647" t="s">
        <v>1615</v>
      </c>
      <c r="I1482" s="646" t="s">
        <v>271</v>
      </c>
      <c r="J1482" s="646" t="s">
        <v>282</v>
      </c>
      <c r="K1482" s="646"/>
      <c r="L1482" s="647">
        <v>21</v>
      </c>
      <c r="M1482" s="646"/>
      <c r="N1482" s="647">
        <v>21</v>
      </c>
      <c r="O1482" s="646"/>
      <c r="P1482" s="646"/>
      <c r="Q1482" s="646"/>
      <c r="R1482" s="647">
        <v>9</v>
      </c>
      <c r="S1482" s="646"/>
      <c r="T1482" s="647">
        <v>4</v>
      </c>
      <c r="U1482" s="647">
        <v>7</v>
      </c>
      <c r="V1482" s="646"/>
      <c r="W1482" s="646"/>
      <c r="X1482" s="646"/>
      <c r="Y1482" s="646"/>
      <c r="Z1482" s="646"/>
      <c r="AA1482" s="646"/>
      <c r="AB1482" s="648">
        <v>20</v>
      </c>
      <c r="AC1482" s="646"/>
      <c r="AD1482" s="647">
        <v>2</v>
      </c>
      <c r="AE1482" s="647">
        <v>1</v>
      </c>
      <c r="AF1482" s="646"/>
      <c r="AG1482" s="647">
        <v>19</v>
      </c>
      <c r="AH1482" s="617"/>
      <c r="AI1482" s="690" t="s">
        <v>1011</v>
      </c>
    </row>
    <row r="1483" spans="2:35">
      <c r="B1483" s="37">
        <v>1408</v>
      </c>
      <c r="C1483" s="626" t="s">
        <v>1614</v>
      </c>
      <c r="D1483" s="469">
        <v>41677725</v>
      </c>
      <c r="E1483" s="85" t="s">
        <v>1006</v>
      </c>
      <c r="F1483" s="470" t="s">
        <v>1007</v>
      </c>
      <c r="G1483" s="618"/>
      <c r="H1483" s="647" t="s">
        <v>1616</v>
      </c>
      <c r="I1483" s="646">
        <v>1</v>
      </c>
      <c r="J1483" s="646">
        <v>14</v>
      </c>
      <c r="K1483" s="646"/>
      <c r="L1483" s="647">
        <v>14</v>
      </c>
      <c r="M1483" s="646"/>
      <c r="N1483" s="647">
        <v>14</v>
      </c>
      <c r="O1483" s="646"/>
      <c r="P1483" s="646"/>
      <c r="Q1483" s="646"/>
      <c r="R1483" s="647">
        <v>7</v>
      </c>
      <c r="S1483" s="646"/>
      <c r="T1483" s="646"/>
      <c r="U1483" s="647">
        <v>7</v>
      </c>
      <c r="V1483" s="646"/>
      <c r="W1483" s="646"/>
      <c r="X1483" s="646"/>
      <c r="Y1483" s="646"/>
      <c r="Z1483" s="646"/>
      <c r="AA1483" s="646"/>
      <c r="AB1483" s="648">
        <v>14</v>
      </c>
      <c r="AC1483" s="646"/>
      <c r="AD1483" s="647">
        <v>3</v>
      </c>
      <c r="AE1483" s="647">
        <v>7</v>
      </c>
      <c r="AF1483" s="646"/>
      <c r="AG1483" s="647">
        <v>0</v>
      </c>
      <c r="AH1483" s="617"/>
      <c r="AI1483" s="690" t="s">
        <v>1011</v>
      </c>
    </row>
    <row r="1484" spans="2:35">
      <c r="B1484" s="37"/>
      <c r="C1484" s="626" t="s">
        <v>1614</v>
      </c>
      <c r="D1484" s="469">
        <v>41677725</v>
      </c>
      <c r="E1484" s="85" t="s">
        <v>1006</v>
      </c>
      <c r="F1484" s="470" t="s">
        <v>1007</v>
      </c>
      <c r="G1484" s="618"/>
      <c r="H1484" s="647" t="s">
        <v>1617</v>
      </c>
      <c r="I1484" s="646">
        <v>1</v>
      </c>
      <c r="J1484" s="646">
        <v>4</v>
      </c>
      <c r="K1484" s="646"/>
      <c r="L1484" s="647">
        <v>4</v>
      </c>
      <c r="M1484" s="646"/>
      <c r="N1484" s="647">
        <v>4</v>
      </c>
      <c r="O1484" s="646"/>
      <c r="P1484" s="646"/>
      <c r="Q1484" s="646"/>
      <c r="R1484" s="647">
        <v>3</v>
      </c>
      <c r="S1484" s="646"/>
      <c r="T1484" s="646"/>
      <c r="U1484" s="646"/>
      <c r="V1484" s="646"/>
      <c r="W1484" s="646"/>
      <c r="X1484" s="646"/>
      <c r="Y1484" s="646"/>
      <c r="Z1484" s="646"/>
      <c r="AA1484" s="646"/>
      <c r="AB1484" s="648">
        <v>3</v>
      </c>
      <c r="AC1484" s="646"/>
      <c r="AD1484" s="647">
        <v>4</v>
      </c>
      <c r="AE1484" s="647">
        <v>0</v>
      </c>
      <c r="AF1484" s="646"/>
      <c r="AG1484" s="647">
        <v>0</v>
      </c>
      <c r="AH1484" s="617"/>
      <c r="AI1484" s="690" t="s">
        <v>1011</v>
      </c>
    </row>
    <row r="1485" spans="2:35">
      <c r="B1485" s="37">
        <v>1410</v>
      </c>
      <c r="C1485" s="626" t="s">
        <v>1614</v>
      </c>
      <c r="D1485" s="469">
        <v>41677725</v>
      </c>
      <c r="E1485" s="85" t="s">
        <v>1006</v>
      </c>
      <c r="F1485" s="470" t="s">
        <v>1007</v>
      </c>
      <c r="G1485" s="618"/>
      <c r="H1485" s="647" t="s">
        <v>1618</v>
      </c>
      <c r="I1485" s="646">
        <v>1</v>
      </c>
      <c r="J1485" s="646">
        <v>3</v>
      </c>
      <c r="K1485" s="646"/>
      <c r="L1485" s="647">
        <v>3</v>
      </c>
      <c r="M1485" s="646"/>
      <c r="N1485" s="647">
        <v>3</v>
      </c>
      <c r="O1485" s="646"/>
      <c r="P1485" s="646"/>
      <c r="Q1485" s="646"/>
      <c r="R1485" s="647">
        <v>3</v>
      </c>
      <c r="S1485" s="646"/>
      <c r="T1485" s="646"/>
      <c r="U1485" s="646"/>
      <c r="V1485" s="646"/>
      <c r="W1485" s="646"/>
      <c r="X1485" s="646"/>
      <c r="Y1485" s="646"/>
      <c r="Z1485" s="646"/>
      <c r="AA1485" s="646"/>
      <c r="AB1485" s="648">
        <v>3</v>
      </c>
      <c r="AC1485" s="646"/>
      <c r="AD1485" s="647">
        <v>1</v>
      </c>
      <c r="AE1485" s="647">
        <v>0</v>
      </c>
      <c r="AF1485" s="646"/>
      <c r="AG1485" s="647">
        <v>0</v>
      </c>
      <c r="AH1485" s="617"/>
      <c r="AI1485" s="690" t="s">
        <v>1011</v>
      </c>
    </row>
    <row r="1486" spans="2:35">
      <c r="B1486" s="37">
        <v>1411</v>
      </c>
      <c r="C1486" s="626" t="s">
        <v>1614</v>
      </c>
      <c r="D1486" s="469">
        <v>41677725</v>
      </c>
      <c r="E1486" s="85" t="s">
        <v>1006</v>
      </c>
      <c r="F1486" s="470" t="s">
        <v>1007</v>
      </c>
      <c r="G1486" s="618"/>
      <c r="H1486" s="647" t="s">
        <v>1619</v>
      </c>
      <c r="I1486" s="646">
        <v>1</v>
      </c>
      <c r="J1486" s="646">
        <v>3</v>
      </c>
      <c r="K1486" s="646"/>
      <c r="L1486" s="647">
        <v>3</v>
      </c>
      <c r="M1486" s="646"/>
      <c r="N1486" s="647">
        <v>3</v>
      </c>
      <c r="O1486" s="646"/>
      <c r="P1486" s="646"/>
      <c r="Q1486" s="646"/>
      <c r="R1486" s="647">
        <v>3</v>
      </c>
      <c r="S1486" s="646"/>
      <c r="T1486" s="646"/>
      <c r="U1486" s="646"/>
      <c r="V1486" s="646"/>
      <c r="W1486" s="646"/>
      <c r="X1486" s="646"/>
      <c r="Y1486" s="646"/>
      <c r="Z1486" s="646"/>
      <c r="AA1486" s="646"/>
      <c r="AB1486" s="648">
        <v>3</v>
      </c>
      <c r="AC1486" s="646"/>
      <c r="AD1486" s="647">
        <v>1</v>
      </c>
      <c r="AE1486" s="647">
        <v>0</v>
      </c>
      <c r="AF1486" s="646"/>
      <c r="AG1486" s="647">
        <v>0</v>
      </c>
      <c r="AH1486" s="617"/>
      <c r="AI1486" s="690" t="s">
        <v>1011</v>
      </c>
    </row>
    <row r="1487" spans="2:35">
      <c r="B1487" s="37">
        <v>1412</v>
      </c>
      <c r="C1487" s="626" t="s">
        <v>1614</v>
      </c>
      <c r="D1487" s="469">
        <v>41677725</v>
      </c>
      <c r="E1487" s="85" t="s">
        <v>1006</v>
      </c>
      <c r="F1487" s="470" t="s">
        <v>1007</v>
      </c>
      <c r="G1487" s="618"/>
      <c r="H1487" s="647" t="s">
        <v>1620</v>
      </c>
      <c r="I1487" s="646">
        <v>1</v>
      </c>
      <c r="J1487" s="646">
        <v>3</v>
      </c>
      <c r="K1487" s="646"/>
      <c r="L1487" s="647">
        <v>3</v>
      </c>
      <c r="M1487" s="646"/>
      <c r="N1487" s="647">
        <v>3</v>
      </c>
      <c r="O1487" s="646"/>
      <c r="P1487" s="646"/>
      <c r="Q1487" s="646"/>
      <c r="R1487" s="647">
        <v>3</v>
      </c>
      <c r="S1487" s="646"/>
      <c r="T1487" s="646"/>
      <c r="U1487" s="646"/>
      <c r="V1487" s="646"/>
      <c r="W1487" s="646"/>
      <c r="X1487" s="646"/>
      <c r="Y1487" s="646"/>
      <c r="Z1487" s="646"/>
      <c r="AA1487" s="646"/>
      <c r="AB1487" s="648">
        <v>3</v>
      </c>
      <c r="AC1487" s="646"/>
      <c r="AD1487" s="647">
        <v>1</v>
      </c>
      <c r="AE1487" s="647">
        <v>0</v>
      </c>
      <c r="AF1487" s="646"/>
      <c r="AG1487" s="647">
        <v>0</v>
      </c>
      <c r="AH1487" s="617"/>
      <c r="AI1487" s="690" t="s">
        <v>1011</v>
      </c>
    </row>
    <row r="1488" spans="2:35">
      <c r="B1488" s="37">
        <v>1413</v>
      </c>
      <c r="C1488" s="626" t="s">
        <v>1614</v>
      </c>
      <c r="D1488" s="469">
        <v>41677725</v>
      </c>
      <c r="E1488" s="85" t="s">
        <v>1006</v>
      </c>
      <c r="F1488" s="470" t="s">
        <v>1007</v>
      </c>
      <c r="G1488" s="618"/>
      <c r="H1488" s="647" t="s">
        <v>1621</v>
      </c>
      <c r="I1488" s="646">
        <v>1</v>
      </c>
      <c r="J1488" s="646">
        <v>4</v>
      </c>
      <c r="K1488" s="646"/>
      <c r="L1488" s="647">
        <v>4</v>
      </c>
      <c r="M1488" s="646"/>
      <c r="N1488" s="647">
        <v>4</v>
      </c>
      <c r="O1488" s="646"/>
      <c r="P1488" s="646"/>
      <c r="Q1488" s="646"/>
      <c r="R1488" s="647">
        <v>4</v>
      </c>
      <c r="S1488" s="646"/>
      <c r="T1488" s="646"/>
      <c r="U1488" s="646"/>
      <c r="V1488" s="646"/>
      <c r="W1488" s="646"/>
      <c r="X1488" s="646"/>
      <c r="Y1488" s="646"/>
      <c r="Z1488" s="646"/>
      <c r="AA1488" s="646"/>
      <c r="AB1488" s="648">
        <v>4</v>
      </c>
      <c r="AC1488" s="646"/>
      <c r="AD1488" s="647">
        <v>0</v>
      </c>
      <c r="AE1488" s="647">
        <v>1</v>
      </c>
      <c r="AF1488" s="646"/>
      <c r="AG1488" s="647">
        <v>2</v>
      </c>
      <c r="AH1488" s="617"/>
      <c r="AI1488" s="690" t="s">
        <v>1011</v>
      </c>
    </row>
    <row r="1489" spans="2:35">
      <c r="B1489" s="37">
        <v>1414</v>
      </c>
      <c r="C1489" s="626" t="s">
        <v>1614</v>
      </c>
      <c r="D1489" s="469">
        <v>41677725</v>
      </c>
      <c r="E1489" s="85" t="s">
        <v>1006</v>
      </c>
      <c r="F1489" s="470" t="s">
        <v>1007</v>
      </c>
      <c r="G1489" s="618"/>
      <c r="H1489" s="647" t="s">
        <v>1621</v>
      </c>
      <c r="I1489" s="646">
        <v>1</v>
      </c>
      <c r="J1489" s="646">
        <v>6</v>
      </c>
      <c r="K1489" s="646"/>
      <c r="L1489" s="647">
        <v>17</v>
      </c>
      <c r="M1489" s="646"/>
      <c r="N1489" s="647">
        <v>17</v>
      </c>
      <c r="O1489" s="646"/>
      <c r="P1489" s="646"/>
      <c r="Q1489" s="646"/>
      <c r="R1489" s="647">
        <v>16</v>
      </c>
      <c r="S1489" s="646"/>
      <c r="T1489" s="646"/>
      <c r="U1489" s="647">
        <v>1</v>
      </c>
      <c r="V1489" s="646"/>
      <c r="W1489" s="646"/>
      <c r="X1489" s="646"/>
      <c r="Y1489" s="646"/>
      <c r="Z1489" s="646"/>
      <c r="AA1489" s="646"/>
      <c r="AB1489" s="648">
        <v>17</v>
      </c>
      <c r="AC1489" s="646"/>
      <c r="AD1489" s="647">
        <v>4</v>
      </c>
      <c r="AE1489" s="647">
        <v>0</v>
      </c>
      <c r="AF1489" s="646"/>
      <c r="AG1489" s="647">
        <v>9</v>
      </c>
      <c r="AH1489" s="617"/>
      <c r="AI1489" s="690" t="s">
        <v>1011</v>
      </c>
    </row>
    <row r="1490" spans="2:35">
      <c r="B1490" s="37">
        <v>1415</v>
      </c>
      <c r="C1490" s="626" t="s">
        <v>1614</v>
      </c>
      <c r="D1490" s="469">
        <v>41677725</v>
      </c>
      <c r="E1490" s="85" t="s">
        <v>1006</v>
      </c>
      <c r="F1490" s="470" t="s">
        <v>1007</v>
      </c>
      <c r="G1490" s="618"/>
      <c r="H1490" s="647" t="s">
        <v>1622</v>
      </c>
      <c r="I1490" s="646">
        <v>1</v>
      </c>
      <c r="J1490" s="646">
        <v>15</v>
      </c>
      <c r="K1490" s="646"/>
      <c r="L1490" s="647">
        <v>29</v>
      </c>
      <c r="M1490" s="646"/>
      <c r="N1490" s="647">
        <v>29</v>
      </c>
      <c r="O1490" s="646"/>
      <c r="P1490" s="646"/>
      <c r="Q1490" s="646"/>
      <c r="R1490" s="647">
        <v>33</v>
      </c>
      <c r="S1490" s="646"/>
      <c r="T1490" s="646"/>
      <c r="U1490" s="647">
        <v>3</v>
      </c>
      <c r="V1490" s="646"/>
      <c r="W1490" s="646"/>
      <c r="X1490" s="646"/>
      <c r="Y1490" s="646"/>
      <c r="Z1490" s="646"/>
      <c r="AA1490" s="646"/>
      <c r="AB1490" s="648">
        <v>36</v>
      </c>
      <c r="AC1490" s="646"/>
      <c r="AD1490" s="647">
        <v>5</v>
      </c>
      <c r="AE1490" s="647">
        <v>24</v>
      </c>
      <c r="AF1490" s="646"/>
      <c r="AG1490" s="647">
        <v>19</v>
      </c>
      <c r="AH1490" s="617"/>
      <c r="AI1490" s="690" t="s">
        <v>1011</v>
      </c>
    </row>
    <row r="1491" spans="2:35">
      <c r="B1491" s="37">
        <v>1416</v>
      </c>
      <c r="C1491" s="626" t="s">
        <v>1614</v>
      </c>
      <c r="D1491" s="469">
        <v>41677725</v>
      </c>
      <c r="E1491" s="85" t="s">
        <v>1006</v>
      </c>
      <c r="F1491" s="470" t="s">
        <v>1007</v>
      </c>
      <c r="G1491" s="618"/>
      <c r="H1491" s="647" t="s">
        <v>1623</v>
      </c>
      <c r="I1491" s="646">
        <v>1</v>
      </c>
      <c r="J1491" s="646" t="s">
        <v>1624</v>
      </c>
      <c r="K1491" s="646"/>
      <c r="L1491" s="647">
        <v>1</v>
      </c>
      <c r="M1491" s="646"/>
      <c r="N1491" s="647">
        <v>1</v>
      </c>
      <c r="O1491" s="646"/>
      <c r="P1491" s="646"/>
      <c r="Q1491" s="646"/>
      <c r="R1491" s="646"/>
      <c r="S1491" s="646"/>
      <c r="T1491" s="646"/>
      <c r="U1491" s="646"/>
      <c r="V1491" s="647">
        <v>1</v>
      </c>
      <c r="W1491" s="646"/>
      <c r="X1491" s="646"/>
      <c r="Y1491" s="646"/>
      <c r="Z1491" s="646"/>
      <c r="AA1491" s="646"/>
      <c r="AB1491" s="648">
        <v>1</v>
      </c>
      <c r="AC1491" s="646"/>
      <c r="AD1491" s="647">
        <v>1</v>
      </c>
      <c r="AE1491" s="647">
        <v>0</v>
      </c>
      <c r="AF1491" s="646"/>
      <c r="AG1491" s="647">
        <v>1</v>
      </c>
      <c r="AH1491" s="617" t="s">
        <v>1625</v>
      </c>
      <c r="AI1491" s="690" t="s">
        <v>1011</v>
      </c>
    </row>
    <row r="1492" spans="2:35">
      <c r="B1492" s="37">
        <v>1417</v>
      </c>
      <c r="C1492" s="626" t="s">
        <v>1614</v>
      </c>
      <c r="D1492" s="469">
        <v>41677725</v>
      </c>
      <c r="E1492" s="85" t="s">
        <v>1006</v>
      </c>
      <c r="F1492" s="470" t="s">
        <v>1007</v>
      </c>
      <c r="G1492" s="618"/>
      <c r="H1492" s="647" t="s">
        <v>1626</v>
      </c>
      <c r="I1492" s="646">
        <v>28</v>
      </c>
      <c r="J1492" s="646">
        <v>40</v>
      </c>
      <c r="K1492" s="646"/>
      <c r="L1492" s="647">
        <v>25</v>
      </c>
      <c r="M1492" s="646"/>
      <c r="N1492" s="647">
        <v>25</v>
      </c>
      <c r="O1492" s="646"/>
      <c r="P1492" s="646"/>
      <c r="Q1492" s="646"/>
      <c r="R1492" s="647">
        <v>13</v>
      </c>
      <c r="S1492" s="646"/>
      <c r="T1492" s="647">
        <v>5</v>
      </c>
      <c r="U1492" s="647">
        <v>2</v>
      </c>
      <c r="V1492" s="647">
        <v>8</v>
      </c>
      <c r="W1492" s="646"/>
      <c r="X1492" s="646"/>
      <c r="Y1492" s="646"/>
      <c r="Z1492" s="646"/>
      <c r="AA1492" s="646"/>
      <c r="AB1492" s="648">
        <v>28</v>
      </c>
      <c r="AC1492" s="646"/>
      <c r="AD1492" s="647">
        <v>4</v>
      </c>
      <c r="AE1492" s="647">
        <v>2</v>
      </c>
      <c r="AF1492" s="646"/>
      <c r="AG1492" s="647">
        <v>8</v>
      </c>
      <c r="AH1492" s="617"/>
      <c r="AI1492" s="690" t="s">
        <v>1011</v>
      </c>
    </row>
    <row r="1493" spans="2:35">
      <c r="B1493" s="37">
        <v>1418</v>
      </c>
      <c r="C1493" s="626" t="s">
        <v>1614</v>
      </c>
      <c r="D1493" s="469">
        <v>41677725</v>
      </c>
      <c r="E1493" s="85" t="s">
        <v>1006</v>
      </c>
      <c r="F1493" s="470" t="s">
        <v>1007</v>
      </c>
      <c r="G1493" s="618"/>
      <c r="H1493" s="647" t="s">
        <v>1627</v>
      </c>
      <c r="I1493" s="646">
        <v>1</v>
      </c>
      <c r="J1493" s="646">
        <v>6</v>
      </c>
      <c r="K1493" s="646"/>
      <c r="L1493" s="647">
        <v>5</v>
      </c>
      <c r="M1493" s="646"/>
      <c r="N1493" s="647">
        <v>5</v>
      </c>
      <c r="O1493" s="646"/>
      <c r="P1493" s="646"/>
      <c r="Q1493" s="646"/>
      <c r="R1493" s="647">
        <v>6</v>
      </c>
      <c r="S1493" s="646"/>
      <c r="T1493" s="646"/>
      <c r="U1493" s="647">
        <v>2</v>
      </c>
      <c r="V1493" s="646"/>
      <c r="W1493" s="646"/>
      <c r="X1493" s="646"/>
      <c r="Y1493" s="646"/>
      <c r="Z1493" s="646"/>
      <c r="AA1493" s="646"/>
      <c r="AB1493" s="648">
        <v>8</v>
      </c>
      <c r="AC1493" s="646"/>
      <c r="AD1493" s="647">
        <v>0</v>
      </c>
      <c r="AE1493" s="647">
        <v>0</v>
      </c>
      <c r="AF1493" s="646"/>
      <c r="AG1493" s="647">
        <v>3</v>
      </c>
      <c r="AH1493" s="617"/>
      <c r="AI1493" s="690" t="s">
        <v>1011</v>
      </c>
    </row>
    <row r="1494" spans="2:35">
      <c r="B1494" s="37">
        <v>1419</v>
      </c>
      <c r="C1494" s="626" t="s">
        <v>1614</v>
      </c>
      <c r="D1494" s="469">
        <v>41677725</v>
      </c>
      <c r="E1494" s="85" t="s">
        <v>1006</v>
      </c>
      <c r="F1494" s="470" t="s">
        <v>1007</v>
      </c>
      <c r="G1494" s="618"/>
      <c r="H1494" s="647" t="s">
        <v>1628</v>
      </c>
      <c r="I1494" s="646">
        <v>1</v>
      </c>
      <c r="J1494" s="646">
        <v>5</v>
      </c>
      <c r="K1494" s="646"/>
      <c r="L1494" s="647">
        <v>5</v>
      </c>
      <c r="M1494" s="646"/>
      <c r="N1494" s="647">
        <v>5</v>
      </c>
      <c r="O1494" s="646"/>
      <c r="P1494" s="646"/>
      <c r="Q1494" s="646"/>
      <c r="R1494" s="647">
        <v>4</v>
      </c>
      <c r="S1494" s="646"/>
      <c r="T1494" s="646"/>
      <c r="U1494" s="646"/>
      <c r="V1494" s="647">
        <v>1</v>
      </c>
      <c r="W1494" s="646"/>
      <c r="X1494" s="646"/>
      <c r="Y1494" s="646"/>
      <c r="Z1494" s="646"/>
      <c r="AA1494" s="646"/>
      <c r="AB1494" s="648">
        <v>5</v>
      </c>
      <c r="AC1494" s="646"/>
      <c r="AD1494" s="647">
        <v>1</v>
      </c>
      <c r="AE1494" s="647">
        <v>0</v>
      </c>
      <c r="AF1494" s="646"/>
      <c r="AG1494" s="647">
        <v>0</v>
      </c>
      <c r="AH1494" s="617"/>
      <c r="AI1494" s="690" t="s">
        <v>1011</v>
      </c>
    </row>
    <row r="1495" spans="2:35">
      <c r="B1495" s="37">
        <v>1420</v>
      </c>
      <c r="C1495" s="626" t="s">
        <v>1614</v>
      </c>
      <c r="D1495" s="469">
        <v>41677725</v>
      </c>
      <c r="E1495" s="85" t="s">
        <v>1006</v>
      </c>
      <c r="F1495" s="470" t="s">
        <v>1007</v>
      </c>
      <c r="G1495" s="618"/>
      <c r="H1495" s="647" t="s">
        <v>1629</v>
      </c>
      <c r="I1495" s="646">
        <v>1</v>
      </c>
      <c r="J1495" s="646">
        <v>4</v>
      </c>
      <c r="K1495" s="646"/>
      <c r="L1495" s="647">
        <v>7</v>
      </c>
      <c r="M1495" s="646"/>
      <c r="N1495" s="647">
        <v>7</v>
      </c>
      <c r="O1495" s="646"/>
      <c r="P1495" s="646"/>
      <c r="Q1495" s="646"/>
      <c r="R1495" s="647">
        <v>3</v>
      </c>
      <c r="S1495" s="646"/>
      <c r="T1495" s="647">
        <v>2</v>
      </c>
      <c r="U1495" s="647">
        <v>2</v>
      </c>
      <c r="V1495" s="646"/>
      <c r="W1495" s="646"/>
      <c r="X1495" s="646"/>
      <c r="Y1495" s="646"/>
      <c r="Z1495" s="646"/>
      <c r="AA1495" s="646"/>
      <c r="AB1495" s="648">
        <v>7</v>
      </c>
      <c r="AC1495" s="646"/>
      <c r="AD1495" s="647">
        <v>0</v>
      </c>
      <c r="AE1495" s="647">
        <v>0</v>
      </c>
      <c r="AF1495" s="646"/>
      <c r="AG1495" s="647">
        <v>13</v>
      </c>
      <c r="AH1495" s="617"/>
      <c r="AI1495" s="690" t="s">
        <v>1011</v>
      </c>
    </row>
    <row r="1496" spans="2:35">
      <c r="B1496" s="37">
        <v>1421</v>
      </c>
      <c r="C1496" s="626" t="s">
        <v>1614</v>
      </c>
      <c r="D1496" s="469">
        <v>41677725</v>
      </c>
      <c r="E1496" s="85" t="s">
        <v>1006</v>
      </c>
      <c r="F1496" s="470" t="s">
        <v>1007</v>
      </c>
      <c r="G1496" s="618"/>
      <c r="H1496" s="647" t="s">
        <v>1630</v>
      </c>
      <c r="I1496" s="646">
        <v>1</v>
      </c>
      <c r="J1496" s="646">
        <v>4</v>
      </c>
      <c r="K1496" s="646"/>
      <c r="L1496" s="647">
        <v>4</v>
      </c>
      <c r="M1496" s="646"/>
      <c r="N1496" s="647">
        <v>4</v>
      </c>
      <c r="O1496" s="646"/>
      <c r="P1496" s="646"/>
      <c r="Q1496" s="646"/>
      <c r="R1496" s="646"/>
      <c r="S1496" s="647">
        <v>2</v>
      </c>
      <c r="T1496" s="646"/>
      <c r="U1496" s="647">
        <v>2</v>
      </c>
      <c r="V1496" s="646"/>
      <c r="W1496" s="646"/>
      <c r="X1496" s="646"/>
      <c r="Y1496" s="646"/>
      <c r="Z1496" s="646"/>
      <c r="AA1496" s="646"/>
      <c r="AB1496" s="648">
        <v>4</v>
      </c>
      <c r="AC1496" s="646"/>
      <c r="AD1496" s="647">
        <v>0</v>
      </c>
      <c r="AE1496" s="647">
        <v>0</v>
      </c>
      <c r="AF1496" s="646"/>
      <c r="AG1496" s="647">
        <v>1</v>
      </c>
      <c r="AH1496" s="617"/>
      <c r="AI1496" s="690" t="s">
        <v>1011</v>
      </c>
    </row>
    <row r="1497" spans="2:35">
      <c r="B1497" s="37">
        <v>1422</v>
      </c>
      <c r="C1497" s="626" t="s">
        <v>1614</v>
      </c>
      <c r="D1497" s="469">
        <v>41677725</v>
      </c>
      <c r="E1497" s="85" t="s">
        <v>1006</v>
      </c>
      <c r="F1497" s="470" t="s">
        <v>1007</v>
      </c>
      <c r="G1497" s="618"/>
      <c r="H1497" s="647" t="s">
        <v>1631</v>
      </c>
      <c r="I1497" s="646">
        <v>1</v>
      </c>
      <c r="J1497" s="646">
        <v>7</v>
      </c>
      <c r="K1497" s="646"/>
      <c r="L1497" s="647">
        <v>7</v>
      </c>
      <c r="M1497" s="646"/>
      <c r="N1497" s="647">
        <v>7</v>
      </c>
      <c r="O1497" s="646"/>
      <c r="P1497" s="646"/>
      <c r="Q1497" s="646"/>
      <c r="R1497" s="647">
        <v>12</v>
      </c>
      <c r="S1497" s="646"/>
      <c r="T1497" s="646"/>
      <c r="U1497" s="646"/>
      <c r="V1497" s="646"/>
      <c r="W1497" s="646"/>
      <c r="X1497" s="646"/>
      <c r="Y1497" s="646"/>
      <c r="Z1497" s="646"/>
      <c r="AA1497" s="646"/>
      <c r="AB1497" s="648">
        <v>12</v>
      </c>
      <c r="AC1497" s="646"/>
      <c r="AD1497" s="647">
        <v>3</v>
      </c>
      <c r="AE1497" s="647">
        <v>3</v>
      </c>
      <c r="AF1497" s="646"/>
      <c r="AG1497" s="647">
        <v>2</v>
      </c>
      <c r="AH1497" s="617"/>
      <c r="AI1497" s="690" t="s">
        <v>1011</v>
      </c>
    </row>
    <row r="1498" spans="2:35">
      <c r="B1498" s="37">
        <v>1423</v>
      </c>
      <c r="C1498" s="626" t="s">
        <v>1614</v>
      </c>
      <c r="D1498" s="469">
        <v>41677725</v>
      </c>
      <c r="E1498" s="85" t="s">
        <v>1006</v>
      </c>
      <c r="F1498" s="470" t="s">
        <v>1007</v>
      </c>
      <c r="G1498" s="618"/>
      <c r="H1498" s="647" t="s">
        <v>1614</v>
      </c>
      <c r="I1498" s="646">
        <v>1</v>
      </c>
      <c r="J1498" s="646">
        <v>16</v>
      </c>
      <c r="K1498" s="646"/>
      <c r="L1498" s="647">
        <v>42</v>
      </c>
      <c r="M1498" s="646"/>
      <c r="N1498" s="647">
        <v>42</v>
      </c>
      <c r="O1498" s="646"/>
      <c r="P1498" s="646"/>
      <c r="Q1498" s="646"/>
      <c r="R1498" s="647">
        <v>31</v>
      </c>
      <c r="S1498" s="647">
        <v>7</v>
      </c>
      <c r="T1498" s="647">
        <v>2</v>
      </c>
      <c r="U1498" s="647">
        <v>11</v>
      </c>
      <c r="V1498" s="646"/>
      <c r="W1498" s="646"/>
      <c r="X1498" s="646"/>
      <c r="Y1498" s="646"/>
      <c r="Z1498" s="646"/>
      <c r="AA1498" s="646"/>
      <c r="AB1498" s="648">
        <v>51</v>
      </c>
      <c r="AC1498" s="646"/>
      <c r="AD1498" s="647">
        <v>6</v>
      </c>
      <c r="AE1498" s="647">
        <v>0</v>
      </c>
      <c r="AF1498" s="646"/>
      <c r="AG1498" s="647">
        <v>19</v>
      </c>
      <c r="AH1498" s="617"/>
      <c r="AI1498" s="690" t="s">
        <v>1011</v>
      </c>
    </row>
    <row r="1499" spans="2:35">
      <c r="B1499" s="37">
        <v>1424</v>
      </c>
      <c r="C1499" s="295"/>
      <c r="D1499" s="295"/>
      <c r="E1499" s="295"/>
      <c r="F1499" s="295"/>
      <c r="G1499" s="295"/>
      <c r="H1499" s="650"/>
      <c r="I1499" s="651"/>
      <c r="J1499" s="651"/>
      <c r="K1499" s="650"/>
      <c r="L1499" s="650"/>
      <c r="M1499" s="650"/>
      <c r="N1499" s="650"/>
      <c r="O1499" s="650"/>
      <c r="P1499" s="650"/>
      <c r="Q1499" s="650"/>
      <c r="R1499" s="650"/>
      <c r="S1499" s="650"/>
      <c r="T1499" s="652"/>
      <c r="U1499" s="650"/>
      <c r="V1499" s="650"/>
      <c r="W1499" s="650"/>
      <c r="X1499" s="650"/>
      <c r="Y1499" s="650"/>
      <c r="Z1499" s="650"/>
      <c r="AA1499" s="650"/>
      <c r="AB1499" s="653"/>
      <c r="AC1499" s="650"/>
      <c r="AD1499" s="650"/>
      <c r="AE1499" s="652"/>
      <c r="AF1499" s="650"/>
      <c r="AG1499" s="650"/>
      <c r="AH1499" s="295"/>
      <c r="AI1499" s="690" t="s">
        <v>1011</v>
      </c>
    </row>
    <row r="1500" spans="2:35">
      <c r="B1500" s="37">
        <v>1425</v>
      </c>
      <c r="C1500" s="627" t="s">
        <v>1632</v>
      </c>
      <c r="D1500" s="469">
        <v>41677721</v>
      </c>
      <c r="E1500" s="85">
        <v>45205</v>
      </c>
      <c r="F1500" s="470" t="s">
        <v>1633</v>
      </c>
      <c r="G1500" s="629" t="s">
        <v>1634</v>
      </c>
      <c r="H1500" s="654" t="s">
        <v>1635</v>
      </c>
      <c r="I1500" s="654">
        <v>1</v>
      </c>
      <c r="J1500" s="654">
        <v>6</v>
      </c>
      <c r="K1500" s="655"/>
      <c r="L1500" s="654">
        <v>6</v>
      </c>
      <c r="M1500" s="655"/>
      <c r="N1500" s="654">
        <v>6</v>
      </c>
      <c r="O1500" s="655"/>
      <c r="P1500" s="655"/>
      <c r="Q1500" s="655"/>
      <c r="R1500" s="654">
        <v>4</v>
      </c>
      <c r="S1500" s="655"/>
      <c r="T1500" s="655"/>
      <c r="U1500" s="655"/>
      <c r="V1500" s="654">
        <v>1</v>
      </c>
      <c r="W1500" s="655"/>
      <c r="X1500" s="655"/>
      <c r="Y1500" s="655"/>
      <c r="Z1500" s="655"/>
      <c r="AA1500" s="655"/>
      <c r="AB1500" s="656">
        <v>5</v>
      </c>
      <c r="AC1500" s="657" t="s">
        <v>106</v>
      </c>
      <c r="AD1500" s="654">
        <v>6</v>
      </c>
      <c r="AE1500" s="654">
        <v>1</v>
      </c>
      <c r="AF1500" s="655"/>
      <c r="AG1500" s="655"/>
      <c r="AH1500" s="628"/>
      <c r="AI1500" s="690" t="s">
        <v>1011</v>
      </c>
    </row>
    <row r="1501" spans="2:35">
      <c r="B1501" s="37">
        <v>1426</v>
      </c>
      <c r="C1501" s="616"/>
      <c r="D1501" s="469">
        <v>41677721</v>
      </c>
      <c r="E1501" s="85">
        <v>45205</v>
      </c>
      <c r="F1501" s="470" t="s">
        <v>1633</v>
      </c>
      <c r="G1501" s="618"/>
      <c r="H1501" s="648" t="s">
        <v>1636</v>
      </c>
      <c r="I1501" s="648">
        <v>1</v>
      </c>
      <c r="J1501" s="648">
        <v>3</v>
      </c>
      <c r="K1501" s="645"/>
      <c r="L1501" s="648">
        <v>3</v>
      </c>
      <c r="M1501" s="645"/>
      <c r="N1501" s="648">
        <v>3</v>
      </c>
      <c r="O1501" s="645"/>
      <c r="P1501" s="645"/>
      <c r="Q1501" s="645"/>
      <c r="R1501" s="648">
        <v>1</v>
      </c>
      <c r="S1501" s="645"/>
      <c r="T1501" s="645"/>
      <c r="U1501" s="645"/>
      <c r="V1501" s="648">
        <v>2</v>
      </c>
      <c r="W1501" s="645"/>
      <c r="X1501" s="645"/>
      <c r="Y1501" s="645"/>
      <c r="Z1501" s="645"/>
      <c r="AA1501" s="645"/>
      <c r="AB1501" s="658">
        <v>3</v>
      </c>
      <c r="AC1501" s="659" t="s">
        <v>106</v>
      </c>
      <c r="AD1501" s="648">
        <v>4</v>
      </c>
      <c r="AE1501" s="648">
        <v>1</v>
      </c>
      <c r="AF1501" s="645"/>
      <c r="AG1501" s="648">
        <v>1</v>
      </c>
      <c r="AH1501" s="618"/>
      <c r="AI1501" s="690" t="s">
        <v>1011</v>
      </c>
    </row>
    <row r="1502" spans="2:35">
      <c r="B1502" s="37">
        <v>1427</v>
      </c>
      <c r="C1502" s="616"/>
      <c r="D1502" s="469">
        <v>41677721</v>
      </c>
      <c r="E1502" s="85">
        <v>45205</v>
      </c>
      <c r="F1502" s="470" t="s">
        <v>1633</v>
      </c>
      <c r="G1502" s="618"/>
      <c r="H1502" s="648" t="s">
        <v>1637</v>
      </c>
      <c r="I1502" s="648">
        <v>1</v>
      </c>
      <c r="J1502" s="660" t="s">
        <v>1638</v>
      </c>
      <c r="K1502" s="645"/>
      <c r="L1502" s="648">
        <v>1</v>
      </c>
      <c r="M1502" s="645"/>
      <c r="N1502" s="648">
        <v>1</v>
      </c>
      <c r="O1502" s="645"/>
      <c r="P1502" s="645"/>
      <c r="Q1502" s="645"/>
      <c r="R1502" s="645"/>
      <c r="S1502" s="645"/>
      <c r="T1502" s="645"/>
      <c r="U1502" s="645"/>
      <c r="V1502" s="648">
        <v>1</v>
      </c>
      <c r="W1502" s="645"/>
      <c r="X1502" s="645"/>
      <c r="Y1502" s="645"/>
      <c r="Z1502" s="645"/>
      <c r="AA1502" s="645"/>
      <c r="AB1502" s="658">
        <v>1</v>
      </c>
      <c r="AC1502" s="659" t="s">
        <v>106</v>
      </c>
      <c r="AD1502" s="648">
        <v>1</v>
      </c>
      <c r="AE1502" s="648">
        <v>1</v>
      </c>
      <c r="AF1502" s="645"/>
      <c r="AG1502" s="645"/>
      <c r="AH1502" s="618"/>
      <c r="AI1502" s="690" t="s">
        <v>1011</v>
      </c>
    </row>
    <row r="1503" spans="2:35">
      <c r="B1503" s="37">
        <v>1428</v>
      </c>
      <c r="C1503" s="616"/>
      <c r="D1503" s="469">
        <v>41677721</v>
      </c>
      <c r="E1503" s="85">
        <v>45205</v>
      </c>
      <c r="F1503" s="470" t="s">
        <v>1633</v>
      </c>
      <c r="G1503" s="618"/>
      <c r="H1503" s="648" t="s">
        <v>1639</v>
      </c>
      <c r="I1503" s="648">
        <v>1</v>
      </c>
      <c r="J1503" s="648">
        <v>4</v>
      </c>
      <c r="K1503" s="645"/>
      <c r="L1503" s="648">
        <v>4</v>
      </c>
      <c r="M1503" s="645"/>
      <c r="N1503" s="648">
        <v>4</v>
      </c>
      <c r="O1503" s="645"/>
      <c r="P1503" s="645"/>
      <c r="Q1503" s="645"/>
      <c r="R1503" s="648">
        <v>4</v>
      </c>
      <c r="S1503" s="645"/>
      <c r="T1503" s="645"/>
      <c r="U1503" s="645"/>
      <c r="V1503" s="645"/>
      <c r="W1503" s="645"/>
      <c r="X1503" s="645"/>
      <c r="Y1503" s="645"/>
      <c r="Z1503" s="645"/>
      <c r="AA1503" s="645"/>
      <c r="AB1503" s="658">
        <v>4</v>
      </c>
      <c r="AC1503" s="659" t="s">
        <v>106</v>
      </c>
      <c r="AD1503" s="648">
        <v>3</v>
      </c>
      <c r="AE1503" s="648">
        <v>2</v>
      </c>
      <c r="AF1503" s="645"/>
      <c r="AG1503" s="645"/>
      <c r="AH1503" s="618"/>
      <c r="AI1503" s="690" t="s">
        <v>1011</v>
      </c>
    </row>
    <row r="1504" spans="2:35" s="109" customFormat="1">
      <c r="B1504" s="37">
        <v>1429</v>
      </c>
      <c r="C1504" s="616"/>
      <c r="D1504" s="469">
        <v>41677721</v>
      </c>
      <c r="E1504" s="85">
        <v>45205</v>
      </c>
      <c r="F1504" s="470" t="s">
        <v>1633</v>
      </c>
      <c r="G1504" s="618"/>
      <c r="H1504" s="648" t="s">
        <v>1640</v>
      </c>
      <c r="I1504" s="648">
        <v>1</v>
      </c>
      <c r="J1504" s="648">
        <v>2</v>
      </c>
      <c r="K1504" s="645"/>
      <c r="L1504" s="648">
        <v>2</v>
      </c>
      <c r="M1504" s="645"/>
      <c r="N1504" s="648">
        <v>2</v>
      </c>
      <c r="O1504" s="645"/>
      <c r="P1504" s="645"/>
      <c r="Q1504" s="645"/>
      <c r="R1504" s="648">
        <v>1</v>
      </c>
      <c r="S1504" s="645"/>
      <c r="T1504" s="645"/>
      <c r="U1504" s="645"/>
      <c r="V1504" s="645">
        <v>1</v>
      </c>
      <c r="W1504" s="645"/>
      <c r="X1504" s="645"/>
      <c r="Y1504" s="645"/>
      <c r="Z1504" s="645"/>
      <c r="AA1504" s="645"/>
      <c r="AB1504" s="658">
        <v>2</v>
      </c>
      <c r="AC1504" s="659" t="s">
        <v>106</v>
      </c>
      <c r="AD1504" s="648">
        <v>4</v>
      </c>
      <c r="AE1504" s="645"/>
      <c r="AF1504" s="645"/>
      <c r="AG1504" s="645"/>
      <c r="AH1504" s="618"/>
      <c r="AI1504" s="690" t="s">
        <v>1011</v>
      </c>
    </row>
    <row r="1505" spans="2:35" s="109" customFormat="1">
      <c r="B1505" s="37">
        <v>1430</v>
      </c>
      <c r="C1505" s="616"/>
      <c r="D1505" s="469">
        <v>41677721</v>
      </c>
      <c r="E1505" s="85">
        <v>45205</v>
      </c>
      <c r="F1505" s="470" t="s">
        <v>1633</v>
      </c>
      <c r="G1505" s="618"/>
      <c r="H1505" s="648" t="s">
        <v>1641</v>
      </c>
      <c r="I1505" s="648">
        <v>1</v>
      </c>
      <c r="J1505" s="648">
        <v>16</v>
      </c>
      <c r="K1505" s="645"/>
      <c r="L1505" s="648">
        <v>19</v>
      </c>
      <c r="M1505" s="645"/>
      <c r="N1505" s="648">
        <v>19</v>
      </c>
      <c r="O1505" s="645"/>
      <c r="P1505" s="645"/>
      <c r="Q1505" s="645"/>
      <c r="R1505" s="648">
        <v>18</v>
      </c>
      <c r="S1505" s="645"/>
      <c r="T1505" s="645"/>
      <c r="U1505" s="648">
        <v>1</v>
      </c>
      <c r="V1505" s="648">
        <v>4</v>
      </c>
      <c r="W1505" s="645"/>
      <c r="X1505" s="645"/>
      <c r="Y1505" s="645"/>
      <c r="Z1505" s="645"/>
      <c r="AA1505" s="645"/>
      <c r="AB1505" s="658">
        <v>23</v>
      </c>
      <c r="AC1505" s="659" t="s">
        <v>106</v>
      </c>
      <c r="AD1505" s="648">
        <v>10</v>
      </c>
      <c r="AE1505" s="648">
        <v>6</v>
      </c>
      <c r="AF1505" s="645"/>
      <c r="AG1505" s="645"/>
      <c r="AH1505" s="618"/>
      <c r="AI1505" s="690" t="s">
        <v>1011</v>
      </c>
    </row>
    <row r="1506" spans="2:35" s="109" customFormat="1">
      <c r="B1506" s="37">
        <v>1431</v>
      </c>
      <c r="C1506" s="616"/>
      <c r="D1506" s="469">
        <v>41677721</v>
      </c>
      <c r="E1506" s="85">
        <v>45205</v>
      </c>
      <c r="F1506" s="470" t="s">
        <v>1633</v>
      </c>
      <c r="G1506" s="618"/>
      <c r="H1506" s="648" t="s">
        <v>1642</v>
      </c>
      <c r="I1506" s="648">
        <v>1</v>
      </c>
      <c r="J1506" s="648">
        <v>13</v>
      </c>
      <c r="K1506" s="645"/>
      <c r="L1506" s="648">
        <v>14</v>
      </c>
      <c r="M1506" s="645"/>
      <c r="N1506" s="648">
        <v>14</v>
      </c>
      <c r="O1506" s="645"/>
      <c r="P1506" s="645"/>
      <c r="Q1506" s="645"/>
      <c r="R1506" s="648">
        <v>13</v>
      </c>
      <c r="S1506" s="645"/>
      <c r="T1506" s="645"/>
      <c r="U1506" s="645"/>
      <c r="V1506" s="645">
        <v>1</v>
      </c>
      <c r="W1506" s="645"/>
      <c r="X1506" s="645"/>
      <c r="Y1506" s="645"/>
      <c r="Z1506" s="645"/>
      <c r="AA1506" s="645"/>
      <c r="AB1506" s="658">
        <v>14</v>
      </c>
      <c r="AC1506" s="659" t="s">
        <v>106</v>
      </c>
      <c r="AD1506" s="648">
        <v>4</v>
      </c>
      <c r="AE1506" s="648">
        <v>4</v>
      </c>
      <c r="AF1506" s="645"/>
      <c r="AG1506" s="645"/>
      <c r="AH1506" s="618"/>
      <c r="AI1506" s="690" t="s">
        <v>1011</v>
      </c>
    </row>
    <row r="1507" spans="2:35" s="109" customFormat="1">
      <c r="B1507" s="37">
        <v>1432</v>
      </c>
      <c r="C1507" s="616"/>
      <c r="D1507" s="469">
        <v>41677721</v>
      </c>
      <c r="E1507" s="85">
        <v>45205</v>
      </c>
      <c r="F1507" s="470" t="s">
        <v>1633</v>
      </c>
      <c r="G1507" s="618"/>
      <c r="H1507" s="648" t="s">
        <v>1643</v>
      </c>
      <c r="I1507" s="648">
        <v>1</v>
      </c>
      <c r="J1507" s="648">
        <v>4</v>
      </c>
      <c r="K1507" s="645"/>
      <c r="L1507" s="648">
        <v>4</v>
      </c>
      <c r="M1507" s="645"/>
      <c r="N1507" s="648">
        <v>4</v>
      </c>
      <c r="O1507" s="645"/>
      <c r="P1507" s="645"/>
      <c r="Q1507" s="645"/>
      <c r="R1507" s="648">
        <v>2</v>
      </c>
      <c r="S1507" s="645"/>
      <c r="T1507" s="645"/>
      <c r="U1507" s="648">
        <v>1</v>
      </c>
      <c r="V1507" s="648">
        <v>1</v>
      </c>
      <c r="W1507" s="645"/>
      <c r="X1507" s="645"/>
      <c r="Y1507" s="645"/>
      <c r="Z1507" s="645"/>
      <c r="AA1507" s="645"/>
      <c r="AB1507" s="658">
        <v>4</v>
      </c>
      <c r="AC1507" s="659" t="s">
        <v>106</v>
      </c>
      <c r="AD1507" s="648">
        <v>1</v>
      </c>
      <c r="AE1507" s="648">
        <v>1</v>
      </c>
      <c r="AF1507" s="645"/>
      <c r="AG1507" s="645"/>
      <c r="AH1507" s="618"/>
      <c r="AI1507" s="690" t="s">
        <v>1011</v>
      </c>
    </row>
    <row r="1508" spans="2:35" s="109" customFormat="1">
      <c r="B1508" s="37">
        <v>1433</v>
      </c>
      <c r="C1508" s="616"/>
      <c r="D1508" s="469">
        <v>41677721</v>
      </c>
      <c r="E1508" s="85">
        <v>45205</v>
      </c>
      <c r="F1508" s="470" t="s">
        <v>1633</v>
      </c>
      <c r="G1508" s="618"/>
      <c r="H1508" s="648" t="s">
        <v>1644</v>
      </c>
      <c r="I1508" s="648">
        <v>1</v>
      </c>
      <c r="J1508" s="648">
        <v>3</v>
      </c>
      <c r="K1508" s="645"/>
      <c r="L1508" s="648">
        <v>3</v>
      </c>
      <c r="M1508" s="645"/>
      <c r="N1508" s="648">
        <v>3</v>
      </c>
      <c r="O1508" s="645"/>
      <c r="P1508" s="645"/>
      <c r="Q1508" s="645"/>
      <c r="R1508" s="645"/>
      <c r="S1508" s="645"/>
      <c r="T1508" s="645"/>
      <c r="U1508" s="645"/>
      <c r="V1508" s="645"/>
      <c r="W1508" s="645"/>
      <c r="X1508" s="645"/>
      <c r="Y1508" s="645">
        <v>3</v>
      </c>
      <c r="Z1508" s="645"/>
      <c r="AA1508" s="645"/>
      <c r="AB1508" s="658">
        <v>3</v>
      </c>
      <c r="AC1508" s="659" t="s">
        <v>106</v>
      </c>
      <c r="AD1508" s="648">
        <v>2</v>
      </c>
      <c r="AE1508" s="648">
        <v>2</v>
      </c>
      <c r="AF1508" s="645"/>
      <c r="AG1508" s="645"/>
      <c r="AH1508" s="618"/>
      <c r="AI1508" s="690" t="s">
        <v>1011</v>
      </c>
    </row>
    <row r="1509" spans="2:35" s="109" customFormat="1">
      <c r="B1509" s="37">
        <v>1434</v>
      </c>
      <c r="C1509" s="616"/>
      <c r="D1509" s="469">
        <v>41677721</v>
      </c>
      <c r="E1509" s="85">
        <v>45205</v>
      </c>
      <c r="F1509" s="470" t="s">
        <v>1633</v>
      </c>
      <c r="G1509" s="618"/>
      <c r="H1509" s="648" t="s">
        <v>1645</v>
      </c>
      <c r="I1509" s="648">
        <v>1</v>
      </c>
      <c r="J1509" s="648">
        <v>3</v>
      </c>
      <c r="K1509" s="645"/>
      <c r="L1509" s="648">
        <v>4</v>
      </c>
      <c r="M1509" s="645"/>
      <c r="N1509" s="648">
        <v>4</v>
      </c>
      <c r="O1509" s="645"/>
      <c r="P1509" s="645"/>
      <c r="Q1509" s="645"/>
      <c r="R1509" s="648">
        <v>3</v>
      </c>
      <c r="S1509" s="645"/>
      <c r="T1509" s="645"/>
      <c r="U1509" s="645"/>
      <c r="V1509" s="648">
        <v>1</v>
      </c>
      <c r="W1509" s="645"/>
      <c r="X1509" s="645"/>
      <c r="Y1509" s="645"/>
      <c r="Z1509" s="645"/>
      <c r="AA1509" s="645"/>
      <c r="AB1509" s="658">
        <v>4</v>
      </c>
      <c r="AC1509" s="659" t="s">
        <v>106</v>
      </c>
      <c r="AD1509" s="648">
        <v>2</v>
      </c>
      <c r="AE1509" s="648">
        <v>1</v>
      </c>
      <c r="AF1509" s="645"/>
      <c r="AG1509" s="645"/>
      <c r="AH1509" s="618"/>
      <c r="AI1509" s="690" t="s">
        <v>1011</v>
      </c>
    </row>
    <row r="1510" spans="2:35" s="109" customFormat="1">
      <c r="B1510" s="37">
        <v>1435</v>
      </c>
      <c r="C1510" s="630" t="s">
        <v>1646</v>
      </c>
      <c r="D1510" s="469">
        <v>41677721</v>
      </c>
      <c r="E1510" s="85">
        <v>45205</v>
      </c>
      <c r="F1510" s="470" t="s">
        <v>1633</v>
      </c>
      <c r="G1510" s="632" t="s">
        <v>1647</v>
      </c>
      <c r="H1510" s="661" t="s">
        <v>1648</v>
      </c>
      <c r="I1510" s="661">
        <v>1</v>
      </c>
      <c r="J1510" s="661">
        <v>5</v>
      </c>
      <c r="K1510" s="662"/>
      <c r="L1510" s="661">
        <v>6</v>
      </c>
      <c r="M1510" s="662"/>
      <c r="N1510" s="661">
        <v>6</v>
      </c>
      <c r="O1510" s="662"/>
      <c r="P1510" s="662"/>
      <c r="Q1510" s="662"/>
      <c r="R1510" s="661">
        <v>5</v>
      </c>
      <c r="S1510" s="662"/>
      <c r="T1510" s="662"/>
      <c r="U1510" s="662"/>
      <c r="V1510" s="662">
        <v>1</v>
      </c>
      <c r="W1510" s="662"/>
      <c r="X1510" s="662"/>
      <c r="Y1510" s="662"/>
      <c r="Z1510" s="662"/>
      <c r="AA1510" s="662"/>
      <c r="AB1510" s="663">
        <v>6</v>
      </c>
      <c r="AC1510" s="664" t="s">
        <v>106</v>
      </c>
      <c r="AD1510" s="661">
        <v>4</v>
      </c>
      <c r="AE1510" s="661">
        <v>4</v>
      </c>
      <c r="AF1510" s="662"/>
      <c r="AG1510" s="662"/>
      <c r="AH1510" s="631"/>
      <c r="AI1510" s="690" t="s">
        <v>1011</v>
      </c>
    </row>
    <row r="1511" spans="2:35" s="109" customFormat="1">
      <c r="B1511" s="37">
        <v>1436</v>
      </c>
      <c r="C1511" s="616"/>
      <c r="D1511" s="469">
        <v>41677721</v>
      </c>
      <c r="E1511" s="85">
        <v>45205</v>
      </c>
      <c r="F1511" s="470" t="s">
        <v>1633</v>
      </c>
      <c r="G1511" s="618"/>
      <c r="H1511" s="648" t="s">
        <v>1649</v>
      </c>
      <c r="I1511" s="648">
        <v>1</v>
      </c>
      <c r="J1511" s="648">
        <v>5</v>
      </c>
      <c r="K1511" s="645"/>
      <c r="L1511" s="648">
        <v>5</v>
      </c>
      <c r="M1511" s="645"/>
      <c r="N1511" s="648">
        <v>5</v>
      </c>
      <c r="O1511" s="645"/>
      <c r="P1511" s="645"/>
      <c r="Q1511" s="645"/>
      <c r="R1511" s="648">
        <v>5</v>
      </c>
      <c r="S1511" s="645"/>
      <c r="T1511" s="645"/>
      <c r="U1511" s="645"/>
      <c r="V1511" s="648">
        <v>1</v>
      </c>
      <c r="W1511" s="645"/>
      <c r="X1511" s="645"/>
      <c r="Y1511" s="645"/>
      <c r="Z1511" s="645"/>
      <c r="AA1511" s="645"/>
      <c r="AB1511" s="658">
        <v>6</v>
      </c>
      <c r="AC1511" s="659" t="s">
        <v>106</v>
      </c>
      <c r="AD1511" s="648">
        <v>4</v>
      </c>
      <c r="AE1511" s="648">
        <v>1</v>
      </c>
      <c r="AF1511" s="645"/>
      <c r="AG1511" s="648">
        <v>1</v>
      </c>
      <c r="AH1511" s="618"/>
      <c r="AI1511" s="690" t="s">
        <v>1011</v>
      </c>
    </row>
    <row r="1512" spans="2:35">
      <c r="B1512" s="37">
        <v>1437</v>
      </c>
      <c r="C1512" s="616"/>
      <c r="D1512" s="469">
        <v>41677721</v>
      </c>
      <c r="E1512" s="85">
        <v>45205</v>
      </c>
      <c r="F1512" s="470" t="s">
        <v>1633</v>
      </c>
      <c r="G1512" s="618"/>
      <c r="H1512" s="648" t="s">
        <v>1650</v>
      </c>
      <c r="I1512" s="648">
        <v>1</v>
      </c>
      <c r="J1512" s="648">
        <v>6</v>
      </c>
      <c r="K1512" s="645"/>
      <c r="L1512" s="648">
        <v>6</v>
      </c>
      <c r="M1512" s="645"/>
      <c r="N1512" s="648">
        <v>6</v>
      </c>
      <c r="O1512" s="645"/>
      <c r="P1512" s="645"/>
      <c r="Q1512" s="645"/>
      <c r="R1512" s="648">
        <v>6</v>
      </c>
      <c r="S1512" s="645"/>
      <c r="T1512" s="645"/>
      <c r="U1512" s="645"/>
      <c r="V1512" s="645"/>
      <c r="W1512" s="645"/>
      <c r="X1512" s="645"/>
      <c r="Y1512" s="645"/>
      <c r="Z1512" s="645"/>
      <c r="AA1512" s="645"/>
      <c r="AB1512" s="658">
        <v>6</v>
      </c>
      <c r="AC1512" s="659" t="s">
        <v>106</v>
      </c>
      <c r="AD1512" s="648">
        <v>5</v>
      </c>
      <c r="AE1512" s="648">
        <v>5</v>
      </c>
      <c r="AF1512" s="645"/>
      <c r="AG1512" s="645"/>
      <c r="AH1512" s="618"/>
      <c r="AI1512" s="690" t="s">
        <v>1011</v>
      </c>
    </row>
    <row r="1513" spans="2:35">
      <c r="B1513" s="37">
        <v>1438</v>
      </c>
      <c r="C1513" s="616"/>
      <c r="D1513" s="469">
        <v>41677721</v>
      </c>
      <c r="E1513" s="85">
        <v>45205</v>
      </c>
      <c r="F1513" s="470" t="s">
        <v>1633</v>
      </c>
      <c r="G1513" s="618"/>
      <c r="H1513" s="648" t="s">
        <v>1651</v>
      </c>
      <c r="I1513" s="645">
        <v>1</v>
      </c>
      <c r="J1513" s="648">
        <v>7</v>
      </c>
      <c r="K1513" s="645"/>
      <c r="L1513" s="645">
        <v>10</v>
      </c>
      <c r="M1513" s="645"/>
      <c r="N1513" s="648">
        <v>10</v>
      </c>
      <c r="O1513" s="645"/>
      <c r="P1513" s="645"/>
      <c r="Q1513" s="645"/>
      <c r="R1513" s="645">
        <v>8</v>
      </c>
      <c r="S1513" s="645"/>
      <c r="T1513" s="645"/>
      <c r="U1513" s="645"/>
      <c r="V1513" s="645">
        <v>2</v>
      </c>
      <c r="W1513" s="645"/>
      <c r="X1513" s="645"/>
      <c r="Y1513" s="645"/>
      <c r="Z1513" s="645"/>
      <c r="AA1513" s="645"/>
      <c r="AB1513" s="658">
        <v>10</v>
      </c>
      <c r="AC1513" s="659" t="s">
        <v>106</v>
      </c>
      <c r="AD1513" s="648">
        <v>4</v>
      </c>
      <c r="AE1513" s="648">
        <v>5</v>
      </c>
      <c r="AF1513" s="645"/>
      <c r="AG1513" s="648">
        <v>1</v>
      </c>
      <c r="AH1513" s="618"/>
      <c r="AI1513" s="690" t="s">
        <v>1011</v>
      </c>
    </row>
    <row r="1514" spans="2:35">
      <c r="B1514" s="37">
        <v>1439</v>
      </c>
      <c r="C1514" s="616"/>
      <c r="D1514" s="469">
        <v>41677721</v>
      </c>
      <c r="E1514" s="85">
        <v>45205</v>
      </c>
      <c r="F1514" s="470" t="s">
        <v>1633</v>
      </c>
      <c r="G1514" s="618"/>
      <c r="H1514" s="648" t="s">
        <v>1652</v>
      </c>
      <c r="I1514" s="645">
        <v>1</v>
      </c>
      <c r="J1514" s="648">
        <v>2</v>
      </c>
      <c r="K1514" s="645"/>
      <c r="L1514" s="645">
        <v>2</v>
      </c>
      <c r="M1514" s="645"/>
      <c r="N1514" s="648">
        <v>2</v>
      </c>
      <c r="O1514" s="645"/>
      <c r="P1514" s="645"/>
      <c r="Q1514" s="645"/>
      <c r="R1514" s="645">
        <v>3</v>
      </c>
      <c r="S1514" s="645"/>
      <c r="T1514" s="645"/>
      <c r="U1514" s="645"/>
      <c r="V1514" s="645"/>
      <c r="W1514" s="645"/>
      <c r="X1514" s="645"/>
      <c r="Y1514" s="645"/>
      <c r="Z1514" s="645"/>
      <c r="AA1514" s="645"/>
      <c r="AB1514" s="658">
        <v>3</v>
      </c>
      <c r="AC1514" s="659" t="s">
        <v>106</v>
      </c>
      <c r="AD1514" s="648">
        <v>4</v>
      </c>
      <c r="AE1514" s="645"/>
      <c r="AF1514" s="645"/>
      <c r="AG1514" s="645"/>
      <c r="AH1514" s="618"/>
      <c r="AI1514" s="690" t="s">
        <v>1011</v>
      </c>
    </row>
    <row r="1515" spans="2:35">
      <c r="B1515" s="37">
        <v>1440</v>
      </c>
      <c r="C1515" s="616"/>
      <c r="D1515" s="469">
        <v>41677721</v>
      </c>
      <c r="E1515" s="85">
        <v>45205</v>
      </c>
      <c r="F1515" s="470" t="s">
        <v>1633</v>
      </c>
      <c r="G1515" s="618"/>
      <c r="H1515" s="648" t="s">
        <v>1653</v>
      </c>
      <c r="I1515" s="648">
        <v>1</v>
      </c>
      <c r="J1515" s="648">
        <v>5</v>
      </c>
      <c r="K1515" s="645"/>
      <c r="L1515" s="645">
        <v>5</v>
      </c>
      <c r="M1515" s="645"/>
      <c r="N1515" s="648">
        <v>5</v>
      </c>
      <c r="O1515" s="645"/>
      <c r="P1515" s="645"/>
      <c r="Q1515" s="645"/>
      <c r="R1515" s="645">
        <v>4</v>
      </c>
      <c r="S1515" s="645"/>
      <c r="T1515" s="645"/>
      <c r="U1515" s="645"/>
      <c r="V1515" s="645"/>
      <c r="W1515" s="645"/>
      <c r="X1515" s="645"/>
      <c r="Y1515" s="645"/>
      <c r="Z1515" s="645"/>
      <c r="AA1515" s="645"/>
      <c r="AB1515" s="658">
        <v>4</v>
      </c>
      <c r="AC1515" s="659" t="s">
        <v>106</v>
      </c>
      <c r="AD1515" s="648">
        <v>3</v>
      </c>
      <c r="AE1515" s="648">
        <v>2</v>
      </c>
      <c r="AF1515" s="645"/>
      <c r="AG1515" s="645"/>
      <c r="AH1515" s="618"/>
      <c r="AI1515" s="690" t="s">
        <v>1011</v>
      </c>
    </row>
    <row r="1516" spans="2:35">
      <c r="B1516" s="37">
        <v>1441</v>
      </c>
      <c r="C1516" s="616"/>
      <c r="D1516" s="469">
        <v>41677721</v>
      </c>
      <c r="E1516" s="85">
        <v>45205</v>
      </c>
      <c r="F1516" s="470" t="s">
        <v>1633</v>
      </c>
      <c r="G1516" s="618"/>
      <c r="H1516" s="648" t="s">
        <v>1654</v>
      </c>
      <c r="I1516" s="645">
        <v>1</v>
      </c>
      <c r="J1516" s="648">
        <v>8</v>
      </c>
      <c r="K1516" s="645"/>
      <c r="L1516" s="645">
        <v>11</v>
      </c>
      <c r="M1516" s="645"/>
      <c r="N1516" s="648">
        <v>11</v>
      </c>
      <c r="O1516" s="645"/>
      <c r="P1516" s="645"/>
      <c r="Q1516" s="645"/>
      <c r="R1516" s="645">
        <v>8</v>
      </c>
      <c r="S1516" s="645"/>
      <c r="T1516" s="645"/>
      <c r="U1516" s="645">
        <v>3</v>
      </c>
      <c r="V1516" s="645">
        <v>1</v>
      </c>
      <c r="W1516" s="645"/>
      <c r="X1516" s="645"/>
      <c r="Y1516" s="645"/>
      <c r="Z1516" s="645"/>
      <c r="AA1516" s="645"/>
      <c r="AB1516" s="658">
        <v>12</v>
      </c>
      <c r="AC1516" s="659" t="s">
        <v>106</v>
      </c>
      <c r="AD1516" s="648">
        <v>6</v>
      </c>
      <c r="AE1516" s="648">
        <v>6</v>
      </c>
      <c r="AF1516" s="645"/>
      <c r="AG1516" s="648">
        <v>1</v>
      </c>
      <c r="AH1516" s="618"/>
      <c r="AI1516" s="690" t="s">
        <v>1011</v>
      </c>
    </row>
    <row r="1517" spans="2:35">
      <c r="B1517" s="37">
        <v>1442</v>
      </c>
      <c r="C1517" s="616"/>
      <c r="D1517" s="469">
        <v>41677721</v>
      </c>
      <c r="E1517" s="85">
        <v>45205</v>
      </c>
      <c r="F1517" s="470" t="s">
        <v>1633</v>
      </c>
      <c r="G1517" s="618"/>
      <c r="H1517" s="648" t="s">
        <v>1654</v>
      </c>
      <c r="I1517" s="645">
        <v>1</v>
      </c>
      <c r="J1517" s="648">
        <v>4</v>
      </c>
      <c r="K1517" s="645"/>
      <c r="L1517" s="645">
        <v>4</v>
      </c>
      <c r="M1517" s="645"/>
      <c r="N1517" s="648">
        <v>4</v>
      </c>
      <c r="O1517" s="645"/>
      <c r="P1517" s="645"/>
      <c r="Q1517" s="645"/>
      <c r="R1517" s="645">
        <v>4</v>
      </c>
      <c r="S1517" s="645"/>
      <c r="T1517" s="645"/>
      <c r="U1517" s="645"/>
      <c r="V1517" s="645"/>
      <c r="W1517" s="645"/>
      <c r="X1517" s="645"/>
      <c r="Y1517" s="645"/>
      <c r="Z1517" s="645"/>
      <c r="AA1517" s="645"/>
      <c r="AB1517" s="658">
        <v>4</v>
      </c>
      <c r="AC1517" s="659" t="s">
        <v>106</v>
      </c>
      <c r="AD1517" s="648">
        <v>3</v>
      </c>
      <c r="AE1517" s="648">
        <v>1</v>
      </c>
      <c r="AF1517" s="645"/>
      <c r="AG1517" s="645"/>
      <c r="AH1517" s="618"/>
      <c r="AI1517" s="690" t="s">
        <v>1011</v>
      </c>
    </row>
    <row r="1518" spans="2:35">
      <c r="B1518" s="37">
        <v>1443</v>
      </c>
      <c r="C1518" s="616"/>
      <c r="D1518" s="469">
        <v>41677721</v>
      </c>
      <c r="E1518" s="85">
        <v>45205</v>
      </c>
      <c r="F1518" s="470" t="s">
        <v>1633</v>
      </c>
      <c r="G1518" s="618"/>
      <c r="H1518" s="648" t="s">
        <v>1654</v>
      </c>
      <c r="I1518" s="645">
        <v>1</v>
      </c>
      <c r="J1518" s="648">
        <v>6</v>
      </c>
      <c r="K1518" s="645"/>
      <c r="L1518" s="645">
        <v>6</v>
      </c>
      <c r="M1518" s="645"/>
      <c r="N1518" s="648">
        <v>6</v>
      </c>
      <c r="O1518" s="645"/>
      <c r="P1518" s="645"/>
      <c r="Q1518" s="645"/>
      <c r="R1518" s="645">
        <v>9</v>
      </c>
      <c r="S1518" s="645"/>
      <c r="T1518" s="645"/>
      <c r="U1518" s="645">
        <v>1</v>
      </c>
      <c r="V1518" s="645"/>
      <c r="W1518" s="645"/>
      <c r="X1518" s="645"/>
      <c r="Y1518" s="645"/>
      <c r="Z1518" s="645"/>
      <c r="AA1518" s="645"/>
      <c r="AB1518" s="658">
        <v>10</v>
      </c>
      <c r="AC1518" s="659" t="s">
        <v>106</v>
      </c>
      <c r="AD1518" s="648">
        <v>4</v>
      </c>
      <c r="AE1518" s="648">
        <v>3</v>
      </c>
      <c r="AF1518" s="645"/>
      <c r="AG1518" s="645"/>
      <c r="AH1518" s="618"/>
      <c r="AI1518" s="690" t="s">
        <v>1011</v>
      </c>
    </row>
    <row r="1519" spans="2:35">
      <c r="B1519" s="37">
        <v>1444</v>
      </c>
      <c r="C1519" s="616"/>
      <c r="D1519" s="469">
        <v>41677721</v>
      </c>
      <c r="E1519" s="85">
        <v>45205</v>
      </c>
      <c r="F1519" s="470" t="s">
        <v>1633</v>
      </c>
      <c r="G1519" s="618"/>
      <c r="H1519" s="645" t="s">
        <v>1655</v>
      </c>
      <c r="I1519" s="645">
        <v>1</v>
      </c>
      <c r="J1519" s="648">
        <v>5</v>
      </c>
      <c r="K1519" s="645"/>
      <c r="L1519" s="645">
        <v>5</v>
      </c>
      <c r="M1519" s="645"/>
      <c r="N1519" s="648">
        <v>5</v>
      </c>
      <c r="O1519" s="645"/>
      <c r="P1519" s="645"/>
      <c r="Q1519" s="645"/>
      <c r="R1519" s="645">
        <v>4</v>
      </c>
      <c r="S1519" s="645"/>
      <c r="T1519" s="645"/>
      <c r="U1519" s="645"/>
      <c r="V1519" s="645"/>
      <c r="W1519" s="645"/>
      <c r="X1519" s="645"/>
      <c r="Y1519" s="645"/>
      <c r="Z1519" s="645"/>
      <c r="AA1519" s="645"/>
      <c r="AB1519" s="658">
        <v>4</v>
      </c>
      <c r="AC1519" s="659" t="s">
        <v>106</v>
      </c>
      <c r="AD1519" s="648">
        <v>4</v>
      </c>
      <c r="AE1519" s="648">
        <v>1</v>
      </c>
      <c r="AF1519" s="645"/>
      <c r="AG1519" s="648">
        <v>1</v>
      </c>
      <c r="AH1519" s="618"/>
      <c r="AI1519" s="690" t="s">
        <v>1011</v>
      </c>
    </row>
    <row r="1520" spans="2:35">
      <c r="B1520" s="37">
        <v>1445</v>
      </c>
      <c r="C1520" s="616"/>
      <c r="D1520" s="469">
        <v>41677721</v>
      </c>
      <c r="E1520" s="85">
        <v>45205</v>
      </c>
      <c r="F1520" s="470" t="s">
        <v>1633</v>
      </c>
      <c r="G1520" s="618"/>
      <c r="H1520" s="645" t="s">
        <v>1656</v>
      </c>
      <c r="I1520" s="645">
        <v>1</v>
      </c>
      <c r="J1520" s="648">
        <v>5</v>
      </c>
      <c r="K1520" s="645"/>
      <c r="L1520" s="645">
        <v>5</v>
      </c>
      <c r="M1520" s="645"/>
      <c r="N1520" s="648">
        <v>5</v>
      </c>
      <c r="O1520" s="645"/>
      <c r="P1520" s="645"/>
      <c r="Q1520" s="645"/>
      <c r="R1520" s="645"/>
      <c r="S1520" s="645"/>
      <c r="T1520" s="645"/>
      <c r="U1520" s="645"/>
      <c r="V1520" s="645">
        <v>1</v>
      </c>
      <c r="W1520" s="645"/>
      <c r="X1520" s="645"/>
      <c r="Y1520" s="645">
        <v>4</v>
      </c>
      <c r="Z1520" s="645"/>
      <c r="AA1520" s="645"/>
      <c r="AB1520" s="658">
        <v>5</v>
      </c>
      <c r="AC1520" s="659" t="s">
        <v>106</v>
      </c>
      <c r="AD1520" s="648">
        <v>4</v>
      </c>
      <c r="AE1520" s="648">
        <v>4</v>
      </c>
      <c r="AF1520" s="645"/>
      <c r="AG1520" s="648">
        <v>1</v>
      </c>
      <c r="AH1520" s="618"/>
      <c r="AI1520" s="690" t="s">
        <v>1011</v>
      </c>
    </row>
    <row r="1521" spans="2:35">
      <c r="B1521" s="37">
        <v>1446</v>
      </c>
      <c r="C1521" s="616"/>
      <c r="D1521" s="469">
        <v>41677721</v>
      </c>
      <c r="E1521" s="85">
        <v>45205</v>
      </c>
      <c r="F1521" s="470" t="s">
        <v>1633</v>
      </c>
      <c r="G1521" s="618"/>
      <c r="H1521" s="645" t="s">
        <v>1657</v>
      </c>
      <c r="I1521" s="645">
        <v>1</v>
      </c>
      <c r="J1521" s="648">
        <v>5</v>
      </c>
      <c r="K1521" s="645"/>
      <c r="L1521" s="645">
        <v>5</v>
      </c>
      <c r="M1521" s="645"/>
      <c r="N1521" s="648">
        <v>5</v>
      </c>
      <c r="O1521" s="645"/>
      <c r="P1521" s="645"/>
      <c r="Q1521" s="645"/>
      <c r="R1521" s="645"/>
      <c r="S1521" s="645"/>
      <c r="T1521" s="645"/>
      <c r="U1521" s="645"/>
      <c r="V1521" s="645">
        <v>1</v>
      </c>
      <c r="W1521" s="645"/>
      <c r="X1521" s="645"/>
      <c r="Y1521" s="645">
        <v>4</v>
      </c>
      <c r="Z1521" s="645"/>
      <c r="AA1521" s="645"/>
      <c r="AB1521" s="658">
        <v>5</v>
      </c>
      <c r="AC1521" s="659" t="s">
        <v>106</v>
      </c>
      <c r="AD1521" s="648">
        <v>4</v>
      </c>
      <c r="AE1521" s="648">
        <v>2</v>
      </c>
      <c r="AF1521" s="645"/>
      <c r="AG1521" s="648">
        <v>1</v>
      </c>
      <c r="AH1521" s="618"/>
      <c r="AI1521" s="690" t="s">
        <v>1011</v>
      </c>
    </row>
    <row r="1522" spans="2:35">
      <c r="B1522" s="37">
        <v>1447</v>
      </c>
      <c r="C1522" s="616"/>
      <c r="D1522" s="469">
        <v>41677721</v>
      </c>
      <c r="E1522" s="85">
        <v>45205</v>
      </c>
      <c r="F1522" s="470" t="s">
        <v>1633</v>
      </c>
      <c r="G1522" s="618"/>
      <c r="H1522" s="645" t="s">
        <v>1658</v>
      </c>
      <c r="I1522" s="645">
        <v>1</v>
      </c>
      <c r="J1522" s="648">
        <v>9</v>
      </c>
      <c r="K1522" s="645"/>
      <c r="L1522" s="645">
        <v>9</v>
      </c>
      <c r="M1522" s="645"/>
      <c r="N1522" s="648">
        <v>9</v>
      </c>
      <c r="O1522" s="645"/>
      <c r="P1522" s="645"/>
      <c r="Q1522" s="645"/>
      <c r="R1522" s="645">
        <v>12</v>
      </c>
      <c r="S1522" s="645"/>
      <c r="T1522" s="645"/>
      <c r="U1522" s="645">
        <v>12</v>
      </c>
      <c r="V1522" s="645"/>
      <c r="W1522" s="645"/>
      <c r="X1522" s="645"/>
      <c r="Y1522" s="645"/>
      <c r="Z1522" s="645"/>
      <c r="AA1522" s="645"/>
      <c r="AB1522" s="658">
        <v>24</v>
      </c>
      <c r="AC1522" s="659" t="s">
        <v>106</v>
      </c>
      <c r="AD1522" s="648">
        <v>5</v>
      </c>
      <c r="AE1522" s="648">
        <v>3</v>
      </c>
      <c r="AF1522" s="645"/>
      <c r="AG1522" s="648">
        <v>3</v>
      </c>
      <c r="AH1522" s="618"/>
      <c r="AI1522" s="690" t="s">
        <v>1011</v>
      </c>
    </row>
    <row r="1523" spans="2:35">
      <c r="B1523" s="37">
        <v>1448</v>
      </c>
      <c r="C1523" s="616"/>
      <c r="D1523" s="469">
        <v>41677721</v>
      </c>
      <c r="E1523" s="85">
        <v>45205</v>
      </c>
      <c r="F1523" s="470" t="s">
        <v>1633</v>
      </c>
      <c r="G1523" s="618"/>
      <c r="H1523" s="645" t="s">
        <v>1659</v>
      </c>
      <c r="I1523" s="648">
        <v>1</v>
      </c>
      <c r="J1523" s="648">
        <v>4</v>
      </c>
      <c r="K1523" s="645"/>
      <c r="L1523" s="648">
        <v>6</v>
      </c>
      <c r="M1523" s="645"/>
      <c r="N1523" s="648">
        <v>6</v>
      </c>
      <c r="O1523" s="645"/>
      <c r="P1523" s="645"/>
      <c r="Q1523" s="645"/>
      <c r="R1523" s="648">
        <v>8</v>
      </c>
      <c r="S1523" s="645"/>
      <c r="T1523" s="645"/>
      <c r="U1523" s="645"/>
      <c r="V1523" s="645"/>
      <c r="W1523" s="645"/>
      <c r="X1523" s="645"/>
      <c r="Y1523" s="645"/>
      <c r="Z1523" s="645"/>
      <c r="AA1523" s="645"/>
      <c r="AB1523" s="658">
        <v>8</v>
      </c>
      <c r="AC1523" s="659" t="s">
        <v>106</v>
      </c>
      <c r="AD1523" s="648">
        <v>1</v>
      </c>
      <c r="AE1523" s="648">
        <v>2</v>
      </c>
      <c r="AF1523" s="645"/>
      <c r="AG1523" s="645"/>
      <c r="AH1523" s="618"/>
      <c r="AI1523" s="690" t="s">
        <v>1011</v>
      </c>
    </row>
    <row r="1524" spans="2:35">
      <c r="B1524" s="37">
        <v>1449</v>
      </c>
      <c r="C1524" s="630" t="s">
        <v>1660</v>
      </c>
      <c r="D1524" s="469">
        <v>41677721</v>
      </c>
      <c r="E1524" s="85">
        <v>45205</v>
      </c>
      <c r="F1524" s="470" t="s">
        <v>1633</v>
      </c>
      <c r="G1524" s="636" t="s">
        <v>1661</v>
      </c>
      <c r="H1524" s="661" t="s">
        <v>1662</v>
      </c>
      <c r="I1524" s="661">
        <v>1</v>
      </c>
      <c r="J1524" s="661">
        <v>18</v>
      </c>
      <c r="K1524" s="662"/>
      <c r="L1524" s="661">
        <v>22</v>
      </c>
      <c r="M1524" s="662"/>
      <c r="N1524" s="661">
        <v>22</v>
      </c>
      <c r="O1524" s="662"/>
      <c r="P1524" s="662"/>
      <c r="Q1524" s="662"/>
      <c r="R1524" s="661">
        <v>24</v>
      </c>
      <c r="S1524" s="662"/>
      <c r="T1524" s="662"/>
      <c r="U1524" s="662"/>
      <c r="V1524" s="661">
        <v>5</v>
      </c>
      <c r="W1524" s="662"/>
      <c r="X1524" s="662"/>
      <c r="Y1524" s="662"/>
      <c r="Z1524" s="662"/>
      <c r="AA1524" s="662"/>
      <c r="AB1524" s="663">
        <v>29</v>
      </c>
      <c r="AC1524" s="664" t="s">
        <v>106</v>
      </c>
      <c r="AD1524" s="661">
        <v>11</v>
      </c>
      <c r="AE1524" s="661">
        <v>10</v>
      </c>
      <c r="AF1524" s="662"/>
      <c r="AG1524" s="661">
        <v>2</v>
      </c>
      <c r="AH1524" s="631"/>
      <c r="AI1524" s="690" t="s">
        <v>1011</v>
      </c>
    </row>
    <row r="1525" spans="2:35">
      <c r="B1525" s="37">
        <v>1450</v>
      </c>
      <c r="C1525" s="616"/>
      <c r="D1525" s="469">
        <v>41677721</v>
      </c>
      <c r="E1525" s="85">
        <v>45205</v>
      </c>
      <c r="F1525" s="470" t="s">
        <v>1633</v>
      </c>
      <c r="G1525" s="618"/>
      <c r="H1525" s="648" t="s">
        <v>1663</v>
      </c>
      <c r="I1525" s="648">
        <v>1</v>
      </c>
      <c r="J1525" s="648">
        <v>10</v>
      </c>
      <c r="K1525" s="645"/>
      <c r="L1525" s="648">
        <v>11</v>
      </c>
      <c r="M1525" s="645"/>
      <c r="N1525" s="648">
        <v>11</v>
      </c>
      <c r="O1525" s="645"/>
      <c r="P1525" s="645"/>
      <c r="Q1525" s="645"/>
      <c r="R1525" s="648">
        <v>10</v>
      </c>
      <c r="S1525" s="645"/>
      <c r="T1525" s="645"/>
      <c r="U1525" s="645"/>
      <c r="V1525" s="648">
        <v>1</v>
      </c>
      <c r="W1525" s="645"/>
      <c r="X1525" s="645"/>
      <c r="Y1525" s="645"/>
      <c r="Z1525" s="645"/>
      <c r="AA1525" s="645"/>
      <c r="AB1525" s="658">
        <v>11</v>
      </c>
      <c r="AC1525" s="659" t="s">
        <v>106</v>
      </c>
      <c r="AD1525" s="648">
        <v>5</v>
      </c>
      <c r="AE1525" s="648">
        <v>1</v>
      </c>
      <c r="AF1525" s="645"/>
      <c r="AG1525" s="645"/>
      <c r="AH1525" s="618"/>
      <c r="AI1525" s="690" t="s">
        <v>1011</v>
      </c>
    </row>
    <row r="1526" spans="2:35">
      <c r="B1526" s="37">
        <v>1451</v>
      </c>
      <c r="C1526" s="616"/>
      <c r="D1526" s="469">
        <v>41677721</v>
      </c>
      <c r="E1526" s="85">
        <v>45205</v>
      </c>
      <c r="F1526" s="470" t="s">
        <v>1633</v>
      </c>
      <c r="G1526" s="618"/>
      <c r="H1526" s="648" t="s">
        <v>1664</v>
      </c>
      <c r="I1526" s="648">
        <v>1</v>
      </c>
      <c r="J1526" s="648">
        <v>7</v>
      </c>
      <c r="K1526" s="645"/>
      <c r="L1526" s="648">
        <v>12</v>
      </c>
      <c r="M1526" s="645"/>
      <c r="N1526" s="648">
        <v>12</v>
      </c>
      <c r="O1526" s="645"/>
      <c r="P1526" s="645"/>
      <c r="Q1526" s="645"/>
      <c r="R1526" s="648">
        <v>10</v>
      </c>
      <c r="S1526" s="645"/>
      <c r="T1526" s="645"/>
      <c r="U1526" s="645"/>
      <c r="V1526" s="645"/>
      <c r="W1526" s="645">
        <v>2</v>
      </c>
      <c r="X1526" s="645"/>
      <c r="Y1526" s="645"/>
      <c r="Z1526" s="645"/>
      <c r="AA1526" s="645"/>
      <c r="AB1526" s="658">
        <v>12</v>
      </c>
      <c r="AC1526" s="659" t="s">
        <v>106</v>
      </c>
      <c r="AD1526" s="648">
        <v>6</v>
      </c>
      <c r="AE1526" s="648">
        <v>5</v>
      </c>
      <c r="AF1526" s="645"/>
      <c r="AG1526" s="645"/>
      <c r="AH1526" s="618"/>
      <c r="AI1526" s="690" t="s">
        <v>1011</v>
      </c>
    </row>
    <row r="1527" spans="2:35">
      <c r="B1527" s="37">
        <v>1452</v>
      </c>
      <c r="C1527" s="616"/>
      <c r="D1527" s="469">
        <v>41677721</v>
      </c>
      <c r="E1527" s="85">
        <v>45205</v>
      </c>
      <c r="F1527" s="470" t="s">
        <v>1633</v>
      </c>
      <c r="G1527" s="618"/>
      <c r="H1527" s="648" t="s">
        <v>1665</v>
      </c>
      <c r="I1527" s="648">
        <v>1</v>
      </c>
      <c r="J1527" s="648">
        <v>8</v>
      </c>
      <c r="K1527" s="645"/>
      <c r="L1527" s="648">
        <v>12</v>
      </c>
      <c r="M1527" s="645"/>
      <c r="N1527" s="648">
        <v>12</v>
      </c>
      <c r="O1527" s="645"/>
      <c r="P1527" s="645"/>
      <c r="Q1527" s="645"/>
      <c r="R1527" s="648">
        <v>8</v>
      </c>
      <c r="S1527" s="645"/>
      <c r="T1527" s="645"/>
      <c r="U1527" s="645"/>
      <c r="V1527" s="648">
        <v>4</v>
      </c>
      <c r="W1527" s="645"/>
      <c r="X1527" s="645"/>
      <c r="Y1527" s="645"/>
      <c r="Z1527" s="645"/>
      <c r="AA1527" s="645"/>
      <c r="AB1527" s="658">
        <v>12</v>
      </c>
      <c r="AC1527" s="659" t="s">
        <v>106</v>
      </c>
      <c r="AD1527" s="648">
        <v>4</v>
      </c>
      <c r="AE1527" s="648">
        <v>8</v>
      </c>
      <c r="AF1527" s="645"/>
      <c r="AG1527" s="648">
        <v>1</v>
      </c>
      <c r="AH1527" s="618"/>
      <c r="AI1527" s="690" t="s">
        <v>1011</v>
      </c>
    </row>
    <row r="1528" spans="2:35">
      <c r="B1528" s="37">
        <v>1453</v>
      </c>
      <c r="C1528" s="616"/>
      <c r="D1528" s="469">
        <v>41677721</v>
      </c>
      <c r="E1528" s="85">
        <v>45205</v>
      </c>
      <c r="F1528" s="470" t="s">
        <v>1633</v>
      </c>
      <c r="G1528" s="618"/>
      <c r="H1528" s="648" t="s">
        <v>1666</v>
      </c>
      <c r="I1528" s="648">
        <v>1</v>
      </c>
      <c r="J1528" s="648">
        <v>3</v>
      </c>
      <c r="K1528" s="645"/>
      <c r="L1528" s="648">
        <v>3</v>
      </c>
      <c r="M1528" s="645"/>
      <c r="N1528" s="648">
        <v>3</v>
      </c>
      <c r="O1528" s="645"/>
      <c r="P1528" s="645"/>
      <c r="Q1528" s="645"/>
      <c r="R1528" s="648">
        <v>1</v>
      </c>
      <c r="S1528" s="645"/>
      <c r="T1528" s="645"/>
      <c r="U1528" s="648">
        <v>2</v>
      </c>
      <c r="V1528" s="645"/>
      <c r="W1528" s="645"/>
      <c r="X1528" s="645"/>
      <c r="Y1528" s="645"/>
      <c r="Z1528" s="645"/>
      <c r="AA1528" s="645"/>
      <c r="AB1528" s="658">
        <v>3</v>
      </c>
      <c r="AC1528" s="659" t="s">
        <v>106</v>
      </c>
      <c r="AD1528" s="648">
        <v>1</v>
      </c>
      <c r="AE1528" s="648">
        <v>1</v>
      </c>
      <c r="AF1528" s="645"/>
      <c r="AG1528" s="645"/>
      <c r="AH1528" s="618"/>
      <c r="AI1528" s="690" t="s">
        <v>1011</v>
      </c>
    </row>
    <row r="1529" spans="2:35">
      <c r="B1529" s="37">
        <v>1454</v>
      </c>
      <c r="C1529" s="616"/>
      <c r="D1529" s="469">
        <v>41677721</v>
      </c>
      <c r="E1529" s="85">
        <v>45205</v>
      </c>
      <c r="F1529" s="470" t="s">
        <v>1633</v>
      </c>
      <c r="G1529" s="618"/>
      <c r="H1529" s="648" t="s">
        <v>1667</v>
      </c>
      <c r="I1529" s="648">
        <v>1</v>
      </c>
      <c r="J1529" s="648">
        <v>6</v>
      </c>
      <c r="K1529" s="645"/>
      <c r="L1529" s="648">
        <v>7</v>
      </c>
      <c r="M1529" s="645"/>
      <c r="N1529" s="648">
        <v>7</v>
      </c>
      <c r="O1529" s="645"/>
      <c r="P1529" s="645"/>
      <c r="Q1529" s="645"/>
      <c r="R1529" s="648">
        <v>4</v>
      </c>
      <c r="S1529" s="645"/>
      <c r="T1529" s="645"/>
      <c r="U1529" s="648">
        <v>3</v>
      </c>
      <c r="V1529" s="645"/>
      <c r="W1529" s="645"/>
      <c r="X1529" s="645"/>
      <c r="Y1529" s="645"/>
      <c r="Z1529" s="645"/>
      <c r="AA1529" s="645"/>
      <c r="AB1529" s="658">
        <v>7</v>
      </c>
      <c r="AC1529" s="659" t="s">
        <v>106</v>
      </c>
      <c r="AD1529" s="648">
        <v>2</v>
      </c>
      <c r="AE1529" s="648">
        <v>2</v>
      </c>
      <c r="AF1529" s="645"/>
      <c r="AG1529" s="645"/>
      <c r="AH1529" s="618"/>
      <c r="AI1529" s="690" t="s">
        <v>1011</v>
      </c>
    </row>
    <row r="1530" spans="2:35">
      <c r="B1530" s="37">
        <v>1455</v>
      </c>
      <c r="C1530" s="630" t="s">
        <v>1668</v>
      </c>
      <c r="D1530" s="469">
        <v>41677721</v>
      </c>
      <c r="E1530" s="85">
        <v>45205</v>
      </c>
      <c r="F1530" s="470" t="s">
        <v>1633</v>
      </c>
      <c r="G1530" s="636" t="s">
        <v>1669</v>
      </c>
      <c r="H1530" s="661" t="s">
        <v>1670</v>
      </c>
      <c r="I1530" s="661">
        <v>1</v>
      </c>
      <c r="J1530" s="661">
        <v>15</v>
      </c>
      <c r="K1530" s="662"/>
      <c r="L1530" s="661">
        <v>18</v>
      </c>
      <c r="M1530" s="662"/>
      <c r="N1530" s="661">
        <v>18</v>
      </c>
      <c r="O1530" s="662"/>
      <c r="P1530" s="662"/>
      <c r="Q1530" s="662"/>
      <c r="R1530" s="662"/>
      <c r="S1530" s="662"/>
      <c r="T1530" s="662"/>
      <c r="U1530" s="661">
        <v>1</v>
      </c>
      <c r="V1530" s="661">
        <v>2</v>
      </c>
      <c r="W1530" s="662"/>
      <c r="X1530" s="662"/>
      <c r="Y1530" s="662">
        <v>15</v>
      </c>
      <c r="Z1530" s="662"/>
      <c r="AA1530" s="662"/>
      <c r="AB1530" s="663">
        <v>18</v>
      </c>
      <c r="AC1530" s="664" t="s">
        <v>106</v>
      </c>
      <c r="AD1530" s="661">
        <v>7</v>
      </c>
      <c r="AE1530" s="661">
        <v>3</v>
      </c>
      <c r="AF1530" s="662"/>
      <c r="AG1530" s="661">
        <v>2</v>
      </c>
      <c r="AH1530" s="631"/>
      <c r="AI1530" s="690" t="s">
        <v>1011</v>
      </c>
    </row>
    <row r="1531" spans="2:35">
      <c r="B1531" s="37">
        <v>1456</v>
      </c>
      <c r="C1531" s="616"/>
      <c r="D1531" s="469">
        <v>41677721</v>
      </c>
      <c r="E1531" s="85">
        <v>45205</v>
      </c>
      <c r="F1531" s="470" t="s">
        <v>1633</v>
      </c>
      <c r="G1531" s="618"/>
      <c r="H1531" s="648" t="s">
        <v>1671</v>
      </c>
      <c r="I1531" s="648">
        <v>1</v>
      </c>
      <c r="J1531" s="648">
        <v>3</v>
      </c>
      <c r="K1531" s="645"/>
      <c r="L1531" s="648">
        <v>3</v>
      </c>
      <c r="M1531" s="645"/>
      <c r="N1531" s="648">
        <v>3</v>
      </c>
      <c r="O1531" s="645"/>
      <c r="P1531" s="645"/>
      <c r="Q1531" s="645"/>
      <c r="R1531" s="645"/>
      <c r="S1531" s="645"/>
      <c r="T1531" s="645"/>
      <c r="U1531" s="645"/>
      <c r="V1531" s="648">
        <v>1</v>
      </c>
      <c r="W1531" s="645"/>
      <c r="X1531" s="645"/>
      <c r="Y1531" s="645">
        <v>2</v>
      </c>
      <c r="Z1531" s="645"/>
      <c r="AA1531" s="645"/>
      <c r="AB1531" s="658">
        <v>3</v>
      </c>
      <c r="AC1531" s="659" t="s">
        <v>106</v>
      </c>
      <c r="AD1531" s="648">
        <v>4</v>
      </c>
      <c r="AE1531" s="645"/>
      <c r="AF1531" s="645"/>
      <c r="AG1531" s="645"/>
      <c r="AH1531" s="618"/>
      <c r="AI1531" s="690" t="s">
        <v>1011</v>
      </c>
    </row>
    <row r="1532" spans="2:35">
      <c r="B1532" s="37">
        <v>1457</v>
      </c>
      <c r="C1532" s="616"/>
      <c r="D1532" s="469">
        <v>41677721</v>
      </c>
      <c r="E1532" s="85">
        <v>45205</v>
      </c>
      <c r="F1532" s="470" t="s">
        <v>1633</v>
      </c>
      <c r="G1532" s="618"/>
      <c r="H1532" s="648" t="s">
        <v>1672</v>
      </c>
      <c r="I1532" s="648">
        <v>1</v>
      </c>
      <c r="J1532" s="648">
        <v>14</v>
      </c>
      <c r="K1532" s="645"/>
      <c r="L1532" s="648">
        <v>14</v>
      </c>
      <c r="M1532" s="645"/>
      <c r="N1532" s="648">
        <v>14</v>
      </c>
      <c r="O1532" s="645"/>
      <c r="P1532" s="645"/>
      <c r="Q1532" s="645"/>
      <c r="R1532" s="645"/>
      <c r="S1532" s="645"/>
      <c r="T1532" s="645"/>
      <c r="U1532" s="645"/>
      <c r="V1532" s="648">
        <v>1</v>
      </c>
      <c r="W1532" s="645"/>
      <c r="X1532" s="645"/>
      <c r="Y1532" s="645">
        <v>13</v>
      </c>
      <c r="Z1532" s="645"/>
      <c r="AA1532" s="645"/>
      <c r="AB1532" s="658">
        <v>14</v>
      </c>
      <c r="AC1532" s="659" t="s">
        <v>106</v>
      </c>
      <c r="AD1532" s="648">
        <v>5</v>
      </c>
      <c r="AE1532" s="648">
        <v>2</v>
      </c>
      <c r="AF1532" s="645"/>
      <c r="AG1532" s="645"/>
      <c r="AH1532" s="618"/>
      <c r="AI1532" s="690" t="s">
        <v>1011</v>
      </c>
    </row>
    <row r="1533" spans="2:35">
      <c r="B1533" s="37">
        <v>1458</v>
      </c>
      <c r="C1533" s="616"/>
      <c r="D1533" s="469">
        <v>41677721</v>
      </c>
      <c r="E1533" s="85">
        <v>45205</v>
      </c>
      <c r="F1533" s="470" t="s">
        <v>1633</v>
      </c>
      <c r="G1533" s="618"/>
      <c r="H1533" s="648" t="s">
        <v>1673</v>
      </c>
      <c r="I1533" s="648">
        <v>1</v>
      </c>
      <c r="J1533" s="648">
        <v>3</v>
      </c>
      <c r="K1533" s="645"/>
      <c r="L1533" s="648">
        <v>3</v>
      </c>
      <c r="M1533" s="645"/>
      <c r="N1533" s="648">
        <v>3</v>
      </c>
      <c r="O1533" s="645"/>
      <c r="P1533" s="645"/>
      <c r="Q1533" s="645"/>
      <c r="R1533" s="645"/>
      <c r="S1533" s="645"/>
      <c r="T1533" s="645"/>
      <c r="U1533" s="648"/>
      <c r="V1533" s="648">
        <v>1</v>
      </c>
      <c r="W1533" s="645"/>
      <c r="X1533" s="645"/>
      <c r="Y1533" s="645">
        <v>2</v>
      </c>
      <c r="Z1533" s="645"/>
      <c r="AA1533" s="645"/>
      <c r="AB1533" s="658">
        <v>3</v>
      </c>
      <c r="AC1533" s="659" t="s">
        <v>106</v>
      </c>
      <c r="AD1533" s="648">
        <v>4</v>
      </c>
      <c r="AE1533" s="648">
        <v>1</v>
      </c>
      <c r="AF1533" s="645"/>
      <c r="AG1533" s="645"/>
      <c r="AH1533" s="618"/>
      <c r="AI1533" s="690" t="s">
        <v>1011</v>
      </c>
    </row>
    <row r="1534" spans="2:35">
      <c r="B1534" s="37">
        <v>1459</v>
      </c>
      <c r="C1534" s="616"/>
      <c r="D1534" s="469">
        <v>41677721</v>
      </c>
      <c r="E1534" s="85">
        <v>45205</v>
      </c>
      <c r="F1534" s="470" t="s">
        <v>1633</v>
      </c>
      <c r="G1534" s="618"/>
      <c r="H1534" s="648" t="s">
        <v>1674</v>
      </c>
      <c r="I1534" s="648">
        <v>1</v>
      </c>
      <c r="J1534" s="648">
        <v>14</v>
      </c>
      <c r="K1534" s="645"/>
      <c r="L1534" s="648">
        <v>14</v>
      </c>
      <c r="M1534" s="645"/>
      <c r="N1534" s="648">
        <v>14</v>
      </c>
      <c r="O1534" s="645"/>
      <c r="P1534" s="645"/>
      <c r="Q1534" s="645"/>
      <c r="R1534" s="648">
        <v>10</v>
      </c>
      <c r="S1534" s="645"/>
      <c r="T1534" s="645"/>
      <c r="U1534" s="645"/>
      <c r="V1534" s="648">
        <v>1</v>
      </c>
      <c r="W1534" s="645"/>
      <c r="X1534" s="645"/>
      <c r="Y1534" s="645">
        <v>6</v>
      </c>
      <c r="Z1534" s="645"/>
      <c r="AA1534" s="645"/>
      <c r="AB1534" s="658">
        <v>17</v>
      </c>
      <c r="AC1534" s="659" t="s">
        <v>106</v>
      </c>
      <c r="AD1534" s="648">
        <v>15</v>
      </c>
      <c r="AE1534" s="648">
        <v>1</v>
      </c>
      <c r="AF1534" s="645"/>
      <c r="AG1534" s="648">
        <v>1</v>
      </c>
      <c r="AH1534" s="618"/>
      <c r="AI1534" s="690" t="s">
        <v>1011</v>
      </c>
    </row>
    <row r="1535" spans="2:35">
      <c r="B1535" s="37">
        <v>1460</v>
      </c>
      <c r="C1535" s="616"/>
      <c r="D1535" s="469">
        <v>41677721</v>
      </c>
      <c r="E1535" s="85">
        <v>45205</v>
      </c>
      <c r="F1535" s="470" t="s">
        <v>1633</v>
      </c>
      <c r="G1535" s="618"/>
      <c r="H1535" s="648" t="s">
        <v>1675</v>
      </c>
      <c r="I1535" s="648">
        <v>1</v>
      </c>
      <c r="J1535" s="648">
        <v>6</v>
      </c>
      <c r="K1535" s="645"/>
      <c r="L1535" s="648">
        <v>8</v>
      </c>
      <c r="M1535" s="645"/>
      <c r="N1535" s="648">
        <v>8</v>
      </c>
      <c r="O1535" s="645"/>
      <c r="P1535" s="645"/>
      <c r="Q1535" s="645"/>
      <c r="R1535" s="648">
        <v>4</v>
      </c>
      <c r="S1535" s="645"/>
      <c r="T1535" s="645"/>
      <c r="U1535" s="645">
        <v>3</v>
      </c>
      <c r="V1535" s="648">
        <v>1</v>
      </c>
      <c r="W1535" s="645"/>
      <c r="X1535" s="645"/>
      <c r="Y1535" s="645">
        <v>4</v>
      </c>
      <c r="Z1535" s="645"/>
      <c r="AA1535" s="645"/>
      <c r="AB1535" s="658">
        <v>12</v>
      </c>
      <c r="AC1535" s="659" t="s">
        <v>106</v>
      </c>
      <c r="AD1535" s="648">
        <v>4</v>
      </c>
      <c r="AE1535" s="648">
        <v>1</v>
      </c>
      <c r="AF1535" s="645"/>
      <c r="AG1535" s="648">
        <v>1</v>
      </c>
      <c r="AH1535" s="618"/>
      <c r="AI1535" s="690" t="s">
        <v>1011</v>
      </c>
    </row>
    <row r="1536" spans="2:35">
      <c r="B1536" s="37">
        <v>1461</v>
      </c>
      <c r="C1536" s="616"/>
      <c r="D1536" s="469">
        <v>41677721</v>
      </c>
      <c r="E1536" s="85">
        <v>45205</v>
      </c>
      <c r="F1536" s="470" t="s">
        <v>1633</v>
      </c>
      <c r="G1536" s="618"/>
      <c r="H1536" s="648" t="s">
        <v>196</v>
      </c>
      <c r="I1536" s="645">
        <v>1</v>
      </c>
      <c r="J1536" s="648">
        <v>4</v>
      </c>
      <c r="K1536" s="645"/>
      <c r="L1536" s="645">
        <v>4</v>
      </c>
      <c r="M1536" s="645"/>
      <c r="N1536" s="648">
        <v>4</v>
      </c>
      <c r="O1536" s="645"/>
      <c r="P1536" s="645"/>
      <c r="Q1536" s="645"/>
      <c r="R1536" s="645">
        <v>1</v>
      </c>
      <c r="S1536" s="645"/>
      <c r="T1536" s="645"/>
      <c r="U1536" s="648">
        <v>3</v>
      </c>
      <c r="V1536" s="645"/>
      <c r="W1536" s="645"/>
      <c r="X1536" s="645"/>
      <c r="Y1536" s="645"/>
      <c r="Z1536" s="645"/>
      <c r="AA1536" s="645"/>
      <c r="AB1536" s="658">
        <v>4</v>
      </c>
      <c r="AC1536" s="659" t="s">
        <v>106</v>
      </c>
      <c r="AD1536" s="648">
        <v>4</v>
      </c>
      <c r="AE1536" s="645"/>
      <c r="AF1536" s="645"/>
      <c r="AG1536" s="645"/>
      <c r="AH1536" s="618"/>
      <c r="AI1536" s="690" t="s">
        <v>1011</v>
      </c>
    </row>
    <row r="1537" spans="2:35">
      <c r="B1537" s="37">
        <v>1462</v>
      </c>
      <c r="C1537" s="616"/>
      <c r="D1537" s="469">
        <v>41677721</v>
      </c>
      <c r="E1537" s="85">
        <v>45205</v>
      </c>
      <c r="F1537" s="470" t="s">
        <v>1633</v>
      </c>
      <c r="G1537" s="618"/>
      <c r="H1537" s="648" t="s">
        <v>1676</v>
      </c>
      <c r="I1537" s="648">
        <v>1</v>
      </c>
      <c r="J1537" s="648">
        <v>7</v>
      </c>
      <c r="K1537" s="645"/>
      <c r="L1537" s="648">
        <v>7</v>
      </c>
      <c r="M1537" s="645"/>
      <c r="N1537" s="648">
        <v>7</v>
      </c>
      <c r="O1537" s="645"/>
      <c r="P1537" s="645"/>
      <c r="Q1537" s="645"/>
      <c r="R1537" s="648">
        <v>6</v>
      </c>
      <c r="S1537" s="645"/>
      <c r="T1537" s="645"/>
      <c r="U1537" s="645"/>
      <c r="V1537" s="645"/>
      <c r="W1537" s="645"/>
      <c r="X1537" s="645"/>
      <c r="Y1537" s="645"/>
      <c r="Z1537" s="645"/>
      <c r="AA1537" s="645"/>
      <c r="AB1537" s="658">
        <v>6</v>
      </c>
      <c r="AC1537" s="659" t="s">
        <v>106</v>
      </c>
      <c r="AD1537" s="648">
        <v>2</v>
      </c>
      <c r="AE1537" s="648">
        <v>3</v>
      </c>
      <c r="AF1537" s="645"/>
      <c r="AG1537" s="648">
        <v>3</v>
      </c>
      <c r="AH1537" s="618"/>
      <c r="AI1537" s="690" t="s">
        <v>1011</v>
      </c>
    </row>
    <row r="1538" spans="2:35">
      <c r="B1538" s="37">
        <v>1463</v>
      </c>
      <c r="C1538" s="616"/>
      <c r="D1538" s="469">
        <v>41677721</v>
      </c>
      <c r="E1538" s="85">
        <v>45205</v>
      </c>
      <c r="F1538" s="470" t="s">
        <v>1633</v>
      </c>
      <c r="G1538" s="618"/>
      <c r="H1538" s="648" t="s">
        <v>1677</v>
      </c>
      <c r="I1538" s="648">
        <v>1</v>
      </c>
      <c r="J1538" s="648">
        <v>10</v>
      </c>
      <c r="K1538" s="645"/>
      <c r="L1538" s="648">
        <v>14</v>
      </c>
      <c r="M1538" s="645"/>
      <c r="N1538" s="648">
        <v>14</v>
      </c>
      <c r="O1538" s="645"/>
      <c r="P1538" s="645"/>
      <c r="Q1538" s="645"/>
      <c r="R1538" s="648">
        <v>12</v>
      </c>
      <c r="S1538" s="645"/>
      <c r="T1538" s="645"/>
      <c r="U1538" s="645"/>
      <c r="V1538" s="648">
        <v>2</v>
      </c>
      <c r="W1538" s="645"/>
      <c r="X1538" s="645"/>
      <c r="Y1538" s="645">
        <v>1</v>
      </c>
      <c r="Z1538" s="645"/>
      <c r="AA1538" s="645"/>
      <c r="AB1538" s="658">
        <v>15</v>
      </c>
      <c r="AC1538" s="659" t="s">
        <v>106</v>
      </c>
      <c r="AD1538" s="648">
        <v>9</v>
      </c>
      <c r="AE1538" s="648">
        <v>2</v>
      </c>
      <c r="AF1538" s="645"/>
      <c r="AG1538" s="645"/>
      <c r="AH1538" s="618"/>
      <c r="AI1538" s="690" t="s">
        <v>1011</v>
      </c>
    </row>
    <row r="1539" spans="2:35">
      <c r="B1539" s="37">
        <v>1464</v>
      </c>
      <c r="C1539" s="616"/>
      <c r="D1539" s="469">
        <v>41677721</v>
      </c>
      <c r="E1539" s="85">
        <v>45205</v>
      </c>
      <c r="F1539" s="470" t="s">
        <v>1633</v>
      </c>
      <c r="G1539" s="618"/>
      <c r="H1539" s="648" t="s">
        <v>1678</v>
      </c>
      <c r="I1539" s="648">
        <v>1</v>
      </c>
      <c r="J1539" s="648">
        <v>6</v>
      </c>
      <c r="K1539" s="645"/>
      <c r="L1539" s="648">
        <v>6</v>
      </c>
      <c r="M1539" s="645"/>
      <c r="N1539" s="648">
        <v>6</v>
      </c>
      <c r="O1539" s="645"/>
      <c r="P1539" s="645"/>
      <c r="Q1539" s="645"/>
      <c r="R1539" s="648">
        <v>10</v>
      </c>
      <c r="S1539" s="645"/>
      <c r="T1539" s="645"/>
      <c r="U1539" s="645"/>
      <c r="V1539" s="648">
        <v>2</v>
      </c>
      <c r="W1539" s="645"/>
      <c r="X1539" s="645"/>
      <c r="Y1539" s="645"/>
      <c r="Z1539" s="645"/>
      <c r="AA1539" s="645"/>
      <c r="AB1539" s="658">
        <v>12</v>
      </c>
      <c r="AC1539" s="659" t="s">
        <v>106</v>
      </c>
      <c r="AD1539" s="648">
        <v>3</v>
      </c>
      <c r="AE1539" s="645"/>
      <c r="AF1539" s="645"/>
      <c r="AG1539" s="645"/>
      <c r="AH1539" s="618"/>
      <c r="AI1539" s="690" t="s">
        <v>1011</v>
      </c>
    </row>
    <row r="1540" spans="2:35">
      <c r="B1540" s="37">
        <v>1465</v>
      </c>
      <c r="C1540" s="616"/>
      <c r="D1540" s="469">
        <v>41677721</v>
      </c>
      <c r="E1540" s="85">
        <v>45205</v>
      </c>
      <c r="F1540" s="470" t="s">
        <v>1633</v>
      </c>
      <c r="G1540" s="618"/>
      <c r="H1540" s="648" t="s">
        <v>1679</v>
      </c>
      <c r="I1540" s="648">
        <v>1</v>
      </c>
      <c r="J1540" s="648">
        <v>3</v>
      </c>
      <c r="K1540" s="645"/>
      <c r="L1540" s="648">
        <v>3</v>
      </c>
      <c r="M1540" s="645"/>
      <c r="N1540" s="648">
        <v>3</v>
      </c>
      <c r="O1540" s="645"/>
      <c r="P1540" s="645"/>
      <c r="Q1540" s="645"/>
      <c r="R1540" s="648">
        <v>3</v>
      </c>
      <c r="S1540" s="645"/>
      <c r="T1540" s="645"/>
      <c r="U1540" s="645"/>
      <c r="V1540" s="645"/>
      <c r="W1540" s="645"/>
      <c r="X1540" s="645"/>
      <c r="Y1540" s="645">
        <v>1</v>
      </c>
      <c r="Z1540" s="645"/>
      <c r="AA1540" s="645"/>
      <c r="AB1540" s="658">
        <v>4</v>
      </c>
      <c r="AC1540" s="659" t="s">
        <v>106</v>
      </c>
      <c r="AD1540" s="648">
        <v>4</v>
      </c>
      <c r="AE1540" s="645"/>
      <c r="AF1540" s="645"/>
      <c r="AG1540" s="645"/>
      <c r="AH1540" s="618"/>
      <c r="AI1540" s="690" t="s">
        <v>1011</v>
      </c>
    </row>
    <row r="1541" spans="2:35">
      <c r="B1541" s="37">
        <v>1466</v>
      </c>
      <c r="C1541" s="616"/>
      <c r="D1541" s="469">
        <v>41677721</v>
      </c>
      <c r="E1541" s="85">
        <v>45205</v>
      </c>
      <c r="F1541" s="470" t="s">
        <v>1633</v>
      </c>
      <c r="G1541" s="618"/>
      <c r="H1541" s="648" t="s">
        <v>1680</v>
      </c>
      <c r="I1541" s="648">
        <v>1</v>
      </c>
      <c r="J1541" s="648">
        <v>9</v>
      </c>
      <c r="K1541" s="645"/>
      <c r="L1541" s="648">
        <v>28</v>
      </c>
      <c r="M1541" s="645"/>
      <c r="N1541" s="648">
        <v>28</v>
      </c>
      <c r="O1541" s="645"/>
      <c r="P1541" s="645"/>
      <c r="Q1541" s="645"/>
      <c r="R1541" s="648">
        <v>14</v>
      </c>
      <c r="S1541" s="645"/>
      <c r="T1541" s="645"/>
      <c r="U1541" s="648">
        <v>1</v>
      </c>
      <c r="V1541" s="648">
        <v>2</v>
      </c>
      <c r="W1541" s="645"/>
      <c r="X1541" s="645"/>
      <c r="Y1541" s="645">
        <v>12</v>
      </c>
      <c r="Z1541" s="645"/>
      <c r="AA1541" s="645"/>
      <c r="AB1541" s="658">
        <v>29</v>
      </c>
      <c r="AC1541" s="659" t="s">
        <v>106</v>
      </c>
      <c r="AD1541" s="648">
        <v>23</v>
      </c>
      <c r="AE1541" s="648">
        <v>2</v>
      </c>
      <c r="AF1541" s="645"/>
      <c r="AG1541" s="648">
        <v>6</v>
      </c>
      <c r="AH1541" s="618"/>
      <c r="AI1541" s="690" t="s">
        <v>1011</v>
      </c>
    </row>
    <row r="1542" spans="2:35">
      <c r="B1542" s="37">
        <v>1467</v>
      </c>
      <c r="C1542" s="616"/>
      <c r="D1542" s="469">
        <v>41677721</v>
      </c>
      <c r="E1542" s="85">
        <v>45205</v>
      </c>
      <c r="F1542" s="470" t="s">
        <v>1633</v>
      </c>
      <c r="G1542" s="618"/>
      <c r="H1542" s="648" t="s">
        <v>1681</v>
      </c>
      <c r="I1542" s="648">
        <v>1</v>
      </c>
      <c r="J1542" s="648">
        <v>4</v>
      </c>
      <c r="K1542" s="645"/>
      <c r="L1542" s="648">
        <v>10</v>
      </c>
      <c r="M1542" s="645"/>
      <c r="N1542" s="648">
        <v>10</v>
      </c>
      <c r="O1542" s="645"/>
      <c r="P1542" s="645"/>
      <c r="Q1542" s="645"/>
      <c r="R1542" s="648">
        <v>2</v>
      </c>
      <c r="S1542" s="645"/>
      <c r="T1542" s="645"/>
      <c r="U1542" s="648">
        <v>5</v>
      </c>
      <c r="V1542" s="648">
        <v>3</v>
      </c>
      <c r="W1542" s="645"/>
      <c r="X1542" s="645"/>
      <c r="Y1542" s="645"/>
      <c r="Z1542" s="645"/>
      <c r="AA1542" s="645"/>
      <c r="AB1542" s="658">
        <v>10</v>
      </c>
      <c r="AC1542" s="659" t="s">
        <v>106</v>
      </c>
      <c r="AD1542" s="648">
        <v>2</v>
      </c>
      <c r="AE1542" s="648">
        <v>3</v>
      </c>
      <c r="AF1542" s="645"/>
      <c r="AG1542" s="645"/>
      <c r="AH1542" s="618"/>
      <c r="AI1542" s="690" t="s">
        <v>1011</v>
      </c>
    </row>
    <row r="1543" spans="2:35">
      <c r="B1543" s="37">
        <v>1468</v>
      </c>
      <c r="C1543" s="616"/>
      <c r="D1543" s="469">
        <v>41677721</v>
      </c>
      <c r="E1543" s="85">
        <v>45205</v>
      </c>
      <c r="F1543" s="470" t="s">
        <v>1633</v>
      </c>
      <c r="G1543" s="618"/>
      <c r="H1543" s="648" t="s">
        <v>1682</v>
      </c>
      <c r="I1543" s="648">
        <v>1</v>
      </c>
      <c r="J1543" s="648">
        <v>9</v>
      </c>
      <c r="K1543" s="645"/>
      <c r="L1543" s="648">
        <v>11</v>
      </c>
      <c r="M1543" s="645"/>
      <c r="N1543" s="648">
        <v>11</v>
      </c>
      <c r="O1543" s="645"/>
      <c r="P1543" s="645"/>
      <c r="Q1543" s="645"/>
      <c r="R1543" s="648">
        <v>10</v>
      </c>
      <c r="S1543" s="645"/>
      <c r="T1543" s="645"/>
      <c r="U1543" s="645"/>
      <c r="V1543" s="645"/>
      <c r="W1543" s="645"/>
      <c r="X1543" s="645"/>
      <c r="Y1543" s="645"/>
      <c r="Z1543" s="645"/>
      <c r="AA1543" s="645"/>
      <c r="AB1543" s="658">
        <v>10</v>
      </c>
      <c r="AC1543" s="659" t="s">
        <v>106</v>
      </c>
      <c r="AD1543" s="648">
        <v>3</v>
      </c>
      <c r="AE1543" s="648">
        <v>3</v>
      </c>
      <c r="AF1543" s="645"/>
      <c r="AG1543" s="648">
        <v>6</v>
      </c>
      <c r="AH1543" s="618"/>
      <c r="AI1543" s="690" t="s">
        <v>1011</v>
      </c>
    </row>
    <row r="1544" spans="2:35">
      <c r="B1544" s="37">
        <v>1469</v>
      </c>
      <c r="C1544" s="616"/>
      <c r="D1544" s="469">
        <v>41677721</v>
      </c>
      <c r="E1544" s="85">
        <v>45205</v>
      </c>
      <c r="F1544" s="470" t="s">
        <v>1633</v>
      </c>
      <c r="G1544" s="618"/>
      <c r="H1544" s="648" t="s">
        <v>1683</v>
      </c>
      <c r="I1544" s="648">
        <v>1</v>
      </c>
      <c r="J1544" s="648">
        <v>4</v>
      </c>
      <c r="K1544" s="645"/>
      <c r="L1544" s="648">
        <v>4</v>
      </c>
      <c r="M1544" s="645"/>
      <c r="N1544" s="648">
        <v>4</v>
      </c>
      <c r="O1544" s="645"/>
      <c r="P1544" s="645"/>
      <c r="Q1544" s="645"/>
      <c r="R1544" s="645"/>
      <c r="S1544" s="645"/>
      <c r="T1544" s="645"/>
      <c r="U1544" s="645"/>
      <c r="V1544" s="648">
        <v>1</v>
      </c>
      <c r="W1544" s="645"/>
      <c r="X1544" s="645"/>
      <c r="Y1544" s="645">
        <v>3</v>
      </c>
      <c r="Z1544" s="645"/>
      <c r="AA1544" s="645"/>
      <c r="AB1544" s="658">
        <v>4</v>
      </c>
      <c r="AC1544" s="659" t="s">
        <v>106</v>
      </c>
      <c r="AD1544" s="648">
        <v>2</v>
      </c>
      <c r="AE1544" s="645"/>
      <c r="AF1544" s="645"/>
      <c r="AG1544" s="645"/>
      <c r="AH1544" s="618"/>
      <c r="AI1544" s="690" t="s">
        <v>1011</v>
      </c>
    </row>
    <row r="1545" spans="2:35">
      <c r="B1545" s="37">
        <v>1470</v>
      </c>
      <c r="C1545" s="616"/>
      <c r="D1545" s="469">
        <v>41677721</v>
      </c>
      <c r="E1545" s="85">
        <v>45205</v>
      </c>
      <c r="F1545" s="470" t="s">
        <v>1633</v>
      </c>
      <c r="G1545" s="618"/>
      <c r="H1545" s="648" t="s">
        <v>1684</v>
      </c>
      <c r="I1545" s="648">
        <v>1</v>
      </c>
      <c r="J1545" s="648">
        <v>3</v>
      </c>
      <c r="K1545" s="645"/>
      <c r="L1545" s="648">
        <v>4</v>
      </c>
      <c r="M1545" s="645"/>
      <c r="N1545" s="648">
        <v>4</v>
      </c>
      <c r="O1545" s="645"/>
      <c r="P1545" s="645"/>
      <c r="Q1545" s="645"/>
      <c r="R1545" s="648">
        <v>3</v>
      </c>
      <c r="S1545" s="645"/>
      <c r="T1545" s="645"/>
      <c r="U1545" s="648">
        <v>1</v>
      </c>
      <c r="V1545" s="645"/>
      <c r="W1545" s="645"/>
      <c r="X1545" s="645"/>
      <c r="Y1545" s="645">
        <v>1</v>
      </c>
      <c r="Z1545" s="645"/>
      <c r="AA1545" s="645"/>
      <c r="AB1545" s="658">
        <v>5</v>
      </c>
      <c r="AC1545" s="659" t="s">
        <v>106</v>
      </c>
      <c r="AD1545" s="648">
        <v>4</v>
      </c>
      <c r="AE1545" s="645"/>
      <c r="AF1545" s="645"/>
      <c r="AG1545" s="648">
        <v>1</v>
      </c>
      <c r="AH1545" s="618"/>
      <c r="AI1545" s="690" t="s">
        <v>1011</v>
      </c>
    </row>
    <row r="1546" spans="2:35">
      <c r="B1546" s="37">
        <v>1471</v>
      </c>
      <c r="C1546" s="616"/>
      <c r="D1546" s="469">
        <v>41677721</v>
      </c>
      <c r="E1546" s="85">
        <v>45205</v>
      </c>
      <c r="F1546" s="470" t="s">
        <v>1633</v>
      </c>
      <c r="G1546" s="618"/>
      <c r="H1546" s="648" t="s">
        <v>1685</v>
      </c>
      <c r="I1546" s="648">
        <v>1</v>
      </c>
      <c r="J1546" s="648">
        <v>3</v>
      </c>
      <c r="K1546" s="645"/>
      <c r="L1546" s="648">
        <v>3</v>
      </c>
      <c r="M1546" s="645"/>
      <c r="N1546" s="648">
        <v>3</v>
      </c>
      <c r="O1546" s="645"/>
      <c r="P1546" s="645"/>
      <c r="Q1546" s="645"/>
      <c r="R1546" s="645"/>
      <c r="S1546" s="645"/>
      <c r="T1546" s="645"/>
      <c r="U1546" s="645"/>
      <c r="V1546" s="648">
        <v>1</v>
      </c>
      <c r="W1546" s="645"/>
      <c r="X1546" s="645"/>
      <c r="Y1546" s="645">
        <v>2</v>
      </c>
      <c r="Z1546" s="645"/>
      <c r="AA1546" s="645"/>
      <c r="AB1546" s="658">
        <v>3</v>
      </c>
      <c r="AC1546" s="659" t="s">
        <v>106</v>
      </c>
      <c r="AD1546" s="648">
        <v>2</v>
      </c>
      <c r="AE1546" s="648">
        <v>1</v>
      </c>
      <c r="AF1546" s="645"/>
      <c r="AG1546" s="645"/>
      <c r="AH1546" s="618"/>
      <c r="AI1546" s="690" t="s">
        <v>1011</v>
      </c>
    </row>
    <row r="1547" spans="2:35">
      <c r="B1547" s="37">
        <v>1472</v>
      </c>
      <c r="C1547" s="616"/>
      <c r="D1547" s="469">
        <v>41677721</v>
      </c>
      <c r="E1547" s="85">
        <v>45205</v>
      </c>
      <c r="F1547" s="470" t="s">
        <v>1633</v>
      </c>
      <c r="G1547" s="618"/>
      <c r="H1547" s="648" t="s">
        <v>1686</v>
      </c>
      <c r="I1547" s="648">
        <v>1</v>
      </c>
      <c r="J1547" s="648">
        <v>4</v>
      </c>
      <c r="K1547" s="645"/>
      <c r="L1547" s="648">
        <v>4</v>
      </c>
      <c r="M1547" s="645"/>
      <c r="N1547" s="648">
        <v>4</v>
      </c>
      <c r="O1547" s="645"/>
      <c r="P1547" s="645"/>
      <c r="Q1547" s="645"/>
      <c r="R1547" s="648">
        <v>3</v>
      </c>
      <c r="S1547" s="645"/>
      <c r="T1547" s="645"/>
      <c r="U1547" s="645"/>
      <c r="V1547" s="645"/>
      <c r="W1547" s="645"/>
      <c r="X1547" s="645"/>
      <c r="Y1547" s="645"/>
      <c r="Z1547" s="645"/>
      <c r="AA1547" s="645"/>
      <c r="AB1547" s="658">
        <v>3</v>
      </c>
      <c r="AC1547" s="659" t="s">
        <v>106</v>
      </c>
      <c r="AD1547" s="648">
        <v>4</v>
      </c>
      <c r="AE1547" s="648">
        <v>1</v>
      </c>
      <c r="AF1547" s="645"/>
      <c r="AG1547" s="645"/>
      <c r="AH1547" s="618"/>
      <c r="AI1547" s="690" t="s">
        <v>1011</v>
      </c>
    </row>
    <row r="1548" spans="2:35">
      <c r="B1548" s="37">
        <v>1473</v>
      </c>
      <c r="C1548" s="616"/>
      <c r="D1548" s="469">
        <v>41677721</v>
      </c>
      <c r="E1548" s="85">
        <v>45205</v>
      </c>
      <c r="F1548" s="470" t="s">
        <v>1633</v>
      </c>
      <c r="G1548" s="618"/>
      <c r="H1548" s="648" t="s">
        <v>1687</v>
      </c>
      <c r="I1548" s="648">
        <v>1</v>
      </c>
      <c r="J1548" s="648">
        <v>4</v>
      </c>
      <c r="K1548" s="645"/>
      <c r="L1548" s="648">
        <v>4</v>
      </c>
      <c r="M1548" s="645"/>
      <c r="N1548" s="648">
        <v>4</v>
      </c>
      <c r="O1548" s="645"/>
      <c r="P1548" s="645"/>
      <c r="Q1548" s="645"/>
      <c r="R1548" s="645"/>
      <c r="S1548" s="645"/>
      <c r="T1548" s="645"/>
      <c r="U1548" s="645"/>
      <c r="V1548" s="648">
        <v>1</v>
      </c>
      <c r="W1548" s="645"/>
      <c r="X1548" s="645"/>
      <c r="Y1548" s="645">
        <v>3</v>
      </c>
      <c r="Z1548" s="645"/>
      <c r="AA1548" s="645"/>
      <c r="AB1548" s="658">
        <v>4</v>
      </c>
      <c r="AC1548" s="659" t="s">
        <v>106</v>
      </c>
      <c r="AD1548" s="648">
        <v>3</v>
      </c>
      <c r="AE1548" s="645"/>
      <c r="AF1548" s="645"/>
      <c r="AG1548" s="645"/>
      <c r="AH1548" s="618"/>
      <c r="AI1548" s="690" t="s">
        <v>1011</v>
      </c>
    </row>
    <row r="1549" spans="2:35">
      <c r="B1549" s="37">
        <v>1474</v>
      </c>
      <c r="C1549" s="616"/>
      <c r="D1549" s="469">
        <v>41677721</v>
      </c>
      <c r="E1549" s="85">
        <v>45205</v>
      </c>
      <c r="F1549" s="470" t="s">
        <v>1633</v>
      </c>
      <c r="G1549" s="618"/>
      <c r="H1549" s="648" t="s">
        <v>1688</v>
      </c>
      <c r="I1549" s="648">
        <v>1</v>
      </c>
      <c r="J1549" s="648">
        <v>4</v>
      </c>
      <c r="K1549" s="645"/>
      <c r="L1549" s="648">
        <v>4</v>
      </c>
      <c r="M1549" s="645"/>
      <c r="N1549" s="648">
        <v>4</v>
      </c>
      <c r="O1549" s="645"/>
      <c r="P1549" s="645"/>
      <c r="Q1549" s="645"/>
      <c r="R1549" s="645"/>
      <c r="S1549" s="645"/>
      <c r="T1549" s="645"/>
      <c r="U1549" s="645"/>
      <c r="V1549" s="645"/>
      <c r="W1549" s="645"/>
      <c r="X1549" s="645"/>
      <c r="Y1549" s="645">
        <v>4</v>
      </c>
      <c r="Z1549" s="645"/>
      <c r="AA1549" s="645"/>
      <c r="AB1549" s="658">
        <v>4</v>
      </c>
      <c r="AC1549" s="659" t="s">
        <v>106</v>
      </c>
      <c r="AD1549" s="648">
        <v>4</v>
      </c>
      <c r="AE1549" s="648">
        <v>2</v>
      </c>
      <c r="AF1549" s="645"/>
      <c r="AG1549" s="645"/>
      <c r="AH1549" s="618"/>
      <c r="AI1549" s="690" t="s">
        <v>1011</v>
      </c>
    </row>
    <row r="1550" spans="2:35">
      <c r="B1550" s="37">
        <v>1475</v>
      </c>
      <c r="C1550" s="616"/>
      <c r="D1550" s="469">
        <v>41677721</v>
      </c>
      <c r="E1550" s="85">
        <v>45205</v>
      </c>
      <c r="F1550" s="470" t="s">
        <v>1633</v>
      </c>
      <c r="G1550" s="618"/>
      <c r="H1550" s="648" t="s">
        <v>1689</v>
      </c>
      <c r="I1550" s="648">
        <v>1</v>
      </c>
      <c r="J1550" s="648">
        <v>8</v>
      </c>
      <c r="K1550" s="645"/>
      <c r="L1550" s="648">
        <v>13</v>
      </c>
      <c r="M1550" s="645"/>
      <c r="N1550" s="648">
        <v>13</v>
      </c>
      <c r="O1550" s="645"/>
      <c r="P1550" s="645"/>
      <c r="Q1550" s="645"/>
      <c r="R1550" s="648">
        <v>11</v>
      </c>
      <c r="S1550" s="645"/>
      <c r="T1550" s="645"/>
      <c r="U1550" s="648">
        <v>3</v>
      </c>
      <c r="V1550" s="645"/>
      <c r="W1550" s="645"/>
      <c r="X1550" s="645"/>
      <c r="Y1550" s="645">
        <v>1</v>
      </c>
      <c r="Z1550" s="645"/>
      <c r="AA1550" s="645"/>
      <c r="AB1550" s="658">
        <v>15</v>
      </c>
      <c r="AC1550" s="659" t="s">
        <v>106</v>
      </c>
      <c r="AD1550" s="648">
        <v>7</v>
      </c>
      <c r="AE1550" s="648">
        <v>3</v>
      </c>
      <c r="AF1550" s="645"/>
      <c r="AG1550" s="648">
        <v>1</v>
      </c>
      <c r="AH1550" s="618"/>
      <c r="AI1550" s="690" t="s">
        <v>1011</v>
      </c>
    </row>
    <row r="1551" spans="2:35">
      <c r="B1551" s="37">
        <v>1476</v>
      </c>
      <c r="C1551" s="616"/>
      <c r="D1551" s="469">
        <v>41677721</v>
      </c>
      <c r="E1551" s="85">
        <v>45205</v>
      </c>
      <c r="F1551" s="470" t="s">
        <v>1633</v>
      </c>
      <c r="G1551" s="618"/>
      <c r="H1551" s="648" t="s">
        <v>1690</v>
      </c>
      <c r="I1551" s="648">
        <v>1</v>
      </c>
      <c r="J1551" s="648">
        <v>5</v>
      </c>
      <c r="K1551" s="645"/>
      <c r="L1551" s="648">
        <v>5</v>
      </c>
      <c r="M1551" s="645"/>
      <c r="N1551" s="648">
        <v>5</v>
      </c>
      <c r="O1551" s="645"/>
      <c r="P1551" s="645"/>
      <c r="Q1551" s="645"/>
      <c r="R1551" s="645"/>
      <c r="S1551" s="645"/>
      <c r="T1551" s="645"/>
      <c r="U1551" s="645"/>
      <c r="V1551" s="648">
        <v>1</v>
      </c>
      <c r="W1551" s="645"/>
      <c r="X1551" s="645"/>
      <c r="Y1551" s="645">
        <v>4</v>
      </c>
      <c r="Z1551" s="645"/>
      <c r="AA1551" s="645"/>
      <c r="AB1551" s="658">
        <v>5</v>
      </c>
      <c r="AC1551" s="659" t="s">
        <v>106</v>
      </c>
      <c r="AD1551" s="648">
        <v>4</v>
      </c>
      <c r="AE1551" s="648">
        <v>3</v>
      </c>
      <c r="AF1551" s="645"/>
      <c r="AG1551" s="645"/>
      <c r="AH1551" s="618"/>
      <c r="AI1551" s="690" t="s">
        <v>1011</v>
      </c>
    </row>
    <row r="1552" spans="2:35">
      <c r="B1552" s="37">
        <v>1477</v>
      </c>
      <c r="C1552" s="616"/>
      <c r="D1552" s="469">
        <v>41677721</v>
      </c>
      <c r="E1552" s="85">
        <v>45205</v>
      </c>
      <c r="F1552" s="470" t="s">
        <v>1633</v>
      </c>
      <c r="G1552" s="618"/>
      <c r="H1552" s="648" t="s">
        <v>1691</v>
      </c>
      <c r="I1552" s="648">
        <v>1</v>
      </c>
      <c r="J1552" s="648">
        <v>7</v>
      </c>
      <c r="K1552" s="645"/>
      <c r="L1552" s="648">
        <v>9</v>
      </c>
      <c r="M1552" s="645"/>
      <c r="N1552" s="648">
        <v>9</v>
      </c>
      <c r="O1552" s="645"/>
      <c r="P1552" s="645"/>
      <c r="Q1552" s="645"/>
      <c r="R1552" s="648">
        <v>1</v>
      </c>
      <c r="S1552" s="645"/>
      <c r="T1552" s="645"/>
      <c r="U1552" s="648">
        <v>1</v>
      </c>
      <c r="V1552" s="648">
        <v>1</v>
      </c>
      <c r="W1552" s="645"/>
      <c r="X1552" s="645"/>
      <c r="Y1552" s="645">
        <v>7</v>
      </c>
      <c r="Z1552" s="645"/>
      <c r="AA1552" s="645"/>
      <c r="AB1552" s="658">
        <v>10</v>
      </c>
      <c r="AC1552" s="659" t="s">
        <v>106</v>
      </c>
      <c r="AD1552" s="648">
        <v>3</v>
      </c>
      <c r="AE1552" s="648">
        <v>1</v>
      </c>
      <c r="AF1552" s="645"/>
      <c r="AG1552" s="648">
        <v>1</v>
      </c>
      <c r="AH1552" s="618"/>
      <c r="AI1552" s="690" t="s">
        <v>1011</v>
      </c>
    </row>
    <row r="1553" spans="2:35">
      <c r="B1553" s="37">
        <v>1478</v>
      </c>
      <c r="C1553" s="616"/>
      <c r="D1553" s="469">
        <v>41677721</v>
      </c>
      <c r="E1553" s="85">
        <v>45205</v>
      </c>
      <c r="F1553" s="470" t="s">
        <v>1633</v>
      </c>
      <c r="G1553" s="618"/>
      <c r="H1553" s="648" t="s">
        <v>1692</v>
      </c>
      <c r="I1553" s="648">
        <v>1</v>
      </c>
      <c r="J1553" s="648">
        <v>5</v>
      </c>
      <c r="K1553" s="645"/>
      <c r="L1553" s="648">
        <v>6</v>
      </c>
      <c r="M1553" s="645"/>
      <c r="N1553" s="648">
        <v>6</v>
      </c>
      <c r="O1553" s="645"/>
      <c r="P1553" s="645"/>
      <c r="Q1553" s="645"/>
      <c r="R1553" s="645"/>
      <c r="S1553" s="645"/>
      <c r="T1553" s="645"/>
      <c r="U1553" s="648">
        <v>1</v>
      </c>
      <c r="V1553" s="648">
        <v>1</v>
      </c>
      <c r="W1553" s="645"/>
      <c r="X1553" s="645"/>
      <c r="Y1553" s="648">
        <v>4</v>
      </c>
      <c r="Z1553" s="645"/>
      <c r="AA1553" s="645"/>
      <c r="AB1553" s="658">
        <v>6</v>
      </c>
      <c r="AC1553" s="659" t="s">
        <v>106</v>
      </c>
      <c r="AD1553" s="648">
        <v>4</v>
      </c>
      <c r="AE1553" s="648">
        <v>2</v>
      </c>
      <c r="AF1553" s="645"/>
      <c r="AG1553" s="645"/>
      <c r="AH1553" s="618"/>
      <c r="AI1553" s="690" t="s">
        <v>1011</v>
      </c>
    </row>
    <row r="1554" spans="2:35">
      <c r="B1554" s="37">
        <v>1479</v>
      </c>
      <c r="C1554" s="616"/>
      <c r="D1554" s="469">
        <v>41677721</v>
      </c>
      <c r="E1554" s="85">
        <v>45205</v>
      </c>
      <c r="F1554" s="470" t="s">
        <v>1633</v>
      </c>
      <c r="G1554" s="618"/>
      <c r="H1554" s="648" t="s">
        <v>1693</v>
      </c>
      <c r="I1554" s="648">
        <v>1</v>
      </c>
      <c r="J1554" s="648">
        <v>5</v>
      </c>
      <c r="K1554" s="645"/>
      <c r="L1554" s="648">
        <v>5</v>
      </c>
      <c r="M1554" s="645"/>
      <c r="N1554" s="648">
        <v>5</v>
      </c>
      <c r="O1554" s="645"/>
      <c r="P1554" s="645"/>
      <c r="Q1554" s="645"/>
      <c r="R1554" s="648">
        <v>4</v>
      </c>
      <c r="S1554" s="645"/>
      <c r="T1554" s="645"/>
      <c r="U1554" s="645"/>
      <c r="V1554" s="645"/>
      <c r="W1554" s="645"/>
      <c r="X1554" s="645"/>
      <c r="Y1554" s="645">
        <v>1</v>
      </c>
      <c r="Z1554" s="645"/>
      <c r="AA1554" s="645"/>
      <c r="AB1554" s="658">
        <v>5</v>
      </c>
      <c r="AC1554" s="659" t="s">
        <v>106</v>
      </c>
      <c r="AD1554" s="648">
        <v>3</v>
      </c>
      <c r="AE1554" s="648">
        <v>2</v>
      </c>
      <c r="AF1554" s="645"/>
      <c r="AG1554" s="648">
        <v>1</v>
      </c>
      <c r="AH1554" s="618"/>
      <c r="AI1554" s="690" t="s">
        <v>1011</v>
      </c>
    </row>
    <row r="1555" spans="2:35">
      <c r="B1555" s="37">
        <v>1480</v>
      </c>
      <c r="C1555" s="630" t="s">
        <v>1694</v>
      </c>
      <c r="D1555" s="469">
        <v>41677721</v>
      </c>
      <c r="E1555" s="85">
        <v>45205</v>
      </c>
      <c r="F1555" s="470" t="s">
        <v>1633</v>
      </c>
      <c r="G1555" s="631"/>
      <c r="H1555" s="661" t="s">
        <v>1695</v>
      </c>
      <c r="I1555" s="661">
        <v>1</v>
      </c>
      <c r="J1555" s="661">
        <v>4</v>
      </c>
      <c r="K1555" s="662"/>
      <c r="L1555" s="661">
        <v>8</v>
      </c>
      <c r="M1555" s="662"/>
      <c r="N1555" s="661">
        <v>4</v>
      </c>
      <c r="O1555" s="662">
        <v>4</v>
      </c>
      <c r="P1555" s="662"/>
      <c r="Q1555" s="662"/>
      <c r="R1555" s="661">
        <v>6</v>
      </c>
      <c r="S1555" s="662"/>
      <c r="T1555" s="662"/>
      <c r="U1555" s="661">
        <v>1</v>
      </c>
      <c r="V1555" s="662"/>
      <c r="W1555" s="662"/>
      <c r="X1555" s="662"/>
      <c r="Y1555" s="662"/>
      <c r="Z1555" s="662"/>
      <c r="AA1555" s="662"/>
      <c r="AB1555" s="663">
        <v>7</v>
      </c>
      <c r="AC1555" s="664" t="s">
        <v>106</v>
      </c>
      <c r="AD1555" s="661">
        <v>2</v>
      </c>
      <c r="AE1555" s="662"/>
      <c r="AF1555" s="662"/>
      <c r="AG1555" s="662"/>
      <c r="AH1555" s="631"/>
      <c r="AI1555" s="690" t="s">
        <v>1011</v>
      </c>
    </row>
    <row r="1556" spans="2:35">
      <c r="B1556" s="37">
        <v>1481</v>
      </c>
      <c r="C1556" s="616"/>
      <c r="D1556" s="469">
        <v>41677721</v>
      </c>
      <c r="E1556" s="85">
        <v>45205</v>
      </c>
      <c r="F1556" s="470" t="s">
        <v>1633</v>
      </c>
      <c r="G1556" s="618"/>
      <c r="H1556" s="648" t="s">
        <v>1696</v>
      </c>
      <c r="I1556" s="648">
        <v>1</v>
      </c>
      <c r="J1556" s="648">
        <v>6</v>
      </c>
      <c r="K1556" s="645"/>
      <c r="L1556" s="648">
        <v>6</v>
      </c>
      <c r="M1556" s="645"/>
      <c r="N1556" s="648"/>
      <c r="O1556" s="645">
        <v>6</v>
      </c>
      <c r="P1556" s="645"/>
      <c r="Q1556" s="645"/>
      <c r="R1556" s="648">
        <v>5</v>
      </c>
      <c r="S1556" s="645"/>
      <c r="T1556" s="645"/>
      <c r="U1556" s="645"/>
      <c r="V1556" s="648">
        <v>1</v>
      </c>
      <c r="W1556" s="645"/>
      <c r="X1556" s="645"/>
      <c r="Y1556" s="645"/>
      <c r="Z1556" s="645"/>
      <c r="AA1556" s="645"/>
      <c r="AB1556" s="658">
        <v>6</v>
      </c>
      <c r="AC1556" s="659" t="s">
        <v>106</v>
      </c>
      <c r="AD1556" s="648">
        <v>4</v>
      </c>
      <c r="AE1556" s="648">
        <v>2</v>
      </c>
      <c r="AF1556" s="645"/>
      <c r="AG1556" s="645"/>
      <c r="AH1556" s="618"/>
      <c r="AI1556" s="690" t="s">
        <v>1011</v>
      </c>
    </row>
    <row r="1557" spans="2:35">
      <c r="B1557" s="37">
        <v>1482</v>
      </c>
      <c r="C1557" s="616"/>
      <c r="D1557" s="469">
        <v>41677721</v>
      </c>
      <c r="E1557" s="85">
        <v>45205</v>
      </c>
      <c r="F1557" s="470" t="s">
        <v>1633</v>
      </c>
      <c r="G1557" s="618"/>
      <c r="H1557" s="648" t="s">
        <v>1697</v>
      </c>
      <c r="I1557" s="648">
        <v>1</v>
      </c>
      <c r="J1557" s="648">
        <v>4</v>
      </c>
      <c r="K1557" s="645"/>
      <c r="L1557" s="648">
        <v>4</v>
      </c>
      <c r="M1557" s="645"/>
      <c r="N1557" s="648"/>
      <c r="O1557" s="645">
        <v>4</v>
      </c>
      <c r="P1557" s="645"/>
      <c r="Q1557" s="645"/>
      <c r="R1557" s="648">
        <v>3</v>
      </c>
      <c r="S1557" s="645"/>
      <c r="T1557" s="645"/>
      <c r="U1557" s="645"/>
      <c r="V1557" s="648">
        <v>2</v>
      </c>
      <c r="W1557" s="645"/>
      <c r="X1557" s="645"/>
      <c r="Y1557" s="645"/>
      <c r="Z1557" s="645"/>
      <c r="AA1557" s="645"/>
      <c r="AB1557" s="658">
        <v>5</v>
      </c>
      <c r="AC1557" s="659" t="s">
        <v>106</v>
      </c>
      <c r="AD1557" s="648">
        <v>4</v>
      </c>
      <c r="AE1557" s="645"/>
      <c r="AF1557" s="645"/>
      <c r="AG1557" s="645"/>
      <c r="AH1557" s="618"/>
      <c r="AI1557" s="690" t="s">
        <v>1011</v>
      </c>
    </row>
    <row r="1558" spans="2:35">
      <c r="B1558" s="37">
        <v>1483</v>
      </c>
      <c r="C1558" s="616"/>
      <c r="D1558" s="469">
        <v>41677721</v>
      </c>
      <c r="E1558" s="85">
        <v>45205</v>
      </c>
      <c r="F1558" s="470" t="s">
        <v>1633</v>
      </c>
      <c r="G1558" s="618"/>
      <c r="H1558" s="648" t="s">
        <v>1698</v>
      </c>
      <c r="I1558" s="648">
        <v>1</v>
      </c>
      <c r="J1558" s="648">
        <v>7</v>
      </c>
      <c r="K1558" s="645"/>
      <c r="L1558" s="648">
        <v>7</v>
      </c>
      <c r="M1558" s="645"/>
      <c r="N1558" s="645"/>
      <c r="O1558" s="645">
        <v>7</v>
      </c>
      <c r="P1558" s="645"/>
      <c r="Q1558" s="645"/>
      <c r="R1558" s="648">
        <v>6</v>
      </c>
      <c r="S1558" s="645"/>
      <c r="T1558" s="645"/>
      <c r="U1558" s="645"/>
      <c r="V1558" s="648">
        <v>1</v>
      </c>
      <c r="W1558" s="645"/>
      <c r="X1558" s="645"/>
      <c r="Y1558" s="645"/>
      <c r="Z1558" s="645"/>
      <c r="AA1558" s="645"/>
      <c r="AB1558" s="658">
        <v>7</v>
      </c>
      <c r="AC1558" s="659" t="s">
        <v>106</v>
      </c>
      <c r="AD1558" s="648">
        <v>4</v>
      </c>
      <c r="AE1558" s="648">
        <v>1</v>
      </c>
      <c r="AF1558" s="645"/>
      <c r="AG1558" s="645"/>
      <c r="AH1558" s="618"/>
      <c r="AI1558" s="690" t="s">
        <v>1011</v>
      </c>
    </row>
    <row r="1559" spans="2:35">
      <c r="B1559" s="37">
        <v>1484</v>
      </c>
      <c r="C1559" s="616"/>
      <c r="D1559" s="469">
        <v>41677721</v>
      </c>
      <c r="E1559" s="85">
        <v>45205</v>
      </c>
      <c r="F1559" s="470" t="s">
        <v>1633</v>
      </c>
      <c r="G1559" s="618"/>
      <c r="H1559" s="648" t="s">
        <v>1699</v>
      </c>
      <c r="I1559" s="648">
        <v>1</v>
      </c>
      <c r="J1559" s="648">
        <v>5</v>
      </c>
      <c r="K1559" s="645"/>
      <c r="L1559" s="648">
        <v>5</v>
      </c>
      <c r="M1559" s="645"/>
      <c r="N1559" s="648">
        <v>3</v>
      </c>
      <c r="O1559" s="645">
        <v>2</v>
      </c>
      <c r="P1559" s="645"/>
      <c r="Q1559" s="645"/>
      <c r="R1559" s="648">
        <v>6</v>
      </c>
      <c r="S1559" s="645"/>
      <c r="T1559" s="645"/>
      <c r="U1559" s="648">
        <v>1</v>
      </c>
      <c r="V1559" s="645"/>
      <c r="W1559" s="645"/>
      <c r="X1559" s="645"/>
      <c r="Y1559" s="645"/>
      <c r="Z1559" s="645"/>
      <c r="AA1559" s="645"/>
      <c r="AB1559" s="658">
        <v>7</v>
      </c>
      <c r="AC1559" s="659" t="s">
        <v>106</v>
      </c>
      <c r="AD1559" s="648">
        <v>1</v>
      </c>
      <c r="AE1559" s="648">
        <v>5</v>
      </c>
      <c r="AF1559" s="645"/>
      <c r="AG1559" s="648">
        <v>1</v>
      </c>
      <c r="AH1559" s="618"/>
      <c r="AI1559" s="690" t="s">
        <v>1011</v>
      </c>
    </row>
    <row r="1560" spans="2:35">
      <c r="B1560" s="37">
        <v>1485</v>
      </c>
      <c r="C1560" s="616"/>
      <c r="D1560" s="469">
        <v>41677721</v>
      </c>
      <c r="E1560" s="85">
        <v>45205</v>
      </c>
      <c r="F1560" s="470" t="s">
        <v>1633</v>
      </c>
      <c r="G1560" s="618"/>
      <c r="H1560" s="648" t="s">
        <v>1700</v>
      </c>
      <c r="I1560" s="648">
        <v>1</v>
      </c>
      <c r="J1560" s="645">
        <v>4</v>
      </c>
      <c r="K1560" s="645"/>
      <c r="L1560" s="645">
        <v>4</v>
      </c>
      <c r="M1560" s="645"/>
      <c r="N1560" s="645"/>
      <c r="O1560" s="645">
        <v>4</v>
      </c>
      <c r="P1560" s="645"/>
      <c r="Q1560" s="645"/>
      <c r="R1560" s="645">
        <v>3</v>
      </c>
      <c r="S1560" s="645"/>
      <c r="T1560" s="645"/>
      <c r="U1560" s="645"/>
      <c r="V1560" s="645"/>
      <c r="W1560" s="645"/>
      <c r="X1560" s="645"/>
      <c r="Y1560" s="645">
        <v>1</v>
      </c>
      <c r="Z1560" s="645"/>
      <c r="AA1560" s="645"/>
      <c r="AB1560" s="658">
        <v>4</v>
      </c>
      <c r="AC1560" s="659" t="s">
        <v>106</v>
      </c>
      <c r="AD1560" s="645">
        <v>4</v>
      </c>
      <c r="AE1560" s="645">
        <v>3</v>
      </c>
      <c r="AF1560" s="645"/>
      <c r="AG1560" s="645"/>
      <c r="AH1560" s="618"/>
      <c r="AI1560" s="690" t="s">
        <v>1011</v>
      </c>
    </row>
    <row r="1561" spans="2:35">
      <c r="B1561" s="37">
        <v>1486</v>
      </c>
      <c r="C1561" s="616"/>
      <c r="D1561" s="469">
        <v>41677721</v>
      </c>
      <c r="E1561" s="85">
        <v>45205</v>
      </c>
      <c r="F1561" s="470" t="s">
        <v>1633</v>
      </c>
      <c r="G1561" s="618"/>
      <c r="H1561" s="648" t="s">
        <v>1701</v>
      </c>
      <c r="I1561" s="645">
        <v>1</v>
      </c>
      <c r="J1561" s="645">
        <v>7</v>
      </c>
      <c r="K1561" s="645"/>
      <c r="L1561" s="645">
        <v>7</v>
      </c>
      <c r="M1561" s="645"/>
      <c r="N1561" s="645">
        <v>7</v>
      </c>
      <c r="O1561" s="645"/>
      <c r="P1561" s="645"/>
      <c r="Q1561" s="645"/>
      <c r="R1561" s="645">
        <v>6</v>
      </c>
      <c r="S1561" s="645"/>
      <c r="T1561" s="645"/>
      <c r="U1561" s="645"/>
      <c r="V1561" s="645"/>
      <c r="W1561" s="645"/>
      <c r="X1561" s="645"/>
      <c r="Y1561" s="645"/>
      <c r="Z1561" s="645"/>
      <c r="AA1561" s="645"/>
      <c r="AB1561" s="658">
        <v>6</v>
      </c>
      <c r="AC1561" s="659" t="s">
        <v>106</v>
      </c>
      <c r="AD1561" s="645">
        <v>4</v>
      </c>
      <c r="AE1561" s="645">
        <v>2</v>
      </c>
      <c r="AF1561" s="645"/>
      <c r="AG1561" s="645"/>
      <c r="AH1561" s="618"/>
      <c r="AI1561" s="690" t="s">
        <v>1011</v>
      </c>
    </row>
    <row r="1562" spans="2:35">
      <c r="B1562" s="37">
        <v>1487</v>
      </c>
      <c r="C1562" s="630" t="s">
        <v>1702</v>
      </c>
      <c r="D1562" s="469">
        <v>41677721</v>
      </c>
      <c r="E1562" s="85">
        <v>45205</v>
      </c>
      <c r="F1562" s="470" t="s">
        <v>1633</v>
      </c>
      <c r="G1562" s="637" t="s">
        <v>1703</v>
      </c>
      <c r="H1562" s="661" t="s">
        <v>1704</v>
      </c>
      <c r="I1562" s="662">
        <v>1</v>
      </c>
      <c r="J1562" s="662">
        <v>12</v>
      </c>
      <c r="K1562" s="662"/>
      <c r="L1562" s="662">
        <v>16</v>
      </c>
      <c r="M1562" s="662"/>
      <c r="N1562" s="662">
        <v>16</v>
      </c>
      <c r="O1562" s="662"/>
      <c r="P1562" s="662"/>
      <c r="Q1562" s="662"/>
      <c r="R1562" s="662">
        <v>15</v>
      </c>
      <c r="S1562" s="662"/>
      <c r="T1562" s="662"/>
      <c r="U1562" s="662"/>
      <c r="V1562" s="662"/>
      <c r="W1562" s="662"/>
      <c r="X1562" s="662"/>
      <c r="Y1562" s="662"/>
      <c r="Z1562" s="662"/>
      <c r="AA1562" s="662"/>
      <c r="AB1562" s="663">
        <v>15</v>
      </c>
      <c r="AC1562" s="664" t="s">
        <v>106</v>
      </c>
      <c r="AD1562" s="662">
        <v>5</v>
      </c>
      <c r="AE1562" s="662">
        <v>14</v>
      </c>
      <c r="AF1562" s="662"/>
      <c r="AG1562" s="662">
        <v>3</v>
      </c>
      <c r="AH1562" s="631"/>
      <c r="AI1562" s="690" t="s">
        <v>1011</v>
      </c>
    </row>
    <row r="1563" spans="2:35">
      <c r="B1563" s="37">
        <v>1488</v>
      </c>
      <c r="C1563" s="616"/>
      <c r="D1563" s="469">
        <v>41677721</v>
      </c>
      <c r="E1563" s="85">
        <v>45205</v>
      </c>
      <c r="F1563" s="470" t="s">
        <v>1633</v>
      </c>
      <c r="G1563" s="618"/>
      <c r="H1563" s="648" t="s">
        <v>1705</v>
      </c>
      <c r="I1563" s="645">
        <v>1</v>
      </c>
      <c r="J1563" s="645">
        <v>13</v>
      </c>
      <c r="K1563" s="645"/>
      <c r="L1563" s="645">
        <v>15</v>
      </c>
      <c r="M1563" s="645"/>
      <c r="N1563" s="645">
        <v>15</v>
      </c>
      <c r="O1563" s="645"/>
      <c r="P1563" s="645"/>
      <c r="Q1563" s="645"/>
      <c r="R1563" s="645">
        <v>15</v>
      </c>
      <c r="S1563" s="645"/>
      <c r="T1563" s="645"/>
      <c r="U1563" s="645"/>
      <c r="V1563" s="645"/>
      <c r="W1563" s="645"/>
      <c r="X1563" s="645"/>
      <c r="Y1563" s="645"/>
      <c r="Z1563" s="645"/>
      <c r="AA1563" s="645"/>
      <c r="AB1563" s="658">
        <v>15</v>
      </c>
      <c r="AC1563" s="659" t="s">
        <v>106</v>
      </c>
      <c r="AD1563" s="645">
        <v>5</v>
      </c>
      <c r="AE1563" s="645">
        <v>10</v>
      </c>
      <c r="AF1563" s="645"/>
      <c r="AG1563" s="645">
        <v>18</v>
      </c>
      <c r="AH1563" s="618"/>
      <c r="AI1563" s="690" t="s">
        <v>1011</v>
      </c>
    </row>
    <row r="1564" spans="2:35">
      <c r="B1564" s="37">
        <v>1489</v>
      </c>
      <c r="C1564" s="616"/>
      <c r="D1564" s="469">
        <v>41677721</v>
      </c>
      <c r="E1564" s="85">
        <v>45205</v>
      </c>
      <c r="F1564" s="470" t="s">
        <v>1633</v>
      </c>
      <c r="G1564" s="618"/>
      <c r="H1564" s="648" t="s">
        <v>1706</v>
      </c>
      <c r="I1564" s="645">
        <v>1</v>
      </c>
      <c r="J1564" s="645">
        <v>7</v>
      </c>
      <c r="K1564" s="645"/>
      <c r="L1564" s="645">
        <v>10</v>
      </c>
      <c r="M1564" s="645"/>
      <c r="N1564" s="645">
        <v>10</v>
      </c>
      <c r="O1564" s="645"/>
      <c r="P1564" s="645"/>
      <c r="Q1564" s="645"/>
      <c r="R1564" s="645">
        <v>10</v>
      </c>
      <c r="S1564" s="645"/>
      <c r="T1564" s="645"/>
      <c r="U1564" s="645"/>
      <c r="V1564" s="645"/>
      <c r="W1564" s="645"/>
      <c r="X1564" s="645"/>
      <c r="Y1564" s="645"/>
      <c r="Z1564" s="645"/>
      <c r="AA1564" s="645"/>
      <c r="AB1564" s="658">
        <v>10</v>
      </c>
      <c r="AC1564" s="659" t="s">
        <v>106</v>
      </c>
      <c r="AD1564" s="645">
        <v>3</v>
      </c>
      <c r="AE1564" s="645">
        <v>8</v>
      </c>
      <c r="AF1564" s="645"/>
      <c r="AG1564" s="645">
        <v>16</v>
      </c>
      <c r="AH1564" s="618"/>
      <c r="AI1564" s="690" t="s">
        <v>1011</v>
      </c>
    </row>
    <row r="1565" spans="2:35">
      <c r="B1565" s="37">
        <v>1490</v>
      </c>
      <c r="C1565" s="616"/>
      <c r="D1565" s="469">
        <v>41677721</v>
      </c>
      <c r="E1565" s="85">
        <v>45205</v>
      </c>
      <c r="F1565" s="470" t="s">
        <v>1633</v>
      </c>
      <c r="G1565" s="618"/>
      <c r="H1565" s="648" t="s">
        <v>1707</v>
      </c>
      <c r="I1565" s="648">
        <v>1</v>
      </c>
      <c r="J1565" s="648">
        <v>5</v>
      </c>
      <c r="K1565" s="645"/>
      <c r="L1565" s="648">
        <v>7</v>
      </c>
      <c r="M1565" s="645"/>
      <c r="N1565" s="648">
        <v>7</v>
      </c>
      <c r="O1565" s="645"/>
      <c r="P1565" s="645"/>
      <c r="Q1565" s="645"/>
      <c r="R1565" s="648">
        <v>7</v>
      </c>
      <c r="S1565" s="645"/>
      <c r="T1565" s="645"/>
      <c r="U1565" s="645"/>
      <c r="V1565" s="645"/>
      <c r="W1565" s="645"/>
      <c r="X1565" s="645"/>
      <c r="Y1565" s="645"/>
      <c r="Z1565" s="645"/>
      <c r="AA1565" s="645"/>
      <c r="AB1565" s="658">
        <v>7</v>
      </c>
      <c r="AC1565" s="659" t="s">
        <v>106</v>
      </c>
      <c r="AD1565" s="648">
        <v>2</v>
      </c>
      <c r="AE1565" s="648">
        <v>4</v>
      </c>
      <c r="AF1565" s="645"/>
      <c r="AG1565" s="648">
        <v>5</v>
      </c>
      <c r="AH1565" s="618"/>
      <c r="AI1565" s="690" t="s">
        <v>1011</v>
      </c>
    </row>
    <row r="1566" spans="2:35">
      <c r="B1566" s="37">
        <v>1491</v>
      </c>
      <c r="C1566" s="616"/>
      <c r="D1566" s="469">
        <v>41677721</v>
      </c>
      <c r="E1566" s="85">
        <v>45205</v>
      </c>
      <c r="F1566" s="470" t="s">
        <v>1633</v>
      </c>
      <c r="G1566" s="618"/>
      <c r="H1566" s="648" t="s">
        <v>1708</v>
      </c>
      <c r="I1566" s="648">
        <v>1</v>
      </c>
      <c r="J1566" s="648">
        <v>2</v>
      </c>
      <c r="K1566" s="645"/>
      <c r="L1566" s="648">
        <v>2</v>
      </c>
      <c r="M1566" s="645"/>
      <c r="N1566" s="648">
        <v>2</v>
      </c>
      <c r="O1566" s="645"/>
      <c r="P1566" s="645"/>
      <c r="Q1566" s="645"/>
      <c r="R1566" s="648">
        <v>2</v>
      </c>
      <c r="S1566" s="645"/>
      <c r="T1566" s="645"/>
      <c r="U1566" s="645"/>
      <c r="V1566" s="645"/>
      <c r="W1566" s="645"/>
      <c r="X1566" s="645"/>
      <c r="Y1566" s="645"/>
      <c r="Z1566" s="645"/>
      <c r="AA1566" s="645"/>
      <c r="AB1566" s="658">
        <v>2</v>
      </c>
      <c r="AC1566" s="659" t="s">
        <v>106</v>
      </c>
      <c r="AD1566" s="648">
        <v>2</v>
      </c>
      <c r="AE1566" s="648">
        <v>1</v>
      </c>
      <c r="AF1566" s="645"/>
      <c r="AG1566" s="648">
        <v>3</v>
      </c>
      <c r="AH1566" s="618"/>
      <c r="AI1566" s="690" t="s">
        <v>1011</v>
      </c>
    </row>
    <row r="1567" spans="2:35">
      <c r="B1567" s="37">
        <v>1492</v>
      </c>
      <c r="C1567" s="616"/>
      <c r="D1567" s="469">
        <v>41677721</v>
      </c>
      <c r="E1567" s="85">
        <v>45205</v>
      </c>
      <c r="F1567" s="470" t="s">
        <v>1633</v>
      </c>
      <c r="G1567" s="618"/>
      <c r="H1567" s="648" t="s">
        <v>1709</v>
      </c>
      <c r="I1567" s="648">
        <v>1</v>
      </c>
      <c r="J1567" s="648">
        <v>10</v>
      </c>
      <c r="K1567" s="645"/>
      <c r="L1567" s="648">
        <v>10</v>
      </c>
      <c r="M1567" s="645"/>
      <c r="N1567" s="648">
        <v>6</v>
      </c>
      <c r="O1567" s="645">
        <v>4</v>
      </c>
      <c r="P1567" s="645"/>
      <c r="Q1567" s="645"/>
      <c r="R1567" s="648">
        <v>8</v>
      </c>
      <c r="S1567" s="645"/>
      <c r="T1567" s="645"/>
      <c r="U1567" s="645"/>
      <c r="V1567" s="648">
        <v>1</v>
      </c>
      <c r="W1567" s="645"/>
      <c r="X1567" s="645"/>
      <c r="Y1567" s="645"/>
      <c r="Z1567" s="645"/>
      <c r="AA1567" s="645"/>
      <c r="AB1567" s="658">
        <v>9</v>
      </c>
      <c r="AC1567" s="659" t="s">
        <v>106</v>
      </c>
      <c r="AD1567" s="648">
        <v>9</v>
      </c>
      <c r="AE1567" s="648">
        <v>3</v>
      </c>
      <c r="AF1567" s="645"/>
      <c r="AG1567" s="648">
        <v>5</v>
      </c>
      <c r="AH1567" s="618"/>
      <c r="AI1567" s="690" t="s">
        <v>1011</v>
      </c>
    </row>
    <row r="1568" spans="2:35">
      <c r="B1568" s="37">
        <v>1493</v>
      </c>
      <c r="C1568" s="630" t="s">
        <v>1710</v>
      </c>
      <c r="D1568" s="469">
        <v>41677721</v>
      </c>
      <c r="E1568" s="85">
        <v>45205</v>
      </c>
      <c r="F1568" s="470" t="s">
        <v>1633</v>
      </c>
      <c r="G1568" s="637" t="s">
        <v>1711</v>
      </c>
      <c r="H1568" s="661" t="s">
        <v>1712</v>
      </c>
      <c r="I1568" s="661">
        <v>1</v>
      </c>
      <c r="J1568" s="661">
        <v>9</v>
      </c>
      <c r="K1568" s="662"/>
      <c r="L1568" s="661">
        <v>11</v>
      </c>
      <c r="M1568" s="662"/>
      <c r="N1568" s="661">
        <v>11</v>
      </c>
      <c r="O1568" s="662"/>
      <c r="P1568" s="662"/>
      <c r="Q1568" s="662"/>
      <c r="R1568" s="662"/>
      <c r="S1568" s="662"/>
      <c r="T1568" s="662"/>
      <c r="U1568" s="662"/>
      <c r="V1568" s="661"/>
      <c r="W1568" s="662"/>
      <c r="X1568" s="662"/>
      <c r="Y1568" s="662">
        <v>11</v>
      </c>
      <c r="Z1568" s="662"/>
      <c r="AA1568" s="662"/>
      <c r="AB1568" s="663">
        <v>11</v>
      </c>
      <c r="AC1568" s="664" t="s">
        <v>106</v>
      </c>
      <c r="AD1568" s="661">
        <v>15</v>
      </c>
      <c r="AE1568" s="661">
        <v>3</v>
      </c>
      <c r="AF1568" s="662"/>
      <c r="AG1568" s="662"/>
      <c r="AH1568" s="631"/>
      <c r="AI1568" s="690" t="s">
        <v>1011</v>
      </c>
    </row>
    <row r="1569" spans="2:35">
      <c r="B1569" s="37">
        <v>1494</v>
      </c>
      <c r="C1569" s="616"/>
      <c r="D1569" s="469">
        <v>41677721</v>
      </c>
      <c r="E1569" s="85">
        <v>45205</v>
      </c>
      <c r="F1569" s="470" t="s">
        <v>1633</v>
      </c>
      <c r="G1569" s="618"/>
      <c r="H1569" s="648" t="s">
        <v>1713</v>
      </c>
      <c r="I1569" s="648">
        <v>1</v>
      </c>
      <c r="J1569" s="648">
        <v>15</v>
      </c>
      <c r="K1569" s="645"/>
      <c r="L1569" s="648">
        <v>23</v>
      </c>
      <c r="M1569" s="645"/>
      <c r="N1569" s="648">
        <v>23</v>
      </c>
      <c r="O1569" s="645"/>
      <c r="P1569" s="645"/>
      <c r="Q1569" s="645"/>
      <c r="R1569" s="648">
        <v>10</v>
      </c>
      <c r="S1569" s="645"/>
      <c r="T1569" s="645"/>
      <c r="U1569" s="645"/>
      <c r="V1569" s="645"/>
      <c r="W1569" s="645"/>
      <c r="X1569" s="645"/>
      <c r="Y1569" s="645">
        <v>12</v>
      </c>
      <c r="Z1569" s="645"/>
      <c r="AA1569" s="645"/>
      <c r="AB1569" s="658">
        <v>22</v>
      </c>
      <c r="AC1569" s="659" t="s">
        <v>106</v>
      </c>
      <c r="AD1569" s="648">
        <v>12</v>
      </c>
      <c r="AE1569" s="648">
        <v>3</v>
      </c>
      <c r="AF1569" s="645"/>
      <c r="AG1569" s="645"/>
      <c r="AH1569" s="618"/>
      <c r="AI1569" s="690" t="s">
        <v>1011</v>
      </c>
    </row>
    <row r="1570" spans="2:35">
      <c r="B1570" s="37">
        <v>1495</v>
      </c>
      <c r="C1570" s="616"/>
      <c r="D1570" s="469">
        <v>41677721</v>
      </c>
      <c r="E1570" s="85">
        <v>45205</v>
      </c>
      <c r="F1570" s="470" t="s">
        <v>1633</v>
      </c>
      <c r="G1570" s="618"/>
      <c r="H1570" s="648" t="s">
        <v>1714</v>
      </c>
      <c r="I1570" s="648">
        <v>1</v>
      </c>
      <c r="J1570" s="648">
        <v>8</v>
      </c>
      <c r="K1570" s="645"/>
      <c r="L1570" s="648">
        <v>9</v>
      </c>
      <c r="M1570" s="645"/>
      <c r="N1570" s="648">
        <v>9</v>
      </c>
      <c r="O1570" s="645"/>
      <c r="P1570" s="645"/>
      <c r="Q1570" s="645"/>
      <c r="R1570" s="648">
        <v>7</v>
      </c>
      <c r="S1570" s="645"/>
      <c r="T1570" s="645"/>
      <c r="U1570" s="648">
        <v>1</v>
      </c>
      <c r="V1570" s="645"/>
      <c r="W1570" s="645"/>
      <c r="X1570" s="645"/>
      <c r="Y1570" s="645"/>
      <c r="Z1570" s="645"/>
      <c r="AA1570" s="645"/>
      <c r="AB1570" s="658">
        <v>8</v>
      </c>
      <c r="AC1570" s="659" t="s">
        <v>106</v>
      </c>
      <c r="AD1570" s="648">
        <v>4</v>
      </c>
      <c r="AE1570" s="648">
        <v>2</v>
      </c>
      <c r="AF1570" s="645"/>
      <c r="AG1570" s="645"/>
      <c r="AH1570" s="618"/>
      <c r="AI1570" s="690" t="s">
        <v>1011</v>
      </c>
    </row>
    <row r="1571" spans="2:35">
      <c r="B1571" s="37">
        <v>1496</v>
      </c>
      <c r="C1571" s="616"/>
      <c r="D1571" s="469">
        <v>41677721</v>
      </c>
      <c r="E1571" s="85">
        <v>45205</v>
      </c>
      <c r="F1571" s="470" t="s">
        <v>1633</v>
      </c>
      <c r="G1571" s="618"/>
      <c r="H1571" s="648" t="s">
        <v>1715</v>
      </c>
      <c r="I1571" s="648">
        <v>1</v>
      </c>
      <c r="J1571" s="648">
        <v>7</v>
      </c>
      <c r="K1571" s="645"/>
      <c r="L1571" s="648">
        <v>7</v>
      </c>
      <c r="M1571" s="645"/>
      <c r="N1571" s="648">
        <v>7</v>
      </c>
      <c r="O1571" s="645"/>
      <c r="P1571" s="645"/>
      <c r="Q1571" s="645"/>
      <c r="R1571" s="648">
        <v>7</v>
      </c>
      <c r="S1571" s="645"/>
      <c r="T1571" s="645"/>
      <c r="U1571" s="645"/>
      <c r="V1571" s="645"/>
      <c r="W1571" s="645"/>
      <c r="X1571" s="645"/>
      <c r="Y1571" s="645"/>
      <c r="Z1571" s="645"/>
      <c r="AA1571" s="645"/>
      <c r="AB1571" s="658">
        <v>7</v>
      </c>
      <c r="AC1571" s="659" t="s">
        <v>106</v>
      </c>
      <c r="AD1571" s="648">
        <v>9</v>
      </c>
      <c r="AE1571" s="648">
        <v>2</v>
      </c>
      <c r="AF1571" s="645"/>
      <c r="AG1571" s="648">
        <v>5</v>
      </c>
      <c r="AH1571" s="618"/>
      <c r="AI1571" s="690" t="s">
        <v>1011</v>
      </c>
    </row>
    <row r="1572" spans="2:35">
      <c r="B1572" s="37">
        <v>1497</v>
      </c>
      <c r="C1572" s="630" t="s">
        <v>1716</v>
      </c>
      <c r="D1572" s="469">
        <v>41677721</v>
      </c>
      <c r="E1572" s="85">
        <v>45205</v>
      </c>
      <c r="F1572" s="470" t="s">
        <v>1633</v>
      </c>
      <c r="G1572" s="631"/>
      <c r="H1572" s="661" t="s">
        <v>1717</v>
      </c>
      <c r="I1572" s="661">
        <v>1</v>
      </c>
      <c r="J1572" s="661">
        <v>5</v>
      </c>
      <c r="K1572" s="662"/>
      <c r="L1572" s="661">
        <v>6</v>
      </c>
      <c r="M1572" s="662"/>
      <c r="N1572" s="661">
        <v>6</v>
      </c>
      <c r="O1572" s="662"/>
      <c r="P1572" s="662"/>
      <c r="Q1572" s="662"/>
      <c r="R1572" s="661">
        <v>4</v>
      </c>
      <c r="S1572" s="662"/>
      <c r="T1572" s="662"/>
      <c r="U1572" s="661">
        <v>1</v>
      </c>
      <c r="V1572" s="662"/>
      <c r="W1572" s="662"/>
      <c r="X1572" s="662"/>
      <c r="Y1572" s="662"/>
      <c r="Z1572" s="662"/>
      <c r="AA1572" s="662"/>
      <c r="AB1572" s="663">
        <v>5</v>
      </c>
      <c r="AC1572" s="664" t="s">
        <v>106</v>
      </c>
      <c r="AD1572" s="661">
        <v>2</v>
      </c>
      <c r="AE1572" s="662"/>
      <c r="AF1572" s="662"/>
      <c r="AG1572" s="662"/>
      <c r="AH1572" s="631"/>
      <c r="AI1572" s="690" t="s">
        <v>1011</v>
      </c>
    </row>
    <row r="1573" spans="2:35">
      <c r="B1573" s="37">
        <v>1498</v>
      </c>
      <c r="C1573" s="616"/>
      <c r="D1573" s="469">
        <v>41677721</v>
      </c>
      <c r="E1573" s="85">
        <v>45205</v>
      </c>
      <c r="F1573" s="470" t="s">
        <v>1633</v>
      </c>
      <c r="G1573" s="618"/>
      <c r="H1573" s="648" t="s">
        <v>1718</v>
      </c>
      <c r="I1573" s="648">
        <v>1</v>
      </c>
      <c r="J1573" s="648">
        <v>6</v>
      </c>
      <c r="K1573" s="645"/>
      <c r="L1573" s="648">
        <v>6</v>
      </c>
      <c r="M1573" s="645"/>
      <c r="N1573" s="648">
        <v>6</v>
      </c>
      <c r="O1573" s="645"/>
      <c r="P1573" s="645"/>
      <c r="Q1573" s="645"/>
      <c r="R1573" s="648">
        <v>1</v>
      </c>
      <c r="S1573" s="645"/>
      <c r="T1573" s="645"/>
      <c r="U1573" s="645"/>
      <c r="V1573" s="645"/>
      <c r="W1573" s="645"/>
      <c r="X1573" s="645"/>
      <c r="Y1573" s="645">
        <v>4</v>
      </c>
      <c r="Z1573" s="645"/>
      <c r="AA1573" s="645"/>
      <c r="AB1573" s="658">
        <v>5</v>
      </c>
      <c r="AC1573" s="659" t="s">
        <v>106</v>
      </c>
      <c r="AD1573" s="648">
        <v>6</v>
      </c>
      <c r="AE1573" s="648">
        <v>3</v>
      </c>
      <c r="AF1573" s="645"/>
      <c r="AG1573" s="645"/>
      <c r="AH1573" s="618"/>
      <c r="AI1573" s="690" t="s">
        <v>1011</v>
      </c>
    </row>
    <row r="1574" spans="2:35">
      <c r="B1574" s="37">
        <v>1499</v>
      </c>
      <c r="C1574" s="616"/>
      <c r="D1574" s="469">
        <v>41677721</v>
      </c>
      <c r="E1574" s="85">
        <v>45205</v>
      </c>
      <c r="F1574" s="470" t="s">
        <v>1633</v>
      </c>
      <c r="G1574" s="618"/>
      <c r="H1574" s="648" t="s">
        <v>1719</v>
      </c>
      <c r="I1574" s="648">
        <v>1</v>
      </c>
      <c r="J1574" s="648">
        <v>4</v>
      </c>
      <c r="K1574" s="645"/>
      <c r="L1574" s="648">
        <v>4</v>
      </c>
      <c r="M1574" s="645"/>
      <c r="N1574" s="648">
        <v>4</v>
      </c>
      <c r="O1574" s="645"/>
      <c r="P1574" s="645"/>
      <c r="Q1574" s="645"/>
      <c r="R1574" s="645"/>
      <c r="S1574" s="645"/>
      <c r="T1574" s="645"/>
      <c r="U1574" s="645"/>
      <c r="V1574" s="645"/>
      <c r="W1574" s="645"/>
      <c r="X1574" s="645"/>
      <c r="Y1574" s="645">
        <v>4</v>
      </c>
      <c r="Z1574" s="645"/>
      <c r="AA1574" s="645"/>
      <c r="AB1574" s="658">
        <v>4</v>
      </c>
      <c r="AC1574" s="659" t="s">
        <v>106</v>
      </c>
      <c r="AD1574" s="648">
        <v>4</v>
      </c>
      <c r="AE1574" s="645"/>
      <c r="AF1574" s="645"/>
      <c r="AG1574" s="645"/>
      <c r="AH1574" s="618"/>
      <c r="AI1574" s="690" t="s">
        <v>1011</v>
      </c>
    </row>
    <row r="1575" spans="2:35">
      <c r="B1575" s="37">
        <v>1500</v>
      </c>
      <c r="C1575" s="616"/>
      <c r="D1575" s="469">
        <v>41677721</v>
      </c>
      <c r="E1575" s="85">
        <v>45205</v>
      </c>
      <c r="F1575" s="470" t="s">
        <v>1633</v>
      </c>
      <c r="G1575" s="618"/>
      <c r="H1575" s="648" t="s">
        <v>1720</v>
      </c>
      <c r="I1575" s="648">
        <v>1</v>
      </c>
      <c r="J1575" s="648">
        <v>3</v>
      </c>
      <c r="K1575" s="645"/>
      <c r="L1575" s="648">
        <v>3</v>
      </c>
      <c r="M1575" s="645"/>
      <c r="N1575" s="648">
        <v>3</v>
      </c>
      <c r="O1575" s="645"/>
      <c r="P1575" s="645"/>
      <c r="Q1575" s="645"/>
      <c r="R1575" s="645"/>
      <c r="S1575" s="645"/>
      <c r="T1575" s="645"/>
      <c r="U1575" s="648">
        <v>2</v>
      </c>
      <c r="V1575" s="645"/>
      <c r="W1575" s="645"/>
      <c r="X1575" s="645"/>
      <c r="Y1575" s="645">
        <v>1</v>
      </c>
      <c r="Z1575" s="645"/>
      <c r="AA1575" s="645"/>
      <c r="AB1575" s="658">
        <v>3</v>
      </c>
      <c r="AC1575" s="659" t="s">
        <v>106</v>
      </c>
      <c r="AD1575" s="648">
        <v>4</v>
      </c>
      <c r="AE1575" s="648">
        <v>1</v>
      </c>
      <c r="AF1575" s="645"/>
      <c r="AG1575" s="645"/>
      <c r="AH1575" s="618"/>
      <c r="AI1575" s="690" t="s">
        <v>1011</v>
      </c>
    </row>
    <row r="1576" spans="2:35">
      <c r="B1576" s="37">
        <v>1501</v>
      </c>
      <c r="C1576" s="616"/>
      <c r="D1576" s="469">
        <v>41677721</v>
      </c>
      <c r="E1576" s="85">
        <v>45205</v>
      </c>
      <c r="F1576" s="470" t="s">
        <v>1633</v>
      </c>
      <c r="G1576" s="618"/>
      <c r="H1576" s="648" t="s">
        <v>1721</v>
      </c>
      <c r="I1576" s="648">
        <v>1</v>
      </c>
      <c r="J1576" s="648">
        <v>4</v>
      </c>
      <c r="K1576" s="645"/>
      <c r="L1576" s="648">
        <v>4</v>
      </c>
      <c r="M1576" s="645"/>
      <c r="N1576" s="648">
        <v>4</v>
      </c>
      <c r="O1576" s="645"/>
      <c r="P1576" s="645"/>
      <c r="Q1576" s="645"/>
      <c r="R1576" s="648">
        <v>4</v>
      </c>
      <c r="S1576" s="645"/>
      <c r="T1576" s="645"/>
      <c r="U1576" s="645"/>
      <c r="V1576" s="645"/>
      <c r="W1576" s="645"/>
      <c r="X1576" s="645"/>
      <c r="Y1576" s="645"/>
      <c r="Z1576" s="645"/>
      <c r="AA1576" s="645"/>
      <c r="AB1576" s="658">
        <v>4</v>
      </c>
      <c r="AC1576" s="659" t="s">
        <v>106</v>
      </c>
      <c r="AD1576" s="648">
        <v>4</v>
      </c>
      <c r="AE1576" s="645"/>
      <c r="AF1576" s="645"/>
      <c r="AG1576" s="645"/>
      <c r="AH1576" s="618"/>
      <c r="AI1576" s="690" t="s">
        <v>1011</v>
      </c>
    </row>
    <row r="1577" spans="2:35">
      <c r="B1577" s="37">
        <v>1502</v>
      </c>
      <c r="C1577" s="616"/>
      <c r="D1577" s="469">
        <v>41677721</v>
      </c>
      <c r="E1577" s="85">
        <v>45205</v>
      </c>
      <c r="F1577" s="470" t="s">
        <v>1633</v>
      </c>
      <c r="G1577" s="618"/>
      <c r="H1577" s="648" t="s">
        <v>1722</v>
      </c>
      <c r="I1577" s="648">
        <v>1</v>
      </c>
      <c r="J1577" s="648">
        <v>4</v>
      </c>
      <c r="K1577" s="645"/>
      <c r="L1577" s="648">
        <v>4</v>
      </c>
      <c r="M1577" s="645"/>
      <c r="N1577" s="648">
        <v>4</v>
      </c>
      <c r="O1577" s="645"/>
      <c r="P1577" s="645"/>
      <c r="Q1577" s="645"/>
      <c r="R1577" s="648">
        <v>4</v>
      </c>
      <c r="S1577" s="645"/>
      <c r="T1577" s="645"/>
      <c r="U1577" s="645"/>
      <c r="V1577" s="645"/>
      <c r="W1577" s="645"/>
      <c r="X1577" s="645"/>
      <c r="Y1577" s="645"/>
      <c r="Z1577" s="645"/>
      <c r="AA1577" s="645"/>
      <c r="AB1577" s="658">
        <v>4</v>
      </c>
      <c r="AC1577" s="659" t="s">
        <v>106</v>
      </c>
      <c r="AD1577" s="648">
        <v>4</v>
      </c>
      <c r="AE1577" s="645"/>
      <c r="AF1577" s="645"/>
      <c r="AG1577" s="645"/>
      <c r="AH1577" s="618"/>
      <c r="AI1577" s="690" t="s">
        <v>1011</v>
      </c>
    </row>
    <row r="1578" spans="2:35">
      <c r="B1578" s="37">
        <v>1503</v>
      </c>
      <c r="C1578" s="616"/>
      <c r="D1578" s="469">
        <v>41677721</v>
      </c>
      <c r="E1578" s="85">
        <v>45205</v>
      </c>
      <c r="F1578" s="470" t="s">
        <v>1633</v>
      </c>
      <c r="G1578" s="618"/>
      <c r="H1578" s="648" t="s">
        <v>1723</v>
      </c>
      <c r="I1578" s="648">
        <v>1</v>
      </c>
      <c r="J1578" s="648">
        <v>6</v>
      </c>
      <c r="K1578" s="645"/>
      <c r="L1578" s="648">
        <v>7</v>
      </c>
      <c r="M1578" s="645"/>
      <c r="N1578" s="648">
        <v>7</v>
      </c>
      <c r="O1578" s="645"/>
      <c r="P1578" s="645"/>
      <c r="Q1578" s="645"/>
      <c r="R1578" s="648">
        <v>6</v>
      </c>
      <c r="S1578" s="645"/>
      <c r="T1578" s="645"/>
      <c r="U1578" s="645"/>
      <c r="V1578" s="648">
        <v>1</v>
      </c>
      <c r="W1578" s="645"/>
      <c r="X1578" s="645"/>
      <c r="Y1578" s="645"/>
      <c r="Z1578" s="645"/>
      <c r="AA1578" s="645"/>
      <c r="AB1578" s="658">
        <v>7</v>
      </c>
      <c r="AC1578" s="659" t="s">
        <v>106</v>
      </c>
      <c r="AD1578" s="648">
        <v>2</v>
      </c>
      <c r="AE1578" s="648">
        <v>1</v>
      </c>
      <c r="AF1578" s="645"/>
      <c r="AG1578" s="645"/>
      <c r="AH1578" s="618"/>
      <c r="AI1578" s="690" t="s">
        <v>1011</v>
      </c>
    </row>
    <row r="1579" spans="2:35">
      <c r="B1579" s="37">
        <v>1504</v>
      </c>
      <c r="C1579" s="616"/>
      <c r="D1579" s="469">
        <v>41677721</v>
      </c>
      <c r="E1579" s="85">
        <v>45205</v>
      </c>
      <c r="F1579" s="470" t="s">
        <v>1633</v>
      </c>
      <c r="G1579" s="618"/>
      <c r="H1579" s="648" t="s">
        <v>1724</v>
      </c>
      <c r="I1579" s="648">
        <v>1</v>
      </c>
      <c r="J1579" s="648">
        <v>3</v>
      </c>
      <c r="K1579" s="645"/>
      <c r="L1579" s="648">
        <v>3</v>
      </c>
      <c r="M1579" s="645"/>
      <c r="N1579" s="648">
        <v>3</v>
      </c>
      <c r="O1579" s="645"/>
      <c r="P1579" s="645"/>
      <c r="Q1579" s="645"/>
      <c r="R1579" s="645"/>
      <c r="S1579" s="645"/>
      <c r="T1579" s="645"/>
      <c r="U1579" s="648">
        <v>2</v>
      </c>
      <c r="V1579" s="645"/>
      <c r="W1579" s="645"/>
      <c r="X1579" s="645"/>
      <c r="Y1579" s="645"/>
      <c r="Z1579" s="645"/>
      <c r="AA1579" s="645"/>
      <c r="AB1579" s="658">
        <v>2</v>
      </c>
      <c r="AC1579" s="659" t="s">
        <v>106</v>
      </c>
      <c r="AD1579" s="645"/>
      <c r="AE1579" s="648">
        <v>1</v>
      </c>
      <c r="AF1579" s="645"/>
      <c r="AG1579" s="645"/>
      <c r="AH1579" s="618"/>
      <c r="AI1579" s="690" t="s">
        <v>1011</v>
      </c>
    </row>
    <row r="1580" spans="2:35">
      <c r="B1580" s="37">
        <v>1505</v>
      </c>
      <c r="C1580" s="616"/>
      <c r="D1580" s="469">
        <v>41677721</v>
      </c>
      <c r="E1580" s="85">
        <v>45205</v>
      </c>
      <c r="F1580" s="470" t="s">
        <v>1633</v>
      </c>
      <c r="G1580" s="618"/>
      <c r="H1580" s="648" t="s">
        <v>1725</v>
      </c>
      <c r="I1580" s="648">
        <v>1</v>
      </c>
      <c r="J1580" s="648">
        <v>5</v>
      </c>
      <c r="K1580" s="645"/>
      <c r="L1580" s="648">
        <v>7</v>
      </c>
      <c r="M1580" s="645"/>
      <c r="N1580" s="648">
        <v>7</v>
      </c>
      <c r="O1580" s="645"/>
      <c r="P1580" s="645"/>
      <c r="Q1580" s="645"/>
      <c r="R1580" s="648">
        <v>9</v>
      </c>
      <c r="S1580" s="645"/>
      <c r="T1580" s="645"/>
      <c r="U1580" s="645"/>
      <c r="V1580" s="645"/>
      <c r="W1580" s="645"/>
      <c r="X1580" s="645"/>
      <c r="Y1580" s="645"/>
      <c r="Z1580" s="645"/>
      <c r="AA1580" s="645"/>
      <c r="AB1580" s="658">
        <v>9</v>
      </c>
      <c r="AC1580" s="659" t="s">
        <v>106</v>
      </c>
      <c r="AD1580" s="648">
        <v>5</v>
      </c>
      <c r="AE1580" s="648">
        <v>1</v>
      </c>
      <c r="AF1580" s="645"/>
      <c r="AG1580" s="648">
        <v>3</v>
      </c>
      <c r="AH1580" s="618"/>
      <c r="AI1580" s="690" t="s">
        <v>1011</v>
      </c>
    </row>
    <row r="1581" spans="2:35">
      <c r="B1581" s="37">
        <v>1506</v>
      </c>
      <c r="C1581" s="616"/>
      <c r="D1581" s="469">
        <v>41677721</v>
      </c>
      <c r="E1581" s="85">
        <v>45205</v>
      </c>
      <c r="F1581" s="470" t="s">
        <v>1633</v>
      </c>
      <c r="G1581" s="618"/>
      <c r="H1581" s="648" t="s">
        <v>1726</v>
      </c>
      <c r="I1581" s="648">
        <v>1</v>
      </c>
      <c r="J1581" s="648">
        <v>7</v>
      </c>
      <c r="K1581" s="645"/>
      <c r="L1581" s="648">
        <v>7</v>
      </c>
      <c r="M1581" s="645"/>
      <c r="N1581" s="648">
        <v>7</v>
      </c>
      <c r="O1581" s="645"/>
      <c r="P1581" s="645"/>
      <c r="Q1581" s="645"/>
      <c r="R1581" s="648">
        <v>8</v>
      </c>
      <c r="S1581" s="645"/>
      <c r="T1581" s="645"/>
      <c r="U1581" s="645"/>
      <c r="V1581" s="645"/>
      <c r="W1581" s="645"/>
      <c r="X1581" s="645"/>
      <c r="Y1581" s="645"/>
      <c r="Z1581" s="645"/>
      <c r="AA1581" s="645"/>
      <c r="AB1581" s="658">
        <v>8</v>
      </c>
      <c r="AC1581" s="659" t="s">
        <v>106</v>
      </c>
      <c r="AD1581" s="648">
        <v>5</v>
      </c>
      <c r="AE1581" s="648">
        <v>5</v>
      </c>
      <c r="AF1581" s="645"/>
      <c r="AG1581" s="648">
        <v>8</v>
      </c>
      <c r="AH1581" s="618"/>
      <c r="AI1581" s="690" t="s">
        <v>1011</v>
      </c>
    </row>
    <row r="1582" spans="2:35">
      <c r="B1582" s="37">
        <v>1507</v>
      </c>
      <c r="C1582" s="616"/>
      <c r="D1582" s="469">
        <v>41677721</v>
      </c>
      <c r="E1582" s="85">
        <v>45205</v>
      </c>
      <c r="F1582" s="470" t="s">
        <v>1633</v>
      </c>
      <c r="G1582" s="618"/>
      <c r="H1582" s="648" t="s">
        <v>1727</v>
      </c>
      <c r="I1582" s="648">
        <v>1</v>
      </c>
      <c r="J1582" s="648">
        <v>2</v>
      </c>
      <c r="K1582" s="645"/>
      <c r="L1582" s="648">
        <v>3</v>
      </c>
      <c r="M1582" s="645"/>
      <c r="N1582" s="648">
        <v>3</v>
      </c>
      <c r="O1582" s="645"/>
      <c r="P1582" s="645"/>
      <c r="Q1582" s="645"/>
      <c r="R1582" s="648">
        <v>4</v>
      </c>
      <c r="S1582" s="645"/>
      <c r="T1582" s="645"/>
      <c r="U1582" s="645"/>
      <c r="V1582" s="645"/>
      <c r="W1582" s="645"/>
      <c r="X1582" s="645"/>
      <c r="Y1582" s="645"/>
      <c r="Z1582" s="645"/>
      <c r="AA1582" s="645"/>
      <c r="AB1582" s="658">
        <v>4</v>
      </c>
      <c r="AC1582" s="659" t="s">
        <v>106</v>
      </c>
      <c r="AD1582" s="648">
        <v>4</v>
      </c>
      <c r="AE1582" s="648">
        <v>3</v>
      </c>
      <c r="AF1582" s="645"/>
      <c r="AG1582" s="648">
        <v>4</v>
      </c>
      <c r="AH1582" s="618"/>
      <c r="AI1582" s="690" t="s">
        <v>1011</v>
      </c>
    </row>
    <row r="1583" spans="2:35">
      <c r="B1583" s="37">
        <v>1508</v>
      </c>
      <c r="C1583" s="616"/>
      <c r="D1583" s="469">
        <v>41677721</v>
      </c>
      <c r="E1583" s="85">
        <v>45205</v>
      </c>
      <c r="F1583" s="470" t="s">
        <v>1633</v>
      </c>
      <c r="G1583" s="618"/>
      <c r="H1583" s="648" t="s">
        <v>1728</v>
      </c>
      <c r="I1583" s="648">
        <v>1</v>
      </c>
      <c r="J1583" s="648">
        <v>3</v>
      </c>
      <c r="K1583" s="645"/>
      <c r="L1583" s="648">
        <v>3</v>
      </c>
      <c r="M1583" s="645"/>
      <c r="N1583" s="645">
        <v>3</v>
      </c>
      <c r="O1583" s="645"/>
      <c r="P1583" s="645"/>
      <c r="Q1583" s="645"/>
      <c r="R1583" s="648">
        <v>1</v>
      </c>
      <c r="S1583" s="645"/>
      <c r="T1583" s="645"/>
      <c r="U1583" s="648">
        <v>2</v>
      </c>
      <c r="V1583" s="648">
        <v>2</v>
      </c>
      <c r="W1583" s="645"/>
      <c r="X1583" s="645"/>
      <c r="Y1583" s="645"/>
      <c r="Z1583" s="645"/>
      <c r="AA1583" s="645"/>
      <c r="AB1583" s="658">
        <v>5</v>
      </c>
      <c r="AC1583" s="659" t="s">
        <v>106</v>
      </c>
      <c r="AD1583" s="645"/>
      <c r="AE1583" s="648">
        <v>2</v>
      </c>
      <c r="AF1583" s="645"/>
      <c r="AG1583" s="648">
        <v>2</v>
      </c>
      <c r="AH1583" s="618"/>
      <c r="AI1583" s="690" t="s">
        <v>1011</v>
      </c>
    </row>
    <row r="1584" spans="2:35">
      <c r="B1584" s="37">
        <v>1509</v>
      </c>
      <c r="C1584" s="616"/>
      <c r="D1584" s="469">
        <v>41677721</v>
      </c>
      <c r="E1584" s="85">
        <v>45205</v>
      </c>
      <c r="F1584" s="470" t="s">
        <v>1633</v>
      </c>
      <c r="G1584" s="618"/>
      <c r="H1584" s="648" t="s">
        <v>1729</v>
      </c>
      <c r="I1584" s="648">
        <v>1</v>
      </c>
      <c r="J1584" s="648">
        <v>5</v>
      </c>
      <c r="K1584" s="645"/>
      <c r="L1584" s="648">
        <v>5</v>
      </c>
      <c r="M1584" s="645"/>
      <c r="N1584" s="645">
        <v>5</v>
      </c>
      <c r="O1584" s="645"/>
      <c r="P1584" s="645"/>
      <c r="Q1584" s="645"/>
      <c r="R1584" s="648">
        <v>5</v>
      </c>
      <c r="S1584" s="645"/>
      <c r="T1584" s="645"/>
      <c r="U1584" s="645"/>
      <c r="V1584" s="645"/>
      <c r="W1584" s="645"/>
      <c r="X1584" s="645"/>
      <c r="Y1584" s="645"/>
      <c r="Z1584" s="645"/>
      <c r="AA1584" s="645"/>
      <c r="AB1584" s="658">
        <v>5</v>
      </c>
      <c r="AC1584" s="659" t="s">
        <v>106</v>
      </c>
      <c r="AD1584" s="648">
        <v>4</v>
      </c>
      <c r="AE1584" s="648">
        <v>1</v>
      </c>
      <c r="AF1584" s="645"/>
      <c r="AG1584" s="648">
        <v>3</v>
      </c>
      <c r="AH1584" s="618"/>
      <c r="AI1584" s="690" t="s">
        <v>1011</v>
      </c>
    </row>
    <row r="1585" spans="2:35">
      <c r="B1585" s="37">
        <v>1510</v>
      </c>
      <c r="C1585" s="616"/>
      <c r="D1585" s="469">
        <v>41677721</v>
      </c>
      <c r="E1585" s="85">
        <v>45205</v>
      </c>
      <c r="F1585" s="470" t="s">
        <v>1633</v>
      </c>
      <c r="G1585" s="618"/>
      <c r="H1585" s="648" t="s">
        <v>1730</v>
      </c>
      <c r="I1585" s="648">
        <v>1</v>
      </c>
      <c r="J1585" s="648">
        <v>8</v>
      </c>
      <c r="K1585" s="645"/>
      <c r="L1585" s="648">
        <v>8</v>
      </c>
      <c r="M1585" s="645"/>
      <c r="N1585" s="645">
        <v>8</v>
      </c>
      <c r="O1585" s="645"/>
      <c r="P1585" s="645"/>
      <c r="Q1585" s="645"/>
      <c r="R1585" s="648">
        <v>7</v>
      </c>
      <c r="S1585" s="645"/>
      <c r="T1585" s="645"/>
      <c r="U1585" s="645"/>
      <c r="V1585" s="645"/>
      <c r="W1585" s="645"/>
      <c r="X1585" s="645"/>
      <c r="Y1585" s="645"/>
      <c r="Z1585" s="645"/>
      <c r="AA1585" s="645"/>
      <c r="AB1585" s="658">
        <v>7</v>
      </c>
      <c r="AC1585" s="659" t="s">
        <v>106</v>
      </c>
      <c r="AD1585" s="648">
        <v>5</v>
      </c>
      <c r="AE1585" s="648">
        <v>5</v>
      </c>
      <c r="AF1585" s="645"/>
      <c r="AG1585" s="648">
        <v>9</v>
      </c>
      <c r="AH1585" s="618"/>
      <c r="AI1585" s="690" t="s">
        <v>1011</v>
      </c>
    </row>
    <row r="1586" spans="2:35">
      <c r="B1586" s="37">
        <v>1511</v>
      </c>
      <c r="C1586" s="630" t="s">
        <v>1731</v>
      </c>
      <c r="D1586" s="469">
        <v>41677721</v>
      </c>
      <c r="E1586" s="85">
        <v>45205</v>
      </c>
      <c r="F1586" s="470" t="s">
        <v>1633</v>
      </c>
      <c r="G1586" s="631"/>
      <c r="H1586" s="661" t="s">
        <v>1732</v>
      </c>
      <c r="I1586" s="661">
        <v>1</v>
      </c>
      <c r="J1586" s="661">
        <v>3</v>
      </c>
      <c r="K1586" s="662"/>
      <c r="L1586" s="661">
        <v>3</v>
      </c>
      <c r="M1586" s="662"/>
      <c r="N1586" s="662">
        <v>3</v>
      </c>
      <c r="O1586" s="662"/>
      <c r="P1586" s="662"/>
      <c r="Q1586" s="662"/>
      <c r="R1586" s="661">
        <v>2</v>
      </c>
      <c r="S1586" s="662"/>
      <c r="T1586" s="662"/>
      <c r="U1586" s="662"/>
      <c r="V1586" s="662"/>
      <c r="W1586" s="662"/>
      <c r="X1586" s="662"/>
      <c r="Y1586" s="662">
        <v>2</v>
      </c>
      <c r="Z1586" s="662"/>
      <c r="AA1586" s="662"/>
      <c r="AB1586" s="663">
        <v>4</v>
      </c>
      <c r="AC1586" s="664" t="s">
        <v>106</v>
      </c>
      <c r="AD1586" s="661">
        <v>1</v>
      </c>
      <c r="AE1586" s="661">
        <v>1</v>
      </c>
      <c r="AF1586" s="662"/>
      <c r="AG1586" s="662"/>
      <c r="AH1586" s="631"/>
      <c r="AI1586" s="690" t="s">
        <v>1011</v>
      </c>
    </row>
    <row r="1587" spans="2:35">
      <c r="B1587" s="37">
        <v>1512</v>
      </c>
      <c r="C1587" s="616"/>
      <c r="D1587" s="469">
        <v>41677721</v>
      </c>
      <c r="E1587" s="85">
        <v>45205</v>
      </c>
      <c r="F1587" s="470" t="s">
        <v>1633</v>
      </c>
      <c r="G1587" s="618"/>
      <c r="H1587" s="648" t="s">
        <v>1733</v>
      </c>
      <c r="I1587" s="648">
        <v>4</v>
      </c>
      <c r="J1587" s="648">
        <v>6</v>
      </c>
      <c r="K1587" s="645"/>
      <c r="L1587" s="648">
        <v>3</v>
      </c>
      <c r="M1587" s="645"/>
      <c r="N1587" s="645">
        <v>3</v>
      </c>
      <c r="O1587" s="645"/>
      <c r="P1587" s="645"/>
      <c r="Q1587" s="645"/>
      <c r="R1587" s="648">
        <v>1</v>
      </c>
      <c r="S1587" s="645"/>
      <c r="T1587" s="645"/>
      <c r="U1587" s="645"/>
      <c r="V1587" s="645"/>
      <c r="W1587" s="645"/>
      <c r="X1587" s="645"/>
      <c r="Y1587" s="645">
        <v>2</v>
      </c>
      <c r="Z1587" s="645"/>
      <c r="AA1587" s="645"/>
      <c r="AB1587" s="658">
        <v>3</v>
      </c>
      <c r="AC1587" s="659" t="s">
        <v>106</v>
      </c>
      <c r="AD1587" s="648">
        <v>4</v>
      </c>
      <c r="AE1587" s="648">
        <v>3</v>
      </c>
      <c r="AF1587" s="645"/>
      <c r="AG1587" s="645"/>
      <c r="AH1587" s="618"/>
      <c r="AI1587" s="690" t="s">
        <v>1011</v>
      </c>
    </row>
    <row r="1588" spans="2:35">
      <c r="B1588" s="37">
        <v>1513</v>
      </c>
      <c r="C1588" s="616"/>
      <c r="D1588" s="469">
        <v>41677721</v>
      </c>
      <c r="E1588" s="85">
        <v>45205</v>
      </c>
      <c r="F1588" s="470" t="s">
        <v>1633</v>
      </c>
      <c r="G1588" s="618"/>
      <c r="H1588" s="648" t="s">
        <v>1734</v>
      </c>
      <c r="I1588" s="648">
        <v>1</v>
      </c>
      <c r="J1588" s="648">
        <v>5</v>
      </c>
      <c r="K1588" s="645"/>
      <c r="L1588" s="648">
        <v>5</v>
      </c>
      <c r="M1588" s="645"/>
      <c r="N1588" s="645">
        <v>5</v>
      </c>
      <c r="O1588" s="645"/>
      <c r="P1588" s="645"/>
      <c r="Q1588" s="645"/>
      <c r="R1588" s="648">
        <v>2</v>
      </c>
      <c r="S1588" s="645"/>
      <c r="T1588" s="645"/>
      <c r="U1588" s="645"/>
      <c r="V1588" s="645"/>
      <c r="W1588" s="645"/>
      <c r="X1588" s="645"/>
      <c r="Y1588" s="645">
        <v>4</v>
      </c>
      <c r="Z1588" s="645"/>
      <c r="AA1588" s="645"/>
      <c r="AB1588" s="658">
        <v>6</v>
      </c>
      <c r="AC1588" s="659" t="s">
        <v>106</v>
      </c>
      <c r="AD1588" s="648">
        <v>5</v>
      </c>
      <c r="AE1588" s="648">
        <v>2</v>
      </c>
      <c r="AF1588" s="645"/>
      <c r="AG1588" s="645"/>
      <c r="AH1588" s="618"/>
      <c r="AI1588" s="690" t="s">
        <v>1011</v>
      </c>
    </row>
    <row r="1589" spans="2:35">
      <c r="B1589" s="37">
        <v>1514</v>
      </c>
      <c r="C1589" s="616"/>
      <c r="D1589" s="469">
        <v>41677721</v>
      </c>
      <c r="E1589" s="85">
        <v>45205</v>
      </c>
      <c r="F1589" s="470" t="s">
        <v>1633</v>
      </c>
      <c r="G1589" s="618"/>
      <c r="H1589" s="648" t="s">
        <v>1735</v>
      </c>
      <c r="I1589" s="648">
        <v>1</v>
      </c>
      <c r="J1589" s="648">
        <v>5</v>
      </c>
      <c r="K1589" s="645"/>
      <c r="L1589" s="648">
        <v>5</v>
      </c>
      <c r="M1589" s="645"/>
      <c r="N1589" s="645">
        <v>5</v>
      </c>
      <c r="O1589" s="645"/>
      <c r="P1589" s="645"/>
      <c r="Q1589" s="645"/>
      <c r="R1589" s="648">
        <v>1</v>
      </c>
      <c r="S1589" s="645"/>
      <c r="T1589" s="645"/>
      <c r="U1589" s="645"/>
      <c r="V1589" s="645"/>
      <c r="W1589" s="645"/>
      <c r="X1589" s="645"/>
      <c r="Y1589" s="645">
        <v>4</v>
      </c>
      <c r="Z1589" s="645"/>
      <c r="AA1589" s="645"/>
      <c r="AB1589" s="658">
        <v>5</v>
      </c>
      <c r="AC1589" s="659" t="s">
        <v>106</v>
      </c>
      <c r="AD1589" s="648">
        <v>4</v>
      </c>
      <c r="AE1589" s="648">
        <v>3</v>
      </c>
      <c r="AF1589" s="645"/>
      <c r="AG1589" s="645"/>
      <c r="AH1589" s="618"/>
      <c r="AI1589" s="690" t="s">
        <v>1011</v>
      </c>
    </row>
    <row r="1590" spans="2:35">
      <c r="B1590" s="37">
        <v>1515</v>
      </c>
      <c r="C1590" s="616"/>
      <c r="D1590" s="469">
        <v>41677721</v>
      </c>
      <c r="E1590" s="85">
        <v>45205</v>
      </c>
      <c r="F1590" s="470" t="s">
        <v>1633</v>
      </c>
      <c r="G1590" s="618"/>
      <c r="H1590" s="648" t="s">
        <v>1736</v>
      </c>
      <c r="I1590" s="648">
        <v>1</v>
      </c>
      <c r="J1590" s="648">
        <v>4</v>
      </c>
      <c r="K1590" s="645"/>
      <c r="L1590" s="648">
        <v>4</v>
      </c>
      <c r="M1590" s="645"/>
      <c r="N1590" s="645">
        <v>4</v>
      </c>
      <c r="O1590" s="645"/>
      <c r="P1590" s="645"/>
      <c r="Q1590" s="645"/>
      <c r="R1590" s="648">
        <v>1</v>
      </c>
      <c r="S1590" s="645"/>
      <c r="T1590" s="645"/>
      <c r="U1590" s="645"/>
      <c r="V1590" s="645"/>
      <c r="W1590" s="645"/>
      <c r="X1590" s="645"/>
      <c r="Y1590" s="645">
        <v>3</v>
      </c>
      <c r="Z1590" s="645"/>
      <c r="AA1590" s="645"/>
      <c r="AB1590" s="658">
        <v>4</v>
      </c>
      <c r="AC1590" s="659" t="s">
        <v>106</v>
      </c>
      <c r="AD1590" s="648">
        <v>2</v>
      </c>
      <c r="AE1590" s="648">
        <v>2</v>
      </c>
      <c r="AF1590" s="645"/>
      <c r="AG1590" s="648">
        <v>1</v>
      </c>
      <c r="AH1590" s="618"/>
      <c r="AI1590" s="690" t="s">
        <v>1011</v>
      </c>
    </row>
    <row r="1591" spans="2:35">
      <c r="B1591" s="37">
        <v>1516</v>
      </c>
      <c r="C1591" s="616"/>
      <c r="D1591" s="469">
        <v>41677721</v>
      </c>
      <c r="E1591" s="85">
        <v>45205</v>
      </c>
      <c r="F1591" s="470" t="s">
        <v>1633</v>
      </c>
      <c r="G1591" s="618"/>
      <c r="H1591" s="648" t="s">
        <v>1737</v>
      </c>
      <c r="I1591" s="648">
        <v>1</v>
      </c>
      <c r="J1591" s="648">
        <v>4</v>
      </c>
      <c r="K1591" s="645"/>
      <c r="L1591" s="648">
        <v>4</v>
      </c>
      <c r="M1591" s="645"/>
      <c r="N1591" s="645">
        <v>4</v>
      </c>
      <c r="O1591" s="645"/>
      <c r="P1591" s="645"/>
      <c r="Q1591" s="645"/>
      <c r="R1591" s="648">
        <v>1</v>
      </c>
      <c r="S1591" s="645"/>
      <c r="T1591" s="645"/>
      <c r="U1591" s="645"/>
      <c r="V1591" s="645"/>
      <c r="W1591" s="645"/>
      <c r="X1591" s="645"/>
      <c r="Y1591" s="645">
        <v>3</v>
      </c>
      <c r="Z1591" s="645"/>
      <c r="AA1591" s="645"/>
      <c r="AB1591" s="658">
        <v>4</v>
      </c>
      <c r="AC1591" s="659" t="s">
        <v>106</v>
      </c>
      <c r="AD1591" s="648">
        <v>3</v>
      </c>
      <c r="AE1591" s="648">
        <v>1</v>
      </c>
      <c r="AF1591" s="645"/>
      <c r="AG1591" s="645"/>
      <c r="AH1591" s="618"/>
      <c r="AI1591" s="690" t="s">
        <v>1011</v>
      </c>
    </row>
    <row r="1592" spans="2:35">
      <c r="B1592" s="37">
        <v>1517</v>
      </c>
      <c r="C1592" s="630" t="s">
        <v>1738</v>
      </c>
      <c r="D1592" s="469">
        <v>41677721</v>
      </c>
      <c r="E1592" s="85">
        <v>45205</v>
      </c>
      <c r="F1592" s="470" t="s">
        <v>1633</v>
      </c>
      <c r="G1592" s="637" t="s">
        <v>1739</v>
      </c>
      <c r="H1592" s="661" t="s">
        <v>1740</v>
      </c>
      <c r="I1592" s="661">
        <v>1</v>
      </c>
      <c r="J1592" s="661">
        <v>8</v>
      </c>
      <c r="K1592" s="662"/>
      <c r="L1592" s="661">
        <v>8</v>
      </c>
      <c r="M1592" s="662"/>
      <c r="N1592" s="662">
        <v>8</v>
      </c>
      <c r="O1592" s="662"/>
      <c r="P1592" s="662"/>
      <c r="Q1592" s="662"/>
      <c r="R1592" s="661">
        <v>9</v>
      </c>
      <c r="S1592" s="662"/>
      <c r="T1592" s="662"/>
      <c r="U1592" s="662"/>
      <c r="V1592" s="662"/>
      <c r="W1592" s="662"/>
      <c r="X1592" s="662"/>
      <c r="Y1592" s="662"/>
      <c r="Z1592" s="662"/>
      <c r="AA1592" s="662"/>
      <c r="AB1592" s="663">
        <v>9</v>
      </c>
      <c r="AC1592" s="664" t="s">
        <v>106</v>
      </c>
      <c r="AD1592" s="661">
        <v>6</v>
      </c>
      <c r="AE1592" s="661">
        <v>3</v>
      </c>
      <c r="AF1592" s="662"/>
      <c r="AG1592" s="662"/>
      <c r="AH1592" s="631"/>
      <c r="AI1592" s="690" t="s">
        <v>1011</v>
      </c>
    </row>
    <row r="1593" spans="2:35">
      <c r="B1593" s="37">
        <v>1518</v>
      </c>
      <c r="C1593" s="616"/>
      <c r="D1593" s="469">
        <v>41677721</v>
      </c>
      <c r="E1593" s="85">
        <v>45205</v>
      </c>
      <c r="F1593" s="470" t="s">
        <v>1633</v>
      </c>
      <c r="G1593" s="618"/>
      <c r="H1593" s="648" t="s">
        <v>1741</v>
      </c>
      <c r="I1593" s="648">
        <v>1</v>
      </c>
      <c r="J1593" s="648">
        <v>8</v>
      </c>
      <c r="K1593" s="645"/>
      <c r="L1593" s="648">
        <v>8</v>
      </c>
      <c r="M1593" s="645"/>
      <c r="N1593" s="645">
        <v>8</v>
      </c>
      <c r="O1593" s="645"/>
      <c r="P1593" s="645"/>
      <c r="Q1593" s="645"/>
      <c r="R1593" s="648">
        <v>7</v>
      </c>
      <c r="S1593" s="645"/>
      <c r="T1593" s="645"/>
      <c r="U1593" s="645"/>
      <c r="V1593" s="645"/>
      <c r="W1593" s="645"/>
      <c r="X1593" s="645"/>
      <c r="Y1593" s="645"/>
      <c r="Z1593" s="645"/>
      <c r="AA1593" s="645"/>
      <c r="AB1593" s="658">
        <v>7</v>
      </c>
      <c r="AC1593" s="659" t="s">
        <v>106</v>
      </c>
      <c r="AD1593" s="648">
        <v>5</v>
      </c>
      <c r="AE1593" s="648">
        <v>2</v>
      </c>
      <c r="AF1593" s="645"/>
      <c r="AG1593" s="645"/>
      <c r="AH1593" s="618"/>
      <c r="AI1593" s="690" t="s">
        <v>1011</v>
      </c>
    </row>
    <row r="1594" spans="2:35">
      <c r="B1594" s="37">
        <v>1519</v>
      </c>
      <c r="C1594" s="616"/>
      <c r="D1594" s="469">
        <v>41677721</v>
      </c>
      <c r="E1594" s="85">
        <v>45205</v>
      </c>
      <c r="F1594" s="470" t="s">
        <v>1633</v>
      </c>
      <c r="G1594" s="618"/>
      <c r="H1594" s="648" t="s">
        <v>1742</v>
      </c>
      <c r="I1594" s="648">
        <v>1</v>
      </c>
      <c r="J1594" s="648">
        <v>10</v>
      </c>
      <c r="K1594" s="645"/>
      <c r="L1594" s="648">
        <v>11</v>
      </c>
      <c r="M1594" s="645"/>
      <c r="N1594" s="645">
        <v>11</v>
      </c>
      <c r="O1594" s="645"/>
      <c r="P1594" s="645"/>
      <c r="Q1594" s="645"/>
      <c r="R1594" s="648">
        <v>10</v>
      </c>
      <c r="S1594" s="645"/>
      <c r="T1594" s="645"/>
      <c r="U1594" s="645"/>
      <c r="V1594" s="648">
        <v>2</v>
      </c>
      <c r="W1594" s="645"/>
      <c r="X1594" s="645"/>
      <c r="Y1594" s="645"/>
      <c r="Z1594" s="645"/>
      <c r="AA1594" s="645"/>
      <c r="AB1594" s="658">
        <v>12</v>
      </c>
      <c r="AC1594" s="659" t="s">
        <v>106</v>
      </c>
      <c r="AD1594" s="648">
        <v>4</v>
      </c>
      <c r="AE1594" s="648">
        <v>5</v>
      </c>
      <c r="AF1594" s="645"/>
      <c r="AG1594" s="645"/>
      <c r="AH1594" s="618"/>
      <c r="AI1594" s="690" t="s">
        <v>1011</v>
      </c>
    </row>
    <row r="1595" spans="2:35">
      <c r="B1595" s="37">
        <v>1520</v>
      </c>
      <c r="C1595" s="616"/>
      <c r="D1595" s="469">
        <v>41677721</v>
      </c>
      <c r="E1595" s="85">
        <v>45205</v>
      </c>
      <c r="F1595" s="470" t="s">
        <v>1633</v>
      </c>
      <c r="G1595" s="618"/>
      <c r="H1595" s="648" t="s">
        <v>1743</v>
      </c>
      <c r="I1595" s="648">
        <v>1</v>
      </c>
      <c r="J1595" s="648">
        <v>11</v>
      </c>
      <c r="K1595" s="645"/>
      <c r="L1595" s="648">
        <v>11</v>
      </c>
      <c r="M1595" s="645"/>
      <c r="N1595" s="645">
        <v>11</v>
      </c>
      <c r="O1595" s="645"/>
      <c r="P1595" s="645"/>
      <c r="Q1595" s="645"/>
      <c r="R1595" s="648">
        <v>11</v>
      </c>
      <c r="S1595" s="645"/>
      <c r="T1595" s="645"/>
      <c r="U1595" s="645"/>
      <c r="V1595" s="645"/>
      <c r="W1595" s="645"/>
      <c r="X1595" s="645"/>
      <c r="Y1595" s="645"/>
      <c r="Z1595" s="645"/>
      <c r="AA1595" s="645"/>
      <c r="AB1595" s="658">
        <v>11</v>
      </c>
      <c r="AC1595" s="659" t="s">
        <v>106</v>
      </c>
      <c r="AD1595" s="648">
        <v>4</v>
      </c>
      <c r="AE1595" s="648">
        <v>4</v>
      </c>
      <c r="AF1595" s="645"/>
      <c r="AG1595" s="645"/>
      <c r="AH1595" s="618"/>
      <c r="AI1595" s="690" t="s">
        <v>1011</v>
      </c>
    </row>
    <row r="1596" spans="2:35">
      <c r="B1596" s="37">
        <v>1521</v>
      </c>
      <c r="C1596" s="616"/>
      <c r="D1596" s="469">
        <v>41677721</v>
      </c>
      <c r="E1596" s="85">
        <v>45205</v>
      </c>
      <c r="F1596" s="470" t="s">
        <v>1633</v>
      </c>
      <c r="G1596" s="618"/>
      <c r="H1596" s="648" t="s">
        <v>1744</v>
      </c>
      <c r="I1596" s="648">
        <v>1</v>
      </c>
      <c r="J1596" s="648">
        <v>6</v>
      </c>
      <c r="K1596" s="645"/>
      <c r="L1596" s="648">
        <v>6</v>
      </c>
      <c r="M1596" s="645"/>
      <c r="N1596" s="645">
        <v>6</v>
      </c>
      <c r="O1596" s="645"/>
      <c r="P1596" s="645"/>
      <c r="Q1596" s="645"/>
      <c r="R1596" s="648">
        <v>5</v>
      </c>
      <c r="S1596" s="645"/>
      <c r="T1596" s="645"/>
      <c r="U1596" s="645"/>
      <c r="V1596" s="645"/>
      <c r="W1596" s="645"/>
      <c r="X1596" s="645"/>
      <c r="Y1596" s="645"/>
      <c r="Z1596" s="645"/>
      <c r="AA1596" s="645"/>
      <c r="AB1596" s="658">
        <v>5</v>
      </c>
      <c r="AC1596" s="659" t="s">
        <v>106</v>
      </c>
      <c r="AD1596" s="648">
        <v>4</v>
      </c>
      <c r="AE1596" s="648">
        <v>2</v>
      </c>
      <c r="AF1596" s="645"/>
      <c r="AG1596" s="645"/>
      <c r="AH1596" s="618"/>
      <c r="AI1596" s="690" t="s">
        <v>1011</v>
      </c>
    </row>
    <row r="1597" spans="2:35">
      <c r="B1597" s="37">
        <v>1522</v>
      </c>
      <c r="C1597" s="616"/>
      <c r="D1597" s="469">
        <v>41677721</v>
      </c>
      <c r="E1597" s="85">
        <v>45205</v>
      </c>
      <c r="F1597" s="470" t="s">
        <v>1633</v>
      </c>
      <c r="G1597" s="618"/>
      <c r="H1597" s="648" t="s">
        <v>1745</v>
      </c>
      <c r="I1597" s="648">
        <v>1</v>
      </c>
      <c r="J1597" s="648">
        <v>4</v>
      </c>
      <c r="K1597" s="645"/>
      <c r="L1597" s="648">
        <v>4</v>
      </c>
      <c r="M1597" s="645"/>
      <c r="N1597" s="645">
        <v>4</v>
      </c>
      <c r="O1597" s="645"/>
      <c r="P1597" s="645"/>
      <c r="Q1597" s="645"/>
      <c r="R1597" s="648">
        <v>4</v>
      </c>
      <c r="S1597" s="645"/>
      <c r="T1597" s="645"/>
      <c r="U1597" s="645"/>
      <c r="V1597" s="645"/>
      <c r="W1597" s="645"/>
      <c r="X1597" s="645"/>
      <c r="Y1597" s="645"/>
      <c r="Z1597" s="645"/>
      <c r="AA1597" s="645"/>
      <c r="AB1597" s="658">
        <v>4</v>
      </c>
      <c r="AC1597" s="659" t="s">
        <v>106</v>
      </c>
      <c r="AD1597" s="648">
        <v>2</v>
      </c>
      <c r="AE1597" s="648">
        <v>1</v>
      </c>
      <c r="AF1597" s="645"/>
      <c r="AG1597" s="645"/>
      <c r="AH1597" s="618"/>
      <c r="AI1597" s="690" t="s">
        <v>1011</v>
      </c>
    </row>
    <row r="1598" spans="2:35">
      <c r="B1598" s="37">
        <v>1523</v>
      </c>
      <c r="C1598" s="616"/>
      <c r="D1598" s="469">
        <v>41677721</v>
      </c>
      <c r="E1598" s="85">
        <v>45205</v>
      </c>
      <c r="F1598" s="470" t="s">
        <v>1633</v>
      </c>
      <c r="G1598" s="618"/>
      <c r="H1598" s="648" t="s">
        <v>1746</v>
      </c>
      <c r="I1598" s="648">
        <v>1</v>
      </c>
      <c r="J1598" s="648">
        <v>4</v>
      </c>
      <c r="K1598" s="645"/>
      <c r="L1598" s="648">
        <v>4</v>
      </c>
      <c r="M1598" s="645"/>
      <c r="N1598" s="645">
        <v>4</v>
      </c>
      <c r="O1598" s="645"/>
      <c r="P1598" s="645"/>
      <c r="Q1598" s="645"/>
      <c r="R1598" s="648">
        <v>4</v>
      </c>
      <c r="S1598" s="645"/>
      <c r="T1598" s="645"/>
      <c r="U1598" s="645"/>
      <c r="V1598" s="645"/>
      <c r="W1598" s="645"/>
      <c r="X1598" s="645"/>
      <c r="Y1598" s="645"/>
      <c r="Z1598" s="645"/>
      <c r="AA1598" s="645"/>
      <c r="AB1598" s="658">
        <v>4</v>
      </c>
      <c r="AC1598" s="659" t="s">
        <v>106</v>
      </c>
      <c r="AD1598" s="648">
        <v>3</v>
      </c>
      <c r="AE1598" s="648">
        <v>1</v>
      </c>
      <c r="AF1598" s="645"/>
      <c r="AG1598" s="645"/>
      <c r="AH1598" s="618"/>
      <c r="AI1598" s="690" t="s">
        <v>1011</v>
      </c>
    </row>
    <row r="1599" spans="2:35">
      <c r="B1599" s="37">
        <v>1524</v>
      </c>
      <c r="C1599" s="616"/>
      <c r="D1599" s="469">
        <v>41677721</v>
      </c>
      <c r="E1599" s="85">
        <v>45205</v>
      </c>
      <c r="F1599" s="470" t="s">
        <v>1633</v>
      </c>
      <c r="G1599" s="618"/>
      <c r="H1599" s="648" t="s">
        <v>1747</v>
      </c>
      <c r="I1599" s="648">
        <v>1</v>
      </c>
      <c r="J1599" s="648">
        <v>6</v>
      </c>
      <c r="K1599" s="645"/>
      <c r="L1599" s="648">
        <v>8</v>
      </c>
      <c r="M1599" s="645"/>
      <c r="N1599" s="645">
        <v>8</v>
      </c>
      <c r="O1599" s="645"/>
      <c r="P1599" s="645"/>
      <c r="Q1599" s="645"/>
      <c r="R1599" s="648">
        <v>6</v>
      </c>
      <c r="S1599" s="645"/>
      <c r="T1599" s="645"/>
      <c r="U1599" s="645"/>
      <c r="V1599" s="648">
        <v>3</v>
      </c>
      <c r="W1599" s="645"/>
      <c r="X1599" s="645"/>
      <c r="Y1599" s="645"/>
      <c r="Z1599" s="645"/>
      <c r="AA1599" s="645"/>
      <c r="AB1599" s="658">
        <v>9</v>
      </c>
      <c r="AC1599" s="659" t="s">
        <v>106</v>
      </c>
      <c r="AD1599" s="648">
        <v>4</v>
      </c>
      <c r="AE1599" s="648">
        <v>3</v>
      </c>
      <c r="AF1599" s="645"/>
      <c r="AG1599" s="648">
        <v>1</v>
      </c>
      <c r="AH1599" s="618"/>
      <c r="AI1599" s="690" t="s">
        <v>1011</v>
      </c>
    </row>
    <row r="1600" spans="2:35">
      <c r="B1600" s="37">
        <v>1525</v>
      </c>
      <c r="C1600" s="616"/>
      <c r="D1600" s="469">
        <v>41677721</v>
      </c>
      <c r="E1600" s="85">
        <v>45205</v>
      </c>
      <c r="F1600" s="470" t="s">
        <v>1633</v>
      </c>
      <c r="G1600" s="618"/>
      <c r="H1600" s="648" t="s">
        <v>1748</v>
      </c>
      <c r="I1600" s="648">
        <v>1</v>
      </c>
      <c r="J1600" s="648">
        <v>6</v>
      </c>
      <c r="K1600" s="645"/>
      <c r="L1600" s="648">
        <v>6</v>
      </c>
      <c r="M1600" s="645"/>
      <c r="N1600" s="645">
        <v>6</v>
      </c>
      <c r="O1600" s="645"/>
      <c r="P1600" s="645"/>
      <c r="Q1600" s="645"/>
      <c r="R1600" s="648">
        <v>5</v>
      </c>
      <c r="S1600" s="645"/>
      <c r="T1600" s="645"/>
      <c r="U1600" s="645"/>
      <c r="V1600" s="645"/>
      <c r="W1600" s="645"/>
      <c r="X1600" s="645"/>
      <c r="Y1600" s="645"/>
      <c r="Z1600" s="645"/>
      <c r="AA1600" s="645"/>
      <c r="AB1600" s="658">
        <v>5</v>
      </c>
      <c r="AC1600" s="659" t="s">
        <v>106</v>
      </c>
      <c r="AD1600" s="648">
        <v>4</v>
      </c>
      <c r="AE1600" s="648">
        <v>2</v>
      </c>
      <c r="AF1600" s="645"/>
      <c r="AG1600" s="645"/>
      <c r="AH1600" s="618"/>
      <c r="AI1600" s="690" t="s">
        <v>1011</v>
      </c>
    </row>
    <row r="1601" spans="2:35">
      <c r="B1601" s="37">
        <v>1526</v>
      </c>
      <c r="C1601" s="616"/>
      <c r="D1601" s="469">
        <v>41677721</v>
      </c>
      <c r="E1601" s="85">
        <v>45205</v>
      </c>
      <c r="F1601" s="470" t="s">
        <v>1633</v>
      </c>
      <c r="G1601" s="618"/>
      <c r="H1601" s="648" t="s">
        <v>1749</v>
      </c>
      <c r="I1601" s="648">
        <v>1</v>
      </c>
      <c r="J1601" s="648">
        <v>4</v>
      </c>
      <c r="K1601" s="645"/>
      <c r="L1601" s="648">
        <v>4</v>
      </c>
      <c r="M1601" s="645"/>
      <c r="N1601" s="645">
        <v>4</v>
      </c>
      <c r="O1601" s="645"/>
      <c r="P1601" s="645"/>
      <c r="Q1601" s="645"/>
      <c r="R1601" s="648">
        <v>5</v>
      </c>
      <c r="S1601" s="645"/>
      <c r="T1601" s="645"/>
      <c r="U1601" s="645"/>
      <c r="V1601" s="645"/>
      <c r="W1601" s="645"/>
      <c r="X1601" s="645"/>
      <c r="Y1601" s="645"/>
      <c r="Z1601" s="645"/>
      <c r="AA1601" s="645"/>
      <c r="AB1601" s="658">
        <v>5</v>
      </c>
      <c r="AC1601" s="659" t="s">
        <v>106</v>
      </c>
      <c r="AD1601" s="648">
        <v>4</v>
      </c>
      <c r="AE1601" s="648">
        <v>1</v>
      </c>
      <c r="AF1601" s="645"/>
      <c r="AG1601" s="648">
        <v>1</v>
      </c>
      <c r="AH1601" s="618"/>
      <c r="AI1601" s="690" t="s">
        <v>1011</v>
      </c>
    </row>
    <row r="1602" spans="2:35">
      <c r="B1602" s="37">
        <v>1527</v>
      </c>
      <c r="C1602" s="616"/>
      <c r="D1602" s="469">
        <v>41677721</v>
      </c>
      <c r="E1602" s="85">
        <v>45205</v>
      </c>
      <c r="F1602" s="470" t="s">
        <v>1633</v>
      </c>
      <c r="G1602" s="618"/>
      <c r="H1602" s="648" t="s">
        <v>1750</v>
      </c>
      <c r="I1602" s="648">
        <v>1</v>
      </c>
      <c r="J1602" s="648">
        <v>5</v>
      </c>
      <c r="K1602" s="645"/>
      <c r="L1602" s="648">
        <v>5</v>
      </c>
      <c r="M1602" s="645"/>
      <c r="N1602" s="645">
        <v>5</v>
      </c>
      <c r="O1602" s="645"/>
      <c r="P1602" s="645"/>
      <c r="Q1602" s="645"/>
      <c r="R1602" s="645"/>
      <c r="S1602" s="645"/>
      <c r="T1602" s="645"/>
      <c r="U1602" s="648">
        <v>5</v>
      </c>
      <c r="V1602" s="645"/>
      <c r="W1602" s="645"/>
      <c r="X1602" s="645"/>
      <c r="Y1602" s="645"/>
      <c r="Z1602" s="645"/>
      <c r="AA1602" s="645"/>
      <c r="AB1602" s="658">
        <v>5</v>
      </c>
      <c r="AC1602" s="659" t="s">
        <v>106</v>
      </c>
      <c r="AD1602" s="648">
        <v>4</v>
      </c>
      <c r="AE1602" s="645"/>
      <c r="AF1602" s="645"/>
      <c r="AG1602" s="645"/>
      <c r="AH1602" s="618"/>
      <c r="AI1602" s="690" t="s">
        <v>1011</v>
      </c>
    </row>
    <row r="1603" spans="2:35">
      <c r="B1603" s="37">
        <v>1528</v>
      </c>
      <c r="C1603" s="616"/>
      <c r="D1603" s="469">
        <v>41677721</v>
      </c>
      <c r="E1603" s="85">
        <v>45205</v>
      </c>
      <c r="F1603" s="470" t="s">
        <v>1633</v>
      </c>
      <c r="G1603" s="618"/>
      <c r="H1603" s="648" t="s">
        <v>1751</v>
      </c>
      <c r="I1603" s="648">
        <v>1</v>
      </c>
      <c r="J1603" s="648">
        <v>6</v>
      </c>
      <c r="K1603" s="645"/>
      <c r="L1603" s="648">
        <v>7</v>
      </c>
      <c r="M1603" s="645"/>
      <c r="N1603" s="645">
        <v>7</v>
      </c>
      <c r="O1603" s="645"/>
      <c r="P1603" s="645"/>
      <c r="Q1603" s="645"/>
      <c r="R1603" s="648">
        <v>7</v>
      </c>
      <c r="S1603" s="645"/>
      <c r="T1603" s="645"/>
      <c r="U1603" s="645"/>
      <c r="V1603" s="645"/>
      <c r="W1603" s="645"/>
      <c r="X1603" s="645"/>
      <c r="Y1603" s="645"/>
      <c r="Z1603" s="645"/>
      <c r="AA1603" s="645"/>
      <c r="AB1603" s="658">
        <v>7</v>
      </c>
      <c r="AC1603" s="659" t="s">
        <v>106</v>
      </c>
      <c r="AD1603" s="648">
        <v>2</v>
      </c>
      <c r="AE1603" s="648">
        <v>1</v>
      </c>
      <c r="AF1603" s="645"/>
      <c r="AG1603" s="645"/>
      <c r="AH1603" s="618"/>
      <c r="AI1603" s="690" t="s">
        <v>1011</v>
      </c>
    </row>
    <row r="1604" spans="2:35">
      <c r="B1604" s="37">
        <v>1529</v>
      </c>
      <c r="C1604" s="630" t="s">
        <v>1752</v>
      </c>
      <c r="D1604" s="469">
        <v>41677721</v>
      </c>
      <c r="E1604" s="85">
        <v>45205</v>
      </c>
      <c r="F1604" s="470" t="s">
        <v>1633</v>
      </c>
      <c r="G1604" s="637" t="s">
        <v>1753</v>
      </c>
      <c r="H1604" s="661" t="s">
        <v>1754</v>
      </c>
      <c r="I1604" s="661">
        <v>1</v>
      </c>
      <c r="J1604" s="661">
        <v>10</v>
      </c>
      <c r="K1604" s="662"/>
      <c r="L1604" s="661">
        <v>10</v>
      </c>
      <c r="M1604" s="662"/>
      <c r="N1604" s="662">
        <v>10</v>
      </c>
      <c r="O1604" s="662"/>
      <c r="P1604" s="662"/>
      <c r="Q1604" s="662"/>
      <c r="R1604" s="661">
        <v>6</v>
      </c>
      <c r="S1604" s="662"/>
      <c r="T1604" s="662"/>
      <c r="U1604" s="661">
        <v>6</v>
      </c>
      <c r="V1604" s="662"/>
      <c r="W1604" s="662"/>
      <c r="X1604" s="662"/>
      <c r="Y1604" s="662"/>
      <c r="Z1604" s="662"/>
      <c r="AA1604" s="662"/>
      <c r="AB1604" s="663">
        <v>12</v>
      </c>
      <c r="AC1604" s="664" t="s">
        <v>106</v>
      </c>
      <c r="AD1604" s="661">
        <v>5</v>
      </c>
      <c r="AE1604" s="661">
        <v>2</v>
      </c>
      <c r="AF1604" s="662"/>
      <c r="AG1604" s="662"/>
      <c r="AH1604" s="631"/>
      <c r="AI1604" s="690" t="s">
        <v>1011</v>
      </c>
    </row>
    <row r="1605" spans="2:35">
      <c r="B1605" s="37">
        <v>1530</v>
      </c>
      <c r="C1605" s="616"/>
      <c r="D1605" s="469">
        <v>41677721</v>
      </c>
      <c r="E1605" s="85">
        <v>45205</v>
      </c>
      <c r="F1605" s="470" t="s">
        <v>1633</v>
      </c>
      <c r="G1605" s="618"/>
      <c r="H1605" s="648" t="s">
        <v>739</v>
      </c>
      <c r="I1605" s="648">
        <v>1</v>
      </c>
      <c r="J1605" s="648">
        <v>8</v>
      </c>
      <c r="K1605" s="645"/>
      <c r="L1605" s="648">
        <v>16</v>
      </c>
      <c r="M1605" s="645"/>
      <c r="N1605" s="648">
        <v>16</v>
      </c>
      <c r="O1605" s="645"/>
      <c r="P1605" s="645"/>
      <c r="Q1605" s="645"/>
      <c r="R1605" s="648">
        <v>8</v>
      </c>
      <c r="S1605" s="645"/>
      <c r="T1605" s="645"/>
      <c r="U1605" s="648">
        <v>5</v>
      </c>
      <c r="V1605" s="648">
        <v>2</v>
      </c>
      <c r="W1605" s="645"/>
      <c r="X1605" s="645"/>
      <c r="Y1605" s="645"/>
      <c r="Z1605" s="645"/>
      <c r="AA1605" s="645"/>
      <c r="AB1605" s="658">
        <v>15</v>
      </c>
      <c r="AC1605" s="659" t="s">
        <v>106</v>
      </c>
      <c r="AD1605" s="648">
        <v>13</v>
      </c>
      <c r="AE1605" s="648">
        <v>3</v>
      </c>
      <c r="AF1605" s="645"/>
      <c r="AG1605" s="645"/>
      <c r="AH1605" s="618"/>
      <c r="AI1605" s="690" t="s">
        <v>1011</v>
      </c>
    </row>
    <row r="1606" spans="2:35">
      <c r="B1606" s="37">
        <v>1531</v>
      </c>
      <c r="C1606" s="616"/>
      <c r="D1606" s="469">
        <v>41677721</v>
      </c>
      <c r="E1606" s="85">
        <v>45205</v>
      </c>
      <c r="F1606" s="470" t="s">
        <v>1633</v>
      </c>
      <c r="G1606" s="618"/>
      <c r="H1606" s="648" t="s">
        <v>715</v>
      </c>
      <c r="I1606" s="648">
        <v>1</v>
      </c>
      <c r="J1606" s="648">
        <v>6</v>
      </c>
      <c r="K1606" s="645"/>
      <c r="L1606" s="648">
        <v>6</v>
      </c>
      <c r="M1606" s="645"/>
      <c r="N1606" s="648">
        <v>6</v>
      </c>
      <c r="O1606" s="645"/>
      <c r="P1606" s="645"/>
      <c r="Q1606" s="645"/>
      <c r="R1606" s="645"/>
      <c r="S1606" s="645"/>
      <c r="T1606" s="645"/>
      <c r="U1606" s="645"/>
      <c r="V1606" s="648">
        <v>6</v>
      </c>
      <c r="W1606" s="645"/>
      <c r="X1606" s="645"/>
      <c r="Y1606" s="645"/>
      <c r="Z1606" s="645"/>
      <c r="AA1606" s="645"/>
      <c r="AB1606" s="658">
        <v>6</v>
      </c>
      <c r="AC1606" s="659" t="s">
        <v>106</v>
      </c>
      <c r="AD1606" s="648">
        <v>1</v>
      </c>
      <c r="AE1606" s="645"/>
      <c r="AF1606" s="645"/>
      <c r="AG1606" s="648">
        <v>1</v>
      </c>
      <c r="AH1606" s="618"/>
      <c r="AI1606" s="690" t="s">
        <v>1011</v>
      </c>
    </row>
    <row r="1607" spans="2:35">
      <c r="B1607" s="37">
        <v>1532</v>
      </c>
      <c r="C1607" s="616"/>
      <c r="D1607" s="469">
        <v>41677721</v>
      </c>
      <c r="E1607" s="85">
        <v>45205</v>
      </c>
      <c r="F1607" s="470" t="s">
        <v>1633</v>
      </c>
      <c r="G1607" s="618"/>
      <c r="H1607" s="648" t="s">
        <v>720</v>
      </c>
      <c r="I1607" s="648">
        <v>1</v>
      </c>
      <c r="J1607" s="648">
        <v>7</v>
      </c>
      <c r="K1607" s="645"/>
      <c r="L1607" s="648">
        <v>7</v>
      </c>
      <c r="M1607" s="645"/>
      <c r="N1607" s="648">
        <v>7</v>
      </c>
      <c r="O1607" s="645"/>
      <c r="P1607" s="645"/>
      <c r="Q1607" s="645"/>
      <c r="R1607" s="645"/>
      <c r="S1607" s="645"/>
      <c r="T1607" s="645"/>
      <c r="U1607" s="648">
        <v>6</v>
      </c>
      <c r="V1607" s="645"/>
      <c r="W1607" s="645"/>
      <c r="X1607" s="645"/>
      <c r="Y1607" s="645"/>
      <c r="Z1607" s="645"/>
      <c r="AA1607" s="645"/>
      <c r="AB1607" s="658">
        <v>6</v>
      </c>
      <c r="AC1607" s="659" t="s">
        <v>106</v>
      </c>
      <c r="AD1607" s="648">
        <v>1</v>
      </c>
      <c r="AE1607" s="645"/>
      <c r="AF1607" s="645"/>
      <c r="AG1607" s="645"/>
      <c r="AH1607" s="618"/>
      <c r="AI1607" s="690" t="s">
        <v>1011</v>
      </c>
    </row>
    <row r="1608" spans="2:35">
      <c r="B1608" s="37">
        <v>1533</v>
      </c>
      <c r="C1608" s="616"/>
      <c r="D1608" s="469">
        <v>41677721</v>
      </c>
      <c r="E1608" s="85">
        <v>45205</v>
      </c>
      <c r="F1608" s="470" t="s">
        <v>1633</v>
      </c>
      <c r="G1608" s="618"/>
      <c r="H1608" s="648" t="s">
        <v>1755</v>
      </c>
      <c r="I1608" s="648">
        <v>1</v>
      </c>
      <c r="J1608" s="648">
        <v>5</v>
      </c>
      <c r="K1608" s="645"/>
      <c r="L1608" s="648">
        <v>13</v>
      </c>
      <c r="M1608" s="645"/>
      <c r="N1608" s="648">
        <v>13</v>
      </c>
      <c r="O1608" s="645"/>
      <c r="P1608" s="645"/>
      <c r="Q1608" s="645"/>
      <c r="R1608" s="648">
        <v>9</v>
      </c>
      <c r="S1608" s="645"/>
      <c r="T1608" s="645"/>
      <c r="U1608" s="648">
        <v>3</v>
      </c>
      <c r="V1608" s="648">
        <v>1</v>
      </c>
      <c r="W1608" s="645"/>
      <c r="X1608" s="645"/>
      <c r="Y1608" s="645"/>
      <c r="Z1608" s="645"/>
      <c r="AA1608" s="645"/>
      <c r="AB1608" s="658">
        <v>13</v>
      </c>
      <c r="AC1608" s="659" t="s">
        <v>106</v>
      </c>
      <c r="AD1608" s="648">
        <v>9</v>
      </c>
      <c r="AE1608" s="648">
        <v>1</v>
      </c>
      <c r="AF1608" s="645"/>
      <c r="AG1608" s="648">
        <v>6</v>
      </c>
      <c r="AH1608" s="618"/>
      <c r="AI1608" s="690" t="s">
        <v>1011</v>
      </c>
    </row>
    <row r="1609" spans="2:35">
      <c r="B1609" s="37">
        <v>1534</v>
      </c>
      <c r="C1609" s="630" t="s">
        <v>1756</v>
      </c>
      <c r="D1609" s="469">
        <v>41677721</v>
      </c>
      <c r="E1609" s="85">
        <v>45205</v>
      </c>
      <c r="F1609" s="470" t="s">
        <v>1633</v>
      </c>
      <c r="G1609" s="631"/>
      <c r="H1609" s="661" t="s">
        <v>1732</v>
      </c>
      <c r="I1609" s="661">
        <v>1</v>
      </c>
      <c r="J1609" s="661">
        <v>3</v>
      </c>
      <c r="K1609" s="662"/>
      <c r="L1609" s="661">
        <v>4</v>
      </c>
      <c r="M1609" s="662"/>
      <c r="N1609" s="661">
        <v>4</v>
      </c>
      <c r="O1609" s="662"/>
      <c r="P1609" s="662"/>
      <c r="Q1609" s="662"/>
      <c r="R1609" s="662"/>
      <c r="S1609" s="662"/>
      <c r="T1609" s="662"/>
      <c r="U1609" s="662"/>
      <c r="V1609" s="661">
        <v>2</v>
      </c>
      <c r="W1609" s="662"/>
      <c r="X1609" s="662"/>
      <c r="Y1609" s="662">
        <v>2</v>
      </c>
      <c r="Z1609" s="662"/>
      <c r="AA1609" s="662"/>
      <c r="AB1609" s="663">
        <v>4</v>
      </c>
      <c r="AC1609" s="664" t="s">
        <v>106</v>
      </c>
      <c r="AD1609" s="661">
        <v>5</v>
      </c>
      <c r="AE1609" s="661">
        <v>1</v>
      </c>
      <c r="AF1609" s="662"/>
      <c r="AG1609" s="662"/>
      <c r="AH1609" s="631"/>
      <c r="AI1609" s="690" t="s">
        <v>1011</v>
      </c>
    </row>
    <row r="1610" spans="2:35">
      <c r="B1610" s="37">
        <v>1535</v>
      </c>
      <c r="C1610" s="616"/>
      <c r="D1610" s="469">
        <v>41677721</v>
      </c>
      <c r="E1610" s="85">
        <v>45205</v>
      </c>
      <c r="F1610" s="470" t="s">
        <v>1633</v>
      </c>
      <c r="G1610" s="618"/>
      <c r="H1610" s="648" t="s">
        <v>1734</v>
      </c>
      <c r="I1610" s="648">
        <v>1</v>
      </c>
      <c r="J1610" s="648">
        <v>6</v>
      </c>
      <c r="K1610" s="645"/>
      <c r="L1610" s="648">
        <v>6</v>
      </c>
      <c r="M1610" s="645"/>
      <c r="N1610" s="648">
        <v>6</v>
      </c>
      <c r="O1610" s="645"/>
      <c r="P1610" s="645"/>
      <c r="Q1610" s="645"/>
      <c r="R1610" s="645"/>
      <c r="S1610" s="645"/>
      <c r="T1610" s="645"/>
      <c r="U1610" s="645"/>
      <c r="V1610" s="645"/>
      <c r="W1610" s="645"/>
      <c r="X1610" s="645"/>
      <c r="Y1610" s="645">
        <v>5</v>
      </c>
      <c r="Z1610" s="645"/>
      <c r="AA1610" s="645"/>
      <c r="AB1610" s="658">
        <v>5</v>
      </c>
      <c r="AC1610" s="659" t="s">
        <v>106</v>
      </c>
      <c r="AD1610" s="648">
        <v>4</v>
      </c>
      <c r="AE1610" s="648">
        <v>4</v>
      </c>
      <c r="AF1610" s="645"/>
      <c r="AG1610" s="645"/>
      <c r="AH1610" s="618"/>
      <c r="AI1610" s="690" t="s">
        <v>1011</v>
      </c>
    </row>
    <row r="1611" spans="2:35">
      <c r="B1611" s="37">
        <v>1536</v>
      </c>
      <c r="C1611" s="616"/>
      <c r="D1611" s="469">
        <v>41677721</v>
      </c>
      <c r="E1611" s="85">
        <v>45205</v>
      </c>
      <c r="F1611" s="470" t="s">
        <v>1633</v>
      </c>
      <c r="G1611" s="618"/>
      <c r="H1611" s="648" t="s">
        <v>1735</v>
      </c>
      <c r="I1611" s="648">
        <v>1</v>
      </c>
      <c r="J1611" s="648">
        <v>3</v>
      </c>
      <c r="K1611" s="645"/>
      <c r="L1611" s="648">
        <v>3</v>
      </c>
      <c r="M1611" s="645"/>
      <c r="N1611" s="648">
        <v>3</v>
      </c>
      <c r="O1611" s="645"/>
      <c r="P1611" s="645"/>
      <c r="Q1611" s="645"/>
      <c r="R1611" s="645"/>
      <c r="S1611" s="645"/>
      <c r="T1611" s="645"/>
      <c r="U1611" s="648">
        <v>2</v>
      </c>
      <c r="V1611" s="648">
        <v>1</v>
      </c>
      <c r="W1611" s="645"/>
      <c r="X1611" s="645"/>
      <c r="Y1611" s="645"/>
      <c r="Z1611" s="645"/>
      <c r="AA1611" s="645"/>
      <c r="AB1611" s="658">
        <v>3</v>
      </c>
      <c r="AC1611" s="659" t="s">
        <v>106</v>
      </c>
      <c r="AD1611" s="648">
        <v>4</v>
      </c>
      <c r="AE1611" s="648">
        <v>1</v>
      </c>
      <c r="AF1611" s="645"/>
      <c r="AG1611" s="645"/>
      <c r="AH1611" s="618"/>
      <c r="AI1611" s="690" t="s">
        <v>1011</v>
      </c>
    </row>
    <row r="1612" spans="2:35">
      <c r="B1612" s="37">
        <v>1537</v>
      </c>
      <c r="C1612" s="616"/>
      <c r="D1612" s="469">
        <v>41677721</v>
      </c>
      <c r="E1612" s="85">
        <v>45205</v>
      </c>
      <c r="F1612" s="470" t="s">
        <v>1633</v>
      </c>
      <c r="G1612" s="618"/>
      <c r="H1612" s="648" t="s">
        <v>1736</v>
      </c>
      <c r="I1612" s="648">
        <v>1</v>
      </c>
      <c r="J1612" s="648">
        <v>3</v>
      </c>
      <c r="K1612" s="645"/>
      <c r="L1612" s="648">
        <v>3</v>
      </c>
      <c r="M1612" s="645"/>
      <c r="N1612" s="648">
        <v>3</v>
      </c>
      <c r="O1612" s="645"/>
      <c r="P1612" s="645"/>
      <c r="Q1612" s="645"/>
      <c r="R1612" s="645"/>
      <c r="S1612" s="645"/>
      <c r="T1612" s="645"/>
      <c r="U1612" s="645"/>
      <c r="V1612" s="648">
        <v>1</v>
      </c>
      <c r="W1612" s="645"/>
      <c r="X1612" s="645"/>
      <c r="Y1612" s="645">
        <v>2</v>
      </c>
      <c r="Z1612" s="645"/>
      <c r="AA1612" s="645"/>
      <c r="AB1612" s="658">
        <v>3</v>
      </c>
      <c r="AC1612" s="659" t="s">
        <v>106</v>
      </c>
      <c r="AD1612" s="648">
        <v>4</v>
      </c>
      <c r="AE1612" s="648">
        <v>1</v>
      </c>
      <c r="AF1612" s="645"/>
      <c r="AG1612" s="645"/>
      <c r="AH1612" s="618"/>
      <c r="AI1612" s="690" t="s">
        <v>1011</v>
      </c>
    </row>
    <row r="1613" spans="2:35">
      <c r="B1613" s="37">
        <v>1538</v>
      </c>
      <c r="C1613" s="630" t="s">
        <v>1757</v>
      </c>
      <c r="D1613" s="469">
        <v>41677721</v>
      </c>
      <c r="E1613" s="85">
        <v>45205</v>
      </c>
      <c r="F1613" s="470" t="s">
        <v>1633</v>
      </c>
      <c r="G1613" s="637" t="s">
        <v>1758</v>
      </c>
      <c r="H1613" s="661" t="s">
        <v>105</v>
      </c>
      <c r="I1613" s="661">
        <v>1</v>
      </c>
      <c r="J1613" s="661">
        <v>6</v>
      </c>
      <c r="K1613" s="662"/>
      <c r="L1613" s="661">
        <v>8</v>
      </c>
      <c r="M1613" s="662"/>
      <c r="N1613" s="661">
        <v>4</v>
      </c>
      <c r="O1613" s="661">
        <v>4</v>
      </c>
      <c r="P1613" s="662"/>
      <c r="Q1613" s="662"/>
      <c r="R1613" s="661">
        <v>7</v>
      </c>
      <c r="S1613" s="662"/>
      <c r="T1613" s="662"/>
      <c r="U1613" s="662"/>
      <c r="V1613" s="662"/>
      <c r="W1613" s="662"/>
      <c r="X1613" s="662"/>
      <c r="Y1613" s="662"/>
      <c r="Z1613" s="662"/>
      <c r="AA1613" s="662"/>
      <c r="AB1613" s="663">
        <v>7</v>
      </c>
      <c r="AC1613" s="664" t="s">
        <v>106</v>
      </c>
      <c r="AD1613" s="661">
        <v>3</v>
      </c>
      <c r="AE1613" s="661">
        <v>1</v>
      </c>
      <c r="AF1613" s="662"/>
      <c r="AG1613" s="662"/>
      <c r="AH1613" s="631"/>
      <c r="AI1613" s="690" t="s">
        <v>1011</v>
      </c>
    </row>
    <row r="1614" spans="2:35">
      <c r="B1614" s="37">
        <v>1539</v>
      </c>
      <c r="C1614" s="616"/>
      <c r="D1614" s="469">
        <v>41677721</v>
      </c>
      <c r="E1614" s="85">
        <v>45205</v>
      </c>
      <c r="F1614" s="470" t="s">
        <v>1633</v>
      </c>
      <c r="G1614" s="618"/>
      <c r="H1614" s="648" t="s">
        <v>1759</v>
      </c>
      <c r="I1614" s="648">
        <v>1</v>
      </c>
      <c r="J1614" s="648">
        <v>6</v>
      </c>
      <c r="K1614" s="645"/>
      <c r="L1614" s="648">
        <v>6</v>
      </c>
      <c r="M1614" s="645"/>
      <c r="N1614" s="645"/>
      <c r="O1614" s="648">
        <v>6</v>
      </c>
      <c r="P1614" s="645"/>
      <c r="Q1614" s="645"/>
      <c r="R1614" s="648">
        <v>6</v>
      </c>
      <c r="S1614" s="645"/>
      <c r="T1614" s="645"/>
      <c r="U1614" s="645"/>
      <c r="V1614" s="645"/>
      <c r="W1614" s="645"/>
      <c r="X1614" s="645"/>
      <c r="Y1614" s="645"/>
      <c r="Z1614" s="645"/>
      <c r="AA1614" s="645"/>
      <c r="AB1614" s="658">
        <v>6</v>
      </c>
      <c r="AC1614" s="659" t="s">
        <v>106</v>
      </c>
      <c r="AD1614" s="648">
        <v>11</v>
      </c>
      <c r="AE1614" s="645"/>
      <c r="AF1614" s="645"/>
      <c r="AG1614" s="648">
        <v>2</v>
      </c>
      <c r="AH1614" s="618"/>
      <c r="AI1614" s="690" t="s">
        <v>1011</v>
      </c>
    </row>
    <row r="1615" spans="2:35">
      <c r="B1615" s="37">
        <v>1540</v>
      </c>
      <c r="C1615" s="616"/>
      <c r="D1615" s="469">
        <v>41677721</v>
      </c>
      <c r="E1615" s="85">
        <v>45205</v>
      </c>
      <c r="F1615" s="470" t="s">
        <v>1633</v>
      </c>
      <c r="G1615" s="618"/>
      <c r="H1615" s="648" t="s">
        <v>1760</v>
      </c>
      <c r="I1615" s="648">
        <v>1</v>
      </c>
      <c r="J1615" s="648">
        <v>12</v>
      </c>
      <c r="K1615" s="645"/>
      <c r="L1615" s="648">
        <v>13</v>
      </c>
      <c r="M1615" s="645"/>
      <c r="N1615" s="648">
        <v>7</v>
      </c>
      <c r="O1615" s="648">
        <v>6</v>
      </c>
      <c r="P1615" s="645"/>
      <c r="Q1615" s="645"/>
      <c r="R1615" s="648">
        <v>10</v>
      </c>
      <c r="S1615" s="645"/>
      <c r="T1615" s="645"/>
      <c r="U1615" s="648">
        <v>4</v>
      </c>
      <c r="V1615" s="645"/>
      <c r="W1615" s="645"/>
      <c r="X1615" s="645"/>
      <c r="Y1615" s="645"/>
      <c r="Z1615" s="645"/>
      <c r="AA1615" s="645"/>
      <c r="AB1615" s="658">
        <v>14</v>
      </c>
      <c r="AC1615" s="659" t="s">
        <v>106</v>
      </c>
      <c r="AD1615" s="648">
        <v>8</v>
      </c>
      <c r="AE1615" s="648">
        <v>3</v>
      </c>
      <c r="AF1615" s="645"/>
      <c r="AG1615" s="648">
        <v>5</v>
      </c>
      <c r="AH1615" s="618"/>
      <c r="AI1615" s="690" t="s">
        <v>1011</v>
      </c>
    </row>
    <row r="1616" spans="2:35">
      <c r="B1616" s="37">
        <v>1541</v>
      </c>
      <c r="C1616" s="616"/>
      <c r="D1616" s="469">
        <v>41677721</v>
      </c>
      <c r="E1616" s="85">
        <v>45205</v>
      </c>
      <c r="F1616" s="470" t="s">
        <v>1633</v>
      </c>
      <c r="G1616" s="618"/>
      <c r="H1616" s="648" t="s">
        <v>1761</v>
      </c>
      <c r="I1616" s="648">
        <v>1</v>
      </c>
      <c r="J1616" s="648">
        <v>12</v>
      </c>
      <c r="K1616" s="645"/>
      <c r="L1616" s="648">
        <v>18</v>
      </c>
      <c r="M1616" s="645"/>
      <c r="N1616" s="648">
        <v>3</v>
      </c>
      <c r="O1616" s="648">
        <v>15</v>
      </c>
      <c r="P1616" s="645"/>
      <c r="Q1616" s="645"/>
      <c r="R1616" s="648">
        <v>15</v>
      </c>
      <c r="S1616" s="645"/>
      <c r="T1616" s="645"/>
      <c r="U1616" s="645"/>
      <c r="V1616" s="648">
        <v>2</v>
      </c>
      <c r="W1616" s="645"/>
      <c r="X1616" s="645"/>
      <c r="Y1616" s="645"/>
      <c r="Z1616" s="645"/>
      <c r="AA1616" s="645"/>
      <c r="AB1616" s="658">
        <v>17</v>
      </c>
      <c r="AC1616" s="659" t="s">
        <v>106</v>
      </c>
      <c r="AD1616" s="648">
        <v>13</v>
      </c>
      <c r="AE1616" s="648">
        <v>4</v>
      </c>
      <c r="AF1616" s="645"/>
      <c r="AG1616" s="648">
        <v>10</v>
      </c>
      <c r="AH1616" s="618"/>
      <c r="AI1616" s="690" t="s">
        <v>1011</v>
      </c>
    </row>
    <row r="1617" spans="2:35">
      <c r="B1617" s="37">
        <v>1542</v>
      </c>
      <c r="C1617" s="630" t="s">
        <v>1762</v>
      </c>
      <c r="D1617" s="469">
        <v>41677721</v>
      </c>
      <c r="E1617" s="85">
        <v>45205</v>
      </c>
      <c r="F1617" s="470" t="s">
        <v>1633</v>
      </c>
      <c r="G1617" s="631"/>
      <c r="H1617" s="661" t="s">
        <v>105</v>
      </c>
      <c r="I1617" s="661">
        <v>1</v>
      </c>
      <c r="J1617" s="661">
        <v>14</v>
      </c>
      <c r="K1617" s="662"/>
      <c r="L1617" s="661">
        <v>14</v>
      </c>
      <c r="M1617" s="662"/>
      <c r="N1617" s="661">
        <v>14</v>
      </c>
      <c r="O1617" s="662"/>
      <c r="P1617" s="662"/>
      <c r="Q1617" s="662"/>
      <c r="R1617" s="661">
        <v>13</v>
      </c>
      <c r="S1617" s="662"/>
      <c r="T1617" s="662"/>
      <c r="U1617" s="662"/>
      <c r="V1617" s="662"/>
      <c r="W1617" s="662"/>
      <c r="X1617" s="662"/>
      <c r="Y1617" s="662"/>
      <c r="Z1617" s="662"/>
      <c r="AA1617" s="662"/>
      <c r="AB1617" s="663">
        <v>13</v>
      </c>
      <c r="AC1617" s="664" t="s">
        <v>106</v>
      </c>
      <c r="AD1617" s="661">
        <v>8</v>
      </c>
      <c r="AE1617" s="661">
        <v>2</v>
      </c>
      <c r="AF1617" s="662"/>
      <c r="AG1617" s="661">
        <v>1</v>
      </c>
      <c r="AH1617" s="631"/>
      <c r="AI1617" s="690" t="s">
        <v>1011</v>
      </c>
    </row>
    <row r="1618" spans="2:35">
      <c r="B1618" s="37">
        <v>1543</v>
      </c>
      <c r="C1618" s="616"/>
      <c r="D1618" s="469">
        <v>41677721</v>
      </c>
      <c r="E1618" s="85">
        <v>45205</v>
      </c>
      <c r="F1618" s="470" t="s">
        <v>1633</v>
      </c>
      <c r="G1618" s="618"/>
      <c r="H1618" s="648" t="s">
        <v>120</v>
      </c>
      <c r="I1618" s="648">
        <v>1</v>
      </c>
      <c r="J1618" s="648">
        <v>16</v>
      </c>
      <c r="K1618" s="645"/>
      <c r="L1618" s="648">
        <v>22</v>
      </c>
      <c r="M1618" s="645"/>
      <c r="N1618" s="648">
        <v>9</v>
      </c>
      <c r="O1618" s="648">
        <v>13</v>
      </c>
      <c r="P1618" s="645"/>
      <c r="Q1618" s="645"/>
      <c r="R1618" s="648">
        <v>18</v>
      </c>
      <c r="S1618" s="645"/>
      <c r="T1618" s="645"/>
      <c r="U1618" s="648">
        <v>3</v>
      </c>
      <c r="V1618" s="645"/>
      <c r="W1618" s="645"/>
      <c r="X1618" s="645"/>
      <c r="Y1618" s="645"/>
      <c r="Z1618" s="645"/>
      <c r="AA1618" s="645"/>
      <c r="AB1618" s="658">
        <v>21</v>
      </c>
      <c r="AC1618" s="659" t="s">
        <v>106</v>
      </c>
      <c r="AD1618" s="648">
        <v>12</v>
      </c>
      <c r="AE1618" s="648">
        <v>5</v>
      </c>
      <c r="AF1618" s="645"/>
      <c r="AG1618" s="648">
        <v>3</v>
      </c>
      <c r="AH1618" s="618"/>
      <c r="AI1618" s="690" t="s">
        <v>1011</v>
      </c>
    </row>
    <row r="1619" spans="2:35">
      <c r="B1619" s="37">
        <v>1544</v>
      </c>
      <c r="C1619" s="616"/>
      <c r="D1619" s="469">
        <v>41677721</v>
      </c>
      <c r="E1619" s="85">
        <v>45205</v>
      </c>
      <c r="F1619" s="470" t="s">
        <v>1633</v>
      </c>
      <c r="G1619" s="618"/>
      <c r="H1619" s="648" t="s">
        <v>195</v>
      </c>
      <c r="I1619" s="648">
        <v>1</v>
      </c>
      <c r="J1619" s="648">
        <v>2</v>
      </c>
      <c r="K1619" s="645"/>
      <c r="L1619" s="648">
        <v>2</v>
      </c>
      <c r="M1619" s="645"/>
      <c r="N1619" s="645"/>
      <c r="O1619" s="648">
        <v>2</v>
      </c>
      <c r="P1619" s="645"/>
      <c r="Q1619" s="645"/>
      <c r="R1619" s="648">
        <v>1</v>
      </c>
      <c r="S1619" s="645"/>
      <c r="T1619" s="645"/>
      <c r="U1619" s="645"/>
      <c r="V1619" s="648">
        <v>1</v>
      </c>
      <c r="W1619" s="645"/>
      <c r="X1619" s="645"/>
      <c r="Y1619" s="645"/>
      <c r="Z1619" s="645"/>
      <c r="AA1619" s="645"/>
      <c r="AB1619" s="658">
        <v>2</v>
      </c>
      <c r="AC1619" s="659" t="s">
        <v>106</v>
      </c>
      <c r="AD1619" s="648">
        <v>2</v>
      </c>
      <c r="AE1619" s="645"/>
      <c r="AF1619" s="645"/>
      <c r="AG1619" s="648">
        <v>4</v>
      </c>
      <c r="AH1619" s="618"/>
      <c r="AI1619" s="690" t="s">
        <v>1011</v>
      </c>
    </row>
    <row r="1620" spans="2:35">
      <c r="B1620" s="37">
        <v>1545</v>
      </c>
      <c r="C1620" s="616"/>
      <c r="D1620" s="469">
        <v>41677721</v>
      </c>
      <c r="E1620" s="85">
        <v>45205</v>
      </c>
      <c r="F1620" s="470" t="s">
        <v>1633</v>
      </c>
      <c r="G1620" s="618"/>
      <c r="H1620" s="648" t="s">
        <v>197</v>
      </c>
      <c r="I1620" s="648">
        <v>1</v>
      </c>
      <c r="J1620" s="648">
        <v>4</v>
      </c>
      <c r="K1620" s="645"/>
      <c r="L1620" s="648">
        <v>6</v>
      </c>
      <c r="M1620" s="645"/>
      <c r="N1620" s="645"/>
      <c r="O1620" s="648">
        <v>6</v>
      </c>
      <c r="P1620" s="645"/>
      <c r="Q1620" s="645"/>
      <c r="R1620" s="648">
        <v>6</v>
      </c>
      <c r="S1620" s="645"/>
      <c r="T1620" s="645"/>
      <c r="U1620" s="645"/>
      <c r="V1620" s="645"/>
      <c r="W1620" s="645"/>
      <c r="X1620" s="645"/>
      <c r="Y1620" s="645"/>
      <c r="Z1620" s="645"/>
      <c r="AA1620" s="645"/>
      <c r="AB1620" s="658">
        <v>6</v>
      </c>
      <c r="AC1620" s="659" t="s">
        <v>106</v>
      </c>
      <c r="AD1620" s="648">
        <v>4</v>
      </c>
      <c r="AE1620" s="648">
        <v>1</v>
      </c>
      <c r="AF1620" s="645"/>
      <c r="AG1620" s="645"/>
      <c r="AH1620" s="618"/>
      <c r="AI1620" s="690" t="s">
        <v>1011</v>
      </c>
    </row>
    <row r="1621" spans="2:35">
      <c r="B1621" s="37">
        <v>1546</v>
      </c>
      <c r="C1621" s="616"/>
      <c r="D1621" s="469">
        <v>41677721</v>
      </c>
      <c r="E1621" s="85">
        <v>45205</v>
      </c>
      <c r="F1621" s="470" t="s">
        <v>1633</v>
      </c>
      <c r="G1621" s="618"/>
      <c r="H1621" s="648" t="s">
        <v>198</v>
      </c>
      <c r="I1621" s="648">
        <v>1</v>
      </c>
      <c r="J1621" s="648">
        <v>7</v>
      </c>
      <c r="K1621" s="645"/>
      <c r="L1621" s="648">
        <v>9</v>
      </c>
      <c r="M1621" s="645"/>
      <c r="N1621" s="648">
        <v>3</v>
      </c>
      <c r="O1621" s="648">
        <v>6</v>
      </c>
      <c r="P1621" s="645"/>
      <c r="Q1621" s="645"/>
      <c r="R1621" s="648">
        <v>7</v>
      </c>
      <c r="S1621" s="645"/>
      <c r="T1621" s="645"/>
      <c r="U1621" s="645"/>
      <c r="V1621" s="648">
        <v>2</v>
      </c>
      <c r="W1621" s="645"/>
      <c r="X1621" s="645"/>
      <c r="Y1621" s="645"/>
      <c r="Z1621" s="645"/>
      <c r="AA1621" s="645"/>
      <c r="AB1621" s="658">
        <v>9</v>
      </c>
      <c r="AC1621" s="659" t="s">
        <v>106</v>
      </c>
      <c r="AD1621" s="648">
        <v>3</v>
      </c>
      <c r="AE1621" s="648">
        <v>4</v>
      </c>
      <c r="AF1621" s="645"/>
      <c r="AG1621" s="648">
        <v>10</v>
      </c>
      <c r="AH1621" s="618"/>
      <c r="AI1621" s="690" t="s">
        <v>1011</v>
      </c>
    </row>
    <row r="1622" spans="2:35">
      <c r="B1622" s="37">
        <v>1547</v>
      </c>
      <c r="C1622" s="630" t="s">
        <v>1763</v>
      </c>
      <c r="D1622" s="469">
        <v>41677721</v>
      </c>
      <c r="E1622" s="85">
        <v>45205</v>
      </c>
      <c r="F1622" s="470" t="s">
        <v>1633</v>
      </c>
      <c r="G1622" s="637" t="s">
        <v>1764</v>
      </c>
      <c r="H1622" s="661" t="s">
        <v>105</v>
      </c>
      <c r="I1622" s="661">
        <v>1</v>
      </c>
      <c r="J1622" s="661">
        <v>9</v>
      </c>
      <c r="K1622" s="662"/>
      <c r="L1622" s="661">
        <v>17</v>
      </c>
      <c r="M1622" s="662"/>
      <c r="N1622" s="662"/>
      <c r="O1622" s="661">
        <v>17</v>
      </c>
      <c r="P1622" s="662"/>
      <c r="Q1622" s="662"/>
      <c r="R1622" s="661">
        <v>18</v>
      </c>
      <c r="S1622" s="662"/>
      <c r="T1622" s="662"/>
      <c r="U1622" s="662"/>
      <c r="V1622" s="662"/>
      <c r="W1622" s="662"/>
      <c r="X1622" s="662"/>
      <c r="Y1622" s="662"/>
      <c r="Z1622" s="662"/>
      <c r="AA1622" s="662"/>
      <c r="AB1622" s="663">
        <v>18</v>
      </c>
      <c r="AC1622" s="664" t="s">
        <v>106</v>
      </c>
      <c r="AD1622" s="661">
        <v>13</v>
      </c>
      <c r="AE1622" s="661">
        <v>5</v>
      </c>
      <c r="AF1622" s="662"/>
      <c r="AG1622" s="661">
        <v>3</v>
      </c>
      <c r="AH1622" s="631"/>
      <c r="AI1622" s="690" t="s">
        <v>1011</v>
      </c>
    </row>
    <row r="1623" spans="2:35">
      <c r="B1623" s="37">
        <v>1548</v>
      </c>
      <c r="C1623" s="616"/>
      <c r="D1623" s="469">
        <v>41677721</v>
      </c>
      <c r="E1623" s="85">
        <v>45205</v>
      </c>
      <c r="F1623" s="470" t="s">
        <v>1633</v>
      </c>
      <c r="G1623" s="618"/>
      <c r="H1623" s="648" t="s">
        <v>120</v>
      </c>
      <c r="I1623" s="648">
        <v>1</v>
      </c>
      <c r="J1623" s="648">
        <v>9</v>
      </c>
      <c r="K1623" s="645"/>
      <c r="L1623" s="648">
        <v>9</v>
      </c>
      <c r="M1623" s="645"/>
      <c r="N1623" s="648"/>
      <c r="O1623" s="648">
        <v>9</v>
      </c>
      <c r="P1623" s="645"/>
      <c r="Q1623" s="645"/>
      <c r="R1623" s="648">
        <v>9</v>
      </c>
      <c r="S1623" s="645"/>
      <c r="T1623" s="645"/>
      <c r="U1623" s="645"/>
      <c r="V1623" s="648"/>
      <c r="W1623" s="645"/>
      <c r="X1623" s="645"/>
      <c r="Y1623" s="645"/>
      <c r="Z1623" s="645"/>
      <c r="AA1623" s="645"/>
      <c r="AB1623" s="658">
        <v>9</v>
      </c>
      <c r="AC1623" s="659" t="s">
        <v>106</v>
      </c>
      <c r="AD1623" s="648">
        <v>4</v>
      </c>
      <c r="AE1623" s="648">
        <v>2</v>
      </c>
      <c r="AF1623" s="645"/>
      <c r="AG1623" s="645"/>
      <c r="AH1623" s="618"/>
      <c r="AI1623" s="690" t="s">
        <v>1011</v>
      </c>
    </row>
    <row r="1624" spans="2:35">
      <c r="B1624" s="37">
        <v>1549</v>
      </c>
      <c r="C1624" s="616"/>
      <c r="D1624" s="469">
        <v>41677721</v>
      </c>
      <c r="E1624" s="85">
        <v>45205</v>
      </c>
      <c r="F1624" s="470" t="s">
        <v>1633</v>
      </c>
      <c r="G1624" s="618"/>
      <c r="H1624" s="648" t="s">
        <v>194</v>
      </c>
      <c r="I1624" s="648">
        <v>1</v>
      </c>
      <c r="J1624" s="648">
        <v>17</v>
      </c>
      <c r="K1624" s="645"/>
      <c r="L1624" s="648">
        <v>19</v>
      </c>
      <c r="M1624" s="645"/>
      <c r="N1624" s="648">
        <v>10</v>
      </c>
      <c r="O1624" s="648">
        <v>9</v>
      </c>
      <c r="P1624" s="645"/>
      <c r="Q1624" s="645"/>
      <c r="R1624" s="648">
        <v>26</v>
      </c>
      <c r="S1624" s="645"/>
      <c r="T1624" s="645"/>
      <c r="U1624" s="645"/>
      <c r="V1624" s="648">
        <v>2</v>
      </c>
      <c r="W1624" s="645"/>
      <c r="X1624" s="645"/>
      <c r="Y1624" s="645"/>
      <c r="Z1624" s="645"/>
      <c r="AA1624" s="645"/>
      <c r="AB1624" s="658">
        <v>28</v>
      </c>
      <c r="AC1624" s="659" t="s">
        <v>106</v>
      </c>
      <c r="AD1624" s="648">
        <v>12</v>
      </c>
      <c r="AE1624" s="648">
        <v>6</v>
      </c>
      <c r="AF1624" s="645"/>
      <c r="AG1624" s="645"/>
      <c r="AH1624" s="618"/>
      <c r="AI1624" s="690" t="s">
        <v>1011</v>
      </c>
    </row>
    <row r="1625" spans="2:35">
      <c r="B1625" s="37">
        <v>1550</v>
      </c>
      <c r="C1625" s="616"/>
      <c r="D1625" s="469">
        <v>41677721</v>
      </c>
      <c r="E1625" s="85">
        <v>45205</v>
      </c>
      <c r="F1625" s="470" t="s">
        <v>1633</v>
      </c>
      <c r="G1625" s="618"/>
      <c r="H1625" s="648" t="s">
        <v>195</v>
      </c>
      <c r="I1625" s="648">
        <v>1</v>
      </c>
      <c r="J1625" s="648">
        <v>5</v>
      </c>
      <c r="K1625" s="645"/>
      <c r="L1625" s="648">
        <v>5</v>
      </c>
      <c r="M1625" s="645"/>
      <c r="N1625" s="645"/>
      <c r="O1625" s="648">
        <v>5</v>
      </c>
      <c r="P1625" s="645"/>
      <c r="Q1625" s="645"/>
      <c r="R1625" s="648">
        <v>10</v>
      </c>
      <c r="S1625" s="645"/>
      <c r="T1625" s="645"/>
      <c r="U1625" s="645"/>
      <c r="V1625" s="645"/>
      <c r="W1625" s="645"/>
      <c r="X1625" s="645"/>
      <c r="Y1625" s="645"/>
      <c r="Z1625" s="645"/>
      <c r="AA1625" s="645"/>
      <c r="AB1625" s="658">
        <v>10</v>
      </c>
      <c r="AC1625" s="659" t="s">
        <v>106</v>
      </c>
      <c r="AD1625" s="648">
        <v>4</v>
      </c>
      <c r="AE1625" s="648">
        <v>3</v>
      </c>
      <c r="AF1625" s="645"/>
      <c r="AG1625" s="645"/>
      <c r="AH1625" s="618"/>
      <c r="AI1625" s="690" t="s">
        <v>1011</v>
      </c>
    </row>
    <row r="1626" spans="2:35">
      <c r="B1626" s="37">
        <v>1551</v>
      </c>
      <c r="C1626" s="616"/>
      <c r="D1626" s="469">
        <v>41677721</v>
      </c>
      <c r="E1626" s="85">
        <v>45205</v>
      </c>
      <c r="F1626" s="470" t="s">
        <v>1633</v>
      </c>
      <c r="G1626" s="618"/>
      <c r="H1626" s="648" t="s">
        <v>196</v>
      </c>
      <c r="I1626" s="648">
        <v>1</v>
      </c>
      <c r="J1626" s="648">
        <v>5</v>
      </c>
      <c r="K1626" s="645"/>
      <c r="L1626" s="648">
        <v>5</v>
      </c>
      <c r="M1626" s="645"/>
      <c r="N1626" s="645"/>
      <c r="O1626" s="648">
        <v>5</v>
      </c>
      <c r="P1626" s="645"/>
      <c r="Q1626" s="645"/>
      <c r="R1626" s="648">
        <v>5</v>
      </c>
      <c r="S1626" s="645"/>
      <c r="T1626" s="645"/>
      <c r="U1626" s="645"/>
      <c r="V1626" s="645"/>
      <c r="W1626" s="645"/>
      <c r="X1626" s="645"/>
      <c r="Y1626" s="645"/>
      <c r="Z1626" s="645"/>
      <c r="AA1626" s="645"/>
      <c r="AB1626" s="658">
        <v>5</v>
      </c>
      <c r="AC1626" s="659" t="s">
        <v>106</v>
      </c>
      <c r="AD1626" s="648">
        <v>4</v>
      </c>
      <c r="AE1626" s="648">
        <v>2</v>
      </c>
      <c r="AF1626" s="645"/>
      <c r="AG1626" s="645"/>
      <c r="AH1626" s="618"/>
      <c r="AI1626" s="690" t="s">
        <v>1011</v>
      </c>
    </row>
    <row r="1627" spans="2:35">
      <c r="B1627" s="37">
        <v>1552</v>
      </c>
      <c r="C1627" s="616"/>
      <c r="D1627" s="469">
        <v>41677721</v>
      </c>
      <c r="E1627" s="85">
        <v>45205</v>
      </c>
      <c r="F1627" s="470" t="s">
        <v>1633</v>
      </c>
      <c r="G1627" s="618"/>
      <c r="H1627" s="648" t="s">
        <v>197</v>
      </c>
      <c r="I1627" s="648">
        <v>1</v>
      </c>
      <c r="J1627" s="648">
        <v>5</v>
      </c>
      <c r="K1627" s="645"/>
      <c r="L1627" s="648">
        <v>5</v>
      </c>
      <c r="M1627" s="645"/>
      <c r="N1627" s="645"/>
      <c r="O1627" s="648">
        <v>5</v>
      </c>
      <c r="P1627" s="645"/>
      <c r="Q1627" s="645"/>
      <c r="R1627" s="648">
        <v>4</v>
      </c>
      <c r="S1627" s="645"/>
      <c r="T1627" s="645"/>
      <c r="U1627" s="645"/>
      <c r="V1627" s="645"/>
      <c r="W1627" s="645"/>
      <c r="X1627" s="645"/>
      <c r="Y1627" s="645"/>
      <c r="Z1627" s="645"/>
      <c r="AA1627" s="645"/>
      <c r="AB1627" s="658">
        <v>4</v>
      </c>
      <c r="AC1627" s="659" t="s">
        <v>106</v>
      </c>
      <c r="AD1627" s="648">
        <v>5</v>
      </c>
      <c r="AE1627" s="648">
        <v>2</v>
      </c>
      <c r="AF1627" s="645"/>
      <c r="AG1627" s="645"/>
      <c r="AH1627" s="618"/>
      <c r="AI1627" s="690" t="s">
        <v>1011</v>
      </c>
    </row>
    <row r="1628" spans="2:35">
      <c r="B1628" s="37">
        <v>1553</v>
      </c>
      <c r="C1628" s="616"/>
      <c r="D1628" s="469">
        <v>41677721</v>
      </c>
      <c r="E1628" s="85">
        <v>45205</v>
      </c>
      <c r="F1628" s="470" t="s">
        <v>1633</v>
      </c>
      <c r="G1628" s="618"/>
      <c r="H1628" s="648" t="s">
        <v>198</v>
      </c>
      <c r="I1628" s="648">
        <v>1</v>
      </c>
      <c r="J1628" s="648">
        <v>5</v>
      </c>
      <c r="K1628" s="645"/>
      <c r="L1628" s="648">
        <v>5</v>
      </c>
      <c r="M1628" s="645"/>
      <c r="N1628" s="645"/>
      <c r="O1628" s="648">
        <v>5</v>
      </c>
      <c r="P1628" s="645"/>
      <c r="Q1628" s="645"/>
      <c r="R1628" s="648">
        <v>5</v>
      </c>
      <c r="S1628" s="645"/>
      <c r="T1628" s="645"/>
      <c r="U1628" s="645"/>
      <c r="V1628" s="645"/>
      <c r="W1628" s="645"/>
      <c r="X1628" s="645"/>
      <c r="Y1628" s="645"/>
      <c r="Z1628" s="645"/>
      <c r="AA1628" s="645"/>
      <c r="AB1628" s="658">
        <v>5</v>
      </c>
      <c r="AC1628" s="659" t="s">
        <v>106</v>
      </c>
      <c r="AD1628" s="648">
        <v>6</v>
      </c>
      <c r="AE1628" s="648">
        <v>2</v>
      </c>
      <c r="AF1628" s="645"/>
      <c r="AG1628" s="648">
        <v>1</v>
      </c>
      <c r="AH1628" s="618"/>
      <c r="AI1628" s="690" t="s">
        <v>1011</v>
      </c>
    </row>
    <row r="1629" spans="2:35">
      <c r="B1629" s="37">
        <v>1554</v>
      </c>
      <c r="C1629" s="616"/>
      <c r="D1629" s="469">
        <v>41677721</v>
      </c>
      <c r="E1629" s="85">
        <v>45205</v>
      </c>
      <c r="F1629" s="470" t="s">
        <v>1633</v>
      </c>
      <c r="G1629" s="618"/>
      <c r="H1629" s="648" t="s">
        <v>199</v>
      </c>
      <c r="I1629" s="648">
        <v>1</v>
      </c>
      <c r="J1629" s="648">
        <v>4</v>
      </c>
      <c r="K1629" s="645"/>
      <c r="L1629" s="648">
        <v>4</v>
      </c>
      <c r="M1629" s="645"/>
      <c r="N1629" s="645"/>
      <c r="O1629" s="648">
        <v>4</v>
      </c>
      <c r="P1629" s="645"/>
      <c r="Q1629" s="645"/>
      <c r="R1629" s="648">
        <v>4</v>
      </c>
      <c r="S1629" s="645"/>
      <c r="T1629" s="645"/>
      <c r="U1629" s="645"/>
      <c r="V1629" s="645"/>
      <c r="W1629" s="645"/>
      <c r="X1629" s="645"/>
      <c r="Y1629" s="645"/>
      <c r="Z1629" s="645"/>
      <c r="AA1629" s="645"/>
      <c r="AB1629" s="658">
        <v>4</v>
      </c>
      <c r="AC1629" s="659" t="s">
        <v>106</v>
      </c>
      <c r="AD1629" s="648">
        <v>4</v>
      </c>
      <c r="AE1629" s="648">
        <v>2</v>
      </c>
      <c r="AF1629" s="645"/>
      <c r="AG1629" s="645"/>
      <c r="AH1629" s="618"/>
      <c r="AI1629" s="690" t="s">
        <v>1011</v>
      </c>
    </row>
    <row r="1630" spans="2:35">
      <c r="B1630" s="37">
        <v>1555</v>
      </c>
      <c r="C1630" s="616"/>
      <c r="D1630" s="469">
        <v>41677721</v>
      </c>
      <c r="E1630" s="85">
        <v>45205</v>
      </c>
      <c r="F1630" s="470" t="s">
        <v>1633</v>
      </c>
      <c r="G1630" s="618"/>
      <c r="H1630" s="648" t="s">
        <v>201</v>
      </c>
      <c r="I1630" s="648">
        <v>1</v>
      </c>
      <c r="J1630" s="648">
        <v>4</v>
      </c>
      <c r="K1630" s="645"/>
      <c r="L1630" s="648">
        <v>4</v>
      </c>
      <c r="M1630" s="645"/>
      <c r="N1630" s="645"/>
      <c r="O1630" s="648">
        <v>4</v>
      </c>
      <c r="P1630" s="645"/>
      <c r="Q1630" s="645"/>
      <c r="R1630" s="648">
        <v>5</v>
      </c>
      <c r="S1630" s="645"/>
      <c r="T1630" s="645"/>
      <c r="U1630" s="645"/>
      <c r="V1630" s="645"/>
      <c r="W1630" s="645"/>
      <c r="X1630" s="645"/>
      <c r="Y1630" s="645"/>
      <c r="Z1630" s="645"/>
      <c r="AA1630" s="645"/>
      <c r="AB1630" s="658">
        <v>5</v>
      </c>
      <c r="AC1630" s="659" t="s">
        <v>106</v>
      </c>
      <c r="AD1630" s="648">
        <v>4</v>
      </c>
      <c r="AE1630" s="648">
        <v>1</v>
      </c>
      <c r="AF1630" s="645"/>
      <c r="AG1630" s="645"/>
      <c r="AH1630" s="618"/>
      <c r="AI1630" s="690" t="s">
        <v>1011</v>
      </c>
    </row>
    <row r="1631" spans="2:35">
      <c r="B1631" s="37">
        <v>1556</v>
      </c>
      <c r="C1631" s="616"/>
      <c r="D1631" s="469">
        <v>41677721</v>
      </c>
      <c r="E1631" s="85">
        <v>45205</v>
      </c>
      <c r="F1631" s="470" t="s">
        <v>1633</v>
      </c>
      <c r="G1631" s="618"/>
      <c r="H1631" s="648" t="s">
        <v>202</v>
      </c>
      <c r="I1631" s="648">
        <v>1</v>
      </c>
      <c r="J1631" s="648">
        <v>10</v>
      </c>
      <c r="K1631" s="645"/>
      <c r="L1631" s="648">
        <v>14</v>
      </c>
      <c r="M1631" s="645"/>
      <c r="N1631" s="648">
        <v>4</v>
      </c>
      <c r="O1631" s="648">
        <v>10</v>
      </c>
      <c r="P1631" s="645"/>
      <c r="Q1631" s="645"/>
      <c r="R1631" s="648">
        <v>9</v>
      </c>
      <c r="S1631" s="645"/>
      <c r="T1631" s="645"/>
      <c r="U1631" s="648">
        <v>7</v>
      </c>
      <c r="V1631" s="648">
        <v>1</v>
      </c>
      <c r="W1631" s="645"/>
      <c r="X1631" s="645"/>
      <c r="Y1631" s="645"/>
      <c r="Z1631" s="645"/>
      <c r="AA1631" s="645"/>
      <c r="AB1631" s="658">
        <v>17</v>
      </c>
      <c r="AC1631" s="659" t="s">
        <v>106</v>
      </c>
      <c r="AD1631" s="648">
        <v>9</v>
      </c>
      <c r="AE1631" s="648">
        <v>6</v>
      </c>
      <c r="AF1631" s="645"/>
      <c r="AG1631" s="648">
        <v>3</v>
      </c>
      <c r="AH1631" s="618"/>
      <c r="AI1631" s="690" t="s">
        <v>1011</v>
      </c>
    </row>
    <row r="1632" spans="2:35">
      <c r="B1632" s="37">
        <v>1557</v>
      </c>
      <c r="C1632" s="616"/>
      <c r="D1632" s="469">
        <v>41677721</v>
      </c>
      <c r="E1632" s="85">
        <v>45205</v>
      </c>
      <c r="F1632" s="470" t="s">
        <v>1633</v>
      </c>
      <c r="G1632" s="618"/>
      <c r="H1632" s="648" t="s">
        <v>203</v>
      </c>
      <c r="I1632" s="648">
        <v>1</v>
      </c>
      <c r="J1632" s="648">
        <v>3</v>
      </c>
      <c r="K1632" s="645"/>
      <c r="L1632" s="648">
        <v>3</v>
      </c>
      <c r="M1632" s="645"/>
      <c r="N1632" s="645"/>
      <c r="O1632" s="648">
        <v>3</v>
      </c>
      <c r="P1632" s="645"/>
      <c r="Q1632" s="645"/>
      <c r="R1632" s="648">
        <v>1</v>
      </c>
      <c r="S1632" s="645"/>
      <c r="T1632" s="645"/>
      <c r="U1632" s="645"/>
      <c r="V1632" s="645"/>
      <c r="W1632" s="645"/>
      <c r="X1632" s="645"/>
      <c r="Y1632" s="645"/>
      <c r="Z1632" s="645"/>
      <c r="AA1632" s="645"/>
      <c r="AB1632" s="658">
        <v>1</v>
      </c>
      <c r="AC1632" s="665" t="s">
        <v>106</v>
      </c>
      <c r="AD1632" s="648">
        <v>4</v>
      </c>
      <c r="AE1632" s="648">
        <v>1</v>
      </c>
      <c r="AF1632" s="645"/>
      <c r="AG1632" s="645"/>
      <c r="AH1632" s="618"/>
      <c r="AI1632" s="690" t="s">
        <v>1011</v>
      </c>
    </row>
    <row r="1633" spans="2:35">
      <c r="B1633" s="37">
        <v>1558</v>
      </c>
      <c r="C1633" s="616"/>
      <c r="D1633" s="469">
        <v>41677721</v>
      </c>
      <c r="E1633" s="85">
        <v>45205</v>
      </c>
      <c r="F1633" s="470" t="s">
        <v>1633</v>
      </c>
      <c r="G1633" s="618"/>
      <c r="H1633" s="648" t="s">
        <v>199</v>
      </c>
      <c r="I1633" s="648">
        <v>1</v>
      </c>
      <c r="J1633" s="648">
        <v>9</v>
      </c>
      <c r="K1633" s="645"/>
      <c r="L1633" s="648">
        <v>11</v>
      </c>
      <c r="M1633" s="645"/>
      <c r="N1633" s="648">
        <v>2</v>
      </c>
      <c r="O1633" s="648">
        <v>9</v>
      </c>
      <c r="P1633" s="645"/>
      <c r="Q1633" s="645"/>
      <c r="R1633" s="648">
        <v>7</v>
      </c>
      <c r="S1633" s="645"/>
      <c r="T1633" s="645"/>
      <c r="U1633" s="648">
        <v>3</v>
      </c>
      <c r="V1633" s="648">
        <v>1</v>
      </c>
      <c r="W1633" s="645"/>
      <c r="X1633" s="645"/>
      <c r="Y1633" s="645"/>
      <c r="Z1633" s="645"/>
      <c r="AA1633" s="645"/>
      <c r="AB1633" s="658">
        <v>11</v>
      </c>
      <c r="AC1633" s="659" t="s">
        <v>106</v>
      </c>
      <c r="AD1633" s="648">
        <v>5</v>
      </c>
      <c r="AE1633" s="648">
        <v>2</v>
      </c>
      <c r="AF1633" s="645"/>
      <c r="AG1633" s="648">
        <v>20</v>
      </c>
      <c r="AH1633" s="618"/>
      <c r="AI1633" s="690" t="s">
        <v>1011</v>
      </c>
    </row>
    <row r="1634" spans="2:35">
      <c r="B1634" s="37">
        <v>1559</v>
      </c>
      <c r="C1634" s="616"/>
      <c r="D1634" s="469">
        <v>41677721</v>
      </c>
      <c r="E1634" s="85">
        <v>45205</v>
      </c>
      <c r="F1634" s="470" t="s">
        <v>1633</v>
      </c>
      <c r="G1634" s="618"/>
      <c r="H1634" s="648" t="s">
        <v>201</v>
      </c>
      <c r="I1634" s="648">
        <v>1</v>
      </c>
      <c r="J1634" s="648">
        <v>2</v>
      </c>
      <c r="K1634" s="645"/>
      <c r="L1634" s="648">
        <v>2</v>
      </c>
      <c r="M1634" s="645"/>
      <c r="N1634" s="645"/>
      <c r="O1634" s="648">
        <v>2</v>
      </c>
      <c r="P1634" s="645"/>
      <c r="Q1634" s="645"/>
      <c r="R1634" s="648">
        <v>1</v>
      </c>
      <c r="S1634" s="645"/>
      <c r="T1634" s="645"/>
      <c r="U1634" s="645"/>
      <c r="V1634" s="648">
        <v>1</v>
      </c>
      <c r="W1634" s="645"/>
      <c r="X1634" s="645"/>
      <c r="Y1634" s="645"/>
      <c r="Z1634" s="645"/>
      <c r="AA1634" s="645"/>
      <c r="AB1634" s="658">
        <v>2</v>
      </c>
      <c r="AC1634" s="659" t="s">
        <v>106</v>
      </c>
      <c r="AD1634" s="648">
        <v>2</v>
      </c>
      <c r="AE1634" s="645"/>
      <c r="AF1634" s="645"/>
      <c r="AG1634" s="648">
        <v>2</v>
      </c>
      <c r="AH1634" s="618"/>
      <c r="AI1634" s="690" t="s">
        <v>1011</v>
      </c>
    </row>
    <row r="1635" spans="2:35">
      <c r="B1635" s="37">
        <v>1560</v>
      </c>
      <c r="C1635" s="616"/>
      <c r="D1635" s="469">
        <v>41677721</v>
      </c>
      <c r="E1635" s="85">
        <v>45205</v>
      </c>
      <c r="F1635" s="470" t="s">
        <v>1633</v>
      </c>
      <c r="G1635" s="618"/>
      <c r="H1635" s="648" t="s">
        <v>202</v>
      </c>
      <c r="I1635" s="648">
        <v>1</v>
      </c>
      <c r="J1635" s="648">
        <v>3</v>
      </c>
      <c r="K1635" s="645"/>
      <c r="L1635" s="648">
        <v>3</v>
      </c>
      <c r="M1635" s="645"/>
      <c r="N1635" s="645"/>
      <c r="O1635" s="648">
        <v>3</v>
      </c>
      <c r="P1635" s="645"/>
      <c r="Q1635" s="645"/>
      <c r="R1635" s="648">
        <v>2</v>
      </c>
      <c r="S1635" s="645"/>
      <c r="T1635" s="645"/>
      <c r="U1635" s="645"/>
      <c r="V1635" s="648">
        <v>2</v>
      </c>
      <c r="W1635" s="645"/>
      <c r="X1635" s="645"/>
      <c r="Y1635" s="645"/>
      <c r="Z1635" s="645"/>
      <c r="AA1635" s="645"/>
      <c r="AB1635" s="658">
        <v>4</v>
      </c>
      <c r="AC1635" s="659" t="s">
        <v>106</v>
      </c>
      <c r="AD1635" s="648">
        <v>2</v>
      </c>
      <c r="AE1635" s="645"/>
      <c r="AF1635" s="645"/>
      <c r="AG1635" s="648">
        <v>4</v>
      </c>
      <c r="AH1635" s="618"/>
      <c r="AI1635" s="690" t="s">
        <v>1011</v>
      </c>
    </row>
    <row r="1636" spans="2:35">
      <c r="B1636" s="37">
        <v>1561</v>
      </c>
      <c r="C1636" s="616"/>
      <c r="D1636" s="469">
        <v>41677721</v>
      </c>
      <c r="E1636" s="85">
        <v>45205</v>
      </c>
      <c r="F1636" s="470" t="s">
        <v>1633</v>
      </c>
      <c r="G1636" s="618"/>
      <c r="H1636" s="648" t="s">
        <v>1765</v>
      </c>
      <c r="I1636" s="648">
        <v>1</v>
      </c>
      <c r="J1636" s="648">
        <v>7</v>
      </c>
      <c r="K1636" s="645"/>
      <c r="L1636" s="648">
        <v>7</v>
      </c>
      <c r="M1636" s="645"/>
      <c r="N1636" s="645"/>
      <c r="O1636" s="648">
        <v>7</v>
      </c>
      <c r="P1636" s="645"/>
      <c r="Q1636" s="645"/>
      <c r="R1636" s="648">
        <v>6</v>
      </c>
      <c r="S1636" s="645"/>
      <c r="T1636" s="645"/>
      <c r="U1636" s="645"/>
      <c r="V1636" s="645"/>
      <c r="W1636" s="645"/>
      <c r="X1636" s="645"/>
      <c r="Y1636" s="645"/>
      <c r="Z1636" s="645"/>
      <c r="AA1636" s="645"/>
      <c r="AB1636" s="658">
        <v>6</v>
      </c>
      <c r="AC1636" s="659" t="s">
        <v>106</v>
      </c>
      <c r="AD1636" s="648">
        <v>4</v>
      </c>
      <c r="AE1636" s="648">
        <v>1</v>
      </c>
      <c r="AF1636" s="645"/>
      <c r="AG1636" s="645"/>
      <c r="AH1636" s="618"/>
      <c r="AI1636" s="690" t="s">
        <v>1011</v>
      </c>
    </row>
    <row r="1637" spans="2:35">
      <c r="B1637" s="37">
        <v>1562</v>
      </c>
      <c r="C1637" s="630" t="s">
        <v>1766</v>
      </c>
      <c r="D1637" s="469">
        <v>41677721</v>
      </c>
      <c r="E1637" s="85">
        <v>45205</v>
      </c>
      <c r="F1637" s="470" t="s">
        <v>1633</v>
      </c>
      <c r="G1637" s="637" t="s">
        <v>1767</v>
      </c>
      <c r="H1637" s="661" t="s">
        <v>1768</v>
      </c>
      <c r="I1637" s="661">
        <v>1</v>
      </c>
      <c r="J1637" s="661">
        <v>5</v>
      </c>
      <c r="K1637" s="662"/>
      <c r="L1637" s="661">
        <v>9</v>
      </c>
      <c r="M1637" s="662"/>
      <c r="N1637" s="661">
        <v>9</v>
      </c>
      <c r="O1637" s="662"/>
      <c r="P1637" s="662"/>
      <c r="Q1637" s="662"/>
      <c r="R1637" s="661">
        <v>8</v>
      </c>
      <c r="S1637" s="662"/>
      <c r="T1637" s="662"/>
      <c r="U1637" s="661">
        <v>2</v>
      </c>
      <c r="V1637" s="662"/>
      <c r="W1637" s="662"/>
      <c r="X1637" s="662"/>
      <c r="Y1637" s="662">
        <v>2</v>
      </c>
      <c r="Z1637" s="662"/>
      <c r="AA1637" s="662"/>
      <c r="AB1637" s="663">
        <v>12</v>
      </c>
      <c r="AC1637" s="664" t="s">
        <v>106</v>
      </c>
      <c r="AD1637" s="661">
        <v>6</v>
      </c>
      <c r="AE1637" s="661">
        <v>2</v>
      </c>
      <c r="AF1637" s="662"/>
      <c r="AG1637" s="661">
        <v>3</v>
      </c>
      <c r="AH1637" s="631"/>
      <c r="AI1637" s="690" t="s">
        <v>1011</v>
      </c>
    </row>
    <row r="1638" spans="2:35">
      <c r="B1638" s="37">
        <v>1563</v>
      </c>
      <c r="C1638" s="616"/>
      <c r="D1638" s="469">
        <v>41677721</v>
      </c>
      <c r="E1638" s="85">
        <v>45205</v>
      </c>
      <c r="F1638" s="470" t="s">
        <v>1633</v>
      </c>
      <c r="G1638" s="618"/>
      <c r="H1638" s="648" t="s">
        <v>1769</v>
      </c>
      <c r="I1638" s="648">
        <v>1</v>
      </c>
      <c r="J1638" s="648">
        <v>2</v>
      </c>
      <c r="K1638" s="645"/>
      <c r="L1638" s="648">
        <v>2</v>
      </c>
      <c r="M1638" s="645"/>
      <c r="N1638" s="648">
        <v>2</v>
      </c>
      <c r="O1638" s="645"/>
      <c r="P1638" s="645"/>
      <c r="Q1638" s="645"/>
      <c r="R1638" s="645"/>
      <c r="S1638" s="645"/>
      <c r="T1638" s="645"/>
      <c r="U1638" s="648">
        <v>2</v>
      </c>
      <c r="V1638" s="645"/>
      <c r="W1638" s="645"/>
      <c r="X1638" s="645"/>
      <c r="Y1638" s="645"/>
      <c r="Z1638" s="645"/>
      <c r="AA1638" s="645"/>
      <c r="AB1638" s="658">
        <v>2</v>
      </c>
      <c r="AC1638" s="659" t="s">
        <v>106</v>
      </c>
      <c r="AD1638" s="648">
        <v>3</v>
      </c>
      <c r="AE1638" s="645"/>
      <c r="AF1638" s="645"/>
      <c r="AG1638" s="645"/>
      <c r="AH1638" s="618"/>
      <c r="AI1638" s="690" t="s">
        <v>1011</v>
      </c>
    </row>
    <row r="1639" spans="2:35">
      <c r="B1639" s="37">
        <v>1564</v>
      </c>
      <c r="C1639" s="616"/>
      <c r="D1639" s="469">
        <v>41677721</v>
      </c>
      <c r="E1639" s="85">
        <v>45205</v>
      </c>
      <c r="F1639" s="470" t="s">
        <v>1633</v>
      </c>
      <c r="G1639" s="618"/>
      <c r="H1639" s="648" t="s">
        <v>1770</v>
      </c>
      <c r="I1639" s="648">
        <v>1</v>
      </c>
      <c r="J1639" s="648">
        <v>6</v>
      </c>
      <c r="K1639" s="645"/>
      <c r="L1639" s="648">
        <v>8</v>
      </c>
      <c r="M1639" s="645"/>
      <c r="N1639" s="648">
        <v>8</v>
      </c>
      <c r="O1639" s="645"/>
      <c r="P1639" s="645"/>
      <c r="Q1639" s="645"/>
      <c r="R1639" s="648">
        <v>7</v>
      </c>
      <c r="S1639" s="645"/>
      <c r="T1639" s="645"/>
      <c r="U1639" s="648">
        <v>1</v>
      </c>
      <c r="V1639" s="645"/>
      <c r="W1639" s="645"/>
      <c r="X1639" s="645"/>
      <c r="Y1639" s="645"/>
      <c r="Z1639" s="645"/>
      <c r="AA1639" s="645"/>
      <c r="AB1639" s="658">
        <v>8</v>
      </c>
      <c r="AC1639" s="659" t="s">
        <v>106</v>
      </c>
      <c r="AD1639" s="648">
        <v>8</v>
      </c>
      <c r="AE1639" s="648">
        <v>4</v>
      </c>
      <c r="AF1639" s="645"/>
      <c r="AG1639" s="648">
        <v>1</v>
      </c>
      <c r="AH1639" s="618"/>
      <c r="AI1639" s="690" t="s">
        <v>1011</v>
      </c>
    </row>
    <row r="1640" spans="2:35">
      <c r="B1640" s="37">
        <v>1565</v>
      </c>
      <c r="C1640" s="616"/>
      <c r="D1640" s="469">
        <v>41677721</v>
      </c>
      <c r="E1640" s="85">
        <v>45205</v>
      </c>
      <c r="F1640" s="470" t="s">
        <v>1633</v>
      </c>
      <c r="G1640" s="618"/>
      <c r="H1640" s="648" t="s">
        <v>1771</v>
      </c>
      <c r="I1640" s="648">
        <v>1</v>
      </c>
      <c r="J1640" s="648">
        <v>8</v>
      </c>
      <c r="K1640" s="645"/>
      <c r="L1640" s="648">
        <v>8</v>
      </c>
      <c r="M1640" s="645"/>
      <c r="N1640" s="648">
        <v>8</v>
      </c>
      <c r="O1640" s="645"/>
      <c r="P1640" s="645"/>
      <c r="Q1640" s="645"/>
      <c r="R1640" s="648">
        <v>7</v>
      </c>
      <c r="S1640" s="645"/>
      <c r="T1640" s="645"/>
      <c r="U1640" s="645"/>
      <c r="V1640" s="645"/>
      <c r="W1640" s="645"/>
      <c r="X1640" s="645"/>
      <c r="Y1640" s="645"/>
      <c r="Z1640" s="645"/>
      <c r="AA1640" s="645"/>
      <c r="AB1640" s="658">
        <v>7</v>
      </c>
      <c r="AC1640" s="659" t="s">
        <v>106</v>
      </c>
      <c r="AD1640" s="648">
        <v>10</v>
      </c>
      <c r="AE1640" s="648">
        <v>3</v>
      </c>
      <c r="AF1640" s="645"/>
      <c r="AG1640" s="648">
        <v>1</v>
      </c>
      <c r="AH1640" s="618"/>
      <c r="AI1640" s="690" t="s">
        <v>1011</v>
      </c>
    </row>
    <row r="1641" spans="2:35">
      <c r="B1641" s="37">
        <v>1566</v>
      </c>
      <c r="C1641" s="616"/>
      <c r="D1641" s="469">
        <v>41677721</v>
      </c>
      <c r="E1641" s="85">
        <v>45205</v>
      </c>
      <c r="F1641" s="470" t="s">
        <v>1633</v>
      </c>
      <c r="G1641" s="618"/>
      <c r="H1641" s="648" t="s">
        <v>1772</v>
      </c>
      <c r="I1641" s="648">
        <v>1</v>
      </c>
      <c r="J1641" s="648">
        <v>2</v>
      </c>
      <c r="K1641" s="645"/>
      <c r="L1641" s="648">
        <v>3</v>
      </c>
      <c r="M1641" s="645"/>
      <c r="N1641" s="648">
        <v>3</v>
      </c>
      <c r="O1641" s="645"/>
      <c r="P1641" s="645"/>
      <c r="Q1641" s="645"/>
      <c r="R1641" s="648">
        <v>2</v>
      </c>
      <c r="S1641" s="645"/>
      <c r="T1641" s="645"/>
      <c r="U1641" s="648">
        <v>1</v>
      </c>
      <c r="V1641" s="645"/>
      <c r="W1641" s="645"/>
      <c r="X1641" s="645"/>
      <c r="Y1641" s="645"/>
      <c r="Z1641" s="645"/>
      <c r="AA1641" s="645"/>
      <c r="AB1641" s="658">
        <v>3</v>
      </c>
      <c r="AC1641" s="659" t="s">
        <v>106</v>
      </c>
      <c r="AD1641" s="648">
        <v>4</v>
      </c>
      <c r="AE1641" s="648">
        <v>3</v>
      </c>
      <c r="AF1641" s="645"/>
      <c r="AG1641" s="645"/>
      <c r="AH1641" s="618"/>
      <c r="AI1641" s="690" t="s">
        <v>1011</v>
      </c>
    </row>
    <row r="1642" spans="2:35">
      <c r="B1642" s="37">
        <v>1567</v>
      </c>
      <c r="C1642" s="616"/>
      <c r="D1642" s="469">
        <v>41677721</v>
      </c>
      <c r="E1642" s="85">
        <v>45205</v>
      </c>
      <c r="F1642" s="470" t="s">
        <v>1633</v>
      </c>
      <c r="G1642" s="618"/>
      <c r="H1642" s="648" t="s">
        <v>1773</v>
      </c>
      <c r="I1642" s="648">
        <v>1</v>
      </c>
      <c r="J1642" s="648">
        <v>4</v>
      </c>
      <c r="K1642" s="645"/>
      <c r="L1642" s="648">
        <v>4</v>
      </c>
      <c r="M1642" s="645"/>
      <c r="N1642" s="648">
        <v>4</v>
      </c>
      <c r="O1642" s="645"/>
      <c r="P1642" s="645"/>
      <c r="Q1642" s="645"/>
      <c r="R1642" s="648">
        <v>4</v>
      </c>
      <c r="S1642" s="645"/>
      <c r="T1642" s="645"/>
      <c r="U1642" s="645"/>
      <c r="V1642" s="645"/>
      <c r="W1642" s="645"/>
      <c r="X1642" s="645"/>
      <c r="Y1642" s="645"/>
      <c r="Z1642" s="645"/>
      <c r="AA1642" s="645"/>
      <c r="AB1642" s="658">
        <v>4</v>
      </c>
      <c r="AC1642" s="659" t="s">
        <v>106</v>
      </c>
      <c r="AD1642" s="648">
        <v>2</v>
      </c>
      <c r="AE1642" s="648">
        <v>2</v>
      </c>
      <c r="AF1642" s="645"/>
      <c r="AG1642" s="645"/>
      <c r="AH1642" s="618"/>
      <c r="AI1642" s="690" t="s">
        <v>1011</v>
      </c>
    </row>
    <row r="1643" spans="2:35">
      <c r="B1643" s="37">
        <v>1568</v>
      </c>
      <c r="C1643" s="616"/>
      <c r="D1643" s="469">
        <v>41677721</v>
      </c>
      <c r="E1643" s="85">
        <v>45205</v>
      </c>
      <c r="F1643" s="470" t="s">
        <v>1633</v>
      </c>
      <c r="G1643" s="618"/>
      <c r="H1643" s="648" t="s">
        <v>1774</v>
      </c>
      <c r="I1643" s="648">
        <v>1</v>
      </c>
      <c r="J1643" s="648">
        <v>6</v>
      </c>
      <c r="K1643" s="645"/>
      <c r="L1643" s="648">
        <v>6</v>
      </c>
      <c r="M1643" s="645"/>
      <c r="N1643" s="648">
        <v>6</v>
      </c>
      <c r="O1643" s="645"/>
      <c r="P1643" s="645"/>
      <c r="Q1643" s="645"/>
      <c r="R1643" s="648">
        <v>5</v>
      </c>
      <c r="S1643" s="645"/>
      <c r="T1643" s="645"/>
      <c r="U1643" s="645"/>
      <c r="V1643" s="645"/>
      <c r="W1643" s="645"/>
      <c r="X1643" s="645"/>
      <c r="Y1643" s="645"/>
      <c r="Z1643" s="645"/>
      <c r="AA1643" s="645"/>
      <c r="AB1643" s="658">
        <v>5</v>
      </c>
      <c r="AC1643" s="659" t="s">
        <v>106</v>
      </c>
      <c r="AD1643" s="648">
        <v>5</v>
      </c>
      <c r="AE1643" s="648">
        <v>4</v>
      </c>
      <c r="AF1643" s="645"/>
      <c r="AG1643" s="645"/>
      <c r="AH1643" s="618"/>
      <c r="AI1643" s="690" t="s">
        <v>1011</v>
      </c>
    </row>
    <row r="1644" spans="2:35">
      <c r="B1644" s="37">
        <v>1569</v>
      </c>
      <c r="C1644" s="616"/>
      <c r="D1644" s="469">
        <v>41677721</v>
      </c>
      <c r="E1644" s="85">
        <v>45205</v>
      </c>
      <c r="F1644" s="470" t="s">
        <v>1633</v>
      </c>
      <c r="G1644" s="618"/>
      <c r="H1644" s="648" t="s">
        <v>1775</v>
      </c>
      <c r="I1644" s="648">
        <v>1</v>
      </c>
      <c r="J1644" s="648">
        <v>2</v>
      </c>
      <c r="K1644" s="645"/>
      <c r="L1644" s="648">
        <v>2</v>
      </c>
      <c r="M1644" s="645"/>
      <c r="N1644" s="648">
        <v>2</v>
      </c>
      <c r="O1644" s="645"/>
      <c r="P1644" s="645"/>
      <c r="Q1644" s="645"/>
      <c r="R1644" s="648">
        <v>2</v>
      </c>
      <c r="S1644" s="645"/>
      <c r="T1644" s="645"/>
      <c r="U1644" s="645"/>
      <c r="V1644" s="645"/>
      <c r="W1644" s="645"/>
      <c r="X1644" s="645"/>
      <c r="Y1644" s="645"/>
      <c r="Z1644" s="645"/>
      <c r="AA1644" s="645"/>
      <c r="AB1644" s="658">
        <v>2</v>
      </c>
      <c r="AC1644" s="659" t="s">
        <v>106</v>
      </c>
      <c r="AD1644" s="648">
        <v>2</v>
      </c>
      <c r="AE1644" s="645"/>
      <c r="AF1644" s="645"/>
      <c r="AG1644" s="645"/>
      <c r="AH1644" s="618"/>
      <c r="AI1644" s="690" t="s">
        <v>1011</v>
      </c>
    </row>
    <row r="1645" spans="2:35">
      <c r="B1645" s="37">
        <v>1570</v>
      </c>
      <c r="C1645" s="616"/>
      <c r="D1645" s="469">
        <v>41677721</v>
      </c>
      <c r="E1645" s="85">
        <v>45205</v>
      </c>
      <c r="F1645" s="470" t="s">
        <v>1633</v>
      </c>
      <c r="G1645" s="618"/>
      <c r="H1645" s="648" t="s">
        <v>1776</v>
      </c>
      <c r="I1645" s="648">
        <v>1</v>
      </c>
      <c r="J1645" s="648">
        <v>6</v>
      </c>
      <c r="K1645" s="645"/>
      <c r="L1645" s="648">
        <v>6</v>
      </c>
      <c r="M1645" s="645"/>
      <c r="N1645" s="648">
        <v>6</v>
      </c>
      <c r="O1645" s="645"/>
      <c r="P1645" s="645"/>
      <c r="Q1645" s="645"/>
      <c r="R1645" s="648">
        <v>6</v>
      </c>
      <c r="S1645" s="645"/>
      <c r="T1645" s="645"/>
      <c r="U1645" s="645"/>
      <c r="V1645" s="645"/>
      <c r="W1645" s="645"/>
      <c r="X1645" s="645"/>
      <c r="Y1645" s="645"/>
      <c r="Z1645" s="645"/>
      <c r="AA1645" s="645"/>
      <c r="AB1645" s="658">
        <v>6</v>
      </c>
      <c r="AC1645" s="659" t="s">
        <v>106</v>
      </c>
      <c r="AD1645" s="648">
        <v>4</v>
      </c>
      <c r="AE1645" s="645"/>
      <c r="AF1645" s="645"/>
      <c r="AG1645" s="645"/>
      <c r="AH1645" s="618"/>
      <c r="AI1645" s="690" t="s">
        <v>1011</v>
      </c>
    </row>
    <row r="1646" spans="2:35">
      <c r="B1646" s="37">
        <v>1571</v>
      </c>
      <c r="C1646" s="616"/>
      <c r="D1646" s="469">
        <v>41677721</v>
      </c>
      <c r="E1646" s="85">
        <v>45205</v>
      </c>
      <c r="F1646" s="470" t="s">
        <v>1633</v>
      </c>
      <c r="G1646" s="618"/>
      <c r="H1646" s="648" t="s">
        <v>1777</v>
      </c>
      <c r="I1646" s="648">
        <v>1</v>
      </c>
      <c r="J1646" s="648">
        <v>6</v>
      </c>
      <c r="K1646" s="645"/>
      <c r="L1646" s="648">
        <v>6</v>
      </c>
      <c r="M1646" s="645"/>
      <c r="N1646" s="648">
        <v>6</v>
      </c>
      <c r="O1646" s="645"/>
      <c r="P1646" s="645"/>
      <c r="Q1646" s="645"/>
      <c r="R1646" s="648">
        <v>6</v>
      </c>
      <c r="S1646" s="645"/>
      <c r="T1646" s="645"/>
      <c r="U1646" s="645"/>
      <c r="V1646" s="648">
        <v>1</v>
      </c>
      <c r="W1646" s="645"/>
      <c r="X1646" s="645"/>
      <c r="Y1646" s="645"/>
      <c r="Z1646" s="645"/>
      <c r="AA1646" s="645"/>
      <c r="AB1646" s="658">
        <v>7</v>
      </c>
      <c r="AC1646" s="659" t="s">
        <v>106</v>
      </c>
      <c r="AD1646" s="648">
        <v>6</v>
      </c>
      <c r="AE1646" s="648">
        <v>2</v>
      </c>
      <c r="AF1646" s="645"/>
      <c r="AG1646" s="648">
        <v>1</v>
      </c>
      <c r="AH1646" s="618"/>
      <c r="AI1646" s="690" t="s">
        <v>1011</v>
      </c>
    </row>
    <row r="1647" spans="2:35">
      <c r="B1647" s="37">
        <v>1572</v>
      </c>
      <c r="C1647" s="616"/>
      <c r="D1647" s="469">
        <v>41677721</v>
      </c>
      <c r="E1647" s="85">
        <v>45205</v>
      </c>
      <c r="F1647" s="470" t="s">
        <v>1633</v>
      </c>
      <c r="G1647" s="618"/>
      <c r="H1647" s="648" t="s">
        <v>1778</v>
      </c>
      <c r="I1647" s="648">
        <v>1</v>
      </c>
      <c r="J1647" s="648">
        <v>5</v>
      </c>
      <c r="K1647" s="645"/>
      <c r="L1647" s="648">
        <v>8</v>
      </c>
      <c r="M1647" s="645"/>
      <c r="N1647" s="648">
        <v>8</v>
      </c>
      <c r="O1647" s="645"/>
      <c r="P1647" s="645"/>
      <c r="Q1647" s="645"/>
      <c r="R1647" s="648">
        <v>7</v>
      </c>
      <c r="S1647" s="645"/>
      <c r="T1647" s="645"/>
      <c r="U1647" s="648">
        <v>1</v>
      </c>
      <c r="V1647" s="645"/>
      <c r="W1647" s="645"/>
      <c r="X1647" s="645"/>
      <c r="Y1647" s="645"/>
      <c r="Z1647" s="645"/>
      <c r="AA1647" s="645"/>
      <c r="AB1647" s="658">
        <v>8</v>
      </c>
      <c r="AC1647" s="659" t="s">
        <v>106</v>
      </c>
      <c r="AD1647" s="648">
        <v>9</v>
      </c>
      <c r="AE1647" s="648">
        <v>4</v>
      </c>
      <c r="AF1647" s="645"/>
      <c r="AG1647" s="648">
        <v>9</v>
      </c>
      <c r="AH1647" s="618"/>
      <c r="AI1647" s="690" t="s">
        <v>1011</v>
      </c>
    </row>
    <row r="1648" spans="2:35">
      <c r="B1648" s="37">
        <v>1573</v>
      </c>
      <c r="C1648" s="616"/>
      <c r="D1648" s="469">
        <v>41677721</v>
      </c>
      <c r="E1648" s="85">
        <v>45205</v>
      </c>
      <c r="F1648" s="470" t="s">
        <v>1633</v>
      </c>
      <c r="G1648" s="618"/>
      <c r="H1648" s="648" t="s">
        <v>1779</v>
      </c>
      <c r="I1648" s="648">
        <v>1</v>
      </c>
      <c r="J1648" s="648">
        <v>3</v>
      </c>
      <c r="K1648" s="645"/>
      <c r="L1648" s="648">
        <v>3</v>
      </c>
      <c r="M1648" s="645"/>
      <c r="N1648" s="648">
        <v>3</v>
      </c>
      <c r="O1648" s="645"/>
      <c r="P1648" s="645"/>
      <c r="Q1648" s="645"/>
      <c r="R1648" s="648">
        <v>3</v>
      </c>
      <c r="S1648" s="645"/>
      <c r="T1648" s="645"/>
      <c r="U1648" s="645"/>
      <c r="V1648" s="645"/>
      <c r="W1648" s="645"/>
      <c r="X1648" s="645"/>
      <c r="Y1648" s="645"/>
      <c r="Z1648" s="645"/>
      <c r="AA1648" s="645"/>
      <c r="AB1648" s="658">
        <v>3</v>
      </c>
      <c r="AC1648" s="659" t="s">
        <v>106</v>
      </c>
      <c r="AD1648" s="648">
        <v>5</v>
      </c>
      <c r="AE1648" s="648">
        <v>2</v>
      </c>
      <c r="AF1648" s="645"/>
      <c r="AG1648" s="648">
        <v>7</v>
      </c>
      <c r="AH1648" s="618"/>
      <c r="AI1648" s="690" t="s">
        <v>1011</v>
      </c>
    </row>
    <row r="1649" spans="2:35">
      <c r="B1649" s="37">
        <v>1574</v>
      </c>
      <c r="C1649" s="616"/>
      <c r="D1649" s="469">
        <v>41677721</v>
      </c>
      <c r="E1649" s="85">
        <v>45205</v>
      </c>
      <c r="F1649" s="470" t="s">
        <v>1633</v>
      </c>
      <c r="G1649" s="618"/>
      <c r="H1649" s="648" t="s">
        <v>1780</v>
      </c>
      <c r="I1649" s="648">
        <v>1</v>
      </c>
      <c r="J1649" s="648">
        <v>3</v>
      </c>
      <c r="K1649" s="645"/>
      <c r="L1649" s="648">
        <v>3</v>
      </c>
      <c r="M1649" s="645"/>
      <c r="N1649" s="648">
        <v>3</v>
      </c>
      <c r="O1649" s="645"/>
      <c r="P1649" s="645"/>
      <c r="Q1649" s="645"/>
      <c r="R1649" s="645"/>
      <c r="S1649" s="645"/>
      <c r="T1649" s="645"/>
      <c r="U1649" s="648">
        <v>2</v>
      </c>
      <c r="V1649" s="645"/>
      <c r="W1649" s="645"/>
      <c r="X1649" s="645"/>
      <c r="Y1649" s="645"/>
      <c r="Z1649" s="645"/>
      <c r="AA1649" s="645"/>
      <c r="AB1649" s="658">
        <v>2</v>
      </c>
      <c r="AC1649" s="659" t="s">
        <v>106</v>
      </c>
      <c r="AD1649" s="648">
        <v>1</v>
      </c>
      <c r="AE1649" s="645"/>
      <c r="AF1649" s="645"/>
      <c r="AG1649" s="645"/>
      <c r="AH1649" s="618"/>
      <c r="AI1649" s="690" t="s">
        <v>1011</v>
      </c>
    </row>
    <row r="1650" spans="2:35">
      <c r="B1650" s="37">
        <v>1575</v>
      </c>
      <c r="C1650" s="630" t="s">
        <v>1781</v>
      </c>
      <c r="D1650" s="469">
        <v>41677721</v>
      </c>
      <c r="E1650" s="85">
        <v>45205</v>
      </c>
      <c r="F1650" s="470" t="s">
        <v>1633</v>
      </c>
      <c r="G1650" s="631"/>
      <c r="H1650" s="661" t="s">
        <v>1617</v>
      </c>
      <c r="I1650" s="661">
        <v>1</v>
      </c>
      <c r="J1650" s="661">
        <v>9</v>
      </c>
      <c r="K1650" s="662"/>
      <c r="L1650" s="661">
        <v>9</v>
      </c>
      <c r="M1650" s="662"/>
      <c r="N1650" s="661">
        <v>9</v>
      </c>
      <c r="O1650" s="662"/>
      <c r="P1650" s="662"/>
      <c r="Q1650" s="662"/>
      <c r="R1650" s="662"/>
      <c r="S1650" s="662"/>
      <c r="T1650" s="662"/>
      <c r="U1650" s="661">
        <v>10</v>
      </c>
      <c r="V1650" s="662"/>
      <c r="W1650" s="662"/>
      <c r="X1650" s="662"/>
      <c r="Y1650" s="662"/>
      <c r="Z1650" s="662"/>
      <c r="AA1650" s="662"/>
      <c r="AB1650" s="663">
        <v>10</v>
      </c>
      <c r="AC1650" s="664" t="s">
        <v>106</v>
      </c>
      <c r="AD1650" s="662"/>
      <c r="AE1650" s="662"/>
      <c r="AF1650" s="662"/>
      <c r="AG1650" s="662"/>
      <c r="AH1650" s="631"/>
      <c r="AI1650" s="690" t="s">
        <v>1011</v>
      </c>
    </row>
    <row r="1651" spans="2:35">
      <c r="B1651" s="37">
        <v>1576</v>
      </c>
      <c r="C1651" s="616"/>
      <c r="D1651" s="469">
        <v>41677721</v>
      </c>
      <c r="E1651" s="85">
        <v>45205</v>
      </c>
      <c r="F1651" s="470" t="s">
        <v>1633</v>
      </c>
      <c r="G1651" s="618"/>
      <c r="H1651" s="648" t="s">
        <v>1617</v>
      </c>
      <c r="I1651" s="648">
        <v>1</v>
      </c>
      <c r="J1651" s="648">
        <v>10</v>
      </c>
      <c r="K1651" s="645"/>
      <c r="L1651" s="648">
        <v>16</v>
      </c>
      <c r="M1651" s="645"/>
      <c r="N1651" s="648">
        <v>16</v>
      </c>
      <c r="O1651" s="645"/>
      <c r="P1651" s="645"/>
      <c r="Q1651" s="645"/>
      <c r="R1651" s="645"/>
      <c r="S1651" s="645"/>
      <c r="T1651" s="645"/>
      <c r="U1651" s="648">
        <v>1</v>
      </c>
      <c r="V1651" s="648">
        <v>12</v>
      </c>
      <c r="W1651" s="645"/>
      <c r="X1651" s="645"/>
      <c r="Y1651" s="648">
        <v>10</v>
      </c>
      <c r="Z1651" s="645"/>
      <c r="AA1651" s="645"/>
      <c r="AB1651" s="658">
        <v>23</v>
      </c>
      <c r="AC1651" s="659" t="s">
        <v>106</v>
      </c>
      <c r="AD1651" s="648">
        <v>6</v>
      </c>
      <c r="AE1651" s="648">
        <v>6</v>
      </c>
      <c r="AF1651" s="645"/>
      <c r="AG1651" s="645"/>
      <c r="AH1651" s="618"/>
      <c r="AI1651" s="690" t="s">
        <v>1011</v>
      </c>
    </row>
    <row r="1652" spans="2:35">
      <c r="B1652" s="37">
        <v>1577</v>
      </c>
      <c r="C1652" s="616"/>
      <c r="D1652" s="469">
        <v>41677721</v>
      </c>
      <c r="E1652" s="85">
        <v>45205</v>
      </c>
      <c r="F1652" s="470" t="s">
        <v>1633</v>
      </c>
      <c r="G1652" s="618"/>
      <c r="H1652" s="648" t="s">
        <v>1618</v>
      </c>
      <c r="I1652" s="648">
        <v>1</v>
      </c>
      <c r="J1652" s="648">
        <v>7</v>
      </c>
      <c r="K1652" s="645"/>
      <c r="L1652" s="648">
        <v>8</v>
      </c>
      <c r="M1652" s="645"/>
      <c r="N1652" s="648">
        <v>8</v>
      </c>
      <c r="O1652" s="645"/>
      <c r="P1652" s="645"/>
      <c r="Q1652" s="645"/>
      <c r="R1652" s="648">
        <v>5</v>
      </c>
      <c r="S1652" s="645"/>
      <c r="T1652" s="645"/>
      <c r="U1652" s="645"/>
      <c r="V1652" s="648">
        <v>1</v>
      </c>
      <c r="W1652" s="645"/>
      <c r="X1652" s="645"/>
      <c r="Y1652" s="645">
        <v>3</v>
      </c>
      <c r="Z1652" s="645"/>
      <c r="AA1652" s="645"/>
      <c r="AB1652" s="658">
        <v>9</v>
      </c>
      <c r="AC1652" s="659" t="s">
        <v>106</v>
      </c>
      <c r="AD1652" s="648">
        <v>2</v>
      </c>
      <c r="AE1652" s="648">
        <v>3</v>
      </c>
      <c r="AF1652" s="645"/>
      <c r="AG1652" s="648">
        <v>1</v>
      </c>
      <c r="AH1652" s="618"/>
      <c r="AI1652" s="690" t="s">
        <v>1011</v>
      </c>
    </row>
    <row r="1653" spans="2:35">
      <c r="B1653" s="37">
        <v>1578</v>
      </c>
      <c r="C1653" s="616"/>
      <c r="D1653" s="469">
        <v>41677721</v>
      </c>
      <c r="E1653" s="85">
        <v>45205</v>
      </c>
      <c r="F1653" s="470" t="s">
        <v>1633</v>
      </c>
      <c r="G1653" s="618"/>
      <c r="H1653" s="648" t="s">
        <v>1619</v>
      </c>
      <c r="I1653" s="648">
        <v>1</v>
      </c>
      <c r="J1653" s="648">
        <v>11</v>
      </c>
      <c r="K1653" s="645"/>
      <c r="L1653" s="648">
        <v>11</v>
      </c>
      <c r="M1653" s="645"/>
      <c r="N1653" s="648">
        <v>11</v>
      </c>
      <c r="O1653" s="645"/>
      <c r="P1653" s="645"/>
      <c r="Q1653" s="645"/>
      <c r="R1653" s="648">
        <v>9</v>
      </c>
      <c r="S1653" s="645"/>
      <c r="T1653" s="645"/>
      <c r="U1653" s="645"/>
      <c r="V1653" s="645"/>
      <c r="W1653" s="645"/>
      <c r="X1653" s="645"/>
      <c r="Y1653" s="645">
        <v>2</v>
      </c>
      <c r="Z1653" s="645"/>
      <c r="AA1653" s="645"/>
      <c r="AB1653" s="658">
        <v>11</v>
      </c>
      <c r="AC1653" s="659" t="s">
        <v>106</v>
      </c>
      <c r="AD1653" s="648">
        <v>6</v>
      </c>
      <c r="AE1653" s="648">
        <v>4</v>
      </c>
      <c r="AF1653" s="645"/>
      <c r="AG1653" s="645"/>
      <c r="AH1653" s="618"/>
      <c r="AI1653" s="690" t="s">
        <v>1011</v>
      </c>
    </row>
    <row r="1654" spans="2:35">
      <c r="B1654" s="37">
        <v>1579</v>
      </c>
      <c r="C1654" s="616"/>
      <c r="D1654" s="469">
        <v>41677721</v>
      </c>
      <c r="E1654" s="85">
        <v>45205</v>
      </c>
      <c r="F1654" s="470" t="s">
        <v>1633</v>
      </c>
      <c r="G1654" s="618"/>
      <c r="H1654" s="648" t="s">
        <v>1620</v>
      </c>
      <c r="I1654" s="648">
        <v>1</v>
      </c>
      <c r="J1654" s="648">
        <v>2</v>
      </c>
      <c r="K1654" s="645"/>
      <c r="L1654" s="648">
        <v>2</v>
      </c>
      <c r="M1654" s="645"/>
      <c r="N1654" s="648">
        <v>2</v>
      </c>
      <c r="O1654" s="645"/>
      <c r="P1654" s="645"/>
      <c r="Q1654" s="645"/>
      <c r="R1654" s="645"/>
      <c r="S1654" s="645"/>
      <c r="T1654" s="645"/>
      <c r="U1654" s="648">
        <v>2</v>
      </c>
      <c r="V1654" s="645"/>
      <c r="W1654" s="645"/>
      <c r="X1654" s="645"/>
      <c r="Y1654" s="645"/>
      <c r="Z1654" s="645"/>
      <c r="AA1654" s="645"/>
      <c r="AB1654" s="658">
        <v>2</v>
      </c>
      <c r="AC1654" s="659" t="s">
        <v>106</v>
      </c>
      <c r="AD1654" s="648">
        <v>2</v>
      </c>
      <c r="AE1654" s="645"/>
      <c r="AF1654" s="645"/>
      <c r="AG1654" s="645"/>
      <c r="AH1654" s="618"/>
      <c r="AI1654" s="690" t="s">
        <v>1011</v>
      </c>
    </row>
    <row r="1655" spans="2:35">
      <c r="B1655" s="37">
        <v>1580</v>
      </c>
      <c r="C1655" s="616"/>
      <c r="D1655" s="469">
        <v>41677721</v>
      </c>
      <c r="E1655" s="85">
        <v>45205</v>
      </c>
      <c r="F1655" s="470" t="s">
        <v>1633</v>
      </c>
      <c r="G1655" s="618"/>
      <c r="H1655" s="648" t="s">
        <v>1782</v>
      </c>
      <c r="I1655" s="648">
        <v>1</v>
      </c>
      <c r="J1655" s="648">
        <v>2</v>
      </c>
      <c r="K1655" s="645"/>
      <c r="L1655" s="648">
        <v>2</v>
      </c>
      <c r="M1655" s="645"/>
      <c r="N1655" s="648">
        <v>2</v>
      </c>
      <c r="O1655" s="645"/>
      <c r="P1655" s="645"/>
      <c r="Q1655" s="645"/>
      <c r="R1655" s="645"/>
      <c r="S1655" s="645"/>
      <c r="T1655" s="645"/>
      <c r="U1655" s="648">
        <v>2</v>
      </c>
      <c r="V1655" s="645"/>
      <c r="W1655" s="645"/>
      <c r="X1655" s="645"/>
      <c r="Y1655" s="645"/>
      <c r="Z1655" s="645"/>
      <c r="AA1655" s="645"/>
      <c r="AB1655" s="658">
        <v>2</v>
      </c>
      <c r="AC1655" s="659" t="s">
        <v>106</v>
      </c>
      <c r="AD1655" s="648">
        <v>2</v>
      </c>
      <c r="AE1655" s="645"/>
      <c r="AF1655" s="645"/>
      <c r="AG1655" s="645"/>
      <c r="AH1655" s="618"/>
      <c r="AI1655" s="690" t="s">
        <v>1011</v>
      </c>
    </row>
    <row r="1656" spans="2:35">
      <c r="B1656" s="37">
        <v>1581</v>
      </c>
      <c r="C1656" s="616"/>
      <c r="D1656" s="469">
        <v>41677721</v>
      </c>
      <c r="E1656" s="85">
        <v>45205</v>
      </c>
      <c r="F1656" s="470" t="s">
        <v>1633</v>
      </c>
      <c r="G1656" s="618"/>
      <c r="H1656" s="648" t="s">
        <v>1783</v>
      </c>
      <c r="I1656" s="648">
        <v>1</v>
      </c>
      <c r="J1656" s="648">
        <v>3</v>
      </c>
      <c r="K1656" s="645"/>
      <c r="L1656" s="648">
        <v>3</v>
      </c>
      <c r="M1656" s="645"/>
      <c r="N1656" s="648">
        <v>3</v>
      </c>
      <c r="O1656" s="645"/>
      <c r="P1656" s="645"/>
      <c r="Q1656" s="645"/>
      <c r="R1656" s="645"/>
      <c r="S1656" s="645"/>
      <c r="T1656" s="645"/>
      <c r="U1656" s="648">
        <v>3</v>
      </c>
      <c r="V1656" s="645"/>
      <c r="W1656" s="645"/>
      <c r="X1656" s="645"/>
      <c r="Y1656" s="645"/>
      <c r="Z1656" s="645"/>
      <c r="AA1656" s="645"/>
      <c r="AB1656" s="658">
        <v>3</v>
      </c>
      <c r="AC1656" s="659" t="s">
        <v>106</v>
      </c>
      <c r="AD1656" s="648">
        <v>2</v>
      </c>
      <c r="AE1656" s="645"/>
      <c r="AF1656" s="645"/>
      <c r="AG1656" s="645"/>
      <c r="AH1656" s="618"/>
      <c r="AI1656" s="690" t="s">
        <v>1011</v>
      </c>
    </row>
    <row r="1657" spans="2:35">
      <c r="B1657" s="37">
        <v>1582</v>
      </c>
      <c r="C1657" s="616"/>
      <c r="D1657" s="469">
        <v>41677721</v>
      </c>
      <c r="E1657" s="85">
        <v>45205</v>
      </c>
      <c r="F1657" s="470" t="s">
        <v>1633</v>
      </c>
      <c r="G1657" s="618"/>
      <c r="H1657" s="648" t="s">
        <v>1784</v>
      </c>
      <c r="I1657" s="648">
        <v>1</v>
      </c>
      <c r="J1657" s="648">
        <v>3</v>
      </c>
      <c r="K1657" s="645"/>
      <c r="L1657" s="648">
        <v>3</v>
      </c>
      <c r="M1657" s="645"/>
      <c r="N1657" s="648">
        <v>3</v>
      </c>
      <c r="O1657" s="645"/>
      <c r="P1657" s="645"/>
      <c r="Q1657" s="645"/>
      <c r="R1657" s="645"/>
      <c r="S1657" s="645"/>
      <c r="T1657" s="645"/>
      <c r="U1657" s="645"/>
      <c r="V1657" s="648">
        <v>2</v>
      </c>
      <c r="W1657" s="645"/>
      <c r="X1657" s="645"/>
      <c r="Y1657" s="645">
        <v>2</v>
      </c>
      <c r="Z1657" s="645"/>
      <c r="AA1657" s="645"/>
      <c r="AB1657" s="658">
        <v>4</v>
      </c>
      <c r="AC1657" s="659" t="s">
        <v>106</v>
      </c>
      <c r="AD1657" s="648">
        <v>2</v>
      </c>
      <c r="AE1657" s="648">
        <v>1</v>
      </c>
      <c r="AF1657" s="645"/>
      <c r="AG1657" s="645"/>
      <c r="AH1657" s="618"/>
      <c r="AI1657" s="690" t="s">
        <v>1011</v>
      </c>
    </row>
    <row r="1658" spans="2:35">
      <c r="B1658" s="37">
        <v>1583</v>
      </c>
      <c r="C1658" s="616"/>
      <c r="D1658" s="469">
        <v>41677721</v>
      </c>
      <c r="E1658" s="85">
        <v>45205</v>
      </c>
      <c r="F1658" s="470" t="s">
        <v>1633</v>
      </c>
      <c r="G1658" s="618"/>
      <c r="H1658" s="648" t="s">
        <v>1785</v>
      </c>
      <c r="I1658" s="648">
        <v>1</v>
      </c>
      <c r="J1658" s="648">
        <v>2</v>
      </c>
      <c r="K1658" s="645"/>
      <c r="L1658" s="648">
        <v>2</v>
      </c>
      <c r="M1658" s="645"/>
      <c r="N1658" s="648">
        <v>2</v>
      </c>
      <c r="O1658" s="645"/>
      <c r="P1658" s="645"/>
      <c r="Q1658" s="645"/>
      <c r="R1658" s="645"/>
      <c r="S1658" s="645"/>
      <c r="T1658" s="645"/>
      <c r="U1658" s="645"/>
      <c r="V1658" s="648">
        <v>1</v>
      </c>
      <c r="W1658" s="645"/>
      <c r="X1658" s="645"/>
      <c r="Y1658" s="645">
        <v>1</v>
      </c>
      <c r="Z1658" s="645"/>
      <c r="AA1658" s="645"/>
      <c r="AB1658" s="658">
        <v>2</v>
      </c>
      <c r="AC1658" s="659" t="s">
        <v>106</v>
      </c>
      <c r="AD1658" s="648">
        <v>2</v>
      </c>
      <c r="AE1658" s="645"/>
      <c r="AF1658" s="645"/>
      <c r="AG1658" s="645"/>
      <c r="AH1658" s="618"/>
      <c r="AI1658" s="690" t="s">
        <v>1011</v>
      </c>
    </row>
    <row r="1659" spans="2:35">
      <c r="B1659" s="37">
        <v>1584</v>
      </c>
      <c r="C1659" s="616"/>
      <c r="D1659" s="469">
        <v>41677721</v>
      </c>
      <c r="E1659" s="85">
        <v>45205</v>
      </c>
      <c r="F1659" s="470" t="s">
        <v>1633</v>
      </c>
      <c r="G1659" s="618"/>
      <c r="H1659" s="648" t="s">
        <v>1786</v>
      </c>
      <c r="I1659" s="648">
        <v>1</v>
      </c>
      <c r="J1659" s="648">
        <v>2</v>
      </c>
      <c r="K1659" s="645"/>
      <c r="L1659" s="648">
        <v>2</v>
      </c>
      <c r="M1659" s="645"/>
      <c r="N1659" s="648">
        <v>2</v>
      </c>
      <c r="O1659" s="645"/>
      <c r="P1659" s="645"/>
      <c r="Q1659" s="645"/>
      <c r="R1659" s="645"/>
      <c r="S1659" s="645"/>
      <c r="T1659" s="645"/>
      <c r="U1659" s="645"/>
      <c r="V1659" s="648">
        <v>1</v>
      </c>
      <c r="W1659" s="645"/>
      <c r="X1659" s="645"/>
      <c r="Y1659" s="645">
        <v>1</v>
      </c>
      <c r="Z1659" s="645"/>
      <c r="AA1659" s="645"/>
      <c r="AB1659" s="658">
        <v>2</v>
      </c>
      <c r="AC1659" s="659" t="s">
        <v>106</v>
      </c>
      <c r="AD1659" s="648">
        <v>2</v>
      </c>
      <c r="AE1659" s="645"/>
      <c r="AF1659" s="645"/>
      <c r="AG1659" s="645"/>
      <c r="AH1659" s="618"/>
      <c r="AI1659" s="690" t="s">
        <v>1011</v>
      </c>
    </row>
    <row r="1660" spans="2:35">
      <c r="B1660" s="37">
        <v>1585</v>
      </c>
      <c r="C1660" s="616"/>
      <c r="D1660" s="469">
        <v>41677721</v>
      </c>
      <c r="E1660" s="85">
        <v>45205</v>
      </c>
      <c r="F1660" s="470" t="s">
        <v>1633</v>
      </c>
      <c r="G1660" s="618"/>
      <c r="H1660" s="648" t="s">
        <v>1787</v>
      </c>
      <c r="I1660" s="648">
        <v>1</v>
      </c>
      <c r="J1660" s="648">
        <v>4</v>
      </c>
      <c r="K1660" s="645"/>
      <c r="L1660" s="648">
        <v>4</v>
      </c>
      <c r="M1660" s="645"/>
      <c r="N1660" s="648">
        <v>4</v>
      </c>
      <c r="O1660" s="645"/>
      <c r="P1660" s="645"/>
      <c r="Q1660" s="645"/>
      <c r="R1660" s="648">
        <v>2</v>
      </c>
      <c r="S1660" s="645"/>
      <c r="T1660" s="645"/>
      <c r="U1660" s="645"/>
      <c r="V1660" s="648">
        <v>1</v>
      </c>
      <c r="W1660" s="645"/>
      <c r="X1660" s="645"/>
      <c r="Y1660" s="645">
        <v>1</v>
      </c>
      <c r="Z1660" s="645"/>
      <c r="AA1660" s="645"/>
      <c r="AB1660" s="658">
        <v>4</v>
      </c>
      <c r="AC1660" s="659" t="s">
        <v>106</v>
      </c>
      <c r="AD1660" s="648">
        <v>4</v>
      </c>
      <c r="AE1660" s="645"/>
      <c r="AF1660" s="645"/>
      <c r="AG1660" s="645"/>
      <c r="AH1660" s="618"/>
      <c r="AI1660" s="690" t="s">
        <v>1011</v>
      </c>
    </row>
    <row r="1661" spans="2:35">
      <c r="B1661" s="37">
        <v>1586</v>
      </c>
      <c r="C1661" s="616"/>
      <c r="D1661" s="469">
        <v>41677721</v>
      </c>
      <c r="E1661" s="85">
        <v>45205</v>
      </c>
      <c r="F1661" s="470" t="s">
        <v>1633</v>
      </c>
      <c r="G1661" s="618"/>
      <c r="H1661" s="648" t="s">
        <v>1788</v>
      </c>
      <c r="I1661" s="648">
        <v>1</v>
      </c>
      <c r="J1661" s="648">
        <v>2</v>
      </c>
      <c r="K1661" s="645"/>
      <c r="L1661" s="648">
        <v>2</v>
      </c>
      <c r="M1661" s="645"/>
      <c r="N1661" s="648">
        <v>2</v>
      </c>
      <c r="O1661" s="645"/>
      <c r="P1661" s="645"/>
      <c r="Q1661" s="645"/>
      <c r="R1661" s="645"/>
      <c r="S1661" s="645"/>
      <c r="T1661" s="645"/>
      <c r="U1661" s="645"/>
      <c r="V1661" s="648">
        <v>1</v>
      </c>
      <c r="W1661" s="645"/>
      <c r="X1661" s="645"/>
      <c r="Y1661" s="645">
        <v>1</v>
      </c>
      <c r="Z1661" s="645"/>
      <c r="AA1661" s="645"/>
      <c r="AB1661" s="658">
        <v>2</v>
      </c>
      <c r="AC1661" s="659" t="s">
        <v>106</v>
      </c>
      <c r="AD1661" s="648">
        <v>2</v>
      </c>
      <c r="AE1661" s="645"/>
      <c r="AF1661" s="645"/>
      <c r="AG1661" s="645"/>
      <c r="AH1661" s="618"/>
      <c r="AI1661" s="690" t="s">
        <v>1011</v>
      </c>
    </row>
    <row r="1662" spans="2:35">
      <c r="B1662" s="37">
        <v>1587</v>
      </c>
      <c r="C1662" s="616"/>
      <c r="D1662" s="469">
        <v>41677721</v>
      </c>
      <c r="E1662" s="85">
        <v>45205</v>
      </c>
      <c r="F1662" s="470" t="s">
        <v>1633</v>
      </c>
      <c r="G1662" s="618"/>
      <c r="H1662" s="648" t="s">
        <v>1789</v>
      </c>
      <c r="I1662" s="648">
        <v>1</v>
      </c>
      <c r="J1662" s="648">
        <v>3</v>
      </c>
      <c r="K1662" s="645"/>
      <c r="L1662" s="648">
        <v>3</v>
      </c>
      <c r="M1662" s="645"/>
      <c r="N1662" s="648">
        <v>3</v>
      </c>
      <c r="O1662" s="645"/>
      <c r="P1662" s="645"/>
      <c r="Q1662" s="645"/>
      <c r="R1662" s="645"/>
      <c r="S1662" s="645"/>
      <c r="T1662" s="645"/>
      <c r="U1662" s="645"/>
      <c r="V1662" s="648">
        <v>1</v>
      </c>
      <c r="W1662" s="645"/>
      <c r="X1662" s="645"/>
      <c r="Y1662" s="645">
        <v>2</v>
      </c>
      <c r="Z1662" s="645"/>
      <c r="AA1662" s="645"/>
      <c r="AB1662" s="658">
        <v>3</v>
      </c>
      <c r="AC1662" s="659" t="s">
        <v>106</v>
      </c>
      <c r="AD1662" s="648">
        <v>2</v>
      </c>
      <c r="AE1662" s="645"/>
      <c r="AF1662" s="645"/>
      <c r="AG1662" s="645"/>
      <c r="AH1662" s="618"/>
      <c r="AI1662" s="690" t="s">
        <v>1011</v>
      </c>
    </row>
    <row r="1663" spans="2:35">
      <c r="B1663" s="37">
        <v>1588</v>
      </c>
      <c r="C1663" s="616"/>
      <c r="D1663" s="469">
        <v>41677721</v>
      </c>
      <c r="E1663" s="85">
        <v>45205</v>
      </c>
      <c r="F1663" s="470" t="s">
        <v>1633</v>
      </c>
      <c r="G1663" s="618"/>
      <c r="H1663" s="648" t="s">
        <v>1790</v>
      </c>
      <c r="I1663" s="648">
        <v>1</v>
      </c>
      <c r="J1663" s="648">
        <v>4</v>
      </c>
      <c r="K1663" s="645"/>
      <c r="L1663" s="648">
        <v>5</v>
      </c>
      <c r="M1663" s="645"/>
      <c r="N1663" s="648">
        <v>5</v>
      </c>
      <c r="O1663" s="645"/>
      <c r="P1663" s="645"/>
      <c r="Q1663" s="645"/>
      <c r="R1663" s="648">
        <v>6</v>
      </c>
      <c r="S1663" s="645"/>
      <c r="T1663" s="645"/>
      <c r="U1663" s="645"/>
      <c r="V1663" s="645"/>
      <c r="W1663" s="645"/>
      <c r="X1663" s="645"/>
      <c r="Y1663" s="645"/>
      <c r="Z1663" s="645"/>
      <c r="AA1663" s="645"/>
      <c r="AB1663" s="658">
        <v>6</v>
      </c>
      <c r="AC1663" s="659" t="s">
        <v>106</v>
      </c>
      <c r="AD1663" s="648">
        <v>4</v>
      </c>
      <c r="AE1663" s="645"/>
      <c r="AF1663" s="645"/>
      <c r="AG1663" s="645"/>
      <c r="AH1663" s="618"/>
      <c r="AI1663" s="690" t="s">
        <v>1011</v>
      </c>
    </row>
    <row r="1664" spans="2:35">
      <c r="B1664" s="37">
        <v>1589</v>
      </c>
      <c r="C1664" s="616"/>
      <c r="D1664" s="469">
        <v>41677721</v>
      </c>
      <c r="E1664" s="85">
        <v>45205</v>
      </c>
      <c r="F1664" s="470" t="s">
        <v>1633</v>
      </c>
      <c r="G1664" s="618"/>
      <c r="H1664" s="648" t="s">
        <v>1791</v>
      </c>
      <c r="I1664" s="648">
        <v>1</v>
      </c>
      <c r="J1664" s="648">
        <v>5</v>
      </c>
      <c r="K1664" s="645"/>
      <c r="L1664" s="648">
        <v>5</v>
      </c>
      <c r="M1664" s="645"/>
      <c r="N1664" s="648">
        <v>5</v>
      </c>
      <c r="O1664" s="645"/>
      <c r="P1664" s="645"/>
      <c r="Q1664" s="645"/>
      <c r="R1664" s="648">
        <v>5</v>
      </c>
      <c r="S1664" s="645"/>
      <c r="T1664" s="645"/>
      <c r="U1664" s="645"/>
      <c r="V1664" s="645"/>
      <c r="W1664" s="645"/>
      <c r="X1664" s="645"/>
      <c r="Y1664" s="645"/>
      <c r="Z1664" s="645"/>
      <c r="AA1664" s="645"/>
      <c r="AB1664" s="658">
        <v>5</v>
      </c>
      <c r="AC1664" s="659" t="s">
        <v>106</v>
      </c>
      <c r="AD1664" s="648">
        <v>4</v>
      </c>
      <c r="AE1664" s="648">
        <v>1</v>
      </c>
      <c r="AF1664" s="645"/>
      <c r="AG1664" s="645"/>
      <c r="AH1664" s="618"/>
      <c r="AI1664" s="690" t="s">
        <v>1011</v>
      </c>
    </row>
    <row r="1665" spans="2:35">
      <c r="B1665" s="37">
        <v>1590</v>
      </c>
      <c r="C1665" s="630" t="s">
        <v>1792</v>
      </c>
      <c r="D1665" s="469">
        <v>41677721</v>
      </c>
      <c r="E1665" s="85">
        <v>45205</v>
      </c>
      <c r="F1665" s="470" t="s">
        <v>1633</v>
      </c>
      <c r="G1665" s="636" t="s">
        <v>1793</v>
      </c>
      <c r="H1665" s="661" t="s">
        <v>1794</v>
      </c>
      <c r="I1665" s="661">
        <v>1</v>
      </c>
      <c r="J1665" s="661">
        <v>10</v>
      </c>
      <c r="K1665" s="662"/>
      <c r="L1665" s="661">
        <v>11</v>
      </c>
      <c r="M1665" s="662"/>
      <c r="N1665" s="661">
        <v>11</v>
      </c>
      <c r="O1665" s="662"/>
      <c r="P1665" s="662"/>
      <c r="Q1665" s="662"/>
      <c r="R1665" s="661">
        <v>10</v>
      </c>
      <c r="S1665" s="662"/>
      <c r="T1665" s="662"/>
      <c r="U1665" s="662"/>
      <c r="V1665" s="661">
        <v>1</v>
      </c>
      <c r="W1665" s="662"/>
      <c r="X1665" s="662"/>
      <c r="Y1665" s="662"/>
      <c r="Z1665" s="662"/>
      <c r="AA1665" s="662"/>
      <c r="AB1665" s="663">
        <v>11</v>
      </c>
      <c r="AC1665" s="664" t="s">
        <v>106</v>
      </c>
      <c r="AD1665" s="661">
        <v>10</v>
      </c>
      <c r="AE1665" s="661">
        <v>5</v>
      </c>
      <c r="AF1665" s="662"/>
      <c r="AG1665" s="661">
        <v>1</v>
      </c>
      <c r="AH1665" s="631"/>
      <c r="AI1665" s="690" t="s">
        <v>1011</v>
      </c>
    </row>
    <row r="1666" spans="2:35">
      <c r="B1666" s="37">
        <v>1591</v>
      </c>
      <c r="C1666" s="616"/>
      <c r="D1666" s="469">
        <v>41677721</v>
      </c>
      <c r="E1666" s="85">
        <v>45205</v>
      </c>
      <c r="F1666" s="470" t="s">
        <v>1633</v>
      </c>
      <c r="G1666" s="618"/>
      <c r="H1666" s="648" t="s">
        <v>1795</v>
      </c>
      <c r="I1666" s="648">
        <v>1</v>
      </c>
      <c r="J1666" s="648">
        <v>4</v>
      </c>
      <c r="K1666" s="645"/>
      <c r="L1666" s="648">
        <v>5</v>
      </c>
      <c r="M1666" s="645"/>
      <c r="N1666" s="648">
        <v>5</v>
      </c>
      <c r="O1666" s="645"/>
      <c r="P1666" s="645"/>
      <c r="Q1666" s="645"/>
      <c r="R1666" s="648">
        <v>4</v>
      </c>
      <c r="S1666" s="645"/>
      <c r="T1666" s="645"/>
      <c r="U1666" s="645"/>
      <c r="V1666" s="648">
        <v>1</v>
      </c>
      <c r="W1666" s="645"/>
      <c r="X1666" s="645"/>
      <c r="Y1666" s="645"/>
      <c r="Z1666" s="645"/>
      <c r="AA1666" s="645"/>
      <c r="AB1666" s="658">
        <v>5</v>
      </c>
      <c r="AC1666" s="659" t="s">
        <v>106</v>
      </c>
      <c r="AD1666" s="648">
        <v>2</v>
      </c>
      <c r="AE1666" s="648">
        <v>3</v>
      </c>
      <c r="AF1666" s="645"/>
      <c r="AG1666" s="645"/>
      <c r="AH1666" s="618"/>
      <c r="AI1666" s="690" t="s">
        <v>1011</v>
      </c>
    </row>
    <row r="1667" spans="2:35">
      <c r="B1667" s="37">
        <v>1592</v>
      </c>
      <c r="C1667" s="616"/>
      <c r="D1667" s="469">
        <v>41677721</v>
      </c>
      <c r="E1667" s="85">
        <v>45205</v>
      </c>
      <c r="F1667" s="470" t="s">
        <v>1633</v>
      </c>
      <c r="G1667" s="618"/>
      <c r="H1667" s="648" t="s">
        <v>1796</v>
      </c>
      <c r="I1667" s="648">
        <v>1</v>
      </c>
      <c r="J1667" s="648">
        <v>4</v>
      </c>
      <c r="K1667" s="645"/>
      <c r="L1667" s="648">
        <v>4</v>
      </c>
      <c r="M1667" s="645"/>
      <c r="N1667" s="648">
        <v>4</v>
      </c>
      <c r="O1667" s="645"/>
      <c r="P1667" s="645"/>
      <c r="Q1667" s="645"/>
      <c r="R1667" s="648">
        <v>5</v>
      </c>
      <c r="S1667" s="645"/>
      <c r="T1667" s="645"/>
      <c r="U1667" s="645"/>
      <c r="V1667" s="645"/>
      <c r="W1667" s="645"/>
      <c r="X1667" s="645"/>
      <c r="Y1667" s="645"/>
      <c r="Z1667" s="645"/>
      <c r="AA1667" s="645"/>
      <c r="AB1667" s="658">
        <v>5</v>
      </c>
      <c r="AC1667" s="659" t="s">
        <v>106</v>
      </c>
      <c r="AD1667" s="648">
        <v>3</v>
      </c>
      <c r="AE1667" s="648">
        <v>1</v>
      </c>
      <c r="AF1667" s="645"/>
      <c r="AG1667" s="645"/>
      <c r="AH1667" s="618"/>
      <c r="AI1667" s="690" t="s">
        <v>1011</v>
      </c>
    </row>
    <row r="1668" spans="2:35">
      <c r="B1668" s="37">
        <v>1593</v>
      </c>
      <c r="C1668" s="616"/>
      <c r="D1668" s="469">
        <v>41677721</v>
      </c>
      <c r="E1668" s="85">
        <v>45205</v>
      </c>
      <c r="F1668" s="470" t="s">
        <v>1633</v>
      </c>
      <c r="G1668" s="618"/>
      <c r="H1668" s="648" t="s">
        <v>1797</v>
      </c>
      <c r="I1668" s="648">
        <v>1</v>
      </c>
      <c r="J1668" s="648">
        <v>4</v>
      </c>
      <c r="K1668" s="645"/>
      <c r="L1668" s="648">
        <v>4</v>
      </c>
      <c r="M1668" s="645"/>
      <c r="N1668" s="648">
        <v>4</v>
      </c>
      <c r="O1668" s="645"/>
      <c r="P1668" s="645"/>
      <c r="Q1668" s="645"/>
      <c r="R1668" s="648">
        <v>5</v>
      </c>
      <c r="S1668" s="645"/>
      <c r="T1668" s="645"/>
      <c r="U1668" s="645"/>
      <c r="V1668" s="645"/>
      <c r="W1668" s="645"/>
      <c r="X1668" s="645"/>
      <c r="Y1668" s="645"/>
      <c r="Z1668" s="645"/>
      <c r="AA1668" s="645"/>
      <c r="AB1668" s="658">
        <v>5</v>
      </c>
      <c r="AC1668" s="659" t="s">
        <v>106</v>
      </c>
      <c r="AD1668" s="648">
        <v>3</v>
      </c>
      <c r="AE1668" s="648">
        <v>2</v>
      </c>
      <c r="AF1668" s="645"/>
      <c r="AG1668" s="648">
        <v>1</v>
      </c>
      <c r="AH1668" s="618"/>
      <c r="AI1668" s="690" t="s">
        <v>1011</v>
      </c>
    </row>
    <row r="1669" spans="2:35">
      <c r="B1669" s="37">
        <v>1594</v>
      </c>
      <c r="C1669" s="616"/>
      <c r="D1669" s="469">
        <v>41677721</v>
      </c>
      <c r="E1669" s="85">
        <v>45205</v>
      </c>
      <c r="F1669" s="470" t="s">
        <v>1633</v>
      </c>
      <c r="G1669" s="618"/>
      <c r="H1669" s="648" t="s">
        <v>1798</v>
      </c>
      <c r="I1669" s="648">
        <v>1</v>
      </c>
      <c r="J1669" s="648">
        <v>4</v>
      </c>
      <c r="K1669" s="645"/>
      <c r="L1669" s="648">
        <v>4</v>
      </c>
      <c r="M1669" s="645"/>
      <c r="N1669" s="648">
        <v>4</v>
      </c>
      <c r="O1669" s="645"/>
      <c r="P1669" s="645"/>
      <c r="Q1669" s="645"/>
      <c r="R1669" s="648">
        <v>4</v>
      </c>
      <c r="S1669" s="645"/>
      <c r="T1669" s="645"/>
      <c r="U1669" s="645"/>
      <c r="V1669" s="645"/>
      <c r="W1669" s="645"/>
      <c r="X1669" s="645"/>
      <c r="Y1669" s="645"/>
      <c r="Z1669" s="645"/>
      <c r="AA1669" s="645"/>
      <c r="AB1669" s="658">
        <v>4</v>
      </c>
      <c r="AC1669" s="659" t="s">
        <v>106</v>
      </c>
      <c r="AD1669" s="648">
        <v>2</v>
      </c>
      <c r="AE1669" s="648">
        <v>1</v>
      </c>
      <c r="AF1669" s="645"/>
      <c r="AG1669" s="645"/>
      <c r="AH1669" s="618"/>
      <c r="AI1669" s="690" t="s">
        <v>1011</v>
      </c>
    </row>
    <row r="1670" spans="2:35">
      <c r="B1670" s="37">
        <v>1595</v>
      </c>
      <c r="C1670" s="616"/>
      <c r="D1670" s="469">
        <v>41677721</v>
      </c>
      <c r="E1670" s="85">
        <v>45205</v>
      </c>
      <c r="F1670" s="470" t="s">
        <v>1633</v>
      </c>
      <c r="G1670" s="618"/>
      <c r="H1670" s="648" t="s">
        <v>1799</v>
      </c>
      <c r="I1670" s="648">
        <v>1</v>
      </c>
      <c r="J1670" s="648">
        <v>4</v>
      </c>
      <c r="K1670" s="645"/>
      <c r="L1670" s="648">
        <v>4</v>
      </c>
      <c r="M1670" s="645"/>
      <c r="N1670" s="648">
        <v>4</v>
      </c>
      <c r="O1670" s="645"/>
      <c r="P1670" s="645"/>
      <c r="Q1670" s="645"/>
      <c r="R1670" s="648">
        <v>5</v>
      </c>
      <c r="S1670" s="645"/>
      <c r="T1670" s="645"/>
      <c r="U1670" s="645"/>
      <c r="V1670" s="645"/>
      <c r="W1670" s="645"/>
      <c r="X1670" s="645"/>
      <c r="Y1670" s="645"/>
      <c r="Z1670" s="645"/>
      <c r="AA1670" s="645"/>
      <c r="AB1670" s="658">
        <v>5</v>
      </c>
      <c r="AC1670" s="659" t="s">
        <v>106</v>
      </c>
      <c r="AD1670" s="648">
        <v>2</v>
      </c>
      <c r="AE1670" s="648">
        <v>2</v>
      </c>
      <c r="AF1670" s="645"/>
      <c r="AG1670" s="645"/>
      <c r="AH1670" s="618"/>
      <c r="AI1670" s="690" t="s">
        <v>1011</v>
      </c>
    </row>
    <row r="1671" spans="2:35">
      <c r="B1671" s="37">
        <v>1596</v>
      </c>
      <c r="C1671" s="616"/>
      <c r="D1671" s="469">
        <v>41677721</v>
      </c>
      <c r="E1671" s="85">
        <v>45205</v>
      </c>
      <c r="F1671" s="470" t="s">
        <v>1633</v>
      </c>
      <c r="G1671" s="618"/>
      <c r="H1671" s="648" t="s">
        <v>1800</v>
      </c>
      <c r="I1671" s="648">
        <v>1</v>
      </c>
      <c r="J1671" s="648">
        <v>12</v>
      </c>
      <c r="K1671" s="645"/>
      <c r="L1671" s="648">
        <v>16</v>
      </c>
      <c r="M1671" s="645"/>
      <c r="N1671" s="648">
        <v>16</v>
      </c>
      <c r="O1671" s="645"/>
      <c r="P1671" s="645"/>
      <c r="Q1671" s="645"/>
      <c r="R1671" s="648">
        <v>24</v>
      </c>
      <c r="S1671" s="645"/>
      <c r="T1671" s="645"/>
      <c r="U1671" s="645"/>
      <c r="V1671" s="648">
        <v>1</v>
      </c>
      <c r="W1671" s="645"/>
      <c r="X1671" s="645"/>
      <c r="Y1671" s="645"/>
      <c r="Z1671" s="645"/>
      <c r="AA1671" s="645"/>
      <c r="AB1671" s="658">
        <v>25</v>
      </c>
      <c r="AC1671" s="659" t="s">
        <v>106</v>
      </c>
      <c r="AD1671" s="648">
        <v>9</v>
      </c>
      <c r="AE1671" s="648">
        <v>8</v>
      </c>
      <c r="AF1671" s="645"/>
      <c r="AG1671" s="648">
        <v>1</v>
      </c>
      <c r="AH1671" s="618"/>
      <c r="AI1671" s="690" t="s">
        <v>1011</v>
      </c>
    </row>
    <row r="1672" spans="2:35">
      <c r="B1672" s="37">
        <v>1597</v>
      </c>
      <c r="C1672" s="616"/>
      <c r="D1672" s="469">
        <v>41677721</v>
      </c>
      <c r="E1672" s="85">
        <v>45205</v>
      </c>
      <c r="F1672" s="470" t="s">
        <v>1633</v>
      </c>
      <c r="G1672" s="618"/>
      <c r="H1672" s="648" t="s">
        <v>1801</v>
      </c>
      <c r="I1672" s="648">
        <v>1</v>
      </c>
      <c r="J1672" s="648">
        <v>4</v>
      </c>
      <c r="K1672" s="645"/>
      <c r="L1672" s="648">
        <v>4</v>
      </c>
      <c r="M1672" s="645"/>
      <c r="N1672" s="648">
        <v>4</v>
      </c>
      <c r="O1672" s="645"/>
      <c r="P1672" s="645"/>
      <c r="Q1672" s="645"/>
      <c r="R1672" s="648">
        <v>4</v>
      </c>
      <c r="S1672" s="645"/>
      <c r="T1672" s="645"/>
      <c r="U1672" s="645"/>
      <c r="V1672" s="645"/>
      <c r="W1672" s="645"/>
      <c r="X1672" s="645"/>
      <c r="Y1672" s="645"/>
      <c r="Z1672" s="645"/>
      <c r="AA1672" s="645"/>
      <c r="AB1672" s="658">
        <v>4</v>
      </c>
      <c r="AC1672" s="659" t="s">
        <v>106</v>
      </c>
      <c r="AD1672" s="648">
        <v>5</v>
      </c>
      <c r="AE1672" s="648">
        <v>2</v>
      </c>
      <c r="AF1672" s="645"/>
      <c r="AG1672" s="645"/>
      <c r="AH1672" s="618"/>
      <c r="AI1672" s="690" t="s">
        <v>1011</v>
      </c>
    </row>
    <row r="1673" spans="2:35">
      <c r="B1673" s="37">
        <v>1598</v>
      </c>
      <c r="C1673" s="616"/>
      <c r="D1673" s="469">
        <v>41677721</v>
      </c>
      <c r="E1673" s="85">
        <v>45205</v>
      </c>
      <c r="F1673" s="470" t="s">
        <v>1633</v>
      </c>
      <c r="G1673" s="618"/>
      <c r="H1673" s="648" t="s">
        <v>1802</v>
      </c>
      <c r="I1673" s="648">
        <v>1</v>
      </c>
      <c r="J1673" s="648">
        <v>4</v>
      </c>
      <c r="K1673" s="645"/>
      <c r="L1673" s="648">
        <v>4</v>
      </c>
      <c r="M1673" s="645"/>
      <c r="N1673" s="648">
        <v>4</v>
      </c>
      <c r="O1673" s="645"/>
      <c r="P1673" s="645"/>
      <c r="Q1673" s="645"/>
      <c r="R1673" s="648">
        <v>4</v>
      </c>
      <c r="S1673" s="645"/>
      <c r="T1673" s="645"/>
      <c r="U1673" s="645"/>
      <c r="V1673" s="645"/>
      <c r="W1673" s="645"/>
      <c r="X1673" s="645"/>
      <c r="Y1673" s="645"/>
      <c r="Z1673" s="645"/>
      <c r="AA1673" s="645"/>
      <c r="AB1673" s="658">
        <v>4</v>
      </c>
      <c r="AC1673" s="659" t="s">
        <v>106</v>
      </c>
      <c r="AD1673" s="648">
        <v>3</v>
      </c>
      <c r="AE1673" s="648">
        <v>2</v>
      </c>
      <c r="AF1673" s="645"/>
      <c r="AG1673" s="645"/>
      <c r="AH1673" s="618"/>
      <c r="AI1673" s="690" t="s">
        <v>1011</v>
      </c>
    </row>
    <row r="1674" spans="2:35">
      <c r="B1674" s="37">
        <v>1599</v>
      </c>
      <c r="C1674" s="616"/>
      <c r="D1674" s="469">
        <v>41677721</v>
      </c>
      <c r="E1674" s="85">
        <v>45205</v>
      </c>
      <c r="F1674" s="470" t="s">
        <v>1633</v>
      </c>
      <c r="G1674" s="618"/>
      <c r="H1674" s="648" t="s">
        <v>1803</v>
      </c>
      <c r="I1674" s="648">
        <v>1</v>
      </c>
      <c r="J1674" s="648">
        <v>2</v>
      </c>
      <c r="K1674" s="645"/>
      <c r="L1674" s="648">
        <v>2</v>
      </c>
      <c r="M1674" s="645"/>
      <c r="N1674" s="648">
        <v>2</v>
      </c>
      <c r="O1674" s="645"/>
      <c r="P1674" s="645"/>
      <c r="Q1674" s="645"/>
      <c r="R1674" s="648">
        <v>2</v>
      </c>
      <c r="S1674" s="645"/>
      <c r="T1674" s="645"/>
      <c r="U1674" s="645"/>
      <c r="V1674" s="645"/>
      <c r="W1674" s="645"/>
      <c r="X1674" s="645"/>
      <c r="Y1674" s="645"/>
      <c r="Z1674" s="645"/>
      <c r="AA1674" s="645"/>
      <c r="AB1674" s="658">
        <v>2</v>
      </c>
      <c r="AC1674" s="659" t="s">
        <v>106</v>
      </c>
      <c r="AD1674" s="645"/>
      <c r="AE1674" s="645"/>
      <c r="AF1674" s="645"/>
      <c r="AG1674" s="645"/>
      <c r="AH1674" s="618"/>
      <c r="AI1674" s="690" t="s">
        <v>1011</v>
      </c>
    </row>
    <row r="1675" spans="2:35">
      <c r="B1675" s="37">
        <v>1600</v>
      </c>
      <c r="C1675" s="616"/>
      <c r="D1675" s="469">
        <v>41677721</v>
      </c>
      <c r="E1675" s="85">
        <v>45205</v>
      </c>
      <c r="F1675" s="470" t="s">
        <v>1633</v>
      </c>
      <c r="G1675" s="618"/>
      <c r="H1675" s="648" t="s">
        <v>1804</v>
      </c>
      <c r="I1675" s="648">
        <v>1</v>
      </c>
      <c r="J1675" s="648">
        <v>4</v>
      </c>
      <c r="K1675" s="645"/>
      <c r="L1675" s="648">
        <v>5</v>
      </c>
      <c r="M1675" s="645"/>
      <c r="N1675" s="648">
        <v>5</v>
      </c>
      <c r="O1675" s="645"/>
      <c r="P1675" s="645"/>
      <c r="Q1675" s="645"/>
      <c r="R1675" s="648">
        <v>3</v>
      </c>
      <c r="S1675" s="645"/>
      <c r="T1675" s="645"/>
      <c r="U1675" s="645"/>
      <c r="V1675" s="648">
        <v>1</v>
      </c>
      <c r="W1675" s="645"/>
      <c r="X1675" s="645"/>
      <c r="Y1675" s="645"/>
      <c r="Z1675" s="645"/>
      <c r="AA1675" s="645"/>
      <c r="AB1675" s="658">
        <v>4</v>
      </c>
      <c r="AC1675" s="659" t="s">
        <v>106</v>
      </c>
      <c r="AD1675" s="648">
        <v>6</v>
      </c>
      <c r="AE1675" s="648">
        <v>4</v>
      </c>
      <c r="AF1675" s="645"/>
      <c r="AG1675" s="645"/>
      <c r="AH1675" s="618"/>
      <c r="AI1675" s="690" t="s">
        <v>1011</v>
      </c>
    </row>
    <row r="1676" spans="2:35">
      <c r="B1676" s="37">
        <v>1601</v>
      </c>
      <c r="C1676" s="630" t="s">
        <v>1805</v>
      </c>
      <c r="D1676" s="469">
        <v>41677721</v>
      </c>
      <c r="E1676" s="85">
        <v>45205</v>
      </c>
      <c r="F1676" s="470" t="s">
        <v>1633</v>
      </c>
      <c r="G1676" s="636" t="s">
        <v>1806</v>
      </c>
      <c r="H1676" s="661" t="s">
        <v>1807</v>
      </c>
      <c r="I1676" s="661">
        <v>1</v>
      </c>
      <c r="J1676" s="661">
        <v>13</v>
      </c>
      <c r="K1676" s="662"/>
      <c r="L1676" s="661">
        <v>17</v>
      </c>
      <c r="M1676" s="662"/>
      <c r="N1676" s="661">
        <v>17</v>
      </c>
      <c r="O1676" s="662"/>
      <c r="P1676" s="662"/>
      <c r="Q1676" s="662"/>
      <c r="R1676" s="661">
        <v>16</v>
      </c>
      <c r="S1676" s="662"/>
      <c r="T1676" s="662"/>
      <c r="U1676" s="662"/>
      <c r="V1676" s="661">
        <v>1</v>
      </c>
      <c r="W1676" s="662"/>
      <c r="X1676" s="662"/>
      <c r="Y1676" s="662">
        <v>1</v>
      </c>
      <c r="Z1676" s="662"/>
      <c r="AA1676" s="662"/>
      <c r="AB1676" s="663">
        <v>18</v>
      </c>
      <c r="AC1676" s="664" t="s">
        <v>106</v>
      </c>
      <c r="AD1676" s="661">
        <v>9</v>
      </c>
      <c r="AE1676" s="661">
        <v>4</v>
      </c>
      <c r="AF1676" s="662"/>
      <c r="AG1676" s="662"/>
      <c r="AH1676" s="631"/>
      <c r="AI1676" s="690" t="s">
        <v>1011</v>
      </c>
    </row>
    <row r="1677" spans="2:35">
      <c r="B1677" s="37">
        <v>1602</v>
      </c>
      <c r="C1677" s="616"/>
      <c r="D1677" s="469">
        <v>41677721</v>
      </c>
      <c r="E1677" s="85">
        <v>45205</v>
      </c>
      <c r="F1677" s="470" t="s">
        <v>1633</v>
      </c>
      <c r="G1677" s="618"/>
      <c r="H1677" s="648" t="s">
        <v>1808</v>
      </c>
      <c r="I1677" s="648">
        <v>1</v>
      </c>
      <c r="J1677" s="648">
        <v>5</v>
      </c>
      <c r="K1677" s="645"/>
      <c r="L1677" s="648">
        <v>9</v>
      </c>
      <c r="M1677" s="645"/>
      <c r="N1677" s="648">
        <v>9</v>
      </c>
      <c r="O1677" s="645"/>
      <c r="P1677" s="645"/>
      <c r="Q1677" s="645"/>
      <c r="R1677" s="648">
        <v>5</v>
      </c>
      <c r="S1677" s="645"/>
      <c r="T1677" s="645"/>
      <c r="U1677" s="648">
        <v>1</v>
      </c>
      <c r="V1677" s="648">
        <v>4</v>
      </c>
      <c r="W1677" s="645"/>
      <c r="X1677" s="645"/>
      <c r="Y1677" s="645"/>
      <c r="Z1677" s="645"/>
      <c r="AA1677" s="645"/>
      <c r="AB1677" s="658">
        <v>10</v>
      </c>
      <c r="AC1677" s="659" t="s">
        <v>106</v>
      </c>
      <c r="AD1677" s="648">
        <v>5</v>
      </c>
      <c r="AE1677" s="648">
        <v>4</v>
      </c>
      <c r="AF1677" s="645"/>
      <c r="AG1677" s="648">
        <v>1</v>
      </c>
      <c r="AH1677" s="618"/>
      <c r="AI1677" s="690" t="s">
        <v>1011</v>
      </c>
    </row>
    <row r="1678" spans="2:35">
      <c r="B1678" s="37">
        <v>1603</v>
      </c>
      <c r="C1678" s="616"/>
      <c r="D1678" s="469">
        <v>41677721</v>
      </c>
      <c r="E1678" s="85">
        <v>45205</v>
      </c>
      <c r="F1678" s="470" t="s">
        <v>1633</v>
      </c>
      <c r="G1678" s="618"/>
      <c r="H1678" s="648" t="s">
        <v>1809</v>
      </c>
      <c r="I1678" s="648">
        <v>1</v>
      </c>
      <c r="J1678" s="648">
        <v>6</v>
      </c>
      <c r="K1678" s="645"/>
      <c r="L1678" s="648">
        <v>6</v>
      </c>
      <c r="M1678" s="645"/>
      <c r="N1678" s="648">
        <v>6</v>
      </c>
      <c r="O1678" s="645"/>
      <c r="P1678" s="645"/>
      <c r="Q1678" s="645"/>
      <c r="R1678" s="648">
        <v>5</v>
      </c>
      <c r="S1678" s="645"/>
      <c r="T1678" s="645"/>
      <c r="U1678" s="645"/>
      <c r="V1678" s="645"/>
      <c r="W1678" s="645"/>
      <c r="X1678" s="645"/>
      <c r="Y1678" s="645">
        <v>1</v>
      </c>
      <c r="Z1678" s="645"/>
      <c r="AA1678" s="645"/>
      <c r="AB1678" s="658">
        <v>6</v>
      </c>
      <c r="AC1678" s="659" t="s">
        <v>106</v>
      </c>
      <c r="AD1678" s="648">
        <v>6</v>
      </c>
      <c r="AE1678" s="648">
        <v>2</v>
      </c>
      <c r="AF1678" s="645"/>
      <c r="AG1678" s="645"/>
      <c r="AH1678" s="618"/>
      <c r="AI1678" s="690" t="s">
        <v>1011</v>
      </c>
    </row>
    <row r="1679" spans="2:35">
      <c r="B1679" s="37">
        <v>1604</v>
      </c>
      <c r="C1679" s="616"/>
      <c r="D1679" s="469">
        <v>41677721</v>
      </c>
      <c r="E1679" s="85">
        <v>45205</v>
      </c>
      <c r="F1679" s="470" t="s">
        <v>1633</v>
      </c>
      <c r="G1679" s="618"/>
      <c r="H1679" s="648" t="s">
        <v>1810</v>
      </c>
      <c r="I1679" s="648">
        <v>1</v>
      </c>
      <c r="J1679" s="648">
        <v>7</v>
      </c>
      <c r="K1679" s="645"/>
      <c r="L1679" s="648">
        <v>7</v>
      </c>
      <c r="M1679" s="645"/>
      <c r="N1679" s="648">
        <v>7</v>
      </c>
      <c r="O1679" s="645"/>
      <c r="P1679" s="645"/>
      <c r="Q1679" s="645"/>
      <c r="R1679" s="648">
        <v>4</v>
      </c>
      <c r="S1679" s="645"/>
      <c r="T1679" s="645"/>
      <c r="U1679" s="648">
        <v>2</v>
      </c>
      <c r="V1679" s="648">
        <v>1</v>
      </c>
      <c r="W1679" s="645"/>
      <c r="X1679" s="645"/>
      <c r="Y1679" s="645">
        <v>1</v>
      </c>
      <c r="Z1679" s="645"/>
      <c r="AA1679" s="645"/>
      <c r="AB1679" s="658">
        <v>8</v>
      </c>
      <c r="AC1679" s="659" t="s">
        <v>106</v>
      </c>
      <c r="AD1679" s="648">
        <v>5</v>
      </c>
      <c r="AE1679" s="648">
        <v>1</v>
      </c>
      <c r="AF1679" s="645"/>
      <c r="AG1679" s="645"/>
      <c r="AH1679" s="618"/>
      <c r="AI1679" s="690" t="s">
        <v>1011</v>
      </c>
    </row>
    <row r="1680" spans="2:35">
      <c r="B1680" s="37">
        <v>1605</v>
      </c>
      <c r="C1680" s="616"/>
      <c r="D1680" s="469">
        <v>41677721</v>
      </c>
      <c r="E1680" s="85">
        <v>45205</v>
      </c>
      <c r="F1680" s="470" t="s">
        <v>1633</v>
      </c>
      <c r="G1680" s="618"/>
      <c r="H1680" s="648" t="s">
        <v>1811</v>
      </c>
      <c r="I1680" s="648">
        <v>1</v>
      </c>
      <c r="J1680" s="648">
        <v>2</v>
      </c>
      <c r="K1680" s="645"/>
      <c r="L1680" s="648">
        <v>2</v>
      </c>
      <c r="M1680" s="645"/>
      <c r="N1680" s="648">
        <v>2</v>
      </c>
      <c r="O1680" s="645"/>
      <c r="P1680" s="645"/>
      <c r="Q1680" s="645"/>
      <c r="R1680" s="645"/>
      <c r="S1680" s="645"/>
      <c r="T1680" s="645"/>
      <c r="U1680" s="645"/>
      <c r="V1680" s="645"/>
      <c r="W1680" s="645"/>
      <c r="X1680" s="645"/>
      <c r="Y1680" s="645">
        <v>2</v>
      </c>
      <c r="Z1680" s="645"/>
      <c r="AA1680" s="645"/>
      <c r="AB1680" s="658">
        <v>2</v>
      </c>
      <c r="AC1680" s="659" t="s">
        <v>106</v>
      </c>
      <c r="AD1680" s="645"/>
      <c r="AE1680" s="645"/>
      <c r="AF1680" s="645"/>
      <c r="AG1680" s="645"/>
      <c r="AH1680" s="618"/>
      <c r="AI1680" s="690" t="s">
        <v>1011</v>
      </c>
    </row>
    <row r="1681" spans="2:35">
      <c r="B1681" s="37">
        <v>1606</v>
      </c>
      <c r="C1681" s="616"/>
      <c r="D1681" s="469">
        <v>41677721</v>
      </c>
      <c r="E1681" s="85">
        <v>45205</v>
      </c>
      <c r="F1681" s="470" t="s">
        <v>1633</v>
      </c>
      <c r="G1681" s="618"/>
      <c r="H1681" s="648" t="s">
        <v>1812</v>
      </c>
      <c r="I1681" s="648">
        <v>1</v>
      </c>
      <c r="J1681" s="648">
        <v>4</v>
      </c>
      <c r="K1681" s="645"/>
      <c r="L1681" s="648">
        <v>4</v>
      </c>
      <c r="M1681" s="645"/>
      <c r="N1681" s="648">
        <v>4</v>
      </c>
      <c r="O1681" s="645"/>
      <c r="P1681" s="645"/>
      <c r="Q1681" s="645"/>
      <c r="R1681" s="648">
        <v>4</v>
      </c>
      <c r="S1681" s="645"/>
      <c r="T1681" s="645"/>
      <c r="U1681" s="645"/>
      <c r="V1681" s="645"/>
      <c r="W1681" s="645"/>
      <c r="X1681" s="645"/>
      <c r="Y1681" s="645"/>
      <c r="Z1681" s="645"/>
      <c r="AA1681" s="645"/>
      <c r="AB1681" s="658">
        <v>4</v>
      </c>
      <c r="AC1681" s="659" t="s">
        <v>106</v>
      </c>
      <c r="AD1681" s="648">
        <v>4</v>
      </c>
      <c r="AE1681" s="648">
        <v>1</v>
      </c>
      <c r="AF1681" s="645"/>
      <c r="AG1681" s="645"/>
      <c r="AH1681" s="618"/>
      <c r="AI1681" s="690" t="s">
        <v>1011</v>
      </c>
    </row>
    <row r="1682" spans="2:35">
      <c r="B1682" s="37">
        <v>1607</v>
      </c>
      <c r="C1682" s="616"/>
      <c r="D1682" s="469">
        <v>41677721</v>
      </c>
      <c r="E1682" s="85">
        <v>45205</v>
      </c>
      <c r="F1682" s="470" t="s">
        <v>1633</v>
      </c>
      <c r="G1682" s="618"/>
      <c r="H1682" s="648" t="s">
        <v>1813</v>
      </c>
      <c r="I1682" s="648">
        <v>1</v>
      </c>
      <c r="J1682" s="648">
        <v>9</v>
      </c>
      <c r="K1682" s="645"/>
      <c r="L1682" s="648">
        <v>10</v>
      </c>
      <c r="M1682" s="645"/>
      <c r="N1682" s="648">
        <v>10</v>
      </c>
      <c r="O1682" s="645"/>
      <c r="P1682" s="645"/>
      <c r="Q1682" s="645"/>
      <c r="R1682" s="648">
        <v>8</v>
      </c>
      <c r="S1682" s="645"/>
      <c r="T1682" s="645"/>
      <c r="U1682" s="648">
        <v>1</v>
      </c>
      <c r="V1682" s="648">
        <v>1</v>
      </c>
      <c r="W1682" s="645"/>
      <c r="X1682" s="645"/>
      <c r="Y1682" s="645"/>
      <c r="Z1682" s="645"/>
      <c r="AA1682" s="645"/>
      <c r="AB1682" s="658">
        <v>10</v>
      </c>
      <c r="AC1682" s="659" t="s">
        <v>106</v>
      </c>
      <c r="AD1682" s="648">
        <v>9</v>
      </c>
      <c r="AE1682" s="648">
        <v>2</v>
      </c>
      <c r="AF1682" s="645"/>
      <c r="AG1682" s="648">
        <v>2</v>
      </c>
      <c r="AH1682" s="618"/>
      <c r="AI1682" s="690" t="s">
        <v>1011</v>
      </c>
    </row>
    <row r="1683" spans="2:35">
      <c r="B1683" s="37">
        <v>1608</v>
      </c>
      <c r="C1683" s="616"/>
      <c r="D1683" s="469">
        <v>41677721</v>
      </c>
      <c r="E1683" s="85">
        <v>45205</v>
      </c>
      <c r="F1683" s="470" t="s">
        <v>1633</v>
      </c>
      <c r="G1683" s="618"/>
      <c r="H1683" s="648" t="s">
        <v>1814</v>
      </c>
      <c r="I1683" s="648">
        <v>1</v>
      </c>
      <c r="J1683" s="648">
        <v>6</v>
      </c>
      <c r="K1683" s="645"/>
      <c r="L1683" s="648">
        <v>7</v>
      </c>
      <c r="M1683" s="645"/>
      <c r="N1683" s="648">
        <v>7</v>
      </c>
      <c r="O1683" s="645"/>
      <c r="P1683" s="645"/>
      <c r="Q1683" s="645"/>
      <c r="R1683" s="648">
        <v>6</v>
      </c>
      <c r="S1683" s="645"/>
      <c r="T1683" s="645"/>
      <c r="U1683" s="645"/>
      <c r="V1683" s="648">
        <v>1</v>
      </c>
      <c r="W1683" s="645"/>
      <c r="X1683" s="645"/>
      <c r="Y1683" s="645"/>
      <c r="Z1683" s="645"/>
      <c r="AA1683" s="645"/>
      <c r="AB1683" s="658">
        <v>7</v>
      </c>
      <c r="AC1683" s="659" t="s">
        <v>106</v>
      </c>
      <c r="AD1683" s="648">
        <v>4</v>
      </c>
      <c r="AE1683" s="648">
        <v>3</v>
      </c>
      <c r="AF1683" s="645"/>
      <c r="AG1683" s="645"/>
      <c r="AH1683" s="618"/>
      <c r="AI1683" s="690" t="s">
        <v>1011</v>
      </c>
    </row>
    <row r="1684" spans="2:35">
      <c r="B1684" s="37">
        <v>1609</v>
      </c>
      <c r="C1684" s="616"/>
      <c r="D1684" s="469">
        <v>41677721</v>
      </c>
      <c r="E1684" s="85">
        <v>45205</v>
      </c>
      <c r="F1684" s="470" t="s">
        <v>1633</v>
      </c>
      <c r="G1684" s="618"/>
      <c r="H1684" s="648" t="s">
        <v>1814</v>
      </c>
      <c r="I1684" s="648">
        <v>1</v>
      </c>
      <c r="J1684" s="648">
        <v>3</v>
      </c>
      <c r="K1684" s="645"/>
      <c r="L1684" s="648">
        <v>6</v>
      </c>
      <c r="M1684" s="645"/>
      <c r="N1684" s="648">
        <v>6</v>
      </c>
      <c r="O1684" s="645"/>
      <c r="P1684" s="645"/>
      <c r="Q1684" s="645"/>
      <c r="R1684" s="648">
        <v>6</v>
      </c>
      <c r="S1684" s="645"/>
      <c r="T1684" s="645"/>
      <c r="U1684" s="645"/>
      <c r="V1684" s="645"/>
      <c r="W1684" s="645"/>
      <c r="X1684" s="645"/>
      <c r="Y1684" s="645"/>
      <c r="Z1684" s="645"/>
      <c r="AA1684" s="645"/>
      <c r="AB1684" s="658">
        <v>6</v>
      </c>
      <c r="AC1684" s="659" t="s">
        <v>106</v>
      </c>
      <c r="AD1684" s="648">
        <v>4</v>
      </c>
      <c r="AE1684" s="648">
        <v>3</v>
      </c>
      <c r="AF1684" s="645"/>
      <c r="AG1684" s="645"/>
      <c r="AH1684" s="618"/>
      <c r="AI1684" s="690" t="s">
        <v>1011</v>
      </c>
    </row>
    <row r="1685" spans="2:35">
      <c r="B1685" s="37">
        <v>1610</v>
      </c>
      <c r="C1685" s="616"/>
      <c r="D1685" s="469">
        <v>41677721</v>
      </c>
      <c r="E1685" s="85">
        <v>45205</v>
      </c>
      <c r="F1685" s="470" t="s">
        <v>1633</v>
      </c>
      <c r="G1685" s="618"/>
      <c r="H1685" s="648" t="s">
        <v>1815</v>
      </c>
      <c r="I1685" s="648">
        <v>1</v>
      </c>
      <c r="J1685" s="648">
        <v>3</v>
      </c>
      <c r="K1685" s="645"/>
      <c r="L1685" s="648">
        <v>3</v>
      </c>
      <c r="M1685" s="645"/>
      <c r="N1685" s="648">
        <v>3</v>
      </c>
      <c r="O1685" s="645"/>
      <c r="P1685" s="645"/>
      <c r="Q1685" s="645"/>
      <c r="R1685" s="648">
        <v>2</v>
      </c>
      <c r="S1685" s="645"/>
      <c r="T1685" s="645"/>
      <c r="U1685" s="645"/>
      <c r="V1685" s="645"/>
      <c r="W1685" s="645"/>
      <c r="X1685" s="645"/>
      <c r="Y1685" s="645"/>
      <c r="Z1685" s="645"/>
      <c r="AA1685" s="645"/>
      <c r="AB1685" s="658">
        <v>2</v>
      </c>
      <c r="AC1685" s="659" t="s">
        <v>106</v>
      </c>
      <c r="AD1685" s="648">
        <v>2</v>
      </c>
      <c r="AE1685" s="648">
        <v>1</v>
      </c>
      <c r="AF1685" s="645"/>
      <c r="AG1685" s="645"/>
      <c r="AH1685" s="618"/>
      <c r="AI1685" s="690" t="s">
        <v>1011</v>
      </c>
    </row>
    <row r="1686" spans="2:35">
      <c r="B1686" s="37">
        <v>1611</v>
      </c>
      <c r="C1686" s="616"/>
      <c r="D1686" s="469">
        <v>41677721</v>
      </c>
      <c r="E1686" s="85">
        <v>45205</v>
      </c>
      <c r="F1686" s="470" t="s">
        <v>1633</v>
      </c>
      <c r="G1686" s="618"/>
      <c r="H1686" s="648" t="s">
        <v>1816</v>
      </c>
      <c r="I1686" s="648">
        <v>1</v>
      </c>
      <c r="J1686" s="648">
        <v>4</v>
      </c>
      <c r="K1686" s="645"/>
      <c r="L1686" s="648">
        <v>4</v>
      </c>
      <c r="M1686" s="645"/>
      <c r="N1686" s="648">
        <v>4</v>
      </c>
      <c r="O1686" s="645"/>
      <c r="P1686" s="645"/>
      <c r="Q1686" s="645"/>
      <c r="R1686" s="645"/>
      <c r="S1686" s="645"/>
      <c r="T1686" s="645"/>
      <c r="U1686" s="648">
        <v>4</v>
      </c>
      <c r="V1686" s="645"/>
      <c r="W1686" s="645"/>
      <c r="X1686" s="645"/>
      <c r="Y1686" s="645"/>
      <c r="Z1686" s="645"/>
      <c r="AA1686" s="645"/>
      <c r="AB1686" s="658">
        <v>4</v>
      </c>
      <c r="AC1686" s="659" t="s">
        <v>106</v>
      </c>
      <c r="AD1686" s="648">
        <v>4</v>
      </c>
      <c r="AE1686" s="645"/>
      <c r="AF1686" s="645"/>
      <c r="AG1686" s="645"/>
      <c r="AH1686" s="618"/>
      <c r="AI1686" s="690" t="s">
        <v>1011</v>
      </c>
    </row>
    <row r="1687" spans="2:35">
      <c r="B1687" s="37">
        <v>1612</v>
      </c>
      <c r="C1687" s="616"/>
      <c r="D1687" s="469">
        <v>41677721</v>
      </c>
      <c r="E1687" s="85">
        <v>45205</v>
      </c>
      <c r="F1687" s="470" t="s">
        <v>1633</v>
      </c>
      <c r="G1687" s="618"/>
      <c r="H1687" s="648" t="s">
        <v>1817</v>
      </c>
      <c r="I1687" s="648">
        <v>1</v>
      </c>
      <c r="J1687" s="648">
        <v>4</v>
      </c>
      <c r="K1687" s="645"/>
      <c r="L1687" s="648">
        <v>4</v>
      </c>
      <c r="M1687" s="645"/>
      <c r="N1687" s="648">
        <v>4</v>
      </c>
      <c r="O1687" s="645"/>
      <c r="P1687" s="645"/>
      <c r="Q1687" s="645"/>
      <c r="R1687" s="645"/>
      <c r="S1687" s="645"/>
      <c r="T1687" s="645"/>
      <c r="U1687" s="648">
        <v>4</v>
      </c>
      <c r="V1687" s="645"/>
      <c r="W1687" s="645"/>
      <c r="X1687" s="645"/>
      <c r="Y1687" s="645"/>
      <c r="Z1687" s="645"/>
      <c r="AA1687" s="645"/>
      <c r="AB1687" s="658">
        <v>4</v>
      </c>
      <c r="AC1687" s="659" t="s">
        <v>106</v>
      </c>
      <c r="AD1687" s="648">
        <v>4</v>
      </c>
      <c r="AE1687" s="645"/>
      <c r="AF1687" s="645"/>
      <c r="AG1687" s="648">
        <v>1</v>
      </c>
      <c r="AH1687" s="618"/>
      <c r="AI1687" s="690" t="s">
        <v>1011</v>
      </c>
    </row>
    <row r="1688" spans="2:35">
      <c r="B1688" s="37">
        <v>1613</v>
      </c>
      <c r="C1688" s="630" t="s">
        <v>1818</v>
      </c>
      <c r="D1688" s="469">
        <v>41677721</v>
      </c>
      <c r="E1688" s="85">
        <v>45205</v>
      </c>
      <c r="F1688" s="470" t="s">
        <v>1633</v>
      </c>
      <c r="G1688" s="636" t="s">
        <v>1819</v>
      </c>
      <c r="H1688" s="661" t="s">
        <v>1820</v>
      </c>
      <c r="I1688" s="661">
        <v>1</v>
      </c>
      <c r="J1688" s="661">
        <v>9</v>
      </c>
      <c r="K1688" s="662"/>
      <c r="L1688" s="661">
        <v>15</v>
      </c>
      <c r="M1688" s="662"/>
      <c r="N1688" s="661">
        <v>15</v>
      </c>
      <c r="O1688" s="662"/>
      <c r="P1688" s="662"/>
      <c r="Q1688" s="662"/>
      <c r="R1688" s="661">
        <v>12</v>
      </c>
      <c r="S1688" s="662"/>
      <c r="T1688" s="661">
        <v>1</v>
      </c>
      <c r="U1688" s="661">
        <v>7</v>
      </c>
      <c r="V1688" s="662"/>
      <c r="W1688" s="662"/>
      <c r="X1688" s="662"/>
      <c r="Y1688" s="662"/>
      <c r="Z1688" s="662"/>
      <c r="AA1688" s="662"/>
      <c r="AB1688" s="663">
        <v>20</v>
      </c>
      <c r="AC1688" s="664" t="s">
        <v>106</v>
      </c>
      <c r="AD1688" s="661">
        <v>3</v>
      </c>
      <c r="AE1688" s="661">
        <v>7</v>
      </c>
      <c r="AF1688" s="662"/>
      <c r="AG1688" s="661">
        <v>1</v>
      </c>
      <c r="AH1688" s="631"/>
      <c r="AI1688" s="690" t="s">
        <v>1011</v>
      </c>
    </row>
    <row r="1689" spans="2:35">
      <c r="B1689" s="37">
        <v>1614</v>
      </c>
      <c r="C1689" s="616"/>
      <c r="D1689" s="469">
        <v>41677721</v>
      </c>
      <c r="E1689" s="85">
        <v>45205</v>
      </c>
      <c r="F1689" s="470" t="s">
        <v>1633</v>
      </c>
      <c r="G1689" s="618"/>
      <c r="H1689" s="648" t="s">
        <v>1821</v>
      </c>
      <c r="I1689" s="666">
        <v>1</v>
      </c>
      <c r="J1689" s="666">
        <v>5</v>
      </c>
      <c r="K1689" s="645"/>
      <c r="L1689" s="648">
        <v>6</v>
      </c>
      <c r="M1689" s="645"/>
      <c r="N1689" s="648">
        <v>6</v>
      </c>
      <c r="O1689" s="645"/>
      <c r="P1689" s="645"/>
      <c r="Q1689" s="645"/>
      <c r="R1689" s="648">
        <v>9</v>
      </c>
      <c r="S1689" s="645"/>
      <c r="T1689" s="645"/>
      <c r="U1689" s="645"/>
      <c r="V1689" s="645"/>
      <c r="W1689" s="645"/>
      <c r="X1689" s="645"/>
      <c r="Y1689" s="645"/>
      <c r="Z1689" s="645"/>
      <c r="AA1689" s="645"/>
      <c r="AB1689" s="658">
        <v>9</v>
      </c>
      <c r="AC1689" s="659" t="s">
        <v>106</v>
      </c>
      <c r="AD1689" s="648">
        <v>1</v>
      </c>
      <c r="AE1689" s="648">
        <v>4</v>
      </c>
      <c r="AF1689" s="645"/>
      <c r="AG1689" s="645"/>
      <c r="AH1689" s="618"/>
      <c r="AI1689" s="690" t="s">
        <v>1011</v>
      </c>
    </row>
    <row r="1690" spans="2:35">
      <c r="B1690" s="37">
        <v>1615</v>
      </c>
      <c r="C1690" s="616"/>
      <c r="D1690" s="469">
        <v>41677721</v>
      </c>
      <c r="E1690" s="85">
        <v>45205</v>
      </c>
      <c r="F1690" s="470" t="s">
        <v>1633</v>
      </c>
      <c r="G1690" s="618"/>
      <c r="H1690" s="648" t="s">
        <v>1822</v>
      </c>
      <c r="I1690" s="648">
        <v>1</v>
      </c>
      <c r="J1690" s="648">
        <v>4</v>
      </c>
      <c r="K1690" s="645"/>
      <c r="L1690" s="648">
        <v>4</v>
      </c>
      <c r="M1690" s="645"/>
      <c r="N1690" s="648">
        <v>4</v>
      </c>
      <c r="O1690" s="645"/>
      <c r="P1690" s="645"/>
      <c r="Q1690" s="645"/>
      <c r="R1690" s="648">
        <v>4</v>
      </c>
      <c r="S1690" s="645"/>
      <c r="T1690" s="645"/>
      <c r="U1690" s="645"/>
      <c r="V1690" s="645"/>
      <c r="W1690" s="645"/>
      <c r="X1690" s="645"/>
      <c r="Y1690" s="645"/>
      <c r="Z1690" s="645"/>
      <c r="AA1690" s="645"/>
      <c r="AB1690" s="658">
        <v>4</v>
      </c>
      <c r="AC1690" s="659" t="s">
        <v>106</v>
      </c>
      <c r="AD1690" s="648">
        <v>2</v>
      </c>
      <c r="AE1690" s="648">
        <v>1</v>
      </c>
      <c r="AF1690" s="645"/>
      <c r="AG1690" s="645"/>
      <c r="AH1690" s="618"/>
      <c r="AI1690" s="690" t="s">
        <v>1011</v>
      </c>
    </row>
    <row r="1691" spans="2:35">
      <c r="B1691" s="37">
        <v>1616</v>
      </c>
      <c r="C1691" s="616"/>
      <c r="D1691" s="469">
        <v>41677721</v>
      </c>
      <c r="E1691" s="85">
        <v>45205</v>
      </c>
      <c r="F1691" s="470" t="s">
        <v>1633</v>
      </c>
      <c r="G1691" s="618"/>
      <c r="H1691" s="648" t="s">
        <v>1823</v>
      </c>
      <c r="I1691" s="648">
        <v>1</v>
      </c>
      <c r="J1691" s="648">
        <v>4</v>
      </c>
      <c r="K1691" s="645"/>
      <c r="L1691" s="648">
        <v>7</v>
      </c>
      <c r="M1691" s="645"/>
      <c r="N1691" s="648">
        <v>7</v>
      </c>
      <c r="O1691" s="645"/>
      <c r="P1691" s="645"/>
      <c r="Q1691" s="645"/>
      <c r="R1691" s="648">
        <v>4</v>
      </c>
      <c r="S1691" s="645"/>
      <c r="T1691" s="645"/>
      <c r="U1691" s="645"/>
      <c r="V1691" s="648">
        <v>3</v>
      </c>
      <c r="W1691" s="645"/>
      <c r="X1691" s="645"/>
      <c r="Y1691" s="645"/>
      <c r="Z1691" s="645"/>
      <c r="AA1691" s="645"/>
      <c r="AB1691" s="658">
        <v>7</v>
      </c>
      <c r="AC1691" s="659" t="s">
        <v>106</v>
      </c>
      <c r="AD1691" s="648">
        <v>1</v>
      </c>
      <c r="AE1691" s="648">
        <v>3</v>
      </c>
      <c r="AF1691" s="645"/>
      <c r="AG1691" s="648">
        <v>3</v>
      </c>
      <c r="AH1691" s="618"/>
      <c r="AI1691" s="690" t="s">
        <v>1011</v>
      </c>
    </row>
    <row r="1692" spans="2:35">
      <c r="B1692" s="37">
        <v>1617</v>
      </c>
      <c r="C1692" s="616"/>
      <c r="D1692" s="469">
        <v>41677721</v>
      </c>
      <c r="E1692" s="85">
        <v>45205</v>
      </c>
      <c r="F1692" s="470" t="s">
        <v>1633</v>
      </c>
      <c r="G1692" s="618"/>
      <c r="H1692" s="648" t="s">
        <v>1824</v>
      </c>
      <c r="I1692" s="648">
        <v>1</v>
      </c>
      <c r="J1692" s="648">
        <v>8</v>
      </c>
      <c r="K1692" s="645"/>
      <c r="L1692" s="648">
        <v>10</v>
      </c>
      <c r="M1692" s="645"/>
      <c r="N1692" s="648">
        <v>10</v>
      </c>
      <c r="O1692" s="645"/>
      <c r="P1692" s="645"/>
      <c r="Q1692" s="645"/>
      <c r="R1692" s="648">
        <v>4</v>
      </c>
      <c r="S1692" s="645"/>
      <c r="T1692" s="645"/>
      <c r="U1692" s="648">
        <v>5</v>
      </c>
      <c r="V1692" s="645"/>
      <c r="W1692" s="645"/>
      <c r="X1692" s="645"/>
      <c r="Y1692" s="645"/>
      <c r="Z1692" s="645"/>
      <c r="AA1692" s="645"/>
      <c r="AB1692" s="658">
        <v>9</v>
      </c>
      <c r="AC1692" s="659" t="s">
        <v>106</v>
      </c>
      <c r="AD1692" s="648">
        <v>6</v>
      </c>
      <c r="AE1692" s="648">
        <v>4</v>
      </c>
      <c r="AF1692" s="645"/>
      <c r="AG1692" s="645"/>
      <c r="AH1692" s="618"/>
      <c r="AI1692" s="690" t="s">
        <v>1011</v>
      </c>
    </row>
    <row r="1693" spans="2:35">
      <c r="B1693" s="37">
        <v>1618</v>
      </c>
      <c r="C1693" s="616"/>
      <c r="D1693" s="469">
        <v>41677721</v>
      </c>
      <c r="E1693" s="85">
        <v>45205</v>
      </c>
      <c r="F1693" s="470" t="s">
        <v>1633</v>
      </c>
      <c r="G1693" s="618"/>
      <c r="H1693" s="648" t="s">
        <v>1825</v>
      </c>
      <c r="I1693" s="648">
        <v>1</v>
      </c>
      <c r="J1693" s="648">
        <v>4</v>
      </c>
      <c r="K1693" s="645"/>
      <c r="L1693" s="648">
        <v>7</v>
      </c>
      <c r="M1693" s="645"/>
      <c r="N1693" s="648">
        <v>7</v>
      </c>
      <c r="O1693" s="645"/>
      <c r="P1693" s="645"/>
      <c r="Q1693" s="645"/>
      <c r="R1693" s="648">
        <v>5</v>
      </c>
      <c r="S1693" s="645"/>
      <c r="T1693" s="645"/>
      <c r="U1693" s="648">
        <v>2</v>
      </c>
      <c r="V1693" s="645"/>
      <c r="W1693" s="645"/>
      <c r="X1693" s="645"/>
      <c r="Y1693" s="645"/>
      <c r="Z1693" s="645"/>
      <c r="AA1693" s="645"/>
      <c r="AB1693" s="658">
        <v>7</v>
      </c>
      <c r="AC1693" s="659" t="s">
        <v>106</v>
      </c>
      <c r="AD1693" s="648">
        <v>4</v>
      </c>
      <c r="AE1693" s="648">
        <v>4</v>
      </c>
      <c r="AF1693" s="645"/>
      <c r="AG1693" s="645"/>
      <c r="AH1693" s="618"/>
      <c r="AI1693" s="690" t="s">
        <v>1011</v>
      </c>
    </row>
    <row r="1694" spans="2:35">
      <c r="B1694" s="37">
        <v>1619</v>
      </c>
      <c r="C1694" s="616"/>
      <c r="D1694" s="469">
        <v>41677721</v>
      </c>
      <c r="E1694" s="85">
        <v>45205</v>
      </c>
      <c r="F1694" s="470" t="s">
        <v>1633</v>
      </c>
      <c r="G1694" s="618"/>
      <c r="H1694" s="648" t="s">
        <v>1826</v>
      </c>
      <c r="I1694" s="648">
        <v>1</v>
      </c>
      <c r="J1694" s="648">
        <v>3</v>
      </c>
      <c r="K1694" s="645"/>
      <c r="L1694" s="648">
        <v>6</v>
      </c>
      <c r="M1694" s="645"/>
      <c r="N1694" s="648">
        <v>6</v>
      </c>
      <c r="O1694" s="645"/>
      <c r="P1694" s="645"/>
      <c r="Q1694" s="645"/>
      <c r="R1694" s="648">
        <v>2</v>
      </c>
      <c r="S1694" s="645"/>
      <c r="T1694" s="645"/>
      <c r="U1694" s="648">
        <v>3</v>
      </c>
      <c r="V1694" s="645"/>
      <c r="W1694" s="645"/>
      <c r="X1694" s="645"/>
      <c r="Y1694" s="645"/>
      <c r="Z1694" s="645"/>
      <c r="AA1694" s="645"/>
      <c r="AB1694" s="658">
        <v>5</v>
      </c>
      <c r="AC1694" s="659" t="s">
        <v>106</v>
      </c>
      <c r="AD1694" s="648">
        <v>4</v>
      </c>
      <c r="AE1694" s="648">
        <v>3</v>
      </c>
      <c r="AF1694" s="645"/>
      <c r="AG1694" s="645"/>
      <c r="AH1694" s="618"/>
      <c r="AI1694" s="690" t="s">
        <v>1011</v>
      </c>
    </row>
    <row r="1695" spans="2:35">
      <c r="B1695" s="37">
        <v>1620</v>
      </c>
      <c r="C1695" s="616"/>
      <c r="D1695" s="469">
        <v>41677721</v>
      </c>
      <c r="E1695" s="85">
        <v>45205</v>
      </c>
      <c r="F1695" s="470" t="s">
        <v>1633</v>
      </c>
      <c r="G1695" s="618"/>
      <c r="H1695" s="648" t="s">
        <v>1827</v>
      </c>
      <c r="I1695" s="648">
        <v>1</v>
      </c>
      <c r="J1695" s="648">
        <v>6</v>
      </c>
      <c r="K1695" s="645"/>
      <c r="L1695" s="648">
        <v>7</v>
      </c>
      <c r="M1695" s="645"/>
      <c r="N1695" s="648">
        <v>7</v>
      </c>
      <c r="O1695" s="645"/>
      <c r="P1695" s="645"/>
      <c r="Q1695" s="645"/>
      <c r="R1695" s="648">
        <v>6</v>
      </c>
      <c r="S1695" s="645"/>
      <c r="T1695" s="645"/>
      <c r="U1695" s="648">
        <v>8</v>
      </c>
      <c r="V1695" s="645"/>
      <c r="W1695" s="645"/>
      <c r="X1695" s="645"/>
      <c r="Y1695" s="645"/>
      <c r="Z1695" s="645"/>
      <c r="AA1695" s="645"/>
      <c r="AB1695" s="658">
        <v>14</v>
      </c>
      <c r="AC1695" s="659" t="s">
        <v>106</v>
      </c>
      <c r="AD1695" s="648">
        <v>2</v>
      </c>
      <c r="AE1695" s="648">
        <v>5</v>
      </c>
      <c r="AF1695" s="645"/>
      <c r="AG1695" s="648">
        <v>5</v>
      </c>
      <c r="AH1695" s="618"/>
      <c r="AI1695" s="690" t="s">
        <v>1011</v>
      </c>
    </row>
    <row r="1696" spans="2:35">
      <c r="B1696" s="37">
        <v>1621</v>
      </c>
      <c r="C1696" s="616"/>
      <c r="D1696" s="469">
        <v>41677721</v>
      </c>
      <c r="E1696" s="85">
        <v>45205</v>
      </c>
      <c r="F1696" s="470" t="s">
        <v>1633</v>
      </c>
      <c r="G1696" s="618"/>
      <c r="H1696" s="648" t="s">
        <v>1828</v>
      </c>
      <c r="I1696" s="648">
        <v>1</v>
      </c>
      <c r="J1696" s="648">
        <v>3</v>
      </c>
      <c r="K1696" s="645"/>
      <c r="L1696" s="648">
        <v>3</v>
      </c>
      <c r="M1696" s="645"/>
      <c r="N1696" s="648">
        <v>3</v>
      </c>
      <c r="O1696" s="645"/>
      <c r="P1696" s="645"/>
      <c r="Q1696" s="645"/>
      <c r="R1696" s="648">
        <v>6</v>
      </c>
      <c r="S1696" s="645"/>
      <c r="T1696" s="645"/>
      <c r="U1696" s="645"/>
      <c r="V1696" s="645"/>
      <c r="W1696" s="645"/>
      <c r="X1696" s="645"/>
      <c r="Y1696" s="645"/>
      <c r="Z1696" s="645"/>
      <c r="AA1696" s="645"/>
      <c r="AB1696" s="658">
        <v>6</v>
      </c>
      <c r="AC1696" s="659" t="s">
        <v>106</v>
      </c>
      <c r="AD1696" s="648">
        <v>4</v>
      </c>
      <c r="AE1696" s="648">
        <v>2</v>
      </c>
      <c r="AF1696" s="645"/>
      <c r="AG1696" s="645"/>
      <c r="AH1696" s="618"/>
      <c r="AI1696" s="690" t="s">
        <v>1011</v>
      </c>
    </row>
    <row r="1697" spans="2:35">
      <c r="B1697" s="37">
        <v>1622</v>
      </c>
      <c r="C1697" s="630" t="s">
        <v>1829</v>
      </c>
      <c r="D1697" s="469">
        <v>41677721</v>
      </c>
      <c r="E1697" s="85">
        <v>45205</v>
      </c>
      <c r="F1697" s="470" t="s">
        <v>1633</v>
      </c>
      <c r="G1697" s="631"/>
      <c r="H1697" s="661" t="s">
        <v>1830</v>
      </c>
      <c r="I1697" s="661">
        <v>1</v>
      </c>
      <c r="J1697" s="661">
        <v>6</v>
      </c>
      <c r="K1697" s="662"/>
      <c r="L1697" s="661">
        <v>10</v>
      </c>
      <c r="M1697" s="662"/>
      <c r="N1697" s="661">
        <v>10</v>
      </c>
      <c r="O1697" s="662"/>
      <c r="P1697" s="662"/>
      <c r="Q1697" s="662"/>
      <c r="R1697" s="661">
        <v>3</v>
      </c>
      <c r="S1697" s="662"/>
      <c r="T1697" s="662"/>
      <c r="U1697" s="661">
        <v>9</v>
      </c>
      <c r="V1697" s="662"/>
      <c r="W1697" s="662"/>
      <c r="X1697" s="662"/>
      <c r="Y1697" s="662"/>
      <c r="Z1697" s="662"/>
      <c r="AA1697" s="662"/>
      <c r="AB1697" s="663">
        <v>12</v>
      </c>
      <c r="AC1697" s="664" t="s">
        <v>106</v>
      </c>
      <c r="AD1697" s="662"/>
      <c r="AE1697" s="662"/>
      <c r="AF1697" s="662"/>
      <c r="AG1697" s="661">
        <v>3</v>
      </c>
      <c r="AH1697" s="631"/>
      <c r="AI1697" s="690" t="s">
        <v>1011</v>
      </c>
    </row>
    <row r="1698" spans="2:35">
      <c r="B1698" s="37">
        <v>1623</v>
      </c>
      <c r="C1698" s="616"/>
      <c r="D1698" s="469">
        <v>41677721</v>
      </c>
      <c r="E1698" s="85">
        <v>45205</v>
      </c>
      <c r="F1698" s="470" t="s">
        <v>1633</v>
      </c>
      <c r="G1698" s="618"/>
      <c r="H1698" s="648" t="s">
        <v>1830</v>
      </c>
      <c r="I1698" s="648">
        <v>1</v>
      </c>
      <c r="J1698" s="648">
        <v>11</v>
      </c>
      <c r="K1698" s="645"/>
      <c r="L1698" s="648">
        <v>15</v>
      </c>
      <c r="M1698" s="645"/>
      <c r="N1698" s="648">
        <v>15</v>
      </c>
      <c r="O1698" s="645"/>
      <c r="P1698" s="645"/>
      <c r="Q1698" s="645"/>
      <c r="R1698" s="648">
        <v>15</v>
      </c>
      <c r="S1698" s="645"/>
      <c r="T1698" s="645"/>
      <c r="U1698" s="648">
        <v>3</v>
      </c>
      <c r="V1698" s="645"/>
      <c r="W1698" s="645"/>
      <c r="X1698" s="645"/>
      <c r="Y1698" s="645"/>
      <c r="Z1698" s="645"/>
      <c r="AA1698" s="645"/>
      <c r="AB1698" s="658">
        <v>18</v>
      </c>
      <c r="AC1698" s="659" t="s">
        <v>106</v>
      </c>
      <c r="AD1698" s="648">
        <v>6</v>
      </c>
      <c r="AE1698" s="648">
        <v>2</v>
      </c>
      <c r="AF1698" s="645"/>
      <c r="AG1698" s="645"/>
      <c r="AH1698" s="618"/>
      <c r="AI1698" s="690" t="s">
        <v>1011</v>
      </c>
    </row>
    <row r="1699" spans="2:35">
      <c r="B1699" s="37">
        <v>1624</v>
      </c>
      <c r="C1699" s="616"/>
      <c r="D1699" s="469">
        <v>41677721</v>
      </c>
      <c r="E1699" s="85">
        <v>45205</v>
      </c>
      <c r="F1699" s="470" t="s">
        <v>1633</v>
      </c>
      <c r="G1699" s="618"/>
      <c r="H1699" s="648" t="s">
        <v>1831</v>
      </c>
      <c r="I1699" s="648">
        <v>1</v>
      </c>
      <c r="J1699" s="648">
        <v>11</v>
      </c>
      <c r="K1699" s="645"/>
      <c r="L1699" s="648">
        <v>14</v>
      </c>
      <c r="M1699" s="645"/>
      <c r="N1699" s="648">
        <v>14</v>
      </c>
      <c r="O1699" s="645"/>
      <c r="P1699" s="645"/>
      <c r="Q1699" s="645"/>
      <c r="R1699" s="648">
        <v>11</v>
      </c>
      <c r="S1699" s="645"/>
      <c r="T1699" s="645"/>
      <c r="U1699" s="645"/>
      <c r="V1699" s="648">
        <v>1</v>
      </c>
      <c r="W1699" s="645"/>
      <c r="X1699" s="645"/>
      <c r="Y1699" s="645"/>
      <c r="Z1699" s="645"/>
      <c r="AA1699" s="645"/>
      <c r="AB1699" s="658">
        <v>12</v>
      </c>
      <c r="AC1699" s="659" t="s">
        <v>106</v>
      </c>
      <c r="AD1699" s="648">
        <v>8</v>
      </c>
      <c r="AE1699" s="648">
        <v>3</v>
      </c>
      <c r="AF1699" s="645"/>
      <c r="AG1699" s="648">
        <v>1</v>
      </c>
      <c r="AH1699" s="618"/>
      <c r="AI1699" s="690" t="s">
        <v>1011</v>
      </c>
    </row>
    <row r="1700" spans="2:35">
      <c r="B1700" s="37">
        <v>1625</v>
      </c>
      <c r="C1700" s="616"/>
      <c r="D1700" s="469">
        <v>41677721</v>
      </c>
      <c r="E1700" s="85">
        <v>45205</v>
      </c>
      <c r="F1700" s="470" t="s">
        <v>1633</v>
      </c>
      <c r="G1700" s="618"/>
      <c r="H1700" s="648" t="s">
        <v>1832</v>
      </c>
      <c r="I1700" s="648">
        <v>1</v>
      </c>
      <c r="J1700" s="648">
        <v>11</v>
      </c>
      <c r="K1700" s="645"/>
      <c r="L1700" s="648">
        <v>13</v>
      </c>
      <c r="M1700" s="645"/>
      <c r="N1700" s="648">
        <v>13</v>
      </c>
      <c r="O1700" s="645"/>
      <c r="P1700" s="645"/>
      <c r="Q1700" s="645"/>
      <c r="R1700" s="648">
        <v>11</v>
      </c>
      <c r="S1700" s="645"/>
      <c r="T1700" s="645"/>
      <c r="U1700" s="648">
        <v>1</v>
      </c>
      <c r="V1700" s="648">
        <v>1</v>
      </c>
      <c r="W1700" s="645"/>
      <c r="X1700" s="645"/>
      <c r="Y1700" s="645"/>
      <c r="Z1700" s="645"/>
      <c r="AA1700" s="645"/>
      <c r="AB1700" s="658">
        <v>13</v>
      </c>
      <c r="AC1700" s="659" t="s">
        <v>106</v>
      </c>
      <c r="AD1700" s="648">
        <v>6</v>
      </c>
      <c r="AE1700" s="648">
        <v>3</v>
      </c>
      <c r="AF1700" s="645"/>
      <c r="AG1700" s="645"/>
      <c r="AH1700" s="618"/>
      <c r="AI1700" s="690" t="s">
        <v>1011</v>
      </c>
    </row>
    <row r="1701" spans="2:35">
      <c r="B1701" s="37">
        <v>1626</v>
      </c>
      <c r="C1701" s="616"/>
      <c r="D1701" s="469">
        <v>41677721</v>
      </c>
      <c r="E1701" s="85">
        <v>45205</v>
      </c>
      <c r="F1701" s="470" t="s">
        <v>1633</v>
      </c>
      <c r="G1701" s="618"/>
      <c r="H1701" s="648" t="s">
        <v>1833</v>
      </c>
      <c r="I1701" s="648">
        <v>1</v>
      </c>
      <c r="J1701" s="648">
        <v>11</v>
      </c>
      <c r="K1701" s="645"/>
      <c r="L1701" s="648">
        <v>12</v>
      </c>
      <c r="M1701" s="645"/>
      <c r="N1701" s="648">
        <v>12</v>
      </c>
      <c r="O1701" s="645"/>
      <c r="P1701" s="645"/>
      <c r="Q1701" s="645"/>
      <c r="R1701" s="648">
        <v>11</v>
      </c>
      <c r="S1701" s="645"/>
      <c r="T1701" s="645"/>
      <c r="U1701" s="645"/>
      <c r="V1701" s="648">
        <v>2</v>
      </c>
      <c r="W1701" s="645"/>
      <c r="X1701" s="645"/>
      <c r="Y1701" s="645"/>
      <c r="Z1701" s="645"/>
      <c r="AA1701" s="645"/>
      <c r="AB1701" s="658">
        <v>13</v>
      </c>
      <c r="AC1701" s="659" t="s">
        <v>106</v>
      </c>
      <c r="AD1701" s="648">
        <v>6</v>
      </c>
      <c r="AE1701" s="648">
        <v>3</v>
      </c>
      <c r="AF1701" s="645"/>
      <c r="AG1701" s="645"/>
      <c r="AH1701" s="618"/>
      <c r="AI1701" s="690" t="s">
        <v>1011</v>
      </c>
    </row>
    <row r="1702" spans="2:35">
      <c r="B1702" s="37">
        <v>1627</v>
      </c>
      <c r="C1702" s="616"/>
      <c r="D1702" s="469">
        <v>41677721</v>
      </c>
      <c r="E1702" s="85">
        <v>45205</v>
      </c>
      <c r="F1702" s="470" t="s">
        <v>1633</v>
      </c>
      <c r="G1702" s="618"/>
      <c r="H1702" s="648" t="s">
        <v>1834</v>
      </c>
      <c r="I1702" s="648">
        <v>1</v>
      </c>
      <c r="J1702" s="648">
        <v>7</v>
      </c>
      <c r="K1702" s="645"/>
      <c r="L1702" s="648">
        <v>11</v>
      </c>
      <c r="M1702" s="645"/>
      <c r="N1702" s="648">
        <v>11</v>
      </c>
      <c r="O1702" s="645"/>
      <c r="P1702" s="645"/>
      <c r="Q1702" s="645"/>
      <c r="R1702" s="648">
        <v>7</v>
      </c>
      <c r="S1702" s="645"/>
      <c r="T1702" s="645"/>
      <c r="U1702" s="648">
        <v>3</v>
      </c>
      <c r="V1702" s="645"/>
      <c r="W1702" s="645"/>
      <c r="X1702" s="645"/>
      <c r="Y1702" s="645"/>
      <c r="Z1702" s="645"/>
      <c r="AA1702" s="645"/>
      <c r="AB1702" s="658">
        <v>10</v>
      </c>
      <c r="AC1702" s="659" t="s">
        <v>106</v>
      </c>
      <c r="AD1702" s="648">
        <v>6</v>
      </c>
      <c r="AE1702" s="648">
        <v>5</v>
      </c>
      <c r="AF1702" s="645"/>
      <c r="AG1702" s="648">
        <v>1</v>
      </c>
      <c r="AH1702" s="618"/>
      <c r="AI1702" s="690" t="s">
        <v>1011</v>
      </c>
    </row>
    <row r="1703" spans="2:35">
      <c r="B1703" s="37">
        <v>1628</v>
      </c>
      <c r="C1703" s="616"/>
      <c r="D1703" s="469">
        <v>41677721</v>
      </c>
      <c r="E1703" s="85">
        <v>45205</v>
      </c>
      <c r="F1703" s="470" t="s">
        <v>1633</v>
      </c>
      <c r="G1703" s="618"/>
      <c r="H1703" s="648" t="s">
        <v>1835</v>
      </c>
      <c r="I1703" s="648">
        <v>1</v>
      </c>
      <c r="J1703" s="648">
        <v>4</v>
      </c>
      <c r="K1703" s="645"/>
      <c r="L1703" s="648">
        <v>4</v>
      </c>
      <c r="M1703" s="645"/>
      <c r="N1703" s="648">
        <v>4</v>
      </c>
      <c r="O1703" s="645"/>
      <c r="P1703" s="645"/>
      <c r="Q1703" s="645"/>
      <c r="R1703" s="648">
        <v>4</v>
      </c>
      <c r="S1703" s="645"/>
      <c r="T1703" s="645"/>
      <c r="U1703" s="645"/>
      <c r="V1703" s="645"/>
      <c r="W1703" s="645"/>
      <c r="X1703" s="645"/>
      <c r="Y1703" s="645"/>
      <c r="Z1703" s="645"/>
      <c r="AA1703" s="645"/>
      <c r="AB1703" s="658">
        <v>4</v>
      </c>
      <c r="AC1703" s="659" t="s">
        <v>106</v>
      </c>
      <c r="AD1703" s="648">
        <v>4</v>
      </c>
      <c r="AE1703" s="648">
        <v>1</v>
      </c>
      <c r="AF1703" s="645"/>
      <c r="AG1703" s="645"/>
      <c r="AH1703" s="618"/>
      <c r="AI1703" s="690" t="s">
        <v>1011</v>
      </c>
    </row>
    <row r="1704" spans="2:35">
      <c r="B1704" s="37">
        <v>1629</v>
      </c>
      <c r="C1704" s="616"/>
      <c r="D1704" s="469">
        <v>41677721</v>
      </c>
      <c r="E1704" s="85">
        <v>45205</v>
      </c>
      <c r="F1704" s="470" t="s">
        <v>1633</v>
      </c>
      <c r="G1704" s="618"/>
      <c r="H1704" s="648" t="s">
        <v>1836</v>
      </c>
      <c r="I1704" s="648">
        <v>1</v>
      </c>
      <c r="J1704" s="648">
        <v>4</v>
      </c>
      <c r="K1704" s="645"/>
      <c r="L1704" s="648">
        <v>5</v>
      </c>
      <c r="M1704" s="645"/>
      <c r="N1704" s="648">
        <v>5</v>
      </c>
      <c r="O1704" s="645"/>
      <c r="P1704" s="645"/>
      <c r="Q1704" s="645"/>
      <c r="R1704" s="648">
        <v>4</v>
      </c>
      <c r="S1704" s="645"/>
      <c r="T1704" s="645"/>
      <c r="U1704" s="645"/>
      <c r="V1704" s="648">
        <v>1</v>
      </c>
      <c r="W1704" s="645"/>
      <c r="X1704" s="645"/>
      <c r="Y1704" s="645"/>
      <c r="Z1704" s="645"/>
      <c r="AA1704" s="645"/>
      <c r="AB1704" s="658">
        <v>5</v>
      </c>
      <c r="AC1704" s="659" t="s">
        <v>106</v>
      </c>
      <c r="AD1704" s="648">
        <v>4</v>
      </c>
      <c r="AE1704" s="648">
        <v>1</v>
      </c>
      <c r="AF1704" s="645"/>
      <c r="AG1704" s="645"/>
      <c r="AH1704" s="618"/>
      <c r="AI1704" s="690" t="s">
        <v>1011</v>
      </c>
    </row>
    <row r="1705" spans="2:35">
      <c r="B1705" s="37">
        <v>1630</v>
      </c>
      <c r="C1705" s="616"/>
      <c r="D1705" s="469">
        <v>41677721</v>
      </c>
      <c r="E1705" s="85">
        <v>45205</v>
      </c>
      <c r="F1705" s="470" t="s">
        <v>1633</v>
      </c>
      <c r="G1705" s="618"/>
      <c r="H1705" s="648" t="s">
        <v>1837</v>
      </c>
      <c r="I1705" s="648">
        <v>1</v>
      </c>
      <c r="J1705" s="648">
        <v>3</v>
      </c>
      <c r="K1705" s="645"/>
      <c r="L1705" s="648">
        <v>6</v>
      </c>
      <c r="M1705" s="645"/>
      <c r="N1705" s="648">
        <v>6</v>
      </c>
      <c r="O1705" s="645"/>
      <c r="P1705" s="645"/>
      <c r="Q1705" s="645"/>
      <c r="R1705" s="648">
        <v>3</v>
      </c>
      <c r="S1705" s="645"/>
      <c r="T1705" s="645"/>
      <c r="U1705" s="648">
        <v>3</v>
      </c>
      <c r="V1705" s="645"/>
      <c r="W1705" s="645"/>
      <c r="X1705" s="645"/>
      <c r="Y1705" s="645"/>
      <c r="Z1705" s="645"/>
      <c r="AA1705" s="645"/>
      <c r="AB1705" s="658">
        <v>6</v>
      </c>
      <c r="AC1705" s="659" t="s">
        <v>106</v>
      </c>
      <c r="AD1705" s="648">
        <v>3</v>
      </c>
      <c r="AE1705" s="648">
        <v>2</v>
      </c>
      <c r="AF1705" s="645"/>
      <c r="AG1705" s="648">
        <v>1</v>
      </c>
      <c r="AH1705" s="618"/>
      <c r="AI1705" s="690" t="s">
        <v>1011</v>
      </c>
    </row>
    <row r="1706" spans="2:35">
      <c r="B1706" s="37">
        <v>1631</v>
      </c>
      <c r="C1706" s="630" t="s">
        <v>1838</v>
      </c>
      <c r="D1706" s="469">
        <v>41677721</v>
      </c>
      <c r="E1706" s="85">
        <v>45205</v>
      </c>
      <c r="F1706" s="470" t="s">
        <v>1633</v>
      </c>
      <c r="G1706" s="631"/>
      <c r="H1706" s="661" t="s">
        <v>1839</v>
      </c>
      <c r="I1706" s="661">
        <v>1</v>
      </c>
      <c r="J1706" s="667">
        <v>5</v>
      </c>
      <c r="K1706" s="662"/>
      <c r="L1706" s="661">
        <v>9</v>
      </c>
      <c r="M1706" s="662"/>
      <c r="N1706" s="661">
        <v>9</v>
      </c>
      <c r="O1706" s="662"/>
      <c r="P1706" s="662"/>
      <c r="Q1706" s="662"/>
      <c r="R1706" s="661">
        <v>10</v>
      </c>
      <c r="S1706" s="662"/>
      <c r="T1706" s="662"/>
      <c r="U1706" s="661">
        <v>4</v>
      </c>
      <c r="V1706" s="662"/>
      <c r="W1706" s="662"/>
      <c r="X1706" s="662"/>
      <c r="Y1706" s="662"/>
      <c r="Z1706" s="662"/>
      <c r="AA1706" s="662"/>
      <c r="AB1706" s="663">
        <v>14</v>
      </c>
      <c r="AC1706" s="664" t="s">
        <v>106</v>
      </c>
      <c r="AD1706" s="661">
        <v>1</v>
      </c>
      <c r="AE1706" s="661">
        <v>8</v>
      </c>
      <c r="AF1706" s="662"/>
      <c r="AG1706" s="662"/>
      <c r="AH1706" s="631"/>
      <c r="AI1706" s="690" t="s">
        <v>1011</v>
      </c>
    </row>
    <row r="1707" spans="2:35">
      <c r="B1707" s="37">
        <v>1632</v>
      </c>
      <c r="C1707" s="630" t="s">
        <v>1840</v>
      </c>
      <c r="D1707" s="469">
        <v>41677721</v>
      </c>
      <c r="E1707" s="85">
        <v>45205</v>
      </c>
      <c r="F1707" s="470" t="s">
        <v>1633</v>
      </c>
      <c r="G1707" s="631"/>
      <c r="H1707" s="661" t="s">
        <v>1841</v>
      </c>
      <c r="I1707" s="661">
        <v>1</v>
      </c>
      <c r="J1707" s="661">
        <v>13</v>
      </c>
      <c r="K1707" s="662"/>
      <c r="L1707" s="661">
        <v>17</v>
      </c>
      <c r="M1707" s="662"/>
      <c r="N1707" s="661">
        <v>17</v>
      </c>
      <c r="O1707" s="662"/>
      <c r="P1707" s="662"/>
      <c r="Q1707" s="662"/>
      <c r="R1707" s="661">
        <v>22</v>
      </c>
      <c r="S1707" s="662"/>
      <c r="T1707" s="662"/>
      <c r="U1707" s="661">
        <v>1</v>
      </c>
      <c r="V1707" s="662"/>
      <c r="W1707" s="662"/>
      <c r="X1707" s="662"/>
      <c r="Y1707" s="662"/>
      <c r="Z1707" s="662"/>
      <c r="AA1707" s="662"/>
      <c r="AB1707" s="663">
        <v>23</v>
      </c>
      <c r="AC1707" s="664" t="s">
        <v>106</v>
      </c>
      <c r="AD1707" s="661">
        <v>7</v>
      </c>
      <c r="AE1707" s="661">
        <v>15</v>
      </c>
      <c r="AF1707" s="662"/>
      <c r="AG1707" s="661">
        <v>10</v>
      </c>
      <c r="AH1707" s="631"/>
      <c r="AI1707" s="690" t="s">
        <v>1011</v>
      </c>
    </row>
    <row r="1708" spans="2:35">
      <c r="B1708" s="37">
        <v>1633</v>
      </c>
      <c r="C1708" s="616"/>
      <c r="D1708" s="469">
        <v>41677721</v>
      </c>
      <c r="E1708" s="85">
        <v>45205</v>
      </c>
      <c r="F1708" s="470" t="s">
        <v>1633</v>
      </c>
      <c r="G1708" s="618"/>
      <c r="H1708" s="648" t="s">
        <v>1842</v>
      </c>
      <c r="I1708" s="648">
        <v>1</v>
      </c>
      <c r="J1708" s="648">
        <v>3</v>
      </c>
      <c r="K1708" s="645"/>
      <c r="L1708" s="648">
        <v>3</v>
      </c>
      <c r="M1708" s="645"/>
      <c r="N1708" s="648">
        <v>3</v>
      </c>
      <c r="O1708" s="645"/>
      <c r="P1708" s="645"/>
      <c r="Q1708" s="645"/>
      <c r="R1708" s="645"/>
      <c r="S1708" s="645"/>
      <c r="T1708" s="645"/>
      <c r="U1708" s="648">
        <v>3</v>
      </c>
      <c r="V1708" s="645"/>
      <c r="W1708" s="645"/>
      <c r="X1708" s="645"/>
      <c r="Y1708" s="645"/>
      <c r="Z1708" s="645"/>
      <c r="AA1708" s="645"/>
      <c r="AB1708" s="658">
        <v>3</v>
      </c>
      <c r="AC1708" s="659" t="s">
        <v>106</v>
      </c>
      <c r="AD1708" s="645"/>
      <c r="AE1708" s="645"/>
      <c r="AF1708" s="645"/>
      <c r="AG1708" s="645"/>
      <c r="AH1708" s="618"/>
      <c r="AI1708" s="690" t="s">
        <v>1011</v>
      </c>
    </row>
    <row r="1709" spans="2:35">
      <c r="B1709" s="37">
        <v>1634</v>
      </c>
      <c r="C1709" s="616"/>
      <c r="D1709" s="469">
        <v>41677721</v>
      </c>
      <c r="E1709" s="85">
        <v>45205</v>
      </c>
      <c r="F1709" s="470" t="s">
        <v>1633</v>
      </c>
      <c r="G1709" s="618"/>
      <c r="H1709" s="648" t="s">
        <v>1843</v>
      </c>
      <c r="I1709" s="648">
        <v>1</v>
      </c>
      <c r="J1709" s="648">
        <v>2</v>
      </c>
      <c r="K1709" s="645"/>
      <c r="L1709" s="648">
        <v>2</v>
      </c>
      <c r="M1709" s="645"/>
      <c r="N1709" s="648">
        <v>2</v>
      </c>
      <c r="O1709" s="645"/>
      <c r="P1709" s="645"/>
      <c r="Q1709" s="645"/>
      <c r="R1709" s="645"/>
      <c r="S1709" s="645"/>
      <c r="T1709" s="645"/>
      <c r="U1709" s="648">
        <v>2</v>
      </c>
      <c r="V1709" s="645"/>
      <c r="W1709" s="645"/>
      <c r="X1709" s="645"/>
      <c r="Y1709" s="645"/>
      <c r="Z1709" s="645"/>
      <c r="AA1709" s="645"/>
      <c r="AB1709" s="658">
        <v>2</v>
      </c>
      <c r="AC1709" s="659" t="s">
        <v>106</v>
      </c>
      <c r="AD1709" s="645"/>
      <c r="AE1709" s="645"/>
      <c r="AF1709" s="645"/>
      <c r="AG1709" s="645"/>
      <c r="AH1709" s="618"/>
      <c r="AI1709" s="690" t="s">
        <v>1011</v>
      </c>
    </row>
    <row r="1710" spans="2:35">
      <c r="B1710" s="37">
        <v>1635</v>
      </c>
      <c r="C1710" s="616"/>
      <c r="D1710" s="469">
        <v>41677721</v>
      </c>
      <c r="E1710" s="85">
        <v>45205</v>
      </c>
      <c r="F1710" s="470" t="s">
        <v>1633</v>
      </c>
      <c r="G1710" s="618"/>
      <c r="H1710" s="648" t="s">
        <v>1844</v>
      </c>
      <c r="I1710" s="648">
        <v>1</v>
      </c>
      <c r="J1710" s="648">
        <v>2</v>
      </c>
      <c r="K1710" s="645"/>
      <c r="L1710" s="648">
        <v>2</v>
      </c>
      <c r="M1710" s="645"/>
      <c r="N1710" s="648">
        <v>2</v>
      </c>
      <c r="O1710" s="645"/>
      <c r="P1710" s="645"/>
      <c r="Q1710" s="645"/>
      <c r="R1710" s="645"/>
      <c r="S1710" s="645"/>
      <c r="T1710" s="645"/>
      <c r="U1710" s="648">
        <v>2</v>
      </c>
      <c r="V1710" s="645"/>
      <c r="W1710" s="645"/>
      <c r="X1710" s="645"/>
      <c r="Y1710" s="645"/>
      <c r="Z1710" s="645"/>
      <c r="AA1710" s="645"/>
      <c r="AB1710" s="658">
        <v>2</v>
      </c>
      <c r="AC1710" s="659" t="s">
        <v>106</v>
      </c>
      <c r="AD1710" s="645"/>
      <c r="AE1710" s="645"/>
      <c r="AF1710" s="645"/>
      <c r="AG1710" s="645"/>
      <c r="AH1710" s="618"/>
      <c r="AI1710" s="690" t="s">
        <v>1011</v>
      </c>
    </row>
    <row r="1711" spans="2:35">
      <c r="B1711" s="37">
        <v>1636</v>
      </c>
      <c r="C1711" s="616"/>
      <c r="D1711" s="469">
        <v>41677721</v>
      </c>
      <c r="E1711" s="85">
        <v>45205</v>
      </c>
      <c r="F1711" s="470" t="s">
        <v>1633</v>
      </c>
      <c r="G1711" s="618"/>
      <c r="H1711" s="648" t="s">
        <v>1845</v>
      </c>
      <c r="I1711" s="648">
        <v>1</v>
      </c>
      <c r="J1711" s="648">
        <v>3</v>
      </c>
      <c r="K1711" s="645"/>
      <c r="L1711" s="648">
        <v>4</v>
      </c>
      <c r="M1711" s="645"/>
      <c r="N1711" s="648">
        <v>4</v>
      </c>
      <c r="O1711" s="645"/>
      <c r="P1711" s="645"/>
      <c r="Q1711" s="645"/>
      <c r="R1711" s="648">
        <v>2</v>
      </c>
      <c r="S1711" s="645"/>
      <c r="T1711" s="645"/>
      <c r="U1711" s="648">
        <v>2</v>
      </c>
      <c r="V1711" s="645"/>
      <c r="W1711" s="645"/>
      <c r="X1711" s="645"/>
      <c r="Y1711" s="645"/>
      <c r="Z1711" s="645"/>
      <c r="AA1711" s="645"/>
      <c r="AB1711" s="658">
        <v>4</v>
      </c>
      <c r="AC1711" s="659" t="s">
        <v>106</v>
      </c>
      <c r="AD1711" s="645"/>
      <c r="AE1711" s="648">
        <v>2</v>
      </c>
      <c r="AF1711" s="645"/>
      <c r="AG1711" s="645"/>
      <c r="AH1711" s="618"/>
      <c r="AI1711" s="690" t="s">
        <v>1011</v>
      </c>
    </row>
    <row r="1712" spans="2:35">
      <c r="B1712" s="37">
        <v>1637</v>
      </c>
      <c r="C1712" s="616"/>
      <c r="D1712" s="469">
        <v>41677721</v>
      </c>
      <c r="E1712" s="85">
        <v>45205</v>
      </c>
      <c r="F1712" s="470" t="s">
        <v>1633</v>
      </c>
      <c r="G1712" s="618"/>
      <c r="H1712" s="648" t="s">
        <v>1846</v>
      </c>
      <c r="I1712" s="648">
        <v>1</v>
      </c>
      <c r="J1712" s="648">
        <v>3</v>
      </c>
      <c r="K1712" s="645"/>
      <c r="L1712" s="648">
        <v>3</v>
      </c>
      <c r="M1712" s="645"/>
      <c r="N1712" s="648">
        <v>3</v>
      </c>
      <c r="O1712" s="645"/>
      <c r="P1712" s="645"/>
      <c r="Q1712" s="645"/>
      <c r="R1712" s="645"/>
      <c r="S1712" s="645"/>
      <c r="T1712" s="645"/>
      <c r="U1712" s="648">
        <v>2</v>
      </c>
      <c r="V1712" s="645"/>
      <c r="W1712" s="645"/>
      <c r="X1712" s="645"/>
      <c r="Y1712" s="645"/>
      <c r="Z1712" s="645"/>
      <c r="AA1712" s="645"/>
      <c r="AB1712" s="658">
        <v>2</v>
      </c>
      <c r="AC1712" s="659" t="s">
        <v>106</v>
      </c>
      <c r="AD1712" s="645"/>
      <c r="AE1712" s="648">
        <v>1</v>
      </c>
      <c r="AF1712" s="645"/>
      <c r="AG1712" s="645"/>
      <c r="AH1712" s="618"/>
      <c r="AI1712" s="690" t="s">
        <v>1011</v>
      </c>
    </row>
    <row r="1713" spans="2:35">
      <c r="B1713" s="37">
        <v>1638</v>
      </c>
      <c r="C1713" s="616"/>
      <c r="D1713" s="469">
        <v>41677721</v>
      </c>
      <c r="E1713" s="85">
        <v>45205</v>
      </c>
      <c r="F1713" s="470" t="s">
        <v>1633</v>
      </c>
      <c r="G1713" s="618"/>
      <c r="H1713" s="648" t="s">
        <v>1847</v>
      </c>
      <c r="I1713" s="648">
        <v>1</v>
      </c>
      <c r="J1713" s="648">
        <v>3</v>
      </c>
      <c r="K1713" s="645"/>
      <c r="L1713" s="648">
        <v>3</v>
      </c>
      <c r="M1713" s="645"/>
      <c r="N1713" s="648">
        <v>3</v>
      </c>
      <c r="O1713" s="645"/>
      <c r="P1713" s="645"/>
      <c r="Q1713" s="645"/>
      <c r="R1713" s="645"/>
      <c r="S1713" s="645"/>
      <c r="T1713" s="645"/>
      <c r="U1713" s="648">
        <v>2</v>
      </c>
      <c r="V1713" s="645"/>
      <c r="W1713" s="645"/>
      <c r="X1713" s="645"/>
      <c r="Y1713" s="645"/>
      <c r="Z1713" s="645"/>
      <c r="AA1713" s="645"/>
      <c r="AB1713" s="658">
        <v>2</v>
      </c>
      <c r="AC1713" s="659" t="s">
        <v>106</v>
      </c>
      <c r="AD1713" s="645"/>
      <c r="AE1713" s="648">
        <v>1</v>
      </c>
      <c r="AF1713" s="645"/>
      <c r="AG1713" s="645"/>
      <c r="AH1713" s="618"/>
      <c r="AI1713" s="690" t="s">
        <v>1011</v>
      </c>
    </row>
    <row r="1714" spans="2:35">
      <c r="B1714" s="37">
        <v>1639</v>
      </c>
      <c r="C1714" s="616"/>
      <c r="D1714" s="469">
        <v>41677721</v>
      </c>
      <c r="E1714" s="85">
        <v>45205</v>
      </c>
      <c r="F1714" s="470" t="s">
        <v>1633</v>
      </c>
      <c r="G1714" s="618"/>
      <c r="H1714" s="648" t="s">
        <v>1848</v>
      </c>
      <c r="I1714" s="648">
        <v>1</v>
      </c>
      <c r="J1714" s="668">
        <v>44927</v>
      </c>
      <c r="K1714" s="645"/>
      <c r="L1714" s="648">
        <v>2</v>
      </c>
      <c r="M1714" s="645"/>
      <c r="N1714" s="648">
        <v>2</v>
      </c>
      <c r="O1714" s="645"/>
      <c r="P1714" s="645"/>
      <c r="Q1714" s="645"/>
      <c r="R1714" s="648">
        <v>1</v>
      </c>
      <c r="S1714" s="645"/>
      <c r="T1714" s="645"/>
      <c r="U1714" s="648">
        <v>1</v>
      </c>
      <c r="V1714" s="645"/>
      <c r="W1714" s="645"/>
      <c r="X1714" s="645"/>
      <c r="Y1714" s="645"/>
      <c r="Z1714" s="645"/>
      <c r="AA1714" s="645"/>
      <c r="AB1714" s="658">
        <v>2</v>
      </c>
      <c r="AC1714" s="659" t="s">
        <v>106</v>
      </c>
      <c r="AD1714" s="645"/>
      <c r="AE1714" s="648">
        <v>1</v>
      </c>
      <c r="AF1714" s="645"/>
      <c r="AG1714" s="645"/>
      <c r="AH1714" s="618"/>
      <c r="AI1714" s="690" t="s">
        <v>1011</v>
      </c>
    </row>
    <row r="1715" spans="2:35">
      <c r="B1715" s="37">
        <v>1640</v>
      </c>
      <c r="C1715" s="616"/>
      <c r="D1715" s="469">
        <v>41677721</v>
      </c>
      <c r="E1715" s="85">
        <v>45205</v>
      </c>
      <c r="F1715" s="470" t="s">
        <v>1633</v>
      </c>
      <c r="G1715" s="618"/>
      <c r="H1715" s="648" t="s">
        <v>1849</v>
      </c>
      <c r="I1715" s="648">
        <v>5</v>
      </c>
      <c r="J1715" s="648">
        <v>7</v>
      </c>
      <c r="K1715" s="645"/>
      <c r="L1715" s="648">
        <v>3</v>
      </c>
      <c r="M1715" s="645"/>
      <c r="N1715" s="648">
        <v>3</v>
      </c>
      <c r="O1715" s="645"/>
      <c r="P1715" s="645"/>
      <c r="Q1715" s="645"/>
      <c r="R1715" s="648">
        <v>4</v>
      </c>
      <c r="S1715" s="645"/>
      <c r="T1715" s="645"/>
      <c r="U1715" s="645"/>
      <c r="V1715" s="645"/>
      <c r="W1715" s="645"/>
      <c r="X1715" s="645"/>
      <c r="Y1715" s="645"/>
      <c r="Z1715" s="645"/>
      <c r="AA1715" s="645"/>
      <c r="AB1715" s="658">
        <v>4</v>
      </c>
      <c r="AC1715" s="659" t="s">
        <v>106</v>
      </c>
      <c r="AD1715" s="648">
        <v>2</v>
      </c>
      <c r="AE1715" s="648">
        <v>2</v>
      </c>
      <c r="AF1715" s="645"/>
      <c r="AG1715" s="648">
        <v>1</v>
      </c>
      <c r="AH1715" s="618"/>
      <c r="AI1715" s="690" t="s">
        <v>1011</v>
      </c>
    </row>
    <row r="1716" spans="2:35">
      <c r="B1716" s="37">
        <v>1641</v>
      </c>
      <c r="C1716" s="616"/>
      <c r="D1716" s="469">
        <v>41677721</v>
      </c>
      <c r="E1716" s="85">
        <v>45205</v>
      </c>
      <c r="F1716" s="470" t="s">
        <v>1633</v>
      </c>
      <c r="G1716" s="618"/>
      <c r="H1716" s="648" t="s">
        <v>1850</v>
      </c>
      <c r="I1716" s="648">
        <v>1</v>
      </c>
      <c r="J1716" s="648">
        <v>5</v>
      </c>
      <c r="K1716" s="645"/>
      <c r="L1716" s="648">
        <v>5</v>
      </c>
      <c r="M1716" s="645"/>
      <c r="N1716" s="648">
        <v>5</v>
      </c>
      <c r="O1716" s="645"/>
      <c r="P1716" s="645"/>
      <c r="Q1716" s="645"/>
      <c r="R1716" s="648">
        <v>1</v>
      </c>
      <c r="S1716" s="645"/>
      <c r="T1716" s="645"/>
      <c r="U1716" s="648">
        <v>4</v>
      </c>
      <c r="V1716" s="645"/>
      <c r="W1716" s="645"/>
      <c r="X1716" s="645"/>
      <c r="Y1716" s="645"/>
      <c r="Z1716" s="645"/>
      <c r="AA1716" s="645"/>
      <c r="AB1716" s="658">
        <v>5</v>
      </c>
      <c r="AC1716" s="659" t="s">
        <v>106</v>
      </c>
      <c r="AD1716" s="645"/>
      <c r="AE1716" s="648">
        <v>2</v>
      </c>
      <c r="AF1716" s="645"/>
      <c r="AG1716" s="648">
        <v>1</v>
      </c>
      <c r="AH1716" s="618"/>
      <c r="AI1716" s="690" t="s">
        <v>1011</v>
      </c>
    </row>
    <row r="1717" spans="2:35">
      <c r="B1717" s="37">
        <v>1642</v>
      </c>
      <c r="C1717" s="616"/>
      <c r="D1717" s="469">
        <v>41677721</v>
      </c>
      <c r="E1717" s="85">
        <v>45205</v>
      </c>
      <c r="F1717" s="470" t="s">
        <v>1633</v>
      </c>
      <c r="G1717" s="618"/>
      <c r="H1717" s="648" t="s">
        <v>1851</v>
      </c>
      <c r="I1717" s="648">
        <v>1</v>
      </c>
      <c r="J1717" s="648">
        <v>4</v>
      </c>
      <c r="K1717" s="645"/>
      <c r="L1717" s="648">
        <v>4</v>
      </c>
      <c r="M1717" s="645"/>
      <c r="N1717" s="648">
        <v>4</v>
      </c>
      <c r="O1717" s="645"/>
      <c r="P1717" s="645"/>
      <c r="Q1717" s="645"/>
      <c r="R1717" s="648">
        <v>8</v>
      </c>
      <c r="S1717" s="645"/>
      <c r="T1717" s="645"/>
      <c r="U1717" s="645"/>
      <c r="V1717" s="645"/>
      <c r="W1717" s="645"/>
      <c r="X1717" s="645"/>
      <c r="Y1717" s="645"/>
      <c r="Z1717" s="645"/>
      <c r="AA1717" s="645"/>
      <c r="AB1717" s="658">
        <v>8</v>
      </c>
      <c r="AC1717" s="659" t="s">
        <v>106</v>
      </c>
      <c r="AD1717" s="648">
        <v>2</v>
      </c>
      <c r="AE1717" s="648">
        <v>2</v>
      </c>
      <c r="AF1717" s="645"/>
      <c r="AG1717" s="645"/>
      <c r="AH1717" s="618"/>
      <c r="AI1717" s="690" t="s">
        <v>1011</v>
      </c>
    </row>
    <row r="1718" spans="2:35">
      <c r="B1718" s="37">
        <v>1643</v>
      </c>
      <c r="C1718" s="616"/>
      <c r="D1718" s="469">
        <v>41677721</v>
      </c>
      <c r="E1718" s="85">
        <v>45205</v>
      </c>
      <c r="F1718" s="470" t="s">
        <v>1633</v>
      </c>
      <c r="G1718" s="618"/>
      <c r="H1718" s="648" t="s">
        <v>1852</v>
      </c>
      <c r="I1718" s="648">
        <v>1</v>
      </c>
      <c r="J1718" s="648">
        <v>5</v>
      </c>
      <c r="K1718" s="645"/>
      <c r="L1718" s="648">
        <v>5</v>
      </c>
      <c r="M1718" s="645"/>
      <c r="N1718" s="648">
        <v>5</v>
      </c>
      <c r="O1718" s="645"/>
      <c r="P1718" s="645"/>
      <c r="Q1718" s="645"/>
      <c r="R1718" s="645"/>
      <c r="S1718" s="645"/>
      <c r="T1718" s="645"/>
      <c r="U1718" s="648">
        <v>4</v>
      </c>
      <c r="V1718" s="645"/>
      <c r="W1718" s="645"/>
      <c r="X1718" s="645"/>
      <c r="Y1718" s="645"/>
      <c r="Z1718" s="645"/>
      <c r="AA1718" s="645"/>
      <c r="AB1718" s="658">
        <v>4</v>
      </c>
      <c r="AC1718" s="659" t="s">
        <v>106</v>
      </c>
      <c r="AD1718" s="645"/>
      <c r="AE1718" s="648">
        <v>1</v>
      </c>
      <c r="AF1718" s="645"/>
      <c r="AG1718" s="645"/>
      <c r="AH1718" s="618"/>
      <c r="AI1718" s="690" t="s">
        <v>1011</v>
      </c>
    </row>
    <row r="1719" spans="2:35">
      <c r="B1719" s="37">
        <v>1644</v>
      </c>
      <c r="C1719" s="630" t="s">
        <v>1853</v>
      </c>
      <c r="D1719" s="469">
        <v>41677721</v>
      </c>
      <c r="E1719" s="85">
        <v>45205</v>
      </c>
      <c r="F1719" s="470" t="s">
        <v>1633</v>
      </c>
      <c r="G1719" s="636" t="s">
        <v>1854</v>
      </c>
      <c r="H1719" s="661" t="s">
        <v>1855</v>
      </c>
      <c r="I1719" s="661">
        <v>1</v>
      </c>
      <c r="J1719" s="661">
        <v>14</v>
      </c>
      <c r="K1719" s="662"/>
      <c r="L1719" s="661">
        <v>26</v>
      </c>
      <c r="M1719" s="662"/>
      <c r="N1719" s="661">
        <v>26</v>
      </c>
      <c r="O1719" s="662"/>
      <c r="P1719" s="662"/>
      <c r="Q1719" s="662"/>
      <c r="R1719" s="661">
        <v>24</v>
      </c>
      <c r="S1719" s="662"/>
      <c r="T1719" s="662"/>
      <c r="U1719" s="661">
        <v>1</v>
      </c>
      <c r="V1719" s="661">
        <v>1</v>
      </c>
      <c r="W1719" s="662"/>
      <c r="X1719" s="662"/>
      <c r="Y1719" s="662"/>
      <c r="Z1719" s="662"/>
      <c r="AA1719" s="662"/>
      <c r="AB1719" s="663">
        <v>26</v>
      </c>
      <c r="AC1719" s="664" t="s">
        <v>106</v>
      </c>
      <c r="AD1719" s="661">
        <v>25</v>
      </c>
      <c r="AE1719" s="661">
        <v>3</v>
      </c>
      <c r="AF1719" s="662"/>
      <c r="AG1719" s="661">
        <v>13</v>
      </c>
      <c r="AH1719" s="631"/>
      <c r="AI1719" s="690" t="s">
        <v>1011</v>
      </c>
    </row>
    <row r="1720" spans="2:35">
      <c r="B1720" s="37">
        <v>1645</v>
      </c>
      <c r="C1720" s="616"/>
      <c r="D1720" s="469">
        <v>41677721</v>
      </c>
      <c r="E1720" s="85">
        <v>45205</v>
      </c>
      <c r="F1720" s="470" t="s">
        <v>1633</v>
      </c>
      <c r="G1720" s="618"/>
      <c r="H1720" s="648" t="s">
        <v>1856</v>
      </c>
      <c r="I1720" s="648">
        <v>1</v>
      </c>
      <c r="J1720" s="648">
        <v>2</v>
      </c>
      <c r="K1720" s="645"/>
      <c r="L1720" s="648">
        <v>2</v>
      </c>
      <c r="M1720" s="645"/>
      <c r="N1720" s="648">
        <v>2</v>
      </c>
      <c r="O1720" s="645"/>
      <c r="P1720" s="645"/>
      <c r="Q1720" s="645"/>
      <c r="R1720" s="648">
        <v>3</v>
      </c>
      <c r="S1720" s="645"/>
      <c r="T1720" s="645"/>
      <c r="U1720" s="645"/>
      <c r="V1720" s="645"/>
      <c r="W1720" s="645"/>
      <c r="X1720" s="645"/>
      <c r="Y1720" s="645"/>
      <c r="Z1720" s="645"/>
      <c r="AA1720" s="645"/>
      <c r="AB1720" s="658">
        <v>3</v>
      </c>
      <c r="AC1720" s="659" t="s">
        <v>106</v>
      </c>
      <c r="AD1720" s="648">
        <v>3</v>
      </c>
      <c r="AE1720" s="648">
        <v>1</v>
      </c>
      <c r="AF1720" s="645"/>
      <c r="AG1720" s="645"/>
      <c r="AH1720" s="618"/>
      <c r="AI1720" s="690" t="s">
        <v>1011</v>
      </c>
    </row>
    <row r="1721" spans="2:35">
      <c r="B1721" s="37">
        <v>1646</v>
      </c>
      <c r="C1721" s="616"/>
      <c r="D1721" s="469">
        <v>41677721</v>
      </c>
      <c r="E1721" s="85">
        <v>45205</v>
      </c>
      <c r="F1721" s="470" t="s">
        <v>1633</v>
      </c>
      <c r="G1721" s="618"/>
      <c r="H1721" s="648" t="s">
        <v>1857</v>
      </c>
      <c r="I1721" s="648">
        <v>1</v>
      </c>
      <c r="J1721" s="648">
        <v>2</v>
      </c>
      <c r="K1721" s="645"/>
      <c r="L1721" s="648">
        <v>2</v>
      </c>
      <c r="M1721" s="645"/>
      <c r="N1721" s="648">
        <v>2</v>
      </c>
      <c r="O1721" s="645"/>
      <c r="P1721" s="645"/>
      <c r="Q1721" s="645"/>
      <c r="R1721" s="648">
        <v>2</v>
      </c>
      <c r="S1721" s="645"/>
      <c r="T1721" s="645"/>
      <c r="U1721" s="645"/>
      <c r="V1721" s="645"/>
      <c r="W1721" s="645"/>
      <c r="X1721" s="645"/>
      <c r="Y1721" s="645"/>
      <c r="Z1721" s="645"/>
      <c r="AA1721" s="645"/>
      <c r="AB1721" s="658">
        <v>2</v>
      </c>
      <c r="AC1721" s="659" t="s">
        <v>106</v>
      </c>
      <c r="AD1721" s="648">
        <v>2</v>
      </c>
      <c r="AE1721" s="648">
        <v>1</v>
      </c>
      <c r="AF1721" s="645"/>
      <c r="AG1721" s="648">
        <v>1</v>
      </c>
      <c r="AH1721" s="618"/>
      <c r="AI1721" s="690" t="s">
        <v>1011</v>
      </c>
    </row>
    <row r="1722" spans="2:35">
      <c r="B1722" s="37">
        <v>1647</v>
      </c>
      <c r="C1722" s="616"/>
      <c r="D1722" s="469">
        <v>41677721</v>
      </c>
      <c r="E1722" s="85">
        <v>45205</v>
      </c>
      <c r="F1722" s="470" t="s">
        <v>1633</v>
      </c>
      <c r="G1722" s="618"/>
      <c r="H1722" s="648" t="s">
        <v>1858</v>
      </c>
      <c r="I1722" s="648">
        <v>1</v>
      </c>
      <c r="J1722" s="648">
        <v>2</v>
      </c>
      <c r="K1722" s="645"/>
      <c r="L1722" s="648">
        <v>3</v>
      </c>
      <c r="M1722" s="645"/>
      <c r="N1722" s="648">
        <v>3</v>
      </c>
      <c r="O1722" s="645"/>
      <c r="P1722" s="645"/>
      <c r="Q1722" s="645"/>
      <c r="R1722" s="648">
        <v>2</v>
      </c>
      <c r="S1722" s="645"/>
      <c r="T1722" s="645"/>
      <c r="U1722" s="645"/>
      <c r="V1722" s="648">
        <v>1</v>
      </c>
      <c r="W1722" s="645"/>
      <c r="X1722" s="645"/>
      <c r="Y1722" s="645"/>
      <c r="Z1722" s="645"/>
      <c r="AA1722" s="645"/>
      <c r="AB1722" s="658">
        <v>3</v>
      </c>
      <c r="AC1722" s="659" t="s">
        <v>106</v>
      </c>
      <c r="AD1722" s="648">
        <v>2</v>
      </c>
      <c r="AE1722" s="648">
        <v>1</v>
      </c>
      <c r="AF1722" s="645"/>
      <c r="AG1722" s="648">
        <v>1</v>
      </c>
      <c r="AH1722" s="618"/>
      <c r="AI1722" s="690" t="s">
        <v>1011</v>
      </c>
    </row>
    <row r="1723" spans="2:35">
      <c r="B1723" s="37">
        <v>1648</v>
      </c>
      <c r="C1723" s="616"/>
      <c r="D1723" s="469">
        <v>41677721</v>
      </c>
      <c r="E1723" s="85">
        <v>45205</v>
      </c>
      <c r="F1723" s="470" t="s">
        <v>1633</v>
      </c>
      <c r="G1723" s="618"/>
      <c r="H1723" s="648" t="s">
        <v>1858</v>
      </c>
      <c r="I1723" s="648">
        <v>1</v>
      </c>
      <c r="J1723" s="648">
        <v>3</v>
      </c>
      <c r="K1723" s="645"/>
      <c r="L1723" s="648">
        <v>3</v>
      </c>
      <c r="M1723" s="645"/>
      <c r="N1723" s="648">
        <v>3</v>
      </c>
      <c r="O1723" s="645"/>
      <c r="P1723" s="645"/>
      <c r="Q1723" s="645"/>
      <c r="R1723" s="648">
        <v>3</v>
      </c>
      <c r="S1723" s="645"/>
      <c r="T1723" s="645"/>
      <c r="U1723" s="645"/>
      <c r="V1723" s="645"/>
      <c r="W1723" s="645"/>
      <c r="X1723" s="645"/>
      <c r="Y1723" s="645"/>
      <c r="Z1723" s="645"/>
      <c r="AA1723" s="645"/>
      <c r="AB1723" s="658">
        <v>3</v>
      </c>
      <c r="AC1723" s="659" t="s">
        <v>106</v>
      </c>
      <c r="AD1723" s="648">
        <v>6</v>
      </c>
      <c r="AE1723" s="645"/>
      <c r="AF1723" s="645"/>
      <c r="AG1723" s="648">
        <v>1</v>
      </c>
      <c r="AH1723" s="618"/>
      <c r="AI1723" s="690" t="s">
        <v>1011</v>
      </c>
    </row>
    <row r="1724" spans="2:35">
      <c r="B1724" s="37">
        <v>1649</v>
      </c>
      <c r="C1724" s="616"/>
      <c r="D1724" s="469">
        <v>41677721</v>
      </c>
      <c r="E1724" s="85">
        <v>45205</v>
      </c>
      <c r="F1724" s="470" t="s">
        <v>1633</v>
      </c>
      <c r="G1724" s="618"/>
      <c r="H1724" s="648" t="s">
        <v>1859</v>
      </c>
      <c r="I1724" s="648">
        <v>1</v>
      </c>
      <c r="J1724" s="648">
        <v>4</v>
      </c>
      <c r="K1724" s="645"/>
      <c r="L1724" s="648">
        <v>4</v>
      </c>
      <c r="M1724" s="645"/>
      <c r="N1724" s="648">
        <v>4</v>
      </c>
      <c r="O1724" s="645"/>
      <c r="P1724" s="645"/>
      <c r="Q1724" s="645"/>
      <c r="R1724" s="648">
        <v>4</v>
      </c>
      <c r="S1724" s="645"/>
      <c r="T1724" s="645"/>
      <c r="U1724" s="645"/>
      <c r="V1724" s="645"/>
      <c r="W1724" s="645"/>
      <c r="X1724" s="645"/>
      <c r="Y1724" s="645"/>
      <c r="Z1724" s="645"/>
      <c r="AA1724" s="645"/>
      <c r="AB1724" s="658">
        <v>4</v>
      </c>
      <c r="AC1724" s="659" t="s">
        <v>106</v>
      </c>
      <c r="AD1724" s="648">
        <v>2</v>
      </c>
      <c r="AE1724" s="648">
        <v>1</v>
      </c>
      <c r="AF1724" s="645"/>
      <c r="AG1724" s="648">
        <v>8</v>
      </c>
      <c r="AH1724" s="618"/>
      <c r="AI1724" s="690" t="s">
        <v>1011</v>
      </c>
    </row>
    <row r="1725" spans="2:35">
      <c r="B1725" s="37">
        <v>1650</v>
      </c>
      <c r="C1725" s="616"/>
      <c r="D1725" s="469">
        <v>41677721</v>
      </c>
      <c r="E1725" s="85">
        <v>45205</v>
      </c>
      <c r="F1725" s="470" t="s">
        <v>1633</v>
      </c>
      <c r="G1725" s="618"/>
      <c r="H1725" s="648" t="s">
        <v>1860</v>
      </c>
      <c r="I1725" s="648">
        <v>1</v>
      </c>
      <c r="J1725" s="648">
        <v>3</v>
      </c>
      <c r="K1725" s="645"/>
      <c r="L1725" s="648">
        <v>5</v>
      </c>
      <c r="M1725" s="645"/>
      <c r="N1725" s="648">
        <v>5</v>
      </c>
      <c r="O1725" s="645"/>
      <c r="P1725" s="645"/>
      <c r="Q1725" s="645"/>
      <c r="R1725" s="648">
        <v>3</v>
      </c>
      <c r="S1725" s="645"/>
      <c r="T1725" s="645"/>
      <c r="U1725" s="648">
        <v>1</v>
      </c>
      <c r="V1725" s="645"/>
      <c r="W1725" s="645"/>
      <c r="X1725" s="645"/>
      <c r="Y1725" s="645"/>
      <c r="Z1725" s="645"/>
      <c r="AA1725" s="645"/>
      <c r="AB1725" s="658">
        <v>4</v>
      </c>
      <c r="AC1725" s="659" t="s">
        <v>106</v>
      </c>
      <c r="AD1725" s="648">
        <v>2</v>
      </c>
      <c r="AE1725" s="648">
        <v>2</v>
      </c>
      <c r="AF1725" s="645"/>
      <c r="AG1725" s="648">
        <v>4</v>
      </c>
      <c r="AH1725" s="618"/>
      <c r="AI1725" s="690" t="s">
        <v>1011</v>
      </c>
    </row>
    <row r="1726" spans="2:35">
      <c r="B1726" s="37">
        <v>1651</v>
      </c>
      <c r="C1726" s="616"/>
      <c r="D1726" s="469">
        <v>41677721</v>
      </c>
      <c r="E1726" s="85">
        <v>45205</v>
      </c>
      <c r="F1726" s="470" t="s">
        <v>1633</v>
      </c>
      <c r="G1726" s="618"/>
      <c r="H1726" s="648" t="s">
        <v>1861</v>
      </c>
      <c r="I1726" s="648">
        <v>1</v>
      </c>
      <c r="J1726" s="648">
        <v>3</v>
      </c>
      <c r="K1726" s="645"/>
      <c r="L1726" s="648">
        <v>3</v>
      </c>
      <c r="M1726" s="645"/>
      <c r="N1726" s="648">
        <v>3</v>
      </c>
      <c r="O1726" s="645"/>
      <c r="P1726" s="645"/>
      <c r="Q1726" s="645"/>
      <c r="R1726" s="648">
        <v>2</v>
      </c>
      <c r="S1726" s="645"/>
      <c r="T1726" s="648">
        <v>1</v>
      </c>
      <c r="U1726" s="648">
        <v>3</v>
      </c>
      <c r="V1726" s="645"/>
      <c r="W1726" s="645"/>
      <c r="X1726" s="645"/>
      <c r="Y1726" s="645"/>
      <c r="Z1726" s="645"/>
      <c r="AA1726" s="645"/>
      <c r="AB1726" s="658">
        <v>6</v>
      </c>
      <c r="AC1726" s="659" t="s">
        <v>106</v>
      </c>
      <c r="AD1726" s="648">
        <v>1</v>
      </c>
      <c r="AE1726" s="648">
        <v>1</v>
      </c>
      <c r="AF1726" s="645"/>
      <c r="AG1726" s="648">
        <v>4</v>
      </c>
      <c r="AH1726" s="618"/>
      <c r="AI1726" s="690" t="s">
        <v>1011</v>
      </c>
    </row>
    <row r="1727" spans="2:35">
      <c r="B1727" s="37">
        <v>1652</v>
      </c>
      <c r="C1727" s="616"/>
      <c r="D1727" s="469">
        <v>41677721</v>
      </c>
      <c r="E1727" s="85">
        <v>45205</v>
      </c>
      <c r="F1727" s="470" t="s">
        <v>1633</v>
      </c>
      <c r="G1727" s="618"/>
      <c r="H1727" s="648" t="s">
        <v>1862</v>
      </c>
      <c r="I1727" s="648">
        <v>1</v>
      </c>
      <c r="J1727" s="648">
        <v>4</v>
      </c>
      <c r="K1727" s="645"/>
      <c r="L1727" s="648">
        <v>5</v>
      </c>
      <c r="M1727" s="645"/>
      <c r="N1727" s="648">
        <v>5</v>
      </c>
      <c r="O1727" s="645"/>
      <c r="P1727" s="645"/>
      <c r="Q1727" s="645"/>
      <c r="R1727" s="648">
        <v>4</v>
      </c>
      <c r="S1727" s="645"/>
      <c r="T1727" s="645"/>
      <c r="U1727" s="645"/>
      <c r="V1727" s="648">
        <v>1</v>
      </c>
      <c r="W1727" s="645"/>
      <c r="X1727" s="645"/>
      <c r="Y1727" s="645"/>
      <c r="Z1727" s="645"/>
      <c r="AA1727" s="645"/>
      <c r="AB1727" s="658">
        <v>5</v>
      </c>
      <c r="AC1727" s="659" t="s">
        <v>106</v>
      </c>
      <c r="AD1727" s="648">
        <v>2</v>
      </c>
      <c r="AE1727" s="648">
        <v>1</v>
      </c>
      <c r="AF1727" s="645"/>
      <c r="AG1727" s="648">
        <v>3</v>
      </c>
      <c r="AH1727" s="618"/>
      <c r="AI1727" s="690" t="s">
        <v>1011</v>
      </c>
    </row>
    <row r="1728" spans="2:35">
      <c r="B1728" s="37">
        <v>1653</v>
      </c>
      <c r="C1728" s="616"/>
      <c r="D1728" s="469">
        <v>41677721</v>
      </c>
      <c r="E1728" s="85">
        <v>45205</v>
      </c>
      <c r="F1728" s="470" t="s">
        <v>1633</v>
      </c>
      <c r="G1728" s="638"/>
      <c r="H1728" s="648" t="s">
        <v>1863</v>
      </c>
      <c r="I1728" s="648">
        <v>1</v>
      </c>
      <c r="J1728" s="648">
        <v>8</v>
      </c>
      <c r="K1728" s="645"/>
      <c r="L1728" s="648">
        <v>23</v>
      </c>
      <c r="M1728" s="645"/>
      <c r="N1728" s="648">
        <v>23</v>
      </c>
      <c r="O1728" s="645"/>
      <c r="P1728" s="645"/>
      <c r="Q1728" s="645"/>
      <c r="R1728" s="648">
        <v>22</v>
      </c>
      <c r="S1728" s="645"/>
      <c r="T1728" s="645"/>
      <c r="U1728" s="648">
        <v>1</v>
      </c>
      <c r="V1728" s="645"/>
      <c r="W1728" s="645"/>
      <c r="X1728" s="645"/>
      <c r="Y1728" s="645"/>
      <c r="Z1728" s="645"/>
      <c r="AA1728" s="645"/>
      <c r="AB1728" s="658">
        <v>23</v>
      </c>
      <c r="AC1728" s="659" t="s">
        <v>106</v>
      </c>
      <c r="AD1728" s="648">
        <v>13</v>
      </c>
      <c r="AE1728" s="648">
        <v>1</v>
      </c>
      <c r="AF1728" s="645"/>
      <c r="AG1728" s="648">
        <v>12</v>
      </c>
      <c r="AH1728" s="618"/>
      <c r="AI1728" s="690" t="s">
        <v>1011</v>
      </c>
    </row>
    <row r="1729" spans="2:35">
      <c r="B1729" s="37">
        <v>1654</v>
      </c>
      <c r="C1729" s="630" t="s">
        <v>1864</v>
      </c>
      <c r="D1729" s="469">
        <v>41677721</v>
      </c>
      <c r="E1729" s="85">
        <v>45205</v>
      </c>
      <c r="F1729" s="470" t="s">
        <v>1633</v>
      </c>
      <c r="G1729" s="631"/>
      <c r="H1729" s="661" t="s">
        <v>1865</v>
      </c>
      <c r="I1729" s="661">
        <v>1</v>
      </c>
      <c r="J1729" s="661">
        <v>5</v>
      </c>
      <c r="K1729" s="662"/>
      <c r="L1729" s="661">
        <v>5</v>
      </c>
      <c r="M1729" s="662"/>
      <c r="N1729" s="661">
        <v>5</v>
      </c>
      <c r="O1729" s="662"/>
      <c r="P1729" s="662"/>
      <c r="Q1729" s="662"/>
      <c r="R1729" s="661">
        <v>5</v>
      </c>
      <c r="S1729" s="662"/>
      <c r="T1729" s="662"/>
      <c r="U1729" s="662"/>
      <c r="V1729" s="662"/>
      <c r="W1729" s="662"/>
      <c r="X1729" s="662"/>
      <c r="Y1729" s="662"/>
      <c r="Z1729" s="662"/>
      <c r="AA1729" s="662"/>
      <c r="AB1729" s="663">
        <v>5</v>
      </c>
      <c r="AC1729" s="664" t="s">
        <v>106</v>
      </c>
      <c r="AD1729" s="661">
        <v>2</v>
      </c>
      <c r="AE1729" s="661">
        <v>4</v>
      </c>
      <c r="AF1729" s="662"/>
      <c r="AG1729" s="661">
        <v>5</v>
      </c>
      <c r="AH1729" s="631"/>
      <c r="AI1729" s="690" t="s">
        <v>1011</v>
      </c>
    </row>
    <row r="1730" spans="2:35">
      <c r="B1730" s="37">
        <v>1655</v>
      </c>
      <c r="C1730" s="616"/>
      <c r="D1730" s="469">
        <v>41677721</v>
      </c>
      <c r="E1730" s="85">
        <v>45205</v>
      </c>
      <c r="F1730" s="470" t="s">
        <v>1633</v>
      </c>
      <c r="G1730" s="618"/>
      <c r="H1730" s="648" t="s">
        <v>1865</v>
      </c>
      <c r="I1730" s="648">
        <v>1</v>
      </c>
      <c r="J1730" s="648">
        <v>4</v>
      </c>
      <c r="K1730" s="645"/>
      <c r="L1730" s="648">
        <v>4</v>
      </c>
      <c r="M1730" s="645"/>
      <c r="N1730" s="648">
        <v>4</v>
      </c>
      <c r="O1730" s="645"/>
      <c r="P1730" s="645"/>
      <c r="Q1730" s="645"/>
      <c r="R1730" s="645"/>
      <c r="S1730" s="645"/>
      <c r="T1730" s="645"/>
      <c r="U1730" s="645"/>
      <c r="V1730" s="648">
        <v>4</v>
      </c>
      <c r="W1730" s="645"/>
      <c r="X1730" s="645"/>
      <c r="Y1730" s="645"/>
      <c r="Z1730" s="645"/>
      <c r="AA1730" s="645"/>
      <c r="AB1730" s="658">
        <v>4</v>
      </c>
      <c r="AC1730" s="659" t="s">
        <v>106</v>
      </c>
      <c r="AD1730" s="645"/>
      <c r="AE1730" s="645"/>
      <c r="AF1730" s="645"/>
      <c r="AG1730" s="645"/>
      <c r="AH1730" s="618"/>
      <c r="AI1730" s="690" t="s">
        <v>1011</v>
      </c>
    </row>
    <row r="1731" spans="2:35">
      <c r="B1731" s="37">
        <v>1656</v>
      </c>
      <c r="C1731" s="616"/>
      <c r="D1731" s="469">
        <v>41677721</v>
      </c>
      <c r="E1731" s="85">
        <v>45205</v>
      </c>
      <c r="F1731" s="470" t="s">
        <v>1633</v>
      </c>
      <c r="G1731" s="618"/>
      <c r="H1731" s="648" t="s">
        <v>1866</v>
      </c>
      <c r="I1731" s="648">
        <v>1</v>
      </c>
      <c r="J1731" s="648">
        <v>14</v>
      </c>
      <c r="K1731" s="645"/>
      <c r="L1731" s="648">
        <v>16</v>
      </c>
      <c r="M1731" s="645"/>
      <c r="N1731" s="648">
        <v>11</v>
      </c>
      <c r="O1731" s="648">
        <v>5</v>
      </c>
      <c r="P1731" s="645"/>
      <c r="Q1731" s="645"/>
      <c r="R1731" s="648">
        <v>18</v>
      </c>
      <c r="S1731" s="645"/>
      <c r="T1731" s="645"/>
      <c r="U1731" s="648">
        <v>1</v>
      </c>
      <c r="V1731" s="645"/>
      <c r="W1731" s="645"/>
      <c r="X1731" s="645"/>
      <c r="Y1731" s="645"/>
      <c r="Z1731" s="645"/>
      <c r="AA1731" s="645"/>
      <c r="AB1731" s="658">
        <v>19</v>
      </c>
      <c r="AC1731" s="659" t="s">
        <v>106</v>
      </c>
      <c r="AD1731" s="648">
        <v>9</v>
      </c>
      <c r="AE1731" s="648">
        <v>4</v>
      </c>
      <c r="AF1731" s="645"/>
      <c r="AG1731" s="648">
        <v>9</v>
      </c>
      <c r="AH1731" s="618"/>
      <c r="AI1731" s="690" t="s">
        <v>1011</v>
      </c>
    </row>
    <row r="1732" spans="2:35">
      <c r="B1732" s="37">
        <v>1657</v>
      </c>
      <c r="C1732" s="616"/>
      <c r="D1732" s="469">
        <v>41677721</v>
      </c>
      <c r="E1732" s="85">
        <v>45205</v>
      </c>
      <c r="F1732" s="470" t="s">
        <v>1633</v>
      </c>
      <c r="G1732" s="618"/>
      <c r="H1732" s="648" t="s">
        <v>1867</v>
      </c>
      <c r="I1732" s="648">
        <v>1</v>
      </c>
      <c r="J1732" s="648">
        <v>6</v>
      </c>
      <c r="K1732" s="645"/>
      <c r="L1732" s="648">
        <v>7</v>
      </c>
      <c r="M1732" s="645"/>
      <c r="N1732" s="648">
        <v>7</v>
      </c>
      <c r="O1732" s="645"/>
      <c r="P1732" s="645"/>
      <c r="Q1732" s="645"/>
      <c r="R1732" s="648">
        <v>6</v>
      </c>
      <c r="S1732" s="645"/>
      <c r="T1732" s="645"/>
      <c r="U1732" s="645"/>
      <c r="V1732" s="645"/>
      <c r="W1732" s="645"/>
      <c r="X1732" s="645"/>
      <c r="Y1732" s="645"/>
      <c r="Z1732" s="645"/>
      <c r="AA1732" s="645"/>
      <c r="AB1732" s="658">
        <v>6</v>
      </c>
      <c r="AC1732" s="659" t="s">
        <v>106</v>
      </c>
      <c r="AD1732" s="648">
        <v>4</v>
      </c>
      <c r="AE1732" s="648">
        <v>3</v>
      </c>
      <c r="AF1732" s="645"/>
      <c r="AG1732" s="648">
        <v>7</v>
      </c>
      <c r="AH1732" s="618"/>
      <c r="AI1732" s="690" t="s">
        <v>1011</v>
      </c>
    </row>
    <row r="1733" spans="2:35">
      <c r="B1733" s="37">
        <v>1658</v>
      </c>
      <c r="C1733" s="616"/>
      <c r="D1733" s="469">
        <v>41677721</v>
      </c>
      <c r="E1733" s="85">
        <v>45205</v>
      </c>
      <c r="F1733" s="470" t="s">
        <v>1633</v>
      </c>
      <c r="G1733" s="618"/>
      <c r="H1733" s="648" t="s">
        <v>1868</v>
      </c>
      <c r="I1733" s="648">
        <v>1</v>
      </c>
      <c r="J1733" s="648">
        <v>3</v>
      </c>
      <c r="K1733" s="645"/>
      <c r="L1733" s="648">
        <v>3</v>
      </c>
      <c r="M1733" s="645"/>
      <c r="N1733" s="648">
        <v>3</v>
      </c>
      <c r="O1733" s="645"/>
      <c r="P1733" s="645"/>
      <c r="Q1733" s="645"/>
      <c r="R1733" s="645"/>
      <c r="S1733" s="645"/>
      <c r="T1733" s="645"/>
      <c r="U1733" s="645"/>
      <c r="V1733" s="645"/>
      <c r="W1733" s="645"/>
      <c r="X1733" s="645"/>
      <c r="Y1733" s="645">
        <v>3</v>
      </c>
      <c r="Z1733" s="645"/>
      <c r="AA1733" s="645"/>
      <c r="AB1733" s="658">
        <v>3</v>
      </c>
      <c r="AC1733" s="659" t="s">
        <v>106</v>
      </c>
      <c r="AD1733" s="648">
        <v>2</v>
      </c>
      <c r="AE1733" s="648">
        <v>2</v>
      </c>
      <c r="AF1733" s="645"/>
      <c r="AG1733" s="648">
        <v>6</v>
      </c>
      <c r="AH1733" s="618"/>
      <c r="AI1733" s="690" t="s">
        <v>1011</v>
      </c>
    </row>
    <row r="1734" spans="2:35">
      <c r="B1734" s="37">
        <v>1659</v>
      </c>
      <c r="C1734" s="616"/>
      <c r="D1734" s="469">
        <v>41677721</v>
      </c>
      <c r="E1734" s="85">
        <v>45205</v>
      </c>
      <c r="F1734" s="470" t="s">
        <v>1633</v>
      </c>
      <c r="G1734" s="618"/>
      <c r="H1734" s="648" t="s">
        <v>1869</v>
      </c>
      <c r="I1734" s="648">
        <v>1</v>
      </c>
      <c r="J1734" s="648">
        <v>3</v>
      </c>
      <c r="K1734" s="645"/>
      <c r="L1734" s="648">
        <v>3</v>
      </c>
      <c r="M1734" s="645"/>
      <c r="N1734" s="648">
        <v>3</v>
      </c>
      <c r="O1734" s="645"/>
      <c r="P1734" s="645"/>
      <c r="Q1734" s="645"/>
      <c r="R1734" s="645"/>
      <c r="S1734" s="645"/>
      <c r="T1734" s="645"/>
      <c r="U1734" s="645"/>
      <c r="V1734" s="648">
        <v>1</v>
      </c>
      <c r="W1734" s="645"/>
      <c r="X1734" s="645"/>
      <c r="Y1734" s="645">
        <v>2</v>
      </c>
      <c r="Z1734" s="645"/>
      <c r="AA1734" s="645"/>
      <c r="AB1734" s="658">
        <v>3</v>
      </c>
      <c r="AC1734" s="659" t="s">
        <v>106</v>
      </c>
      <c r="AD1734" s="648">
        <v>3</v>
      </c>
      <c r="AE1734" s="645"/>
      <c r="AF1734" s="645"/>
      <c r="AG1734" s="648">
        <v>1</v>
      </c>
      <c r="AH1734" s="618"/>
      <c r="AI1734" s="690" t="s">
        <v>1011</v>
      </c>
    </row>
    <row r="1735" spans="2:35">
      <c r="B1735" s="37">
        <v>1660</v>
      </c>
      <c r="C1735" s="616"/>
      <c r="D1735" s="469">
        <v>41677721</v>
      </c>
      <c r="E1735" s="85">
        <v>45205</v>
      </c>
      <c r="F1735" s="470" t="s">
        <v>1633</v>
      </c>
      <c r="G1735" s="618"/>
      <c r="H1735" s="648" t="s">
        <v>195</v>
      </c>
      <c r="I1735" s="648">
        <v>1</v>
      </c>
      <c r="J1735" s="648">
        <v>8</v>
      </c>
      <c r="K1735" s="645"/>
      <c r="L1735" s="648">
        <v>8</v>
      </c>
      <c r="M1735" s="645"/>
      <c r="N1735" s="648">
        <v>5</v>
      </c>
      <c r="O1735" s="648">
        <v>3</v>
      </c>
      <c r="P1735" s="645"/>
      <c r="Q1735" s="645"/>
      <c r="R1735" s="648">
        <v>2</v>
      </c>
      <c r="S1735" s="645"/>
      <c r="T1735" s="645"/>
      <c r="U1735" s="645"/>
      <c r="V1735" s="645"/>
      <c r="W1735" s="645"/>
      <c r="X1735" s="645"/>
      <c r="Y1735" s="645">
        <v>6</v>
      </c>
      <c r="Z1735" s="645"/>
      <c r="AA1735" s="645"/>
      <c r="AB1735" s="658">
        <v>8</v>
      </c>
      <c r="AC1735" s="659" t="s">
        <v>106</v>
      </c>
      <c r="AD1735" s="648">
        <v>5</v>
      </c>
      <c r="AE1735" s="645"/>
      <c r="AF1735" s="645"/>
      <c r="AG1735" s="648">
        <v>6</v>
      </c>
      <c r="AH1735" s="618"/>
      <c r="AI1735" s="690" t="s">
        <v>1011</v>
      </c>
    </row>
    <row r="1736" spans="2:35">
      <c r="B1736" s="37">
        <v>1661</v>
      </c>
      <c r="C1736" s="616"/>
      <c r="D1736" s="469">
        <v>41677721</v>
      </c>
      <c r="E1736" s="85">
        <v>45205</v>
      </c>
      <c r="F1736" s="470" t="s">
        <v>1633</v>
      </c>
      <c r="G1736" s="618"/>
      <c r="H1736" s="648" t="s">
        <v>196</v>
      </c>
      <c r="I1736" s="648">
        <v>1</v>
      </c>
      <c r="J1736" s="648">
        <v>13</v>
      </c>
      <c r="K1736" s="645"/>
      <c r="L1736" s="648">
        <v>14</v>
      </c>
      <c r="M1736" s="645"/>
      <c r="N1736" s="648">
        <v>11</v>
      </c>
      <c r="O1736" s="648">
        <v>3</v>
      </c>
      <c r="P1736" s="645"/>
      <c r="Q1736" s="645"/>
      <c r="R1736" s="648">
        <v>9</v>
      </c>
      <c r="S1736" s="645"/>
      <c r="T1736" s="648">
        <v>3</v>
      </c>
      <c r="U1736" s="645"/>
      <c r="V1736" s="648">
        <v>3</v>
      </c>
      <c r="W1736" s="645"/>
      <c r="X1736" s="645"/>
      <c r="Y1736" s="645"/>
      <c r="Z1736" s="645"/>
      <c r="AA1736" s="645"/>
      <c r="AB1736" s="658">
        <v>15</v>
      </c>
      <c r="AC1736" s="659" t="s">
        <v>106</v>
      </c>
      <c r="AD1736" s="648">
        <v>5</v>
      </c>
      <c r="AE1736" s="648">
        <v>4</v>
      </c>
      <c r="AF1736" s="645"/>
      <c r="AG1736" s="648">
        <v>8</v>
      </c>
      <c r="AH1736" s="618"/>
      <c r="AI1736" s="690" t="s">
        <v>1011</v>
      </c>
    </row>
    <row r="1737" spans="2:35">
      <c r="B1737" s="37">
        <v>1662</v>
      </c>
      <c r="C1737" s="616"/>
      <c r="D1737" s="469">
        <v>41677721</v>
      </c>
      <c r="E1737" s="85">
        <v>45205</v>
      </c>
      <c r="F1737" s="470" t="s">
        <v>1633</v>
      </c>
      <c r="G1737" s="618"/>
      <c r="H1737" s="648" t="s">
        <v>1870</v>
      </c>
      <c r="I1737" s="648">
        <v>1</v>
      </c>
      <c r="J1737" s="648">
        <v>2</v>
      </c>
      <c r="K1737" s="645"/>
      <c r="L1737" s="648">
        <v>2</v>
      </c>
      <c r="M1737" s="645"/>
      <c r="N1737" s="645"/>
      <c r="O1737" s="648">
        <v>2</v>
      </c>
      <c r="P1737" s="645"/>
      <c r="Q1737" s="645"/>
      <c r="R1737" s="645"/>
      <c r="S1737" s="645"/>
      <c r="T1737" s="645"/>
      <c r="U1737" s="645"/>
      <c r="V1737" s="648">
        <v>1</v>
      </c>
      <c r="W1737" s="645"/>
      <c r="X1737" s="645"/>
      <c r="Y1737" s="645">
        <v>1</v>
      </c>
      <c r="Z1737" s="645"/>
      <c r="AA1737" s="645"/>
      <c r="AB1737" s="658">
        <v>2</v>
      </c>
      <c r="AC1737" s="659" t="s">
        <v>106</v>
      </c>
      <c r="AD1737" s="648">
        <v>5</v>
      </c>
      <c r="AE1737" s="648">
        <v>1</v>
      </c>
      <c r="AF1737" s="645"/>
      <c r="AG1737" s="645"/>
      <c r="AH1737" s="618"/>
      <c r="AI1737" s="690" t="s">
        <v>1011</v>
      </c>
    </row>
    <row r="1738" spans="2:35">
      <c r="B1738" s="37">
        <v>1663</v>
      </c>
      <c r="C1738" s="630" t="s">
        <v>1871</v>
      </c>
      <c r="D1738" s="469">
        <v>41677721</v>
      </c>
      <c r="E1738" s="85">
        <v>45205</v>
      </c>
      <c r="F1738" s="470" t="s">
        <v>1633</v>
      </c>
      <c r="G1738" s="631"/>
      <c r="H1738" s="661" t="s">
        <v>1872</v>
      </c>
      <c r="I1738" s="661">
        <v>1</v>
      </c>
      <c r="J1738" s="661">
        <v>8</v>
      </c>
      <c r="K1738" s="662"/>
      <c r="L1738" s="661">
        <v>18</v>
      </c>
      <c r="M1738" s="662"/>
      <c r="N1738" s="661">
        <v>18</v>
      </c>
      <c r="O1738" s="662"/>
      <c r="P1738" s="662"/>
      <c r="Q1738" s="662"/>
      <c r="R1738" s="661">
        <v>22</v>
      </c>
      <c r="S1738" s="662"/>
      <c r="T1738" s="662"/>
      <c r="U1738" s="661">
        <v>5</v>
      </c>
      <c r="V1738" s="662"/>
      <c r="W1738" s="662"/>
      <c r="X1738" s="662"/>
      <c r="Y1738" s="662"/>
      <c r="Z1738" s="662"/>
      <c r="AA1738" s="662"/>
      <c r="AB1738" s="663">
        <v>27</v>
      </c>
      <c r="AC1738" s="664" t="s">
        <v>106</v>
      </c>
      <c r="AD1738" s="661">
        <v>8</v>
      </c>
      <c r="AE1738" s="661">
        <v>3</v>
      </c>
      <c r="AF1738" s="662"/>
      <c r="AG1738" s="661">
        <v>5</v>
      </c>
      <c r="AH1738" s="631"/>
      <c r="AI1738" s="690" t="s">
        <v>1011</v>
      </c>
    </row>
    <row r="1739" spans="2:35">
      <c r="B1739" s="37">
        <v>1664</v>
      </c>
      <c r="C1739" s="616"/>
      <c r="D1739" s="469">
        <v>41677721</v>
      </c>
      <c r="E1739" s="85">
        <v>45205</v>
      </c>
      <c r="F1739" s="470" t="s">
        <v>1633</v>
      </c>
      <c r="G1739" s="618"/>
      <c r="H1739" s="648" t="s">
        <v>1873</v>
      </c>
      <c r="I1739" s="648">
        <v>1</v>
      </c>
      <c r="J1739" s="648">
        <v>4</v>
      </c>
      <c r="K1739" s="645"/>
      <c r="L1739" s="648">
        <v>4</v>
      </c>
      <c r="M1739" s="645"/>
      <c r="N1739" s="648">
        <v>4</v>
      </c>
      <c r="O1739" s="645"/>
      <c r="P1739" s="645"/>
      <c r="Q1739" s="645"/>
      <c r="R1739" s="648">
        <v>3</v>
      </c>
      <c r="S1739" s="645"/>
      <c r="T1739" s="645"/>
      <c r="U1739" s="645"/>
      <c r="V1739" s="645"/>
      <c r="W1739" s="645"/>
      <c r="X1739" s="645"/>
      <c r="Y1739" s="645"/>
      <c r="Z1739" s="645"/>
      <c r="AA1739" s="645"/>
      <c r="AB1739" s="658">
        <v>3</v>
      </c>
      <c r="AC1739" s="659" t="s">
        <v>106</v>
      </c>
      <c r="AD1739" s="648">
        <v>3</v>
      </c>
      <c r="AE1739" s="645"/>
      <c r="AF1739" s="645"/>
      <c r="AG1739" s="648">
        <v>2</v>
      </c>
      <c r="AH1739" s="618"/>
      <c r="AI1739" s="690" t="s">
        <v>1011</v>
      </c>
    </row>
    <row r="1740" spans="2:35">
      <c r="B1740" s="37">
        <v>1665</v>
      </c>
      <c r="C1740" s="616"/>
      <c r="D1740" s="469">
        <v>41677721</v>
      </c>
      <c r="E1740" s="85">
        <v>45205</v>
      </c>
      <c r="F1740" s="470" t="s">
        <v>1633</v>
      </c>
      <c r="G1740" s="618"/>
      <c r="H1740" s="648" t="s">
        <v>1874</v>
      </c>
      <c r="I1740" s="648">
        <v>1</v>
      </c>
      <c r="J1740" s="648">
        <v>6</v>
      </c>
      <c r="K1740" s="645"/>
      <c r="L1740" s="648">
        <v>6</v>
      </c>
      <c r="M1740" s="645"/>
      <c r="N1740" s="648">
        <v>6</v>
      </c>
      <c r="O1740" s="645"/>
      <c r="P1740" s="645"/>
      <c r="Q1740" s="645"/>
      <c r="R1740" s="648">
        <v>5</v>
      </c>
      <c r="S1740" s="645"/>
      <c r="T1740" s="645"/>
      <c r="U1740" s="648">
        <v>1</v>
      </c>
      <c r="V1740" s="645"/>
      <c r="W1740" s="645"/>
      <c r="X1740" s="645"/>
      <c r="Y1740" s="645"/>
      <c r="Z1740" s="645"/>
      <c r="AA1740" s="645"/>
      <c r="AB1740" s="658">
        <v>6</v>
      </c>
      <c r="AC1740" s="659" t="s">
        <v>106</v>
      </c>
      <c r="AD1740" s="648">
        <v>3</v>
      </c>
      <c r="AE1740" s="648">
        <v>1</v>
      </c>
      <c r="AF1740" s="645"/>
      <c r="AG1740" s="648">
        <v>1</v>
      </c>
      <c r="AH1740" s="618"/>
      <c r="AI1740" s="690" t="s">
        <v>1011</v>
      </c>
    </row>
    <row r="1741" spans="2:35">
      <c r="B1741" s="37">
        <v>1666</v>
      </c>
      <c r="C1741" s="616"/>
      <c r="D1741" s="469">
        <v>41677721</v>
      </c>
      <c r="E1741" s="85">
        <v>45205</v>
      </c>
      <c r="F1741" s="470" t="s">
        <v>1633</v>
      </c>
      <c r="G1741" s="618"/>
      <c r="H1741" s="648" t="s">
        <v>1875</v>
      </c>
      <c r="I1741" s="648">
        <v>1</v>
      </c>
      <c r="J1741" s="648">
        <v>26</v>
      </c>
      <c r="K1741" s="645"/>
      <c r="L1741" s="648">
        <v>31</v>
      </c>
      <c r="M1741" s="645"/>
      <c r="N1741" s="648">
        <v>31</v>
      </c>
      <c r="O1741" s="645"/>
      <c r="P1741" s="645"/>
      <c r="Q1741" s="645"/>
      <c r="R1741" s="648">
        <v>26</v>
      </c>
      <c r="S1741" s="645"/>
      <c r="T1741" s="645"/>
      <c r="U1741" s="648">
        <v>2</v>
      </c>
      <c r="V1741" s="645"/>
      <c r="W1741" s="645"/>
      <c r="X1741" s="645"/>
      <c r="Y1741" s="645"/>
      <c r="Z1741" s="645"/>
      <c r="AA1741" s="645"/>
      <c r="AB1741" s="658">
        <v>28</v>
      </c>
      <c r="AC1741" s="659" t="s">
        <v>106</v>
      </c>
      <c r="AD1741" s="648">
        <v>15</v>
      </c>
      <c r="AE1741" s="648">
        <v>7</v>
      </c>
      <c r="AF1741" s="645"/>
      <c r="AG1741" s="648">
        <v>16</v>
      </c>
      <c r="AH1741" s="618"/>
      <c r="AI1741" s="690" t="s">
        <v>1011</v>
      </c>
    </row>
    <row r="1742" spans="2:35">
      <c r="B1742" s="37">
        <v>1667</v>
      </c>
      <c r="C1742" s="616"/>
      <c r="D1742" s="469">
        <v>41677721</v>
      </c>
      <c r="E1742" s="85">
        <v>45205</v>
      </c>
      <c r="F1742" s="470" t="s">
        <v>1633</v>
      </c>
      <c r="G1742" s="618"/>
      <c r="H1742" s="648" t="s">
        <v>1876</v>
      </c>
      <c r="I1742" s="648">
        <v>1</v>
      </c>
      <c r="J1742" s="648">
        <v>3</v>
      </c>
      <c r="K1742" s="645"/>
      <c r="L1742" s="648">
        <v>4</v>
      </c>
      <c r="M1742" s="645"/>
      <c r="N1742" s="648">
        <v>4</v>
      </c>
      <c r="O1742" s="645"/>
      <c r="P1742" s="645"/>
      <c r="Q1742" s="645"/>
      <c r="R1742" s="648">
        <v>4</v>
      </c>
      <c r="S1742" s="645"/>
      <c r="T1742" s="645"/>
      <c r="U1742" s="648">
        <v>1</v>
      </c>
      <c r="V1742" s="645"/>
      <c r="W1742" s="645"/>
      <c r="X1742" s="645"/>
      <c r="Y1742" s="645"/>
      <c r="Z1742" s="645"/>
      <c r="AA1742" s="645"/>
      <c r="AB1742" s="658">
        <v>5</v>
      </c>
      <c r="AC1742" s="659" t="s">
        <v>106</v>
      </c>
      <c r="AD1742" s="648">
        <v>1</v>
      </c>
      <c r="AE1742" s="645"/>
      <c r="AF1742" s="645"/>
      <c r="AG1742" s="648">
        <v>1</v>
      </c>
      <c r="AH1742" s="618"/>
      <c r="AI1742" s="690" t="s">
        <v>1011</v>
      </c>
    </row>
    <row r="1743" spans="2:35">
      <c r="B1743" s="37">
        <v>1668</v>
      </c>
      <c r="C1743" s="616"/>
      <c r="D1743" s="469">
        <v>41677721</v>
      </c>
      <c r="E1743" s="85">
        <v>45205</v>
      </c>
      <c r="F1743" s="470" t="s">
        <v>1633</v>
      </c>
      <c r="G1743" s="618"/>
      <c r="H1743" s="648" t="s">
        <v>1877</v>
      </c>
      <c r="I1743" s="648">
        <v>1</v>
      </c>
      <c r="J1743" s="648">
        <v>5</v>
      </c>
      <c r="K1743" s="645"/>
      <c r="L1743" s="648">
        <v>12</v>
      </c>
      <c r="M1743" s="645"/>
      <c r="N1743" s="648">
        <v>12</v>
      </c>
      <c r="O1743" s="645"/>
      <c r="P1743" s="645"/>
      <c r="Q1743" s="645"/>
      <c r="R1743" s="648">
        <v>4</v>
      </c>
      <c r="S1743" s="645"/>
      <c r="T1743" s="648">
        <v>7</v>
      </c>
      <c r="U1743" s="648">
        <v>2</v>
      </c>
      <c r="V1743" s="645"/>
      <c r="W1743" s="645"/>
      <c r="X1743" s="645"/>
      <c r="Y1743" s="645"/>
      <c r="Z1743" s="645"/>
      <c r="AA1743" s="645"/>
      <c r="AB1743" s="658">
        <v>13</v>
      </c>
      <c r="AC1743" s="659" t="s">
        <v>106</v>
      </c>
      <c r="AD1743" s="648">
        <v>2</v>
      </c>
      <c r="AE1743" s="648">
        <v>1</v>
      </c>
      <c r="AF1743" s="645"/>
      <c r="AG1743" s="648">
        <v>9</v>
      </c>
      <c r="AH1743" s="618"/>
      <c r="AI1743" s="690" t="s">
        <v>1011</v>
      </c>
    </row>
    <row r="1744" spans="2:35">
      <c r="B1744" s="37">
        <v>1669</v>
      </c>
      <c r="C1744" s="616"/>
      <c r="D1744" s="469">
        <v>41677721</v>
      </c>
      <c r="E1744" s="85">
        <v>45205</v>
      </c>
      <c r="F1744" s="470" t="s">
        <v>1633</v>
      </c>
      <c r="G1744" s="618"/>
      <c r="H1744" s="648" t="s">
        <v>1615</v>
      </c>
      <c r="I1744" s="648">
        <v>1</v>
      </c>
      <c r="J1744" s="648">
        <v>14</v>
      </c>
      <c r="K1744" s="645"/>
      <c r="L1744" s="648">
        <v>19</v>
      </c>
      <c r="M1744" s="645"/>
      <c r="N1744" s="648">
        <v>19</v>
      </c>
      <c r="O1744" s="645"/>
      <c r="P1744" s="645"/>
      <c r="Q1744" s="645"/>
      <c r="R1744" s="648">
        <v>4</v>
      </c>
      <c r="S1744" s="645"/>
      <c r="T1744" s="648">
        <v>5</v>
      </c>
      <c r="U1744" s="648">
        <v>16</v>
      </c>
      <c r="V1744" s="648">
        <v>3</v>
      </c>
      <c r="W1744" s="645"/>
      <c r="X1744" s="645"/>
      <c r="Y1744" s="645">
        <v>1</v>
      </c>
      <c r="Z1744" s="645"/>
      <c r="AA1744" s="645"/>
      <c r="AB1744" s="658">
        <v>29</v>
      </c>
      <c r="AC1744" s="659" t="s">
        <v>106</v>
      </c>
      <c r="AD1744" s="648">
        <v>7</v>
      </c>
      <c r="AE1744" s="648">
        <v>2</v>
      </c>
      <c r="AF1744" s="645"/>
      <c r="AG1744" s="648">
        <v>8</v>
      </c>
      <c r="AH1744" s="618"/>
      <c r="AI1744" s="690" t="s">
        <v>1011</v>
      </c>
    </row>
    <row r="1745" spans="2:35">
      <c r="B1745" s="37">
        <v>1670</v>
      </c>
      <c r="C1745" s="630" t="s">
        <v>1878</v>
      </c>
      <c r="D1745" s="469">
        <v>41677721</v>
      </c>
      <c r="E1745" s="85">
        <v>45205</v>
      </c>
      <c r="F1745" s="470" t="s">
        <v>1633</v>
      </c>
      <c r="G1745" s="631"/>
      <c r="H1745" s="661" t="s">
        <v>1879</v>
      </c>
      <c r="I1745" s="661">
        <v>1</v>
      </c>
      <c r="J1745" s="661">
        <v>17</v>
      </c>
      <c r="K1745" s="662"/>
      <c r="L1745" s="661">
        <v>21</v>
      </c>
      <c r="M1745" s="662"/>
      <c r="N1745" s="661">
        <v>21</v>
      </c>
      <c r="O1745" s="662"/>
      <c r="P1745" s="662"/>
      <c r="Q1745" s="662"/>
      <c r="R1745" s="661">
        <v>4</v>
      </c>
      <c r="S1745" s="662"/>
      <c r="T1745" s="662"/>
      <c r="U1745" s="661">
        <v>22</v>
      </c>
      <c r="V1745" s="661">
        <v>1</v>
      </c>
      <c r="W1745" s="662"/>
      <c r="X1745" s="662"/>
      <c r="Y1745" s="662"/>
      <c r="Z1745" s="662"/>
      <c r="AA1745" s="662"/>
      <c r="AB1745" s="663">
        <v>27</v>
      </c>
      <c r="AC1745" s="664" t="s">
        <v>106</v>
      </c>
      <c r="AD1745" s="661">
        <v>8</v>
      </c>
      <c r="AE1745" s="661">
        <v>1</v>
      </c>
      <c r="AF1745" s="662"/>
      <c r="AG1745" s="661">
        <v>1</v>
      </c>
      <c r="AH1745" s="631"/>
      <c r="AI1745" s="690" t="s">
        <v>1011</v>
      </c>
    </row>
    <row r="1746" spans="2:35">
      <c r="B1746" s="37">
        <v>1671</v>
      </c>
      <c r="C1746" s="616"/>
      <c r="D1746" s="469">
        <v>41677721</v>
      </c>
      <c r="E1746" s="85">
        <v>45205</v>
      </c>
      <c r="F1746" s="470" t="s">
        <v>1633</v>
      </c>
      <c r="G1746" s="618"/>
      <c r="H1746" s="648" t="s">
        <v>1880</v>
      </c>
      <c r="I1746" s="648">
        <v>1</v>
      </c>
      <c r="J1746" s="648">
        <v>20</v>
      </c>
      <c r="K1746" s="645"/>
      <c r="L1746" s="648">
        <v>29</v>
      </c>
      <c r="M1746" s="645"/>
      <c r="N1746" s="648">
        <v>29</v>
      </c>
      <c r="O1746" s="645"/>
      <c r="P1746" s="645"/>
      <c r="Q1746" s="645"/>
      <c r="R1746" s="648">
        <v>19</v>
      </c>
      <c r="S1746" s="645"/>
      <c r="T1746" s="648">
        <v>1</v>
      </c>
      <c r="U1746" s="648">
        <v>5</v>
      </c>
      <c r="V1746" s="648">
        <v>4</v>
      </c>
      <c r="W1746" s="645"/>
      <c r="X1746" s="645"/>
      <c r="Y1746" s="645"/>
      <c r="Z1746" s="645"/>
      <c r="AA1746" s="645"/>
      <c r="AB1746" s="658">
        <v>29</v>
      </c>
      <c r="AC1746" s="659" t="s">
        <v>106</v>
      </c>
      <c r="AD1746" s="648">
        <v>9</v>
      </c>
      <c r="AE1746" s="648">
        <v>4</v>
      </c>
      <c r="AF1746" s="645"/>
      <c r="AG1746" s="648">
        <v>16</v>
      </c>
      <c r="AH1746" s="618"/>
      <c r="AI1746" s="690" t="s">
        <v>1011</v>
      </c>
    </row>
    <row r="1747" spans="2:35">
      <c r="B1747" s="37">
        <v>1672</v>
      </c>
      <c r="C1747" s="616"/>
      <c r="D1747" s="469">
        <v>41677721</v>
      </c>
      <c r="E1747" s="85">
        <v>45205</v>
      </c>
      <c r="F1747" s="470" t="s">
        <v>1633</v>
      </c>
      <c r="G1747" s="618"/>
      <c r="H1747" s="648" t="s">
        <v>1881</v>
      </c>
      <c r="I1747" s="648">
        <v>1</v>
      </c>
      <c r="J1747" s="648">
        <v>37</v>
      </c>
      <c r="K1747" s="645"/>
      <c r="L1747" s="648">
        <v>64</v>
      </c>
      <c r="M1747" s="645"/>
      <c r="N1747" s="648">
        <v>64</v>
      </c>
      <c r="O1747" s="645"/>
      <c r="P1747" s="645"/>
      <c r="Q1747" s="645"/>
      <c r="R1747" s="648">
        <v>40</v>
      </c>
      <c r="S1747" s="645"/>
      <c r="T1747" s="648">
        <v>7</v>
      </c>
      <c r="U1747" s="648">
        <v>4</v>
      </c>
      <c r="V1747" s="648">
        <v>10</v>
      </c>
      <c r="W1747" s="645"/>
      <c r="X1747" s="645"/>
      <c r="Y1747" s="645">
        <v>8</v>
      </c>
      <c r="Z1747" s="645"/>
      <c r="AA1747" s="645"/>
      <c r="AB1747" s="658">
        <v>69</v>
      </c>
      <c r="AC1747" s="665" t="s">
        <v>106</v>
      </c>
      <c r="AD1747" s="648">
        <v>29</v>
      </c>
      <c r="AE1747" s="648">
        <v>3</v>
      </c>
      <c r="AF1747" s="645"/>
      <c r="AG1747" s="648">
        <v>31</v>
      </c>
      <c r="AH1747" s="618"/>
      <c r="AI1747" s="690" t="s">
        <v>1011</v>
      </c>
    </row>
    <row r="1748" spans="2:35">
      <c r="B1748" s="37">
        <v>1673</v>
      </c>
      <c r="C1748" s="616"/>
      <c r="D1748" s="469">
        <v>41677721</v>
      </c>
      <c r="E1748" s="85">
        <v>45205</v>
      </c>
      <c r="F1748" s="470" t="s">
        <v>1633</v>
      </c>
      <c r="G1748" s="618"/>
      <c r="H1748" s="648" t="s">
        <v>1881</v>
      </c>
      <c r="I1748" s="648" t="s">
        <v>328</v>
      </c>
      <c r="J1748" s="648" t="s">
        <v>1882</v>
      </c>
      <c r="K1748" s="645"/>
      <c r="L1748" s="648">
        <v>11</v>
      </c>
      <c r="M1748" s="645"/>
      <c r="N1748" s="648">
        <v>11</v>
      </c>
      <c r="O1748" s="645"/>
      <c r="P1748" s="645"/>
      <c r="Q1748" s="645"/>
      <c r="R1748" s="648">
        <v>7</v>
      </c>
      <c r="S1748" s="645"/>
      <c r="T1748" s="648">
        <v>2</v>
      </c>
      <c r="U1748" s="648">
        <v>2</v>
      </c>
      <c r="V1748" s="648">
        <v>1</v>
      </c>
      <c r="W1748" s="645"/>
      <c r="X1748" s="645"/>
      <c r="Y1748" s="645"/>
      <c r="Z1748" s="645"/>
      <c r="AA1748" s="645"/>
      <c r="AB1748" s="658">
        <v>12</v>
      </c>
      <c r="AC1748" s="659" t="s">
        <v>106</v>
      </c>
      <c r="AD1748" s="648">
        <v>2</v>
      </c>
      <c r="AE1748" s="648">
        <v>4</v>
      </c>
      <c r="AF1748" s="645"/>
      <c r="AG1748" s="648">
        <v>13</v>
      </c>
      <c r="AH1748" s="618"/>
      <c r="AI1748" s="690" t="s">
        <v>1011</v>
      </c>
    </row>
    <row r="1749" spans="2:35">
      <c r="B1749" s="37">
        <v>1674</v>
      </c>
      <c r="C1749" s="616"/>
      <c r="D1749" s="469">
        <v>41677721</v>
      </c>
      <c r="E1749" s="85">
        <v>45205</v>
      </c>
      <c r="F1749" s="470" t="s">
        <v>1633</v>
      </c>
      <c r="G1749" s="618"/>
      <c r="H1749" s="648" t="s">
        <v>1883</v>
      </c>
      <c r="I1749" s="648">
        <v>1</v>
      </c>
      <c r="J1749" s="648">
        <v>20</v>
      </c>
      <c r="K1749" s="645"/>
      <c r="L1749" s="648">
        <v>44</v>
      </c>
      <c r="M1749" s="645"/>
      <c r="N1749" s="648">
        <v>44</v>
      </c>
      <c r="O1749" s="645"/>
      <c r="P1749" s="645"/>
      <c r="Q1749" s="645"/>
      <c r="R1749" s="648">
        <v>14</v>
      </c>
      <c r="S1749" s="645">
        <v>1</v>
      </c>
      <c r="T1749" s="648">
        <v>5</v>
      </c>
      <c r="U1749" s="648">
        <v>8</v>
      </c>
      <c r="V1749" s="648">
        <v>10</v>
      </c>
      <c r="W1749" s="645"/>
      <c r="X1749" s="645"/>
      <c r="Y1749" s="645">
        <v>7</v>
      </c>
      <c r="Z1749" s="645"/>
      <c r="AA1749" s="645"/>
      <c r="AB1749" s="658">
        <v>45</v>
      </c>
      <c r="AC1749" s="659" t="s">
        <v>106</v>
      </c>
      <c r="AD1749" s="648">
        <v>12</v>
      </c>
      <c r="AE1749" s="648">
        <v>6</v>
      </c>
      <c r="AF1749" s="645"/>
      <c r="AG1749" s="648">
        <v>42</v>
      </c>
      <c r="AH1749" s="618"/>
      <c r="AI1749" s="690" t="s">
        <v>1011</v>
      </c>
    </row>
    <row r="1750" spans="2:35">
      <c r="B1750" s="37">
        <v>1675</v>
      </c>
      <c r="C1750" s="630" t="s">
        <v>1884</v>
      </c>
      <c r="D1750" s="469">
        <v>41677721</v>
      </c>
      <c r="E1750" s="85">
        <v>45205</v>
      </c>
      <c r="F1750" s="470" t="s">
        <v>1633</v>
      </c>
      <c r="G1750" s="631"/>
      <c r="H1750" s="661" t="s">
        <v>105</v>
      </c>
      <c r="I1750" s="662">
        <v>1</v>
      </c>
      <c r="J1750" s="662">
        <v>4</v>
      </c>
      <c r="K1750" s="662"/>
      <c r="L1750" s="662">
        <v>4</v>
      </c>
      <c r="M1750" s="662"/>
      <c r="N1750" s="662">
        <v>4</v>
      </c>
      <c r="O1750" s="662"/>
      <c r="P1750" s="662"/>
      <c r="Q1750" s="662"/>
      <c r="R1750" s="662">
        <v>4</v>
      </c>
      <c r="S1750" s="662"/>
      <c r="T1750" s="662"/>
      <c r="U1750" s="662"/>
      <c r="V1750" s="662"/>
      <c r="W1750" s="662"/>
      <c r="X1750" s="662"/>
      <c r="Y1750" s="662"/>
      <c r="Z1750" s="662"/>
      <c r="AA1750" s="662"/>
      <c r="AB1750" s="663">
        <v>4</v>
      </c>
      <c r="AC1750" s="664" t="s">
        <v>106</v>
      </c>
      <c r="AD1750" s="662"/>
      <c r="AE1750" s="661">
        <v>1</v>
      </c>
      <c r="AF1750" s="662"/>
      <c r="AG1750" s="661">
        <v>2</v>
      </c>
      <c r="AH1750" s="631"/>
      <c r="AI1750" s="690" t="s">
        <v>1011</v>
      </c>
    </row>
    <row r="1751" spans="2:35">
      <c r="B1751" s="37">
        <v>1676</v>
      </c>
      <c r="C1751" s="616"/>
      <c r="D1751" s="469">
        <v>41677721</v>
      </c>
      <c r="E1751" s="85">
        <v>45205</v>
      </c>
      <c r="F1751" s="470" t="s">
        <v>1633</v>
      </c>
      <c r="G1751" s="618"/>
      <c r="H1751" s="648" t="s">
        <v>120</v>
      </c>
      <c r="I1751" s="648">
        <v>1</v>
      </c>
      <c r="J1751" s="648">
        <v>3</v>
      </c>
      <c r="K1751" s="645"/>
      <c r="L1751" s="648">
        <v>4</v>
      </c>
      <c r="M1751" s="645"/>
      <c r="N1751" s="645">
        <v>4</v>
      </c>
      <c r="O1751" s="645"/>
      <c r="P1751" s="645"/>
      <c r="Q1751" s="645"/>
      <c r="R1751" s="648">
        <v>3</v>
      </c>
      <c r="S1751" s="645"/>
      <c r="T1751" s="645"/>
      <c r="U1751" s="645"/>
      <c r="V1751" s="648">
        <v>1</v>
      </c>
      <c r="W1751" s="645"/>
      <c r="X1751" s="645"/>
      <c r="Y1751" s="645"/>
      <c r="Z1751" s="645"/>
      <c r="AA1751" s="645"/>
      <c r="AB1751" s="658">
        <v>4</v>
      </c>
      <c r="AC1751" s="659" t="s">
        <v>106</v>
      </c>
      <c r="AD1751" s="648">
        <v>2</v>
      </c>
      <c r="AE1751" s="645"/>
      <c r="AF1751" s="645"/>
      <c r="AG1751" s="645"/>
      <c r="AH1751" s="618"/>
      <c r="AI1751" s="690" t="s">
        <v>1011</v>
      </c>
    </row>
    <row r="1752" spans="2:35">
      <c r="B1752" s="37">
        <v>1677</v>
      </c>
      <c r="C1752" s="616"/>
      <c r="D1752" s="469">
        <v>41677721</v>
      </c>
      <c r="E1752" s="85">
        <v>45205</v>
      </c>
      <c r="F1752" s="470" t="s">
        <v>1633</v>
      </c>
      <c r="G1752" s="618"/>
      <c r="H1752" s="648" t="s">
        <v>194</v>
      </c>
      <c r="I1752" s="648">
        <v>1</v>
      </c>
      <c r="J1752" s="648">
        <v>3</v>
      </c>
      <c r="K1752" s="645"/>
      <c r="L1752" s="648">
        <v>3</v>
      </c>
      <c r="M1752" s="645"/>
      <c r="N1752" s="645">
        <v>3</v>
      </c>
      <c r="O1752" s="645"/>
      <c r="P1752" s="645"/>
      <c r="Q1752" s="645"/>
      <c r="R1752" s="648">
        <v>3</v>
      </c>
      <c r="S1752" s="645"/>
      <c r="T1752" s="645"/>
      <c r="U1752" s="645"/>
      <c r="V1752" s="645"/>
      <c r="W1752" s="645"/>
      <c r="X1752" s="645"/>
      <c r="Y1752" s="645"/>
      <c r="Z1752" s="645"/>
      <c r="AA1752" s="645"/>
      <c r="AB1752" s="658">
        <v>3</v>
      </c>
      <c r="AC1752" s="659" t="s">
        <v>106</v>
      </c>
      <c r="AD1752" s="648">
        <v>2</v>
      </c>
      <c r="AE1752" s="645"/>
      <c r="AF1752" s="645"/>
      <c r="AG1752" s="648">
        <v>1</v>
      </c>
      <c r="AH1752" s="618"/>
      <c r="AI1752" s="690" t="s">
        <v>1011</v>
      </c>
    </row>
    <row r="1753" spans="2:35">
      <c r="B1753" s="37">
        <v>1678</v>
      </c>
      <c r="C1753" s="616"/>
      <c r="D1753" s="469">
        <v>41677721</v>
      </c>
      <c r="E1753" s="85">
        <v>45205</v>
      </c>
      <c r="F1753" s="470" t="s">
        <v>1633</v>
      </c>
      <c r="G1753" s="618"/>
      <c r="H1753" s="648" t="s">
        <v>195</v>
      </c>
      <c r="I1753" s="648">
        <v>1</v>
      </c>
      <c r="J1753" s="648">
        <v>6</v>
      </c>
      <c r="K1753" s="645"/>
      <c r="L1753" s="648">
        <v>7</v>
      </c>
      <c r="M1753" s="645"/>
      <c r="N1753" s="645">
        <v>7</v>
      </c>
      <c r="O1753" s="645"/>
      <c r="P1753" s="645"/>
      <c r="Q1753" s="645"/>
      <c r="R1753" s="648">
        <v>5</v>
      </c>
      <c r="S1753" s="645"/>
      <c r="T1753" s="645"/>
      <c r="U1753" s="648">
        <v>1</v>
      </c>
      <c r="V1753" s="648">
        <v>1</v>
      </c>
      <c r="W1753" s="645"/>
      <c r="X1753" s="645"/>
      <c r="Y1753" s="645"/>
      <c r="Z1753" s="645"/>
      <c r="AA1753" s="645"/>
      <c r="AB1753" s="658">
        <v>7</v>
      </c>
      <c r="AC1753" s="659" t="s">
        <v>106</v>
      </c>
      <c r="AD1753" s="648">
        <v>6</v>
      </c>
      <c r="AE1753" s="645"/>
      <c r="AF1753" s="645"/>
      <c r="AG1753" s="648">
        <v>3</v>
      </c>
      <c r="AH1753" s="618"/>
      <c r="AI1753" s="690" t="s">
        <v>1011</v>
      </c>
    </row>
    <row r="1754" spans="2:35">
      <c r="B1754" s="37">
        <v>1679</v>
      </c>
      <c r="C1754" s="616"/>
      <c r="D1754" s="469">
        <v>41677721</v>
      </c>
      <c r="E1754" s="85">
        <v>45205</v>
      </c>
      <c r="F1754" s="470" t="s">
        <v>1633</v>
      </c>
      <c r="G1754" s="618"/>
      <c r="H1754" s="648" t="s">
        <v>196</v>
      </c>
      <c r="I1754" s="645">
        <v>1</v>
      </c>
      <c r="J1754" s="645">
        <v>2</v>
      </c>
      <c r="K1754" s="645"/>
      <c r="L1754" s="645">
        <v>2</v>
      </c>
      <c r="M1754" s="645"/>
      <c r="N1754" s="645">
        <v>2</v>
      </c>
      <c r="O1754" s="645"/>
      <c r="P1754" s="645"/>
      <c r="Q1754" s="645"/>
      <c r="R1754" s="645">
        <v>2</v>
      </c>
      <c r="S1754" s="645"/>
      <c r="T1754" s="645"/>
      <c r="U1754" s="645"/>
      <c r="V1754" s="645"/>
      <c r="W1754" s="645"/>
      <c r="X1754" s="645"/>
      <c r="Y1754" s="645"/>
      <c r="Z1754" s="645"/>
      <c r="AA1754" s="645"/>
      <c r="AB1754" s="658">
        <v>2</v>
      </c>
      <c r="AC1754" s="659" t="s">
        <v>106</v>
      </c>
      <c r="AD1754" s="648"/>
      <c r="AE1754" s="648">
        <v>2</v>
      </c>
      <c r="AF1754" s="645"/>
      <c r="AG1754" s="648"/>
      <c r="AH1754" s="618"/>
      <c r="AI1754" s="690" t="s">
        <v>1011</v>
      </c>
    </row>
    <row r="1755" spans="2:35">
      <c r="B1755" s="37">
        <v>1680</v>
      </c>
      <c r="C1755" s="616"/>
      <c r="D1755" s="469">
        <v>41677721</v>
      </c>
      <c r="E1755" s="85">
        <v>45205</v>
      </c>
      <c r="F1755" s="470" t="s">
        <v>1633</v>
      </c>
      <c r="G1755" s="618"/>
      <c r="H1755" s="648" t="s">
        <v>197</v>
      </c>
      <c r="I1755" s="648">
        <v>1</v>
      </c>
      <c r="J1755" s="648">
        <v>5</v>
      </c>
      <c r="K1755" s="645"/>
      <c r="L1755" s="648">
        <v>5</v>
      </c>
      <c r="M1755" s="645"/>
      <c r="N1755" s="648">
        <v>5</v>
      </c>
      <c r="O1755" s="645"/>
      <c r="P1755" s="645"/>
      <c r="Q1755" s="645"/>
      <c r="R1755" s="648">
        <v>6</v>
      </c>
      <c r="S1755" s="645"/>
      <c r="T1755" s="648"/>
      <c r="U1755" s="648"/>
      <c r="V1755" s="648"/>
      <c r="W1755" s="645"/>
      <c r="X1755" s="645"/>
      <c r="Y1755" s="645"/>
      <c r="Z1755" s="645"/>
      <c r="AA1755" s="645"/>
      <c r="AB1755" s="658">
        <v>6</v>
      </c>
      <c r="AC1755" s="659" t="s">
        <v>106</v>
      </c>
      <c r="AD1755" s="648">
        <v>2</v>
      </c>
      <c r="AE1755" s="648"/>
      <c r="AF1755" s="645"/>
      <c r="AG1755" s="648">
        <v>2</v>
      </c>
      <c r="AH1755" s="618"/>
      <c r="AI1755" s="690" t="s">
        <v>1011</v>
      </c>
    </row>
    <row r="1756" spans="2:35">
      <c r="B1756" s="37">
        <v>1681</v>
      </c>
      <c r="C1756" s="616"/>
      <c r="D1756" s="469">
        <v>41677721</v>
      </c>
      <c r="E1756" s="85">
        <v>45205</v>
      </c>
      <c r="F1756" s="470" t="s">
        <v>1633</v>
      </c>
      <c r="G1756" s="618"/>
      <c r="H1756" s="648" t="s">
        <v>1885</v>
      </c>
      <c r="I1756" s="648">
        <v>1</v>
      </c>
      <c r="J1756" s="648">
        <v>5</v>
      </c>
      <c r="K1756" s="645"/>
      <c r="L1756" s="648">
        <v>5</v>
      </c>
      <c r="M1756" s="645"/>
      <c r="N1756" s="648">
        <v>5</v>
      </c>
      <c r="O1756" s="645"/>
      <c r="P1756" s="645"/>
      <c r="Q1756" s="645"/>
      <c r="R1756" s="648">
        <v>5</v>
      </c>
      <c r="S1756" s="645"/>
      <c r="T1756" s="648"/>
      <c r="U1756" s="648"/>
      <c r="V1756" s="648"/>
      <c r="W1756" s="645"/>
      <c r="X1756" s="645"/>
      <c r="Y1756" s="645"/>
      <c r="Z1756" s="645"/>
      <c r="AA1756" s="645"/>
      <c r="AB1756" s="658">
        <v>5</v>
      </c>
      <c r="AC1756" s="659" t="s">
        <v>106</v>
      </c>
      <c r="AD1756" s="648">
        <v>3</v>
      </c>
      <c r="AE1756" s="648">
        <v>1</v>
      </c>
      <c r="AF1756" s="645"/>
      <c r="AG1756" s="648">
        <v>2</v>
      </c>
      <c r="AH1756" s="618"/>
      <c r="AI1756" s="690" t="s">
        <v>1011</v>
      </c>
    </row>
    <row r="1757" spans="2:35">
      <c r="B1757" s="37">
        <v>1682</v>
      </c>
      <c r="C1757" s="616"/>
      <c r="D1757" s="469">
        <v>41677721</v>
      </c>
      <c r="E1757" s="85">
        <v>45205</v>
      </c>
      <c r="F1757" s="470" t="s">
        <v>1633</v>
      </c>
      <c r="G1757" s="618"/>
      <c r="H1757" s="648" t="s">
        <v>1886</v>
      </c>
      <c r="I1757" s="648">
        <v>1</v>
      </c>
      <c r="J1757" s="648">
        <v>63</v>
      </c>
      <c r="K1757" s="645"/>
      <c r="L1757" s="648">
        <v>122</v>
      </c>
      <c r="M1757" s="645"/>
      <c r="N1757" s="648">
        <v>122</v>
      </c>
      <c r="O1757" s="645"/>
      <c r="P1757" s="645"/>
      <c r="Q1757" s="645"/>
      <c r="R1757" s="648">
        <v>83</v>
      </c>
      <c r="S1757" s="645"/>
      <c r="T1757" s="648">
        <v>33</v>
      </c>
      <c r="U1757" s="648">
        <v>10</v>
      </c>
      <c r="V1757" s="648">
        <v>19</v>
      </c>
      <c r="W1757" s="645"/>
      <c r="X1757" s="645"/>
      <c r="Y1757" s="645">
        <v>15</v>
      </c>
      <c r="Z1757" s="645"/>
      <c r="AA1757" s="645"/>
      <c r="AB1757" s="658">
        <v>160</v>
      </c>
      <c r="AC1757" s="659" t="s">
        <v>106</v>
      </c>
      <c r="AD1757" s="648">
        <v>46</v>
      </c>
      <c r="AE1757" s="648">
        <v>15</v>
      </c>
      <c r="AF1757" s="645"/>
      <c r="AG1757" s="648">
        <v>98</v>
      </c>
      <c r="AH1757" s="618"/>
      <c r="AI1757" s="690" t="s">
        <v>1011</v>
      </c>
    </row>
    <row r="1758" spans="2:35">
      <c r="B1758" s="37">
        <v>1683</v>
      </c>
      <c r="C1758" s="616"/>
      <c r="D1758" s="469">
        <v>41677721</v>
      </c>
      <c r="E1758" s="85">
        <v>45205</v>
      </c>
      <c r="F1758" s="470" t="s">
        <v>1633</v>
      </c>
      <c r="G1758" s="618"/>
      <c r="H1758" s="648" t="s">
        <v>1887</v>
      </c>
      <c r="I1758" s="645">
        <v>1</v>
      </c>
      <c r="J1758" s="645">
        <v>7</v>
      </c>
      <c r="K1758" s="645"/>
      <c r="L1758" s="645">
        <v>8</v>
      </c>
      <c r="M1758" s="645"/>
      <c r="N1758" s="645">
        <v>8</v>
      </c>
      <c r="O1758" s="645"/>
      <c r="P1758" s="645"/>
      <c r="Q1758" s="645"/>
      <c r="R1758" s="645">
        <v>6</v>
      </c>
      <c r="S1758" s="645"/>
      <c r="T1758" s="645"/>
      <c r="U1758" s="645">
        <v>1</v>
      </c>
      <c r="V1758" s="645"/>
      <c r="W1758" s="645"/>
      <c r="X1758" s="645"/>
      <c r="Y1758" s="645"/>
      <c r="Z1758" s="645"/>
      <c r="AA1758" s="645"/>
      <c r="AB1758" s="658">
        <v>7</v>
      </c>
      <c r="AC1758" s="659" t="s">
        <v>106</v>
      </c>
      <c r="AD1758" s="648">
        <v>8</v>
      </c>
      <c r="AE1758" s="648">
        <v>4</v>
      </c>
      <c r="AF1758" s="645"/>
      <c r="AG1758" s="648">
        <v>6</v>
      </c>
      <c r="AH1758" s="618"/>
      <c r="AI1758" s="690" t="s">
        <v>1011</v>
      </c>
    </row>
    <row r="1759" spans="2:35">
      <c r="B1759" s="37">
        <v>1684</v>
      </c>
      <c r="C1759" s="616"/>
      <c r="D1759" s="469">
        <v>41677721</v>
      </c>
      <c r="E1759" s="85">
        <v>45205</v>
      </c>
      <c r="F1759" s="470" t="s">
        <v>1633</v>
      </c>
      <c r="G1759" s="618"/>
      <c r="H1759" s="648" t="s">
        <v>1888</v>
      </c>
      <c r="I1759" s="648">
        <v>2</v>
      </c>
      <c r="J1759" s="648">
        <v>21</v>
      </c>
      <c r="K1759" s="645"/>
      <c r="L1759" s="648">
        <v>21</v>
      </c>
      <c r="M1759" s="645"/>
      <c r="N1759" s="648">
        <v>21</v>
      </c>
      <c r="O1759" s="645"/>
      <c r="P1759" s="645"/>
      <c r="Q1759" s="645"/>
      <c r="R1759" s="648">
        <v>20</v>
      </c>
      <c r="S1759" s="645"/>
      <c r="T1759" s="645"/>
      <c r="U1759" s="645"/>
      <c r="V1759" s="645"/>
      <c r="W1759" s="645"/>
      <c r="X1759" s="645"/>
      <c r="Y1759" s="645"/>
      <c r="Z1759" s="645"/>
      <c r="AA1759" s="645"/>
      <c r="AB1759" s="658">
        <v>20</v>
      </c>
      <c r="AC1759" s="659" t="s">
        <v>106</v>
      </c>
      <c r="AD1759" s="648">
        <v>8</v>
      </c>
      <c r="AE1759" s="648">
        <v>4</v>
      </c>
      <c r="AF1759" s="645"/>
      <c r="AG1759" s="648">
        <v>4</v>
      </c>
      <c r="AH1759" s="618"/>
      <c r="AI1759" s="690" t="s">
        <v>1011</v>
      </c>
    </row>
    <row r="1760" spans="2:35">
      <c r="B1760" s="37">
        <v>1685</v>
      </c>
      <c r="C1760" s="616"/>
      <c r="D1760" s="469">
        <v>41677721</v>
      </c>
      <c r="E1760" s="85">
        <v>45205</v>
      </c>
      <c r="F1760" s="470" t="s">
        <v>1633</v>
      </c>
      <c r="G1760" s="638"/>
      <c r="H1760" s="648" t="s">
        <v>1889</v>
      </c>
      <c r="I1760" s="648">
        <v>1</v>
      </c>
      <c r="J1760" s="648">
        <v>5</v>
      </c>
      <c r="K1760" s="645"/>
      <c r="L1760" s="648">
        <v>6</v>
      </c>
      <c r="M1760" s="645"/>
      <c r="N1760" s="648">
        <v>6</v>
      </c>
      <c r="O1760" s="645"/>
      <c r="P1760" s="645"/>
      <c r="Q1760" s="645"/>
      <c r="R1760" s="648">
        <v>4</v>
      </c>
      <c r="S1760" s="645"/>
      <c r="T1760" s="645"/>
      <c r="U1760" s="648">
        <v>1</v>
      </c>
      <c r="V1760" s="645"/>
      <c r="W1760" s="645"/>
      <c r="X1760" s="645"/>
      <c r="Y1760" s="645"/>
      <c r="Z1760" s="645"/>
      <c r="AA1760" s="645"/>
      <c r="AB1760" s="658">
        <v>5</v>
      </c>
      <c r="AC1760" s="659" t="s">
        <v>106</v>
      </c>
      <c r="AD1760" s="648">
        <v>1</v>
      </c>
      <c r="AE1760" s="645"/>
      <c r="AF1760" s="645"/>
      <c r="AG1760" s="645"/>
      <c r="AH1760" s="618"/>
      <c r="AI1760" s="690" t="s">
        <v>1011</v>
      </c>
    </row>
    <row r="1761" spans="2:35">
      <c r="B1761" s="37">
        <v>1686</v>
      </c>
      <c r="C1761" s="616"/>
      <c r="D1761" s="469">
        <v>41677721</v>
      </c>
      <c r="E1761" s="85">
        <v>45205</v>
      </c>
      <c r="F1761" s="470" t="s">
        <v>1633</v>
      </c>
      <c r="G1761" s="618"/>
      <c r="H1761" s="648" t="s">
        <v>1890</v>
      </c>
      <c r="I1761" s="645">
        <v>1</v>
      </c>
      <c r="J1761" s="645">
        <v>13</v>
      </c>
      <c r="K1761" s="645"/>
      <c r="L1761" s="645">
        <v>17</v>
      </c>
      <c r="M1761" s="645"/>
      <c r="N1761" s="645">
        <v>17</v>
      </c>
      <c r="O1761" s="645"/>
      <c r="P1761" s="645"/>
      <c r="Q1761" s="645"/>
      <c r="R1761" s="645">
        <v>12</v>
      </c>
      <c r="S1761" s="645"/>
      <c r="T1761" s="645">
        <v>4</v>
      </c>
      <c r="U1761" s="645"/>
      <c r="V1761" s="645"/>
      <c r="W1761" s="645"/>
      <c r="X1761" s="645"/>
      <c r="Y1761" s="645"/>
      <c r="Z1761" s="645"/>
      <c r="AA1761" s="645"/>
      <c r="AB1761" s="658">
        <v>16</v>
      </c>
      <c r="AC1761" s="659" t="s">
        <v>106</v>
      </c>
      <c r="AD1761" s="648">
        <v>13</v>
      </c>
      <c r="AE1761" s="648">
        <v>4</v>
      </c>
      <c r="AF1761" s="645"/>
      <c r="AG1761" s="648">
        <v>5</v>
      </c>
      <c r="AH1761" s="618"/>
      <c r="AI1761" s="690" t="s">
        <v>1011</v>
      </c>
    </row>
    <row r="1762" spans="2:35">
      <c r="B1762" s="37">
        <v>1687</v>
      </c>
      <c r="C1762" s="616"/>
      <c r="D1762" s="469">
        <v>41677721</v>
      </c>
      <c r="E1762" s="85">
        <v>45205</v>
      </c>
      <c r="F1762" s="470" t="s">
        <v>1633</v>
      </c>
      <c r="G1762" s="618"/>
      <c r="H1762" s="648" t="s">
        <v>1891</v>
      </c>
      <c r="I1762" s="645">
        <v>1</v>
      </c>
      <c r="J1762" s="645">
        <v>13</v>
      </c>
      <c r="K1762" s="645"/>
      <c r="L1762" s="645">
        <v>14</v>
      </c>
      <c r="M1762" s="645"/>
      <c r="N1762" s="645">
        <v>14</v>
      </c>
      <c r="O1762" s="645"/>
      <c r="P1762" s="645"/>
      <c r="Q1762" s="645"/>
      <c r="R1762" s="645">
        <v>13</v>
      </c>
      <c r="S1762" s="645"/>
      <c r="T1762" s="645">
        <v>1</v>
      </c>
      <c r="U1762" s="645">
        <v>1</v>
      </c>
      <c r="V1762" s="645"/>
      <c r="W1762" s="645"/>
      <c r="X1762" s="645"/>
      <c r="Y1762" s="645"/>
      <c r="Z1762" s="645"/>
      <c r="AA1762" s="645"/>
      <c r="AB1762" s="658">
        <v>15</v>
      </c>
      <c r="AC1762" s="659" t="s">
        <v>106</v>
      </c>
      <c r="AD1762" s="648">
        <v>7</v>
      </c>
      <c r="AE1762" s="645"/>
      <c r="AF1762" s="645"/>
      <c r="AG1762" s="648">
        <v>1</v>
      </c>
      <c r="AH1762" s="618"/>
      <c r="AI1762" s="690" t="s">
        <v>1011</v>
      </c>
    </row>
    <row r="1763" spans="2:35">
      <c r="B1763" s="37">
        <v>1688</v>
      </c>
      <c r="C1763" s="630" t="s">
        <v>1892</v>
      </c>
      <c r="D1763" s="469">
        <v>41677721</v>
      </c>
      <c r="E1763" s="85">
        <v>45205</v>
      </c>
      <c r="F1763" s="470" t="s">
        <v>1633</v>
      </c>
      <c r="G1763" s="631"/>
      <c r="H1763" s="661" t="s">
        <v>1893</v>
      </c>
      <c r="I1763" s="662">
        <v>1</v>
      </c>
      <c r="J1763" s="662">
        <v>37</v>
      </c>
      <c r="K1763" s="662"/>
      <c r="L1763" s="662">
        <v>77</v>
      </c>
      <c r="M1763" s="662"/>
      <c r="N1763" s="662">
        <v>77</v>
      </c>
      <c r="O1763" s="662"/>
      <c r="P1763" s="662"/>
      <c r="Q1763" s="662"/>
      <c r="R1763" s="662">
        <v>14</v>
      </c>
      <c r="S1763" s="662"/>
      <c r="T1763" s="662">
        <v>2</v>
      </c>
      <c r="U1763" s="662">
        <v>20</v>
      </c>
      <c r="V1763" s="662">
        <v>12</v>
      </c>
      <c r="W1763" s="662"/>
      <c r="X1763" s="662"/>
      <c r="Y1763" s="662">
        <v>31</v>
      </c>
      <c r="Z1763" s="662"/>
      <c r="AA1763" s="662"/>
      <c r="AB1763" s="663">
        <v>79</v>
      </c>
      <c r="AC1763" s="664" t="s">
        <v>106</v>
      </c>
      <c r="AD1763" s="661">
        <v>27</v>
      </c>
      <c r="AE1763" s="661">
        <v>10</v>
      </c>
      <c r="AF1763" s="662"/>
      <c r="AG1763" s="661">
        <v>75</v>
      </c>
      <c r="AH1763" s="631"/>
      <c r="AI1763" s="690" t="s">
        <v>1011</v>
      </c>
    </row>
    <row r="1764" spans="2:35">
      <c r="B1764" s="37">
        <v>1689</v>
      </c>
      <c r="C1764" s="616"/>
      <c r="D1764" s="469">
        <v>41677721</v>
      </c>
      <c r="E1764" s="85">
        <v>45205</v>
      </c>
      <c r="F1764" s="470" t="s">
        <v>1633</v>
      </c>
      <c r="G1764" s="618"/>
      <c r="H1764" s="645" t="s">
        <v>1894</v>
      </c>
      <c r="I1764" s="648">
        <v>1</v>
      </c>
      <c r="J1764" s="648">
        <v>9</v>
      </c>
      <c r="K1764" s="645"/>
      <c r="L1764" s="645">
        <v>12</v>
      </c>
      <c r="M1764" s="645"/>
      <c r="N1764" s="645">
        <v>12</v>
      </c>
      <c r="O1764" s="645"/>
      <c r="P1764" s="645"/>
      <c r="Q1764" s="645"/>
      <c r="R1764" s="645">
        <v>3</v>
      </c>
      <c r="S1764" s="645"/>
      <c r="T1764" s="645">
        <v>3</v>
      </c>
      <c r="U1764" s="645">
        <v>10</v>
      </c>
      <c r="V1764" s="645">
        <v>1</v>
      </c>
      <c r="W1764" s="645"/>
      <c r="X1764" s="645"/>
      <c r="Y1764" s="645">
        <v>2</v>
      </c>
      <c r="Z1764" s="645"/>
      <c r="AA1764" s="645"/>
      <c r="AB1764" s="658">
        <v>19</v>
      </c>
      <c r="AC1764" s="659" t="s">
        <v>106</v>
      </c>
      <c r="AD1764" s="645">
        <v>1</v>
      </c>
      <c r="AE1764" s="645">
        <v>4</v>
      </c>
      <c r="AF1764" s="645"/>
      <c r="AG1764" s="645">
        <v>11</v>
      </c>
      <c r="AH1764" s="618"/>
      <c r="AI1764" s="690" t="s">
        <v>1011</v>
      </c>
    </row>
    <row r="1765" spans="2:35">
      <c r="B1765" s="37">
        <v>1690</v>
      </c>
      <c r="C1765" s="616"/>
      <c r="D1765" s="469">
        <v>41677721</v>
      </c>
      <c r="E1765" s="85">
        <v>45205</v>
      </c>
      <c r="F1765" s="470" t="s">
        <v>1633</v>
      </c>
      <c r="G1765" s="618"/>
      <c r="H1765" s="645" t="s">
        <v>1895</v>
      </c>
      <c r="I1765" s="648">
        <v>1</v>
      </c>
      <c r="J1765" s="648">
        <v>14</v>
      </c>
      <c r="K1765" s="645"/>
      <c r="L1765" s="645">
        <v>16</v>
      </c>
      <c r="M1765" s="645"/>
      <c r="N1765" s="645">
        <v>16</v>
      </c>
      <c r="O1765" s="645"/>
      <c r="P1765" s="645"/>
      <c r="Q1765" s="645"/>
      <c r="R1765" s="645">
        <v>19</v>
      </c>
      <c r="S1765" s="645"/>
      <c r="T1765" s="645">
        <v>1</v>
      </c>
      <c r="U1765" s="645">
        <v>2</v>
      </c>
      <c r="V1765" s="645">
        <v>3</v>
      </c>
      <c r="W1765" s="645"/>
      <c r="X1765" s="645"/>
      <c r="Y1765" s="645">
        <v>5</v>
      </c>
      <c r="Z1765" s="645"/>
      <c r="AA1765" s="645"/>
      <c r="AB1765" s="658">
        <v>30</v>
      </c>
      <c r="AC1765" s="659" t="s">
        <v>106</v>
      </c>
      <c r="AD1765" s="645">
        <v>9</v>
      </c>
      <c r="AE1765" s="645">
        <v>1</v>
      </c>
      <c r="AF1765" s="645"/>
      <c r="AG1765" s="645">
        <v>20</v>
      </c>
      <c r="AH1765" s="618"/>
      <c r="AI1765" s="690" t="s">
        <v>1011</v>
      </c>
    </row>
    <row r="1766" spans="2:35">
      <c r="B1766" s="37">
        <v>1691</v>
      </c>
      <c r="C1766" s="616"/>
      <c r="D1766" s="469">
        <v>41677721</v>
      </c>
      <c r="E1766" s="85">
        <v>45205</v>
      </c>
      <c r="F1766" s="470" t="s">
        <v>1633</v>
      </c>
      <c r="G1766" s="618"/>
      <c r="H1766" s="645" t="s">
        <v>1896</v>
      </c>
      <c r="I1766" s="648">
        <v>1</v>
      </c>
      <c r="J1766" s="648">
        <v>2</v>
      </c>
      <c r="K1766" s="645"/>
      <c r="L1766" s="645">
        <v>6</v>
      </c>
      <c r="M1766" s="645"/>
      <c r="N1766" s="645">
        <v>6</v>
      </c>
      <c r="O1766" s="645"/>
      <c r="P1766" s="645"/>
      <c r="Q1766" s="645"/>
      <c r="R1766" s="645"/>
      <c r="S1766" s="645"/>
      <c r="T1766" s="645"/>
      <c r="U1766" s="645">
        <v>3</v>
      </c>
      <c r="V1766" s="645">
        <v>2</v>
      </c>
      <c r="W1766" s="645"/>
      <c r="X1766" s="645"/>
      <c r="Y1766" s="645">
        <v>4</v>
      </c>
      <c r="Z1766" s="645"/>
      <c r="AA1766" s="645"/>
      <c r="AB1766" s="658">
        <v>9</v>
      </c>
      <c r="AC1766" s="659" t="s">
        <v>106</v>
      </c>
      <c r="AD1766" s="645"/>
      <c r="AE1766" s="645"/>
      <c r="AF1766" s="645"/>
      <c r="AG1766" s="645">
        <v>2</v>
      </c>
      <c r="AH1766" s="618"/>
      <c r="AI1766" s="690" t="s">
        <v>1011</v>
      </c>
    </row>
    <row r="1767" spans="2:35">
      <c r="B1767" s="37">
        <v>1692</v>
      </c>
      <c r="C1767" s="616"/>
      <c r="D1767" s="469">
        <v>41677721</v>
      </c>
      <c r="E1767" s="85">
        <v>45205</v>
      </c>
      <c r="F1767" s="470" t="s">
        <v>1633</v>
      </c>
      <c r="G1767" s="618"/>
      <c r="H1767" s="645" t="s">
        <v>1897</v>
      </c>
      <c r="I1767" s="648">
        <v>1</v>
      </c>
      <c r="J1767" s="648">
        <v>3</v>
      </c>
      <c r="K1767" s="645"/>
      <c r="L1767" s="645">
        <v>4</v>
      </c>
      <c r="M1767" s="645"/>
      <c r="N1767" s="645">
        <v>4</v>
      </c>
      <c r="O1767" s="645"/>
      <c r="P1767" s="645"/>
      <c r="Q1767" s="645"/>
      <c r="R1767" s="645"/>
      <c r="S1767" s="645"/>
      <c r="T1767" s="645"/>
      <c r="U1767" s="645"/>
      <c r="V1767" s="645">
        <v>3</v>
      </c>
      <c r="W1767" s="645"/>
      <c r="X1767" s="645"/>
      <c r="Y1767" s="645">
        <v>2</v>
      </c>
      <c r="Z1767" s="645"/>
      <c r="AA1767" s="645"/>
      <c r="AB1767" s="658">
        <v>5</v>
      </c>
      <c r="AC1767" s="659" t="s">
        <v>106</v>
      </c>
      <c r="AD1767" s="645">
        <v>1</v>
      </c>
      <c r="AE1767" s="645">
        <v>1</v>
      </c>
      <c r="AF1767" s="645"/>
      <c r="AG1767" s="645">
        <v>5</v>
      </c>
      <c r="AH1767" s="618"/>
      <c r="AI1767" s="690" t="s">
        <v>1011</v>
      </c>
    </row>
    <row r="1768" spans="2:35">
      <c r="B1768" s="37">
        <v>1693</v>
      </c>
      <c r="C1768" s="616"/>
      <c r="D1768" s="469">
        <v>41677721</v>
      </c>
      <c r="E1768" s="85">
        <v>45205</v>
      </c>
      <c r="F1768" s="470" t="s">
        <v>1633</v>
      </c>
      <c r="G1768" s="618"/>
      <c r="H1768" s="645" t="s">
        <v>1898</v>
      </c>
      <c r="I1768" s="648">
        <v>1</v>
      </c>
      <c r="J1768" s="648">
        <v>3</v>
      </c>
      <c r="K1768" s="645"/>
      <c r="L1768" s="645">
        <v>5</v>
      </c>
      <c r="M1768" s="645"/>
      <c r="N1768" s="645">
        <v>5</v>
      </c>
      <c r="O1768" s="645"/>
      <c r="P1768" s="645"/>
      <c r="Q1768" s="645"/>
      <c r="R1768" s="645">
        <v>1</v>
      </c>
      <c r="S1768" s="645"/>
      <c r="T1768" s="645">
        <v>2</v>
      </c>
      <c r="U1768" s="645"/>
      <c r="V1768" s="645">
        <v>3</v>
      </c>
      <c r="W1768" s="645"/>
      <c r="X1768" s="645"/>
      <c r="Y1768" s="645"/>
      <c r="Z1768" s="645"/>
      <c r="AA1768" s="645"/>
      <c r="AB1768" s="658">
        <v>6</v>
      </c>
      <c r="AC1768" s="659" t="s">
        <v>106</v>
      </c>
      <c r="AD1768" s="645">
        <v>2</v>
      </c>
      <c r="AE1768" s="645">
        <v>1</v>
      </c>
      <c r="AF1768" s="645"/>
      <c r="AG1768" s="645">
        <v>7</v>
      </c>
      <c r="AH1768" s="618"/>
      <c r="AI1768" s="690" t="s">
        <v>1011</v>
      </c>
    </row>
    <row r="1769" spans="2:35">
      <c r="B1769" s="37">
        <v>1694</v>
      </c>
      <c r="C1769" s="616"/>
      <c r="D1769" s="469">
        <v>41677721</v>
      </c>
      <c r="E1769" s="85">
        <v>45205</v>
      </c>
      <c r="F1769" s="470" t="s">
        <v>1633</v>
      </c>
      <c r="G1769" s="618"/>
      <c r="H1769" s="645" t="s">
        <v>1899</v>
      </c>
      <c r="I1769" s="648">
        <v>1</v>
      </c>
      <c r="J1769" s="648">
        <v>3</v>
      </c>
      <c r="K1769" s="645"/>
      <c r="L1769" s="645">
        <v>3</v>
      </c>
      <c r="M1769" s="645"/>
      <c r="N1769" s="645">
        <v>3</v>
      </c>
      <c r="O1769" s="645"/>
      <c r="P1769" s="645"/>
      <c r="Q1769" s="645"/>
      <c r="R1769" s="645">
        <v>3</v>
      </c>
      <c r="S1769" s="645"/>
      <c r="T1769" s="645"/>
      <c r="U1769" s="645"/>
      <c r="V1769" s="645"/>
      <c r="W1769" s="645"/>
      <c r="X1769" s="645"/>
      <c r="Y1769" s="645"/>
      <c r="Z1769" s="645"/>
      <c r="AA1769" s="645"/>
      <c r="AB1769" s="658">
        <v>3</v>
      </c>
      <c r="AC1769" s="659" t="s">
        <v>106</v>
      </c>
      <c r="AD1769" s="645">
        <v>3</v>
      </c>
      <c r="AE1769" s="645">
        <v>3</v>
      </c>
      <c r="AF1769" s="645"/>
      <c r="AG1769" s="645">
        <v>8</v>
      </c>
      <c r="AH1769" s="618"/>
      <c r="AI1769" s="690" t="s">
        <v>1011</v>
      </c>
    </row>
    <row r="1770" spans="2:35">
      <c r="B1770" s="37">
        <v>1695</v>
      </c>
      <c r="C1770" s="616"/>
      <c r="D1770" s="469">
        <v>41677721</v>
      </c>
      <c r="E1770" s="85">
        <v>45205</v>
      </c>
      <c r="F1770" s="470" t="s">
        <v>1633</v>
      </c>
      <c r="G1770" s="618"/>
      <c r="H1770" s="645" t="s">
        <v>1900</v>
      </c>
      <c r="I1770" s="645">
        <v>1</v>
      </c>
      <c r="J1770" s="645">
        <v>4</v>
      </c>
      <c r="K1770" s="645"/>
      <c r="L1770" s="645">
        <v>5</v>
      </c>
      <c r="M1770" s="645"/>
      <c r="N1770" s="645">
        <v>5</v>
      </c>
      <c r="O1770" s="645"/>
      <c r="P1770" s="645"/>
      <c r="Q1770" s="645"/>
      <c r="R1770" s="645"/>
      <c r="S1770" s="645"/>
      <c r="T1770" s="645">
        <v>4</v>
      </c>
      <c r="U1770" s="645">
        <v>2</v>
      </c>
      <c r="V1770" s="645">
        <v>3</v>
      </c>
      <c r="W1770" s="645"/>
      <c r="X1770" s="645"/>
      <c r="Y1770" s="645"/>
      <c r="Z1770" s="645"/>
      <c r="AA1770" s="645"/>
      <c r="AB1770" s="658">
        <v>9</v>
      </c>
      <c r="AC1770" s="665" t="s">
        <v>106</v>
      </c>
      <c r="AD1770" s="645"/>
      <c r="AE1770" s="645"/>
      <c r="AF1770" s="645"/>
      <c r="AG1770" s="645">
        <v>5</v>
      </c>
      <c r="AH1770" s="618"/>
      <c r="AI1770" s="690" t="s">
        <v>1011</v>
      </c>
    </row>
    <row r="1771" spans="2:35">
      <c r="B1771" s="37">
        <v>1696</v>
      </c>
      <c r="C1771" s="616"/>
      <c r="D1771" s="469">
        <v>41677721</v>
      </c>
      <c r="E1771" s="85">
        <v>45205</v>
      </c>
      <c r="F1771" s="470" t="s">
        <v>1633</v>
      </c>
      <c r="G1771" s="618"/>
      <c r="H1771" s="645" t="s">
        <v>1901</v>
      </c>
      <c r="I1771" s="648">
        <v>1</v>
      </c>
      <c r="J1771" s="648">
        <v>5</v>
      </c>
      <c r="K1771" s="645"/>
      <c r="L1771" s="645">
        <v>8</v>
      </c>
      <c r="M1771" s="645"/>
      <c r="N1771" s="645">
        <v>8</v>
      </c>
      <c r="O1771" s="645"/>
      <c r="P1771" s="645"/>
      <c r="Q1771" s="645"/>
      <c r="R1771" s="645">
        <v>5</v>
      </c>
      <c r="S1771" s="645"/>
      <c r="T1771" s="645"/>
      <c r="U1771" s="645">
        <v>1</v>
      </c>
      <c r="V1771" s="645">
        <v>2</v>
      </c>
      <c r="W1771" s="645"/>
      <c r="X1771" s="645"/>
      <c r="Y1771" s="645"/>
      <c r="Z1771" s="645"/>
      <c r="AA1771" s="645"/>
      <c r="AB1771" s="658">
        <v>8</v>
      </c>
      <c r="AC1771" s="665" t="s">
        <v>106</v>
      </c>
      <c r="AD1771" s="645">
        <v>4</v>
      </c>
      <c r="AE1771" s="645">
        <v>1</v>
      </c>
      <c r="AF1771" s="645"/>
      <c r="AG1771" s="645">
        <v>2</v>
      </c>
      <c r="AH1771" s="618"/>
      <c r="AI1771" s="690" t="s">
        <v>1011</v>
      </c>
    </row>
    <row r="1772" spans="2:35">
      <c r="B1772" s="37">
        <v>1697</v>
      </c>
      <c r="C1772" s="616"/>
      <c r="D1772" s="469">
        <v>41677721</v>
      </c>
      <c r="E1772" s="85">
        <v>45205</v>
      </c>
      <c r="F1772" s="470" t="s">
        <v>1633</v>
      </c>
      <c r="G1772" s="618"/>
      <c r="H1772" s="645" t="s">
        <v>1901</v>
      </c>
      <c r="I1772" s="648">
        <v>1</v>
      </c>
      <c r="J1772" s="648">
        <v>3</v>
      </c>
      <c r="K1772" s="645"/>
      <c r="L1772" s="645">
        <v>3</v>
      </c>
      <c r="M1772" s="645"/>
      <c r="N1772" s="645">
        <v>3</v>
      </c>
      <c r="O1772" s="645"/>
      <c r="P1772" s="645"/>
      <c r="Q1772" s="645"/>
      <c r="R1772" s="645">
        <v>5</v>
      </c>
      <c r="S1772" s="645"/>
      <c r="T1772" s="645"/>
      <c r="U1772" s="645"/>
      <c r="V1772" s="645"/>
      <c r="W1772" s="645"/>
      <c r="X1772" s="645"/>
      <c r="Y1772" s="645"/>
      <c r="Z1772" s="645"/>
      <c r="AA1772" s="645"/>
      <c r="AB1772" s="658">
        <v>5</v>
      </c>
      <c r="AC1772" s="665" t="s">
        <v>106</v>
      </c>
      <c r="AD1772" s="645">
        <v>2</v>
      </c>
      <c r="AE1772" s="645">
        <v>1</v>
      </c>
      <c r="AF1772" s="645"/>
      <c r="AG1772" s="645">
        <v>1</v>
      </c>
      <c r="AH1772" s="618"/>
      <c r="AI1772" s="690" t="s">
        <v>1011</v>
      </c>
    </row>
    <row r="1773" spans="2:35">
      <c r="B1773" s="37">
        <v>1698</v>
      </c>
      <c r="C1773" s="630" t="s">
        <v>1902</v>
      </c>
      <c r="D1773" s="469">
        <v>41677721</v>
      </c>
      <c r="E1773" s="85">
        <v>45205</v>
      </c>
      <c r="F1773" s="470" t="s">
        <v>1633</v>
      </c>
      <c r="G1773" s="631"/>
      <c r="H1773" s="661" t="s">
        <v>1903</v>
      </c>
      <c r="I1773" s="661">
        <v>1</v>
      </c>
      <c r="J1773" s="661">
        <v>10</v>
      </c>
      <c r="K1773" s="662"/>
      <c r="L1773" s="661">
        <v>16</v>
      </c>
      <c r="M1773" s="662"/>
      <c r="N1773" s="661">
        <v>16</v>
      </c>
      <c r="O1773" s="662"/>
      <c r="P1773" s="662"/>
      <c r="Q1773" s="662"/>
      <c r="R1773" s="661">
        <v>12</v>
      </c>
      <c r="S1773" s="662"/>
      <c r="T1773" s="662"/>
      <c r="U1773" s="661">
        <v>3</v>
      </c>
      <c r="V1773" s="661">
        <v>1</v>
      </c>
      <c r="W1773" s="662"/>
      <c r="X1773" s="662"/>
      <c r="Y1773" s="662"/>
      <c r="Z1773" s="662"/>
      <c r="AA1773" s="662"/>
      <c r="AB1773" s="663">
        <v>16</v>
      </c>
      <c r="AC1773" s="664" t="s">
        <v>106</v>
      </c>
      <c r="AD1773" s="661">
        <v>9</v>
      </c>
      <c r="AE1773" s="661">
        <v>3</v>
      </c>
      <c r="AF1773" s="662"/>
      <c r="AG1773" s="661">
        <v>9</v>
      </c>
      <c r="AH1773" s="631"/>
      <c r="AI1773" s="690" t="s">
        <v>1011</v>
      </c>
    </row>
    <row r="1774" spans="2:35">
      <c r="B1774" s="37">
        <v>1699</v>
      </c>
      <c r="C1774" s="630" t="s">
        <v>1904</v>
      </c>
      <c r="D1774" s="469">
        <v>41677721</v>
      </c>
      <c r="E1774" s="85">
        <v>45205</v>
      </c>
      <c r="F1774" s="470" t="s">
        <v>1633</v>
      </c>
      <c r="G1774" s="631" t="s">
        <v>1905</v>
      </c>
      <c r="H1774" s="661" t="s">
        <v>1906</v>
      </c>
      <c r="I1774" s="661">
        <v>1</v>
      </c>
      <c r="J1774" s="661">
        <v>15</v>
      </c>
      <c r="K1774" s="662"/>
      <c r="L1774" s="661">
        <v>31</v>
      </c>
      <c r="M1774" s="662"/>
      <c r="N1774" s="661">
        <v>31</v>
      </c>
      <c r="O1774" s="662"/>
      <c r="P1774" s="662"/>
      <c r="Q1774" s="662"/>
      <c r="R1774" s="661">
        <v>7</v>
      </c>
      <c r="S1774" s="662">
        <v>3</v>
      </c>
      <c r="T1774" s="662">
        <v>4</v>
      </c>
      <c r="U1774" s="661">
        <v>2</v>
      </c>
      <c r="V1774" s="662">
        <v>4</v>
      </c>
      <c r="W1774" s="662"/>
      <c r="X1774" s="662"/>
      <c r="Y1774" s="662">
        <v>8</v>
      </c>
      <c r="Z1774" s="662"/>
      <c r="AA1774" s="662"/>
      <c r="AB1774" s="663">
        <v>28</v>
      </c>
      <c r="AC1774" s="664" t="s">
        <v>106</v>
      </c>
      <c r="AD1774" s="661">
        <v>13</v>
      </c>
      <c r="AE1774" s="661">
        <v>7</v>
      </c>
      <c r="AF1774" s="662"/>
      <c r="AG1774" s="662">
        <v>17</v>
      </c>
      <c r="AH1774" s="631"/>
      <c r="AI1774" s="690" t="s">
        <v>1011</v>
      </c>
    </row>
    <row r="1775" spans="2:35">
      <c r="B1775" s="37">
        <v>1700</v>
      </c>
      <c r="C1775" s="616"/>
      <c r="D1775" s="469">
        <v>41677721</v>
      </c>
      <c r="E1775" s="85">
        <v>45205</v>
      </c>
      <c r="F1775" s="470" t="s">
        <v>1633</v>
      </c>
      <c r="G1775" s="618"/>
      <c r="H1775" s="645" t="s">
        <v>1907</v>
      </c>
      <c r="I1775" s="648">
        <v>1</v>
      </c>
      <c r="J1775" s="648">
        <v>28</v>
      </c>
      <c r="K1775" s="645"/>
      <c r="L1775" s="645">
        <v>92</v>
      </c>
      <c r="M1775" s="645"/>
      <c r="N1775" s="645">
        <v>92</v>
      </c>
      <c r="O1775" s="645"/>
      <c r="P1775" s="645"/>
      <c r="Q1775" s="645"/>
      <c r="R1775" s="645">
        <v>52</v>
      </c>
      <c r="S1775" s="645"/>
      <c r="T1775" s="645">
        <v>15</v>
      </c>
      <c r="U1775" s="645">
        <v>27</v>
      </c>
      <c r="V1775" s="645">
        <v>13</v>
      </c>
      <c r="W1775" s="645"/>
      <c r="X1775" s="645"/>
      <c r="Y1775" s="645"/>
      <c r="Z1775" s="645"/>
      <c r="AA1775" s="645"/>
      <c r="AB1775" s="658">
        <v>107</v>
      </c>
      <c r="AC1775" s="659" t="s">
        <v>106</v>
      </c>
      <c r="AD1775" s="645">
        <v>32</v>
      </c>
      <c r="AE1775" s="645">
        <v>20</v>
      </c>
      <c r="AF1775" s="645">
        <v>2</v>
      </c>
      <c r="AG1775" s="645">
        <v>83</v>
      </c>
      <c r="AH1775" s="618"/>
      <c r="AI1775" s="690" t="s">
        <v>1011</v>
      </c>
    </row>
    <row r="1776" spans="2:35">
      <c r="B1776" s="37">
        <v>1701</v>
      </c>
      <c r="C1776" s="616"/>
      <c r="D1776" s="469">
        <v>41677721</v>
      </c>
      <c r="E1776" s="85">
        <v>45205</v>
      </c>
      <c r="F1776" s="470" t="s">
        <v>1633</v>
      </c>
      <c r="G1776" s="618"/>
      <c r="H1776" s="645" t="s">
        <v>1908</v>
      </c>
      <c r="I1776" s="648">
        <v>1</v>
      </c>
      <c r="J1776" s="648">
        <v>18</v>
      </c>
      <c r="K1776" s="645"/>
      <c r="L1776" s="645">
        <v>68</v>
      </c>
      <c r="M1776" s="645"/>
      <c r="N1776" s="645">
        <v>68</v>
      </c>
      <c r="O1776" s="645"/>
      <c r="P1776" s="645"/>
      <c r="Q1776" s="645"/>
      <c r="R1776" s="645">
        <v>52</v>
      </c>
      <c r="S1776" s="645"/>
      <c r="T1776" s="645">
        <v>11</v>
      </c>
      <c r="U1776" s="645">
        <v>22</v>
      </c>
      <c r="V1776" s="645">
        <v>11</v>
      </c>
      <c r="W1776" s="645"/>
      <c r="X1776" s="645"/>
      <c r="Y1776" s="645"/>
      <c r="Z1776" s="645"/>
      <c r="AA1776" s="645"/>
      <c r="AB1776" s="658">
        <v>96</v>
      </c>
      <c r="AC1776" s="659" t="s">
        <v>106</v>
      </c>
      <c r="AD1776" s="645">
        <v>33</v>
      </c>
      <c r="AE1776" s="645">
        <v>11</v>
      </c>
      <c r="AF1776" s="645"/>
      <c r="AG1776" s="645">
        <v>45</v>
      </c>
      <c r="AH1776" s="618"/>
      <c r="AI1776" s="690" t="s">
        <v>1011</v>
      </c>
    </row>
    <row r="1777" spans="2:35">
      <c r="B1777" s="37">
        <v>1702</v>
      </c>
      <c r="C1777" s="616"/>
      <c r="D1777" s="469">
        <v>41677721</v>
      </c>
      <c r="E1777" s="85">
        <v>45205</v>
      </c>
      <c r="F1777" s="470" t="s">
        <v>1633</v>
      </c>
      <c r="G1777" s="618"/>
      <c r="H1777" s="645" t="s">
        <v>1909</v>
      </c>
      <c r="I1777" s="648">
        <v>1</v>
      </c>
      <c r="J1777" s="648">
        <v>7</v>
      </c>
      <c r="K1777" s="645"/>
      <c r="L1777" s="645">
        <v>14</v>
      </c>
      <c r="M1777" s="645"/>
      <c r="N1777" s="645">
        <v>14</v>
      </c>
      <c r="O1777" s="645"/>
      <c r="P1777" s="645"/>
      <c r="Q1777" s="645"/>
      <c r="R1777" s="645">
        <v>6</v>
      </c>
      <c r="S1777" s="645"/>
      <c r="T1777" s="645"/>
      <c r="U1777" s="645">
        <v>1</v>
      </c>
      <c r="V1777" s="645">
        <v>3</v>
      </c>
      <c r="W1777" s="645"/>
      <c r="X1777" s="645"/>
      <c r="Y1777" s="645">
        <v>3</v>
      </c>
      <c r="Z1777" s="645"/>
      <c r="AA1777" s="645"/>
      <c r="AB1777" s="658">
        <v>13</v>
      </c>
      <c r="AC1777" s="659" t="s">
        <v>106</v>
      </c>
      <c r="AD1777" s="645">
        <v>14</v>
      </c>
      <c r="AE1777" s="645">
        <v>4</v>
      </c>
      <c r="AF1777" s="645"/>
      <c r="AG1777" s="645">
        <v>7</v>
      </c>
      <c r="AH1777" s="618"/>
      <c r="AI1777" s="690" t="s">
        <v>1011</v>
      </c>
    </row>
    <row r="1778" spans="2:35">
      <c r="B1778" s="37">
        <v>1703</v>
      </c>
      <c r="C1778" s="616"/>
      <c r="D1778" s="469">
        <v>41677721</v>
      </c>
      <c r="E1778" s="85">
        <v>45205</v>
      </c>
      <c r="F1778" s="470" t="s">
        <v>1633</v>
      </c>
      <c r="G1778" s="618"/>
      <c r="H1778" s="645" t="s">
        <v>1910</v>
      </c>
      <c r="I1778" s="645">
        <v>1</v>
      </c>
      <c r="J1778" s="645">
        <v>10</v>
      </c>
      <c r="K1778" s="645"/>
      <c r="L1778" s="645">
        <v>13</v>
      </c>
      <c r="M1778" s="645"/>
      <c r="N1778" s="645">
        <v>13</v>
      </c>
      <c r="O1778" s="645"/>
      <c r="P1778" s="645"/>
      <c r="Q1778" s="645"/>
      <c r="R1778" s="645"/>
      <c r="S1778" s="645"/>
      <c r="T1778" s="645"/>
      <c r="U1778" s="645">
        <v>1</v>
      </c>
      <c r="V1778" s="645"/>
      <c r="W1778" s="645"/>
      <c r="X1778" s="645"/>
      <c r="Y1778" s="645">
        <v>10</v>
      </c>
      <c r="Z1778" s="645"/>
      <c r="AA1778" s="645"/>
      <c r="AB1778" s="658">
        <v>11</v>
      </c>
      <c r="AC1778" s="659" t="s">
        <v>106</v>
      </c>
      <c r="AD1778" s="645">
        <v>10</v>
      </c>
      <c r="AE1778" s="645">
        <v>4</v>
      </c>
      <c r="AF1778" s="645"/>
      <c r="AG1778" s="645">
        <v>7</v>
      </c>
      <c r="AH1778" s="618"/>
      <c r="AI1778" s="690" t="s">
        <v>1011</v>
      </c>
    </row>
    <row r="1779" spans="2:35">
      <c r="B1779" s="37">
        <v>1704</v>
      </c>
      <c r="C1779" s="616"/>
      <c r="D1779" s="469">
        <v>41677721</v>
      </c>
      <c r="E1779" s="85">
        <v>45205</v>
      </c>
      <c r="F1779" s="470" t="s">
        <v>1633</v>
      </c>
      <c r="G1779" s="618"/>
      <c r="H1779" s="645" t="s">
        <v>1911</v>
      </c>
      <c r="I1779" s="648">
        <v>1</v>
      </c>
      <c r="J1779" s="648">
        <v>6</v>
      </c>
      <c r="K1779" s="645"/>
      <c r="L1779" s="645">
        <v>8</v>
      </c>
      <c r="M1779" s="645"/>
      <c r="N1779" s="645">
        <v>8</v>
      </c>
      <c r="O1779" s="645"/>
      <c r="P1779" s="645"/>
      <c r="Q1779" s="645"/>
      <c r="R1779" s="645">
        <v>2</v>
      </c>
      <c r="S1779" s="645"/>
      <c r="T1779" s="645">
        <v>1</v>
      </c>
      <c r="U1779" s="645">
        <v>2</v>
      </c>
      <c r="V1779" s="645"/>
      <c r="W1779" s="645"/>
      <c r="X1779" s="645"/>
      <c r="Y1779" s="645">
        <v>4</v>
      </c>
      <c r="Z1779" s="645"/>
      <c r="AA1779" s="645"/>
      <c r="AB1779" s="658">
        <v>9</v>
      </c>
      <c r="AC1779" s="659" t="s">
        <v>106</v>
      </c>
      <c r="AD1779" s="645">
        <v>4</v>
      </c>
      <c r="AE1779" s="645">
        <v>2</v>
      </c>
      <c r="AF1779" s="645"/>
      <c r="AG1779" s="645">
        <v>5</v>
      </c>
      <c r="AH1779" s="618"/>
      <c r="AI1779" s="690" t="s">
        <v>1011</v>
      </c>
    </row>
    <row r="1780" spans="2:35">
      <c r="B1780" s="37">
        <v>1705</v>
      </c>
      <c r="C1780" s="616"/>
      <c r="D1780" s="469">
        <v>41677721</v>
      </c>
      <c r="E1780" s="85">
        <v>45205</v>
      </c>
      <c r="F1780" s="470" t="s">
        <v>1633</v>
      </c>
      <c r="G1780" s="618"/>
      <c r="H1780" s="645" t="s">
        <v>1912</v>
      </c>
      <c r="I1780" s="648">
        <v>1</v>
      </c>
      <c r="J1780" s="648">
        <v>5</v>
      </c>
      <c r="K1780" s="645"/>
      <c r="L1780" s="645">
        <v>6</v>
      </c>
      <c r="M1780" s="645"/>
      <c r="N1780" s="645">
        <v>6</v>
      </c>
      <c r="O1780" s="645"/>
      <c r="P1780" s="645"/>
      <c r="Q1780" s="645"/>
      <c r="R1780" s="645">
        <v>3</v>
      </c>
      <c r="S1780" s="645"/>
      <c r="T1780" s="645"/>
      <c r="U1780" s="645">
        <v>2</v>
      </c>
      <c r="V1780" s="645"/>
      <c r="W1780" s="645"/>
      <c r="X1780" s="645"/>
      <c r="Y1780" s="645"/>
      <c r="Z1780" s="645"/>
      <c r="AA1780" s="645"/>
      <c r="AB1780" s="658">
        <v>5</v>
      </c>
      <c r="AC1780" s="659" t="s">
        <v>106</v>
      </c>
      <c r="AD1780" s="645">
        <v>8</v>
      </c>
      <c r="AE1780" s="645">
        <v>1</v>
      </c>
      <c r="AF1780" s="645"/>
      <c r="AG1780" s="645"/>
      <c r="AH1780" s="618"/>
      <c r="AI1780" s="690" t="s">
        <v>1011</v>
      </c>
    </row>
    <row r="1781" spans="2:35">
      <c r="B1781" s="37">
        <v>1706</v>
      </c>
      <c r="C1781" s="616"/>
      <c r="D1781" s="469">
        <v>41677721</v>
      </c>
      <c r="E1781" s="85">
        <v>45205</v>
      </c>
      <c r="F1781" s="470" t="s">
        <v>1633</v>
      </c>
      <c r="G1781" s="618"/>
      <c r="H1781" s="645" t="s">
        <v>1913</v>
      </c>
      <c r="I1781" s="648">
        <v>1</v>
      </c>
      <c r="J1781" s="648">
        <v>10</v>
      </c>
      <c r="K1781" s="645"/>
      <c r="L1781" s="645">
        <v>17</v>
      </c>
      <c r="M1781" s="645"/>
      <c r="N1781" s="645">
        <v>17</v>
      </c>
      <c r="O1781" s="645"/>
      <c r="P1781" s="645"/>
      <c r="Q1781" s="645"/>
      <c r="R1781" s="645">
        <v>4</v>
      </c>
      <c r="S1781" s="645"/>
      <c r="T1781" s="645">
        <v>4</v>
      </c>
      <c r="U1781" s="645">
        <v>12</v>
      </c>
      <c r="V1781" s="645">
        <v>2</v>
      </c>
      <c r="W1781" s="645"/>
      <c r="X1781" s="645"/>
      <c r="Y1781" s="645"/>
      <c r="Z1781" s="645"/>
      <c r="AA1781" s="645"/>
      <c r="AB1781" s="658">
        <v>22</v>
      </c>
      <c r="AC1781" s="659" t="s">
        <v>106</v>
      </c>
      <c r="AD1781" s="645">
        <v>4</v>
      </c>
      <c r="AE1781" s="645">
        <v>4</v>
      </c>
      <c r="AF1781" s="645"/>
      <c r="AG1781" s="645">
        <v>12</v>
      </c>
      <c r="AH1781" s="618"/>
      <c r="AI1781" s="690" t="s">
        <v>1011</v>
      </c>
    </row>
    <row r="1782" spans="2:35">
      <c r="B1782" s="37">
        <v>1707</v>
      </c>
      <c r="C1782" s="616"/>
      <c r="D1782" s="469">
        <v>41677721</v>
      </c>
      <c r="E1782" s="85">
        <v>45205</v>
      </c>
      <c r="F1782" s="470" t="s">
        <v>1633</v>
      </c>
      <c r="G1782" s="618"/>
      <c r="H1782" s="645" t="s">
        <v>1914</v>
      </c>
      <c r="I1782" s="648">
        <v>1</v>
      </c>
      <c r="J1782" s="648">
        <v>11</v>
      </c>
      <c r="K1782" s="645"/>
      <c r="L1782" s="645">
        <v>19</v>
      </c>
      <c r="M1782" s="645"/>
      <c r="N1782" s="645">
        <v>19</v>
      </c>
      <c r="O1782" s="645"/>
      <c r="P1782" s="645"/>
      <c r="Q1782" s="645"/>
      <c r="R1782" s="645">
        <v>8</v>
      </c>
      <c r="S1782" s="645"/>
      <c r="T1782" s="645">
        <v>7</v>
      </c>
      <c r="U1782" s="645">
        <v>7</v>
      </c>
      <c r="V1782" s="645"/>
      <c r="W1782" s="645"/>
      <c r="X1782" s="645"/>
      <c r="Y1782" s="645"/>
      <c r="Z1782" s="645"/>
      <c r="AA1782" s="645"/>
      <c r="AB1782" s="658">
        <v>22</v>
      </c>
      <c r="AC1782" s="659" t="s">
        <v>106</v>
      </c>
      <c r="AD1782" s="645">
        <v>7</v>
      </c>
      <c r="AE1782" s="645">
        <v>5</v>
      </c>
      <c r="AF1782" s="645"/>
      <c r="AG1782" s="645">
        <v>9</v>
      </c>
      <c r="AH1782" s="618"/>
      <c r="AI1782" s="690" t="s">
        <v>1011</v>
      </c>
    </row>
    <row r="1783" spans="2:35">
      <c r="B1783" s="37">
        <v>1708</v>
      </c>
      <c r="C1783" s="630" t="s">
        <v>1915</v>
      </c>
      <c r="D1783" s="469">
        <v>41677721</v>
      </c>
      <c r="E1783" s="85">
        <v>45205</v>
      </c>
      <c r="F1783" s="470" t="s">
        <v>1633</v>
      </c>
      <c r="G1783" s="631" t="s">
        <v>1916</v>
      </c>
      <c r="H1783" s="661" t="s">
        <v>1917</v>
      </c>
      <c r="I1783" s="661">
        <v>1</v>
      </c>
      <c r="J1783" s="661">
        <v>4</v>
      </c>
      <c r="K1783" s="662"/>
      <c r="L1783" s="661">
        <v>4</v>
      </c>
      <c r="M1783" s="662"/>
      <c r="N1783" s="661">
        <v>4</v>
      </c>
      <c r="O1783" s="662"/>
      <c r="P1783" s="662"/>
      <c r="Q1783" s="662"/>
      <c r="R1783" s="661">
        <v>5</v>
      </c>
      <c r="S1783" s="662"/>
      <c r="T1783" s="662"/>
      <c r="U1783" s="661"/>
      <c r="V1783" s="662"/>
      <c r="W1783" s="662"/>
      <c r="X1783" s="662"/>
      <c r="Y1783" s="662"/>
      <c r="Z1783" s="662"/>
      <c r="AA1783" s="662"/>
      <c r="AB1783" s="663">
        <v>5</v>
      </c>
      <c r="AC1783" s="664" t="s">
        <v>106</v>
      </c>
      <c r="AD1783" s="661">
        <v>2</v>
      </c>
      <c r="AE1783" s="661">
        <v>2</v>
      </c>
      <c r="AF1783" s="662"/>
      <c r="AG1783" s="662"/>
      <c r="AH1783" s="631"/>
      <c r="AI1783" s="690" t="s">
        <v>1011</v>
      </c>
    </row>
    <row r="1784" spans="2:35">
      <c r="B1784" s="37">
        <v>1709</v>
      </c>
      <c r="C1784" s="616"/>
      <c r="D1784" s="469">
        <v>41677721</v>
      </c>
      <c r="E1784" s="85">
        <v>45205</v>
      </c>
      <c r="F1784" s="470" t="s">
        <v>1633</v>
      </c>
      <c r="G1784" s="618"/>
      <c r="H1784" s="645" t="s">
        <v>1918</v>
      </c>
      <c r="I1784" s="648">
        <v>1</v>
      </c>
      <c r="J1784" s="648">
        <v>13</v>
      </c>
      <c r="K1784" s="645"/>
      <c r="L1784" s="645">
        <v>14</v>
      </c>
      <c r="M1784" s="645"/>
      <c r="N1784" s="645">
        <v>14</v>
      </c>
      <c r="O1784" s="645"/>
      <c r="P1784" s="645"/>
      <c r="Q1784" s="645"/>
      <c r="R1784" s="645">
        <v>20</v>
      </c>
      <c r="S1784" s="645"/>
      <c r="T1784" s="645"/>
      <c r="U1784" s="645">
        <v>2</v>
      </c>
      <c r="V1784" s="645"/>
      <c r="W1784" s="645"/>
      <c r="X1784" s="645"/>
      <c r="Y1784" s="645"/>
      <c r="Z1784" s="645"/>
      <c r="AA1784" s="645"/>
      <c r="AB1784" s="658">
        <v>22</v>
      </c>
      <c r="AC1784" s="659" t="s">
        <v>106</v>
      </c>
      <c r="AD1784" s="645">
        <v>8</v>
      </c>
      <c r="AE1784" s="645">
        <v>9</v>
      </c>
      <c r="AF1784" s="645"/>
      <c r="AG1784" s="645"/>
      <c r="AH1784" s="618"/>
      <c r="AI1784" s="690" t="s">
        <v>1011</v>
      </c>
    </row>
    <row r="1785" spans="2:35">
      <c r="B1785" s="37">
        <v>1710</v>
      </c>
      <c r="C1785" s="616"/>
      <c r="D1785" s="469">
        <v>41677721</v>
      </c>
      <c r="E1785" s="85">
        <v>45205</v>
      </c>
      <c r="F1785" s="470" t="s">
        <v>1633</v>
      </c>
      <c r="G1785" s="618"/>
      <c r="H1785" s="645" t="s">
        <v>1919</v>
      </c>
      <c r="I1785" s="648">
        <v>1</v>
      </c>
      <c r="J1785" s="648">
        <v>3</v>
      </c>
      <c r="K1785" s="645"/>
      <c r="L1785" s="645">
        <v>4</v>
      </c>
      <c r="M1785" s="645"/>
      <c r="N1785" s="645">
        <v>4</v>
      </c>
      <c r="O1785" s="645"/>
      <c r="P1785" s="645"/>
      <c r="Q1785" s="645"/>
      <c r="R1785" s="645">
        <v>2</v>
      </c>
      <c r="S1785" s="645"/>
      <c r="T1785" s="645"/>
      <c r="U1785" s="645">
        <v>2</v>
      </c>
      <c r="V1785" s="645"/>
      <c r="W1785" s="645"/>
      <c r="X1785" s="645"/>
      <c r="Y1785" s="645"/>
      <c r="Z1785" s="645"/>
      <c r="AA1785" s="645"/>
      <c r="AB1785" s="658">
        <v>4</v>
      </c>
      <c r="AC1785" s="659" t="s">
        <v>106</v>
      </c>
      <c r="AD1785" s="645"/>
      <c r="AE1785" s="645">
        <v>2</v>
      </c>
      <c r="AF1785" s="645"/>
      <c r="AG1785" s="645"/>
      <c r="AH1785" s="618"/>
      <c r="AI1785" s="690" t="s">
        <v>1011</v>
      </c>
    </row>
    <row r="1786" spans="2:35">
      <c r="B1786" s="37">
        <v>1711</v>
      </c>
      <c r="C1786" s="616"/>
      <c r="D1786" s="469">
        <v>41677721</v>
      </c>
      <c r="E1786" s="85">
        <v>45205</v>
      </c>
      <c r="F1786" s="470" t="s">
        <v>1633</v>
      </c>
      <c r="G1786" s="618"/>
      <c r="H1786" s="645" t="s">
        <v>1920</v>
      </c>
      <c r="I1786" s="648">
        <v>1</v>
      </c>
      <c r="J1786" s="648">
        <v>3</v>
      </c>
      <c r="K1786" s="645"/>
      <c r="L1786" s="645">
        <v>4</v>
      </c>
      <c r="M1786" s="645"/>
      <c r="N1786" s="645">
        <v>4</v>
      </c>
      <c r="O1786" s="645"/>
      <c r="P1786" s="645"/>
      <c r="Q1786" s="645"/>
      <c r="R1786" s="645">
        <v>1</v>
      </c>
      <c r="S1786" s="645"/>
      <c r="T1786" s="645"/>
      <c r="U1786" s="645">
        <v>3</v>
      </c>
      <c r="V1786" s="645"/>
      <c r="W1786" s="645"/>
      <c r="X1786" s="645"/>
      <c r="Y1786" s="645"/>
      <c r="Z1786" s="645"/>
      <c r="AA1786" s="645"/>
      <c r="AB1786" s="658">
        <v>4</v>
      </c>
      <c r="AC1786" s="659" t="s">
        <v>106</v>
      </c>
      <c r="AD1786" s="645">
        <v>1</v>
      </c>
      <c r="AE1786" s="645">
        <v>2</v>
      </c>
      <c r="AF1786" s="645"/>
      <c r="AG1786" s="645"/>
      <c r="AH1786" s="618"/>
      <c r="AI1786" s="690" t="s">
        <v>1011</v>
      </c>
    </row>
    <row r="1787" spans="2:35">
      <c r="B1787" s="37">
        <v>1712</v>
      </c>
      <c r="C1787" s="616"/>
      <c r="D1787" s="469">
        <v>41677721</v>
      </c>
      <c r="E1787" s="85">
        <v>45205</v>
      </c>
      <c r="F1787" s="470" t="s">
        <v>1633</v>
      </c>
      <c r="G1787" s="618"/>
      <c r="H1787" s="645" t="s">
        <v>1921</v>
      </c>
      <c r="I1787" s="648">
        <v>1</v>
      </c>
      <c r="J1787" s="648">
        <v>4</v>
      </c>
      <c r="K1787" s="645"/>
      <c r="L1787" s="645">
        <v>4</v>
      </c>
      <c r="M1787" s="645"/>
      <c r="N1787" s="645">
        <v>4</v>
      </c>
      <c r="O1787" s="645"/>
      <c r="P1787" s="645"/>
      <c r="Q1787" s="645"/>
      <c r="R1787" s="645">
        <v>3</v>
      </c>
      <c r="S1787" s="645"/>
      <c r="T1787" s="645"/>
      <c r="U1787" s="645">
        <v>1</v>
      </c>
      <c r="V1787" s="645"/>
      <c r="W1787" s="645"/>
      <c r="X1787" s="645"/>
      <c r="Y1787" s="645"/>
      <c r="Z1787" s="645"/>
      <c r="AA1787" s="645"/>
      <c r="AB1787" s="658">
        <v>4</v>
      </c>
      <c r="AC1787" s="659" t="s">
        <v>106</v>
      </c>
      <c r="AD1787" s="645">
        <v>2</v>
      </c>
      <c r="AE1787" s="645">
        <v>4</v>
      </c>
      <c r="AF1787" s="645"/>
      <c r="AG1787" s="645"/>
      <c r="AH1787" s="618"/>
      <c r="AI1787" s="690" t="s">
        <v>1011</v>
      </c>
    </row>
    <row r="1788" spans="2:35">
      <c r="B1788" s="37">
        <v>1713</v>
      </c>
      <c r="C1788" s="616"/>
      <c r="D1788" s="469">
        <v>41677721</v>
      </c>
      <c r="E1788" s="85">
        <v>45205</v>
      </c>
      <c r="F1788" s="470" t="s">
        <v>1633</v>
      </c>
      <c r="G1788" s="618"/>
      <c r="H1788" s="645" t="s">
        <v>1922</v>
      </c>
      <c r="I1788" s="648">
        <v>1</v>
      </c>
      <c r="J1788" s="648">
        <v>3</v>
      </c>
      <c r="K1788" s="645"/>
      <c r="L1788" s="645">
        <v>3</v>
      </c>
      <c r="M1788" s="645"/>
      <c r="N1788" s="645">
        <v>3</v>
      </c>
      <c r="O1788" s="645"/>
      <c r="P1788" s="645"/>
      <c r="Q1788" s="645"/>
      <c r="R1788" s="645"/>
      <c r="S1788" s="645"/>
      <c r="T1788" s="645"/>
      <c r="U1788" s="645">
        <v>3</v>
      </c>
      <c r="V1788" s="645"/>
      <c r="W1788" s="645"/>
      <c r="X1788" s="645"/>
      <c r="Y1788" s="645"/>
      <c r="Z1788" s="645"/>
      <c r="AA1788" s="645"/>
      <c r="AB1788" s="658">
        <v>3</v>
      </c>
      <c r="AC1788" s="659" t="s">
        <v>106</v>
      </c>
      <c r="AD1788" s="645"/>
      <c r="AE1788" s="645"/>
      <c r="AF1788" s="645"/>
      <c r="AG1788" s="645"/>
      <c r="AH1788" s="618"/>
      <c r="AI1788" s="690" t="s">
        <v>1011</v>
      </c>
    </row>
    <row r="1789" spans="2:35">
      <c r="B1789" s="37">
        <v>1714</v>
      </c>
      <c r="C1789" s="616"/>
      <c r="D1789" s="469">
        <v>41677721</v>
      </c>
      <c r="E1789" s="85">
        <v>45205</v>
      </c>
      <c r="F1789" s="470" t="s">
        <v>1633</v>
      </c>
      <c r="G1789" s="618"/>
      <c r="H1789" s="645" t="s">
        <v>1923</v>
      </c>
      <c r="I1789" s="648">
        <v>1</v>
      </c>
      <c r="J1789" s="648">
        <v>3</v>
      </c>
      <c r="K1789" s="645"/>
      <c r="L1789" s="645">
        <v>3</v>
      </c>
      <c r="M1789" s="645"/>
      <c r="N1789" s="645">
        <v>3</v>
      </c>
      <c r="O1789" s="645"/>
      <c r="P1789" s="645"/>
      <c r="Q1789" s="645"/>
      <c r="R1789" s="645"/>
      <c r="S1789" s="645"/>
      <c r="T1789" s="645"/>
      <c r="U1789" s="645">
        <v>3</v>
      </c>
      <c r="V1789" s="645"/>
      <c r="W1789" s="645"/>
      <c r="X1789" s="645"/>
      <c r="Y1789" s="645"/>
      <c r="Z1789" s="645"/>
      <c r="AA1789" s="645"/>
      <c r="AB1789" s="658">
        <v>3</v>
      </c>
      <c r="AC1789" s="659" t="s">
        <v>106</v>
      </c>
      <c r="AD1789" s="645"/>
      <c r="AE1789" s="645"/>
      <c r="AF1789" s="645"/>
      <c r="AG1789" s="645"/>
      <c r="AH1789" s="618"/>
      <c r="AI1789" s="690" t="s">
        <v>1011</v>
      </c>
    </row>
    <row r="1790" spans="2:35">
      <c r="B1790" s="37">
        <v>1715</v>
      </c>
      <c r="C1790" s="616"/>
      <c r="D1790" s="469">
        <v>41677721</v>
      </c>
      <c r="E1790" s="85">
        <v>45205</v>
      </c>
      <c r="F1790" s="470" t="s">
        <v>1633</v>
      </c>
      <c r="G1790" s="618"/>
      <c r="H1790" s="645" t="s">
        <v>1924</v>
      </c>
      <c r="I1790" s="648">
        <v>1</v>
      </c>
      <c r="J1790" s="648">
        <v>3</v>
      </c>
      <c r="K1790" s="645"/>
      <c r="L1790" s="645">
        <v>3</v>
      </c>
      <c r="M1790" s="645"/>
      <c r="N1790" s="645">
        <v>3</v>
      </c>
      <c r="O1790" s="645"/>
      <c r="P1790" s="645"/>
      <c r="Q1790" s="645"/>
      <c r="R1790" s="645"/>
      <c r="S1790" s="645"/>
      <c r="T1790" s="645"/>
      <c r="U1790" s="645">
        <v>3</v>
      </c>
      <c r="V1790" s="645"/>
      <c r="W1790" s="645"/>
      <c r="X1790" s="645"/>
      <c r="Y1790" s="645"/>
      <c r="Z1790" s="645"/>
      <c r="AA1790" s="645"/>
      <c r="AB1790" s="658">
        <v>3</v>
      </c>
      <c r="AC1790" s="659" t="s">
        <v>106</v>
      </c>
      <c r="AD1790" s="645"/>
      <c r="AE1790" s="645"/>
      <c r="AF1790" s="645"/>
      <c r="AG1790" s="645"/>
      <c r="AH1790" s="618"/>
      <c r="AI1790" s="690" t="s">
        <v>1011</v>
      </c>
    </row>
    <row r="1791" spans="2:35">
      <c r="B1791" s="37">
        <v>1716</v>
      </c>
      <c r="C1791" s="616"/>
      <c r="D1791" s="469">
        <v>41677721</v>
      </c>
      <c r="E1791" s="85">
        <v>45205</v>
      </c>
      <c r="F1791" s="470" t="s">
        <v>1633</v>
      </c>
      <c r="G1791" s="618"/>
      <c r="H1791" s="645" t="s">
        <v>1925</v>
      </c>
      <c r="I1791" s="648">
        <v>1</v>
      </c>
      <c r="J1791" s="648">
        <v>8</v>
      </c>
      <c r="K1791" s="645"/>
      <c r="L1791" s="645">
        <v>9</v>
      </c>
      <c r="M1791" s="645"/>
      <c r="N1791" s="645">
        <v>9</v>
      </c>
      <c r="O1791" s="645"/>
      <c r="P1791" s="645"/>
      <c r="Q1791" s="645"/>
      <c r="R1791" s="645">
        <v>6</v>
      </c>
      <c r="S1791" s="645"/>
      <c r="T1791" s="645"/>
      <c r="U1791" s="645">
        <v>4</v>
      </c>
      <c r="V1791" s="645"/>
      <c r="W1791" s="645"/>
      <c r="X1791" s="645"/>
      <c r="Y1791" s="645"/>
      <c r="Z1791" s="645"/>
      <c r="AA1791" s="645"/>
      <c r="AB1791" s="658">
        <v>10</v>
      </c>
      <c r="AC1791" s="659" t="s">
        <v>106</v>
      </c>
      <c r="AD1791" s="645">
        <v>2</v>
      </c>
      <c r="AE1791" s="645">
        <v>2</v>
      </c>
      <c r="AF1791" s="645"/>
      <c r="AG1791" s="645"/>
      <c r="AH1791" s="618"/>
      <c r="AI1791" s="690" t="s">
        <v>1011</v>
      </c>
    </row>
    <row r="1792" spans="2:35">
      <c r="B1792" s="37">
        <v>1717</v>
      </c>
      <c r="C1792" s="616"/>
      <c r="D1792" s="469">
        <v>41677721</v>
      </c>
      <c r="E1792" s="85">
        <v>45205</v>
      </c>
      <c r="F1792" s="470" t="s">
        <v>1633</v>
      </c>
      <c r="G1792" s="618"/>
      <c r="H1792" s="645" t="s">
        <v>1926</v>
      </c>
      <c r="I1792" s="648">
        <v>1</v>
      </c>
      <c r="J1792" s="648">
        <v>9</v>
      </c>
      <c r="K1792" s="645"/>
      <c r="L1792" s="645">
        <v>12</v>
      </c>
      <c r="M1792" s="645"/>
      <c r="N1792" s="645">
        <v>12</v>
      </c>
      <c r="O1792" s="645"/>
      <c r="P1792" s="645"/>
      <c r="Q1792" s="645"/>
      <c r="R1792" s="645">
        <v>4</v>
      </c>
      <c r="S1792" s="645"/>
      <c r="T1792" s="645"/>
      <c r="U1792" s="645">
        <v>10</v>
      </c>
      <c r="V1792" s="645"/>
      <c r="W1792" s="645"/>
      <c r="X1792" s="645"/>
      <c r="Y1792" s="645"/>
      <c r="Z1792" s="645"/>
      <c r="AA1792" s="645"/>
      <c r="AB1792" s="658">
        <v>14</v>
      </c>
      <c r="AC1792" s="659" t="s">
        <v>106</v>
      </c>
      <c r="AD1792" s="645">
        <v>4</v>
      </c>
      <c r="AE1792" s="645">
        <v>3</v>
      </c>
      <c r="AF1792" s="645"/>
      <c r="AG1792" s="645"/>
      <c r="AH1792" s="618"/>
      <c r="AI1792" s="690" t="s">
        <v>1011</v>
      </c>
    </row>
    <row r="1793" spans="2:35">
      <c r="B1793" s="37">
        <v>1718</v>
      </c>
      <c r="C1793" s="616"/>
      <c r="D1793" s="469">
        <v>41677721</v>
      </c>
      <c r="E1793" s="85">
        <v>45205</v>
      </c>
      <c r="F1793" s="470" t="s">
        <v>1633</v>
      </c>
      <c r="G1793" s="618"/>
      <c r="H1793" s="645" t="s">
        <v>1927</v>
      </c>
      <c r="I1793" s="648">
        <v>1</v>
      </c>
      <c r="J1793" s="648">
        <v>3</v>
      </c>
      <c r="K1793" s="645"/>
      <c r="L1793" s="645">
        <v>3</v>
      </c>
      <c r="M1793" s="645"/>
      <c r="N1793" s="645">
        <v>3</v>
      </c>
      <c r="O1793" s="645"/>
      <c r="P1793" s="645"/>
      <c r="Q1793" s="645"/>
      <c r="R1793" s="645"/>
      <c r="S1793" s="645"/>
      <c r="T1793" s="645"/>
      <c r="U1793" s="645">
        <v>2</v>
      </c>
      <c r="V1793" s="645"/>
      <c r="W1793" s="645"/>
      <c r="X1793" s="645"/>
      <c r="Y1793" s="645"/>
      <c r="Z1793" s="645"/>
      <c r="AA1793" s="645"/>
      <c r="AB1793" s="658">
        <v>2</v>
      </c>
      <c r="AC1793" s="659" t="s">
        <v>106</v>
      </c>
      <c r="AD1793" s="645">
        <v>1</v>
      </c>
      <c r="AE1793" s="645">
        <v>1</v>
      </c>
      <c r="AF1793" s="645"/>
      <c r="AG1793" s="645"/>
      <c r="AH1793" s="618"/>
      <c r="AI1793" s="690" t="s">
        <v>1011</v>
      </c>
    </row>
    <row r="1794" spans="2:35">
      <c r="B1794" s="37">
        <v>1719</v>
      </c>
      <c r="C1794" s="616"/>
      <c r="D1794" s="469">
        <v>41677721</v>
      </c>
      <c r="E1794" s="85">
        <v>45205</v>
      </c>
      <c r="F1794" s="470" t="s">
        <v>1633</v>
      </c>
      <c r="G1794" s="618"/>
      <c r="H1794" s="645" t="s">
        <v>1928</v>
      </c>
      <c r="I1794" s="648">
        <v>1</v>
      </c>
      <c r="J1794" s="648">
        <v>9</v>
      </c>
      <c r="K1794" s="645"/>
      <c r="L1794" s="645">
        <v>12</v>
      </c>
      <c r="M1794" s="645"/>
      <c r="N1794" s="645">
        <v>12</v>
      </c>
      <c r="O1794" s="645"/>
      <c r="P1794" s="645"/>
      <c r="Q1794" s="645"/>
      <c r="R1794" s="645">
        <v>10</v>
      </c>
      <c r="S1794" s="645"/>
      <c r="T1794" s="645"/>
      <c r="U1794" s="645">
        <v>3</v>
      </c>
      <c r="V1794" s="645"/>
      <c r="W1794" s="645"/>
      <c r="X1794" s="645"/>
      <c r="Y1794" s="645"/>
      <c r="Z1794" s="645"/>
      <c r="AA1794" s="645"/>
      <c r="AB1794" s="658">
        <v>13</v>
      </c>
      <c r="AC1794" s="659" t="s">
        <v>106</v>
      </c>
      <c r="AD1794" s="645">
        <v>2</v>
      </c>
      <c r="AE1794" s="645">
        <v>5</v>
      </c>
      <c r="AF1794" s="645"/>
      <c r="AG1794" s="645"/>
      <c r="AH1794" s="618"/>
      <c r="AI1794" s="690" t="s">
        <v>1011</v>
      </c>
    </row>
    <row r="1795" spans="2:35">
      <c r="B1795" s="37">
        <v>1720</v>
      </c>
      <c r="C1795" s="616"/>
      <c r="D1795" s="469">
        <v>41677721</v>
      </c>
      <c r="E1795" s="85">
        <v>45205</v>
      </c>
      <c r="F1795" s="470" t="s">
        <v>1633</v>
      </c>
      <c r="G1795" s="618"/>
      <c r="H1795" s="645" t="s">
        <v>1928</v>
      </c>
      <c r="I1795" s="648">
        <v>1</v>
      </c>
      <c r="J1795" s="648">
        <v>8</v>
      </c>
      <c r="K1795" s="645"/>
      <c r="L1795" s="645">
        <v>12</v>
      </c>
      <c r="M1795" s="645"/>
      <c r="N1795" s="645">
        <v>12</v>
      </c>
      <c r="O1795" s="645"/>
      <c r="P1795" s="645"/>
      <c r="Q1795" s="645"/>
      <c r="R1795" s="645">
        <v>12</v>
      </c>
      <c r="S1795" s="645"/>
      <c r="T1795" s="645"/>
      <c r="U1795" s="645">
        <v>2</v>
      </c>
      <c r="V1795" s="645"/>
      <c r="W1795" s="645"/>
      <c r="X1795" s="645"/>
      <c r="Y1795" s="645"/>
      <c r="Z1795" s="645"/>
      <c r="AA1795" s="645"/>
      <c r="AB1795" s="658">
        <v>14</v>
      </c>
      <c r="AC1795" s="659" t="s">
        <v>106</v>
      </c>
      <c r="AD1795" s="645">
        <v>6</v>
      </c>
      <c r="AE1795" s="645">
        <v>6</v>
      </c>
      <c r="AF1795" s="645"/>
      <c r="AG1795" s="645"/>
      <c r="AH1795" s="618"/>
      <c r="AI1795" s="690" t="s">
        <v>1011</v>
      </c>
    </row>
    <row r="1796" spans="2:35">
      <c r="B1796" s="37">
        <v>1721</v>
      </c>
      <c r="C1796" s="616"/>
      <c r="D1796" s="469">
        <v>41677721</v>
      </c>
      <c r="E1796" s="85">
        <v>45205</v>
      </c>
      <c r="F1796" s="470" t="s">
        <v>1633</v>
      </c>
      <c r="G1796" s="618"/>
      <c r="H1796" s="645" t="s">
        <v>1929</v>
      </c>
      <c r="I1796" s="648">
        <v>1</v>
      </c>
      <c r="J1796" s="648">
        <v>6</v>
      </c>
      <c r="K1796" s="645"/>
      <c r="L1796" s="645">
        <v>6</v>
      </c>
      <c r="M1796" s="645"/>
      <c r="N1796" s="645">
        <v>6</v>
      </c>
      <c r="O1796" s="645"/>
      <c r="P1796" s="645"/>
      <c r="Q1796" s="645"/>
      <c r="R1796" s="645">
        <v>10</v>
      </c>
      <c r="S1796" s="645"/>
      <c r="T1796" s="645"/>
      <c r="U1796" s="645"/>
      <c r="V1796" s="645"/>
      <c r="W1796" s="645"/>
      <c r="X1796" s="645"/>
      <c r="Y1796" s="645"/>
      <c r="Z1796" s="645"/>
      <c r="AA1796" s="645"/>
      <c r="AB1796" s="658">
        <v>10</v>
      </c>
      <c r="AC1796" s="659" t="s">
        <v>106</v>
      </c>
      <c r="AD1796" s="645">
        <v>2</v>
      </c>
      <c r="AE1796" s="645">
        <v>2</v>
      </c>
      <c r="AF1796" s="645"/>
      <c r="AG1796" s="645"/>
      <c r="AH1796" s="618"/>
      <c r="AI1796" s="690" t="s">
        <v>1011</v>
      </c>
    </row>
    <row r="1797" spans="2:35">
      <c r="B1797" s="37">
        <v>1722</v>
      </c>
      <c r="C1797" s="616"/>
      <c r="D1797" s="469">
        <v>41677721</v>
      </c>
      <c r="E1797" s="85">
        <v>45205</v>
      </c>
      <c r="F1797" s="470" t="s">
        <v>1633</v>
      </c>
      <c r="G1797" s="618"/>
      <c r="H1797" s="645" t="s">
        <v>1930</v>
      </c>
      <c r="I1797" s="648">
        <v>1</v>
      </c>
      <c r="J1797" s="648">
        <v>8</v>
      </c>
      <c r="K1797" s="645"/>
      <c r="L1797" s="645">
        <v>12</v>
      </c>
      <c r="M1797" s="645"/>
      <c r="N1797" s="645">
        <v>12</v>
      </c>
      <c r="O1797" s="645"/>
      <c r="P1797" s="645"/>
      <c r="Q1797" s="645"/>
      <c r="R1797" s="645">
        <v>12</v>
      </c>
      <c r="S1797" s="645"/>
      <c r="T1797" s="645"/>
      <c r="U1797" s="645">
        <v>3</v>
      </c>
      <c r="V1797" s="645"/>
      <c r="W1797" s="645"/>
      <c r="X1797" s="645"/>
      <c r="Y1797" s="645"/>
      <c r="Z1797" s="645"/>
      <c r="AA1797" s="645"/>
      <c r="AB1797" s="658">
        <v>15</v>
      </c>
      <c r="AC1797" s="659" t="s">
        <v>106</v>
      </c>
      <c r="AD1797" s="645">
        <v>4</v>
      </c>
      <c r="AE1797" s="645">
        <v>6</v>
      </c>
      <c r="AF1797" s="645"/>
      <c r="AG1797" s="645"/>
      <c r="AH1797" s="618"/>
      <c r="AI1797" s="690" t="s">
        <v>1011</v>
      </c>
    </row>
    <row r="1798" spans="2:35">
      <c r="B1798" s="37">
        <v>1723</v>
      </c>
      <c r="C1798" s="616"/>
      <c r="D1798" s="469">
        <v>41677721</v>
      </c>
      <c r="E1798" s="85">
        <v>45205</v>
      </c>
      <c r="F1798" s="470" t="s">
        <v>1633</v>
      </c>
      <c r="G1798" s="618"/>
      <c r="H1798" s="645" t="s">
        <v>1931</v>
      </c>
      <c r="I1798" s="648">
        <v>1</v>
      </c>
      <c r="J1798" s="648">
        <v>5</v>
      </c>
      <c r="K1798" s="645"/>
      <c r="L1798" s="645">
        <v>6</v>
      </c>
      <c r="M1798" s="645"/>
      <c r="N1798" s="645">
        <v>6</v>
      </c>
      <c r="O1798" s="645"/>
      <c r="P1798" s="645"/>
      <c r="Q1798" s="645"/>
      <c r="R1798" s="645">
        <v>4</v>
      </c>
      <c r="S1798" s="645"/>
      <c r="T1798" s="645"/>
      <c r="U1798" s="645">
        <v>1</v>
      </c>
      <c r="V1798" s="645">
        <v>1</v>
      </c>
      <c r="W1798" s="645"/>
      <c r="X1798" s="645"/>
      <c r="Y1798" s="645"/>
      <c r="Z1798" s="645"/>
      <c r="AA1798" s="645"/>
      <c r="AB1798" s="658">
        <v>6</v>
      </c>
      <c r="AC1798" s="659" t="s">
        <v>106</v>
      </c>
      <c r="AD1798" s="645">
        <v>1</v>
      </c>
      <c r="AE1798" s="645">
        <v>2</v>
      </c>
      <c r="AF1798" s="645"/>
      <c r="AG1798" s="645"/>
      <c r="AH1798" s="618"/>
      <c r="AI1798" s="690" t="s">
        <v>1011</v>
      </c>
    </row>
    <row r="1799" spans="2:35">
      <c r="B1799" s="37">
        <v>1724</v>
      </c>
      <c r="C1799" s="616"/>
      <c r="D1799" s="469">
        <v>41677721</v>
      </c>
      <c r="E1799" s="85">
        <v>45205</v>
      </c>
      <c r="F1799" s="470" t="s">
        <v>1633</v>
      </c>
      <c r="G1799" s="618"/>
      <c r="H1799" s="645" t="s">
        <v>1932</v>
      </c>
      <c r="I1799" s="648">
        <v>1</v>
      </c>
      <c r="J1799" s="648">
        <v>8</v>
      </c>
      <c r="K1799" s="645"/>
      <c r="L1799" s="645">
        <v>9</v>
      </c>
      <c r="M1799" s="645"/>
      <c r="N1799" s="645">
        <v>9</v>
      </c>
      <c r="O1799" s="645"/>
      <c r="P1799" s="645"/>
      <c r="Q1799" s="645"/>
      <c r="R1799" s="645">
        <v>13</v>
      </c>
      <c r="S1799" s="645"/>
      <c r="T1799" s="645"/>
      <c r="U1799" s="645">
        <v>2</v>
      </c>
      <c r="V1799" s="645"/>
      <c r="W1799" s="645"/>
      <c r="X1799" s="645"/>
      <c r="Y1799" s="645"/>
      <c r="Z1799" s="645"/>
      <c r="AA1799" s="645"/>
      <c r="AB1799" s="658">
        <v>15</v>
      </c>
      <c r="AC1799" s="659" t="s">
        <v>106</v>
      </c>
      <c r="AD1799" s="645">
        <v>4</v>
      </c>
      <c r="AE1799" s="645">
        <v>3</v>
      </c>
      <c r="AF1799" s="645"/>
      <c r="AG1799" s="645"/>
      <c r="AH1799" s="618"/>
      <c r="AI1799" s="690" t="s">
        <v>1011</v>
      </c>
    </row>
    <row r="1800" spans="2:35">
      <c r="B1800" s="37">
        <v>1725</v>
      </c>
      <c r="C1800" s="616"/>
      <c r="D1800" s="469">
        <v>41677721</v>
      </c>
      <c r="E1800" s="85">
        <v>45205</v>
      </c>
      <c r="F1800" s="470" t="s">
        <v>1633</v>
      </c>
      <c r="G1800" s="618"/>
      <c r="H1800" s="645" t="s">
        <v>1933</v>
      </c>
      <c r="I1800" s="648">
        <v>1</v>
      </c>
      <c r="J1800" s="648">
        <v>4</v>
      </c>
      <c r="K1800" s="645"/>
      <c r="L1800" s="645">
        <v>5</v>
      </c>
      <c r="M1800" s="645"/>
      <c r="N1800" s="645">
        <v>5</v>
      </c>
      <c r="O1800" s="645"/>
      <c r="P1800" s="645"/>
      <c r="Q1800" s="645"/>
      <c r="R1800" s="645">
        <v>3</v>
      </c>
      <c r="S1800" s="645"/>
      <c r="T1800" s="645"/>
      <c r="U1800" s="645">
        <v>1</v>
      </c>
      <c r="V1800" s="645">
        <v>1</v>
      </c>
      <c r="W1800" s="645"/>
      <c r="X1800" s="645"/>
      <c r="Y1800" s="645"/>
      <c r="Z1800" s="645"/>
      <c r="AA1800" s="645"/>
      <c r="AB1800" s="658">
        <v>5</v>
      </c>
      <c r="AC1800" s="659" t="s">
        <v>106</v>
      </c>
      <c r="AD1800" s="645">
        <v>1</v>
      </c>
      <c r="AE1800" s="645">
        <v>2</v>
      </c>
      <c r="AF1800" s="645"/>
      <c r="AG1800" s="645">
        <v>1</v>
      </c>
      <c r="AH1800" s="618"/>
      <c r="AI1800" s="690" t="s">
        <v>1011</v>
      </c>
    </row>
    <row r="1801" spans="2:35">
      <c r="B1801" s="37">
        <v>1726</v>
      </c>
      <c r="C1801" s="616"/>
      <c r="D1801" s="469">
        <v>41677721</v>
      </c>
      <c r="E1801" s="85">
        <v>45205</v>
      </c>
      <c r="F1801" s="470" t="s">
        <v>1633</v>
      </c>
      <c r="G1801" s="618"/>
      <c r="H1801" s="645" t="s">
        <v>1934</v>
      </c>
      <c r="I1801" s="648">
        <v>1</v>
      </c>
      <c r="J1801" s="648">
        <v>7</v>
      </c>
      <c r="K1801" s="645"/>
      <c r="L1801" s="645">
        <v>7</v>
      </c>
      <c r="M1801" s="645"/>
      <c r="N1801" s="645">
        <v>7</v>
      </c>
      <c r="O1801" s="645"/>
      <c r="P1801" s="645"/>
      <c r="Q1801" s="645"/>
      <c r="R1801" s="645">
        <v>10</v>
      </c>
      <c r="S1801" s="645"/>
      <c r="T1801" s="645"/>
      <c r="U1801" s="645"/>
      <c r="V1801" s="645"/>
      <c r="W1801" s="645"/>
      <c r="X1801" s="645"/>
      <c r="Y1801" s="645"/>
      <c r="Z1801" s="645"/>
      <c r="AA1801" s="645"/>
      <c r="AB1801" s="658">
        <v>10</v>
      </c>
      <c r="AC1801" s="659" t="s">
        <v>106</v>
      </c>
      <c r="AD1801" s="645">
        <v>2</v>
      </c>
      <c r="AE1801" s="645">
        <v>4</v>
      </c>
      <c r="AF1801" s="645"/>
      <c r="AG1801" s="645"/>
      <c r="AH1801" s="618"/>
      <c r="AI1801" s="690" t="s">
        <v>1011</v>
      </c>
    </row>
    <row r="1802" spans="2:35">
      <c r="B1802" s="37">
        <v>1727</v>
      </c>
      <c r="C1802" s="616"/>
      <c r="D1802" s="469">
        <v>41677721</v>
      </c>
      <c r="E1802" s="85">
        <v>45205</v>
      </c>
      <c r="F1802" s="470" t="s">
        <v>1633</v>
      </c>
      <c r="G1802" s="618"/>
      <c r="H1802" s="645" t="s">
        <v>1935</v>
      </c>
      <c r="I1802" s="648">
        <v>1</v>
      </c>
      <c r="J1802" s="648">
        <v>2</v>
      </c>
      <c r="K1802" s="645"/>
      <c r="L1802" s="645">
        <v>2</v>
      </c>
      <c r="M1802" s="645"/>
      <c r="N1802" s="645">
        <v>2</v>
      </c>
      <c r="O1802" s="645"/>
      <c r="P1802" s="645"/>
      <c r="Q1802" s="645"/>
      <c r="R1802" s="645">
        <v>6</v>
      </c>
      <c r="S1802" s="645"/>
      <c r="T1802" s="645"/>
      <c r="U1802" s="645"/>
      <c r="V1802" s="645"/>
      <c r="W1802" s="645"/>
      <c r="X1802" s="645"/>
      <c r="Y1802" s="645"/>
      <c r="Z1802" s="645"/>
      <c r="AA1802" s="645"/>
      <c r="AB1802" s="658">
        <v>6</v>
      </c>
      <c r="AC1802" s="659" t="s">
        <v>106</v>
      </c>
      <c r="AD1802" s="645">
        <v>2</v>
      </c>
      <c r="AE1802" s="645">
        <v>2</v>
      </c>
      <c r="AF1802" s="645"/>
      <c r="AG1802" s="645">
        <v>2</v>
      </c>
      <c r="AH1802" s="618"/>
      <c r="AI1802" s="690" t="s">
        <v>1011</v>
      </c>
    </row>
    <row r="1803" spans="2:35">
      <c r="B1803" s="37">
        <v>1728</v>
      </c>
      <c r="C1803" s="616"/>
      <c r="D1803" s="469">
        <v>41677721</v>
      </c>
      <c r="E1803" s="85">
        <v>45205</v>
      </c>
      <c r="F1803" s="470" t="s">
        <v>1633</v>
      </c>
      <c r="G1803" s="618"/>
      <c r="H1803" s="645" t="s">
        <v>1936</v>
      </c>
      <c r="I1803" s="648">
        <v>1</v>
      </c>
      <c r="J1803" s="648">
        <v>7</v>
      </c>
      <c r="K1803" s="645"/>
      <c r="L1803" s="645">
        <v>8</v>
      </c>
      <c r="M1803" s="645"/>
      <c r="N1803" s="645">
        <v>8</v>
      </c>
      <c r="O1803" s="645"/>
      <c r="P1803" s="645"/>
      <c r="Q1803" s="645"/>
      <c r="R1803" s="645">
        <v>12</v>
      </c>
      <c r="S1803" s="645"/>
      <c r="T1803" s="645"/>
      <c r="U1803" s="645">
        <v>1</v>
      </c>
      <c r="V1803" s="645"/>
      <c r="W1803" s="645"/>
      <c r="X1803" s="645"/>
      <c r="Y1803" s="645"/>
      <c r="Z1803" s="645"/>
      <c r="AA1803" s="645"/>
      <c r="AB1803" s="658">
        <v>13</v>
      </c>
      <c r="AC1803" s="659" t="s">
        <v>106</v>
      </c>
      <c r="AD1803" s="645">
        <v>3</v>
      </c>
      <c r="AE1803" s="645">
        <v>5</v>
      </c>
      <c r="AF1803" s="645"/>
      <c r="AG1803" s="645">
        <v>1</v>
      </c>
      <c r="AH1803" s="618"/>
      <c r="AI1803" s="690" t="s">
        <v>1011</v>
      </c>
    </row>
    <row r="1804" spans="2:35">
      <c r="B1804" s="37">
        <v>1729</v>
      </c>
      <c r="C1804" s="616"/>
      <c r="D1804" s="469">
        <v>41677721</v>
      </c>
      <c r="E1804" s="85">
        <v>45205</v>
      </c>
      <c r="F1804" s="470" t="s">
        <v>1633</v>
      </c>
      <c r="G1804" s="618"/>
      <c r="H1804" s="645" t="s">
        <v>1937</v>
      </c>
      <c r="I1804" s="648">
        <v>1</v>
      </c>
      <c r="J1804" s="648">
        <v>6</v>
      </c>
      <c r="K1804" s="645"/>
      <c r="L1804" s="645">
        <v>10</v>
      </c>
      <c r="M1804" s="645"/>
      <c r="N1804" s="645">
        <v>10</v>
      </c>
      <c r="O1804" s="645"/>
      <c r="P1804" s="645"/>
      <c r="Q1804" s="645"/>
      <c r="R1804" s="645">
        <v>7</v>
      </c>
      <c r="S1804" s="645"/>
      <c r="T1804" s="645"/>
      <c r="U1804" s="645">
        <v>3</v>
      </c>
      <c r="V1804" s="645"/>
      <c r="W1804" s="645"/>
      <c r="X1804" s="645"/>
      <c r="Y1804" s="645"/>
      <c r="Z1804" s="645"/>
      <c r="AA1804" s="645"/>
      <c r="AB1804" s="658">
        <v>10</v>
      </c>
      <c r="AC1804" s="659" t="s">
        <v>106</v>
      </c>
      <c r="AD1804" s="645">
        <v>2</v>
      </c>
      <c r="AE1804" s="645">
        <v>7</v>
      </c>
      <c r="AF1804" s="645"/>
      <c r="AG1804" s="645"/>
      <c r="AH1804" s="618"/>
      <c r="AI1804" s="690" t="s">
        <v>1011</v>
      </c>
    </row>
    <row r="1805" spans="2:35">
      <c r="B1805" s="37">
        <v>1730</v>
      </c>
      <c r="C1805" s="616"/>
      <c r="D1805" s="469">
        <v>41677721</v>
      </c>
      <c r="E1805" s="85">
        <v>45205</v>
      </c>
      <c r="F1805" s="470" t="s">
        <v>1633</v>
      </c>
      <c r="G1805" s="618"/>
      <c r="H1805" s="645" t="s">
        <v>1938</v>
      </c>
      <c r="I1805" s="648">
        <v>1</v>
      </c>
      <c r="J1805" s="648">
        <v>9</v>
      </c>
      <c r="K1805" s="645"/>
      <c r="L1805" s="645">
        <v>9</v>
      </c>
      <c r="M1805" s="645"/>
      <c r="N1805" s="645">
        <v>9</v>
      </c>
      <c r="O1805" s="645"/>
      <c r="P1805" s="645"/>
      <c r="Q1805" s="645"/>
      <c r="R1805" s="645">
        <v>10</v>
      </c>
      <c r="S1805" s="645"/>
      <c r="T1805" s="645"/>
      <c r="U1805" s="645"/>
      <c r="V1805" s="645"/>
      <c r="W1805" s="645"/>
      <c r="X1805" s="645"/>
      <c r="Y1805" s="645"/>
      <c r="Z1805" s="645"/>
      <c r="AA1805" s="645"/>
      <c r="AB1805" s="658">
        <v>10</v>
      </c>
      <c r="AC1805" s="659" t="s">
        <v>106</v>
      </c>
      <c r="AD1805" s="645">
        <v>6</v>
      </c>
      <c r="AE1805" s="645">
        <v>3</v>
      </c>
      <c r="AF1805" s="645"/>
      <c r="AG1805" s="645"/>
      <c r="AH1805" s="618"/>
      <c r="AI1805" s="690" t="s">
        <v>1011</v>
      </c>
    </row>
    <row r="1806" spans="2:35">
      <c r="B1806" s="37">
        <v>1731</v>
      </c>
      <c r="C1806" s="616"/>
      <c r="D1806" s="469">
        <v>41677721</v>
      </c>
      <c r="E1806" s="85">
        <v>45205</v>
      </c>
      <c r="F1806" s="470" t="s">
        <v>1633</v>
      </c>
      <c r="G1806" s="618"/>
      <c r="H1806" s="645" t="s">
        <v>1939</v>
      </c>
      <c r="I1806" s="648">
        <v>1</v>
      </c>
      <c r="J1806" s="648">
        <v>3</v>
      </c>
      <c r="K1806" s="645"/>
      <c r="L1806" s="645">
        <v>3</v>
      </c>
      <c r="M1806" s="645"/>
      <c r="N1806" s="645">
        <v>3</v>
      </c>
      <c r="O1806" s="645"/>
      <c r="P1806" s="645"/>
      <c r="Q1806" s="645"/>
      <c r="R1806" s="645"/>
      <c r="S1806" s="645"/>
      <c r="T1806" s="645"/>
      <c r="U1806" s="645">
        <v>3</v>
      </c>
      <c r="V1806" s="645"/>
      <c r="W1806" s="645"/>
      <c r="X1806" s="645"/>
      <c r="Y1806" s="645"/>
      <c r="Z1806" s="645"/>
      <c r="AA1806" s="645"/>
      <c r="AB1806" s="658">
        <v>3</v>
      </c>
      <c r="AC1806" s="659" t="s">
        <v>106</v>
      </c>
      <c r="AD1806" s="645"/>
      <c r="AE1806" s="645"/>
      <c r="AF1806" s="645"/>
      <c r="AG1806" s="645"/>
      <c r="AH1806" s="618"/>
      <c r="AI1806" s="690" t="s">
        <v>1011</v>
      </c>
    </row>
    <row r="1807" spans="2:35">
      <c r="B1807" s="37">
        <v>1732</v>
      </c>
      <c r="C1807" s="616"/>
      <c r="D1807" s="469">
        <v>41677721</v>
      </c>
      <c r="E1807" s="85">
        <v>45205</v>
      </c>
      <c r="F1807" s="470" t="s">
        <v>1633</v>
      </c>
      <c r="G1807" s="618"/>
      <c r="H1807" s="645" t="s">
        <v>1940</v>
      </c>
      <c r="I1807" s="648">
        <v>1</v>
      </c>
      <c r="J1807" s="648">
        <v>11</v>
      </c>
      <c r="K1807" s="645"/>
      <c r="L1807" s="645">
        <v>11</v>
      </c>
      <c r="M1807" s="645"/>
      <c r="N1807" s="645">
        <v>11</v>
      </c>
      <c r="O1807" s="645"/>
      <c r="P1807" s="645"/>
      <c r="Q1807" s="645"/>
      <c r="R1807" s="645">
        <v>11</v>
      </c>
      <c r="S1807" s="645"/>
      <c r="T1807" s="645"/>
      <c r="U1807" s="645">
        <v>3</v>
      </c>
      <c r="V1807" s="645"/>
      <c r="W1807" s="645"/>
      <c r="X1807" s="645"/>
      <c r="Y1807" s="645"/>
      <c r="Z1807" s="645"/>
      <c r="AA1807" s="645"/>
      <c r="AB1807" s="658">
        <v>14</v>
      </c>
      <c r="AC1807" s="659" t="s">
        <v>106</v>
      </c>
      <c r="AD1807" s="645">
        <v>5</v>
      </c>
      <c r="AE1807" s="645">
        <v>4</v>
      </c>
      <c r="AF1807" s="645"/>
      <c r="AG1807" s="645">
        <v>1</v>
      </c>
      <c r="AH1807" s="618"/>
      <c r="AI1807" s="690" t="s">
        <v>1011</v>
      </c>
    </row>
    <row r="1808" spans="2:35">
      <c r="B1808" s="37">
        <v>1733</v>
      </c>
      <c r="C1808" s="616"/>
      <c r="D1808" s="469">
        <v>41677721</v>
      </c>
      <c r="E1808" s="85">
        <v>45205</v>
      </c>
      <c r="F1808" s="470" t="s">
        <v>1633</v>
      </c>
      <c r="G1808" s="618"/>
      <c r="H1808" s="645" t="s">
        <v>1941</v>
      </c>
      <c r="I1808" s="648">
        <v>1</v>
      </c>
      <c r="J1808" s="648">
        <v>2</v>
      </c>
      <c r="K1808" s="645"/>
      <c r="L1808" s="645">
        <v>2</v>
      </c>
      <c r="M1808" s="645"/>
      <c r="N1808" s="645">
        <v>2</v>
      </c>
      <c r="O1808" s="645"/>
      <c r="P1808" s="645"/>
      <c r="Q1808" s="645"/>
      <c r="R1808" s="645"/>
      <c r="S1808" s="645"/>
      <c r="T1808" s="645"/>
      <c r="U1808" s="645">
        <v>2</v>
      </c>
      <c r="V1808" s="645"/>
      <c r="W1808" s="645"/>
      <c r="X1808" s="645"/>
      <c r="Y1808" s="645"/>
      <c r="Z1808" s="645"/>
      <c r="AA1808" s="645"/>
      <c r="AB1808" s="658">
        <v>2</v>
      </c>
      <c r="AC1808" s="659" t="s">
        <v>106</v>
      </c>
      <c r="AD1808" s="645"/>
      <c r="AE1808" s="645"/>
      <c r="AF1808" s="645"/>
      <c r="AG1808" s="645"/>
      <c r="AH1808" s="618"/>
      <c r="AI1808" s="690" t="s">
        <v>1011</v>
      </c>
    </row>
    <row r="1809" spans="2:35">
      <c r="B1809" s="37">
        <v>1734</v>
      </c>
      <c r="C1809" s="616"/>
      <c r="D1809" s="469">
        <v>41677721</v>
      </c>
      <c r="E1809" s="85">
        <v>45205</v>
      </c>
      <c r="F1809" s="470" t="s">
        <v>1633</v>
      </c>
      <c r="G1809" s="618"/>
      <c r="H1809" s="645" t="s">
        <v>1942</v>
      </c>
      <c r="I1809" s="648">
        <v>1</v>
      </c>
      <c r="J1809" s="648">
        <v>6</v>
      </c>
      <c r="K1809" s="645"/>
      <c r="L1809" s="645">
        <v>6</v>
      </c>
      <c r="M1809" s="645"/>
      <c r="N1809" s="645">
        <v>6</v>
      </c>
      <c r="O1809" s="645"/>
      <c r="P1809" s="645"/>
      <c r="Q1809" s="645"/>
      <c r="R1809" s="645">
        <v>10</v>
      </c>
      <c r="S1809" s="645"/>
      <c r="T1809" s="645"/>
      <c r="U1809" s="645"/>
      <c r="V1809" s="645"/>
      <c r="W1809" s="645"/>
      <c r="X1809" s="645"/>
      <c r="Y1809" s="645"/>
      <c r="Z1809" s="645"/>
      <c r="AA1809" s="645"/>
      <c r="AB1809" s="658">
        <v>10</v>
      </c>
      <c r="AC1809" s="659" t="s">
        <v>106</v>
      </c>
      <c r="AD1809" s="645">
        <v>4</v>
      </c>
      <c r="AE1809" s="645">
        <v>1</v>
      </c>
      <c r="AF1809" s="645"/>
      <c r="AG1809" s="645"/>
      <c r="AH1809" s="618"/>
      <c r="AI1809" s="690" t="s">
        <v>1011</v>
      </c>
    </row>
    <row r="1810" spans="2:35">
      <c r="B1810" s="37">
        <v>1735</v>
      </c>
      <c r="C1810" s="616"/>
      <c r="D1810" s="469">
        <v>41677721</v>
      </c>
      <c r="E1810" s="85">
        <v>45205</v>
      </c>
      <c r="F1810" s="470" t="s">
        <v>1633</v>
      </c>
      <c r="G1810" s="618"/>
      <c r="H1810" s="645" t="s">
        <v>1943</v>
      </c>
      <c r="I1810" s="648">
        <v>1</v>
      </c>
      <c r="J1810" s="648">
        <v>2</v>
      </c>
      <c r="K1810" s="645"/>
      <c r="L1810" s="645">
        <v>2</v>
      </c>
      <c r="M1810" s="645"/>
      <c r="N1810" s="645">
        <v>2</v>
      </c>
      <c r="O1810" s="645"/>
      <c r="P1810" s="645"/>
      <c r="Q1810" s="645"/>
      <c r="R1810" s="645"/>
      <c r="S1810" s="645"/>
      <c r="T1810" s="645"/>
      <c r="U1810" s="645">
        <v>2</v>
      </c>
      <c r="V1810" s="645"/>
      <c r="W1810" s="645"/>
      <c r="X1810" s="645"/>
      <c r="Y1810" s="645"/>
      <c r="Z1810" s="645"/>
      <c r="AA1810" s="645"/>
      <c r="AB1810" s="658">
        <v>2</v>
      </c>
      <c r="AC1810" s="659" t="s">
        <v>106</v>
      </c>
      <c r="AD1810" s="645"/>
      <c r="AE1810" s="645"/>
      <c r="AF1810" s="645"/>
      <c r="AG1810" s="645"/>
      <c r="AH1810" s="618"/>
      <c r="AI1810" s="690" t="s">
        <v>1011</v>
      </c>
    </row>
    <row r="1811" spans="2:35">
      <c r="B1811" s="37">
        <v>1736</v>
      </c>
      <c r="C1811" s="616"/>
      <c r="D1811" s="469">
        <v>41677721</v>
      </c>
      <c r="E1811" s="85">
        <v>45205</v>
      </c>
      <c r="F1811" s="470" t="s">
        <v>1633</v>
      </c>
      <c r="G1811" s="618"/>
      <c r="H1811" s="645" t="s">
        <v>1944</v>
      </c>
      <c r="I1811" s="648">
        <v>1</v>
      </c>
      <c r="J1811" s="648">
        <v>5</v>
      </c>
      <c r="K1811" s="645"/>
      <c r="L1811" s="645">
        <v>8</v>
      </c>
      <c r="M1811" s="645"/>
      <c r="N1811" s="645">
        <v>8</v>
      </c>
      <c r="O1811" s="645"/>
      <c r="P1811" s="645"/>
      <c r="Q1811" s="645"/>
      <c r="R1811" s="645">
        <v>9</v>
      </c>
      <c r="S1811" s="645"/>
      <c r="T1811" s="645"/>
      <c r="U1811" s="645">
        <v>1</v>
      </c>
      <c r="V1811" s="645"/>
      <c r="W1811" s="645"/>
      <c r="X1811" s="645"/>
      <c r="Y1811" s="645"/>
      <c r="Z1811" s="645"/>
      <c r="AA1811" s="645"/>
      <c r="AB1811" s="658">
        <v>10</v>
      </c>
      <c r="AC1811" s="659" t="s">
        <v>106</v>
      </c>
      <c r="AD1811" s="645">
        <v>6</v>
      </c>
      <c r="AE1811" s="645">
        <v>4</v>
      </c>
      <c r="AF1811" s="645"/>
      <c r="AG1811" s="645"/>
      <c r="AH1811" s="618"/>
      <c r="AI1811" s="690" t="s">
        <v>1011</v>
      </c>
    </row>
    <row r="1812" spans="2:35">
      <c r="B1812" s="37">
        <v>1737</v>
      </c>
      <c r="C1812" s="616"/>
      <c r="D1812" s="469">
        <v>41677721</v>
      </c>
      <c r="E1812" s="85">
        <v>45205</v>
      </c>
      <c r="F1812" s="470" t="s">
        <v>1633</v>
      </c>
      <c r="G1812" s="618"/>
      <c r="H1812" s="645" t="s">
        <v>1945</v>
      </c>
      <c r="I1812" s="648">
        <v>1</v>
      </c>
      <c r="J1812" s="648">
        <v>5</v>
      </c>
      <c r="K1812" s="645"/>
      <c r="L1812" s="645">
        <v>5</v>
      </c>
      <c r="M1812" s="645"/>
      <c r="N1812" s="645">
        <v>5</v>
      </c>
      <c r="O1812" s="645"/>
      <c r="P1812" s="645"/>
      <c r="Q1812" s="645"/>
      <c r="R1812" s="645">
        <v>4</v>
      </c>
      <c r="S1812" s="645"/>
      <c r="T1812" s="645"/>
      <c r="U1812" s="645">
        <v>1</v>
      </c>
      <c r="V1812" s="645"/>
      <c r="W1812" s="645"/>
      <c r="X1812" s="645"/>
      <c r="Y1812" s="645"/>
      <c r="Z1812" s="645"/>
      <c r="AA1812" s="645"/>
      <c r="AB1812" s="658">
        <v>5</v>
      </c>
      <c r="AC1812" s="659" t="s">
        <v>106</v>
      </c>
      <c r="AD1812" s="645">
        <v>3</v>
      </c>
      <c r="AE1812" s="645">
        <v>2</v>
      </c>
      <c r="AF1812" s="645"/>
      <c r="AG1812" s="645"/>
      <c r="AH1812" s="618"/>
      <c r="AI1812" s="690" t="s">
        <v>1011</v>
      </c>
    </row>
    <row r="1813" spans="2:35">
      <c r="B1813" s="37">
        <v>1738</v>
      </c>
      <c r="C1813" s="616"/>
      <c r="D1813" s="469">
        <v>41677721</v>
      </c>
      <c r="E1813" s="85">
        <v>45205</v>
      </c>
      <c r="F1813" s="470" t="s">
        <v>1633</v>
      </c>
      <c r="G1813" s="618"/>
      <c r="H1813" s="645" t="s">
        <v>1946</v>
      </c>
      <c r="I1813" s="648">
        <v>1</v>
      </c>
      <c r="J1813" s="648">
        <v>9</v>
      </c>
      <c r="K1813" s="645"/>
      <c r="L1813" s="645">
        <v>9</v>
      </c>
      <c r="M1813" s="645"/>
      <c r="N1813" s="645">
        <v>9</v>
      </c>
      <c r="O1813" s="645"/>
      <c r="P1813" s="645"/>
      <c r="Q1813" s="645"/>
      <c r="R1813" s="645">
        <v>17</v>
      </c>
      <c r="S1813" s="645"/>
      <c r="T1813" s="645"/>
      <c r="U1813" s="645"/>
      <c r="V1813" s="645"/>
      <c r="W1813" s="645"/>
      <c r="X1813" s="645"/>
      <c r="Y1813" s="645"/>
      <c r="Z1813" s="645"/>
      <c r="AA1813" s="645"/>
      <c r="AB1813" s="658">
        <v>17</v>
      </c>
      <c r="AC1813" s="659" t="s">
        <v>106</v>
      </c>
      <c r="AD1813" s="645">
        <v>5</v>
      </c>
      <c r="AE1813" s="645">
        <v>2</v>
      </c>
      <c r="AF1813" s="645"/>
      <c r="AG1813" s="645"/>
      <c r="AH1813" s="618"/>
      <c r="AI1813" s="690" t="s">
        <v>1011</v>
      </c>
    </row>
    <row r="1814" spans="2:35">
      <c r="B1814" s="37">
        <v>1739</v>
      </c>
      <c r="C1814" s="616"/>
      <c r="D1814" s="469">
        <v>41677721</v>
      </c>
      <c r="E1814" s="85">
        <v>45205</v>
      </c>
      <c r="F1814" s="470" t="s">
        <v>1633</v>
      </c>
      <c r="G1814" s="618"/>
      <c r="H1814" s="645" t="s">
        <v>1947</v>
      </c>
      <c r="I1814" s="648">
        <v>1</v>
      </c>
      <c r="J1814" s="648">
        <v>8</v>
      </c>
      <c r="K1814" s="645"/>
      <c r="L1814" s="645">
        <v>15</v>
      </c>
      <c r="M1814" s="645"/>
      <c r="N1814" s="645">
        <v>15</v>
      </c>
      <c r="O1814" s="645"/>
      <c r="P1814" s="645"/>
      <c r="Q1814" s="645"/>
      <c r="R1814" s="645">
        <v>11</v>
      </c>
      <c r="S1814" s="645"/>
      <c r="T1814" s="645"/>
      <c r="U1814" s="645">
        <v>1</v>
      </c>
      <c r="V1814" s="645">
        <v>1</v>
      </c>
      <c r="W1814" s="645"/>
      <c r="X1814" s="645"/>
      <c r="Y1814" s="645"/>
      <c r="Z1814" s="645"/>
      <c r="AA1814" s="645"/>
      <c r="AB1814" s="658">
        <v>13</v>
      </c>
      <c r="AC1814" s="659" t="s">
        <v>106</v>
      </c>
      <c r="AD1814" s="645">
        <v>10</v>
      </c>
      <c r="AE1814" s="645">
        <v>6</v>
      </c>
      <c r="AF1814" s="645"/>
      <c r="AG1814" s="645"/>
      <c r="AH1814" s="618"/>
      <c r="AI1814" s="690" t="s">
        <v>1011</v>
      </c>
    </row>
    <row r="1815" spans="2:35">
      <c r="B1815" s="37">
        <v>1740</v>
      </c>
      <c r="C1815" s="616"/>
      <c r="D1815" s="469">
        <v>41677721</v>
      </c>
      <c r="E1815" s="85">
        <v>45205</v>
      </c>
      <c r="F1815" s="470" t="s">
        <v>1633</v>
      </c>
      <c r="G1815" s="618"/>
      <c r="H1815" s="645" t="s">
        <v>1948</v>
      </c>
      <c r="I1815" s="648">
        <v>1</v>
      </c>
      <c r="J1815" s="648">
        <v>3</v>
      </c>
      <c r="K1815" s="645"/>
      <c r="L1815" s="645">
        <v>5</v>
      </c>
      <c r="M1815" s="645"/>
      <c r="N1815" s="645">
        <v>5</v>
      </c>
      <c r="O1815" s="645"/>
      <c r="P1815" s="645"/>
      <c r="Q1815" s="645"/>
      <c r="R1815" s="645"/>
      <c r="S1815" s="645"/>
      <c r="T1815" s="645">
        <v>2</v>
      </c>
      <c r="U1815" s="645">
        <v>16</v>
      </c>
      <c r="V1815" s="645"/>
      <c r="W1815" s="645"/>
      <c r="X1815" s="645"/>
      <c r="Y1815" s="645"/>
      <c r="Z1815" s="645"/>
      <c r="AA1815" s="645"/>
      <c r="AB1815" s="658">
        <v>18</v>
      </c>
      <c r="AC1815" s="659" t="s">
        <v>106</v>
      </c>
      <c r="AD1815" s="645"/>
      <c r="AE1815" s="645"/>
      <c r="AF1815" s="645"/>
      <c r="AG1815" s="645"/>
      <c r="AH1815" s="618"/>
      <c r="AI1815" s="690" t="s">
        <v>1011</v>
      </c>
    </row>
    <row r="1816" spans="2:35">
      <c r="B1816" s="37">
        <v>1741</v>
      </c>
      <c r="C1816" s="616"/>
      <c r="D1816" s="469">
        <v>41677721</v>
      </c>
      <c r="E1816" s="85">
        <v>45205</v>
      </c>
      <c r="F1816" s="470" t="s">
        <v>1633</v>
      </c>
      <c r="G1816" s="618"/>
      <c r="H1816" s="645" t="s">
        <v>1949</v>
      </c>
      <c r="I1816" s="648">
        <v>1</v>
      </c>
      <c r="J1816" s="648">
        <v>3</v>
      </c>
      <c r="K1816" s="645"/>
      <c r="L1816" s="645">
        <v>4</v>
      </c>
      <c r="M1816" s="645"/>
      <c r="N1816" s="645">
        <v>4</v>
      </c>
      <c r="O1816" s="645"/>
      <c r="P1816" s="645"/>
      <c r="Q1816" s="645"/>
      <c r="R1816" s="645">
        <v>4</v>
      </c>
      <c r="S1816" s="645"/>
      <c r="T1816" s="645"/>
      <c r="U1816" s="645">
        <v>1</v>
      </c>
      <c r="V1816" s="645">
        <v>1</v>
      </c>
      <c r="W1816" s="645"/>
      <c r="X1816" s="645"/>
      <c r="Y1816" s="645"/>
      <c r="Z1816" s="645"/>
      <c r="AA1816" s="645"/>
      <c r="AB1816" s="658">
        <v>6</v>
      </c>
      <c r="AC1816" s="659" t="s">
        <v>106</v>
      </c>
      <c r="AD1816" s="645">
        <v>3</v>
      </c>
      <c r="AE1816" s="645">
        <v>1</v>
      </c>
      <c r="AF1816" s="645"/>
      <c r="AG1816" s="645">
        <v>2</v>
      </c>
      <c r="AH1816" s="618"/>
      <c r="AI1816" s="690" t="s">
        <v>1011</v>
      </c>
    </row>
    <row r="1817" spans="2:35">
      <c r="B1817" s="37">
        <v>1742</v>
      </c>
      <c r="C1817" s="616"/>
      <c r="D1817" s="469">
        <v>41677721</v>
      </c>
      <c r="E1817" s="85">
        <v>45205</v>
      </c>
      <c r="F1817" s="470" t="s">
        <v>1633</v>
      </c>
      <c r="G1817" s="618"/>
      <c r="H1817" s="645" t="s">
        <v>1950</v>
      </c>
      <c r="I1817" s="648">
        <v>1</v>
      </c>
      <c r="J1817" s="648">
        <v>3</v>
      </c>
      <c r="K1817" s="645"/>
      <c r="L1817" s="645">
        <v>4</v>
      </c>
      <c r="M1817" s="645"/>
      <c r="N1817" s="645">
        <v>4</v>
      </c>
      <c r="O1817" s="645"/>
      <c r="P1817" s="645"/>
      <c r="Q1817" s="645"/>
      <c r="R1817" s="645"/>
      <c r="S1817" s="645"/>
      <c r="T1817" s="645"/>
      <c r="U1817" s="645">
        <v>5</v>
      </c>
      <c r="V1817" s="645"/>
      <c r="W1817" s="645"/>
      <c r="X1817" s="645"/>
      <c r="Y1817" s="645"/>
      <c r="Z1817" s="645"/>
      <c r="AA1817" s="645"/>
      <c r="AB1817" s="658">
        <v>5</v>
      </c>
      <c r="AC1817" s="659" t="s">
        <v>106</v>
      </c>
      <c r="AD1817" s="645"/>
      <c r="AE1817" s="645"/>
      <c r="AF1817" s="645"/>
      <c r="AG1817" s="645"/>
      <c r="AH1817" s="618"/>
      <c r="AI1817" s="690" t="s">
        <v>1011</v>
      </c>
    </row>
    <row r="1818" spans="2:35">
      <c r="B1818" s="37">
        <v>1743</v>
      </c>
      <c r="C1818" s="616"/>
      <c r="D1818" s="469">
        <v>41677721</v>
      </c>
      <c r="E1818" s="85">
        <v>45205</v>
      </c>
      <c r="F1818" s="470" t="s">
        <v>1633</v>
      </c>
      <c r="G1818" s="618"/>
      <c r="H1818" s="645" t="s">
        <v>1951</v>
      </c>
      <c r="I1818" s="648">
        <v>1</v>
      </c>
      <c r="J1818" s="648">
        <v>6</v>
      </c>
      <c r="K1818" s="645"/>
      <c r="L1818" s="645">
        <v>9</v>
      </c>
      <c r="M1818" s="645"/>
      <c r="N1818" s="645">
        <v>9</v>
      </c>
      <c r="O1818" s="645"/>
      <c r="P1818" s="645"/>
      <c r="Q1818" s="645"/>
      <c r="R1818" s="645">
        <v>6</v>
      </c>
      <c r="S1818" s="645"/>
      <c r="T1818" s="645"/>
      <c r="U1818" s="645">
        <v>2</v>
      </c>
      <c r="V1818" s="645"/>
      <c r="W1818" s="645"/>
      <c r="X1818" s="645"/>
      <c r="Y1818" s="645"/>
      <c r="Z1818" s="645"/>
      <c r="AA1818" s="645"/>
      <c r="AB1818" s="658">
        <v>8</v>
      </c>
      <c r="AC1818" s="659" t="s">
        <v>106</v>
      </c>
      <c r="AD1818" s="645">
        <v>3</v>
      </c>
      <c r="AE1818" s="645">
        <v>7</v>
      </c>
      <c r="AF1818" s="645"/>
      <c r="AG1818" s="645">
        <v>1</v>
      </c>
      <c r="AH1818" s="618"/>
      <c r="AI1818" s="690" t="s">
        <v>1011</v>
      </c>
    </row>
    <row r="1819" spans="2:35">
      <c r="B1819" s="37">
        <v>1744</v>
      </c>
      <c r="C1819" s="616"/>
      <c r="D1819" s="469">
        <v>41677721</v>
      </c>
      <c r="E1819" s="85">
        <v>45205</v>
      </c>
      <c r="F1819" s="470" t="s">
        <v>1633</v>
      </c>
      <c r="G1819" s="618"/>
      <c r="H1819" s="645" t="s">
        <v>1952</v>
      </c>
      <c r="I1819" s="648">
        <v>1</v>
      </c>
      <c r="J1819" s="648">
        <v>6</v>
      </c>
      <c r="K1819" s="645"/>
      <c r="L1819" s="645">
        <v>7</v>
      </c>
      <c r="M1819" s="645"/>
      <c r="N1819" s="645">
        <v>7</v>
      </c>
      <c r="O1819" s="645"/>
      <c r="P1819" s="645"/>
      <c r="Q1819" s="645"/>
      <c r="R1819" s="645">
        <v>5</v>
      </c>
      <c r="S1819" s="645"/>
      <c r="T1819" s="645"/>
      <c r="U1819" s="645">
        <v>2</v>
      </c>
      <c r="V1819" s="645"/>
      <c r="W1819" s="645"/>
      <c r="X1819" s="645"/>
      <c r="Y1819" s="645"/>
      <c r="Z1819" s="645"/>
      <c r="AA1819" s="645"/>
      <c r="AB1819" s="658">
        <v>7</v>
      </c>
      <c r="AC1819" s="659" t="s">
        <v>106</v>
      </c>
      <c r="AD1819" s="645">
        <v>2</v>
      </c>
      <c r="AE1819" s="645">
        <v>2</v>
      </c>
      <c r="AF1819" s="645"/>
      <c r="AG1819" s="645"/>
      <c r="AH1819" s="618"/>
      <c r="AI1819" s="690" t="s">
        <v>1011</v>
      </c>
    </row>
    <row r="1820" spans="2:35">
      <c r="B1820" s="37">
        <v>1745</v>
      </c>
      <c r="C1820" s="616"/>
      <c r="D1820" s="469">
        <v>41677721</v>
      </c>
      <c r="E1820" s="85">
        <v>45205</v>
      </c>
      <c r="F1820" s="470" t="s">
        <v>1633</v>
      </c>
      <c r="G1820" s="618"/>
      <c r="H1820" s="645" t="s">
        <v>1953</v>
      </c>
      <c r="I1820" s="648">
        <v>1</v>
      </c>
      <c r="J1820" s="648">
        <v>6</v>
      </c>
      <c r="K1820" s="645"/>
      <c r="L1820" s="645">
        <v>8</v>
      </c>
      <c r="M1820" s="645"/>
      <c r="N1820" s="645">
        <v>8</v>
      </c>
      <c r="O1820" s="645"/>
      <c r="P1820" s="645"/>
      <c r="Q1820" s="645"/>
      <c r="R1820" s="645">
        <v>5</v>
      </c>
      <c r="S1820" s="645"/>
      <c r="T1820" s="645"/>
      <c r="U1820" s="645">
        <v>3</v>
      </c>
      <c r="V1820" s="645"/>
      <c r="W1820" s="645"/>
      <c r="X1820" s="645"/>
      <c r="Y1820" s="645"/>
      <c r="Z1820" s="645"/>
      <c r="AA1820" s="645"/>
      <c r="AB1820" s="658">
        <v>8</v>
      </c>
      <c r="AC1820" s="659" t="s">
        <v>106</v>
      </c>
      <c r="AD1820" s="645">
        <v>2</v>
      </c>
      <c r="AE1820" s="645">
        <v>3</v>
      </c>
      <c r="AF1820" s="645"/>
      <c r="AG1820" s="645">
        <v>1</v>
      </c>
      <c r="AH1820" s="618"/>
      <c r="AI1820" s="690" t="s">
        <v>1011</v>
      </c>
    </row>
    <row r="1821" spans="2:35">
      <c r="B1821" s="37">
        <v>1746</v>
      </c>
      <c r="C1821" s="616"/>
      <c r="D1821" s="469">
        <v>41677721</v>
      </c>
      <c r="E1821" s="85">
        <v>45205</v>
      </c>
      <c r="F1821" s="470" t="s">
        <v>1633</v>
      </c>
      <c r="G1821" s="618"/>
      <c r="H1821" s="645" t="s">
        <v>1954</v>
      </c>
      <c r="I1821" s="648">
        <v>1</v>
      </c>
      <c r="J1821" s="648">
        <v>5</v>
      </c>
      <c r="K1821" s="645"/>
      <c r="L1821" s="645">
        <v>6</v>
      </c>
      <c r="M1821" s="645"/>
      <c r="N1821" s="645">
        <v>6</v>
      </c>
      <c r="O1821" s="645"/>
      <c r="P1821" s="645"/>
      <c r="Q1821" s="645"/>
      <c r="R1821" s="645">
        <v>3</v>
      </c>
      <c r="S1821" s="645"/>
      <c r="T1821" s="645"/>
      <c r="U1821" s="645">
        <v>3</v>
      </c>
      <c r="V1821" s="645"/>
      <c r="W1821" s="645"/>
      <c r="X1821" s="645"/>
      <c r="Y1821" s="645"/>
      <c r="Z1821" s="645"/>
      <c r="AA1821" s="645"/>
      <c r="AB1821" s="658">
        <v>6</v>
      </c>
      <c r="AC1821" s="659" t="s">
        <v>106</v>
      </c>
      <c r="AD1821" s="645">
        <v>2</v>
      </c>
      <c r="AE1821" s="645">
        <v>2</v>
      </c>
      <c r="AF1821" s="645"/>
      <c r="AG1821" s="645"/>
      <c r="AH1821" s="618"/>
      <c r="AI1821" s="690" t="s">
        <v>1011</v>
      </c>
    </row>
    <row r="1822" spans="2:35">
      <c r="B1822" s="37">
        <v>1747</v>
      </c>
      <c r="C1822" s="616"/>
      <c r="D1822" s="469">
        <v>41677721</v>
      </c>
      <c r="E1822" s="85">
        <v>45205</v>
      </c>
      <c r="F1822" s="470" t="s">
        <v>1633</v>
      </c>
      <c r="G1822" s="618"/>
      <c r="H1822" s="645" t="s">
        <v>1955</v>
      </c>
      <c r="I1822" s="648">
        <v>1</v>
      </c>
      <c r="J1822" s="648">
        <v>6</v>
      </c>
      <c r="K1822" s="645"/>
      <c r="L1822" s="645">
        <v>7</v>
      </c>
      <c r="M1822" s="645"/>
      <c r="N1822" s="645">
        <v>7</v>
      </c>
      <c r="O1822" s="645"/>
      <c r="P1822" s="645"/>
      <c r="Q1822" s="645"/>
      <c r="R1822" s="645">
        <v>5</v>
      </c>
      <c r="S1822" s="645"/>
      <c r="T1822" s="645"/>
      <c r="U1822" s="645">
        <v>2</v>
      </c>
      <c r="V1822" s="645"/>
      <c r="W1822" s="645"/>
      <c r="X1822" s="645"/>
      <c r="Y1822" s="645"/>
      <c r="Z1822" s="645"/>
      <c r="AA1822" s="645"/>
      <c r="AB1822" s="658">
        <v>7</v>
      </c>
      <c r="AC1822" s="659" t="s">
        <v>106</v>
      </c>
      <c r="AD1822" s="645">
        <v>2</v>
      </c>
      <c r="AE1822" s="645">
        <v>2</v>
      </c>
      <c r="AF1822" s="645"/>
      <c r="AG1822" s="645">
        <v>1</v>
      </c>
      <c r="AH1822" s="618"/>
      <c r="AI1822" s="690" t="s">
        <v>1011</v>
      </c>
    </row>
    <row r="1823" spans="2:35">
      <c r="B1823" s="37">
        <v>1748</v>
      </c>
      <c r="C1823" s="616"/>
      <c r="D1823" s="469">
        <v>41677721</v>
      </c>
      <c r="E1823" s="85">
        <v>45205</v>
      </c>
      <c r="F1823" s="470" t="s">
        <v>1633</v>
      </c>
      <c r="G1823" s="618"/>
      <c r="H1823" s="645" t="s">
        <v>1956</v>
      </c>
      <c r="I1823" s="648">
        <v>1</v>
      </c>
      <c r="J1823" s="648">
        <v>4</v>
      </c>
      <c r="K1823" s="645"/>
      <c r="L1823" s="645">
        <v>4</v>
      </c>
      <c r="M1823" s="645"/>
      <c r="N1823" s="645">
        <v>4</v>
      </c>
      <c r="O1823" s="645"/>
      <c r="P1823" s="645"/>
      <c r="Q1823" s="645"/>
      <c r="R1823" s="645">
        <v>4</v>
      </c>
      <c r="S1823" s="645"/>
      <c r="T1823" s="645"/>
      <c r="U1823" s="645"/>
      <c r="V1823" s="645"/>
      <c r="W1823" s="645"/>
      <c r="X1823" s="645"/>
      <c r="Y1823" s="645"/>
      <c r="Z1823" s="645"/>
      <c r="AA1823" s="645"/>
      <c r="AB1823" s="658">
        <v>4</v>
      </c>
      <c r="AC1823" s="659" t="s">
        <v>106</v>
      </c>
      <c r="AD1823" s="645">
        <v>1</v>
      </c>
      <c r="AE1823" s="645">
        <v>1</v>
      </c>
      <c r="AF1823" s="645"/>
      <c r="AG1823" s="645"/>
      <c r="AH1823" s="618"/>
      <c r="AI1823" s="690" t="s">
        <v>1011</v>
      </c>
    </row>
    <row r="1824" spans="2:35">
      <c r="B1824" s="37">
        <v>1749</v>
      </c>
      <c r="C1824" s="616"/>
      <c r="D1824" s="469">
        <v>41677721</v>
      </c>
      <c r="E1824" s="85">
        <v>45205</v>
      </c>
      <c r="F1824" s="470" t="s">
        <v>1633</v>
      </c>
      <c r="G1824" s="618"/>
      <c r="H1824" s="645" t="s">
        <v>1957</v>
      </c>
      <c r="I1824" s="648">
        <v>1</v>
      </c>
      <c r="J1824" s="648">
        <v>2</v>
      </c>
      <c r="K1824" s="645"/>
      <c r="L1824" s="645">
        <v>2</v>
      </c>
      <c r="M1824" s="645"/>
      <c r="N1824" s="645">
        <v>2</v>
      </c>
      <c r="O1824" s="645"/>
      <c r="P1824" s="645"/>
      <c r="Q1824" s="645"/>
      <c r="R1824" s="645">
        <v>1</v>
      </c>
      <c r="S1824" s="645"/>
      <c r="T1824" s="645"/>
      <c r="U1824" s="645">
        <v>1</v>
      </c>
      <c r="V1824" s="645"/>
      <c r="W1824" s="645"/>
      <c r="X1824" s="645"/>
      <c r="Y1824" s="645"/>
      <c r="Z1824" s="645"/>
      <c r="AA1824" s="645"/>
      <c r="AB1824" s="658">
        <v>2</v>
      </c>
      <c r="AC1824" s="659" t="s">
        <v>106</v>
      </c>
      <c r="AD1824" s="645">
        <v>1</v>
      </c>
      <c r="AE1824" s="645">
        <v>1</v>
      </c>
      <c r="AF1824" s="645"/>
      <c r="AG1824" s="645"/>
      <c r="AH1824" s="618"/>
      <c r="AI1824" s="690" t="s">
        <v>1011</v>
      </c>
    </row>
    <row r="1825" spans="2:35">
      <c r="B1825" s="37">
        <v>1750</v>
      </c>
      <c r="C1825" s="616"/>
      <c r="D1825" s="469">
        <v>41677721</v>
      </c>
      <c r="E1825" s="85">
        <v>45205</v>
      </c>
      <c r="F1825" s="470" t="s">
        <v>1633</v>
      </c>
      <c r="G1825" s="618"/>
      <c r="H1825" s="645" t="s">
        <v>1958</v>
      </c>
      <c r="I1825" s="648">
        <v>1</v>
      </c>
      <c r="J1825" s="648">
        <v>13</v>
      </c>
      <c r="K1825" s="645"/>
      <c r="L1825" s="645">
        <v>14</v>
      </c>
      <c r="M1825" s="645"/>
      <c r="N1825" s="645">
        <v>14</v>
      </c>
      <c r="O1825" s="645"/>
      <c r="P1825" s="645"/>
      <c r="Q1825" s="645"/>
      <c r="R1825" s="645">
        <v>21</v>
      </c>
      <c r="S1825" s="645"/>
      <c r="T1825" s="645"/>
      <c r="U1825" s="645">
        <v>1</v>
      </c>
      <c r="V1825" s="645"/>
      <c r="W1825" s="645"/>
      <c r="X1825" s="645"/>
      <c r="Y1825" s="645"/>
      <c r="Z1825" s="645"/>
      <c r="AA1825" s="645"/>
      <c r="AB1825" s="658">
        <v>22</v>
      </c>
      <c r="AC1825" s="659" t="s">
        <v>106</v>
      </c>
      <c r="AD1825" s="645">
        <v>6</v>
      </c>
      <c r="AE1825" s="645">
        <v>10</v>
      </c>
      <c r="AF1825" s="645"/>
      <c r="AG1825" s="645">
        <v>1</v>
      </c>
      <c r="AH1825" s="618"/>
      <c r="AI1825" s="690" t="s">
        <v>1011</v>
      </c>
    </row>
    <row r="1826" spans="2:35">
      <c r="B1826" s="37">
        <v>1751</v>
      </c>
      <c r="C1826" s="616"/>
      <c r="D1826" s="469">
        <v>41677721</v>
      </c>
      <c r="E1826" s="85">
        <v>45205</v>
      </c>
      <c r="F1826" s="470" t="s">
        <v>1633</v>
      </c>
      <c r="G1826" s="618"/>
      <c r="H1826" s="645" t="s">
        <v>1959</v>
      </c>
      <c r="I1826" s="648">
        <v>1</v>
      </c>
      <c r="J1826" s="648">
        <v>7</v>
      </c>
      <c r="K1826" s="645"/>
      <c r="L1826" s="645">
        <v>9</v>
      </c>
      <c r="M1826" s="645"/>
      <c r="N1826" s="645">
        <v>9</v>
      </c>
      <c r="O1826" s="645"/>
      <c r="P1826" s="645"/>
      <c r="Q1826" s="645"/>
      <c r="R1826" s="645">
        <v>5</v>
      </c>
      <c r="S1826" s="645"/>
      <c r="T1826" s="645"/>
      <c r="U1826" s="645">
        <v>4</v>
      </c>
      <c r="V1826" s="645"/>
      <c r="W1826" s="645"/>
      <c r="X1826" s="645"/>
      <c r="Y1826" s="645"/>
      <c r="Z1826" s="645"/>
      <c r="AA1826" s="645"/>
      <c r="AB1826" s="658">
        <v>9</v>
      </c>
      <c r="AC1826" s="659" t="s">
        <v>106</v>
      </c>
      <c r="AD1826" s="645">
        <v>2</v>
      </c>
      <c r="AE1826" s="645">
        <v>2</v>
      </c>
      <c r="AF1826" s="645"/>
      <c r="AG1826" s="645"/>
      <c r="AH1826" s="618"/>
      <c r="AI1826" s="690" t="s">
        <v>1011</v>
      </c>
    </row>
    <row r="1827" spans="2:35">
      <c r="B1827" s="37">
        <v>1752</v>
      </c>
      <c r="C1827" s="616"/>
      <c r="D1827" s="469">
        <v>41677721</v>
      </c>
      <c r="E1827" s="85">
        <v>45205</v>
      </c>
      <c r="F1827" s="470" t="s">
        <v>1633</v>
      </c>
      <c r="G1827" s="618"/>
      <c r="H1827" s="645" t="s">
        <v>1960</v>
      </c>
      <c r="I1827" s="648">
        <v>1</v>
      </c>
      <c r="J1827" s="648">
        <v>3</v>
      </c>
      <c r="K1827" s="645"/>
      <c r="L1827" s="645">
        <v>3</v>
      </c>
      <c r="M1827" s="645"/>
      <c r="N1827" s="645">
        <v>3</v>
      </c>
      <c r="O1827" s="645"/>
      <c r="P1827" s="645"/>
      <c r="Q1827" s="645"/>
      <c r="R1827" s="645"/>
      <c r="S1827" s="645"/>
      <c r="T1827" s="645"/>
      <c r="U1827" s="645">
        <v>3</v>
      </c>
      <c r="V1827" s="645"/>
      <c r="W1827" s="645"/>
      <c r="X1827" s="645"/>
      <c r="Y1827" s="645"/>
      <c r="Z1827" s="645"/>
      <c r="AA1827" s="645"/>
      <c r="AB1827" s="658">
        <v>3</v>
      </c>
      <c r="AC1827" s="659" t="s">
        <v>106</v>
      </c>
      <c r="AD1827" s="645"/>
      <c r="AE1827" s="645"/>
      <c r="AF1827" s="645"/>
      <c r="AG1827" s="645"/>
      <c r="AH1827" s="618"/>
      <c r="AI1827" s="690" t="s">
        <v>1011</v>
      </c>
    </row>
    <row r="1828" spans="2:35">
      <c r="B1828" s="37">
        <v>1753</v>
      </c>
      <c r="C1828" s="616"/>
      <c r="D1828" s="469">
        <v>41677721</v>
      </c>
      <c r="E1828" s="85">
        <v>45205</v>
      </c>
      <c r="F1828" s="470" t="s">
        <v>1633</v>
      </c>
      <c r="G1828" s="618"/>
      <c r="H1828" s="645" t="s">
        <v>1960</v>
      </c>
      <c r="I1828" s="648">
        <v>1</v>
      </c>
      <c r="J1828" s="648">
        <v>4</v>
      </c>
      <c r="K1828" s="645"/>
      <c r="L1828" s="645">
        <v>4</v>
      </c>
      <c r="M1828" s="645"/>
      <c r="N1828" s="645">
        <v>4</v>
      </c>
      <c r="O1828" s="645"/>
      <c r="P1828" s="645"/>
      <c r="Q1828" s="645"/>
      <c r="R1828" s="645">
        <v>4</v>
      </c>
      <c r="S1828" s="645"/>
      <c r="T1828" s="645"/>
      <c r="U1828" s="645"/>
      <c r="V1828" s="645"/>
      <c r="W1828" s="645"/>
      <c r="X1828" s="645"/>
      <c r="Y1828" s="645"/>
      <c r="Z1828" s="645"/>
      <c r="AA1828" s="645"/>
      <c r="AB1828" s="658">
        <v>4</v>
      </c>
      <c r="AC1828" s="659" t="s">
        <v>106</v>
      </c>
      <c r="AD1828" s="645">
        <v>2</v>
      </c>
      <c r="AE1828" s="645">
        <v>2</v>
      </c>
      <c r="AF1828" s="645"/>
      <c r="AG1828" s="645"/>
      <c r="AH1828" s="618"/>
      <c r="AI1828" s="690" t="s">
        <v>1011</v>
      </c>
    </row>
    <row r="1829" spans="2:35">
      <c r="B1829" s="37">
        <v>1754</v>
      </c>
      <c r="C1829" s="630" t="s">
        <v>1961</v>
      </c>
      <c r="D1829" s="469">
        <v>41677721</v>
      </c>
      <c r="E1829" s="85">
        <v>45205</v>
      </c>
      <c r="F1829" s="470" t="s">
        <v>1633</v>
      </c>
      <c r="G1829" s="631" t="s">
        <v>1962</v>
      </c>
      <c r="H1829" s="661" t="s">
        <v>1963</v>
      </c>
      <c r="I1829" s="661">
        <v>1</v>
      </c>
      <c r="J1829" s="661">
        <v>8</v>
      </c>
      <c r="K1829" s="662"/>
      <c r="L1829" s="661">
        <v>10</v>
      </c>
      <c r="M1829" s="662"/>
      <c r="N1829" s="661">
        <v>7</v>
      </c>
      <c r="O1829" s="662">
        <v>3</v>
      </c>
      <c r="P1829" s="662"/>
      <c r="Q1829" s="662"/>
      <c r="R1829" s="662">
        <v>5</v>
      </c>
      <c r="S1829" s="662">
        <v>2</v>
      </c>
      <c r="T1829" s="662"/>
      <c r="U1829" s="661">
        <v>1</v>
      </c>
      <c r="V1829" s="662"/>
      <c r="W1829" s="662"/>
      <c r="X1829" s="662"/>
      <c r="Y1829" s="662"/>
      <c r="Z1829" s="662"/>
      <c r="AA1829" s="662"/>
      <c r="AB1829" s="663">
        <v>8</v>
      </c>
      <c r="AC1829" s="664" t="s">
        <v>106</v>
      </c>
      <c r="AD1829" s="661">
        <v>7</v>
      </c>
      <c r="AE1829" s="661">
        <v>1</v>
      </c>
      <c r="AF1829" s="662"/>
      <c r="AG1829" s="662">
        <v>1</v>
      </c>
      <c r="AH1829" s="631"/>
      <c r="AI1829" s="690" t="s">
        <v>1011</v>
      </c>
    </row>
    <row r="1830" spans="2:35">
      <c r="B1830" s="37">
        <v>1755</v>
      </c>
      <c r="C1830" s="616"/>
      <c r="D1830" s="469">
        <v>41677721</v>
      </c>
      <c r="E1830" s="85">
        <v>45205</v>
      </c>
      <c r="F1830" s="470" t="s">
        <v>1633</v>
      </c>
      <c r="G1830" s="618"/>
      <c r="H1830" s="645" t="s">
        <v>1964</v>
      </c>
      <c r="I1830" s="648">
        <v>1</v>
      </c>
      <c r="J1830" s="648">
        <v>5</v>
      </c>
      <c r="K1830" s="645"/>
      <c r="L1830" s="645">
        <v>7</v>
      </c>
      <c r="M1830" s="645"/>
      <c r="N1830" s="645"/>
      <c r="O1830" s="645">
        <v>7</v>
      </c>
      <c r="P1830" s="645"/>
      <c r="Q1830" s="645"/>
      <c r="R1830" s="645"/>
      <c r="S1830" s="645"/>
      <c r="T1830" s="645"/>
      <c r="U1830" s="645"/>
      <c r="V1830" s="645"/>
      <c r="W1830" s="645"/>
      <c r="X1830" s="645"/>
      <c r="Y1830" s="645">
        <v>8</v>
      </c>
      <c r="Z1830" s="645"/>
      <c r="AA1830" s="645"/>
      <c r="AB1830" s="658">
        <v>8</v>
      </c>
      <c r="AC1830" s="659" t="s">
        <v>106</v>
      </c>
      <c r="AD1830" s="645">
        <v>9</v>
      </c>
      <c r="AE1830" s="645">
        <v>4</v>
      </c>
      <c r="AF1830" s="645"/>
      <c r="AG1830" s="645"/>
      <c r="AH1830" s="618"/>
      <c r="AI1830" s="690" t="s">
        <v>1011</v>
      </c>
    </row>
    <row r="1831" spans="2:35">
      <c r="B1831" s="37">
        <v>1756</v>
      </c>
      <c r="C1831" s="616"/>
      <c r="D1831" s="469">
        <v>41677721</v>
      </c>
      <c r="E1831" s="85">
        <v>45205</v>
      </c>
      <c r="F1831" s="470" t="s">
        <v>1633</v>
      </c>
      <c r="G1831" s="618"/>
      <c r="H1831" s="645" t="s">
        <v>1965</v>
      </c>
      <c r="I1831" s="648">
        <v>1</v>
      </c>
      <c r="J1831" s="648">
        <v>5</v>
      </c>
      <c r="K1831" s="645"/>
      <c r="L1831" s="645">
        <v>7</v>
      </c>
      <c r="M1831" s="645"/>
      <c r="N1831" s="645"/>
      <c r="O1831" s="645">
        <v>7</v>
      </c>
      <c r="P1831" s="645"/>
      <c r="Q1831" s="645"/>
      <c r="R1831" s="645"/>
      <c r="S1831" s="645"/>
      <c r="T1831" s="645"/>
      <c r="U1831" s="645"/>
      <c r="V1831" s="645"/>
      <c r="W1831" s="645"/>
      <c r="X1831" s="645"/>
      <c r="Y1831" s="645">
        <v>7</v>
      </c>
      <c r="Z1831" s="645"/>
      <c r="AA1831" s="645"/>
      <c r="AB1831" s="658">
        <v>7</v>
      </c>
      <c r="AC1831" s="659" t="s">
        <v>106</v>
      </c>
      <c r="AD1831" s="645">
        <v>11</v>
      </c>
      <c r="AE1831" s="645">
        <v>3</v>
      </c>
      <c r="AF1831" s="645"/>
      <c r="AG1831" s="645"/>
      <c r="AH1831" s="618"/>
      <c r="AI1831" s="690" t="s">
        <v>1011</v>
      </c>
    </row>
    <row r="1832" spans="2:35">
      <c r="B1832" s="37">
        <v>1757</v>
      </c>
      <c r="C1832" s="616"/>
      <c r="D1832" s="469">
        <v>41677721</v>
      </c>
      <c r="E1832" s="85">
        <v>45205</v>
      </c>
      <c r="F1832" s="470" t="s">
        <v>1633</v>
      </c>
      <c r="G1832" s="618"/>
      <c r="H1832" s="645" t="s">
        <v>1966</v>
      </c>
      <c r="I1832" s="648">
        <v>1</v>
      </c>
      <c r="J1832" s="648">
        <v>5</v>
      </c>
      <c r="K1832" s="645"/>
      <c r="L1832" s="645">
        <v>6</v>
      </c>
      <c r="M1832" s="645"/>
      <c r="N1832" s="645"/>
      <c r="O1832" s="645">
        <v>6</v>
      </c>
      <c r="P1832" s="645"/>
      <c r="Q1832" s="645"/>
      <c r="R1832" s="645"/>
      <c r="S1832" s="645">
        <v>1</v>
      </c>
      <c r="T1832" s="645"/>
      <c r="U1832" s="645"/>
      <c r="V1832" s="645"/>
      <c r="W1832" s="645"/>
      <c r="X1832" s="645"/>
      <c r="Y1832" s="645">
        <v>4</v>
      </c>
      <c r="Z1832" s="645"/>
      <c r="AA1832" s="645"/>
      <c r="AB1832" s="658">
        <v>5</v>
      </c>
      <c r="AC1832" s="659" t="s">
        <v>106</v>
      </c>
      <c r="AD1832" s="645">
        <v>7</v>
      </c>
      <c r="AE1832" s="645">
        <v>2</v>
      </c>
      <c r="AF1832" s="645"/>
      <c r="AG1832" s="645"/>
      <c r="AH1832" s="618"/>
      <c r="AI1832" s="690" t="s">
        <v>1011</v>
      </c>
    </row>
    <row r="1833" spans="2:35">
      <c r="B1833" s="37">
        <v>1758</v>
      </c>
      <c r="C1833" s="616"/>
      <c r="D1833" s="469">
        <v>41677721</v>
      </c>
      <c r="E1833" s="85">
        <v>45205</v>
      </c>
      <c r="F1833" s="470" t="s">
        <v>1633</v>
      </c>
      <c r="G1833" s="618"/>
      <c r="H1833" s="645" t="s">
        <v>1967</v>
      </c>
      <c r="I1833" s="648">
        <v>1</v>
      </c>
      <c r="J1833" s="648">
        <v>5</v>
      </c>
      <c r="K1833" s="645"/>
      <c r="L1833" s="645">
        <v>6</v>
      </c>
      <c r="M1833" s="645"/>
      <c r="N1833" s="645">
        <v>6</v>
      </c>
      <c r="O1833" s="645"/>
      <c r="P1833" s="645"/>
      <c r="Q1833" s="645"/>
      <c r="R1833" s="645">
        <v>5</v>
      </c>
      <c r="S1833" s="645"/>
      <c r="T1833" s="645">
        <v>2</v>
      </c>
      <c r="U1833" s="645"/>
      <c r="V1833" s="645"/>
      <c r="W1833" s="645"/>
      <c r="X1833" s="645"/>
      <c r="Y1833" s="645"/>
      <c r="Z1833" s="645"/>
      <c r="AA1833" s="645"/>
      <c r="AB1833" s="658">
        <v>7</v>
      </c>
      <c r="AC1833" s="659" t="s">
        <v>106</v>
      </c>
      <c r="AD1833" s="645">
        <v>6</v>
      </c>
      <c r="AE1833" s="645">
        <v>3</v>
      </c>
      <c r="AF1833" s="645"/>
      <c r="AG1833" s="645"/>
      <c r="AH1833" s="618"/>
      <c r="AI1833" s="690" t="s">
        <v>1011</v>
      </c>
    </row>
    <row r="1834" spans="2:35">
      <c r="B1834" s="37">
        <v>1759</v>
      </c>
      <c r="C1834" s="616"/>
      <c r="D1834" s="469">
        <v>41677721</v>
      </c>
      <c r="E1834" s="85">
        <v>45205</v>
      </c>
      <c r="F1834" s="470" t="s">
        <v>1633</v>
      </c>
      <c r="G1834" s="618"/>
      <c r="H1834" s="645" t="s">
        <v>1968</v>
      </c>
      <c r="I1834" s="648">
        <v>1</v>
      </c>
      <c r="J1834" s="648">
        <v>5</v>
      </c>
      <c r="K1834" s="645"/>
      <c r="L1834" s="645">
        <v>5</v>
      </c>
      <c r="M1834" s="645"/>
      <c r="N1834" s="645">
        <v>5</v>
      </c>
      <c r="O1834" s="645"/>
      <c r="P1834" s="645"/>
      <c r="Q1834" s="645"/>
      <c r="R1834" s="645">
        <v>4</v>
      </c>
      <c r="S1834" s="645"/>
      <c r="T1834" s="645"/>
      <c r="U1834" s="645"/>
      <c r="V1834" s="645"/>
      <c r="W1834" s="645"/>
      <c r="X1834" s="645"/>
      <c r="Y1834" s="645"/>
      <c r="Z1834" s="645"/>
      <c r="AA1834" s="645"/>
      <c r="AB1834" s="658">
        <v>4</v>
      </c>
      <c r="AC1834" s="659" t="s">
        <v>106</v>
      </c>
      <c r="AD1834" s="645">
        <v>6</v>
      </c>
      <c r="AE1834" s="645">
        <v>2</v>
      </c>
      <c r="AF1834" s="645"/>
      <c r="AG1834" s="645"/>
      <c r="AH1834" s="618"/>
      <c r="AI1834" s="690" t="s">
        <v>1011</v>
      </c>
    </row>
    <row r="1835" spans="2:35">
      <c r="B1835" s="37">
        <v>1760</v>
      </c>
      <c r="C1835" s="616"/>
      <c r="D1835" s="469">
        <v>41677721</v>
      </c>
      <c r="E1835" s="85">
        <v>45205</v>
      </c>
      <c r="F1835" s="470" t="s">
        <v>1633</v>
      </c>
      <c r="G1835" s="618"/>
      <c r="H1835" s="645" t="s">
        <v>1969</v>
      </c>
      <c r="I1835" s="648">
        <v>1</v>
      </c>
      <c r="J1835" s="648">
        <v>3</v>
      </c>
      <c r="K1835" s="645"/>
      <c r="L1835" s="645">
        <v>3</v>
      </c>
      <c r="M1835" s="645"/>
      <c r="N1835" s="645">
        <v>3</v>
      </c>
      <c r="O1835" s="645"/>
      <c r="P1835" s="645"/>
      <c r="Q1835" s="645"/>
      <c r="R1835" s="645"/>
      <c r="S1835" s="645"/>
      <c r="T1835" s="645"/>
      <c r="U1835" s="645"/>
      <c r="V1835" s="645"/>
      <c r="W1835" s="645"/>
      <c r="X1835" s="645"/>
      <c r="Y1835" s="645">
        <v>3</v>
      </c>
      <c r="Z1835" s="645"/>
      <c r="AA1835" s="645"/>
      <c r="AB1835" s="658">
        <v>3</v>
      </c>
      <c r="AC1835" s="659" t="s">
        <v>106</v>
      </c>
      <c r="AD1835" s="645">
        <v>3</v>
      </c>
      <c r="AE1835" s="645">
        <v>2</v>
      </c>
      <c r="AF1835" s="645"/>
      <c r="AG1835" s="645"/>
      <c r="AH1835" s="618"/>
      <c r="AI1835" s="690" t="s">
        <v>1011</v>
      </c>
    </row>
    <row r="1836" spans="2:35">
      <c r="B1836" s="37">
        <v>1761</v>
      </c>
      <c r="C1836" s="616"/>
      <c r="D1836" s="469">
        <v>41677721</v>
      </c>
      <c r="E1836" s="85">
        <v>45205</v>
      </c>
      <c r="F1836" s="470" t="s">
        <v>1633</v>
      </c>
      <c r="G1836" s="618"/>
      <c r="H1836" s="645" t="s">
        <v>1970</v>
      </c>
      <c r="I1836" s="648">
        <v>1</v>
      </c>
      <c r="J1836" s="648">
        <v>10</v>
      </c>
      <c r="K1836" s="645"/>
      <c r="L1836" s="645">
        <v>10</v>
      </c>
      <c r="M1836" s="645"/>
      <c r="N1836" s="645">
        <v>10</v>
      </c>
      <c r="O1836" s="645"/>
      <c r="P1836" s="645"/>
      <c r="Q1836" s="645"/>
      <c r="R1836" s="645">
        <v>11</v>
      </c>
      <c r="S1836" s="645"/>
      <c r="T1836" s="645"/>
      <c r="U1836" s="645"/>
      <c r="V1836" s="645"/>
      <c r="W1836" s="645"/>
      <c r="X1836" s="645"/>
      <c r="Y1836" s="645"/>
      <c r="Z1836" s="645"/>
      <c r="AA1836" s="645"/>
      <c r="AB1836" s="658">
        <v>11</v>
      </c>
      <c r="AC1836" s="665" t="s">
        <v>106</v>
      </c>
      <c r="AD1836" s="645">
        <v>5</v>
      </c>
      <c r="AE1836" s="645">
        <v>2</v>
      </c>
      <c r="AF1836" s="645"/>
      <c r="AG1836" s="645"/>
      <c r="AH1836" s="618"/>
      <c r="AI1836" s="690" t="s">
        <v>1011</v>
      </c>
    </row>
    <row r="1837" spans="2:35">
      <c r="B1837" s="37">
        <v>1762</v>
      </c>
      <c r="C1837" s="616"/>
      <c r="D1837" s="469">
        <v>41677721</v>
      </c>
      <c r="E1837" s="85">
        <v>45205</v>
      </c>
      <c r="F1837" s="470" t="s">
        <v>1633</v>
      </c>
      <c r="G1837" s="618"/>
      <c r="H1837" s="645" t="s">
        <v>1971</v>
      </c>
      <c r="I1837" s="648">
        <v>1</v>
      </c>
      <c r="J1837" s="648">
        <v>5</v>
      </c>
      <c r="K1837" s="645"/>
      <c r="L1837" s="645">
        <v>5</v>
      </c>
      <c r="M1837" s="645"/>
      <c r="N1837" s="645">
        <v>5</v>
      </c>
      <c r="O1837" s="645"/>
      <c r="P1837" s="645"/>
      <c r="Q1837" s="645"/>
      <c r="R1837" s="645">
        <v>5</v>
      </c>
      <c r="S1837" s="645"/>
      <c r="T1837" s="645"/>
      <c r="U1837" s="645"/>
      <c r="V1837" s="645"/>
      <c r="W1837" s="645"/>
      <c r="X1837" s="645"/>
      <c r="Y1837" s="645"/>
      <c r="Z1837" s="645"/>
      <c r="AA1837" s="645"/>
      <c r="AB1837" s="658">
        <v>5</v>
      </c>
      <c r="AC1837" s="665" t="s">
        <v>106</v>
      </c>
      <c r="AD1837" s="645">
        <v>3</v>
      </c>
      <c r="AE1837" s="645">
        <v>1</v>
      </c>
      <c r="AF1837" s="645"/>
      <c r="AG1837" s="645"/>
      <c r="AH1837" s="618"/>
      <c r="AI1837" s="690" t="s">
        <v>1011</v>
      </c>
    </row>
    <row r="1838" spans="2:35">
      <c r="B1838" s="37">
        <v>1763</v>
      </c>
      <c r="C1838" s="616"/>
      <c r="D1838" s="469">
        <v>41677721</v>
      </c>
      <c r="E1838" s="85">
        <v>45205</v>
      </c>
      <c r="F1838" s="470" t="s">
        <v>1633</v>
      </c>
      <c r="G1838" s="618"/>
      <c r="H1838" s="645" t="s">
        <v>1972</v>
      </c>
      <c r="I1838" s="648">
        <v>1</v>
      </c>
      <c r="J1838" s="648">
        <v>6</v>
      </c>
      <c r="K1838" s="645"/>
      <c r="L1838" s="645">
        <v>7</v>
      </c>
      <c r="M1838" s="645"/>
      <c r="N1838" s="645">
        <v>7</v>
      </c>
      <c r="O1838" s="645"/>
      <c r="P1838" s="645"/>
      <c r="Q1838" s="645"/>
      <c r="R1838" s="645">
        <v>7</v>
      </c>
      <c r="S1838" s="645"/>
      <c r="T1838" s="645"/>
      <c r="U1838" s="645"/>
      <c r="V1838" s="645"/>
      <c r="W1838" s="645"/>
      <c r="X1838" s="645"/>
      <c r="Y1838" s="645"/>
      <c r="Z1838" s="645"/>
      <c r="AA1838" s="645"/>
      <c r="AB1838" s="658">
        <v>7</v>
      </c>
      <c r="AC1838" s="665" t="s">
        <v>106</v>
      </c>
      <c r="AD1838" s="645">
        <v>3</v>
      </c>
      <c r="AE1838" s="645">
        <v>2</v>
      </c>
      <c r="AF1838" s="645"/>
      <c r="AG1838" s="645"/>
      <c r="AH1838" s="618"/>
      <c r="AI1838" s="690" t="s">
        <v>1011</v>
      </c>
    </row>
    <row r="1839" spans="2:35">
      <c r="B1839" s="37">
        <v>1764</v>
      </c>
      <c r="C1839" s="616"/>
      <c r="D1839" s="469">
        <v>41677721</v>
      </c>
      <c r="E1839" s="85">
        <v>45205</v>
      </c>
      <c r="F1839" s="470" t="s">
        <v>1633</v>
      </c>
      <c r="G1839" s="618"/>
      <c r="H1839" s="645" t="s">
        <v>1973</v>
      </c>
      <c r="I1839" s="648">
        <v>1</v>
      </c>
      <c r="J1839" s="648">
        <v>11</v>
      </c>
      <c r="K1839" s="645"/>
      <c r="L1839" s="645">
        <v>15</v>
      </c>
      <c r="M1839" s="645"/>
      <c r="N1839" s="645">
        <v>7</v>
      </c>
      <c r="O1839" s="645">
        <v>8</v>
      </c>
      <c r="P1839" s="645"/>
      <c r="Q1839" s="645"/>
      <c r="R1839" s="645">
        <v>11</v>
      </c>
      <c r="S1839" s="645"/>
      <c r="T1839" s="645"/>
      <c r="U1839" s="645">
        <v>1</v>
      </c>
      <c r="V1839" s="645"/>
      <c r="W1839" s="645"/>
      <c r="X1839" s="645"/>
      <c r="Y1839" s="645">
        <v>2</v>
      </c>
      <c r="Z1839" s="645"/>
      <c r="AA1839" s="645"/>
      <c r="AB1839" s="658">
        <v>14</v>
      </c>
      <c r="AC1839" s="659" t="s">
        <v>106</v>
      </c>
      <c r="AD1839" s="645">
        <v>16</v>
      </c>
      <c r="AE1839" s="645">
        <v>5</v>
      </c>
      <c r="AF1839" s="645"/>
      <c r="AG1839" s="645">
        <v>1</v>
      </c>
      <c r="AH1839" s="618"/>
      <c r="AI1839" s="690" t="s">
        <v>1011</v>
      </c>
    </row>
    <row r="1840" spans="2:35">
      <c r="B1840" s="37">
        <v>1765</v>
      </c>
      <c r="C1840" s="616"/>
      <c r="D1840" s="469">
        <v>41677721</v>
      </c>
      <c r="E1840" s="85">
        <v>45205</v>
      </c>
      <c r="F1840" s="470" t="s">
        <v>1633</v>
      </c>
      <c r="G1840" s="618"/>
      <c r="H1840" s="645" t="s">
        <v>1974</v>
      </c>
      <c r="I1840" s="648">
        <v>1</v>
      </c>
      <c r="J1840" s="648">
        <v>11</v>
      </c>
      <c r="K1840" s="645"/>
      <c r="L1840" s="645">
        <v>13</v>
      </c>
      <c r="M1840" s="645"/>
      <c r="N1840" s="645">
        <v>5</v>
      </c>
      <c r="O1840" s="645">
        <v>8</v>
      </c>
      <c r="P1840" s="645"/>
      <c r="Q1840" s="645"/>
      <c r="R1840" s="645"/>
      <c r="S1840" s="645"/>
      <c r="T1840" s="645"/>
      <c r="U1840" s="645">
        <v>2</v>
      </c>
      <c r="V1840" s="645"/>
      <c r="W1840" s="645"/>
      <c r="X1840" s="645"/>
      <c r="Y1840" s="645">
        <v>11</v>
      </c>
      <c r="Z1840" s="645"/>
      <c r="AA1840" s="645"/>
      <c r="AB1840" s="658">
        <v>13</v>
      </c>
      <c r="AC1840" s="659" t="s">
        <v>106</v>
      </c>
      <c r="AD1840" s="645">
        <v>10</v>
      </c>
      <c r="AE1840" s="645">
        <v>4</v>
      </c>
      <c r="AF1840" s="645"/>
      <c r="AG1840" s="645">
        <v>6</v>
      </c>
      <c r="AH1840" s="618"/>
      <c r="AI1840" s="690" t="s">
        <v>1011</v>
      </c>
    </row>
    <row r="1841" spans="2:35">
      <c r="B1841" s="37">
        <v>1766</v>
      </c>
      <c r="C1841" s="616"/>
      <c r="D1841" s="469">
        <v>41677721</v>
      </c>
      <c r="E1841" s="85">
        <v>45205</v>
      </c>
      <c r="F1841" s="470" t="s">
        <v>1633</v>
      </c>
      <c r="G1841" s="618"/>
      <c r="H1841" s="645" t="s">
        <v>1975</v>
      </c>
      <c r="I1841" s="648">
        <v>1</v>
      </c>
      <c r="J1841" s="648">
        <v>5</v>
      </c>
      <c r="K1841" s="645"/>
      <c r="L1841" s="645">
        <v>5</v>
      </c>
      <c r="M1841" s="645"/>
      <c r="N1841" s="645">
        <v>5</v>
      </c>
      <c r="O1841" s="645"/>
      <c r="P1841" s="645"/>
      <c r="Q1841" s="645"/>
      <c r="R1841" s="645"/>
      <c r="S1841" s="645"/>
      <c r="T1841" s="645"/>
      <c r="U1841" s="645"/>
      <c r="V1841" s="645"/>
      <c r="W1841" s="645"/>
      <c r="X1841" s="645"/>
      <c r="Y1841" s="645">
        <v>4</v>
      </c>
      <c r="Z1841" s="645"/>
      <c r="AA1841" s="645"/>
      <c r="AB1841" s="658">
        <v>4</v>
      </c>
      <c r="AC1841" s="659" t="s">
        <v>106</v>
      </c>
      <c r="AD1841" s="645">
        <v>2</v>
      </c>
      <c r="AE1841" s="645">
        <v>1</v>
      </c>
      <c r="AF1841" s="645"/>
      <c r="AG1841" s="645"/>
      <c r="AH1841" s="618"/>
      <c r="AI1841" s="690" t="s">
        <v>1011</v>
      </c>
    </row>
    <row r="1842" spans="2:35">
      <c r="B1842" s="37">
        <v>1767</v>
      </c>
      <c r="C1842" s="616"/>
      <c r="D1842" s="469">
        <v>41677721</v>
      </c>
      <c r="E1842" s="85">
        <v>45205</v>
      </c>
      <c r="F1842" s="470" t="s">
        <v>1633</v>
      </c>
      <c r="G1842" s="618"/>
      <c r="H1842" s="645" t="s">
        <v>1976</v>
      </c>
      <c r="I1842" s="648">
        <v>1</v>
      </c>
      <c r="J1842" s="648">
        <v>7</v>
      </c>
      <c r="K1842" s="645"/>
      <c r="L1842" s="645">
        <v>8</v>
      </c>
      <c r="M1842" s="645"/>
      <c r="N1842" s="645">
        <v>8</v>
      </c>
      <c r="O1842" s="645"/>
      <c r="P1842" s="645"/>
      <c r="Q1842" s="645"/>
      <c r="R1842" s="645">
        <v>7</v>
      </c>
      <c r="S1842" s="645"/>
      <c r="T1842" s="645"/>
      <c r="U1842" s="645">
        <v>1</v>
      </c>
      <c r="V1842" s="645">
        <v>1</v>
      </c>
      <c r="W1842" s="645"/>
      <c r="X1842" s="645"/>
      <c r="Y1842" s="645"/>
      <c r="Z1842" s="645"/>
      <c r="AA1842" s="645"/>
      <c r="AB1842" s="658">
        <v>9</v>
      </c>
      <c r="AC1842" s="659" t="s">
        <v>106</v>
      </c>
      <c r="AD1842" s="645">
        <v>5</v>
      </c>
      <c r="AE1842" s="645">
        <v>3</v>
      </c>
      <c r="AF1842" s="645"/>
      <c r="AG1842" s="645"/>
      <c r="AH1842" s="618"/>
      <c r="AI1842" s="690" t="s">
        <v>1011</v>
      </c>
    </row>
    <row r="1843" spans="2:35">
      <c r="B1843" s="37">
        <v>1768</v>
      </c>
      <c r="C1843" s="616"/>
      <c r="D1843" s="469">
        <v>41677721</v>
      </c>
      <c r="E1843" s="85">
        <v>45205</v>
      </c>
      <c r="F1843" s="470" t="s">
        <v>1633</v>
      </c>
      <c r="G1843" s="618"/>
      <c r="H1843" s="645" t="s">
        <v>1977</v>
      </c>
      <c r="I1843" s="648">
        <v>1</v>
      </c>
      <c r="J1843" s="648">
        <v>7</v>
      </c>
      <c r="K1843" s="645"/>
      <c r="L1843" s="645">
        <v>7</v>
      </c>
      <c r="M1843" s="645"/>
      <c r="N1843" s="645"/>
      <c r="O1843" s="645">
        <v>7</v>
      </c>
      <c r="P1843" s="645"/>
      <c r="Q1843" s="645"/>
      <c r="R1843" s="645"/>
      <c r="S1843" s="645"/>
      <c r="T1843" s="645"/>
      <c r="U1843" s="645"/>
      <c r="V1843" s="645"/>
      <c r="W1843" s="645"/>
      <c r="X1843" s="645"/>
      <c r="Y1843" s="645">
        <v>8</v>
      </c>
      <c r="Z1843" s="645"/>
      <c r="AA1843" s="645"/>
      <c r="AB1843" s="658">
        <v>8</v>
      </c>
      <c r="AC1843" s="659" t="s">
        <v>106</v>
      </c>
      <c r="AD1843" s="645">
        <v>5</v>
      </c>
      <c r="AE1843" s="645">
        <v>1</v>
      </c>
      <c r="AF1843" s="645"/>
      <c r="AG1843" s="645"/>
      <c r="AH1843" s="618"/>
      <c r="AI1843" s="690" t="s">
        <v>1011</v>
      </c>
    </row>
    <row r="1844" spans="2:35">
      <c r="B1844" s="37">
        <v>1769</v>
      </c>
      <c r="C1844" s="616"/>
      <c r="D1844" s="469">
        <v>41677721</v>
      </c>
      <c r="E1844" s="85">
        <v>45205</v>
      </c>
      <c r="F1844" s="470" t="s">
        <v>1633</v>
      </c>
      <c r="G1844" s="618"/>
      <c r="H1844" s="645" t="s">
        <v>1978</v>
      </c>
      <c r="I1844" s="648">
        <v>1</v>
      </c>
      <c r="J1844" s="648">
        <v>7</v>
      </c>
      <c r="K1844" s="645"/>
      <c r="L1844" s="645">
        <v>7</v>
      </c>
      <c r="M1844" s="645"/>
      <c r="N1844" s="645"/>
      <c r="O1844" s="645">
        <v>7</v>
      </c>
      <c r="P1844" s="645"/>
      <c r="Q1844" s="645"/>
      <c r="R1844" s="645"/>
      <c r="S1844" s="645">
        <v>1</v>
      </c>
      <c r="T1844" s="645"/>
      <c r="U1844" s="645"/>
      <c r="V1844" s="645"/>
      <c r="W1844" s="645"/>
      <c r="X1844" s="645"/>
      <c r="Y1844" s="645">
        <v>7</v>
      </c>
      <c r="Z1844" s="645"/>
      <c r="AA1844" s="645"/>
      <c r="AB1844" s="658">
        <v>8</v>
      </c>
      <c r="AC1844" s="659" t="s">
        <v>106</v>
      </c>
      <c r="AD1844" s="645">
        <v>6</v>
      </c>
      <c r="AE1844" s="645">
        <v>2</v>
      </c>
      <c r="AF1844" s="645"/>
      <c r="AG1844" s="645"/>
      <c r="AH1844" s="618"/>
      <c r="AI1844" s="690" t="s">
        <v>1011</v>
      </c>
    </row>
    <row r="1845" spans="2:35">
      <c r="B1845" s="37">
        <v>1770</v>
      </c>
      <c r="C1845" s="616"/>
      <c r="D1845" s="469">
        <v>41677721</v>
      </c>
      <c r="E1845" s="85">
        <v>45205</v>
      </c>
      <c r="F1845" s="470" t="s">
        <v>1633</v>
      </c>
      <c r="G1845" s="618"/>
      <c r="H1845" s="645" t="s">
        <v>1979</v>
      </c>
      <c r="I1845" s="648">
        <v>1</v>
      </c>
      <c r="J1845" s="648">
        <v>10</v>
      </c>
      <c r="K1845" s="645"/>
      <c r="L1845" s="645">
        <v>11</v>
      </c>
      <c r="M1845" s="645"/>
      <c r="N1845" s="645">
        <v>3</v>
      </c>
      <c r="O1845" s="645">
        <v>8</v>
      </c>
      <c r="P1845" s="645"/>
      <c r="Q1845" s="645"/>
      <c r="R1845" s="645"/>
      <c r="S1845" s="645">
        <v>4</v>
      </c>
      <c r="T1845" s="645"/>
      <c r="U1845" s="645"/>
      <c r="V1845" s="645">
        <v>2</v>
      </c>
      <c r="W1845" s="645"/>
      <c r="X1845" s="645"/>
      <c r="Y1845" s="645">
        <v>5</v>
      </c>
      <c r="Z1845" s="645"/>
      <c r="AA1845" s="645"/>
      <c r="AB1845" s="658">
        <v>11</v>
      </c>
      <c r="AC1845" s="659" t="s">
        <v>106</v>
      </c>
      <c r="AD1845" s="645">
        <v>7</v>
      </c>
      <c r="AE1845" s="645">
        <v>2</v>
      </c>
      <c r="AF1845" s="645"/>
      <c r="AG1845" s="645">
        <v>1</v>
      </c>
      <c r="AH1845" s="618"/>
      <c r="AI1845" s="690" t="s">
        <v>1011</v>
      </c>
    </row>
    <row r="1846" spans="2:35">
      <c r="B1846" s="37">
        <v>1771</v>
      </c>
      <c r="C1846" s="616"/>
      <c r="D1846" s="469">
        <v>41677721</v>
      </c>
      <c r="E1846" s="85">
        <v>45205</v>
      </c>
      <c r="F1846" s="470" t="s">
        <v>1633</v>
      </c>
      <c r="G1846" s="618"/>
      <c r="H1846" s="645" t="s">
        <v>1980</v>
      </c>
      <c r="I1846" s="648">
        <v>1</v>
      </c>
      <c r="J1846" s="648">
        <v>9</v>
      </c>
      <c r="K1846" s="645"/>
      <c r="L1846" s="645">
        <v>13</v>
      </c>
      <c r="M1846" s="645"/>
      <c r="N1846" s="645">
        <v>11</v>
      </c>
      <c r="O1846" s="645">
        <v>2</v>
      </c>
      <c r="P1846" s="645"/>
      <c r="Q1846" s="645"/>
      <c r="R1846" s="645">
        <v>8</v>
      </c>
      <c r="S1846" s="645">
        <v>1</v>
      </c>
      <c r="T1846" s="645"/>
      <c r="U1846" s="645"/>
      <c r="V1846" s="645">
        <v>1</v>
      </c>
      <c r="W1846" s="645"/>
      <c r="X1846" s="645"/>
      <c r="Y1846" s="645">
        <v>2</v>
      </c>
      <c r="Z1846" s="645"/>
      <c r="AA1846" s="645"/>
      <c r="AB1846" s="658">
        <v>12</v>
      </c>
      <c r="AC1846" s="659" t="s">
        <v>106</v>
      </c>
      <c r="AD1846" s="645">
        <v>10</v>
      </c>
      <c r="AE1846" s="645">
        <v>7</v>
      </c>
      <c r="AF1846" s="645"/>
      <c r="AG1846" s="645"/>
      <c r="AH1846" s="618"/>
      <c r="AI1846" s="690" t="s">
        <v>1011</v>
      </c>
    </row>
    <row r="1847" spans="2:35">
      <c r="B1847" s="37">
        <v>1772</v>
      </c>
      <c r="C1847" s="616"/>
      <c r="D1847" s="469">
        <v>41677721</v>
      </c>
      <c r="E1847" s="85">
        <v>45205</v>
      </c>
      <c r="F1847" s="470" t="s">
        <v>1633</v>
      </c>
      <c r="G1847" s="618"/>
      <c r="H1847" s="645" t="s">
        <v>1980</v>
      </c>
      <c r="I1847" s="648" t="s">
        <v>328</v>
      </c>
      <c r="J1847" s="648" t="s">
        <v>1981</v>
      </c>
      <c r="K1847" s="645"/>
      <c r="L1847" s="645">
        <v>6</v>
      </c>
      <c r="M1847" s="645"/>
      <c r="N1847" s="645">
        <v>6</v>
      </c>
      <c r="O1847" s="645"/>
      <c r="P1847" s="645"/>
      <c r="Q1847" s="645"/>
      <c r="R1847" s="645">
        <v>10</v>
      </c>
      <c r="S1847" s="645"/>
      <c r="T1847" s="645"/>
      <c r="U1847" s="645"/>
      <c r="V1847" s="645"/>
      <c r="W1847" s="645"/>
      <c r="X1847" s="645"/>
      <c r="Y1847" s="645"/>
      <c r="Z1847" s="645"/>
      <c r="AA1847" s="645"/>
      <c r="AB1847" s="658">
        <v>10</v>
      </c>
      <c r="AC1847" s="659" t="s">
        <v>106</v>
      </c>
      <c r="AD1847" s="645">
        <v>4</v>
      </c>
      <c r="AE1847" s="645">
        <v>10</v>
      </c>
      <c r="AF1847" s="645"/>
      <c r="AG1847" s="645"/>
      <c r="AH1847" s="618"/>
      <c r="AI1847" s="690" t="s">
        <v>1011</v>
      </c>
    </row>
    <row r="1848" spans="2:35">
      <c r="B1848" s="37">
        <v>1773</v>
      </c>
      <c r="C1848" s="616"/>
      <c r="D1848" s="469">
        <v>41677721</v>
      </c>
      <c r="E1848" s="85">
        <v>45205</v>
      </c>
      <c r="F1848" s="470" t="s">
        <v>1633</v>
      </c>
      <c r="G1848" s="618"/>
      <c r="H1848" s="645" t="s">
        <v>1982</v>
      </c>
      <c r="I1848" s="648">
        <v>1</v>
      </c>
      <c r="J1848" s="648">
        <v>3</v>
      </c>
      <c r="K1848" s="645"/>
      <c r="L1848" s="645">
        <v>4</v>
      </c>
      <c r="M1848" s="645"/>
      <c r="N1848" s="645">
        <v>4</v>
      </c>
      <c r="O1848" s="645"/>
      <c r="P1848" s="645"/>
      <c r="Q1848" s="645"/>
      <c r="R1848" s="645"/>
      <c r="S1848" s="645">
        <v>1</v>
      </c>
      <c r="T1848" s="645"/>
      <c r="U1848" s="645"/>
      <c r="V1848" s="645">
        <v>1</v>
      </c>
      <c r="W1848" s="645"/>
      <c r="X1848" s="645"/>
      <c r="Y1848" s="645">
        <v>2</v>
      </c>
      <c r="Z1848" s="645"/>
      <c r="AA1848" s="645"/>
      <c r="AB1848" s="658">
        <v>4</v>
      </c>
      <c r="AC1848" s="659" t="s">
        <v>106</v>
      </c>
      <c r="AD1848" s="645">
        <v>5</v>
      </c>
      <c r="AE1848" s="645">
        <v>2</v>
      </c>
      <c r="AF1848" s="645"/>
      <c r="AG1848" s="645"/>
      <c r="AH1848" s="618"/>
      <c r="AI1848" s="690" t="s">
        <v>1011</v>
      </c>
    </row>
    <row r="1849" spans="2:35">
      <c r="B1849" s="37">
        <v>1774</v>
      </c>
      <c r="C1849" s="616"/>
      <c r="D1849" s="469">
        <v>41677721</v>
      </c>
      <c r="E1849" s="85">
        <v>45205</v>
      </c>
      <c r="F1849" s="470" t="s">
        <v>1633</v>
      </c>
      <c r="G1849" s="618"/>
      <c r="H1849" s="645" t="s">
        <v>1983</v>
      </c>
      <c r="I1849" s="648">
        <v>1</v>
      </c>
      <c r="J1849" s="648">
        <v>3</v>
      </c>
      <c r="K1849" s="645"/>
      <c r="L1849" s="645">
        <v>4</v>
      </c>
      <c r="M1849" s="645"/>
      <c r="N1849" s="645">
        <v>4</v>
      </c>
      <c r="O1849" s="645"/>
      <c r="P1849" s="645"/>
      <c r="Q1849" s="645"/>
      <c r="R1849" s="645"/>
      <c r="S1849" s="645">
        <v>1</v>
      </c>
      <c r="T1849" s="645"/>
      <c r="U1849" s="645"/>
      <c r="V1849" s="645">
        <v>1</v>
      </c>
      <c r="W1849" s="645"/>
      <c r="X1849" s="645"/>
      <c r="Y1849" s="645">
        <v>2</v>
      </c>
      <c r="Z1849" s="645"/>
      <c r="AA1849" s="645"/>
      <c r="AB1849" s="658">
        <v>4</v>
      </c>
      <c r="AC1849" s="659" t="s">
        <v>106</v>
      </c>
      <c r="AD1849" s="645">
        <v>5</v>
      </c>
      <c r="AE1849" s="645">
        <v>2</v>
      </c>
      <c r="AF1849" s="645"/>
      <c r="AG1849" s="645"/>
      <c r="AH1849" s="618"/>
      <c r="AI1849" s="690" t="s">
        <v>1011</v>
      </c>
    </row>
    <row r="1850" spans="2:35">
      <c r="B1850" s="37">
        <v>1775</v>
      </c>
      <c r="C1850" s="616"/>
      <c r="D1850" s="469">
        <v>41677721</v>
      </c>
      <c r="E1850" s="85">
        <v>45205</v>
      </c>
      <c r="F1850" s="470" t="s">
        <v>1633</v>
      </c>
      <c r="G1850" s="618"/>
      <c r="H1850" s="645" t="s">
        <v>1984</v>
      </c>
      <c r="I1850" s="648">
        <v>1</v>
      </c>
      <c r="J1850" s="648">
        <v>4</v>
      </c>
      <c r="K1850" s="645"/>
      <c r="L1850" s="645">
        <v>5</v>
      </c>
      <c r="M1850" s="645"/>
      <c r="N1850" s="645">
        <v>5</v>
      </c>
      <c r="O1850" s="645"/>
      <c r="P1850" s="645"/>
      <c r="Q1850" s="645"/>
      <c r="R1850" s="645"/>
      <c r="S1850" s="645">
        <v>1</v>
      </c>
      <c r="T1850" s="645"/>
      <c r="U1850" s="645"/>
      <c r="V1850" s="645">
        <v>1</v>
      </c>
      <c r="W1850" s="645"/>
      <c r="X1850" s="645"/>
      <c r="Y1850" s="645">
        <v>3</v>
      </c>
      <c r="Z1850" s="645"/>
      <c r="AA1850" s="645"/>
      <c r="AB1850" s="658">
        <v>5</v>
      </c>
      <c r="AC1850" s="659" t="s">
        <v>106</v>
      </c>
      <c r="AD1850" s="645">
        <v>5</v>
      </c>
      <c r="AE1850" s="645">
        <v>4</v>
      </c>
      <c r="AF1850" s="645"/>
      <c r="AG1850" s="645"/>
      <c r="AH1850" s="618"/>
      <c r="AI1850" s="690" t="s">
        <v>1011</v>
      </c>
    </row>
    <row r="1851" spans="2:35">
      <c r="B1851" s="37">
        <v>1776</v>
      </c>
      <c r="C1851" s="616"/>
      <c r="D1851" s="469">
        <v>41677721</v>
      </c>
      <c r="E1851" s="85">
        <v>45205</v>
      </c>
      <c r="F1851" s="470" t="s">
        <v>1633</v>
      </c>
      <c r="G1851" s="618"/>
      <c r="H1851" s="645" t="s">
        <v>1985</v>
      </c>
      <c r="I1851" s="648">
        <v>1</v>
      </c>
      <c r="J1851" s="648">
        <v>2</v>
      </c>
      <c r="K1851" s="645"/>
      <c r="L1851" s="645">
        <v>2</v>
      </c>
      <c r="M1851" s="645"/>
      <c r="N1851" s="645">
        <v>2</v>
      </c>
      <c r="O1851" s="645"/>
      <c r="P1851" s="645"/>
      <c r="Q1851" s="645"/>
      <c r="R1851" s="645"/>
      <c r="S1851" s="645">
        <v>3</v>
      </c>
      <c r="T1851" s="645"/>
      <c r="U1851" s="645">
        <v>3</v>
      </c>
      <c r="V1851" s="645"/>
      <c r="W1851" s="645"/>
      <c r="X1851" s="645"/>
      <c r="Y1851" s="645"/>
      <c r="Z1851" s="645"/>
      <c r="AA1851" s="645"/>
      <c r="AB1851" s="658">
        <v>6</v>
      </c>
      <c r="AC1851" s="659" t="s">
        <v>106</v>
      </c>
      <c r="AD1851" s="645">
        <v>2</v>
      </c>
      <c r="AE1851" s="645"/>
      <c r="AF1851" s="645"/>
      <c r="AG1851" s="645"/>
      <c r="AH1851" s="618"/>
      <c r="AI1851" s="690" t="s">
        <v>1011</v>
      </c>
    </row>
    <row r="1852" spans="2:35">
      <c r="B1852" s="37">
        <v>1777</v>
      </c>
      <c r="C1852" s="630" t="s">
        <v>1986</v>
      </c>
      <c r="D1852" s="469">
        <v>41677721</v>
      </c>
      <c r="E1852" s="85">
        <v>45205</v>
      </c>
      <c r="F1852" s="470" t="s">
        <v>1633</v>
      </c>
      <c r="G1852" s="631"/>
      <c r="H1852" s="661" t="s">
        <v>478</v>
      </c>
      <c r="I1852" s="661">
        <v>1</v>
      </c>
      <c r="J1852" s="661">
        <v>9</v>
      </c>
      <c r="K1852" s="662"/>
      <c r="L1852" s="661">
        <v>10</v>
      </c>
      <c r="M1852" s="662"/>
      <c r="N1852" s="661">
        <v>10</v>
      </c>
      <c r="O1852" s="662"/>
      <c r="P1852" s="662"/>
      <c r="Q1852" s="662"/>
      <c r="R1852" s="661">
        <v>9</v>
      </c>
      <c r="S1852" s="662"/>
      <c r="T1852" s="662"/>
      <c r="U1852" s="662">
        <v>1</v>
      </c>
      <c r="V1852" s="662"/>
      <c r="W1852" s="662"/>
      <c r="X1852" s="662"/>
      <c r="Y1852" s="662"/>
      <c r="Z1852" s="662"/>
      <c r="AA1852" s="662"/>
      <c r="AB1852" s="663">
        <v>10</v>
      </c>
      <c r="AC1852" s="664" t="s">
        <v>106</v>
      </c>
      <c r="AD1852" s="661">
        <v>2</v>
      </c>
      <c r="AE1852" s="661">
        <v>9</v>
      </c>
      <c r="AF1852" s="662"/>
      <c r="AG1852" s="661">
        <v>14</v>
      </c>
      <c r="AH1852" s="631"/>
      <c r="AI1852" s="690" t="s">
        <v>1011</v>
      </c>
    </row>
    <row r="1853" spans="2:35">
      <c r="B1853" s="37">
        <v>1778</v>
      </c>
      <c r="C1853" s="616"/>
      <c r="D1853" s="469">
        <v>41677721</v>
      </c>
      <c r="E1853" s="85">
        <v>45205</v>
      </c>
      <c r="F1853" s="470" t="s">
        <v>1633</v>
      </c>
      <c r="G1853" s="618"/>
      <c r="H1853" s="645" t="s">
        <v>115</v>
      </c>
      <c r="I1853" s="648">
        <v>1</v>
      </c>
      <c r="J1853" s="648">
        <v>3</v>
      </c>
      <c r="K1853" s="645"/>
      <c r="L1853" s="645">
        <v>3</v>
      </c>
      <c r="M1853" s="645"/>
      <c r="N1853" s="645">
        <v>3</v>
      </c>
      <c r="O1853" s="645"/>
      <c r="P1853" s="645"/>
      <c r="Q1853" s="645"/>
      <c r="R1853" s="645">
        <v>2</v>
      </c>
      <c r="S1853" s="645"/>
      <c r="T1853" s="645"/>
      <c r="U1853" s="645"/>
      <c r="V1853" s="645"/>
      <c r="W1853" s="645"/>
      <c r="X1853" s="645"/>
      <c r="Y1853" s="645"/>
      <c r="Z1853" s="645"/>
      <c r="AA1853" s="645"/>
      <c r="AB1853" s="658">
        <v>2</v>
      </c>
      <c r="AC1853" s="659" t="s">
        <v>106</v>
      </c>
      <c r="AD1853" s="645">
        <v>4</v>
      </c>
      <c r="AE1853" s="645">
        <v>1</v>
      </c>
      <c r="AF1853" s="645"/>
      <c r="AG1853" s="645">
        <v>1</v>
      </c>
      <c r="AH1853" s="618"/>
      <c r="AI1853" s="690" t="s">
        <v>1011</v>
      </c>
    </row>
    <row r="1854" spans="2:35">
      <c r="B1854" s="37">
        <v>1779</v>
      </c>
      <c r="C1854" s="616"/>
      <c r="D1854" s="469">
        <v>41677721</v>
      </c>
      <c r="E1854" s="85">
        <v>45205</v>
      </c>
      <c r="F1854" s="470" t="s">
        <v>1633</v>
      </c>
      <c r="G1854" s="618"/>
      <c r="H1854" s="645" t="s">
        <v>116</v>
      </c>
      <c r="I1854" s="648">
        <v>1</v>
      </c>
      <c r="J1854" s="648">
        <v>20</v>
      </c>
      <c r="K1854" s="645"/>
      <c r="L1854" s="645">
        <v>27</v>
      </c>
      <c r="M1854" s="645"/>
      <c r="N1854" s="645">
        <v>27</v>
      </c>
      <c r="O1854" s="645"/>
      <c r="P1854" s="645"/>
      <c r="Q1854" s="645"/>
      <c r="R1854" s="645">
        <v>25</v>
      </c>
      <c r="S1854" s="645"/>
      <c r="T1854" s="645">
        <v>2</v>
      </c>
      <c r="U1854" s="645">
        <v>3</v>
      </c>
      <c r="V1854" s="645">
        <v>2</v>
      </c>
      <c r="W1854" s="645"/>
      <c r="X1854" s="645"/>
      <c r="Y1854" s="645"/>
      <c r="Z1854" s="645"/>
      <c r="AA1854" s="645"/>
      <c r="AB1854" s="658">
        <v>32</v>
      </c>
      <c r="AC1854" s="659" t="s">
        <v>106</v>
      </c>
      <c r="AD1854" s="645">
        <v>8</v>
      </c>
      <c r="AE1854" s="645">
        <v>13</v>
      </c>
      <c r="AF1854" s="645"/>
      <c r="AG1854" s="645">
        <v>12</v>
      </c>
      <c r="AH1854" s="618"/>
      <c r="AI1854" s="690" t="s">
        <v>1011</v>
      </c>
    </row>
    <row r="1855" spans="2:35">
      <c r="B1855" s="37">
        <v>1780</v>
      </c>
      <c r="C1855" s="616"/>
      <c r="D1855" s="469">
        <v>41677721</v>
      </c>
      <c r="E1855" s="85">
        <v>45205</v>
      </c>
      <c r="F1855" s="470" t="s">
        <v>1633</v>
      </c>
      <c r="G1855" s="618"/>
      <c r="H1855" s="645" t="s">
        <v>117</v>
      </c>
      <c r="I1855" s="648">
        <v>1</v>
      </c>
      <c r="J1855" s="648">
        <v>8</v>
      </c>
      <c r="K1855" s="645"/>
      <c r="L1855" s="645">
        <v>8</v>
      </c>
      <c r="M1855" s="645"/>
      <c r="N1855" s="645">
        <v>8</v>
      </c>
      <c r="O1855" s="645"/>
      <c r="P1855" s="645"/>
      <c r="Q1855" s="645"/>
      <c r="R1855" s="645">
        <v>8</v>
      </c>
      <c r="S1855" s="645"/>
      <c r="T1855" s="645"/>
      <c r="U1855" s="645"/>
      <c r="V1855" s="645"/>
      <c r="W1855" s="645"/>
      <c r="X1855" s="645"/>
      <c r="Y1855" s="645"/>
      <c r="Z1855" s="645"/>
      <c r="AA1855" s="645"/>
      <c r="AB1855" s="658">
        <v>8</v>
      </c>
      <c r="AC1855" s="659" t="s">
        <v>106</v>
      </c>
      <c r="AD1855" s="645">
        <v>5</v>
      </c>
      <c r="AE1855" s="645">
        <v>2</v>
      </c>
      <c r="AF1855" s="645"/>
      <c r="AG1855" s="645">
        <v>2</v>
      </c>
      <c r="AH1855" s="618"/>
      <c r="AI1855" s="690" t="s">
        <v>1011</v>
      </c>
    </row>
    <row r="1856" spans="2:35">
      <c r="B1856" s="37">
        <v>1781</v>
      </c>
      <c r="C1856" s="616"/>
      <c r="D1856" s="469">
        <v>41677721</v>
      </c>
      <c r="E1856" s="85">
        <v>45205</v>
      </c>
      <c r="F1856" s="470" t="s">
        <v>1633</v>
      </c>
      <c r="G1856" s="618"/>
      <c r="H1856" s="645" t="s">
        <v>118</v>
      </c>
      <c r="I1856" s="648">
        <v>1</v>
      </c>
      <c r="J1856" s="648">
        <v>4</v>
      </c>
      <c r="K1856" s="645"/>
      <c r="L1856" s="645">
        <v>4</v>
      </c>
      <c r="M1856" s="645"/>
      <c r="N1856" s="645">
        <v>4</v>
      </c>
      <c r="O1856" s="645"/>
      <c r="P1856" s="645"/>
      <c r="Q1856" s="645"/>
      <c r="R1856" s="645">
        <v>4</v>
      </c>
      <c r="S1856" s="645"/>
      <c r="T1856" s="645"/>
      <c r="U1856" s="645"/>
      <c r="V1856" s="645"/>
      <c r="W1856" s="645"/>
      <c r="X1856" s="645"/>
      <c r="Y1856" s="645"/>
      <c r="Z1856" s="645"/>
      <c r="AA1856" s="645"/>
      <c r="AB1856" s="658">
        <v>4</v>
      </c>
      <c r="AC1856" s="659" t="s">
        <v>106</v>
      </c>
      <c r="AD1856" s="645">
        <v>4</v>
      </c>
      <c r="AE1856" s="645">
        <v>4</v>
      </c>
      <c r="AF1856" s="645"/>
      <c r="AG1856" s="645">
        <v>6</v>
      </c>
      <c r="AH1856" s="618"/>
      <c r="AI1856" s="690" t="s">
        <v>1011</v>
      </c>
    </row>
    <row r="1857" spans="2:35">
      <c r="B1857" s="37">
        <v>1782</v>
      </c>
      <c r="C1857" s="616"/>
      <c r="D1857" s="469">
        <v>41677721</v>
      </c>
      <c r="E1857" s="85">
        <v>45205</v>
      </c>
      <c r="F1857" s="470" t="s">
        <v>1633</v>
      </c>
      <c r="G1857" s="618"/>
      <c r="H1857" s="645" t="s">
        <v>1987</v>
      </c>
      <c r="I1857" s="648">
        <v>1</v>
      </c>
      <c r="J1857" s="648">
        <v>5</v>
      </c>
      <c r="K1857" s="645"/>
      <c r="L1857" s="645">
        <v>5</v>
      </c>
      <c r="M1857" s="645"/>
      <c r="N1857" s="645">
        <v>5</v>
      </c>
      <c r="O1857" s="645"/>
      <c r="P1857" s="645"/>
      <c r="Q1857" s="645"/>
      <c r="R1857" s="645">
        <v>5</v>
      </c>
      <c r="S1857" s="645"/>
      <c r="T1857" s="645"/>
      <c r="U1857" s="645">
        <v>1</v>
      </c>
      <c r="V1857" s="645"/>
      <c r="W1857" s="645"/>
      <c r="X1857" s="645"/>
      <c r="Y1857" s="645"/>
      <c r="Z1857" s="645"/>
      <c r="AA1857" s="645"/>
      <c r="AB1857" s="658">
        <v>6</v>
      </c>
      <c r="AC1857" s="659" t="s">
        <v>106</v>
      </c>
      <c r="AD1857" s="645">
        <v>4</v>
      </c>
      <c r="AE1857" s="645">
        <v>4</v>
      </c>
      <c r="AF1857" s="645"/>
      <c r="AG1857" s="645">
        <v>8</v>
      </c>
      <c r="AH1857" s="618"/>
      <c r="AI1857" s="690" t="s">
        <v>1011</v>
      </c>
    </row>
    <row r="1858" spans="2:35">
      <c r="B1858" s="37">
        <v>1783</v>
      </c>
      <c r="C1858" s="616"/>
      <c r="D1858" s="469">
        <v>41677721</v>
      </c>
      <c r="E1858" s="85">
        <v>45205</v>
      </c>
      <c r="F1858" s="470" t="s">
        <v>1633</v>
      </c>
      <c r="G1858" s="618"/>
      <c r="H1858" s="645" t="s">
        <v>1988</v>
      </c>
      <c r="I1858" s="648">
        <v>1</v>
      </c>
      <c r="J1858" s="648">
        <v>14</v>
      </c>
      <c r="K1858" s="645"/>
      <c r="L1858" s="645">
        <v>15</v>
      </c>
      <c r="M1858" s="645"/>
      <c r="N1858" s="645">
        <v>15</v>
      </c>
      <c r="O1858" s="645"/>
      <c r="P1858" s="645"/>
      <c r="Q1858" s="645"/>
      <c r="R1858" s="645">
        <v>11</v>
      </c>
      <c r="S1858" s="645"/>
      <c r="T1858" s="645">
        <v>1</v>
      </c>
      <c r="U1858" s="645">
        <v>2</v>
      </c>
      <c r="V1858" s="645"/>
      <c r="W1858" s="645"/>
      <c r="X1858" s="645"/>
      <c r="Y1858" s="645"/>
      <c r="Z1858" s="645"/>
      <c r="AA1858" s="645"/>
      <c r="AB1858" s="658">
        <v>14</v>
      </c>
      <c r="AC1858" s="659" t="s">
        <v>106</v>
      </c>
      <c r="AD1858" s="645">
        <v>9</v>
      </c>
      <c r="AE1858" s="645">
        <v>8</v>
      </c>
      <c r="AF1858" s="645"/>
      <c r="AG1858" s="645">
        <v>8</v>
      </c>
      <c r="AH1858" s="618"/>
      <c r="AI1858" s="690" t="s">
        <v>1011</v>
      </c>
    </row>
    <row r="1859" spans="2:35">
      <c r="B1859" s="37">
        <v>1784</v>
      </c>
      <c r="C1859" s="616"/>
      <c r="D1859" s="469">
        <v>41677721</v>
      </c>
      <c r="E1859" s="85">
        <v>45205</v>
      </c>
      <c r="F1859" s="470" t="s">
        <v>1633</v>
      </c>
      <c r="G1859" s="618"/>
      <c r="H1859" s="645" t="s">
        <v>1989</v>
      </c>
      <c r="I1859" s="648">
        <v>1</v>
      </c>
      <c r="J1859" s="648">
        <v>6</v>
      </c>
      <c r="K1859" s="645"/>
      <c r="L1859" s="645">
        <v>8</v>
      </c>
      <c r="M1859" s="645"/>
      <c r="N1859" s="645">
        <v>8</v>
      </c>
      <c r="O1859" s="645"/>
      <c r="P1859" s="645"/>
      <c r="Q1859" s="645"/>
      <c r="R1859" s="645">
        <v>6</v>
      </c>
      <c r="S1859" s="645"/>
      <c r="T1859" s="645"/>
      <c r="U1859" s="645">
        <v>2</v>
      </c>
      <c r="V1859" s="645">
        <v>1</v>
      </c>
      <c r="W1859" s="645"/>
      <c r="X1859" s="645"/>
      <c r="Y1859" s="645"/>
      <c r="Z1859" s="645"/>
      <c r="AA1859" s="645"/>
      <c r="AB1859" s="658">
        <v>9</v>
      </c>
      <c r="AC1859" s="659" t="s">
        <v>106</v>
      </c>
      <c r="AD1859" s="645">
        <v>6</v>
      </c>
      <c r="AE1859" s="645">
        <v>4</v>
      </c>
      <c r="AF1859" s="645"/>
      <c r="AG1859" s="645">
        <v>4</v>
      </c>
      <c r="AH1859" s="618"/>
      <c r="AI1859" s="690" t="s">
        <v>1011</v>
      </c>
    </row>
    <row r="1860" spans="2:35">
      <c r="B1860" s="37">
        <v>1785</v>
      </c>
      <c r="C1860" s="616"/>
      <c r="D1860" s="469">
        <v>41677721</v>
      </c>
      <c r="E1860" s="85">
        <v>45205</v>
      </c>
      <c r="F1860" s="470" t="s">
        <v>1633</v>
      </c>
      <c r="G1860" s="618"/>
      <c r="H1860" s="645" t="s">
        <v>122</v>
      </c>
      <c r="I1860" s="648">
        <v>1</v>
      </c>
      <c r="J1860" s="648">
        <v>6</v>
      </c>
      <c r="K1860" s="645"/>
      <c r="L1860" s="645">
        <v>6</v>
      </c>
      <c r="M1860" s="645"/>
      <c r="N1860" s="645">
        <v>6</v>
      </c>
      <c r="O1860" s="645"/>
      <c r="P1860" s="645"/>
      <c r="Q1860" s="645"/>
      <c r="R1860" s="645">
        <v>6</v>
      </c>
      <c r="S1860" s="645"/>
      <c r="T1860" s="645"/>
      <c r="U1860" s="645"/>
      <c r="V1860" s="645"/>
      <c r="W1860" s="645"/>
      <c r="X1860" s="645"/>
      <c r="Y1860" s="645"/>
      <c r="Z1860" s="645"/>
      <c r="AA1860" s="645"/>
      <c r="AB1860" s="658">
        <v>6</v>
      </c>
      <c r="AC1860" s="659" t="s">
        <v>106</v>
      </c>
      <c r="AD1860" s="645">
        <v>4</v>
      </c>
      <c r="AE1860" s="645">
        <v>3</v>
      </c>
      <c r="AF1860" s="645"/>
      <c r="AG1860" s="645">
        <v>4</v>
      </c>
      <c r="AH1860" s="618"/>
      <c r="AI1860" s="690" t="s">
        <v>1011</v>
      </c>
    </row>
    <row r="1861" spans="2:35">
      <c r="B1861" s="37">
        <v>1786</v>
      </c>
      <c r="C1861" s="616"/>
      <c r="D1861" s="469">
        <v>41677721</v>
      </c>
      <c r="E1861" s="85">
        <v>45205</v>
      </c>
      <c r="F1861" s="470" t="s">
        <v>1633</v>
      </c>
      <c r="G1861" s="618"/>
      <c r="H1861" s="645" t="s">
        <v>123</v>
      </c>
      <c r="I1861" s="648">
        <v>1</v>
      </c>
      <c r="J1861" s="648">
        <v>5</v>
      </c>
      <c r="K1861" s="645"/>
      <c r="L1861" s="645">
        <v>5</v>
      </c>
      <c r="M1861" s="645"/>
      <c r="N1861" s="645">
        <v>5</v>
      </c>
      <c r="O1861" s="645"/>
      <c r="P1861" s="645"/>
      <c r="Q1861" s="645"/>
      <c r="R1861" s="645">
        <v>6</v>
      </c>
      <c r="S1861" s="645"/>
      <c r="T1861" s="645"/>
      <c r="U1861" s="645"/>
      <c r="V1861" s="645"/>
      <c r="W1861" s="645"/>
      <c r="X1861" s="645"/>
      <c r="Y1861" s="645"/>
      <c r="Z1861" s="645"/>
      <c r="AA1861" s="645"/>
      <c r="AB1861" s="658">
        <v>6</v>
      </c>
      <c r="AC1861" s="659" t="s">
        <v>106</v>
      </c>
      <c r="AD1861" s="645">
        <v>2</v>
      </c>
      <c r="AE1861" s="645">
        <v>1</v>
      </c>
      <c r="AF1861" s="645"/>
      <c r="AG1861" s="645">
        <v>1</v>
      </c>
      <c r="AH1861" s="618"/>
      <c r="AI1861" s="690" t="s">
        <v>1011</v>
      </c>
    </row>
    <row r="1862" spans="2:35">
      <c r="B1862" s="37">
        <v>1787</v>
      </c>
      <c r="C1862" s="616"/>
      <c r="D1862" s="469">
        <v>41677721</v>
      </c>
      <c r="E1862" s="85">
        <v>45205</v>
      </c>
      <c r="F1862" s="470" t="s">
        <v>1633</v>
      </c>
      <c r="G1862" s="618"/>
      <c r="H1862" s="645" t="s">
        <v>124</v>
      </c>
      <c r="I1862" s="648">
        <v>1</v>
      </c>
      <c r="J1862" s="648">
        <v>4</v>
      </c>
      <c r="K1862" s="645"/>
      <c r="L1862" s="645">
        <v>4</v>
      </c>
      <c r="M1862" s="645"/>
      <c r="N1862" s="645">
        <v>4</v>
      </c>
      <c r="O1862" s="645"/>
      <c r="P1862" s="645"/>
      <c r="Q1862" s="645"/>
      <c r="R1862" s="645">
        <v>4</v>
      </c>
      <c r="S1862" s="645"/>
      <c r="T1862" s="645"/>
      <c r="U1862" s="645"/>
      <c r="V1862" s="645"/>
      <c r="W1862" s="645"/>
      <c r="X1862" s="645"/>
      <c r="Y1862" s="645"/>
      <c r="Z1862" s="645"/>
      <c r="AA1862" s="645"/>
      <c r="AB1862" s="658">
        <v>4</v>
      </c>
      <c r="AC1862" s="659" t="s">
        <v>106</v>
      </c>
      <c r="AD1862" s="645">
        <v>4</v>
      </c>
      <c r="AE1862" s="645">
        <v>3</v>
      </c>
      <c r="AF1862" s="645"/>
      <c r="AG1862" s="645">
        <v>3</v>
      </c>
      <c r="AH1862" s="618"/>
      <c r="AI1862" s="690" t="s">
        <v>1011</v>
      </c>
    </row>
    <row r="1863" spans="2:35">
      <c r="B1863" s="37">
        <v>1788</v>
      </c>
      <c r="C1863" s="616"/>
      <c r="D1863" s="469">
        <v>41677721</v>
      </c>
      <c r="E1863" s="85">
        <v>45205</v>
      </c>
      <c r="F1863" s="470" t="s">
        <v>1633</v>
      </c>
      <c r="G1863" s="618"/>
      <c r="H1863" s="645" t="s">
        <v>1990</v>
      </c>
      <c r="I1863" s="645">
        <v>1</v>
      </c>
      <c r="J1863" s="645">
        <v>8</v>
      </c>
      <c r="K1863" s="645"/>
      <c r="L1863" s="645">
        <v>9</v>
      </c>
      <c r="M1863" s="645"/>
      <c r="N1863" s="645">
        <v>9</v>
      </c>
      <c r="O1863" s="645"/>
      <c r="P1863" s="645"/>
      <c r="Q1863" s="645"/>
      <c r="R1863" s="645">
        <v>10</v>
      </c>
      <c r="S1863" s="645"/>
      <c r="T1863" s="645"/>
      <c r="U1863" s="645"/>
      <c r="V1863" s="645"/>
      <c r="W1863" s="645"/>
      <c r="X1863" s="645"/>
      <c r="Y1863" s="645"/>
      <c r="Z1863" s="645"/>
      <c r="AA1863" s="645"/>
      <c r="AB1863" s="658">
        <v>10</v>
      </c>
      <c r="AC1863" s="659" t="s">
        <v>106</v>
      </c>
      <c r="AD1863" s="645">
        <v>3</v>
      </c>
      <c r="AE1863" s="645">
        <v>2</v>
      </c>
      <c r="AF1863" s="645"/>
      <c r="AG1863" s="645">
        <v>4</v>
      </c>
      <c r="AH1863" s="618"/>
      <c r="AI1863" s="690" t="s">
        <v>1011</v>
      </c>
    </row>
    <row r="1864" spans="2:35">
      <c r="B1864" s="37">
        <v>1789</v>
      </c>
      <c r="C1864" s="616"/>
      <c r="D1864" s="469">
        <v>41677721</v>
      </c>
      <c r="E1864" s="85">
        <v>45205</v>
      </c>
      <c r="F1864" s="470" t="s">
        <v>1633</v>
      </c>
      <c r="G1864" s="618"/>
      <c r="H1864" s="645" t="s">
        <v>1991</v>
      </c>
      <c r="I1864" s="648">
        <v>1</v>
      </c>
      <c r="J1864" s="648">
        <v>3</v>
      </c>
      <c r="K1864" s="645"/>
      <c r="L1864" s="645">
        <v>3</v>
      </c>
      <c r="M1864" s="645"/>
      <c r="N1864" s="645">
        <v>3</v>
      </c>
      <c r="O1864" s="645"/>
      <c r="P1864" s="645"/>
      <c r="Q1864" s="645"/>
      <c r="R1864" s="645">
        <v>3</v>
      </c>
      <c r="S1864" s="645"/>
      <c r="T1864" s="645"/>
      <c r="U1864" s="645"/>
      <c r="V1864" s="645"/>
      <c r="W1864" s="645"/>
      <c r="X1864" s="645"/>
      <c r="Y1864" s="645"/>
      <c r="Z1864" s="645"/>
      <c r="AA1864" s="645"/>
      <c r="AB1864" s="658">
        <v>3</v>
      </c>
      <c r="AC1864" s="659" t="s">
        <v>106</v>
      </c>
      <c r="AD1864" s="645"/>
      <c r="AE1864" s="645">
        <v>3</v>
      </c>
      <c r="AF1864" s="645"/>
      <c r="AG1864" s="645">
        <v>6</v>
      </c>
      <c r="AH1864" s="618"/>
      <c r="AI1864" s="690" t="s">
        <v>1011</v>
      </c>
    </row>
    <row r="1865" spans="2:35">
      <c r="B1865" s="37">
        <v>1790</v>
      </c>
      <c r="C1865" s="616"/>
      <c r="D1865" s="469">
        <v>41677721</v>
      </c>
      <c r="E1865" s="85">
        <v>45205</v>
      </c>
      <c r="F1865" s="470" t="s">
        <v>1633</v>
      </c>
      <c r="G1865" s="618"/>
      <c r="H1865" s="645" t="s">
        <v>1992</v>
      </c>
      <c r="I1865" s="648">
        <v>1</v>
      </c>
      <c r="J1865" s="648">
        <v>5</v>
      </c>
      <c r="K1865" s="645"/>
      <c r="L1865" s="645">
        <v>6</v>
      </c>
      <c r="M1865" s="645"/>
      <c r="N1865" s="645">
        <v>6</v>
      </c>
      <c r="O1865" s="645"/>
      <c r="P1865" s="645"/>
      <c r="Q1865" s="645"/>
      <c r="R1865" s="645">
        <v>6</v>
      </c>
      <c r="S1865" s="645"/>
      <c r="T1865" s="645"/>
      <c r="U1865" s="645"/>
      <c r="V1865" s="645">
        <v>1</v>
      </c>
      <c r="W1865" s="645"/>
      <c r="X1865" s="645"/>
      <c r="Y1865" s="645"/>
      <c r="Z1865" s="645"/>
      <c r="AA1865" s="645"/>
      <c r="AB1865" s="658">
        <v>7</v>
      </c>
      <c r="AC1865" s="659" t="s">
        <v>106</v>
      </c>
      <c r="AD1865" s="645">
        <v>2</v>
      </c>
      <c r="AE1865" s="645">
        <v>2</v>
      </c>
      <c r="AF1865" s="645"/>
      <c r="AG1865" s="645">
        <v>1</v>
      </c>
      <c r="AH1865" s="618"/>
      <c r="AI1865" s="690" t="s">
        <v>1011</v>
      </c>
    </row>
    <row r="1866" spans="2:35">
      <c r="B1866" s="37">
        <v>1791</v>
      </c>
      <c r="C1866" s="616"/>
      <c r="D1866" s="469">
        <v>41677721</v>
      </c>
      <c r="E1866" s="85">
        <v>45205</v>
      </c>
      <c r="F1866" s="470" t="s">
        <v>1633</v>
      </c>
      <c r="G1866" s="618"/>
      <c r="H1866" s="645" t="s">
        <v>1993</v>
      </c>
      <c r="I1866" s="648">
        <v>1</v>
      </c>
      <c r="J1866" s="648">
        <v>8</v>
      </c>
      <c r="K1866" s="645"/>
      <c r="L1866" s="645">
        <v>10</v>
      </c>
      <c r="M1866" s="645"/>
      <c r="N1866" s="645">
        <v>10</v>
      </c>
      <c r="O1866" s="645"/>
      <c r="P1866" s="645"/>
      <c r="Q1866" s="645"/>
      <c r="R1866" s="645">
        <v>10</v>
      </c>
      <c r="S1866" s="645"/>
      <c r="T1866" s="645">
        <v>1</v>
      </c>
      <c r="U1866" s="645"/>
      <c r="V1866" s="645">
        <v>1</v>
      </c>
      <c r="W1866" s="645"/>
      <c r="X1866" s="645"/>
      <c r="Y1866" s="645"/>
      <c r="Z1866" s="645"/>
      <c r="AA1866" s="645"/>
      <c r="AB1866" s="658">
        <v>12</v>
      </c>
      <c r="AC1866" s="659" t="s">
        <v>106</v>
      </c>
      <c r="AD1866" s="645">
        <v>8</v>
      </c>
      <c r="AE1866" s="645">
        <v>2</v>
      </c>
      <c r="AF1866" s="645"/>
      <c r="AG1866" s="645"/>
      <c r="AH1866" s="618"/>
      <c r="AI1866" s="690" t="s">
        <v>1011</v>
      </c>
    </row>
    <row r="1867" spans="2:35">
      <c r="B1867" s="37">
        <v>1792</v>
      </c>
      <c r="C1867" s="630" t="s">
        <v>1660</v>
      </c>
      <c r="D1867" s="469">
        <v>41677721</v>
      </c>
      <c r="E1867" s="85">
        <v>45205</v>
      </c>
      <c r="F1867" s="470" t="s">
        <v>1633</v>
      </c>
      <c r="G1867" s="631"/>
      <c r="H1867" s="661" t="s">
        <v>1994</v>
      </c>
      <c r="I1867" s="661">
        <v>1</v>
      </c>
      <c r="J1867" s="661">
        <v>9</v>
      </c>
      <c r="K1867" s="662"/>
      <c r="L1867" s="661">
        <v>9</v>
      </c>
      <c r="M1867" s="662"/>
      <c r="N1867" s="661">
        <v>9</v>
      </c>
      <c r="O1867" s="662"/>
      <c r="P1867" s="662"/>
      <c r="Q1867" s="662"/>
      <c r="R1867" s="661">
        <v>8</v>
      </c>
      <c r="S1867" s="662"/>
      <c r="T1867" s="662"/>
      <c r="U1867" s="662"/>
      <c r="V1867" s="662"/>
      <c r="W1867" s="662"/>
      <c r="X1867" s="662"/>
      <c r="Y1867" s="662"/>
      <c r="Z1867" s="662"/>
      <c r="AA1867" s="662"/>
      <c r="AB1867" s="663">
        <v>8</v>
      </c>
      <c r="AC1867" s="664" t="s">
        <v>106</v>
      </c>
      <c r="AD1867" s="661">
        <v>6</v>
      </c>
      <c r="AE1867" s="661">
        <v>3</v>
      </c>
      <c r="AF1867" s="662"/>
      <c r="AG1867" s="662"/>
      <c r="AH1867" s="631"/>
      <c r="AI1867" s="690" t="s">
        <v>1011</v>
      </c>
    </row>
    <row r="1868" spans="2:35">
      <c r="B1868" s="37">
        <v>1793</v>
      </c>
      <c r="C1868" s="616"/>
      <c r="D1868" s="469">
        <v>41677721</v>
      </c>
      <c r="E1868" s="85">
        <v>45205</v>
      </c>
      <c r="F1868" s="470" t="s">
        <v>1633</v>
      </c>
      <c r="G1868" s="618"/>
      <c r="H1868" s="645" t="s">
        <v>1995</v>
      </c>
      <c r="I1868" s="648">
        <v>1</v>
      </c>
      <c r="J1868" s="648">
        <v>6</v>
      </c>
      <c r="K1868" s="645"/>
      <c r="L1868" s="645">
        <v>7</v>
      </c>
      <c r="M1868" s="645"/>
      <c r="N1868" s="645">
        <v>7</v>
      </c>
      <c r="O1868" s="645"/>
      <c r="P1868" s="645"/>
      <c r="Q1868" s="645"/>
      <c r="R1868" s="645">
        <v>7</v>
      </c>
      <c r="S1868" s="645"/>
      <c r="T1868" s="645"/>
      <c r="U1868" s="645"/>
      <c r="V1868" s="645">
        <v>1</v>
      </c>
      <c r="W1868" s="645"/>
      <c r="X1868" s="645"/>
      <c r="Y1868" s="645"/>
      <c r="Z1868" s="645"/>
      <c r="AA1868" s="645"/>
      <c r="AB1868" s="658">
        <v>8</v>
      </c>
      <c r="AC1868" s="659" t="s">
        <v>106</v>
      </c>
      <c r="AD1868" s="645">
        <v>2</v>
      </c>
      <c r="AE1868" s="645">
        <v>1</v>
      </c>
      <c r="AF1868" s="645"/>
      <c r="AG1868" s="645"/>
      <c r="AH1868" s="618"/>
      <c r="AI1868" s="690" t="s">
        <v>1011</v>
      </c>
    </row>
    <row r="1869" spans="2:35">
      <c r="B1869" s="37">
        <v>1794</v>
      </c>
      <c r="C1869" s="616"/>
      <c r="D1869" s="469">
        <v>41677721</v>
      </c>
      <c r="E1869" s="85">
        <v>45205</v>
      </c>
      <c r="F1869" s="470" t="s">
        <v>1633</v>
      </c>
      <c r="G1869" s="618"/>
      <c r="H1869" s="648" t="s">
        <v>1996</v>
      </c>
      <c r="I1869" s="648">
        <v>1</v>
      </c>
      <c r="J1869" s="648">
        <v>5</v>
      </c>
      <c r="K1869" s="645"/>
      <c r="L1869" s="648">
        <v>5</v>
      </c>
      <c r="M1869" s="645"/>
      <c r="N1869" s="648">
        <v>5</v>
      </c>
      <c r="O1869" s="645"/>
      <c r="P1869" s="645"/>
      <c r="Q1869" s="645"/>
      <c r="R1869" s="648">
        <v>5</v>
      </c>
      <c r="S1869" s="645"/>
      <c r="T1869" s="645"/>
      <c r="U1869" s="645"/>
      <c r="V1869" s="645"/>
      <c r="W1869" s="645"/>
      <c r="X1869" s="645"/>
      <c r="Y1869" s="645"/>
      <c r="Z1869" s="645"/>
      <c r="AA1869" s="645"/>
      <c r="AB1869" s="658">
        <v>5</v>
      </c>
      <c r="AC1869" s="665" t="s">
        <v>106</v>
      </c>
      <c r="AD1869" s="648">
        <v>2</v>
      </c>
      <c r="AE1869" s="648">
        <v>2</v>
      </c>
      <c r="AF1869" s="645"/>
      <c r="AG1869" s="645">
        <v>1</v>
      </c>
      <c r="AH1869" s="618"/>
      <c r="AI1869" s="690" t="s">
        <v>1011</v>
      </c>
    </row>
    <row r="1870" spans="2:35">
      <c r="B1870" s="37">
        <v>1795</v>
      </c>
      <c r="C1870" s="616"/>
      <c r="D1870" s="469">
        <v>41677721</v>
      </c>
      <c r="E1870" s="85">
        <v>45205</v>
      </c>
      <c r="F1870" s="470" t="s">
        <v>1633</v>
      </c>
      <c r="G1870" s="618"/>
      <c r="H1870" s="648" t="s">
        <v>1997</v>
      </c>
      <c r="I1870" s="648">
        <v>1</v>
      </c>
      <c r="J1870" s="648">
        <v>3</v>
      </c>
      <c r="K1870" s="645"/>
      <c r="L1870" s="648">
        <v>3</v>
      </c>
      <c r="M1870" s="645"/>
      <c r="N1870" s="648">
        <v>3</v>
      </c>
      <c r="O1870" s="645"/>
      <c r="P1870" s="645"/>
      <c r="Q1870" s="645"/>
      <c r="R1870" s="648">
        <v>3</v>
      </c>
      <c r="S1870" s="645"/>
      <c r="T1870" s="645"/>
      <c r="U1870" s="645"/>
      <c r="V1870" s="645"/>
      <c r="W1870" s="645"/>
      <c r="X1870" s="645"/>
      <c r="Y1870" s="645"/>
      <c r="Z1870" s="645"/>
      <c r="AA1870" s="645"/>
      <c r="AB1870" s="658">
        <v>3</v>
      </c>
      <c r="AC1870" s="665" t="s">
        <v>106</v>
      </c>
      <c r="AD1870" s="648">
        <v>2</v>
      </c>
      <c r="AE1870" s="648">
        <v>1</v>
      </c>
      <c r="AF1870" s="645"/>
      <c r="AG1870" s="645"/>
      <c r="AH1870" s="618"/>
      <c r="AI1870" s="690" t="s">
        <v>1011</v>
      </c>
    </row>
    <row r="1871" spans="2:35">
      <c r="B1871" s="37">
        <v>1796</v>
      </c>
      <c r="C1871" s="616"/>
      <c r="D1871" s="469">
        <v>41677721</v>
      </c>
      <c r="E1871" s="85">
        <v>45205</v>
      </c>
      <c r="F1871" s="470" t="s">
        <v>1633</v>
      </c>
      <c r="G1871" s="618"/>
      <c r="H1871" s="648" t="s">
        <v>1998</v>
      </c>
      <c r="I1871" s="648">
        <v>1</v>
      </c>
      <c r="J1871" s="648">
        <v>9</v>
      </c>
      <c r="K1871" s="645"/>
      <c r="L1871" s="648">
        <v>9</v>
      </c>
      <c r="M1871" s="645"/>
      <c r="N1871" s="648">
        <v>9</v>
      </c>
      <c r="O1871" s="645"/>
      <c r="P1871" s="645"/>
      <c r="Q1871" s="645"/>
      <c r="R1871" s="648">
        <v>9</v>
      </c>
      <c r="S1871" s="645"/>
      <c r="T1871" s="645"/>
      <c r="U1871" s="645"/>
      <c r="V1871" s="645"/>
      <c r="W1871" s="645"/>
      <c r="X1871" s="645"/>
      <c r="Y1871" s="645"/>
      <c r="Z1871" s="645"/>
      <c r="AA1871" s="645"/>
      <c r="AB1871" s="658">
        <v>9</v>
      </c>
      <c r="AC1871" s="665" t="s">
        <v>106</v>
      </c>
      <c r="AD1871" s="645">
        <v>4</v>
      </c>
      <c r="AE1871" s="648">
        <v>6</v>
      </c>
      <c r="AF1871" s="645"/>
      <c r="AG1871" s="645"/>
      <c r="AH1871" s="618"/>
      <c r="AI1871" s="690" t="s">
        <v>1011</v>
      </c>
    </row>
    <row r="1872" spans="2:35">
      <c r="B1872" s="37">
        <v>1797</v>
      </c>
      <c r="C1872" s="616"/>
      <c r="D1872" s="469">
        <v>41677721</v>
      </c>
      <c r="E1872" s="85">
        <v>45205</v>
      </c>
      <c r="F1872" s="470" t="s">
        <v>1633</v>
      </c>
      <c r="G1872" s="618"/>
      <c r="H1872" s="648" t="s">
        <v>1999</v>
      </c>
      <c r="I1872" s="648">
        <v>1</v>
      </c>
      <c r="J1872" s="648">
        <v>9</v>
      </c>
      <c r="K1872" s="645"/>
      <c r="L1872" s="648">
        <v>9</v>
      </c>
      <c r="M1872" s="645"/>
      <c r="N1872" s="648">
        <v>9</v>
      </c>
      <c r="O1872" s="645"/>
      <c r="P1872" s="645"/>
      <c r="Q1872" s="645"/>
      <c r="R1872" s="648">
        <v>14</v>
      </c>
      <c r="S1872" s="645"/>
      <c r="T1872" s="645"/>
      <c r="U1872" s="648">
        <v>8</v>
      </c>
      <c r="V1872" s="645"/>
      <c r="W1872" s="645"/>
      <c r="X1872" s="645"/>
      <c r="Y1872" s="645"/>
      <c r="Z1872" s="645"/>
      <c r="AA1872" s="645"/>
      <c r="AB1872" s="658">
        <v>22</v>
      </c>
      <c r="AC1872" s="665" t="s">
        <v>106</v>
      </c>
      <c r="AD1872" s="648">
        <v>4</v>
      </c>
      <c r="AE1872" s="648">
        <v>2</v>
      </c>
      <c r="AF1872" s="645"/>
      <c r="AG1872" s="645"/>
      <c r="AH1872" s="618"/>
      <c r="AI1872" s="690" t="s">
        <v>1011</v>
      </c>
    </row>
    <row r="1873" spans="2:35">
      <c r="B1873" s="37">
        <v>1798</v>
      </c>
      <c r="C1873" s="616"/>
      <c r="D1873" s="469">
        <v>41677721</v>
      </c>
      <c r="E1873" s="85">
        <v>45205</v>
      </c>
      <c r="F1873" s="470" t="s">
        <v>1633</v>
      </c>
      <c r="G1873" s="618"/>
      <c r="H1873" s="648" t="s">
        <v>2000</v>
      </c>
      <c r="I1873" s="648">
        <v>1</v>
      </c>
      <c r="J1873" s="648">
        <v>8</v>
      </c>
      <c r="K1873" s="645"/>
      <c r="L1873" s="648">
        <v>9</v>
      </c>
      <c r="M1873" s="645"/>
      <c r="N1873" s="648">
        <v>9</v>
      </c>
      <c r="O1873" s="645"/>
      <c r="P1873" s="645"/>
      <c r="Q1873" s="645"/>
      <c r="R1873" s="648">
        <v>9</v>
      </c>
      <c r="S1873" s="645"/>
      <c r="T1873" s="645">
        <v>3</v>
      </c>
      <c r="U1873" s="648">
        <v>4</v>
      </c>
      <c r="V1873" s="645"/>
      <c r="W1873" s="645"/>
      <c r="X1873" s="645"/>
      <c r="Y1873" s="645"/>
      <c r="Z1873" s="645"/>
      <c r="AA1873" s="645"/>
      <c r="AB1873" s="658">
        <v>16</v>
      </c>
      <c r="AC1873" s="665" t="s">
        <v>106</v>
      </c>
      <c r="AD1873" s="648">
        <v>2</v>
      </c>
      <c r="AE1873" s="648">
        <v>2</v>
      </c>
      <c r="AF1873" s="645"/>
      <c r="AG1873" s="645">
        <v>1</v>
      </c>
      <c r="AH1873" s="618"/>
      <c r="AI1873" s="690" t="s">
        <v>1011</v>
      </c>
    </row>
    <row r="1874" spans="2:35">
      <c r="B1874" s="37">
        <v>1799</v>
      </c>
      <c r="C1874" s="616"/>
      <c r="D1874" s="469">
        <v>41677721</v>
      </c>
      <c r="E1874" s="85">
        <v>45205</v>
      </c>
      <c r="F1874" s="470" t="s">
        <v>1633</v>
      </c>
      <c r="G1874" s="618"/>
      <c r="H1874" s="648" t="s">
        <v>2001</v>
      </c>
      <c r="I1874" s="645">
        <v>1</v>
      </c>
      <c r="J1874" s="648">
        <v>5</v>
      </c>
      <c r="K1874" s="645"/>
      <c r="L1874" s="648">
        <v>7</v>
      </c>
      <c r="M1874" s="645"/>
      <c r="N1874" s="648">
        <v>7</v>
      </c>
      <c r="O1874" s="645"/>
      <c r="P1874" s="645"/>
      <c r="Q1874" s="645"/>
      <c r="R1874" s="648">
        <v>7</v>
      </c>
      <c r="S1874" s="645"/>
      <c r="T1874" s="645"/>
      <c r="U1874" s="645">
        <v>3</v>
      </c>
      <c r="V1874" s="645"/>
      <c r="W1874" s="645"/>
      <c r="X1874" s="645"/>
      <c r="Y1874" s="645"/>
      <c r="Z1874" s="645"/>
      <c r="AA1874" s="645"/>
      <c r="AB1874" s="658">
        <v>10</v>
      </c>
      <c r="AC1874" s="665" t="s">
        <v>106</v>
      </c>
      <c r="AD1874" s="648">
        <v>4</v>
      </c>
      <c r="AE1874" s="648">
        <v>2</v>
      </c>
      <c r="AF1874" s="645"/>
      <c r="AG1874" s="645"/>
      <c r="AH1874" s="618"/>
      <c r="AI1874" s="690" t="s">
        <v>1011</v>
      </c>
    </row>
    <row r="1875" spans="2:35">
      <c r="B1875" s="37">
        <v>1800</v>
      </c>
      <c r="C1875" s="616"/>
      <c r="D1875" s="469">
        <v>41677721</v>
      </c>
      <c r="E1875" s="85">
        <v>45205</v>
      </c>
      <c r="F1875" s="470" t="s">
        <v>1633</v>
      </c>
      <c r="G1875" s="618"/>
      <c r="H1875" s="648" t="s">
        <v>2002</v>
      </c>
      <c r="I1875" s="648">
        <v>1</v>
      </c>
      <c r="J1875" s="648">
        <v>6</v>
      </c>
      <c r="K1875" s="645"/>
      <c r="L1875" s="648">
        <v>6</v>
      </c>
      <c r="M1875" s="645"/>
      <c r="N1875" s="648">
        <v>6</v>
      </c>
      <c r="O1875" s="645"/>
      <c r="P1875" s="645"/>
      <c r="Q1875" s="645"/>
      <c r="R1875" s="648">
        <v>3</v>
      </c>
      <c r="S1875" s="645"/>
      <c r="T1875" s="645"/>
      <c r="U1875" s="648">
        <v>6</v>
      </c>
      <c r="V1875" s="645"/>
      <c r="W1875" s="645"/>
      <c r="X1875" s="645"/>
      <c r="Y1875" s="645"/>
      <c r="Z1875" s="645"/>
      <c r="AA1875" s="645"/>
      <c r="AB1875" s="658">
        <v>9</v>
      </c>
      <c r="AC1875" s="665" t="s">
        <v>106</v>
      </c>
      <c r="AD1875" s="648">
        <v>2</v>
      </c>
      <c r="AE1875" s="648">
        <v>2</v>
      </c>
      <c r="AF1875" s="645"/>
      <c r="AG1875" s="645"/>
      <c r="AH1875" s="618"/>
      <c r="AI1875" s="690" t="s">
        <v>1011</v>
      </c>
    </row>
    <row r="1876" spans="2:35">
      <c r="B1876" s="37">
        <v>1801</v>
      </c>
      <c r="C1876" s="616"/>
      <c r="D1876" s="469">
        <v>41677721</v>
      </c>
      <c r="E1876" s="85">
        <v>45205</v>
      </c>
      <c r="F1876" s="470" t="s">
        <v>1633</v>
      </c>
      <c r="G1876" s="618"/>
      <c r="H1876" s="648" t="s">
        <v>2003</v>
      </c>
      <c r="I1876" s="648">
        <v>1</v>
      </c>
      <c r="J1876" s="648">
        <v>5</v>
      </c>
      <c r="K1876" s="645"/>
      <c r="L1876" s="648">
        <v>6</v>
      </c>
      <c r="M1876" s="645"/>
      <c r="N1876" s="648">
        <v>6</v>
      </c>
      <c r="O1876" s="645"/>
      <c r="P1876" s="645"/>
      <c r="Q1876" s="645"/>
      <c r="R1876" s="648">
        <v>3</v>
      </c>
      <c r="S1876" s="645"/>
      <c r="T1876" s="645"/>
      <c r="U1876" s="648">
        <v>3</v>
      </c>
      <c r="V1876" s="645"/>
      <c r="W1876" s="645"/>
      <c r="X1876" s="645"/>
      <c r="Y1876" s="645"/>
      <c r="Z1876" s="645"/>
      <c r="AA1876" s="645"/>
      <c r="AB1876" s="658">
        <v>6</v>
      </c>
      <c r="AC1876" s="665" t="s">
        <v>106</v>
      </c>
      <c r="AD1876" s="648">
        <v>2</v>
      </c>
      <c r="AE1876" s="648">
        <v>2</v>
      </c>
      <c r="AF1876" s="645"/>
      <c r="AG1876" s="645"/>
      <c r="AH1876" s="618"/>
      <c r="AI1876" s="690" t="s">
        <v>1011</v>
      </c>
    </row>
    <row r="1877" spans="2:35">
      <c r="B1877" s="37">
        <v>1802</v>
      </c>
      <c r="C1877" s="616"/>
      <c r="D1877" s="469">
        <v>41677721</v>
      </c>
      <c r="E1877" s="85">
        <v>45205</v>
      </c>
      <c r="F1877" s="470" t="s">
        <v>1633</v>
      </c>
      <c r="G1877" s="618"/>
      <c r="H1877" s="648" t="s">
        <v>2004</v>
      </c>
      <c r="I1877" s="648">
        <v>1</v>
      </c>
      <c r="J1877" s="648">
        <v>6</v>
      </c>
      <c r="K1877" s="645"/>
      <c r="L1877" s="648">
        <v>6</v>
      </c>
      <c r="M1877" s="645"/>
      <c r="N1877" s="648">
        <v>6</v>
      </c>
      <c r="O1877" s="645"/>
      <c r="P1877" s="645"/>
      <c r="Q1877" s="645"/>
      <c r="R1877" s="648">
        <v>4</v>
      </c>
      <c r="S1877" s="645"/>
      <c r="T1877" s="645"/>
      <c r="U1877" s="645">
        <v>2</v>
      </c>
      <c r="V1877" s="645"/>
      <c r="W1877" s="645"/>
      <c r="X1877" s="645"/>
      <c r="Y1877" s="645"/>
      <c r="Z1877" s="645"/>
      <c r="AA1877" s="645"/>
      <c r="AB1877" s="658">
        <v>6</v>
      </c>
      <c r="AC1877" s="665" t="s">
        <v>106</v>
      </c>
      <c r="AD1877" s="648">
        <v>2</v>
      </c>
      <c r="AE1877" s="648">
        <v>1</v>
      </c>
      <c r="AF1877" s="645"/>
      <c r="AG1877" s="645"/>
      <c r="AH1877" s="618"/>
      <c r="AI1877" s="690" t="s">
        <v>1011</v>
      </c>
    </row>
    <row r="1878" spans="2:35">
      <c r="B1878" s="37">
        <v>1803</v>
      </c>
      <c r="C1878" s="616"/>
      <c r="D1878" s="469">
        <v>41677721</v>
      </c>
      <c r="E1878" s="85">
        <v>45205</v>
      </c>
      <c r="F1878" s="470" t="s">
        <v>1633</v>
      </c>
      <c r="G1878" s="618"/>
      <c r="H1878" s="648" t="s">
        <v>2005</v>
      </c>
      <c r="I1878" s="648">
        <v>1</v>
      </c>
      <c r="J1878" s="648">
        <v>6</v>
      </c>
      <c r="K1878" s="645"/>
      <c r="L1878" s="648">
        <v>7</v>
      </c>
      <c r="M1878" s="645"/>
      <c r="N1878" s="648">
        <v>7</v>
      </c>
      <c r="O1878" s="645"/>
      <c r="P1878" s="645"/>
      <c r="Q1878" s="645"/>
      <c r="R1878" s="645">
        <v>5</v>
      </c>
      <c r="S1878" s="645"/>
      <c r="T1878" s="645"/>
      <c r="U1878" s="648">
        <v>2</v>
      </c>
      <c r="V1878" s="645"/>
      <c r="W1878" s="645"/>
      <c r="X1878" s="645"/>
      <c r="Y1878" s="645"/>
      <c r="Z1878" s="645"/>
      <c r="AA1878" s="645"/>
      <c r="AB1878" s="658">
        <v>7</v>
      </c>
      <c r="AC1878" s="665" t="s">
        <v>106</v>
      </c>
      <c r="AD1878" s="645">
        <v>2</v>
      </c>
      <c r="AE1878" s="645">
        <v>2</v>
      </c>
      <c r="AF1878" s="645"/>
      <c r="AG1878" s="645"/>
      <c r="AH1878" s="618"/>
      <c r="AI1878" s="690" t="s">
        <v>1011</v>
      </c>
    </row>
    <row r="1879" spans="2:35">
      <c r="B1879" s="37">
        <v>1804</v>
      </c>
      <c r="C1879" s="616"/>
      <c r="D1879" s="469">
        <v>41677721</v>
      </c>
      <c r="E1879" s="85">
        <v>45205</v>
      </c>
      <c r="F1879" s="470" t="s">
        <v>1633</v>
      </c>
      <c r="G1879" s="618"/>
      <c r="H1879" s="648" t="s">
        <v>2006</v>
      </c>
      <c r="I1879" s="648">
        <v>1</v>
      </c>
      <c r="J1879" s="648">
        <v>6</v>
      </c>
      <c r="K1879" s="645"/>
      <c r="L1879" s="648">
        <v>6</v>
      </c>
      <c r="M1879" s="645"/>
      <c r="N1879" s="648">
        <v>6</v>
      </c>
      <c r="O1879" s="645"/>
      <c r="P1879" s="645"/>
      <c r="Q1879" s="645"/>
      <c r="R1879" s="648">
        <v>4</v>
      </c>
      <c r="S1879" s="645"/>
      <c r="T1879" s="645"/>
      <c r="U1879" s="648">
        <v>2</v>
      </c>
      <c r="V1879" s="645"/>
      <c r="W1879" s="645"/>
      <c r="X1879" s="645"/>
      <c r="Y1879" s="645"/>
      <c r="Z1879" s="645"/>
      <c r="AA1879" s="645"/>
      <c r="AB1879" s="658">
        <v>6</v>
      </c>
      <c r="AC1879" s="665" t="s">
        <v>106</v>
      </c>
      <c r="AD1879" s="648">
        <v>2</v>
      </c>
      <c r="AE1879" s="648">
        <v>1</v>
      </c>
      <c r="AF1879" s="645"/>
      <c r="AG1879" s="645"/>
      <c r="AH1879" s="618"/>
      <c r="AI1879" s="690" t="s">
        <v>1011</v>
      </c>
    </row>
    <row r="1880" spans="2:35">
      <c r="B1880" s="37">
        <v>1805</v>
      </c>
      <c r="C1880" s="616"/>
      <c r="D1880" s="469">
        <v>41677721</v>
      </c>
      <c r="E1880" s="85">
        <v>45205</v>
      </c>
      <c r="F1880" s="470" t="s">
        <v>1633</v>
      </c>
      <c r="G1880" s="618"/>
      <c r="H1880" s="648" t="s">
        <v>2007</v>
      </c>
      <c r="I1880" s="648">
        <v>1</v>
      </c>
      <c r="J1880" s="648">
        <v>8</v>
      </c>
      <c r="K1880" s="645"/>
      <c r="L1880" s="648">
        <v>8</v>
      </c>
      <c r="M1880" s="645"/>
      <c r="N1880" s="648">
        <v>8</v>
      </c>
      <c r="O1880" s="645"/>
      <c r="P1880" s="645"/>
      <c r="Q1880" s="645"/>
      <c r="R1880" s="648">
        <v>9</v>
      </c>
      <c r="S1880" s="645"/>
      <c r="T1880" s="645"/>
      <c r="U1880" s="645"/>
      <c r="V1880" s="645"/>
      <c r="W1880" s="645"/>
      <c r="X1880" s="645"/>
      <c r="Y1880" s="645"/>
      <c r="Z1880" s="645"/>
      <c r="AA1880" s="645"/>
      <c r="AB1880" s="658">
        <v>9</v>
      </c>
      <c r="AC1880" s="665" t="s">
        <v>106</v>
      </c>
      <c r="AD1880" s="648">
        <v>2</v>
      </c>
      <c r="AE1880" s="648">
        <v>2</v>
      </c>
      <c r="AF1880" s="645"/>
      <c r="AG1880" s="645"/>
      <c r="AH1880" s="618"/>
      <c r="AI1880" s="690" t="s">
        <v>1011</v>
      </c>
    </row>
    <row r="1881" spans="2:35">
      <c r="B1881" s="37">
        <v>1806</v>
      </c>
      <c r="C1881" s="616"/>
      <c r="D1881" s="469">
        <v>41677721</v>
      </c>
      <c r="E1881" s="85">
        <v>45205</v>
      </c>
      <c r="F1881" s="470" t="s">
        <v>1633</v>
      </c>
      <c r="G1881" s="618"/>
      <c r="H1881" s="648" t="s">
        <v>2007</v>
      </c>
      <c r="I1881" s="648">
        <v>1</v>
      </c>
      <c r="J1881" s="648">
        <v>7</v>
      </c>
      <c r="K1881" s="645"/>
      <c r="L1881" s="648">
        <v>7</v>
      </c>
      <c r="M1881" s="645"/>
      <c r="N1881" s="648">
        <v>7</v>
      </c>
      <c r="O1881" s="645"/>
      <c r="P1881" s="645"/>
      <c r="Q1881" s="645"/>
      <c r="R1881" s="648">
        <v>9</v>
      </c>
      <c r="S1881" s="645"/>
      <c r="T1881" s="645"/>
      <c r="U1881" s="645">
        <v>4</v>
      </c>
      <c r="V1881" s="645"/>
      <c r="W1881" s="645"/>
      <c r="X1881" s="645"/>
      <c r="Y1881" s="645"/>
      <c r="Z1881" s="645"/>
      <c r="AA1881" s="645"/>
      <c r="AB1881" s="658">
        <v>13</v>
      </c>
      <c r="AC1881" s="665" t="s">
        <v>106</v>
      </c>
      <c r="AD1881" s="648">
        <v>6</v>
      </c>
      <c r="AE1881" s="648">
        <v>5</v>
      </c>
      <c r="AF1881" s="645"/>
      <c r="AG1881" s="645"/>
      <c r="AH1881" s="618"/>
      <c r="AI1881" s="690" t="s">
        <v>1011</v>
      </c>
    </row>
    <row r="1882" spans="2:35">
      <c r="B1882" s="37">
        <v>1807</v>
      </c>
      <c r="C1882" s="616"/>
      <c r="D1882" s="469">
        <v>41677721</v>
      </c>
      <c r="E1882" s="85">
        <v>45205</v>
      </c>
      <c r="F1882" s="470" t="s">
        <v>1633</v>
      </c>
      <c r="G1882" s="618"/>
      <c r="H1882" s="648" t="s">
        <v>2008</v>
      </c>
      <c r="I1882" s="648">
        <v>1</v>
      </c>
      <c r="J1882" s="648">
        <v>7</v>
      </c>
      <c r="K1882" s="645"/>
      <c r="L1882" s="648">
        <v>9</v>
      </c>
      <c r="M1882" s="645"/>
      <c r="N1882" s="648">
        <v>9</v>
      </c>
      <c r="O1882" s="645"/>
      <c r="P1882" s="645"/>
      <c r="Q1882" s="645"/>
      <c r="R1882" s="648">
        <v>12</v>
      </c>
      <c r="S1882" s="645"/>
      <c r="T1882" s="645"/>
      <c r="U1882" s="645">
        <v>5</v>
      </c>
      <c r="V1882" s="645"/>
      <c r="W1882" s="645"/>
      <c r="X1882" s="645"/>
      <c r="Y1882" s="645"/>
      <c r="Z1882" s="645"/>
      <c r="AA1882" s="645"/>
      <c r="AB1882" s="658">
        <v>17</v>
      </c>
      <c r="AC1882" s="665" t="s">
        <v>106</v>
      </c>
      <c r="AD1882" s="645"/>
      <c r="AE1882" s="648">
        <v>4</v>
      </c>
      <c r="AF1882" s="645"/>
      <c r="AG1882" s="645"/>
      <c r="AH1882" s="618"/>
      <c r="AI1882" s="690" t="s">
        <v>1011</v>
      </c>
    </row>
    <row r="1883" spans="2:35">
      <c r="B1883" s="37">
        <v>1808</v>
      </c>
      <c r="C1883" s="616"/>
      <c r="D1883" s="469">
        <v>41677721</v>
      </c>
      <c r="E1883" s="85">
        <v>45205</v>
      </c>
      <c r="F1883" s="470" t="s">
        <v>1633</v>
      </c>
      <c r="G1883" s="618"/>
      <c r="H1883" s="648" t="s">
        <v>2009</v>
      </c>
      <c r="I1883" s="648">
        <v>1</v>
      </c>
      <c r="J1883" s="648">
        <v>4</v>
      </c>
      <c r="K1883" s="645"/>
      <c r="L1883" s="648">
        <v>4</v>
      </c>
      <c r="M1883" s="645"/>
      <c r="N1883" s="648">
        <v>4</v>
      </c>
      <c r="O1883" s="645"/>
      <c r="P1883" s="645"/>
      <c r="Q1883" s="645"/>
      <c r="R1883" s="648">
        <v>2</v>
      </c>
      <c r="S1883" s="645"/>
      <c r="T1883" s="645"/>
      <c r="U1883" s="645">
        <v>3</v>
      </c>
      <c r="V1883" s="645"/>
      <c r="W1883" s="645"/>
      <c r="X1883" s="645"/>
      <c r="Y1883" s="645"/>
      <c r="Z1883" s="645"/>
      <c r="AA1883" s="645"/>
      <c r="AB1883" s="658">
        <v>5</v>
      </c>
      <c r="AC1883" s="665" t="s">
        <v>106</v>
      </c>
      <c r="AD1883" s="648">
        <v>1</v>
      </c>
      <c r="AE1883" s="648">
        <v>1</v>
      </c>
      <c r="AF1883" s="645"/>
      <c r="AG1883" s="645"/>
      <c r="AH1883" s="618"/>
      <c r="AI1883" s="690" t="s">
        <v>1011</v>
      </c>
    </row>
    <row r="1884" spans="2:35">
      <c r="B1884" s="37">
        <v>1809</v>
      </c>
      <c r="C1884" s="616"/>
      <c r="D1884" s="469">
        <v>41677721</v>
      </c>
      <c r="E1884" s="85">
        <v>45205</v>
      </c>
      <c r="F1884" s="470" t="s">
        <v>1633</v>
      </c>
      <c r="G1884" s="618"/>
      <c r="H1884" s="648" t="s">
        <v>2010</v>
      </c>
      <c r="I1884" s="648">
        <v>1</v>
      </c>
      <c r="J1884" s="648">
        <v>8</v>
      </c>
      <c r="K1884" s="645"/>
      <c r="L1884" s="648">
        <v>10</v>
      </c>
      <c r="M1884" s="645"/>
      <c r="N1884" s="648">
        <v>10</v>
      </c>
      <c r="O1884" s="645"/>
      <c r="P1884" s="645"/>
      <c r="Q1884" s="645"/>
      <c r="R1884" s="648">
        <v>4</v>
      </c>
      <c r="S1884" s="645"/>
      <c r="T1884" s="645"/>
      <c r="U1884" s="645">
        <v>6</v>
      </c>
      <c r="V1884" s="645"/>
      <c r="W1884" s="645"/>
      <c r="X1884" s="645"/>
      <c r="Y1884" s="645"/>
      <c r="Z1884" s="645"/>
      <c r="AA1884" s="645"/>
      <c r="AB1884" s="658">
        <v>10</v>
      </c>
      <c r="AC1884" s="665" t="s">
        <v>106</v>
      </c>
      <c r="AD1884" s="648">
        <v>1</v>
      </c>
      <c r="AE1884" s="648">
        <v>3</v>
      </c>
      <c r="AF1884" s="645"/>
      <c r="AG1884" s="645"/>
      <c r="AH1884" s="618"/>
      <c r="AI1884" s="690" t="s">
        <v>1011</v>
      </c>
    </row>
    <row r="1885" spans="2:35">
      <c r="B1885" s="37">
        <v>1810</v>
      </c>
      <c r="C1885" s="630" t="s">
        <v>2011</v>
      </c>
      <c r="D1885" s="469">
        <v>41677721</v>
      </c>
      <c r="E1885" s="85">
        <v>45205</v>
      </c>
      <c r="F1885" s="470" t="s">
        <v>1633</v>
      </c>
      <c r="G1885" s="631"/>
      <c r="H1885" s="661" t="s">
        <v>2012</v>
      </c>
      <c r="I1885" s="661">
        <v>1</v>
      </c>
      <c r="J1885" s="661">
        <v>4</v>
      </c>
      <c r="K1885" s="662"/>
      <c r="L1885" s="661">
        <v>4</v>
      </c>
      <c r="M1885" s="662"/>
      <c r="N1885" s="661">
        <v>4</v>
      </c>
      <c r="O1885" s="662"/>
      <c r="P1885" s="662"/>
      <c r="Q1885" s="662"/>
      <c r="R1885" s="661">
        <v>4</v>
      </c>
      <c r="S1885" s="662"/>
      <c r="T1885" s="662"/>
      <c r="U1885" s="662"/>
      <c r="V1885" s="662"/>
      <c r="W1885" s="662"/>
      <c r="X1885" s="662"/>
      <c r="Y1885" s="662"/>
      <c r="Z1885" s="662"/>
      <c r="AA1885" s="662"/>
      <c r="AB1885" s="663">
        <v>4</v>
      </c>
      <c r="AC1885" s="664" t="s">
        <v>106</v>
      </c>
      <c r="AD1885" s="661">
        <v>2</v>
      </c>
      <c r="AE1885" s="661">
        <v>1</v>
      </c>
      <c r="AF1885" s="662"/>
      <c r="AG1885" s="662"/>
      <c r="AH1885" s="631"/>
      <c r="AI1885" s="690" t="s">
        <v>1011</v>
      </c>
    </row>
    <row r="1886" spans="2:35">
      <c r="B1886" s="37">
        <v>1811</v>
      </c>
      <c r="C1886" s="616"/>
      <c r="D1886" s="469">
        <v>41677721</v>
      </c>
      <c r="E1886" s="85">
        <v>45205</v>
      </c>
      <c r="F1886" s="470" t="s">
        <v>1633</v>
      </c>
      <c r="G1886" s="618"/>
      <c r="H1886" s="648" t="s">
        <v>2013</v>
      </c>
      <c r="I1886" s="648">
        <v>1</v>
      </c>
      <c r="J1886" s="648">
        <v>8</v>
      </c>
      <c r="K1886" s="645"/>
      <c r="L1886" s="648">
        <v>11</v>
      </c>
      <c r="M1886" s="645"/>
      <c r="N1886" s="648">
        <v>11</v>
      </c>
      <c r="O1886" s="645"/>
      <c r="P1886" s="645"/>
      <c r="Q1886" s="645"/>
      <c r="R1886" s="648">
        <v>12</v>
      </c>
      <c r="S1886" s="645"/>
      <c r="T1886" s="645"/>
      <c r="U1886" s="648">
        <v>1</v>
      </c>
      <c r="V1886" s="645"/>
      <c r="W1886" s="645"/>
      <c r="X1886" s="645"/>
      <c r="Y1886" s="645"/>
      <c r="Z1886" s="645"/>
      <c r="AA1886" s="645"/>
      <c r="AB1886" s="658">
        <v>13</v>
      </c>
      <c r="AC1886" s="665" t="s">
        <v>106</v>
      </c>
      <c r="AD1886" s="648">
        <v>6</v>
      </c>
      <c r="AE1886" s="648">
        <v>8</v>
      </c>
      <c r="AF1886" s="645"/>
      <c r="AG1886" s="645">
        <v>1</v>
      </c>
      <c r="AH1886" s="618"/>
      <c r="AI1886" s="690" t="s">
        <v>1011</v>
      </c>
    </row>
    <row r="1887" spans="2:35">
      <c r="B1887" s="37">
        <v>1812</v>
      </c>
      <c r="C1887" s="616"/>
      <c r="D1887" s="469">
        <v>41677721</v>
      </c>
      <c r="E1887" s="85">
        <v>45205</v>
      </c>
      <c r="F1887" s="470" t="s">
        <v>1633</v>
      </c>
      <c r="G1887" s="618"/>
      <c r="H1887" s="645" t="s">
        <v>2014</v>
      </c>
      <c r="I1887" s="648">
        <v>1</v>
      </c>
      <c r="J1887" s="648">
        <v>4</v>
      </c>
      <c r="K1887" s="645"/>
      <c r="L1887" s="645">
        <v>6</v>
      </c>
      <c r="M1887" s="645"/>
      <c r="N1887" s="645">
        <v>6</v>
      </c>
      <c r="O1887" s="645"/>
      <c r="P1887" s="645"/>
      <c r="Q1887" s="645"/>
      <c r="R1887" s="645">
        <v>6</v>
      </c>
      <c r="S1887" s="645"/>
      <c r="T1887" s="645"/>
      <c r="U1887" s="645"/>
      <c r="V1887" s="645"/>
      <c r="W1887" s="645"/>
      <c r="X1887" s="645"/>
      <c r="Y1887" s="645"/>
      <c r="Z1887" s="645"/>
      <c r="AA1887" s="645"/>
      <c r="AB1887" s="658">
        <v>6</v>
      </c>
      <c r="AC1887" s="659" t="s">
        <v>106</v>
      </c>
      <c r="AD1887" s="645">
        <v>2</v>
      </c>
      <c r="AE1887" s="645">
        <v>4</v>
      </c>
      <c r="AF1887" s="645"/>
      <c r="AG1887" s="645"/>
      <c r="AH1887" s="618"/>
      <c r="AI1887" s="690" t="s">
        <v>1011</v>
      </c>
    </row>
    <row r="1888" spans="2:35">
      <c r="B1888" s="37">
        <v>1813</v>
      </c>
      <c r="C1888" s="616"/>
      <c r="D1888" s="469">
        <v>41677721</v>
      </c>
      <c r="E1888" s="85">
        <v>45205</v>
      </c>
      <c r="F1888" s="470" t="s">
        <v>1633</v>
      </c>
      <c r="G1888" s="618"/>
      <c r="H1888" s="645" t="s">
        <v>2015</v>
      </c>
      <c r="I1888" s="648">
        <v>1</v>
      </c>
      <c r="J1888" s="648">
        <v>4</v>
      </c>
      <c r="K1888" s="645"/>
      <c r="L1888" s="645">
        <v>6</v>
      </c>
      <c r="M1888" s="645"/>
      <c r="N1888" s="645">
        <v>6</v>
      </c>
      <c r="O1888" s="645"/>
      <c r="P1888" s="645"/>
      <c r="Q1888" s="645"/>
      <c r="R1888" s="645">
        <v>6</v>
      </c>
      <c r="S1888" s="645"/>
      <c r="T1888" s="645"/>
      <c r="U1888" s="645"/>
      <c r="V1888" s="645"/>
      <c r="W1888" s="645"/>
      <c r="X1888" s="645"/>
      <c r="Y1888" s="645"/>
      <c r="Z1888" s="645"/>
      <c r="AA1888" s="645"/>
      <c r="AB1888" s="658">
        <v>6</v>
      </c>
      <c r="AC1888" s="659" t="s">
        <v>106</v>
      </c>
      <c r="AD1888" s="645">
        <v>2</v>
      </c>
      <c r="AE1888" s="645">
        <v>4</v>
      </c>
      <c r="AF1888" s="645"/>
      <c r="AG1888" s="645"/>
      <c r="AH1888" s="618"/>
      <c r="AI1888" s="690" t="s">
        <v>1011</v>
      </c>
    </row>
    <row r="1889" spans="2:35">
      <c r="B1889" s="37">
        <v>1814</v>
      </c>
      <c r="C1889" s="616"/>
      <c r="D1889" s="469">
        <v>41677721</v>
      </c>
      <c r="E1889" s="85">
        <v>45205</v>
      </c>
      <c r="F1889" s="470" t="s">
        <v>1633</v>
      </c>
      <c r="G1889" s="618"/>
      <c r="H1889" s="645" t="s">
        <v>2016</v>
      </c>
      <c r="I1889" s="648">
        <v>1</v>
      </c>
      <c r="J1889" s="648">
        <v>4</v>
      </c>
      <c r="K1889" s="645"/>
      <c r="L1889" s="645">
        <v>4</v>
      </c>
      <c r="M1889" s="645"/>
      <c r="N1889" s="645">
        <v>4</v>
      </c>
      <c r="O1889" s="645"/>
      <c r="P1889" s="645"/>
      <c r="Q1889" s="645"/>
      <c r="R1889" s="645"/>
      <c r="S1889" s="645"/>
      <c r="T1889" s="645"/>
      <c r="U1889" s="645">
        <v>3</v>
      </c>
      <c r="V1889" s="645"/>
      <c r="W1889" s="645"/>
      <c r="X1889" s="645"/>
      <c r="Y1889" s="645"/>
      <c r="Z1889" s="645"/>
      <c r="AA1889" s="645"/>
      <c r="AB1889" s="658">
        <v>3</v>
      </c>
      <c r="AC1889" s="659" t="s">
        <v>106</v>
      </c>
      <c r="AD1889" s="645"/>
      <c r="AE1889" s="645"/>
      <c r="AF1889" s="645"/>
      <c r="AG1889" s="645"/>
      <c r="AH1889" s="618"/>
      <c r="AI1889" s="690" t="s">
        <v>1011</v>
      </c>
    </row>
    <row r="1890" spans="2:35">
      <c r="B1890" s="37">
        <v>1815</v>
      </c>
      <c r="C1890" s="616"/>
      <c r="D1890" s="469">
        <v>41677721</v>
      </c>
      <c r="E1890" s="85">
        <v>45205</v>
      </c>
      <c r="F1890" s="470" t="s">
        <v>1633</v>
      </c>
      <c r="G1890" s="618"/>
      <c r="H1890" s="645" t="s">
        <v>2017</v>
      </c>
      <c r="I1890" s="648">
        <v>1</v>
      </c>
      <c r="J1890" s="648">
        <v>3</v>
      </c>
      <c r="K1890" s="645"/>
      <c r="L1890" s="645">
        <v>6</v>
      </c>
      <c r="M1890" s="645"/>
      <c r="N1890" s="645">
        <v>6</v>
      </c>
      <c r="O1890" s="645"/>
      <c r="P1890" s="645"/>
      <c r="Q1890" s="645"/>
      <c r="R1890" s="645">
        <v>3</v>
      </c>
      <c r="S1890" s="645"/>
      <c r="T1890" s="645"/>
      <c r="U1890" s="645">
        <v>3</v>
      </c>
      <c r="V1890" s="645"/>
      <c r="W1890" s="645"/>
      <c r="X1890" s="645"/>
      <c r="Y1890" s="645"/>
      <c r="Z1890" s="645"/>
      <c r="AA1890" s="645"/>
      <c r="AB1890" s="658">
        <v>6</v>
      </c>
      <c r="AC1890" s="659" t="s">
        <v>106</v>
      </c>
      <c r="AD1890" s="645">
        <v>4</v>
      </c>
      <c r="AE1890" s="645">
        <v>4</v>
      </c>
      <c r="AF1890" s="645"/>
      <c r="AG1890" s="645"/>
      <c r="AH1890" s="618"/>
      <c r="AI1890" s="690" t="s">
        <v>1011</v>
      </c>
    </row>
    <row r="1891" spans="2:35">
      <c r="B1891" s="37">
        <v>1816</v>
      </c>
      <c r="C1891" s="616"/>
      <c r="D1891" s="469">
        <v>41677721</v>
      </c>
      <c r="E1891" s="85">
        <v>45205</v>
      </c>
      <c r="F1891" s="470" t="s">
        <v>1633</v>
      </c>
      <c r="G1891" s="618"/>
      <c r="H1891" s="645" t="s">
        <v>2018</v>
      </c>
      <c r="I1891" s="648">
        <v>1</v>
      </c>
      <c r="J1891" s="648">
        <v>3</v>
      </c>
      <c r="K1891" s="645"/>
      <c r="L1891" s="645">
        <v>3</v>
      </c>
      <c r="M1891" s="645"/>
      <c r="N1891" s="645">
        <v>3</v>
      </c>
      <c r="O1891" s="645"/>
      <c r="P1891" s="645"/>
      <c r="Q1891" s="645"/>
      <c r="R1891" s="645"/>
      <c r="S1891" s="645"/>
      <c r="T1891" s="645"/>
      <c r="U1891" s="645">
        <v>3</v>
      </c>
      <c r="V1891" s="645"/>
      <c r="W1891" s="645"/>
      <c r="X1891" s="645"/>
      <c r="Y1891" s="645"/>
      <c r="Z1891" s="645"/>
      <c r="AA1891" s="645"/>
      <c r="AB1891" s="658">
        <v>3</v>
      </c>
      <c r="AC1891" s="659" t="s">
        <v>106</v>
      </c>
      <c r="AD1891" s="645"/>
      <c r="AE1891" s="645"/>
      <c r="AF1891" s="645"/>
      <c r="AG1891" s="645"/>
      <c r="AH1891" s="618"/>
      <c r="AI1891" s="690" t="s">
        <v>1011</v>
      </c>
    </row>
    <row r="1892" spans="2:35">
      <c r="B1892" s="37">
        <v>1817</v>
      </c>
      <c r="C1892" s="616"/>
      <c r="D1892" s="469">
        <v>41677721</v>
      </c>
      <c r="E1892" s="85">
        <v>45205</v>
      </c>
      <c r="F1892" s="470" t="s">
        <v>1633</v>
      </c>
      <c r="G1892" s="618"/>
      <c r="H1892" s="645" t="s">
        <v>2019</v>
      </c>
      <c r="I1892" s="648">
        <v>1</v>
      </c>
      <c r="J1892" s="648">
        <v>4</v>
      </c>
      <c r="K1892" s="645"/>
      <c r="L1892" s="645">
        <v>6</v>
      </c>
      <c r="M1892" s="645"/>
      <c r="N1892" s="645">
        <v>6</v>
      </c>
      <c r="O1892" s="645"/>
      <c r="P1892" s="645"/>
      <c r="Q1892" s="645"/>
      <c r="R1892" s="645">
        <v>6</v>
      </c>
      <c r="S1892" s="645"/>
      <c r="T1892" s="645"/>
      <c r="U1892" s="645"/>
      <c r="V1892" s="645"/>
      <c r="W1892" s="645"/>
      <c r="X1892" s="645"/>
      <c r="Y1892" s="645"/>
      <c r="Z1892" s="645"/>
      <c r="AA1892" s="645"/>
      <c r="AB1892" s="658">
        <v>6</v>
      </c>
      <c r="AC1892" s="659" t="s">
        <v>106</v>
      </c>
      <c r="AD1892" s="645">
        <v>2</v>
      </c>
      <c r="AE1892" s="645">
        <v>4</v>
      </c>
      <c r="AF1892" s="645"/>
      <c r="AG1892" s="645"/>
      <c r="AH1892" s="618"/>
      <c r="AI1892" s="690" t="s">
        <v>1011</v>
      </c>
    </row>
    <row r="1893" spans="2:35">
      <c r="B1893" s="37">
        <v>1818</v>
      </c>
      <c r="C1893" s="616"/>
      <c r="D1893" s="469">
        <v>41677721</v>
      </c>
      <c r="E1893" s="85">
        <v>45205</v>
      </c>
      <c r="F1893" s="470" t="s">
        <v>1633</v>
      </c>
      <c r="G1893" s="618"/>
      <c r="H1893" s="645" t="s">
        <v>2020</v>
      </c>
      <c r="I1893" s="648">
        <v>1</v>
      </c>
      <c r="J1893" s="648">
        <v>5</v>
      </c>
      <c r="K1893" s="645"/>
      <c r="L1893" s="645">
        <v>7</v>
      </c>
      <c r="M1893" s="645"/>
      <c r="N1893" s="645">
        <v>7</v>
      </c>
      <c r="O1893" s="645"/>
      <c r="P1893" s="645"/>
      <c r="Q1893" s="645"/>
      <c r="R1893" s="645">
        <v>7</v>
      </c>
      <c r="S1893" s="645"/>
      <c r="T1893" s="645"/>
      <c r="U1893" s="645"/>
      <c r="V1893" s="645"/>
      <c r="W1893" s="645"/>
      <c r="X1893" s="645"/>
      <c r="Y1893" s="645"/>
      <c r="Z1893" s="645"/>
      <c r="AA1893" s="645"/>
      <c r="AB1893" s="658">
        <v>7</v>
      </c>
      <c r="AC1893" s="659" t="s">
        <v>106</v>
      </c>
      <c r="AD1893" s="645">
        <v>1</v>
      </c>
      <c r="AE1893" s="645">
        <v>5</v>
      </c>
      <c r="AF1893" s="645"/>
      <c r="AG1893" s="645"/>
      <c r="AH1893" s="617"/>
      <c r="AI1893" s="690" t="s">
        <v>1011</v>
      </c>
    </row>
    <row r="1894" spans="2:35">
      <c r="B1894" s="37">
        <v>1819</v>
      </c>
      <c r="C1894" s="616"/>
      <c r="D1894" s="469">
        <v>41677721</v>
      </c>
      <c r="E1894" s="85">
        <v>45205</v>
      </c>
      <c r="F1894" s="470" t="s">
        <v>1633</v>
      </c>
      <c r="G1894" s="618"/>
      <c r="H1894" s="645" t="s">
        <v>2021</v>
      </c>
      <c r="I1894" s="648">
        <v>1</v>
      </c>
      <c r="J1894" s="648">
        <v>5</v>
      </c>
      <c r="K1894" s="645"/>
      <c r="L1894" s="645">
        <v>5</v>
      </c>
      <c r="M1894" s="645"/>
      <c r="N1894" s="645">
        <v>5</v>
      </c>
      <c r="O1894" s="645"/>
      <c r="P1894" s="645"/>
      <c r="Q1894" s="645"/>
      <c r="R1894" s="645">
        <v>5</v>
      </c>
      <c r="S1894" s="645"/>
      <c r="T1894" s="645"/>
      <c r="U1894" s="645"/>
      <c r="V1894" s="645"/>
      <c r="W1894" s="645"/>
      <c r="X1894" s="645"/>
      <c r="Y1894" s="645"/>
      <c r="Z1894" s="645"/>
      <c r="AA1894" s="645"/>
      <c r="AB1894" s="658">
        <v>5</v>
      </c>
      <c r="AC1894" s="659" t="s">
        <v>106</v>
      </c>
      <c r="AD1894" s="645">
        <v>2</v>
      </c>
      <c r="AE1894" s="645">
        <v>2</v>
      </c>
      <c r="AF1894" s="645"/>
      <c r="AG1894" s="645"/>
      <c r="AH1894" s="617"/>
      <c r="AI1894" s="690" t="s">
        <v>1011</v>
      </c>
    </row>
    <row r="1895" spans="2:35">
      <c r="B1895" s="37">
        <v>1820</v>
      </c>
      <c r="C1895" s="616"/>
      <c r="D1895" s="469">
        <v>41677721</v>
      </c>
      <c r="E1895" s="85">
        <v>45205</v>
      </c>
      <c r="F1895" s="470" t="s">
        <v>1633</v>
      </c>
      <c r="G1895" s="618"/>
      <c r="H1895" s="645" t="s">
        <v>2022</v>
      </c>
      <c r="I1895" s="648">
        <v>1</v>
      </c>
      <c r="J1895" s="648">
        <v>11</v>
      </c>
      <c r="K1895" s="645"/>
      <c r="L1895" s="645">
        <v>11</v>
      </c>
      <c r="M1895" s="645"/>
      <c r="N1895" s="645">
        <v>11</v>
      </c>
      <c r="O1895" s="645"/>
      <c r="P1895" s="645"/>
      <c r="Q1895" s="645"/>
      <c r="R1895" s="645">
        <v>21</v>
      </c>
      <c r="S1895" s="645"/>
      <c r="T1895" s="645"/>
      <c r="U1895" s="645"/>
      <c r="V1895" s="645"/>
      <c r="W1895" s="645"/>
      <c r="X1895" s="645"/>
      <c r="Y1895" s="645"/>
      <c r="Z1895" s="645"/>
      <c r="AA1895" s="645"/>
      <c r="AB1895" s="658">
        <v>21</v>
      </c>
      <c r="AC1895" s="659" t="s">
        <v>106</v>
      </c>
      <c r="AD1895" s="645">
        <v>2</v>
      </c>
      <c r="AE1895" s="645">
        <v>14</v>
      </c>
      <c r="AF1895" s="645"/>
      <c r="AG1895" s="645">
        <v>21</v>
      </c>
      <c r="AH1895" s="617"/>
      <c r="AI1895" s="690" t="s">
        <v>1011</v>
      </c>
    </row>
    <row r="1896" spans="2:35">
      <c r="B1896" s="37">
        <v>1821</v>
      </c>
      <c r="C1896" s="616"/>
      <c r="D1896" s="469">
        <v>41677721</v>
      </c>
      <c r="E1896" s="85">
        <v>45205</v>
      </c>
      <c r="F1896" s="470" t="s">
        <v>1633</v>
      </c>
      <c r="G1896" s="617"/>
      <c r="H1896" s="645" t="s">
        <v>2023</v>
      </c>
      <c r="I1896" s="647">
        <v>1</v>
      </c>
      <c r="J1896" s="647">
        <v>12</v>
      </c>
      <c r="K1896" s="646"/>
      <c r="L1896" s="647">
        <v>13</v>
      </c>
      <c r="M1896" s="646"/>
      <c r="N1896" s="647">
        <v>13</v>
      </c>
      <c r="O1896" s="646"/>
      <c r="P1896" s="646"/>
      <c r="Q1896" s="646"/>
      <c r="R1896" s="647">
        <v>11</v>
      </c>
      <c r="S1896" s="646"/>
      <c r="T1896" s="647">
        <v>1</v>
      </c>
      <c r="U1896" s="646"/>
      <c r="V1896" s="647">
        <v>1</v>
      </c>
      <c r="W1896" s="646"/>
      <c r="X1896" s="646"/>
      <c r="Y1896" s="646"/>
      <c r="Z1896" s="646"/>
      <c r="AA1896" s="646"/>
      <c r="AB1896" s="658">
        <v>13</v>
      </c>
      <c r="AC1896" s="659" t="s">
        <v>106</v>
      </c>
      <c r="AD1896" s="647">
        <v>2</v>
      </c>
      <c r="AE1896" s="647">
        <v>1</v>
      </c>
      <c r="AF1896" s="646"/>
      <c r="AG1896" s="647">
        <v>1</v>
      </c>
      <c r="AH1896" s="617"/>
      <c r="AI1896" s="690" t="s">
        <v>1011</v>
      </c>
    </row>
    <row r="1897" spans="2:35">
      <c r="B1897" s="37">
        <v>1822</v>
      </c>
      <c r="C1897" s="616"/>
      <c r="D1897" s="469">
        <v>41677721</v>
      </c>
      <c r="E1897" s="85">
        <v>45205</v>
      </c>
      <c r="F1897" s="470" t="s">
        <v>1633</v>
      </c>
      <c r="G1897" s="617"/>
      <c r="H1897" s="645" t="s">
        <v>2023</v>
      </c>
      <c r="I1897" s="647" t="s">
        <v>328</v>
      </c>
      <c r="J1897" s="647" t="s">
        <v>2024</v>
      </c>
      <c r="K1897" s="646"/>
      <c r="L1897" s="647">
        <v>5</v>
      </c>
      <c r="M1897" s="646"/>
      <c r="N1897" s="647">
        <v>5</v>
      </c>
      <c r="O1897" s="646"/>
      <c r="P1897" s="646"/>
      <c r="Q1897" s="646"/>
      <c r="R1897" s="647">
        <v>4</v>
      </c>
      <c r="S1897" s="646"/>
      <c r="T1897" s="646"/>
      <c r="U1897" s="647">
        <v>1</v>
      </c>
      <c r="V1897" s="646"/>
      <c r="W1897" s="646"/>
      <c r="X1897" s="646"/>
      <c r="Y1897" s="646"/>
      <c r="Z1897" s="646"/>
      <c r="AA1897" s="646"/>
      <c r="AB1897" s="658">
        <v>5</v>
      </c>
      <c r="AC1897" s="659" t="s">
        <v>106</v>
      </c>
      <c r="AD1897" s="647">
        <v>4</v>
      </c>
      <c r="AE1897" s="647">
        <v>1</v>
      </c>
      <c r="AF1897" s="646"/>
      <c r="AG1897" s="646"/>
      <c r="AH1897" s="617"/>
      <c r="AI1897" s="690" t="s">
        <v>1011</v>
      </c>
    </row>
    <row r="1898" spans="2:35">
      <c r="B1898" s="37">
        <v>1823</v>
      </c>
      <c r="C1898" s="616"/>
      <c r="D1898" s="469">
        <v>41677721</v>
      </c>
      <c r="E1898" s="85">
        <v>45205</v>
      </c>
      <c r="F1898" s="470" t="s">
        <v>1633</v>
      </c>
      <c r="G1898" s="617"/>
      <c r="H1898" s="645" t="s">
        <v>2025</v>
      </c>
      <c r="I1898" s="647">
        <v>1</v>
      </c>
      <c r="J1898" s="647">
        <v>11</v>
      </c>
      <c r="K1898" s="646"/>
      <c r="L1898" s="647">
        <v>12</v>
      </c>
      <c r="M1898" s="646"/>
      <c r="N1898" s="647">
        <v>12</v>
      </c>
      <c r="O1898" s="646"/>
      <c r="P1898" s="646"/>
      <c r="Q1898" s="646"/>
      <c r="R1898" s="647">
        <v>18</v>
      </c>
      <c r="S1898" s="646"/>
      <c r="T1898" s="646"/>
      <c r="U1898" s="647">
        <v>1</v>
      </c>
      <c r="V1898" s="646"/>
      <c r="W1898" s="646"/>
      <c r="X1898" s="646"/>
      <c r="Y1898" s="646"/>
      <c r="Z1898" s="646"/>
      <c r="AA1898" s="646"/>
      <c r="AB1898" s="658">
        <v>19</v>
      </c>
      <c r="AC1898" s="659" t="s">
        <v>106</v>
      </c>
      <c r="AD1898" s="647">
        <v>4</v>
      </c>
      <c r="AE1898" s="647">
        <v>13</v>
      </c>
      <c r="AF1898" s="646"/>
      <c r="AG1898" s="647">
        <v>21</v>
      </c>
      <c r="AH1898" s="617"/>
      <c r="AI1898" s="690" t="s">
        <v>1011</v>
      </c>
    </row>
    <row r="1899" spans="2:35">
      <c r="B1899" s="37">
        <v>1824</v>
      </c>
      <c r="C1899" s="616"/>
      <c r="D1899" s="469">
        <v>41677721</v>
      </c>
      <c r="E1899" s="85">
        <v>45205</v>
      </c>
      <c r="F1899" s="470" t="s">
        <v>1633</v>
      </c>
      <c r="G1899" s="617"/>
      <c r="H1899" s="645" t="s">
        <v>2026</v>
      </c>
      <c r="I1899" s="647">
        <v>1</v>
      </c>
      <c r="J1899" s="647">
        <v>4</v>
      </c>
      <c r="K1899" s="646"/>
      <c r="L1899" s="647">
        <v>4</v>
      </c>
      <c r="M1899" s="646"/>
      <c r="N1899" s="647">
        <v>4</v>
      </c>
      <c r="O1899" s="646"/>
      <c r="P1899" s="646"/>
      <c r="Q1899" s="646"/>
      <c r="R1899" s="647">
        <v>8</v>
      </c>
      <c r="S1899" s="646"/>
      <c r="T1899" s="646"/>
      <c r="U1899" s="646"/>
      <c r="V1899" s="646"/>
      <c r="W1899" s="646"/>
      <c r="X1899" s="646"/>
      <c r="Y1899" s="646"/>
      <c r="Z1899" s="646"/>
      <c r="AA1899" s="646"/>
      <c r="AB1899" s="658">
        <v>8</v>
      </c>
      <c r="AC1899" s="659" t="s">
        <v>106</v>
      </c>
      <c r="AD1899" s="647">
        <v>2</v>
      </c>
      <c r="AE1899" s="647">
        <v>4</v>
      </c>
      <c r="AF1899" s="646"/>
      <c r="AG1899" s="647">
        <v>8</v>
      </c>
      <c r="AH1899" s="617"/>
      <c r="AI1899" s="690" t="s">
        <v>1011</v>
      </c>
    </row>
    <row r="1900" spans="2:35">
      <c r="B1900" s="37">
        <v>1825</v>
      </c>
      <c r="C1900" s="616"/>
      <c r="D1900" s="469">
        <v>41677721</v>
      </c>
      <c r="E1900" s="85">
        <v>45205</v>
      </c>
      <c r="F1900" s="470" t="s">
        <v>1633</v>
      </c>
      <c r="G1900" s="617"/>
      <c r="H1900" s="645" t="s">
        <v>2027</v>
      </c>
      <c r="I1900" s="646">
        <v>1</v>
      </c>
      <c r="J1900" s="647">
        <v>14</v>
      </c>
      <c r="K1900" s="646"/>
      <c r="L1900" s="647">
        <v>19</v>
      </c>
      <c r="M1900" s="646"/>
      <c r="N1900" s="647">
        <v>19</v>
      </c>
      <c r="O1900" s="646"/>
      <c r="P1900" s="646"/>
      <c r="Q1900" s="646"/>
      <c r="R1900" s="647">
        <v>25</v>
      </c>
      <c r="S1900" s="646"/>
      <c r="T1900" s="646"/>
      <c r="U1900" s="647">
        <v>1</v>
      </c>
      <c r="V1900" s="646"/>
      <c r="W1900" s="646"/>
      <c r="X1900" s="646"/>
      <c r="Y1900" s="646"/>
      <c r="Z1900" s="646"/>
      <c r="AA1900" s="646"/>
      <c r="AB1900" s="658">
        <v>26</v>
      </c>
      <c r="AC1900" s="659" t="s">
        <v>106</v>
      </c>
      <c r="AD1900" s="647">
        <v>4</v>
      </c>
      <c r="AE1900" s="647">
        <v>20</v>
      </c>
      <c r="AF1900" s="646"/>
      <c r="AG1900" s="647">
        <v>33</v>
      </c>
      <c r="AH1900" s="617"/>
      <c r="AI1900" s="690" t="s">
        <v>1011</v>
      </c>
    </row>
    <row r="1901" spans="2:35">
      <c r="B1901" s="37">
        <v>1826</v>
      </c>
      <c r="C1901" s="616"/>
      <c r="D1901" s="469">
        <v>41677721</v>
      </c>
      <c r="E1901" s="85">
        <v>45205</v>
      </c>
      <c r="F1901" s="470" t="s">
        <v>1633</v>
      </c>
      <c r="G1901" s="617"/>
      <c r="H1901" s="645" t="s">
        <v>2028</v>
      </c>
      <c r="I1901" s="646">
        <v>1</v>
      </c>
      <c r="J1901" s="647">
        <v>8</v>
      </c>
      <c r="K1901" s="646"/>
      <c r="L1901" s="647">
        <v>8</v>
      </c>
      <c r="M1901" s="646"/>
      <c r="N1901" s="647">
        <v>8</v>
      </c>
      <c r="O1901" s="646"/>
      <c r="P1901" s="646"/>
      <c r="Q1901" s="646"/>
      <c r="R1901" s="647">
        <v>9</v>
      </c>
      <c r="S1901" s="646"/>
      <c r="T1901" s="646"/>
      <c r="U1901" s="647">
        <v>2</v>
      </c>
      <c r="V1901" s="646"/>
      <c r="W1901" s="646"/>
      <c r="X1901" s="646"/>
      <c r="Y1901" s="646"/>
      <c r="Z1901" s="646"/>
      <c r="AA1901" s="646"/>
      <c r="AB1901" s="658">
        <v>11</v>
      </c>
      <c r="AC1901" s="659" t="s">
        <v>106</v>
      </c>
      <c r="AD1901" s="647">
        <v>2</v>
      </c>
      <c r="AE1901" s="647">
        <v>10</v>
      </c>
      <c r="AF1901" s="646"/>
      <c r="AG1901" s="647">
        <v>15</v>
      </c>
      <c r="AH1901" s="617"/>
      <c r="AI1901" s="690" t="s">
        <v>1011</v>
      </c>
    </row>
    <row r="1902" spans="2:35">
      <c r="B1902" s="37">
        <v>1827</v>
      </c>
      <c r="C1902" s="616"/>
      <c r="D1902" s="469">
        <v>41677721</v>
      </c>
      <c r="E1902" s="85">
        <v>45205</v>
      </c>
      <c r="F1902" s="470" t="s">
        <v>1633</v>
      </c>
      <c r="G1902" s="617"/>
      <c r="H1902" s="645" t="s">
        <v>2029</v>
      </c>
      <c r="I1902" s="647">
        <v>1</v>
      </c>
      <c r="J1902" s="647">
        <v>6</v>
      </c>
      <c r="K1902" s="646"/>
      <c r="L1902" s="647">
        <v>9</v>
      </c>
      <c r="M1902" s="646"/>
      <c r="N1902" s="647">
        <v>9</v>
      </c>
      <c r="O1902" s="646"/>
      <c r="P1902" s="646"/>
      <c r="Q1902" s="646"/>
      <c r="R1902" s="647">
        <v>11</v>
      </c>
      <c r="S1902" s="646"/>
      <c r="T1902" s="647">
        <v>2</v>
      </c>
      <c r="U1902" s="646"/>
      <c r="V1902" s="646"/>
      <c r="W1902" s="646"/>
      <c r="X1902" s="646"/>
      <c r="Y1902" s="646"/>
      <c r="Z1902" s="646"/>
      <c r="AA1902" s="646"/>
      <c r="AB1902" s="658">
        <v>13</v>
      </c>
      <c r="AC1902" s="659" t="s">
        <v>106</v>
      </c>
      <c r="AD1902" s="647">
        <v>3</v>
      </c>
      <c r="AE1902" s="647">
        <v>5</v>
      </c>
      <c r="AF1902" s="646"/>
      <c r="AG1902" s="647">
        <v>1</v>
      </c>
      <c r="AH1902" s="617"/>
      <c r="AI1902" s="690" t="s">
        <v>1011</v>
      </c>
    </row>
    <row r="1903" spans="2:35">
      <c r="B1903" s="37">
        <v>1828</v>
      </c>
      <c r="C1903" s="616"/>
      <c r="D1903" s="469">
        <v>41677721</v>
      </c>
      <c r="E1903" s="85">
        <v>45205</v>
      </c>
      <c r="F1903" s="470" t="s">
        <v>1633</v>
      </c>
      <c r="G1903" s="617"/>
      <c r="H1903" s="645" t="s">
        <v>2030</v>
      </c>
      <c r="I1903" s="647">
        <v>1</v>
      </c>
      <c r="J1903" s="647">
        <v>5</v>
      </c>
      <c r="K1903" s="646"/>
      <c r="L1903" s="647">
        <v>7</v>
      </c>
      <c r="M1903" s="646"/>
      <c r="N1903" s="647">
        <v>7</v>
      </c>
      <c r="O1903" s="646"/>
      <c r="P1903" s="646"/>
      <c r="Q1903" s="646"/>
      <c r="R1903" s="647">
        <v>6</v>
      </c>
      <c r="S1903" s="646"/>
      <c r="T1903" s="646"/>
      <c r="U1903" s="647">
        <v>1</v>
      </c>
      <c r="V1903" s="646"/>
      <c r="W1903" s="646"/>
      <c r="X1903" s="646"/>
      <c r="Y1903" s="646"/>
      <c r="Z1903" s="646"/>
      <c r="AA1903" s="646"/>
      <c r="AB1903" s="658">
        <v>7</v>
      </c>
      <c r="AC1903" s="659" t="s">
        <v>106</v>
      </c>
      <c r="AD1903" s="647">
        <v>2</v>
      </c>
      <c r="AE1903" s="647">
        <v>5</v>
      </c>
      <c r="AF1903" s="646"/>
      <c r="AG1903" s="646"/>
      <c r="AH1903" s="617"/>
      <c r="AI1903" s="690" t="s">
        <v>1011</v>
      </c>
    </row>
    <row r="1904" spans="2:35">
      <c r="B1904" s="37">
        <v>1829</v>
      </c>
      <c r="C1904" s="616"/>
      <c r="D1904" s="469">
        <v>41677721</v>
      </c>
      <c r="E1904" s="85">
        <v>45205</v>
      </c>
      <c r="F1904" s="470" t="s">
        <v>1633</v>
      </c>
      <c r="G1904" s="617"/>
      <c r="H1904" s="645" t="s">
        <v>2031</v>
      </c>
      <c r="I1904" s="647">
        <v>1</v>
      </c>
      <c r="J1904" s="647">
        <v>4</v>
      </c>
      <c r="K1904" s="646"/>
      <c r="L1904" s="647">
        <v>4</v>
      </c>
      <c r="M1904" s="646"/>
      <c r="N1904" s="647">
        <v>4</v>
      </c>
      <c r="O1904" s="646"/>
      <c r="P1904" s="646"/>
      <c r="Q1904" s="646"/>
      <c r="R1904" s="647">
        <v>4</v>
      </c>
      <c r="S1904" s="646"/>
      <c r="T1904" s="646"/>
      <c r="U1904" s="646"/>
      <c r="V1904" s="646"/>
      <c r="W1904" s="646"/>
      <c r="X1904" s="646"/>
      <c r="Y1904" s="646"/>
      <c r="Z1904" s="646"/>
      <c r="AA1904" s="646"/>
      <c r="AB1904" s="658">
        <v>4</v>
      </c>
      <c r="AC1904" s="659" t="s">
        <v>106</v>
      </c>
      <c r="AD1904" s="647">
        <v>4</v>
      </c>
      <c r="AE1904" s="647">
        <v>2</v>
      </c>
      <c r="AF1904" s="646"/>
      <c r="AG1904" s="646"/>
      <c r="AH1904" s="617"/>
      <c r="AI1904" s="690" t="s">
        <v>1011</v>
      </c>
    </row>
    <row r="1905" spans="2:35">
      <c r="B1905" s="37">
        <v>1830</v>
      </c>
      <c r="C1905" s="616"/>
      <c r="D1905" s="469">
        <v>41677721</v>
      </c>
      <c r="E1905" s="85">
        <v>45205</v>
      </c>
      <c r="F1905" s="470" t="s">
        <v>1633</v>
      </c>
      <c r="G1905" s="617"/>
      <c r="H1905" s="645" t="s">
        <v>2032</v>
      </c>
      <c r="I1905" s="647">
        <v>1</v>
      </c>
      <c r="J1905" s="647">
        <v>6</v>
      </c>
      <c r="K1905" s="646"/>
      <c r="L1905" s="647">
        <v>6</v>
      </c>
      <c r="M1905" s="646"/>
      <c r="N1905" s="647">
        <v>6</v>
      </c>
      <c r="O1905" s="646"/>
      <c r="P1905" s="646"/>
      <c r="Q1905" s="646"/>
      <c r="R1905" s="647">
        <v>6</v>
      </c>
      <c r="S1905" s="646"/>
      <c r="T1905" s="646"/>
      <c r="U1905" s="646"/>
      <c r="V1905" s="646"/>
      <c r="W1905" s="646"/>
      <c r="X1905" s="646"/>
      <c r="Y1905" s="646"/>
      <c r="Z1905" s="646"/>
      <c r="AA1905" s="646"/>
      <c r="AB1905" s="658">
        <v>6</v>
      </c>
      <c r="AC1905" s="659" t="s">
        <v>106</v>
      </c>
      <c r="AD1905" s="647">
        <v>2</v>
      </c>
      <c r="AE1905" s="647">
        <v>1</v>
      </c>
      <c r="AF1905" s="646"/>
      <c r="AG1905" s="646"/>
      <c r="AH1905" s="617"/>
      <c r="AI1905" s="690" t="s">
        <v>1011</v>
      </c>
    </row>
    <row r="1906" spans="2:35">
      <c r="B1906" s="37">
        <v>1831</v>
      </c>
      <c r="C1906" s="616"/>
      <c r="D1906" s="469">
        <v>41677721</v>
      </c>
      <c r="E1906" s="85">
        <v>45205</v>
      </c>
      <c r="F1906" s="470" t="s">
        <v>1633</v>
      </c>
      <c r="G1906" s="617"/>
      <c r="H1906" s="645" t="s">
        <v>2033</v>
      </c>
      <c r="I1906" s="647">
        <v>1</v>
      </c>
      <c r="J1906" s="647">
        <v>4</v>
      </c>
      <c r="K1906" s="646"/>
      <c r="L1906" s="647">
        <v>7</v>
      </c>
      <c r="M1906" s="646"/>
      <c r="N1906" s="647">
        <v>7</v>
      </c>
      <c r="O1906" s="646"/>
      <c r="P1906" s="646"/>
      <c r="Q1906" s="646"/>
      <c r="R1906" s="646"/>
      <c r="S1906" s="646"/>
      <c r="T1906" s="647">
        <v>9</v>
      </c>
      <c r="U1906" s="646"/>
      <c r="V1906" s="646"/>
      <c r="W1906" s="646"/>
      <c r="X1906" s="646"/>
      <c r="Y1906" s="646"/>
      <c r="Z1906" s="646"/>
      <c r="AA1906" s="646"/>
      <c r="AB1906" s="658">
        <v>9</v>
      </c>
      <c r="AC1906" s="659" t="s">
        <v>106</v>
      </c>
      <c r="AD1906" s="646"/>
      <c r="AE1906" s="646"/>
      <c r="AF1906" s="646"/>
      <c r="AG1906" s="646"/>
      <c r="AH1906" s="617"/>
      <c r="AI1906" s="690" t="s">
        <v>1011</v>
      </c>
    </row>
    <row r="1907" spans="2:35">
      <c r="B1907" s="37">
        <v>1832</v>
      </c>
      <c r="C1907" s="616"/>
      <c r="D1907" s="469">
        <v>41677721</v>
      </c>
      <c r="E1907" s="85">
        <v>45205</v>
      </c>
      <c r="F1907" s="470" t="s">
        <v>1633</v>
      </c>
      <c r="G1907" s="617"/>
      <c r="H1907" s="647" t="s">
        <v>2034</v>
      </c>
      <c r="I1907" s="647">
        <v>1</v>
      </c>
      <c r="J1907" s="647">
        <v>9</v>
      </c>
      <c r="K1907" s="646"/>
      <c r="L1907" s="647">
        <v>9</v>
      </c>
      <c r="M1907" s="646"/>
      <c r="N1907" s="647">
        <v>9</v>
      </c>
      <c r="O1907" s="646"/>
      <c r="P1907" s="646"/>
      <c r="Q1907" s="646"/>
      <c r="R1907" s="647">
        <v>8</v>
      </c>
      <c r="S1907" s="646"/>
      <c r="T1907" s="646"/>
      <c r="U1907" s="646"/>
      <c r="V1907" s="646"/>
      <c r="W1907" s="646"/>
      <c r="X1907" s="646"/>
      <c r="Y1907" s="646"/>
      <c r="Z1907" s="646"/>
      <c r="AA1907" s="646"/>
      <c r="AB1907" s="658">
        <v>8</v>
      </c>
      <c r="AC1907" s="659" t="s">
        <v>106</v>
      </c>
      <c r="AD1907" s="647">
        <v>4</v>
      </c>
      <c r="AE1907" s="646"/>
      <c r="AF1907" s="646"/>
      <c r="AG1907" s="646"/>
      <c r="AH1907" s="617"/>
      <c r="AI1907" s="690" t="s">
        <v>1011</v>
      </c>
    </row>
    <row r="1908" spans="2:35">
      <c r="B1908" s="37">
        <v>1833</v>
      </c>
      <c r="C1908" s="630" t="s">
        <v>2035</v>
      </c>
      <c r="D1908" s="469">
        <v>41677721</v>
      </c>
      <c r="E1908" s="85">
        <v>45205</v>
      </c>
      <c r="F1908" s="470" t="s">
        <v>1633</v>
      </c>
      <c r="G1908" s="631" t="s">
        <v>2036</v>
      </c>
      <c r="H1908" s="661" t="s">
        <v>2037</v>
      </c>
      <c r="I1908" s="661">
        <v>1</v>
      </c>
      <c r="J1908" s="661">
        <v>10</v>
      </c>
      <c r="K1908" s="662"/>
      <c r="L1908" s="661">
        <v>20</v>
      </c>
      <c r="M1908" s="662"/>
      <c r="N1908" s="661">
        <v>20</v>
      </c>
      <c r="O1908" s="662"/>
      <c r="P1908" s="662"/>
      <c r="Q1908" s="662"/>
      <c r="R1908" s="661">
        <v>16</v>
      </c>
      <c r="S1908" s="662"/>
      <c r="T1908" s="661">
        <v>1</v>
      </c>
      <c r="U1908" s="661">
        <v>5</v>
      </c>
      <c r="V1908" s="662"/>
      <c r="W1908" s="662"/>
      <c r="X1908" s="662"/>
      <c r="Y1908" s="662"/>
      <c r="Z1908" s="662"/>
      <c r="AA1908" s="662"/>
      <c r="AB1908" s="663">
        <v>22</v>
      </c>
      <c r="AC1908" s="664" t="s">
        <v>106</v>
      </c>
      <c r="AD1908" s="661">
        <v>10</v>
      </c>
      <c r="AE1908" s="661">
        <v>3</v>
      </c>
      <c r="AF1908" s="662"/>
      <c r="AG1908" s="661">
        <v>1</v>
      </c>
      <c r="AH1908" s="631"/>
      <c r="AI1908" s="690" t="s">
        <v>1011</v>
      </c>
    </row>
    <row r="1909" spans="2:35">
      <c r="B1909" s="37">
        <v>1834</v>
      </c>
      <c r="C1909" s="616"/>
      <c r="D1909" s="469">
        <v>41677721</v>
      </c>
      <c r="E1909" s="85">
        <v>45205</v>
      </c>
      <c r="F1909" s="470" t="s">
        <v>1633</v>
      </c>
      <c r="G1909" s="617"/>
      <c r="H1909" s="647" t="s">
        <v>2037</v>
      </c>
      <c r="I1909" s="647" t="s">
        <v>328</v>
      </c>
      <c r="J1909" s="647" t="s">
        <v>2038</v>
      </c>
      <c r="K1909" s="646"/>
      <c r="L1909" s="647">
        <v>13</v>
      </c>
      <c r="M1909" s="646"/>
      <c r="N1909" s="647">
        <v>13</v>
      </c>
      <c r="O1909" s="646"/>
      <c r="P1909" s="646"/>
      <c r="Q1909" s="646"/>
      <c r="R1909" s="646"/>
      <c r="S1909" s="646"/>
      <c r="T1909" s="647">
        <v>1</v>
      </c>
      <c r="U1909" s="647">
        <v>12</v>
      </c>
      <c r="V1909" s="646"/>
      <c r="W1909" s="646"/>
      <c r="X1909" s="646"/>
      <c r="Y1909" s="646"/>
      <c r="Z1909" s="646"/>
      <c r="AA1909" s="646"/>
      <c r="AB1909" s="658">
        <v>13</v>
      </c>
      <c r="AC1909" s="659" t="s">
        <v>106</v>
      </c>
      <c r="AD1909" s="646"/>
      <c r="AE1909" s="646"/>
      <c r="AF1909" s="646"/>
      <c r="AG1909" s="646"/>
      <c r="AH1909" s="617"/>
      <c r="AI1909" s="690" t="s">
        <v>1011</v>
      </c>
    </row>
    <row r="1910" spans="2:35">
      <c r="B1910" s="37">
        <v>1835</v>
      </c>
      <c r="C1910" s="616"/>
      <c r="D1910" s="469">
        <v>41677721</v>
      </c>
      <c r="E1910" s="85">
        <v>45205</v>
      </c>
      <c r="F1910" s="470" t="s">
        <v>1633</v>
      </c>
      <c r="G1910" s="617"/>
      <c r="H1910" s="647" t="s">
        <v>2039</v>
      </c>
      <c r="I1910" s="647">
        <v>1</v>
      </c>
      <c r="J1910" s="647">
        <v>20</v>
      </c>
      <c r="K1910" s="646"/>
      <c r="L1910" s="647">
        <v>20</v>
      </c>
      <c r="M1910" s="646"/>
      <c r="N1910" s="647">
        <v>20</v>
      </c>
      <c r="O1910" s="646"/>
      <c r="P1910" s="646"/>
      <c r="Q1910" s="646"/>
      <c r="R1910" s="647">
        <v>22</v>
      </c>
      <c r="S1910" s="646"/>
      <c r="T1910" s="646"/>
      <c r="U1910" s="646"/>
      <c r="V1910" s="646"/>
      <c r="W1910" s="646"/>
      <c r="X1910" s="646"/>
      <c r="Y1910" s="646"/>
      <c r="Z1910" s="646"/>
      <c r="AA1910" s="646"/>
      <c r="AB1910" s="658">
        <v>22</v>
      </c>
      <c r="AC1910" s="659" t="s">
        <v>106</v>
      </c>
      <c r="AD1910" s="647">
        <v>1</v>
      </c>
      <c r="AE1910" s="647">
        <v>8</v>
      </c>
      <c r="AF1910" s="646"/>
      <c r="AG1910" s="646"/>
      <c r="AH1910" s="617"/>
      <c r="AI1910" s="690" t="s">
        <v>1011</v>
      </c>
    </row>
    <row r="1911" spans="2:35">
      <c r="B1911" s="37">
        <v>1836</v>
      </c>
      <c r="C1911" s="616"/>
      <c r="D1911" s="469">
        <v>41677721</v>
      </c>
      <c r="E1911" s="85">
        <v>45205</v>
      </c>
      <c r="F1911" s="470" t="s">
        <v>1633</v>
      </c>
      <c r="G1911" s="617"/>
      <c r="H1911" s="647" t="s">
        <v>2040</v>
      </c>
      <c r="I1911" s="647">
        <v>1</v>
      </c>
      <c r="J1911" s="647">
        <v>16</v>
      </c>
      <c r="K1911" s="646"/>
      <c r="L1911" s="647">
        <v>22</v>
      </c>
      <c r="M1911" s="646"/>
      <c r="N1911" s="647">
        <v>22</v>
      </c>
      <c r="O1911" s="646"/>
      <c r="P1911" s="646"/>
      <c r="Q1911" s="646"/>
      <c r="R1911" s="647">
        <v>18</v>
      </c>
      <c r="S1911" s="646"/>
      <c r="T1911" s="646"/>
      <c r="U1911" s="646"/>
      <c r="V1911" s="647">
        <v>4</v>
      </c>
      <c r="W1911" s="646"/>
      <c r="X1911" s="646"/>
      <c r="Y1911" s="646"/>
      <c r="Z1911" s="646"/>
      <c r="AA1911" s="646"/>
      <c r="AB1911" s="658">
        <v>22</v>
      </c>
      <c r="AC1911" s="659" t="s">
        <v>106</v>
      </c>
      <c r="AD1911" s="647">
        <v>2</v>
      </c>
      <c r="AE1911" s="647">
        <v>10</v>
      </c>
      <c r="AF1911" s="646"/>
      <c r="AG1911" s="647">
        <v>1</v>
      </c>
      <c r="AH1911" s="617"/>
      <c r="AI1911" s="690" t="s">
        <v>1011</v>
      </c>
    </row>
    <row r="1912" spans="2:35">
      <c r="B1912" s="37">
        <v>1837</v>
      </c>
      <c r="C1912" s="616"/>
      <c r="D1912" s="469">
        <v>41677721</v>
      </c>
      <c r="E1912" s="85">
        <v>45205</v>
      </c>
      <c r="F1912" s="470" t="s">
        <v>1633</v>
      </c>
      <c r="G1912" s="617"/>
      <c r="H1912" s="647" t="s">
        <v>2041</v>
      </c>
      <c r="I1912" s="647">
        <v>1</v>
      </c>
      <c r="J1912" s="647">
        <v>15</v>
      </c>
      <c r="K1912" s="646"/>
      <c r="L1912" s="647">
        <v>20</v>
      </c>
      <c r="M1912" s="646"/>
      <c r="N1912" s="647">
        <v>20</v>
      </c>
      <c r="O1912" s="646"/>
      <c r="P1912" s="646"/>
      <c r="Q1912" s="646"/>
      <c r="R1912" s="647">
        <v>21</v>
      </c>
      <c r="S1912" s="646"/>
      <c r="T1912" s="646"/>
      <c r="U1912" s="646"/>
      <c r="V1912" s="646"/>
      <c r="W1912" s="646"/>
      <c r="X1912" s="646"/>
      <c r="Y1912" s="646"/>
      <c r="Z1912" s="646"/>
      <c r="AA1912" s="646"/>
      <c r="AB1912" s="658">
        <v>21</v>
      </c>
      <c r="AC1912" s="659" t="s">
        <v>106</v>
      </c>
      <c r="AD1912" s="647">
        <v>3</v>
      </c>
      <c r="AE1912" s="647">
        <v>10</v>
      </c>
      <c r="AF1912" s="646"/>
      <c r="AG1912" s="646"/>
      <c r="AH1912" s="618"/>
      <c r="AI1912" s="690" t="s">
        <v>1011</v>
      </c>
    </row>
    <row r="1913" spans="2:35">
      <c r="B1913" s="37">
        <v>1838</v>
      </c>
      <c r="C1913" s="616"/>
      <c r="D1913" s="469">
        <v>41677721</v>
      </c>
      <c r="E1913" s="85">
        <v>45205</v>
      </c>
      <c r="F1913" s="470" t="s">
        <v>1633</v>
      </c>
      <c r="G1913" s="617"/>
      <c r="H1913" s="647" t="s">
        <v>2042</v>
      </c>
      <c r="I1913" s="647">
        <v>1</v>
      </c>
      <c r="J1913" s="647">
        <v>13</v>
      </c>
      <c r="K1913" s="646"/>
      <c r="L1913" s="647">
        <v>14</v>
      </c>
      <c r="M1913" s="646"/>
      <c r="N1913" s="647">
        <v>14</v>
      </c>
      <c r="O1913" s="646"/>
      <c r="P1913" s="646"/>
      <c r="Q1913" s="646"/>
      <c r="R1913" s="647">
        <v>14</v>
      </c>
      <c r="S1913" s="646"/>
      <c r="T1913" s="647">
        <v>1</v>
      </c>
      <c r="U1913" s="646"/>
      <c r="V1913" s="646"/>
      <c r="W1913" s="646"/>
      <c r="X1913" s="646"/>
      <c r="Y1913" s="646"/>
      <c r="Z1913" s="646"/>
      <c r="AA1913" s="646"/>
      <c r="AB1913" s="658">
        <v>15</v>
      </c>
      <c r="AC1913" s="659" t="s">
        <v>106</v>
      </c>
      <c r="AD1913" s="647">
        <v>6</v>
      </c>
      <c r="AE1913" s="647">
        <v>4</v>
      </c>
      <c r="AF1913" s="646"/>
      <c r="AG1913" s="647">
        <v>1</v>
      </c>
      <c r="AH1913" s="617"/>
      <c r="AI1913" s="690" t="s">
        <v>1011</v>
      </c>
    </row>
    <row r="1914" spans="2:35">
      <c r="B1914" s="37">
        <v>1839</v>
      </c>
      <c r="C1914" s="616"/>
      <c r="D1914" s="469">
        <v>41677721</v>
      </c>
      <c r="E1914" s="85">
        <v>45205</v>
      </c>
      <c r="F1914" s="470" t="s">
        <v>1633</v>
      </c>
      <c r="G1914" s="617"/>
      <c r="H1914" s="647" t="s">
        <v>2043</v>
      </c>
      <c r="I1914" s="647">
        <v>1</v>
      </c>
      <c r="J1914" s="647">
        <v>7</v>
      </c>
      <c r="K1914" s="646"/>
      <c r="L1914" s="647">
        <v>7</v>
      </c>
      <c r="M1914" s="646"/>
      <c r="N1914" s="647">
        <v>7</v>
      </c>
      <c r="O1914" s="646"/>
      <c r="P1914" s="646"/>
      <c r="Q1914" s="646"/>
      <c r="R1914" s="647">
        <v>6</v>
      </c>
      <c r="S1914" s="646"/>
      <c r="T1914" s="646"/>
      <c r="U1914" s="646"/>
      <c r="V1914" s="646"/>
      <c r="W1914" s="646"/>
      <c r="X1914" s="646"/>
      <c r="Y1914" s="646"/>
      <c r="Z1914" s="646"/>
      <c r="AA1914" s="646"/>
      <c r="AB1914" s="658">
        <v>6</v>
      </c>
      <c r="AC1914" s="659" t="s">
        <v>106</v>
      </c>
      <c r="AD1914" s="647">
        <v>4</v>
      </c>
      <c r="AE1914" s="647">
        <v>3</v>
      </c>
      <c r="AF1914" s="646"/>
      <c r="AG1914" s="646"/>
      <c r="AH1914" s="617"/>
      <c r="AI1914" s="690" t="s">
        <v>1011</v>
      </c>
    </row>
    <row r="1915" spans="2:35">
      <c r="B1915" s="37">
        <v>1840</v>
      </c>
      <c r="C1915" s="630" t="s">
        <v>2044</v>
      </c>
      <c r="D1915" s="469">
        <v>41677721</v>
      </c>
      <c r="E1915" s="85">
        <v>45205</v>
      </c>
      <c r="F1915" s="470" t="s">
        <v>1633</v>
      </c>
      <c r="G1915" s="631"/>
      <c r="H1915" s="661" t="s">
        <v>2045</v>
      </c>
      <c r="I1915" s="661">
        <v>1</v>
      </c>
      <c r="J1915" s="661">
        <v>7</v>
      </c>
      <c r="K1915" s="662"/>
      <c r="L1915" s="661">
        <v>8</v>
      </c>
      <c r="M1915" s="662"/>
      <c r="N1915" s="661">
        <v>8</v>
      </c>
      <c r="O1915" s="662"/>
      <c r="P1915" s="662"/>
      <c r="Q1915" s="662"/>
      <c r="R1915" s="661">
        <v>11</v>
      </c>
      <c r="S1915" s="662"/>
      <c r="T1915" s="662"/>
      <c r="U1915" s="661">
        <v>1</v>
      </c>
      <c r="V1915" s="662"/>
      <c r="W1915" s="662"/>
      <c r="X1915" s="662"/>
      <c r="Y1915" s="662"/>
      <c r="Z1915" s="662"/>
      <c r="AA1915" s="662"/>
      <c r="AB1915" s="663">
        <v>12</v>
      </c>
      <c r="AC1915" s="664" t="s">
        <v>106</v>
      </c>
      <c r="AD1915" s="661">
        <v>2</v>
      </c>
      <c r="AE1915" s="661">
        <v>7</v>
      </c>
      <c r="AF1915" s="662"/>
      <c r="AG1915" s="661">
        <v>12</v>
      </c>
      <c r="AH1915" s="631"/>
      <c r="AI1915" s="690" t="s">
        <v>1011</v>
      </c>
    </row>
    <row r="1916" spans="2:35">
      <c r="B1916" s="37">
        <v>1841</v>
      </c>
      <c r="C1916" s="616"/>
      <c r="D1916" s="469">
        <v>41677721</v>
      </c>
      <c r="E1916" s="85">
        <v>45205</v>
      </c>
      <c r="F1916" s="470" t="s">
        <v>1633</v>
      </c>
      <c r="G1916" s="617"/>
      <c r="H1916" s="647" t="s">
        <v>2046</v>
      </c>
      <c r="I1916" s="647">
        <v>1</v>
      </c>
      <c r="J1916" s="647">
        <v>3</v>
      </c>
      <c r="K1916" s="646"/>
      <c r="L1916" s="647">
        <v>3</v>
      </c>
      <c r="M1916" s="646"/>
      <c r="N1916" s="647">
        <v>3</v>
      </c>
      <c r="O1916" s="646"/>
      <c r="P1916" s="646"/>
      <c r="Q1916" s="646"/>
      <c r="R1916" s="647">
        <v>6</v>
      </c>
      <c r="S1916" s="646"/>
      <c r="T1916" s="646"/>
      <c r="U1916" s="646"/>
      <c r="V1916" s="646"/>
      <c r="W1916" s="646"/>
      <c r="X1916" s="646"/>
      <c r="Y1916" s="646"/>
      <c r="Z1916" s="646"/>
      <c r="AA1916" s="646"/>
      <c r="AB1916" s="658">
        <v>6</v>
      </c>
      <c r="AC1916" s="659" t="s">
        <v>106</v>
      </c>
      <c r="AD1916" s="647">
        <v>3</v>
      </c>
      <c r="AE1916" s="647">
        <v>2</v>
      </c>
      <c r="AF1916" s="646"/>
      <c r="AG1916" s="646"/>
      <c r="AH1916" s="617"/>
      <c r="AI1916" s="690" t="s">
        <v>1011</v>
      </c>
    </row>
    <row r="1917" spans="2:35">
      <c r="B1917" s="37">
        <v>1842</v>
      </c>
      <c r="C1917" s="616"/>
      <c r="D1917" s="469">
        <v>41677721</v>
      </c>
      <c r="E1917" s="85">
        <v>45205</v>
      </c>
      <c r="F1917" s="470" t="s">
        <v>1633</v>
      </c>
      <c r="G1917" s="617"/>
      <c r="H1917" s="647" t="s">
        <v>2047</v>
      </c>
      <c r="I1917" s="647">
        <v>1</v>
      </c>
      <c r="J1917" s="647">
        <v>3</v>
      </c>
      <c r="K1917" s="646"/>
      <c r="L1917" s="647">
        <v>3</v>
      </c>
      <c r="M1917" s="646"/>
      <c r="N1917" s="647">
        <v>3</v>
      </c>
      <c r="O1917" s="646"/>
      <c r="P1917" s="646"/>
      <c r="Q1917" s="646"/>
      <c r="R1917" s="647">
        <v>1</v>
      </c>
      <c r="S1917" s="646"/>
      <c r="T1917" s="646"/>
      <c r="U1917" s="647">
        <v>2</v>
      </c>
      <c r="V1917" s="646"/>
      <c r="W1917" s="646"/>
      <c r="X1917" s="646"/>
      <c r="Y1917" s="646"/>
      <c r="Z1917" s="646"/>
      <c r="AA1917" s="646"/>
      <c r="AB1917" s="658">
        <v>3</v>
      </c>
      <c r="AC1917" s="659" t="s">
        <v>106</v>
      </c>
      <c r="AD1917" s="647">
        <v>1</v>
      </c>
      <c r="AE1917" s="647">
        <v>1</v>
      </c>
      <c r="AF1917" s="646"/>
      <c r="AG1917" s="646"/>
      <c r="AH1917" s="617"/>
      <c r="AI1917" s="690" t="s">
        <v>1011</v>
      </c>
    </row>
    <row r="1918" spans="2:35">
      <c r="B1918" s="37">
        <v>1843</v>
      </c>
      <c r="C1918" s="616"/>
      <c r="D1918" s="469">
        <v>41677721</v>
      </c>
      <c r="E1918" s="85">
        <v>45205</v>
      </c>
      <c r="F1918" s="470" t="s">
        <v>1633</v>
      </c>
      <c r="G1918" s="617"/>
      <c r="H1918" s="647" t="s">
        <v>2048</v>
      </c>
      <c r="I1918" s="647">
        <v>1</v>
      </c>
      <c r="J1918" s="647">
        <v>3</v>
      </c>
      <c r="K1918" s="646"/>
      <c r="L1918" s="647">
        <v>5</v>
      </c>
      <c r="M1918" s="646"/>
      <c r="N1918" s="647">
        <v>5</v>
      </c>
      <c r="O1918" s="646"/>
      <c r="P1918" s="646"/>
      <c r="Q1918" s="646"/>
      <c r="R1918" s="647">
        <v>2</v>
      </c>
      <c r="S1918" s="646"/>
      <c r="T1918" s="646"/>
      <c r="U1918" s="647">
        <v>3</v>
      </c>
      <c r="V1918" s="646"/>
      <c r="W1918" s="646"/>
      <c r="X1918" s="646"/>
      <c r="Y1918" s="646"/>
      <c r="Z1918" s="646"/>
      <c r="AA1918" s="646"/>
      <c r="AB1918" s="658">
        <v>5</v>
      </c>
      <c r="AC1918" s="659" t="s">
        <v>106</v>
      </c>
      <c r="AD1918" s="647">
        <v>2</v>
      </c>
      <c r="AE1918" s="647">
        <v>3</v>
      </c>
      <c r="AF1918" s="646"/>
      <c r="AG1918" s="646"/>
      <c r="AH1918" s="617"/>
      <c r="AI1918" s="690" t="s">
        <v>1011</v>
      </c>
    </row>
    <row r="1919" spans="2:35">
      <c r="B1919" s="37">
        <v>1844</v>
      </c>
      <c r="C1919" s="616"/>
      <c r="D1919" s="469">
        <v>41677721</v>
      </c>
      <c r="E1919" s="85">
        <v>45205</v>
      </c>
      <c r="F1919" s="470" t="s">
        <v>1633</v>
      </c>
      <c r="G1919" s="617"/>
      <c r="H1919" s="647" t="s">
        <v>2049</v>
      </c>
      <c r="I1919" s="647">
        <v>1</v>
      </c>
      <c r="J1919" s="647">
        <v>9</v>
      </c>
      <c r="K1919" s="646"/>
      <c r="L1919" s="647">
        <v>9</v>
      </c>
      <c r="M1919" s="646"/>
      <c r="N1919" s="647">
        <v>9</v>
      </c>
      <c r="O1919" s="646"/>
      <c r="P1919" s="646"/>
      <c r="Q1919" s="646"/>
      <c r="R1919" s="647">
        <v>13</v>
      </c>
      <c r="S1919" s="646"/>
      <c r="T1919" s="646"/>
      <c r="U1919" s="646"/>
      <c r="V1919" s="646"/>
      <c r="W1919" s="646"/>
      <c r="X1919" s="646"/>
      <c r="Y1919" s="646"/>
      <c r="Z1919" s="646"/>
      <c r="AA1919" s="646"/>
      <c r="AB1919" s="658">
        <v>13</v>
      </c>
      <c r="AC1919" s="659" t="s">
        <v>106</v>
      </c>
      <c r="AD1919" s="647">
        <v>5</v>
      </c>
      <c r="AE1919" s="647">
        <v>6</v>
      </c>
      <c r="AF1919" s="646"/>
      <c r="AG1919" s="647">
        <v>10</v>
      </c>
      <c r="AH1919" s="617"/>
      <c r="AI1919" s="690" t="s">
        <v>1011</v>
      </c>
    </row>
    <row r="1920" spans="2:35">
      <c r="B1920" s="37">
        <v>1845</v>
      </c>
      <c r="C1920" s="616"/>
      <c r="D1920" s="469">
        <v>41677721</v>
      </c>
      <c r="E1920" s="85">
        <v>45205</v>
      </c>
      <c r="F1920" s="470" t="s">
        <v>1633</v>
      </c>
      <c r="G1920" s="617"/>
      <c r="H1920" s="647" t="s">
        <v>2050</v>
      </c>
      <c r="I1920" s="647">
        <v>1</v>
      </c>
      <c r="J1920" s="647">
        <v>11</v>
      </c>
      <c r="K1920" s="646"/>
      <c r="L1920" s="647">
        <v>11</v>
      </c>
      <c r="M1920" s="646"/>
      <c r="N1920" s="647">
        <v>11</v>
      </c>
      <c r="O1920" s="646"/>
      <c r="P1920" s="646"/>
      <c r="Q1920" s="646"/>
      <c r="R1920" s="647">
        <v>13</v>
      </c>
      <c r="S1920" s="646"/>
      <c r="T1920" s="646"/>
      <c r="U1920" s="646"/>
      <c r="V1920" s="646"/>
      <c r="W1920" s="646"/>
      <c r="X1920" s="646"/>
      <c r="Y1920" s="646"/>
      <c r="Z1920" s="646"/>
      <c r="AA1920" s="646"/>
      <c r="AB1920" s="658">
        <v>13</v>
      </c>
      <c r="AC1920" s="659" t="s">
        <v>106</v>
      </c>
      <c r="AD1920" s="647">
        <v>6</v>
      </c>
      <c r="AE1920" s="647">
        <v>9</v>
      </c>
      <c r="AF1920" s="646"/>
      <c r="AG1920" s="647">
        <v>17</v>
      </c>
      <c r="AH1920" s="617"/>
      <c r="AI1920" s="690" t="s">
        <v>1011</v>
      </c>
    </row>
    <row r="1921" spans="2:35">
      <c r="B1921" s="37">
        <v>1846</v>
      </c>
      <c r="C1921" s="616"/>
      <c r="D1921" s="469">
        <v>41677721</v>
      </c>
      <c r="E1921" s="85">
        <v>45205</v>
      </c>
      <c r="F1921" s="470" t="s">
        <v>1633</v>
      </c>
      <c r="G1921" s="617"/>
      <c r="H1921" s="647" t="s">
        <v>2051</v>
      </c>
      <c r="I1921" s="647">
        <v>1</v>
      </c>
      <c r="J1921" s="647">
        <v>11</v>
      </c>
      <c r="K1921" s="646"/>
      <c r="L1921" s="647">
        <v>13</v>
      </c>
      <c r="M1921" s="646"/>
      <c r="N1921" s="647">
        <v>13</v>
      </c>
      <c r="O1921" s="646"/>
      <c r="P1921" s="646"/>
      <c r="Q1921" s="646"/>
      <c r="R1921" s="647">
        <v>18</v>
      </c>
      <c r="S1921" s="646"/>
      <c r="T1921" s="646"/>
      <c r="U1921" s="646"/>
      <c r="V1921" s="647">
        <v>1</v>
      </c>
      <c r="W1921" s="646"/>
      <c r="X1921" s="646"/>
      <c r="Y1921" s="646"/>
      <c r="Z1921" s="646"/>
      <c r="AA1921" s="646"/>
      <c r="AB1921" s="658">
        <v>19</v>
      </c>
      <c r="AC1921" s="659" t="s">
        <v>106</v>
      </c>
      <c r="AD1921" s="647">
        <v>6</v>
      </c>
      <c r="AE1921" s="647">
        <v>10</v>
      </c>
      <c r="AF1921" s="646"/>
      <c r="AG1921" s="647">
        <v>12</v>
      </c>
      <c r="AH1921" s="617"/>
      <c r="AI1921" s="690" t="s">
        <v>1011</v>
      </c>
    </row>
    <row r="1922" spans="2:35">
      <c r="B1922" s="37">
        <v>1847</v>
      </c>
      <c r="C1922" s="616"/>
      <c r="D1922" s="469">
        <v>41677721</v>
      </c>
      <c r="E1922" s="85">
        <v>45205</v>
      </c>
      <c r="F1922" s="470" t="s">
        <v>1633</v>
      </c>
      <c r="G1922" s="617"/>
      <c r="H1922" s="647" t="s">
        <v>2052</v>
      </c>
      <c r="I1922" s="647">
        <v>1</v>
      </c>
      <c r="J1922" s="647">
        <v>13</v>
      </c>
      <c r="K1922" s="646"/>
      <c r="L1922" s="647">
        <v>14</v>
      </c>
      <c r="M1922" s="646"/>
      <c r="N1922" s="647">
        <v>14</v>
      </c>
      <c r="O1922" s="646"/>
      <c r="P1922" s="646"/>
      <c r="Q1922" s="646"/>
      <c r="R1922" s="647">
        <v>17</v>
      </c>
      <c r="S1922" s="646"/>
      <c r="T1922" s="647">
        <v>1</v>
      </c>
      <c r="U1922" s="646"/>
      <c r="V1922" s="646"/>
      <c r="W1922" s="646"/>
      <c r="X1922" s="646"/>
      <c r="Y1922" s="646"/>
      <c r="Z1922" s="646"/>
      <c r="AA1922" s="646"/>
      <c r="AB1922" s="658">
        <v>18</v>
      </c>
      <c r="AC1922" s="659" t="s">
        <v>106</v>
      </c>
      <c r="AD1922" s="647">
        <v>10</v>
      </c>
      <c r="AE1922" s="647">
        <v>6</v>
      </c>
      <c r="AF1922" s="646"/>
      <c r="AG1922" s="647">
        <v>5</v>
      </c>
      <c r="AH1922" s="617"/>
      <c r="AI1922" s="690" t="s">
        <v>1011</v>
      </c>
    </row>
    <row r="1923" spans="2:35">
      <c r="B1923" s="37">
        <v>1848</v>
      </c>
      <c r="C1923" s="616"/>
      <c r="D1923" s="469">
        <v>41677721</v>
      </c>
      <c r="E1923" s="85">
        <v>45205</v>
      </c>
      <c r="F1923" s="470" t="s">
        <v>1633</v>
      </c>
      <c r="G1923" s="617"/>
      <c r="H1923" s="647" t="s">
        <v>2053</v>
      </c>
      <c r="I1923" s="647">
        <v>1</v>
      </c>
      <c r="J1923" s="647">
        <v>6</v>
      </c>
      <c r="K1923" s="646"/>
      <c r="L1923" s="647">
        <v>7</v>
      </c>
      <c r="M1923" s="646"/>
      <c r="N1923" s="647">
        <v>7</v>
      </c>
      <c r="O1923" s="646"/>
      <c r="P1923" s="646"/>
      <c r="Q1923" s="646"/>
      <c r="R1923" s="647">
        <v>10</v>
      </c>
      <c r="S1923" s="646"/>
      <c r="T1923" s="646"/>
      <c r="U1923" s="647">
        <v>2</v>
      </c>
      <c r="V1923" s="646"/>
      <c r="W1923" s="646"/>
      <c r="X1923" s="646"/>
      <c r="Y1923" s="646"/>
      <c r="Z1923" s="646"/>
      <c r="AA1923" s="646"/>
      <c r="AB1923" s="658">
        <v>12</v>
      </c>
      <c r="AC1923" s="659" t="s">
        <v>106</v>
      </c>
      <c r="AD1923" s="647">
        <v>5</v>
      </c>
      <c r="AE1923" s="647">
        <v>1</v>
      </c>
      <c r="AF1923" s="646"/>
      <c r="AG1923" s="646"/>
      <c r="AH1923" s="617"/>
      <c r="AI1923" s="690" t="s">
        <v>1011</v>
      </c>
    </row>
    <row r="1924" spans="2:35">
      <c r="B1924" s="37">
        <v>1849</v>
      </c>
      <c r="C1924" s="616"/>
      <c r="D1924" s="469">
        <v>41677721</v>
      </c>
      <c r="E1924" s="85">
        <v>45205</v>
      </c>
      <c r="F1924" s="470" t="s">
        <v>1633</v>
      </c>
      <c r="G1924" s="617"/>
      <c r="H1924" s="647" t="s">
        <v>2054</v>
      </c>
      <c r="I1924" s="647">
        <v>1</v>
      </c>
      <c r="J1924" s="647">
        <v>2</v>
      </c>
      <c r="K1924" s="646"/>
      <c r="L1924" s="647">
        <v>2</v>
      </c>
      <c r="M1924" s="646"/>
      <c r="N1924" s="647">
        <v>2</v>
      </c>
      <c r="O1924" s="646"/>
      <c r="P1924" s="646"/>
      <c r="Q1924" s="646"/>
      <c r="R1924" s="646"/>
      <c r="S1924" s="646"/>
      <c r="T1924" s="646"/>
      <c r="U1924" s="647">
        <v>2</v>
      </c>
      <c r="V1924" s="646"/>
      <c r="W1924" s="646"/>
      <c r="X1924" s="646"/>
      <c r="Y1924" s="646"/>
      <c r="Z1924" s="646"/>
      <c r="AA1924" s="646"/>
      <c r="AB1924" s="658">
        <v>2</v>
      </c>
      <c r="AC1924" s="659" t="s">
        <v>106</v>
      </c>
      <c r="AD1924" s="646"/>
      <c r="AE1924" s="646"/>
      <c r="AF1924" s="646"/>
      <c r="AG1924" s="646"/>
      <c r="AH1924" s="617"/>
      <c r="AI1924" s="690" t="s">
        <v>1011</v>
      </c>
    </row>
    <row r="1925" spans="2:35">
      <c r="B1925" s="37">
        <v>1850</v>
      </c>
      <c r="C1925" s="616"/>
      <c r="D1925" s="469">
        <v>41677721</v>
      </c>
      <c r="E1925" s="85">
        <v>45205</v>
      </c>
      <c r="F1925" s="470" t="s">
        <v>1633</v>
      </c>
      <c r="G1925" s="617"/>
      <c r="H1925" s="647" t="s">
        <v>2055</v>
      </c>
      <c r="I1925" s="647">
        <v>1</v>
      </c>
      <c r="J1925" s="647">
        <v>5</v>
      </c>
      <c r="K1925" s="646"/>
      <c r="L1925" s="647">
        <v>5</v>
      </c>
      <c r="M1925" s="646"/>
      <c r="N1925" s="647">
        <v>5</v>
      </c>
      <c r="O1925" s="646"/>
      <c r="P1925" s="646"/>
      <c r="Q1925" s="646"/>
      <c r="R1925" s="647">
        <v>5</v>
      </c>
      <c r="S1925" s="646"/>
      <c r="T1925" s="646"/>
      <c r="U1925" s="646"/>
      <c r="V1925" s="646"/>
      <c r="W1925" s="646"/>
      <c r="X1925" s="646"/>
      <c r="Y1925" s="646"/>
      <c r="Z1925" s="646"/>
      <c r="AA1925" s="646"/>
      <c r="AB1925" s="658">
        <v>5</v>
      </c>
      <c r="AC1925" s="659" t="s">
        <v>106</v>
      </c>
      <c r="AD1925" s="647">
        <v>7</v>
      </c>
      <c r="AE1925" s="647">
        <v>3</v>
      </c>
      <c r="AF1925" s="646"/>
      <c r="AG1925" s="647">
        <v>4</v>
      </c>
      <c r="AH1925" s="617"/>
      <c r="AI1925" s="690" t="s">
        <v>1011</v>
      </c>
    </row>
    <row r="1926" spans="2:35">
      <c r="B1926" s="37">
        <v>1851</v>
      </c>
      <c r="C1926" s="630" t="s">
        <v>2056</v>
      </c>
      <c r="D1926" s="469">
        <v>41677721</v>
      </c>
      <c r="E1926" s="85">
        <v>45205</v>
      </c>
      <c r="F1926" s="470" t="s">
        <v>1633</v>
      </c>
      <c r="G1926" s="631"/>
      <c r="H1926" s="661" t="s">
        <v>2057</v>
      </c>
      <c r="I1926" s="661">
        <v>1</v>
      </c>
      <c r="J1926" s="661">
        <v>9</v>
      </c>
      <c r="K1926" s="662"/>
      <c r="L1926" s="661">
        <v>10</v>
      </c>
      <c r="M1926" s="662"/>
      <c r="N1926" s="661">
        <v>10</v>
      </c>
      <c r="O1926" s="662"/>
      <c r="P1926" s="662"/>
      <c r="Q1926" s="662"/>
      <c r="R1926" s="661">
        <v>13</v>
      </c>
      <c r="S1926" s="662"/>
      <c r="T1926" s="662"/>
      <c r="U1926" s="661">
        <v>1</v>
      </c>
      <c r="V1926" s="662"/>
      <c r="W1926" s="662"/>
      <c r="X1926" s="662"/>
      <c r="Y1926" s="662"/>
      <c r="Z1926" s="662"/>
      <c r="AA1926" s="662"/>
      <c r="AB1926" s="663">
        <v>14</v>
      </c>
      <c r="AC1926" s="664" t="s">
        <v>106</v>
      </c>
      <c r="AD1926" s="661">
        <v>5</v>
      </c>
      <c r="AE1926" s="661">
        <v>9</v>
      </c>
      <c r="AF1926" s="662"/>
      <c r="AG1926" s="661">
        <v>1</v>
      </c>
      <c r="AH1926" s="631"/>
      <c r="AI1926" s="690" t="s">
        <v>1011</v>
      </c>
    </row>
    <row r="1927" spans="2:35">
      <c r="B1927" s="37">
        <v>1852</v>
      </c>
      <c r="C1927" s="616"/>
      <c r="D1927" s="469">
        <v>41677721</v>
      </c>
      <c r="E1927" s="85">
        <v>45205</v>
      </c>
      <c r="F1927" s="470" t="s">
        <v>1633</v>
      </c>
      <c r="G1927" s="617"/>
      <c r="H1927" s="647" t="s">
        <v>2058</v>
      </c>
      <c r="I1927" s="647">
        <v>1</v>
      </c>
      <c r="J1927" s="647">
        <v>14</v>
      </c>
      <c r="K1927" s="646"/>
      <c r="L1927" s="647">
        <v>18</v>
      </c>
      <c r="M1927" s="646"/>
      <c r="N1927" s="647">
        <v>18</v>
      </c>
      <c r="O1927" s="646"/>
      <c r="P1927" s="646"/>
      <c r="Q1927" s="646"/>
      <c r="R1927" s="647">
        <v>14</v>
      </c>
      <c r="S1927" s="646"/>
      <c r="T1927" s="646"/>
      <c r="U1927" s="647">
        <v>4</v>
      </c>
      <c r="V1927" s="646"/>
      <c r="W1927" s="646"/>
      <c r="X1927" s="646"/>
      <c r="Y1927" s="646"/>
      <c r="Z1927" s="646"/>
      <c r="AA1927" s="646"/>
      <c r="AB1927" s="658">
        <v>18</v>
      </c>
      <c r="AC1927" s="659" t="s">
        <v>106</v>
      </c>
      <c r="AD1927" s="647">
        <v>4</v>
      </c>
      <c r="AE1927" s="647">
        <v>5</v>
      </c>
      <c r="AF1927" s="646"/>
      <c r="AG1927" s="646"/>
      <c r="AH1927" s="617"/>
      <c r="AI1927" s="690" t="s">
        <v>1011</v>
      </c>
    </row>
    <row r="1928" spans="2:35">
      <c r="B1928" s="37">
        <v>1853</v>
      </c>
      <c r="C1928" s="616"/>
      <c r="D1928" s="469">
        <v>41677721</v>
      </c>
      <c r="E1928" s="85">
        <v>45205</v>
      </c>
      <c r="F1928" s="470" t="s">
        <v>1633</v>
      </c>
      <c r="G1928" s="617"/>
      <c r="H1928" s="647" t="s">
        <v>2059</v>
      </c>
      <c r="I1928" s="647">
        <v>1</v>
      </c>
      <c r="J1928" s="647">
        <v>4</v>
      </c>
      <c r="K1928" s="646"/>
      <c r="L1928" s="647">
        <v>6</v>
      </c>
      <c r="M1928" s="646"/>
      <c r="N1928" s="647">
        <v>6</v>
      </c>
      <c r="O1928" s="646"/>
      <c r="P1928" s="646"/>
      <c r="Q1928" s="646"/>
      <c r="R1928" s="647">
        <v>5</v>
      </c>
      <c r="S1928" s="646"/>
      <c r="T1928" s="646"/>
      <c r="U1928" s="647">
        <v>1</v>
      </c>
      <c r="V1928" s="646"/>
      <c r="W1928" s="646"/>
      <c r="X1928" s="646"/>
      <c r="Y1928" s="646"/>
      <c r="Z1928" s="646"/>
      <c r="AA1928" s="646"/>
      <c r="AB1928" s="658">
        <v>6</v>
      </c>
      <c r="AC1928" s="659" t="s">
        <v>106</v>
      </c>
      <c r="AD1928" s="647">
        <v>3</v>
      </c>
      <c r="AE1928" s="647">
        <v>2</v>
      </c>
      <c r="AF1928" s="646"/>
      <c r="AG1928" s="646"/>
      <c r="AH1928" s="617"/>
      <c r="AI1928" s="690" t="s">
        <v>1011</v>
      </c>
    </row>
    <row r="1929" spans="2:35">
      <c r="B1929" s="37">
        <v>1854</v>
      </c>
      <c r="C1929" s="616"/>
      <c r="D1929" s="469">
        <v>41677721</v>
      </c>
      <c r="E1929" s="85">
        <v>45205</v>
      </c>
      <c r="F1929" s="470" t="s">
        <v>1633</v>
      </c>
      <c r="G1929" s="617"/>
      <c r="H1929" s="647" t="s">
        <v>2060</v>
      </c>
      <c r="I1929" s="647">
        <v>1</v>
      </c>
      <c r="J1929" s="647">
        <v>4</v>
      </c>
      <c r="K1929" s="646"/>
      <c r="L1929" s="647">
        <v>6</v>
      </c>
      <c r="M1929" s="646"/>
      <c r="N1929" s="647">
        <v>6</v>
      </c>
      <c r="O1929" s="646"/>
      <c r="P1929" s="646"/>
      <c r="Q1929" s="646"/>
      <c r="R1929" s="647">
        <v>5</v>
      </c>
      <c r="S1929" s="646"/>
      <c r="T1929" s="646"/>
      <c r="U1929" s="647">
        <v>1</v>
      </c>
      <c r="V1929" s="646"/>
      <c r="W1929" s="646"/>
      <c r="X1929" s="646"/>
      <c r="Y1929" s="646"/>
      <c r="Z1929" s="646"/>
      <c r="AA1929" s="646"/>
      <c r="AB1929" s="658">
        <v>6</v>
      </c>
      <c r="AC1929" s="659" t="s">
        <v>106</v>
      </c>
      <c r="AD1929" s="647">
        <v>4</v>
      </c>
      <c r="AE1929" s="647">
        <v>2</v>
      </c>
      <c r="AF1929" s="646"/>
      <c r="AG1929" s="646"/>
      <c r="AH1929" s="618"/>
      <c r="AI1929" s="690" t="s">
        <v>1011</v>
      </c>
    </row>
    <row r="1930" spans="2:35">
      <c r="B1930" s="37">
        <v>1855</v>
      </c>
      <c r="C1930" s="616"/>
      <c r="D1930" s="469">
        <v>41677721</v>
      </c>
      <c r="E1930" s="85">
        <v>45205</v>
      </c>
      <c r="F1930" s="470" t="s">
        <v>1633</v>
      </c>
      <c r="G1930" s="617"/>
      <c r="H1930" s="647" t="s">
        <v>2061</v>
      </c>
      <c r="I1930" s="647">
        <v>1</v>
      </c>
      <c r="J1930" s="647">
        <v>4</v>
      </c>
      <c r="K1930" s="646"/>
      <c r="L1930" s="647">
        <v>4</v>
      </c>
      <c r="M1930" s="646"/>
      <c r="N1930" s="647">
        <v>4</v>
      </c>
      <c r="O1930" s="646"/>
      <c r="P1930" s="646"/>
      <c r="Q1930" s="646"/>
      <c r="R1930" s="647">
        <v>4</v>
      </c>
      <c r="S1930" s="646"/>
      <c r="T1930" s="646"/>
      <c r="U1930" s="646"/>
      <c r="V1930" s="646"/>
      <c r="W1930" s="646"/>
      <c r="X1930" s="646"/>
      <c r="Y1930" s="646"/>
      <c r="Z1930" s="646"/>
      <c r="AA1930" s="646"/>
      <c r="AB1930" s="658">
        <v>4</v>
      </c>
      <c r="AC1930" s="659" t="s">
        <v>106</v>
      </c>
      <c r="AD1930" s="647">
        <v>4</v>
      </c>
      <c r="AE1930" s="647">
        <v>1</v>
      </c>
      <c r="AF1930" s="646"/>
      <c r="AG1930" s="646"/>
      <c r="AH1930" s="617"/>
      <c r="AI1930" s="690" t="s">
        <v>1011</v>
      </c>
    </row>
    <row r="1931" spans="2:35">
      <c r="B1931" s="37">
        <v>1856</v>
      </c>
      <c r="C1931" s="630" t="s">
        <v>2062</v>
      </c>
      <c r="D1931" s="469">
        <v>41677721</v>
      </c>
      <c r="E1931" s="85">
        <v>45205</v>
      </c>
      <c r="F1931" s="470" t="s">
        <v>1633</v>
      </c>
      <c r="G1931" s="631" t="s">
        <v>2063</v>
      </c>
      <c r="H1931" s="661" t="s">
        <v>2064</v>
      </c>
      <c r="I1931" s="669">
        <v>1</v>
      </c>
      <c r="J1931" s="669">
        <v>44</v>
      </c>
      <c r="K1931" s="662"/>
      <c r="L1931" s="661">
        <v>58</v>
      </c>
      <c r="M1931" s="662"/>
      <c r="N1931" s="661">
        <v>58</v>
      </c>
      <c r="O1931" s="662"/>
      <c r="P1931" s="662"/>
      <c r="Q1931" s="662"/>
      <c r="R1931" s="661">
        <v>40</v>
      </c>
      <c r="S1931" s="662">
        <v>1</v>
      </c>
      <c r="T1931" s="661">
        <v>2</v>
      </c>
      <c r="U1931" s="661">
        <v>18</v>
      </c>
      <c r="V1931" s="661"/>
      <c r="W1931" s="662"/>
      <c r="X1931" s="662"/>
      <c r="Y1931" s="661">
        <v>17</v>
      </c>
      <c r="Z1931" s="662"/>
      <c r="AA1931" s="662"/>
      <c r="AB1931" s="663">
        <v>78</v>
      </c>
      <c r="AC1931" s="664" t="s">
        <v>106</v>
      </c>
      <c r="AD1931" s="661">
        <v>26</v>
      </c>
      <c r="AE1931" s="661">
        <v>12</v>
      </c>
      <c r="AF1931" s="662"/>
      <c r="AG1931" s="661">
        <v>5</v>
      </c>
      <c r="AH1931" s="631"/>
      <c r="AI1931" s="690" t="s">
        <v>1011</v>
      </c>
    </row>
    <row r="1932" spans="2:35">
      <c r="B1932" s="37">
        <v>1857</v>
      </c>
      <c r="C1932" s="616"/>
      <c r="D1932" s="469">
        <v>41677721</v>
      </c>
      <c r="E1932" s="85">
        <v>45205</v>
      </c>
      <c r="F1932" s="470" t="s">
        <v>1633</v>
      </c>
      <c r="G1932" s="618"/>
      <c r="H1932" s="647" t="s">
        <v>2065</v>
      </c>
      <c r="I1932" s="647">
        <v>1</v>
      </c>
      <c r="J1932" s="647">
        <v>7</v>
      </c>
      <c r="K1932" s="645"/>
      <c r="L1932" s="645">
        <v>7</v>
      </c>
      <c r="M1932" s="645"/>
      <c r="N1932" s="645">
        <v>7</v>
      </c>
      <c r="O1932" s="645"/>
      <c r="P1932" s="645"/>
      <c r="Q1932" s="645"/>
      <c r="R1932" s="645"/>
      <c r="S1932" s="645"/>
      <c r="T1932" s="645"/>
      <c r="U1932" s="645"/>
      <c r="V1932" s="645"/>
      <c r="W1932" s="645"/>
      <c r="X1932" s="645"/>
      <c r="Y1932" s="645">
        <v>7</v>
      </c>
      <c r="Z1932" s="645"/>
      <c r="AA1932" s="645"/>
      <c r="AB1932" s="658">
        <v>7</v>
      </c>
      <c r="AC1932" s="659" t="s">
        <v>106</v>
      </c>
      <c r="AD1932" s="645">
        <v>4</v>
      </c>
      <c r="AE1932" s="645">
        <v>1</v>
      </c>
      <c r="AF1932" s="645"/>
      <c r="AG1932" s="645"/>
      <c r="AH1932" s="617"/>
      <c r="AI1932" s="690" t="s">
        <v>1011</v>
      </c>
    </row>
    <row r="1933" spans="2:35">
      <c r="B1933" s="37">
        <v>1858</v>
      </c>
      <c r="C1933" s="616"/>
      <c r="D1933" s="469">
        <v>41677721</v>
      </c>
      <c r="E1933" s="85">
        <v>45205</v>
      </c>
      <c r="F1933" s="470" t="s">
        <v>1633</v>
      </c>
      <c r="G1933" s="617"/>
      <c r="H1933" s="647" t="s">
        <v>2066</v>
      </c>
      <c r="I1933" s="647">
        <v>1</v>
      </c>
      <c r="J1933" s="647">
        <v>7</v>
      </c>
      <c r="K1933" s="646"/>
      <c r="L1933" s="647">
        <v>7</v>
      </c>
      <c r="M1933" s="646"/>
      <c r="N1933" s="647">
        <v>7</v>
      </c>
      <c r="O1933" s="646"/>
      <c r="P1933" s="646"/>
      <c r="Q1933" s="646"/>
      <c r="R1933" s="646"/>
      <c r="S1933" s="646"/>
      <c r="T1933" s="646"/>
      <c r="U1933" s="646"/>
      <c r="V1933" s="646"/>
      <c r="W1933" s="646"/>
      <c r="X1933" s="646"/>
      <c r="Y1933" s="646">
        <v>7</v>
      </c>
      <c r="Z1933" s="646"/>
      <c r="AA1933" s="646"/>
      <c r="AB1933" s="658">
        <v>7</v>
      </c>
      <c r="AC1933" s="659" t="s">
        <v>106</v>
      </c>
      <c r="AD1933" s="647">
        <v>4</v>
      </c>
      <c r="AE1933" s="647">
        <v>1</v>
      </c>
      <c r="AF1933" s="646"/>
      <c r="AG1933" s="646"/>
      <c r="AH1933" s="617"/>
      <c r="AI1933" s="690" t="s">
        <v>1011</v>
      </c>
    </row>
    <row r="1934" spans="2:35">
      <c r="B1934" s="37">
        <v>1859</v>
      </c>
      <c r="C1934" s="616"/>
      <c r="D1934" s="469">
        <v>41677721</v>
      </c>
      <c r="E1934" s="85">
        <v>45205</v>
      </c>
      <c r="F1934" s="470" t="s">
        <v>1633</v>
      </c>
      <c r="G1934" s="617"/>
      <c r="H1934" s="647" t="s">
        <v>2067</v>
      </c>
      <c r="I1934" s="647">
        <v>1</v>
      </c>
      <c r="J1934" s="647">
        <v>7</v>
      </c>
      <c r="K1934" s="646"/>
      <c r="L1934" s="647">
        <v>12</v>
      </c>
      <c r="M1934" s="646"/>
      <c r="N1934" s="647">
        <v>12</v>
      </c>
      <c r="O1934" s="646"/>
      <c r="P1934" s="646"/>
      <c r="Q1934" s="646"/>
      <c r="R1934" s="646"/>
      <c r="S1934" s="646"/>
      <c r="T1934" s="646"/>
      <c r="U1934" s="646"/>
      <c r="V1934" s="646"/>
      <c r="W1934" s="646"/>
      <c r="X1934" s="646"/>
      <c r="Y1934" s="646">
        <v>10</v>
      </c>
      <c r="Z1934" s="646"/>
      <c r="AA1934" s="646"/>
      <c r="AB1934" s="658">
        <v>10</v>
      </c>
      <c r="AC1934" s="659" t="s">
        <v>106</v>
      </c>
      <c r="AD1934" s="647">
        <v>5</v>
      </c>
      <c r="AE1934" s="647">
        <v>3</v>
      </c>
      <c r="AF1934" s="646"/>
      <c r="AG1934" s="647">
        <v>1</v>
      </c>
      <c r="AH1934" s="617"/>
      <c r="AI1934" s="690" t="s">
        <v>1011</v>
      </c>
    </row>
    <row r="1935" spans="2:35">
      <c r="B1935" s="37">
        <v>1860</v>
      </c>
      <c r="C1935" s="616"/>
      <c r="D1935" s="469">
        <v>41677721</v>
      </c>
      <c r="E1935" s="85">
        <v>45205</v>
      </c>
      <c r="F1935" s="470" t="s">
        <v>1633</v>
      </c>
      <c r="G1935" s="617"/>
      <c r="H1935" s="647" t="s">
        <v>2068</v>
      </c>
      <c r="I1935" s="647">
        <v>1</v>
      </c>
      <c r="J1935" s="647">
        <v>9</v>
      </c>
      <c r="K1935" s="646"/>
      <c r="L1935" s="647">
        <v>11</v>
      </c>
      <c r="M1935" s="646"/>
      <c r="N1935" s="647">
        <v>11</v>
      </c>
      <c r="O1935" s="646"/>
      <c r="P1935" s="646"/>
      <c r="Q1935" s="646"/>
      <c r="R1935" s="646"/>
      <c r="S1935" s="646">
        <v>1</v>
      </c>
      <c r="T1935" s="646"/>
      <c r="U1935" s="646"/>
      <c r="V1935" s="647">
        <v>1</v>
      </c>
      <c r="W1935" s="646"/>
      <c r="X1935" s="646"/>
      <c r="Y1935" s="646">
        <v>8</v>
      </c>
      <c r="Z1935" s="646"/>
      <c r="AA1935" s="646"/>
      <c r="AB1935" s="658">
        <v>10</v>
      </c>
      <c r="AC1935" s="659" t="s">
        <v>106</v>
      </c>
      <c r="AD1935" s="647">
        <v>8</v>
      </c>
      <c r="AE1935" s="647">
        <v>4</v>
      </c>
      <c r="AF1935" s="646"/>
      <c r="AG1935" s="647">
        <v>1</v>
      </c>
      <c r="AH1935" s="617"/>
      <c r="AI1935" s="690" t="s">
        <v>1011</v>
      </c>
    </row>
    <row r="1936" spans="2:35">
      <c r="B1936" s="37">
        <v>1861</v>
      </c>
      <c r="C1936" s="616"/>
      <c r="D1936" s="469">
        <v>41677721</v>
      </c>
      <c r="E1936" s="85">
        <v>45205</v>
      </c>
      <c r="F1936" s="470" t="s">
        <v>1633</v>
      </c>
      <c r="G1936" s="617"/>
      <c r="H1936" s="647" t="s">
        <v>2069</v>
      </c>
      <c r="I1936" s="647">
        <v>1</v>
      </c>
      <c r="J1936" s="647">
        <v>7</v>
      </c>
      <c r="K1936" s="646"/>
      <c r="L1936" s="647">
        <v>7</v>
      </c>
      <c r="M1936" s="646"/>
      <c r="N1936" s="647">
        <v>7</v>
      </c>
      <c r="O1936" s="646"/>
      <c r="P1936" s="646"/>
      <c r="Q1936" s="646"/>
      <c r="R1936" s="646"/>
      <c r="S1936" s="646"/>
      <c r="T1936" s="646"/>
      <c r="U1936" s="646"/>
      <c r="V1936" s="646"/>
      <c r="W1936" s="646"/>
      <c r="X1936" s="646"/>
      <c r="Y1936" s="646">
        <v>7</v>
      </c>
      <c r="Z1936" s="646"/>
      <c r="AA1936" s="646"/>
      <c r="AB1936" s="658">
        <v>7</v>
      </c>
      <c r="AC1936" s="659" t="s">
        <v>106</v>
      </c>
      <c r="AD1936" s="647">
        <v>4</v>
      </c>
      <c r="AE1936" s="647">
        <v>2</v>
      </c>
      <c r="AF1936" s="646"/>
      <c r="AG1936" s="646"/>
      <c r="AH1936" s="617"/>
      <c r="AI1936" s="690" t="s">
        <v>1011</v>
      </c>
    </row>
    <row r="1937" spans="2:35">
      <c r="B1937" s="37">
        <v>1862</v>
      </c>
      <c r="C1937" s="616"/>
      <c r="D1937" s="469">
        <v>41677721</v>
      </c>
      <c r="E1937" s="85">
        <v>45205</v>
      </c>
      <c r="F1937" s="470" t="s">
        <v>1633</v>
      </c>
      <c r="G1937" s="617"/>
      <c r="H1937" s="647" t="s">
        <v>2070</v>
      </c>
      <c r="I1937" s="647">
        <v>1</v>
      </c>
      <c r="J1937" s="647">
        <v>7</v>
      </c>
      <c r="K1937" s="646"/>
      <c r="L1937" s="647">
        <v>7</v>
      </c>
      <c r="M1937" s="646"/>
      <c r="N1937" s="647">
        <v>7</v>
      </c>
      <c r="O1937" s="646"/>
      <c r="P1937" s="646"/>
      <c r="Q1937" s="646"/>
      <c r="R1937" s="646"/>
      <c r="S1937" s="646"/>
      <c r="T1937" s="646"/>
      <c r="U1937" s="646"/>
      <c r="V1937" s="646"/>
      <c r="W1937" s="646"/>
      <c r="X1937" s="646"/>
      <c r="Y1937" s="646">
        <v>7</v>
      </c>
      <c r="Z1937" s="646"/>
      <c r="AA1937" s="646"/>
      <c r="AB1937" s="658">
        <v>7</v>
      </c>
      <c r="AC1937" s="659" t="s">
        <v>106</v>
      </c>
      <c r="AD1937" s="647">
        <v>4</v>
      </c>
      <c r="AE1937" s="647">
        <v>2</v>
      </c>
      <c r="AF1937" s="646"/>
      <c r="AG1937" s="647">
        <v>1</v>
      </c>
      <c r="AH1937" s="617"/>
      <c r="AI1937" s="690" t="s">
        <v>1011</v>
      </c>
    </row>
    <row r="1938" spans="2:35">
      <c r="B1938" s="37">
        <v>1863</v>
      </c>
      <c r="C1938" s="616"/>
      <c r="D1938" s="469">
        <v>41677721</v>
      </c>
      <c r="E1938" s="85">
        <v>45205</v>
      </c>
      <c r="F1938" s="470" t="s">
        <v>1633</v>
      </c>
      <c r="G1938" s="617"/>
      <c r="H1938" s="647" t="s">
        <v>2071</v>
      </c>
      <c r="I1938" s="647">
        <v>1</v>
      </c>
      <c r="J1938" s="647">
        <v>10</v>
      </c>
      <c r="K1938" s="646"/>
      <c r="L1938" s="647">
        <v>10</v>
      </c>
      <c r="M1938" s="646"/>
      <c r="N1938" s="647">
        <v>10</v>
      </c>
      <c r="O1938" s="646"/>
      <c r="P1938" s="646"/>
      <c r="Q1938" s="646"/>
      <c r="R1938" s="646"/>
      <c r="S1938" s="646"/>
      <c r="T1938" s="646"/>
      <c r="U1938" s="646"/>
      <c r="V1938" s="646"/>
      <c r="W1938" s="646"/>
      <c r="X1938" s="646"/>
      <c r="Y1938" s="646">
        <v>10</v>
      </c>
      <c r="Z1938" s="646"/>
      <c r="AA1938" s="646"/>
      <c r="AB1938" s="658">
        <v>10</v>
      </c>
      <c r="AC1938" s="659" t="s">
        <v>106</v>
      </c>
      <c r="AD1938" s="647">
        <v>4</v>
      </c>
      <c r="AE1938" s="647">
        <v>3</v>
      </c>
      <c r="AF1938" s="646"/>
      <c r="AG1938" s="646"/>
      <c r="AH1938" s="617"/>
      <c r="AI1938" s="690" t="s">
        <v>1011</v>
      </c>
    </row>
    <row r="1939" spans="2:35">
      <c r="B1939" s="37">
        <v>1864</v>
      </c>
      <c r="C1939" s="616"/>
      <c r="D1939" s="469">
        <v>41677721</v>
      </c>
      <c r="E1939" s="85">
        <v>45205</v>
      </c>
      <c r="F1939" s="470" t="s">
        <v>1633</v>
      </c>
      <c r="G1939" s="617"/>
      <c r="H1939" s="647" t="s">
        <v>2072</v>
      </c>
      <c r="I1939" s="647">
        <v>1</v>
      </c>
      <c r="J1939" s="647">
        <v>9</v>
      </c>
      <c r="K1939" s="646"/>
      <c r="L1939" s="647">
        <v>10</v>
      </c>
      <c r="M1939" s="646"/>
      <c r="N1939" s="647">
        <v>10</v>
      </c>
      <c r="O1939" s="646"/>
      <c r="P1939" s="646"/>
      <c r="Q1939" s="646"/>
      <c r="R1939" s="647">
        <v>5</v>
      </c>
      <c r="S1939" s="646"/>
      <c r="T1939" s="646"/>
      <c r="U1939" s="647">
        <v>5</v>
      </c>
      <c r="V1939" s="646"/>
      <c r="W1939" s="646"/>
      <c r="X1939" s="646"/>
      <c r="Y1939" s="646"/>
      <c r="Z1939" s="646"/>
      <c r="AA1939" s="646"/>
      <c r="AB1939" s="658">
        <v>10</v>
      </c>
      <c r="AC1939" s="659" t="s">
        <v>106</v>
      </c>
      <c r="AD1939" s="647">
        <v>2</v>
      </c>
      <c r="AE1939" s="647">
        <v>2</v>
      </c>
      <c r="AF1939" s="646"/>
      <c r="AG1939" s="646"/>
      <c r="AH1939" s="617"/>
      <c r="AI1939" s="690" t="s">
        <v>1011</v>
      </c>
    </row>
    <row r="1940" spans="2:35">
      <c r="B1940" s="37">
        <v>1865</v>
      </c>
      <c r="C1940" s="616"/>
      <c r="D1940" s="469">
        <v>41677721</v>
      </c>
      <c r="E1940" s="85">
        <v>45205</v>
      </c>
      <c r="F1940" s="470" t="s">
        <v>1633</v>
      </c>
      <c r="G1940" s="617"/>
      <c r="H1940" s="647" t="s">
        <v>2073</v>
      </c>
      <c r="I1940" s="647">
        <v>1</v>
      </c>
      <c r="J1940" s="647">
        <v>9</v>
      </c>
      <c r="K1940" s="646"/>
      <c r="L1940" s="647">
        <v>9</v>
      </c>
      <c r="M1940" s="646"/>
      <c r="N1940" s="647">
        <v>9</v>
      </c>
      <c r="O1940" s="646"/>
      <c r="P1940" s="646"/>
      <c r="Q1940" s="646"/>
      <c r="R1940" s="647">
        <v>5</v>
      </c>
      <c r="S1940" s="646"/>
      <c r="T1940" s="646"/>
      <c r="U1940" s="647">
        <v>4</v>
      </c>
      <c r="V1940" s="646"/>
      <c r="W1940" s="646"/>
      <c r="X1940" s="646"/>
      <c r="Y1940" s="646"/>
      <c r="Z1940" s="646"/>
      <c r="AA1940" s="646"/>
      <c r="AB1940" s="658">
        <v>9</v>
      </c>
      <c r="AC1940" s="659" t="s">
        <v>106</v>
      </c>
      <c r="AD1940" s="647">
        <v>4</v>
      </c>
      <c r="AE1940" s="647">
        <v>3</v>
      </c>
      <c r="AF1940" s="646"/>
      <c r="AG1940" s="646"/>
      <c r="AH1940" s="617"/>
      <c r="AI1940" s="690" t="s">
        <v>1011</v>
      </c>
    </row>
    <row r="1941" spans="2:35">
      <c r="B1941" s="37">
        <v>1866</v>
      </c>
      <c r="C1941" s="616"/>
      <c r="D1941" s="469">
        <v>41677721</v>
      </c>
      <c r="E1941" s="85">
        <v>45205</v>
      </c>
      <c r="F1941" s="470" t="s">
        <v>1633</v>
      </c>
      <c r="G1941" s="617"/>
      <c r="H1941" s="647" t="s">
        <v>2074</v>
      </c>
      <c r="I1941" s="647">
        <v>1</v>
      </c>
      <c r="J1941" s="647">
        <v>7</v>
      </c>
      <c r="K1941" s="646"/>
      <c r="L1941" s="647">
        <v>7</v>
      </c>
      <c r="M1941" s="646"/>
      <c r="N1941" s="647">
        <v>7</v>
      </c>
      <c r="O1941" s="646"/>
      <c r="P1941" s="646"/>
      <c r="Q1941" s="646"/>
      <c r="R1941" s="647">
        <v>5</v>
      </c>
      <c r="S1941" s="646"/>
      <c r="T1941" s="646"/>
      <c r="U1941" s="647">
        <v>3</v>
      </c>
      <c r="V1941" s="646"/>
      <c r="W1941" s="646"/>
      <c r="X1941" s="646"/>
      <c r="Y1941" s="646"/>
      <c r="Z1941" s="646"/>
      <c r="AA1941" s="646"/>
      <c r="AB1941" s="658">
        <v>8</v>
      </c>
      <c r="AC1941" s="659" t="s">
        <v>106</v>
      </c>
      <c r="AD1941" s="647">
        <v>2</v>
      </c>
      <c r="AE1941" s="647">
        <v>1</v>
      </c>
      <c r="AF1941" s="646"/>
      <c r="AG1941" s="646"/>
      <c r="AH1941" s="617"/>
      <c r="AI1941" s="690" t="s">
        <v>1011</v>
      </c>
    </row>
    <row r="1942" spans="2:35">
      <c r="B1942" s="37">
        <v>1867</v>
      </c>
      <c r="C1942" s="616"/>
      <c r="D1942" s="469">
        <v>41677721</v>
      </c>
      <c r="E1942" s="85">
        <v>45205</v>
      </c>
      <c r="F1942" s="470" t="s">
        <v>1633</v>
      </c>
      <c r="G1942" s="617"/>
      <c r="H1942" s="647" t="s">
        <v>2075</v>
      </c>
      <c r="I1942" s="647">
        <v>1</v>
      </c>
      <c r="J1942" s="647">
        <v>32</v>
      </c>
      <c r="K1942" s="646"/>
      <c r="L1942" s="647">
        <v>36</v>
      </c>
      <c r="M1942" s="646"/>
      <c r="N1942" s="647">
        <v>36</v>
      </c>
      <c r="O1942" s="646"/>
      <c r="P1942" s="646"/>
      <c r="Q1942" s="646"/>
      <c r="R1942" s="647">
        <v>33</v>
      </c>
      <c r="S1942" s="646"/>
      <c r="T1942" s="646"/>
      <c r="U1942" s="647">
        <v>4</v>
      </c>
      <c r="V1942" s="646"/>
      <c r="W1942" s="646"/>
      <c r="X1942" s="646"/>
      <c r="Y1942" s="646"/>
      <c r="Z1942" s="646"/>
      <c r="AA1942" s="646"/>
      <c r="AB1942" s="658">
        <v>37</v>
      </c>
      <c r="AC1942" s="659" t="s">
        <v>106</v>
      </c>
      <c r="AD1942" s="647">
        <v>9</v>
      </c>
      <c r="AE1942" s="647">
        <v>14</v>
      </c>
      <c r="AF1942" s="646"/>
      <c r="AG1942" s="646"/>
      <c r="AH1942" s="617"/>
      <c r="AI1942" s="690" t="s">
        <v>1011</v>
      </c>
    </row>
    <row r="1943" spans="2:35">
      <c r="B1943" s="37">
        <v>1868</v>
      </c>
      <c r="C1943" s="616"/>
      <c r="D1943" s="469">
        <v>41677721</v>
      </c>
      <c r="E1943" s="85">
        <v>45205</v>
      </c>
      <c r="F1943" s="470" t="s">
        <v>1633</v>
      </c>
      <c r="G1943" s="617"/>
      <c r="H1943" s="647" t="s">
        <v>2076</v>
      </c>
      <c r="I1943" s="647">
        <v>1</v>
      </c>
      <c r="J1943" s="647">
        <v>8</v>
      </c>
      <c r="K1943" s="646"/>
      <c r="L1943" s="647">
        <v>8</v>
      </c>
      <c r="M1943" s="646"/>
      <c r="N1943" s="647">
        <v>8</v>
      </c>
      <c r="O1943" s="646"/>
      <c r="P1943" s="646"/>
      <c r="Q1943" s="646"/>
      <c r="R1943" s="647">
        <v>9</v>
      </c>
      <c r="S1943" s="646"/>
      <c r="T1943" s="646"/>
      <c r="U1943" s="646"/>
      <c r="V1943" s="646"/>
      <c r="W1943" s="646"/>
      <c r="X1943" s="646"/>
      <c r="Y1943" s="646"/>
      <c r="Z1943" s="646"/>
      <c r="AA1943" s="646"/>
      <c r="AB1943" s="658">
        <v>9</v>
      </c>
      <c r="AC1943" s="659" t="s">
        <v>106</v>
      </c>
      <c r="AD1943" s="647">
        <v>4</v>
      </c>
      <c r="AE1943" s="647">
        <v>2</v>
      </c>
      <c r="AF1943" s="646"/>
      <c r="AG1943" s="646"/>
      <c r="AH1943" s="617"/>
      <c r="AI1943" s="690" t="s">
        <v>1011</v>
      </c>
    </row>
    <row r="1944" spans="2:35">
      <c r="B1944" s="37">
        <v>1869</v>
      </c>
      <c r="C1944" s="616"/>
      <c r="D1944" s="469">
        <v>41677721</v>
      </c>
      <c r="E1944" s="85">
        <v>45205</v>
      </c>
      <c r="F1944" s="470" t="s">
        <v>1633</v>
      </c>
      <c r="G1944" s="617"/>
      <c r="H1944" s="647" t="s">
        <v>2077</v>
      </c>
      <c r="I1944" s="647">
        <v>1</v>
      </c>
      <c r="J1944" s="647">
        <v>8</v>
      </c>
      <c r="K1944" s="646"/>
      <c r="L1944" s="647">
        <v>10</v>
      </c>
      <c r="M1944" s="646"/>
      <c r="N1944" s="647">
        <v>10</v>
      </c>
      <c r="O1944" s="646"/>
      <c r="P1944" s="646"/>
      <c r="Q1944" s="646"/>
      <c r="R1944" s="647">
        <v>6</v>
      </c>
      <c r="S1944" s="646"/>
      <c r="T1944" s="647">
        <v>2</v>
      </c>
      <c r="U1944" s="647">
        <v>4</v>
      </c>
      <c r="V1944" s="646"/>
      <c r="W1944" s="646"/>
      <c r="X1944" s="646"/>
      <c r="Y1944" s="646"/>
      <c r="Z1944" s="646"/>
      <c r="AA1944" s="646"/>
      <c r="AB1944" s="658">
        <v>12</v>
      </c>
      <c r="AC1944" s="659" t="s">
        <v>106</v>
      </c>
      <c r="AD1944" s="647">
        <v>4</v>
      </c>
      <c r="AE1944" s="647">
        <v>2</v>
      </c>
      <c r="AF1944" s="646"/>
      <c r="AG1944" s="647">
        <v>1</v>
      </c>
      <c r="AH1944" s="618"/>
      <c r="AI1944" s="690" t="s">
        <v>1011</v>
      </c>
    </row>
    <row r="1945" spans="2:35">
      <c r="B1945" s="37">
        <v>1870</v>
      </c>
      <c r="C1945" s="616"/>
      <c r="D1945" s="469">
        <v>41677721</v>
      </c>
      <c r="E1945" s="85">
        <v>45205</v>
      </c>
      <c r="F1945" s="470" t="s">
        <v>1633</v>
      </c>
      <c r="G1945" s="617"/>
      <c r="H1945" s="647" t="s">
        <v>2078</v>
      </c>
      <c r="I1945" s="647">
        <v>1</v>
      </c>
      <c r="J1945" s="647">
        <v>6</v>
      </c>
      <c r="K1945" s="646"/>
      <c r="L1945" s="647">
        <v>6</v>
      </c>
      <c r="M1945" s="646"/>
      <c r="N1945" s="647">
        <v>6</v>
      </c>
      <c r="O1945" s="646"/>
      <c r="P1945" s="646"/>
      <c r="Q1945" s="646"/>
      <c r="R1945" s="647">
        <v>6</v>
      </c>
      <c r="S1945" s="646"/>
      <c r="T1945" s="646"/>
      <c r="U1945" s="646"/>
      <c r="V1945" s="646"/>
      <c r="W1945" s="646"/>
      <c r="X1945" s="646"/>
      <c r="Y1945" s="646"/>
      <c r="Z1945" s="646"/>
      <c r="AA1945" s="646"/>
      <c r="AB1945" s="658">
        <v>6</v>
      </c>
      <c r="AC1945" s="659" t="s">
        <v>106</v>
      </c>
      <c r="AD1945" s="647">
        <v>4</v>
      </c>
      <c r="AE1945" s="646"/>
      <c r="AF1945" s="646"/>
      <c r="AG1945" s="646"/>
      <c r="AH1945" s="617"/>
      <c r="AI1945" s="690" t="s">
        <v>1011</v>
      </c>
    </row>
    <row r="1946" spans="2:35">
      <c r="B1946" s="37">
        <v>1871</v>
      </c>
      <c r="C1946" s="616"/>
      <c r="D1946" s="469">
        <v>41677721</v>
      </c>
      <c r="E1946" s="85">
        <v>45205</v>
      </c>
      <c r="F1946" s="470" t="s">
        <v>1633</v>
      </c>
      <c r="G1946" s="617"/>
      <c r="H1946" s="647" t="s">
        <v>2079</v>
      </c>
      <c r="I1946" s="647">
        <v>1</v>
      </c>
      <c r="J1946" s="647">
        <v>6</v>
      </c>
      <c r="K1946" s="646"/>
      <c r="L1946" s="647">
        <v>6</v>
      </c>
      <c r="M1946" s="646"/>
      <c r="N1946" s="647">
        <v>6</v>
      </c>
      <c r="O1946" s="646"/>
      <c r="P1946" s="646"/>
      <c r="Q1946" s="646"/>
      <c r="R1946" s="647">
        <v>6</v>
      </c>
      <c r="S1946" s="646"/>
      <c r="T1946" s="646"/>
      <c r="U1946" s="646"/>
      <c r="V1946" s="646"/>
      <c r="W1946" s="646"/>
      <c r="X1946" s="646"/>
      <c r="Y1946" s="646"/>
      <c r="Z1946" s="646"/>
      <c r="AA1946" s="646"/>
      <c r="AB1946" s="658">
        <v>6</v>
      </c>
      <c r="AC1946" s="659" t="s">
        <v>106</v>
      </c>
      <c r="AD1946" s="647">
        <v>4</v>
      </c>
      <c r="AE1946" s="646"/>
      <c r="AF1946" s="646"/>
      <c r="AG1946" s="646"/>
      <c r="AH1946" s="617"/>
      <c r="AI1946" s="690" t="s">
        <v>1011</v>
      </c>
    </row>
    <row r="1947" spans="2:35">
      <c r="B1947" s="37">
        <v>1872</v>
      </c>
      <c r="C1947" s="616"/>
      <c r="D1947" s="469">
        <v>41677721</v>
      </c>
      <c r="E1947" s="85">
        <v>45205</v>
      </c>
      <c r="F1947" s="470" t="s">
        <v>1633</v>
      </c>
      <c r="G1947" s="618"/>
      <c r="H1947" s="647" t="s">
        <v>2080</v>
      </c>
      <c r="I1947" s="645">
        <v>1</v>
      </c>
      <c r="J1947" s="645">
        <v>13</v>
      </c>
      <c r="K1947" s="645"/>
      <c r="L1947" s="645">
        <v>13</v>
      </c>
      <c r="M1947" s="645"/>
      <c r="N1947" s="645">
        <v>13</v>
      </c>
      <c r="O1947" s="645"/>
      <c r="P1947" s="645"/>
      <c r="Q1947" s="645"/>
      <c r="R1947" s="645">
        <v>13</v>
      </c>
      <c r="S1947" s="645"/>
      <c r="T1947" s="645"/>
      <c r="U1947" s="645"/>
      <c r="V1947" s="645"/>
      <c r="W1947" s="645"/>
      <c r="X1947" s="645"/>
      <c r="Y1947" s="645"/>
      <c r="Z1947" s="645"/>
      <c r="AA1947" s="645"/>
      <c r="AB1947" s="658">
        <v>13</v>
      </c>
      <c r="AC1947" s="659" t="s">
        <v>106</v>
      </c>
      <c r="AD1947" s="645">
        <v>4</v>
      </c>
      <c r="AE1947" s="645">
        <v>2</v>
      </c>
      <c r="AF1947" s="645"/>
      <c r="AG1947" s="645"/>
      <c r="AH1947" s="617"/>
      <c r="AI1947" s="690" t="s">
        <v>1011</v>
      </c>
    </row>
    <row r="1948" spans="2:35">
      <c r="B1948" s="37">
        <v>1873</v>
      </c>
      <c r="C1948" s="616"/>
      <c r="D1948" s="469">
        <v>41677721</v>
      </c>
      <c r="E1948" s="85">
        <v>45205</v>
      </c>
      <c r="F1948" s="470" t="s">
        <v>1633</v>
      </c>
      <c r="G1948" s="617"/>
      <c r="H1948" s="647" t="s">
        <v>2081</v>
      </c>
      <c r="I1948" s="647">
        <v>1</v>
      </c>
      <c r="J1948" s="647">
        <v>9</v>
      </c>
      <c r="K1948" s="646"/>
      <c r="L1948" s="647">
        <v>10</v>
      </c>
      <c r="M1948" s="646"/>
      <c r="N1948" s="647">
        <v>10</v>
      </c>
      <c r="O1948" s="646"/>
      <c r="P1948" s="646"/>
      <c r="Q1948" s="646"/>
      <c r="R1948" s="647">
        <v>10</v>
      </c>
      <c r="S1948" s="646"/>
      <c r="T1948" s="646"/>
      <c r="U1948" s="646"/>
      <c r="V1948" s="646"/>
      <c r="W1948" s="646"/>
      <c r="X1948" s="646"/>
      <c r="Y1948" s="646"/>
      <c r="Z1948" s="646"/>
      <c r="AA1948" s="646"/>
      <c r="AB1948" s="658">
        <v>10</v>
      </c>
      <c r="AC1948" s="659" t="s">
        <v>106</v>
      </c>
      <c r="AD1948" s="647">
        <v>4</v>
      </c>
      <c r="AE1948" s="647">
        <v>2</v>
      </c>
      <c r="AF1948" s="646"/>
      <c r="AG1948" s="646"/>
      <c r="AH1948" s="617"/>
      <c r="AI1948" s="690" t="s">
        <v>1011</v>
      </c>
    </row>
    <row r="1949" spans="2:35">
      <c r="B1949" s="37">
        <v>1874</v>
      </c>
      <c r="C1949" s="616"/>
      <c r="D1949" s="469">
        <v>41677721</v>
      </c>
      <c r="E1949" s="85">
        <v>45205</v>
      </c>
      <c r="F1949" s="470" t="s">
        <v>1633</v>
      </c>
      <c r="G1949" s="617"/>
      <c r="H1949" s="647" t="s">
        <v>2082</v>
      </c>
      <c r="I1949" s="647">
        <v>1</v>
      </c>
      <c r="J1949" s="647">
        <v>8</v>
      </c>
      <c r="K1949" s="646"/>
      <c r="L1949" s="647">
        <v>10</v>
      </c>
      <c r="M1949" s="646"/>
      <c r="N1949" s="647">
        <v>10</v>
      </c>
      <c r="O1949" s="646"/>
      <c r="P1949" s="646"/>
      <c r="Q1949" s="646"/>
      <c r="R1949" s="647">
        <v>7</v>
      </c>
      <c r="S1949" s="646"/>
      <c r="T1949" s="646"/>
      <c r="U1949" s="647">
        <v>3</v>
      </c>
      <c r="V1949" s="646"/>
      <c r="W1949" s="646"/>
      <c r="X1949" s="646"/>
      <c r="Y1949" s="646"/>
      <c r="Z1949" s="646"/>
      <c r="AA1949" s="646"/>
      <c r="AB1949" s="658">
        <v>10</v>
      </c>
      <c r="AC1949" s="659" t="s">
        <v>106</v>
      </c>
      <c r="AD1949" s="647">
        <v>2</v>
      </c>
      <c r="AE1949" s="647">
        <v>4</v>
      </c>
      <c r="AF1949" s="646"/>
      <c r="AG1949" s="646"/>
      <c r="AH1949" s="617"/>
      <c r="AI1949" s="690" t="s">
        <v>1011</v>
      </c>
    </row>
    <row r="1950" spans="2:35">
      <c r="B1950" s="37">
        <v>1875</v>
      </c>
      <c r="C1950" s="616"/>
      <c r="D1950" s="469">
        <v>41677721</v>
      </c>
      <c r="E1950" s="85">
        <v>45205</v>
      </c>
      <c r="F1950" s="470" t="s">
        <v>1633</v>
      </c>
      <c r="G1950" s="617"/>
      <c r="H1950" s="647" t="s">
        <v>2083</v>
      </c>
      <c r="I1950" s="647">
        <v>1</v>
      </c>
      <c r="J1950" s="647">
        <v>7</v>
      </c>
      <c r="K1950" s="646"/>
      <c r="L1950" s="647">
        <v>7</v>
      </c>
      <c r="M1950" s="646"/>
      <c r="N1950" s="647">
        <v>7</v>
      </c>
      <c r="O1950" s="646"/>
      <c r="P1950" s="646"/>
      <c r="Q1950" s="646"/>
      <c r="R1950" s="647">
        <v>6</v>
      </c>
      <c r="S1950" s="646"/>
      <c r="T1950" s="646"/>
      <c r="U1950" s="647">
        <v>2</v>
      </c>
      <c r="V1950" s="646"/>
      <c r="W1950" s="646"/>
      <c r="X1950" s="646"/>
      <c r="Y1950" s="646"/>
      <c r="Z1950" s="646"/>
      <c r="AA1950" s="646"/>
      <c r="AB1950" s="658">
        <v>8</v>
      </c>
      <c r="AC1950" s="659" t="s">
        <v>106</v>
      </c>
      <c r="AD1950" s="647">
        <v>3</v>
      </c>
      <c r="AE1950" s="646"/>
      <c r="AF1950" s="646"/>
      <c r="AG1950" s="646"/>
      <c r="AH1950" s="617"/>
      <c r="AI1950" s="690" t="s">
        <v>1011</v>
      </c>
    </row>
    <row r="1951" spans="2:35">
      <c r="B1951" s="37">
        <v>1876</v>
      </c>
      <c r="C1951" s="616"/>
      <c r="D1951" s="469">
        <v>41677721</v>
      </c>
      <c r="E1951" s="85">
        <v>45205</v>
      </c>
      <c r="F1951" s="470" t="s">
        <v>1633</v>
      </c>
      <c r="G1951" s="617"/>
      <c r="H1951" s="647" t="s">
        <v>2084</v>
      </c>
      <c r="I1951" s="647">
        <v>1</v>
      </c>
      <c r="J1951" s="647">
        <v>5</v>
      </c>
      <c r="K1951" s="646"/>
      <c r="L1951" s="647">
        <v>5</v>
      </c>
      <c r="M1951" s="646"/>
      <c r="N1951" s="647">
        <v>5</v>
      </c>
      <c r="O1951" s="646"/>
      <c r="P1951" s="646"/>
      <c r="Q1951" s="646"/>
      <c r="R1951" s="646"/>
      <c r="S1951" s="646"/>
      <c r="T1951" s="646"/>
      <c r="U1951" s="647">
        <v>5</v>
      </c>
      <c r="V1951" s="646"/>
      <c r="W1951" s="646"/>
      <c r="X1951" s="646"/>
      <c r="Y1951" s="646"/>
      <c r="Z1951" s="646"/>
      <c r="AA1951" s="646"/>
      <c r="AB1951" s="658">
        <v>5</v>
      </c>
      <c r="AC1951" s="659" t="s">
        <v>106</v>
      </c>
      <c r="AD1951" s="646"/>
      <c r="AE1951" s="646"/>
      <c r="AF1951" s="646"/>
      <c r="AG1951" s="646"/>
      <c r="AH1951" s="617"/>
      <c r="AI1951" s="690" t="s">
        <v>1011</v>
      </c>
    </row>
    <row r="1952" spans="2:35">
      <c r="B1952" s="37">
        <v>1877</v>
      </c>
      <c r="C1952" s="616"/>
      <c r="D1952" s="469">
        <v>41677721</v>
      </c>
      <c r="E1952" s="85">
        <v>45205</v>
      </c>
      <c r="F1952" s="470" t="s">
        <v>1633</v>
      </c>
      <c r="G1952" s="617"/>
      <c r="H1952" s="647" t="s">
        <v>2085</v>
      </c>
      <c r="I1952" s="647">
        <v>1</v>
      </c>
      <c r="J1952" s="647">
        <v>10</v>
      </c>
      <c r="K1952" s="646"/>
      <c r="L1952" s="647">
        <v>11</v>
      </c>
      <c r="M1952" s="646"/>
      <c r="N1952" s="647">
        <v>11</v>
      </c>
      <c r="O1952" s="646"/>
      <c r="P1952" s="646"/>
      <c r="Q1952" s="646"/>
      <c r="R1952" s="647">
        <v>17</v>
      </c>
      <c r="S1952" s="646"/>
      <c r="T1952" s="646"/>
      <c r="U1952" s="646"/>
      <c r="V1952" s="646"/>
      <c r="W1952" s="646"/>
      <c r="X1952" s="646"/>
      <c r="Y1952" s="646"/>
      <c r="Z1952" s="646"/>
      <c r="AA1952" s="646"/>
      <c r="AB1952" s="658">
        <v>17</v>
      </c>
      <c r="AC1952" s="659" t="s">
        <v>106</v>
      </c>
      <c r="AD1952" s="647">
        <v>6</v>
      </c>
      <c r="AE1952" s="647">
        <v>4</v>
      </c>
      <c r="AF1952" s="646"/>
      <c r="AG1952" s="646"/>
      <c r="AH1952" s="617"/>
      <c r="AI1952" s="690" t="s">
        <v>1011</v>
      </c>
    </row>
    <row r="1953" spans="2:35">
      <c r="B1953" s="37">
        <v>1878</v>
      </c>
      <c r="C1953" s="616"/>
      <c r="D1953" s="469">
        <v>41677721</v>
      </c>
      <c r="E1953" s="85">
        <v>45205</v>
      </c>
      <c r="F1953" s="470" t="s">
        <v>1633</v>
      </c>
      <c r="G1953" s="617"/>
      <c r="H1953" s="647" t="s">
        <v>2085</v>
      </c>
      <c r="I1953" s="647">
        <v>1</v>
      </c>
      <c r="J1953" s="647">
        <v>7</v>
      </c>
      <c r="K1953" s="646"/>
      <c r="L1953" s="647">
        <v>7</v>
      </c>
      <c r="M1953" s="646"/>
      <c r="N1953" s="647">
        <v>7</v>
      </c>
      <c r="O1953" s="646"/>
      <c r="P1953" s="646"/>
      <c r="Q1953" s="646"/>
      <c r="R1953" s="647">
        <v>15</v>
      </c>
      <c r="S1953" s="646"/>
      <c r="T1953" s="646"/>
      <c r="U1953" s="646"/>
      <c r="V1953" s="646"/>
      <c r="W1953" s="646"/>
      <c r="X1953" s="646"/>
      <c r="Y1953" s="646"/>
      <c r="Z1953" s="646"/>
      <c r="AA1953" s="646"/>
      <c r="AB1953" s="658">
        <v>15</v>
      </c>
      <c r="AC1953" s="659" t="s">
        <v>106</v>
      </c>
      <c r="AD1953" s="647">
        <v>4</v>
      </c>
      <c r="AE1953" s="647">
        <v>1</v>
      </c>
      <c r="AF1953" s="646"/>
      <c r="AG1953" s="646"/>
      <c r="AH1953" s="617"/>
      <c r="AI1953" s="690" t="s">
        <v>1011</v>
      </c>
    </row>
    <row r="1954" spans="2:35">
      <c r="B1954" s="37">
        <v>1879</v>
      </c>
      <c r="C1954" s="616"/>
      <c r="D1954" s="469">
        <v>41677721</v>
      </c>
      <c r="E1954" s="85">
        <v>45205</v>
      </c>
      <c r="F1954" s="470" t="s">
        <v>1633</v>
      </c>
      <c r="G1954" s="617"/>
      <c r="H1954" s="647" t="s">
        <v>2086</v>
      </c>
      <c r="I1954" s="647">
        <v>1</v>
      </c>
      <c r="J1954" s="647">
        <v>7</v>
      </c>
      <c r="K1954" s="646"/>
      <c r="L1954" s="647">
        <v>7</v>
      </c>
      <c r="M1954" s="646"/>
      <c r="N1954" s="647">
        <v>7</v>
      </c>
      <c r="O1954" s="646"/>
      <c r="P1954" s="646"/>
      <c r="Q1954" s="646"/>
      <c r="R1954" s="647">
        <v>7</v>
      </c>
      <c r="S1954" s="646"/>
      <c r="T1954" s="646"/>
      <c r="U1954" s="646"/>
      <c r="V1954" s="646"/>
      <c r="W1954" s="646"/>
      <c r="X1954" s="646"/>
      <c r="Y1954" s="646"/>
      <c r="Z1954" s="646"/>
      <c r="AA1954" s="646"/>
      <c r="AB1954" s="658">
        <v>7</v>
      </c>
      <c r="AC1954" s="659" t="s">
        <v>106</v>
      </c>
      <c r="AD1954" s="647">
        <v>5</v>
      </c>
      <c r="AE1954" s="647">
        <v>2</v>
      </c>
      <c r="AF1954" s="646"/>
      <c r="AG1954" s="646"/>
      <c r="AH1954" s="617"/>
      <c r="AI1954" s="690" t="s">
        <v>1011</v>
      </c>
    </row>
    <row r="1955" spans="2:35">
      <c r="B1955" s="37">
        <v>1880</v>
      </c>
      <c r="C1955" s="616"/>
      <c r="D1955" s="469">
        <v>41677721</v>
      </c>
      <c r="E1955" s="85">
        <v>45205</v>
      </c>
      <c r="F1955" s="470" t="s">
        <v>1633</v>
      </c>
      <c r="G1955" s="617"/>
      <c r="H1955" s="647" t="s">
        <v>2087</v>
      </c>
      <c r="I1955" s="647">
        <v>1</v>
      </c>
      <c r="J1955" s="647">
        <v>7</v>
      </c>
      <c r="K1955" s="646"/>
      <c r="L1955" s="647">
        <v>8</v>
      </c>
      <c r="M1955" s="646"/>
      <c r="N1955" s="647">
        <v>8</v>
      </c>
      <c r="O1955" s="646"/>
      <c r="P1955" s="646"/>
      <c r="Q1955" s="646"/>
      <c r="R1955" s="647">
        <v>9</v>
      </c>
      <c r="S1955" s="646"/>
      <c r="T1955" s="646"/>
      <c r="U1955" s="646"/>
      <c r="V1955" s="646"/>
      <c r="W1955" s="646"/>
      <c r="X1955" s="646"/>
      <c r="Y1955" s="646"/>
      <c r="Z1955" s="646"/>
      <c r="AA1955" s="646"/>
      <c r="AB1955" s="658">
        <v>9</v>
      </c>
      <c r="AC1955" s="659" t="s">
        <v>106</v>
      </c>
      <c r="AD1955" s="647">
        <v>4</v>
      </c>
      <c r="AE1955" s="647">
        <v>2</v>
      </c>
      <c r="AF1955" s="646"/>
      <c r="AG1955" s="646"/>
      <c r="AH1955" s="617"/>
      <c r="AI1955" s="690" t="s">
        <v>1011</v>
      </c>
    </row>
    <row r="1956" spans="2:35">
      <c r="B1956" s="37">
        <v>1881</v>
      </c>
      <c r="C1956" s="616"/>
      <c r="D1956" s="469">
        <v>41677721</v>
      </c>
      <c r="E1956" s="85">
        <v>45205</v>
      </c>
      <c r="F1956" s="470" t="s">
        <v>1633</v>
      </c>
      <c r="G1956" s="617"/>
      <c r="H1956" s="647" t="s">
        <v>2088</v>
      </c>
      <c r="I1956" s="647">
        <v>1</v>
      </c>
      <c r="J1956" s="647">
        <v>7</v>
      </c>
      <c r="K1956" s="646"/>
      <c r="L1956" s="647">
        <v>17</v>
      </c>
      <c r="M1956" s="646"/>
      <c r="N1956" s="647">
        <v>17</v>
      </c>
      <c r="O1956" s="646"/>
      <c r="P1956" s="646"/>
      <c r="Q1956" s="646"/>
      <c r="R1956" s="647">
        <v>19</v>
      </c>
      <c r="S1956" s="646"/>
      <c r="T1956" s="646"/>
      <c r="U1956" s="646"/>
      <c r="V1956" s="646"/>
      <c r="W1956" s="646"/>
      <c r="X1956" s="646"/>
      <c r="Y1956" s="646"/>
      <c r="Z1956" s="646"/>
      <c r="AA1956" s="646"/>
      <c r="AB1956" s="658">
        <v>19</v>
      </c>
      <c r="AC1956" s="659" t="s">
        <v>106</v>
      </c>
      <c r="AD1956" s="647">
        <v>8</v>
      </c>
      <c r="AE1956" s="647">
        <v>3</v>
      </c>
      <c r="AF1956" s="646"/>
      <c r="AG1956" s="646"/>
      <c r="AH1956" s="617"/>
      <c r="AI1956" s="690" t="s">
        <v>1011</v>
      </c>
    </row>
    <row r="1957" spans="2:35">
      <c r="B1957" s="37">
        <v>1882</v>
      </c>
      <c r="C1957" s="616"/>
      <c r="D1957" s="469">
        <v>41677721</v>
      </c>
      <c r="E1957" s="85">
        <v>45205</v>
      </c>
      <c r="F1957" s="470" t="s">
        <v>1633</v>
      </c>
      <c r="G1957" s="617"/>
      <c r="H1957" s="647" t="s">
        <v>2089</v>
      </c>
      <c r="I1957" s="647">
        <v>1</v>
      </c>
      <c r="J1957" s="647">
        <v>7</v>
      </c>
      <c r="K1957" s="646"/>
      <c r="L1957" s="647">
        <v>8</v>
      </c>
      <c r="M1957" s="646"/>
      <c r="N1957" s="647">
        <v>8</v>
      </c>
      <c r="O1957" s="646"/>
      <c r="P1957" s="646"/>
      <c r="Q1957" s="646"/>
      <c r="R1957" s="647">
        <v>9</v>
      </c>
      <c r="S1957" s="646"/>
      <c r="T1957" s="646"/>
      <c r="U1957" s="646"/>
      <c r="V1957" s="646"/>
      <c r="W1957" s="646"/>
      <c r="X1957" s="646"/>
      <c r="Y1957" s="646"/>
      <c r="Z1957" s="646"/>
      <c r="AA1957" s="646"/>
      <c r="AB1957" s="658">
        <v>9</v>
      </c>
      <c r="AC1957" s="659" t="s">
        <v>106</v>
      </c>
      <c r="AD1957" s="647">
        <v>4</v>
      </c>
      <c r="AE1957" s="647">
        <v>2</v>
      </c>
      <c r="AF1957" s="646"/>
      <c r="AG1957" s="646"/>
      <c r="AH1957" s="617"/>
      <c r="AI1957" s="690" t="s">
        <v>1011</v>
      </c>
    </row>
    <row r="1958" spans="2:35">
      <c r="B1958" s="37">
        <v>1883</v>
      </c>
      <c r="C1958" s="616"/>
      <c r="D1958" s="469">
        <v>41677721</v>
      </c>
      <c r="E1958" s="85">
        <v>45205</v>
      </c>
      <c r="F1958" s="470" t="s">
        <v>1633</v>
      </c>
      <c r="G1958" s="617"/>
      <c r="H1958" s="647" t="s">
        <v>2090</v>
      </c>
      <c r="I1958" s="647">
        <v>1</v>
      </c>
      <c r="J1958" s="647">
        <v>7</v>
      </c>
      <c r="K1958" s="646"/>
      <c r="L1958" s="647">
        <v>7</v>
      </c>
      <c r="M1958" s="646"/>
      <c r="N1958" s="647">
        <v>7</v>
      </c>
      <c r="O1958" s="646"/>
      <c r="P1958" s="646"/>
      <c r="Q1958" s="646"/>
      <c r="R1958" s="647">
        <v>16</v>
      </c>
      <c r="S1958" s="646"/>
      <c r="T1958" s="646"/>
      <c r="U1958" s="646"/>
      <c r="V1958" s="646"/>
      <c r="W1958" s="646"/>
      <c r="X1958" s="646"/>
      <c r="Y1958" s="646"/>
      <c r="Z1958" s="646"/>
      <c r="AA1958" s="646"/>
      <c r="AB1958" s="658">
        <v>16</v>
      </c>
      <c r="AC1958" s="659" t="s">
        <v>106</v>
      </c>
      <c r="AD1958" s="647">
        <v>4</v>
      </c>
      <c r="AE1958" s="647">
        <v>2</v>
      </c>
      <c r="AF1958" s="646"/>
      <c r="AG1958" s="646"/>
      <c r="AH1958" s="617"/>
      <c r="AI1958" s="690" t="s">
        <v>1011</v>
      </c>
    </row>
    <row r="1959" spans="2:35">
      <c r="B1959" s="37">
        <v>1884</v>
      </c>
      <c r="C1959" s="616"/>
      <c r="D1959" s="469">
        <v>41677721</v>
      </c>
      <c r="E1959" s="85">
        <v>45205</v>
      </c>
      <c r="F1959" s="470" t="s">
        <v>1633</v>
      </c>
      <c r="G1959" s="617"/>
      <c r="H1959" s="647" t="s">
        <v>2091</v>
      </c>
      <c r="I1959" s="647">
        <v>1</v>
      </c>
      <c r="J1959" s="647">
        <v>9</v>
      </c>
      <c r="K1959" s="646"/>
      <c r="L1959" s="647">
        <v>10</v>
      </c>
      <c r="M1959" s="646"/>
      <c r="N1959" s="647">
        <v>10</v>
      </c>
      <c r="O1959" s="646"/>
      <c r="P1959" s="646"/>
      <c r="Q1959" s="646"/>
      <c r="R1959" s="647">
        <v>10</v>
      </c>
      <c r="S1959" s="646"/>
      <c r="T1959" s="646"/>
      <c r="U1959" s="646"/>
      <c r="V1959" s="646"/>
      <c r="W1959" s="646"/>
      <c r="X1959" s="646"/>
      <c r="Y1959" s="646"/>
      <c r="Z1959" s="646"/>
      <c r="AA1959" s="646"/>
      <c r="AB1959" s="658">
        <v>10</v>
      </c>
      <c r="AC1959" s="659" t="s">
        <v>106</v>
      </c>
      <c r="AD1959" s="647">
        <v>4</v>
      </c>
      <c r="AE1959" s="647">
        <v>2</v>
      </c>
      <c r="AF1959" s="646"/>
      <c r="AG1959" s="646"/>
      <c r="AH1959" s="617"/>
      <c r="AI1959" s="690" t="s">
        <v>1011</v>
      </c>
    </row>
    <row r="1960" spans="2:35">
      <c r="B1960" s="37">
        <v>1885</v>
      </c>
      <c r="C1960" s="616"/>
      <c r="D1960" s="469">
        <v>41677721</v>
      </c>
      <c r="E1960" s="85">
        <v>45205</v>
      </c>
      <c r="F1960" s="470" t="s">
        <v>1633</v>
      </c>
      <c r="G1960" s="617"/>
      <c r="H1960" s="647" t="s">
        <v>2092</v>
      </c>
      <c r="I1960" s="647">
        <v>1</v>
      </c>
      <c r="J1960" s="647">
        <v>10</v>
      </c>
      <c r="K1960" s="646"/>
      <c r="L1960" s="647">
        <v>11</v>
      </c>
      <c r="M1960" s="646"/>
      <c r="N1960" s="647">
        <v>11</v>
      </c>
      <c r="O1960" s="646"/>
      <c r="P1960" s="646"/>
      <c r="Q1960" s="646"/>
      <c r="R1960" s="647">
        <v>7</v>
      </c>
      <c r="S1960" s="646"/>
      <c r="T1960" s="647">
        <v>4</v>
      </c>
      <c r="U1960" s="647">
        <v>2</v>
      </c>
      <c r="V1960" s="646"/>
      <c r="W1960" s="646"/>
      <c r="X1960" s="646"/>
      <c r="Y1960" s="646"/>
      <c r="Z1960" s="646"/>
      <c r="AA1960" s="646"/>
      <c r="AB1960" s="658">
        <v>13</v>
      </c>
      <c r="AC1960" s="659" t="s">
        <v>106</v>
      </c>
      <c r="AD1960" s="647">
        <v>4</v>
      </c>
      <c r="AE1960" s="647">
        <v>3</v>
      </c>
      <c r="AF1960" s="646"/>
      <c r="AG1960" s="646"/>
      <c r="AH1960" s="617"/>
      <c r="AI1960" s="690" t="s">
        <v>1011</v>
      </c>
    </row>
    <row r="1961" spans="2:35">
      <c r="B1961" s="37">
        <v>1886</v>
      </c>
      <c r="C1961" s="616"/>
      <c r="D1961" s="469">
        <v>41677721</v>
      </c>
      <c r="E1961" s="85">
        <v>45205</v>
      </c>
      <c r="F1961" s="470" t="s">
        <v>1633</v>
      </c>
      <c r="G1961" s="617"/>
      <c r="H1961" s="647" t="s">
        <v>2093</v>
      </c>
      <c r="I1961" s="647">
        <v>1</v>
      </c>
      <c r="J1961" s="647">
        <v>10</v>
      </c>
      <c r="K1961" s="646"/>
      <c r="L1961" s="647">
        <v>10</v>
      </c>
      <c r="M1961" s="646"/>
      <c r="N1961" s="647">
        <v>10</v>
      </c>
      <c r="O1961" s="646"/>
      <c r="P1961" s="646"/>
      <c r="Q1961" s="646"/>
      <c r="R1961" s="647">
        <v>10</v>
      </c>
      <c r="S1961" s="646"/>
      <c r="T1961" s="646"/>
      <c r="U1961" s="646"/>
      <c r="V1961" s="646"/>
      <c r="W1961" s="646"/>
      <c r="X1961" s="646"/>
      <c r="Y1961" s="646"/>
      <c r="Z1961" s="646"/>
      <c r="AA1961" s="646"/>
      <c r="AB1961" s="658">
        <v>10</v>
      </c>
      <c r="AC1961" s="659" t="s">
        <v>106</v>
      </c>
      <c r="AD1961" s="647">
        <v>4</v>
      </c>
      <c r="AE1961" s="647">
        <v>2</v>
      </c>
      <c r="AF1961" s="646"/>
      <c r="AG1961" s="646"/>
      <c r="AH1961" s="617"/>
      <c r="AI1961" s="690" t="s">
        <v>1011</v>
      </c>
    </row>
    <row r="1962" spans="2:35">
      <c r="B1962" s="37">
        <v>1887</v>
      </c>
      <c r="C1962" s="616"/>
      <c r="D1962" s="469">
        <v>41677721</v>
      </c>
      <c r="E1962" s="85">
        <v>45205</v>
      </c>
      <c r="F1962" s="470" t="s">
        <v>1633</v>
      </c>
      <c r="G1962" s="617"/>
      <c r="H1962" s="647" t="s">
        <v>2094</v>
      </c>
      <c r="I1962" s="647">
        <v>1</v>
      </c>
      <c r="J1962" s="647">
        <v>4</v>
      </c>
      <c r="K1962" s="646"/>
      <c r="L1962" s="647">
        <v>5</v>
      </c>
      <c r="M1962" s="646"/>
      <c r="N1962" s="647">
        <v>5</v>
      </c>
      <c r="O1962" s="646"/>
      <c r="P1962" s="646"/>
      <c r="Q1962" s="646"/>
      <c r="R1962" s="647">
        <v>2</v>
      </c>
      <c r="S1962" s="646"/>
      <c r="T1962" s="646"/>
      <c r="U1962" s="647">
        <v>3</v>
      </c>
      <c r="V1962" s="646"/>
      <c r="W1962" s="646"/>
      <c r="X1962" s="646"/>
      <c r="Y1962" s="646"/>
      <c r="Z1962" s="646"/>
      <c r="AA1962" s="646"/>
      <c r="AB1962" s="658">
        <v>5</v>
      </c>
      <c r="AC1962" s="659" t="s">
        <v>106</v>
      </c>
      <c r="AD1962" s="646"/>
      <c r="AE1962" s="647">
        <v>2</v>
      </c>
      <c r="AF1962" s="646"/>
      <c r="AG1962" s="646"/>
      <c r="AH1962" s="617"/>
      <c r="AI1962" s="690" t="s">
        <v>1011</v>
      </c>
    </row>
    <row r="1963" spans="2:35">
      <c r="B1963" s="37">
        <v>1888</v>
      </c>
      <c r="C1963" s="616"/>
      <c r="D1963" s="469">
        <v>41677721</v>
      </c>
      <c r="E1963" s="85">
        <v>45205</v>
      </c>
      <c r="F1963" s="470" t="s">
        <v>1633</v>
      </c>
      <c r="G1963" s="617"/>
      <c r="H1963" s="647" t="s">
        <v>2095</v>
      </c>
      <c r="I1963" s="647">
        <v>1</v>
      </c>
      <c r="J1963" s="647">
        <v>3</v>
      </c>
      <c r="K1963" s="646"/>
      <c r="L1963" s="647">
        <v>4</v>
      </c>
      <c r="M1963" s="646"/>
      <c r="N1963" s="647">
        <v>4</v>
      </c>
      <c r="O1963" s="646"/>
      <c r="P1963" s="646"/>
      <c r="Q1963" s="646"/>
      <c r="R1963" s="647">
        <v>2</v>
      </c>
      <c r="S1963" s="646"/>
      <c r="T1963" s="646"/>
      <c r="U1963" s="647">
        <v>2</v>
      </c>
      <c r="V1963" s="646"/>
      <c r="W1963" s="646"/>
      <c r="X1963" s="646"/>
      <c r="Y1963" s="646"/>
      <c r="Z1963" s="646"/>
      <c r="AA1963" s="646"/>
      <c r="AB1963" s="658">
        <v>4</v>
      </c>
      <c r="AC1963" s="659" t="s">
        <v>106</v>
      </c>
      <c r="AD1963" s="646"/>
      <c r="AE1963" s="647">
        <v>2</v>
      </c>
      <c r="AF1963" s="646"/>
      <c r="AG1963" s="646"/>
      <c r="AH1963" s="617"/>
      <c r="AI1963" s="690" t="s">
        <v>1011</v>
      </c>
    </row>
    <row r="1964" spans="2:35">
      <c r="B1964" s="37">
        <v>1889</v>
      </c>
      <c r="C1964" s="616"/>
      <c r="D1964" s="469">
        <v>41677721</v>
      </c>
      <c r="E1964" s="85">
        <v>45205</v>
      </c>
      <c r="F1964" s="470" t="s">
        <v>1633</v>
      </c>
      <c r="G1964" s="617"/>
      <c r="H1964" s="647" t="s">
        <v>2096</v>
      </c>
      <c r="I1964" s="647">
        <v>1</v>
      </c>
      <c r="J1964" s="647">
        <v>3</v>
      </c>
      <c r="K1964" s="646"/>
      <c r="L1964" s="647">
        <v>4</v>
      </c>
      <c r="M1964" s="646"/>
      <c r="N1964" s="647">
        <v>4</v>
      </c>
      <c r="O1964" s="646"/>
      <c r="P1964" s="646"/>
      <c r="Q1964" s="646"/>
      <c r="R1964" s="647">
        <v>2</v>
      </c>
      <c r="S1964" s="646"/>
      <c r="T1964" s="646"/>
      <c r="U1964" s="647">
        <v>2</v>
      </c>
      <c r="V1964" s="646"/>
      <c r="W1964" s="646"/>
      <c r="X1964" s="646"/>
      <c r="Y1964" s="646"/>
      <c r="Z1964" s="646"/>
      <c r="AA1964" s="646"/>
      <c r="AB1964" s="658">
        <v>4</v>
      </c>
      <c r="AC1964" s="659" t="s">
        <v>106</v>
      </c>
      <c r="AD1964" s="646"/>
      <c r="AE1964" s="647">
        <v>2</v>
      </c>
      <c r="AF1964" s="646"/>
      <c r="AG1964" s="646"/>
      <c r="AH1964" s="617"/>
      <c r="AI1964" s="690" t="s">
        <v>1011</v>
      </c>
    </row>
    <row r="1965" spans="2:35">
      <c r="B1965" s="37">
        <v>1890</v>
      </c>
      <c r="C1965" s="616"/>
      <c r="D1965" s="469">
        <v>41677721</v>
      </c>
      <c r="E1965" s="85">
        <v>45205</v>
      </c>
      <c r="F1965" s="470" t="s">
        <v>1633</v>
      </c>
      <c r="G1965" s="617"/>
      <c r="H1965" s="647" t="s">
        <v>2097</v>
      </c>
      <c r="I1965" s="647">
        <v>1</v>
      </c>
      <c r="J1965" s="647">
        <v>5</v>
      </c>
      <c r="K1965" s="646"/>
      <c r="L1965" s="647">
        <v>13</v>
      </c>
      <c r="M1965" s="646"/>
      <c r="N1965" s="647">
        <v>13</v>
      </c>
      <c r="O1965" s="646"/>
      <c r="P1965" s="646"/>
      <c r="Q1965" s="646"/>
      <c r="R1965" s="647">
        <v>10</v>
      </c>
      <c r="S1965" s="646"/>
      <c r="T1965" s="646"/>
      <c r="U1965" s="647">
        <v>7</v>
      </c>
      <c r="V1965" s="646"/>
      <c r="W1965" s="646"/>
      <c r="X1965" s="646"/>
      <c r="Y1965" s="646"/>
      <c r="Z1965" s="646"/>
      <c r="AA1965" s="646"/>
      <c r="AB1965" s="658">
        <v>17</v>
      </c>
      <c r="AC1965" s="659" t="s">
        <v>106</v>
      </c>
      <c r="AD1965" s="647">
        <v>4</v>
      </c>
      <c r="AE1965" s="647">
        <v>5</v>
      </c>
      <c r="AF1965" s="646"/>
      <c r="AG1965" s="646"/>
      <c r="AH1965" s="617"/>
      <c r="AI1965" s="690" t="s">
        <v>1011</v>
      </c>
    </row>
    <row r="1966" spans="2:35">
      <c r="B1966" s="37">
        <v>1891</v>
      </c>
      <c r="C1966" s="639" t="s">
        <v>2098</v>
      </c>
      <c r="D1966" s="469">
        <v>41677721</v>
      </c>
      <c r="E1966" s="85">
        <v>45205</v>
      </c>
      <c r="F1966" s="470" t="s">
        <v>1633</v>
      </c>
      <c r="G1966" s="631"/>
      <c r="H1966" s="661" t="s">
        <v>2099</v>
      </c>
      <c r="I1966" s="661">
        <v>1</v>
      </c>
      <c r="J1966" s="661">
        <v>15</v>
      </c>
      <c r="K1966" s="662"/>
      <c r="L1966" s="661">
        <v>17</v>
      </c>
      <c r="M1966" s="662"/>
      <c r="N1966" s="661">
        <v>17</v>
      </c>
      <c r="O1966" s="662"/>
      <c r="P1966" s="662"/>
      <c r="Q1966" s="662"/>
      <c r="R1966" s="661">
        <v>22</v>
      </c>
      <c r="S1966" s="662"/>
      <c r="T1966" s="662">
        <v>1</v>
      </c>
      <c r="U1966" s="661"/>
      <c r="V1966" s="662"/>
      <c r="W1966" s="662"/>
      <c r="X1966" s="662"/>
      <c r="Y1966" s="662"/>
      <c r="Z1966" s="662"/>
      <c r="AA1966" s="662"/>
      <c r="AB1966" s="663">
        <v>23</v>
      </c>
      <c r="AC1966" s="664" t="s">
        <v>106</v>
      </c>
      <c r="AD1966" s="662">
        <v>4</v>
      </c>
      <c r="AE1966" s="661">
        <v>6</v>
      </c>
      <c r="AF1966" s="662"/>
      <c r="AG1966" s="662"/>
      <c r="AH1966" s="631"/>
      <c r="AI1966" s="690" t="s">
        <v>1011</v>
      </c>
    </row>
    <row r="1967" spans="2:35">
      <c r="B1967" s="37">
        <v>1892</v>
      </c>
      <c r="C1967" s="616"/>
      <c r="D1967" s="469">
        <v>41677721</v>
      </c>
      <c r="E1967" s="85">
        <v>45205</v>
      </c>
      <c r="F1967" s="470" t="s">
        <v>1633</v>
      </c>
      <c r="G1967" s="617"/>
      <c r="H1967" s="647" t="s">
        <v>2099</v>
      </c>
      <c r="I1967" s="647" t="s">
        <v>328</v>
      </c>
      <c r="J1967" s="647" t="s">
        <v>2100</v>
      </c>
      <c r="K1967" s="646"/>
      <c r="L1967" s="647">
        <v>12</v>
      </c>
      <c r="M1967" s="646"/>
      <c r="N1967" s="647">
        <v>12</v>
      </c>
      <c r="O1967" s="646"/>
      <c r="P1967" s="646"/>
      <c r="Q1967" s="646"/>
      <c r="R1967" s="647">
        <v>12</v>
      </c>
      <c r="S1967" s="646"/>
      <c r="T1967" s="646"/>
      <c r="U1967" s="647"/>
      <c r="V1967" s="646"/>
      <c r="W1967" s="646"/>
      <c r="X1967" s="646"/>
      <c r="Y1967" s="646"/>
      <c r="Z1967" s="646"/>
      <c r="AA1967" s="646"/>
      <c r="AB1967" s="658">
        <v>12</v>
      </c>
      <c r="AC1967" s="659" t="s">
        <v>106</v>
      </c>
      <c r="AD1967" s="646">
        <v>6</v>
      </c>
      <c r="AE1967" s="647">
        <v>7</v>
      </c>
      <c r="AF1967" s="646"/>
      <c r="AG1967" s="646"/>
      <c r="AH1967" s="617"/>
      <c r="AI1967" s="690" t="s">
        <v>1011</v>
      </c>
    </row>
    <row r="1968" spans="2:35">
      <c r="B1968" s="37">
        <v>1893</v>
      </c>
      <c r="C1968" s="616"/>
      <c r="D1968" s="469">
        <v>41677721</v>
      </c>
      <c r="E1968" s="85">
        <v>45205</v>
      </c>
      <c r="F1968" s="470" t="s">
        <v>1633</v>
      </c>
      <c r="G1968" s="617"/>
      <c r="H1968" s="647" t="s">
        <v>2101</v>
      </c>
      <c r="I1968" s="647">
        <v>1</v>
      </c>
      <c r="J1968" s="647">
        <v>5</v>
      </c>
      <c r="K1968" s="646"/>
      <c r="L1968" s="647">
        <v>15</v>
      </c>
      <c r="M1968" s="646"/>
      <c r="N1968" s="647">
        <v>15</v>
      </c>
      <c r="O1968" s="646"/>
      <c r="P1968" s="646"/>
      <c r="Q1968" s="646"/>
      <c r="R1968" s="647">
        <v>5</v>
      </c>
      <c r="S1968" s="646"/>
      <c r="T1968" s="646"/>
      <c r="U1968" s="647">
        <v>11</v>
      </c>
      <c r="V1968" s="646"/>
      <c r="W1968" s="646"/>
      <c r="X1968" s="646"/>
      <c r="Y1968" s="646"/>
      <c r="Z1968" s="646"/>
      <c r="AA1968" s="646"/>
      <c r="AB1968" s="658">
        <v>16</v>
      </c>
      <c r="AC1968" s="659" t="s">
        <v>106</v>
      </c>
      <c r="AD1968" s="647">
        <v>4</v>
      </c>
      <c r="AE1968" s="647">
        <v>1</v>
      </c>
      <c r="AF1968" s="646"/>
      <c r="AG1968" s="646"/>
      <c r="AH1968" s="617"/>
      <c r="AI1968" s="690" t="s">
        <v>1011</v>
      </c>
    </row>
    <row r="1969" spans="2:35">
      <c r="B1969" s="37">
        <v>1894</v>
      </c>
      <c r="C1969" s="616"/>
      <c r="D1969" s="469">
        <v>41677721</v>
      </c>
      <c r="E1969" s="85">
        <v>45205</v>
      </c>
      <c r="F1969" s="470" t="s">
        <v>1633</v>
      </c>
      <c r="G1969" s="617"/>
      <c r="H1969" s="647" t="s">
        <v>2102</v>
      </c>
      <c r="I1969" s="647">
        <v>1</v>
      </c>
      <c r="J1969" s="647">
        <v>4</v>
      </c>
      <c r="K1969" s="646"/>
      <c r="L1969" s="647">
        <v>5</v>
      </c>
      <c r="M1969" s="646"/>
      <c r="N1969" s="647">
        <v>5</v>
      </c>
      <c r="O1969" s="646"/>
      <c r="P1969" s="646"/>
      <c r="Q1969" s="646"/>
      <c r="R1969" s="647">
        <v>5</v>
      </c>
      <c r="S1969" s="646"/>
      <c r="T1969" s="646"/>
      <c r="U1969" s="646"/>
      <c r="V1969" s="646"/>
      <c r="W1969" s="646"/>
      <c r="X1969" s="646"/>
      <c r="Y1969" s="646"/>
      <c r="Z1969" s="646"/>
      <c r="AA1969" s="646"/>
      <c r="AB1969" s="658">
        <v>5</v>
      </c>
      <c r="AC1969" s="659" t="s">
        <v>106</v>
      </c>
      <c r="AD1969" s="647">
        <v>3</v>
      </c>
      <c r="AE1969" s="647">
        <v>2</v>
      </c>
      <c r="AF1969" s="646"/>
      <c r="AG1969" s="646"/>
      <c r="AH1969" s="617"/>
      <c r="AI1969" s="690" t="s">
        <v>1011</v>
      </c>
    </row>
    <row r="1970" spans="2:35">
      <c r="B1970" s="37">
        <v>1895</v>
      </c>
      <c r="C1970" s="616"/>
      <c r="D1970" s="469">
        <v>41677721</v>
      </c>
      <c r="E1970" s="85">
        <v>45205</v>
      </c>
      <c r="F1970" s="470" t="s">
        <v>1633</v>
      </c>
      <c r="G1970" s="617"/>
      <c r="H1970" s="647" t="s">
        <v>2103</v>
      </c>
      <c r="I1970" s="647">
        <v>1</v>
      </c>
      <c r="J1970" s="647">
        <v>4</v>
      </c>
      <c r="K1970" s="646"/>
      <c r="L1970" s="647">
        <v>5</v>
      </c>
      <c r="M1970" s="646"/>
      <c r="N1970" s="647">
        <v>5</v>
      </c>
      <c r="O1970" s="646"/>
      <c r="P1970" s="646"/>
      <c r="Q1970" s="646"/>
      <c r="R1970" s="647">
        <v>5</v>
      </c>
      <c r="S1970" s="646"/>
      <c r="T1970" s="646"/>
      <c r="U1970" s="646"/>
      <c r="V1970" s="646"/>
      <c r="W1970" s="646"/>
      <c r="X1970" s="646"/>
      <c r="Y1970" s="646"/>
      <c r="Z1970" s="646"/>
      <c r="AA1970" s="646"/>
      <c r="AB1970" s="658">
        <v>5</v>
      </c>
      <c r="AC1970" s="659" t="s">
        <v>106</v>
      </c>
      <c r="AD1970" s="647">
        <v>4</v>
      </c>
      <c r="AE1970" s="647">
        <v>1</v>
      </c>
      <c r="AF1970" s="646"/>
      <c r="AG1970" s="646"/>
      <c r="AH1970" s="617"/>
      <c r="AI1970" s="690" t="s">
        <v>1011</v>
      </c>
    </row>
    <row r="1971" spans="2:35">
      <c r="B1971" s="37">
        <v>1896</v>
      </c>
      <c r="C1971" s="616"/>
      <c r="D1971" s="469">
        <v>41677721</v>
      </c>
      <c r="E1971" s="85">
        <v>45205</v>
      </c>
      <c r="F1971" s="470" t="s">
        <v>1633</v>
      </c>
      <c r="G1971" s="617"/>
      <c r="H1971" s="647" t="s">
        <v>2104</v>
      </c>
      <c r="I1971" s="647">
        <v>1</v>
      </c>
      <c r="J1971" s="647">
        <v>3</v>
      </c>
      <c r="K1971" s="646"/>
      <c r="L1971" s="647">
        <v>3</v>
      </c>
      <c r="M1971" s="646"/>
      <c r="N1971" s="647">
        <v>3</v>
      </c>
      <c r="O1971" s="646"/>
      <c r="P1971" s="646"/>
      <c r="Q1971" s="646"/>
      <c r="R1971" s="646"/>
      <c r="S1971" s="646"/>
      <c r="T1971" s="646"/>
      <c r="U1971" s="647">
        <v>3</v>
      </c>
      <c r="V1971" s="646"/>
      <c r="W1971" s="646"/>
      <c r="X1971" s="646"/>
      <c r="Y1971" s="646"/>
      <c r="Z1971" s="646"/>
      <c r="AA1971" s="646"/>
      <c r="AB1971" s="658">
        <v>3</v>
      </c>
      <c r="AC1971" s="659" t="s">
        <v>106</v>
      </c>
      <c r="AD1971" s="647">
        <v>1</v>
      </c>
      <c r="AE1971" s="646"/>
      <c r="AF1971" s="646"/>
      <c r="AG1971" s="646"/>
      <c r="AH1971" s="617"/>
      <c r="AI1971" s="690" t="s">
        <v>1011</v>
      </c>
    </row>
    <row r="1972" spans="2:35">
      <c r="B1972" s="37">
        <v>1897</v>
      </c>
      <c r="C1972" s="616"/>
      <c r="D1972" s="469">
        <v>41677721</v>
      </c>
      <c r="E1972" s="85">
        <v>45205</v>
      </c>
      <c r="F1972" s="470" t="s">
        <v>1633</v>
      </c>
      <c r="G1972" s="617"/>
      <c r="H1972" s="647" t="s">
        <v>2105</v>
      </c>
      <c r="I1972" s="647">
        <v>1</v>
      </c>
      <c r="J1972" s="647">
        <v>4</v>
      </c>
      <c r="K1972" s="646"/>
      <c r="L1972" s="647">
        <v>5</v>
      </c>
      <c r="M1972" s="646"/>
      <c r="N1972" s="647">
        <v>5</v>
      </c>
      <c r="O1972" s="646"/>
      <c r="P1972" s="646"/>
      <c r="Q1972" s="646"/>
      <c r="R1972" s="647">
        <v>4</v>
      </c>
      <c r="S1972" s="646"/>
      <c r="T1972" s="646"/>
      <c r="U1972" s="646"/>
      <c r="V1972" s="646"/>
      <c r="W1972" s="646"/>
      <c r="X1972" s="646"/>
      <c r="Y1972" s="646"/>
      <c r="Z1972" s="646"/>
      <c r="AA1972" s="646"/>
      <c r="AB1972" s="658">
        <v>4</v>
      </c>
      <c r="AC1972" s="659" t="s">
        <v>106</v>
      </c>
      <c r="AD1972" s="647">
        <v>2</v>
      </c>
      <c r="AE1972" s="647">
        <v>4</v>
      </c>
      <c r="AF1972" s="646"/>
      <c r="AG1972" s="646"/>
      <c r="AH1972" s="617"/>
      <c r="AI1972" s="690" t="s">
        <v>1011</v>
      </c>
    </row>
    <row r="1973" spans="2:35">
      <c r="B1973" s="37">
        <v>1898</v>
      </c>
      <c r="C1973" s="616"/>
      <c r="D1973" s="469">
        <v>41677721</v>
      </c>
      <c r="E1973" s="85">
        <v>45205</v>
      </c>
      <c r="F1973" s="470" t="s">
        <v>1633</v>
      </c>
      <c r="G1973" s="617"/>
      <c r="H1973" s="647" t="s">
        <v>2106</v>
      </c>
      <c r="I1973" s="647">
        <v>1</v>
      </c>
      <c r="J1973" s="647">
        <v>5</v>
      </c>
      <c r="K1973" s="646"/>
      <c r="L1973" s="647">
        <v>9</v>
      </c>
      <c r="M1973" s="646"/>
      <c r="N1973" s="647">
        <v>9</v>
      </c>
      <c r="O1973" s="646"/>
      <c r="P1973" s="646"/>
      <c r="Q1973" s="646"/>
      <c r="R1973" s="647">
        <v>4</v>
      </c>
      <c r="S1973" s="646"/>
      <c r="T1973" s="646"/>
      <c r="U1973" s="647">
        <v>4</v>
      </c>
      <c r="V1973" s="646"/>
      <c r="W1973" s="646"/>
      <c r="X1973" s="646"/>
      <c r="Y1973" s="646"/>
      <c r="Z1973" s="646"/>
      <c r="AA1973" s="646"/>
      <c r="AB1973" s="658">
        <v>8</v>
      </c>
      <c r="AC1973" s="659" t="s">
        <v>106</v>
      </c>
      <c r="AD1973" s="647">
        <v>1</v>
      </c>
      <c r="AE1973" s="647">
        <v>3</v>
      </c>
      <c r="AF1973" s="646"/>
      <c r="AG1973" s="646"/>
      <c r="AH1973" s="617"/>
      <c r="AI1973" s="690" t="s">
        <v>1011</v>
      </c>
    </row>
    <row r="1974" spans="2:35">
      <c r="B1974" s="37">
        <v>1899</v>
      </c>
      <c r="C1974" s="616"/>
      <c r="D1974" s="469">
        <v>41677721</v>
      </c>
      <c r="E1974" s="85">
        <v>45205</v>
      </c>
      <c r="F1974" s="470" t="s">
        <v>1633</v>
      </c>
      <c r="G1974" s="617"/>
      <c r="H1974" s="647" t="s">
        <v>2107</v>
      </c>
      <c r="I1974" s="647">
        <v>1</v>
      </c>
      <c r="J1974" s="647">
        <v>7</v>
      </c>
      <c r="K1974" s="646"/>
      <c r="L1974" s="647">
        <v>9</v>
      </c>
      <c r="M1974" s="646"/>
      <c r="N1974" s="647">
        <v>9</v>
      </c>
      <c r="O1974" s="646"/>
      <c r="P1974" s="646"/>
      <c r="Q1974" s="646"/>
      <c r="R1974" s="647">
        <v>15</v>
      </c>
      <c r="S1974" s="646"/>
      <c r="T1974" s="646"/>
      <c r="U1974" s="647">
        <v>1</v>
      </c>
      <c r="V1974" s="646"/>
      <c r="W1974" s="646"/>
      <c r="X1974" s="646"/>
      <c r="Y1974" s="646"/>
      <c r="Z1974" s="646"/>
      <c r="AA1974" s="646"/>
      <c r="AB1974" s="658">
        <v>16</v>
      </c>
      <c r="AC1974" s="659" t="s">
        <v>106</v>
      </c>
      <c r="AD1974" s="647">
        <v>4</v>
      </c>
      <c r="AE1974" s="647">
        <v>7</v>
      </c>
      <c r="AF1974" s="646"/>
      <c r="AG1974" s="646"/>
      <c r="AH1974" s="617"/>
      <c r="AI1974" s="690" t="s">
        <v>1011</v>
      </c>
    </row>
    <row r="1975" spans="2:35">
      <c r="B1975" s="37">
        <v>1900</v>
      </c>
      <c r="C1975" s="616"/>
      <c r="D1975" s="469">
        <v>41677721</v>
      </c>
      <c r="E1975" s="85">
        <v>45205</v>
      </c>
      <c r="F1975" s="470" t="s">
        <v>1633</v>
      </c>
      <c r="G1975" s="618"/>
      <c r="H1975" s="647" t="s">
        <v>2108</v>
      </c>
      <c r="I1975" s="645">
        <v>1</v>
      </c>
      <c r="J1975" s="645">
        <v>5</v>
      </c>
      <c r="K1975" s="645"/>
      <c r="L1975" s="645">
        <v>7</v>
      </c>
      <c r="M1975" s="645"/>
      <c r="N1975" s="645">
        <v>7</v>
      </c>
      <c r="O1975" s="645"/>
      <c r="P1975" s="645"/>
      <c r="Q1975" s="645"/>
      <c r="R1975" s="645">
        <v>6</v>
      </c>
      <c r="S1975" s="645"/>
      <c r="T1975" s="645"/>
      <c r="U1975" s="645"/>
      <c r="V1975" s="645"/>
      <c r="W1975" s="645"/>
      <c r="X1975" s="645"/>
      <c r="Y1975" s="645"/>
      <c r="Z1975" s="645"/>
      <c r="AA1975" s="645"/>
      <c r="AB1975" s="658">
        <v>6</v>
      </c>
      <c r="AC1975" s="665" t="s">
        <v>106</v>
      </c>
      <c r="AD1975" s="645">
        <v>1</v>
      </c>
      <c r="AE1975" s="645">
        <v>3</v>
      </c>
      <c r="AF1975" s="645"/>
      <c r="AG1975" s="645"/>
      <c r="AH1975" s="618"/>
      <c r="AI1975" s="690" t="s">
        <v>1011</v>
      </c>
    </row>
    <row r="1976" spans="2:35">
      <c r="B1976" s="37">
        <v>1901</v>
      </c>
      <c r="C1976" s="616"/>
      <c r="D1976" s="469">
        <v>41677721</v>
      </c>
      <c r="E1976" s="85">
        <v>45205</v>
      </c>
      <c r="F1976" s="470" t="s">
        <v>1633</v>
      </c>
      <c r="G1976" s="617"/>
      <c r="H1976" s="647" t="s">
        <v>2109</v>
      </c>
      <c r="I1976" s="647">
        <v>1</v>
      </c>
      <c r="J1976" s="647">
        <v>15</v>
      </c>
      <c r="K1976" s="646"/>
      <c r="L1976" s="647">
        <v>16</v>
      </c>
      <c r="M1976" s="646"/>
      <c r="N1976" s="647">
        <v>16</v>
      </c>
      <c r="O1976" s="646"/>
      <c r="P1976" s="646"/>
      <c r="Q1976" s="646"/>
      <c r="R1976" s="647">
        <v>21</v>
      </c>
      <c r="S1976" s="646"/>
      <c r="T1976" s="646"/>
      <c r="U1976" s="646"/>
      <c r="V1976" s="646"/>
      <c r="W1976" s="646"/>
      <c r="X1976" s="646"/>
      <c r="Y1976" s="646"/>
      <c r="Z1976" s="646"/>
      <c r="AA1976" s="646"/>
      <c r="AB1976" s="658">
        <v>21</v>
      </c>
      <c r="AC1976" s="659" t="s">
        <v>106</v>
      </c>
      <c r="AD1976" s="647">
        <v>9</v>
      </c>
      <c r="AE1976" s="647">
        <v>11</v>
      </c>
      <c r="AF1976" s="646"/>
      <c r="AG1976" s="646"/>
      <c r="AH1976" s="617"/>
      <c r="AI1976" s="690" t="s">
        <v>1011</v>
      </c>
    </row>
    <row r="1977" spans="2:35">
      <c r="B1977" s="37">
        <v>1902</v>
      </c>
      <c r="C1977" s="616"/>
      <c r="D1977" s="469">
        <v>41677721</v>
      </c>
      <c r="E1977" s="85">
        <v>45205</v>
      </c>
      <c r="F1977" s="470" t="s">
        <v>1633</v>
      </c>
      <c r="G1977" s="617"/>
      <c r="H1977" s="647" t="s">
        <v>2109</v>
      </c>
      <c r="I1977" s="647" t="s">
        <v>328</v>
      </c>
      <c r="J1977" s="647" t="s">
        <v>2110</v>
      </c>
      <c r="K1977" s="646"/>
      <c r="L1977" s="647">
        <v>10</v>
      </c>
      <c r="M1977" s="646"/>
      <c r="N1977" s="647">
        <v>10</v>
      </c>
      <c r="O1977" s="646"/>
      <c r="P1977" s="646"/>
      <c r="Q1977" s="646"/>
      <c r="R1977" s="646"/>
      <c r="S1977" s="646"/>
      <c r="T1977" s="647">
        <v>6</v>
      </c>
      <c r="U1977" s="647">
        <v>5</v>
      </c>
      <c r="V1977" s="646"/>
      <c r="W1977" s="646"/>
      <c r="X1977" s="646"/>
      <c r="Y1977" s="646"/>
      <c r="Z1977" s="646"/>
      <c r="AA1977" s="646"/>
      <c r="AB1977" s="658">
        <v>11</v>
      </c>
      <c r="AC1977" s="659" t="s">
        <v>106</v>
      </c>
      <c r="AD1977" s="646"/>
      <c r="AE1977" s="646"/>
      <c r="AF1977" s="646"/>
      <c r="AG1977" s="646"/>
      <c r="AH1977" s="617"/>
      <c r="AI1977" s="690" t="s">
        <v>1011</v>
      </c>
    </row>
    <row r="1978" spans="2:35">
      <c r="B1978" s="37">
        <v>1903</v>
      </c>
      <c r="C1978" s="616"/>
      <c r="D1978" s="469">
        <v>41677721</v>
      </c>
      <c r="E1978" s="85">
        <v>45205</v>
      </c>
      <c r="F1978" s="470" t="s">
        <v>1633</v>
      </c>
      <c r="G1978" s="617"/>
      <c r="H1978" s="647" t="s">
        <v>2111</v>
      </c>
      <c r="I1978" s="647">
        <v>1</v>
      </c>
      <c r="J1978" s="647">
        <v>7</v>
      </c>
      <c r="K1978" s="646"/>
      <c r="L1978" s="647">
        <v>8</v>
      </c>
      <c r="M1978" s="646"/>
      <c r="N1978" s="647">
        <v>8</v>
      </c>
      <c r="O1978" s="646"/>
      <c r="P1978" s="646"/>
      <c r="Q1978" s="646"/>
      <c r="R1978" s="647">
        <v>4</v>
      </c>
      <c r="S1978" s="646"/>
      <c r="T1978" s="646"/>
      <c r="U1978" s="647">
        <v>5</v>
      </c>
      <c r="V1978" s="646"/>
      <c r="W1978" s="646"/>
      <c r="X1978" s="646"/>
      <c r="Y1978" s="646"/>
      <c r="Z1978" s="646"/>
      <c r="AA1978" s="646"/>
      <c r="AB1978" s="658">
        <v>9</v>
      </c>
      <c r="AC1978" s="659" t="s">
        <v>106</v>
      </c>
      <c r="AD1978" s="647">
        <v>3</v>
      </c>
      <c r="AE1978" s="647">
        <v>1</v>
      </c>
      <c r="AF1978" s="646"/>
      <c r="AG1978" s="646"/>
      <c r="AH1978" s="617"/>
      <c r="AI1978" s="690" t="s">
        <v>1011</v>
      </c>
    </row>
    <row r="1979" spans="2:35">
      <c r="B1979" s="37">
        <v>1904</v>
      </c>
      <c r="C1979" s="616"/>
      <c r="D1979" s="469">
        <v>41677721</v>
      </c>
      <c r="E1979" s="85">
        <v>45205</v>
      </c>
      <c r="F1979" s="470" t="s">
        <v>1633</v>
      </c>
      <c r="G1979" s="617"/>
      <c r="H1979" s="647" t="s">
        <v>2112</v>
      </c>
      <c r="I1979" s="647">
        <v>1</v>
      </c>
      <c r="J1979" s="647">
        <v>7</v>
      </c>
      <c r="K1979" s="646"/>
      <c r="L1979" s="647">
        <v>8</v>
      </c>
      <c r="M1979" s="646"/>
      <c r="N1979" s="647">
        <v>8</v>
      </c>
      <c r="O1979" s="646"/>
      <c r="P1979" s="646"/>
      <c r="Q1979" s="646"/>
      <c r="R1979" s="647">
        <v>6</v>
      </c>
      <c r="S1979" s="646"/>
      <c r="T1979" s="646"/>
      <c r="U1979" s="647">
        <v>3</v>
      </c>
      <c r="V1979" s="646"/>
      <c r="W1979" s="646"/>
      <c r="X1979" s="646"/>
      <c r="Y1979" s="646"/>
      <c r="Z1979" s="646"/>
      <c r="AA1979" s="646"/>
      <c r="AB1979" s="658">
        <v>9</v>
      </c>
      <c r="AC1979" s="659" t="s">
        <v>106</v>
      </c>
      <c r="AD1979" s="647">
        <v>4</v>
      </c>
      <c r="AE1979" s="647">
        <v>2</v>
      </c>
      <c r="AF1979" s="646"/>
      <c r="AG1979" s="646"/>
      <c r="AH1979" s="617"/>
      <c r="AI1979" s="690" t="s">
        <v>1011</v>
      </c>
    </row>
    <row r="1980" spans="2:35">
      <c r="B1980" s="37">
        <v>1905</v>
      </c>
      <c r="C1980" s="616"/>
      <c r="D1980" s="469">
        <v>41677721</v>
      </c>
      <c r="E1980" s="85">
        <v>45205</v>
      </c>
      <c r="F1980" s="470" t="s">
        <v>1633</v>
      </c>
      <c r="G1980" s="617"/>
      <c r="H1980" s="647" t="s">
        <v>2113</v>
      </c>
      <c r="I1980" s="647">
        <v>1</v>
      </c>
      <c r="J1980" s="647">
        <v>7</v>
      </c>
      <c r="K1980" s="646"/>
      <c r="L1980" s="647">
        <v>8</v>
      </c>
      <c r="M1980" s="646"/>
      <c r="N1980" s="647">
        <v>8</v>
      </c>
      <c r="O1980" s="646"/>
      <c r="P1980" s="646"/>
      <c r="Q1980" s="646"/>
      <c r="R1980" s="647">
        <v>9</v>
      </c>
      <c r="S1980" s="646"/>
      <c r="T1980" s="646"/>
      <c r="U1980" s="647">
        <v>3</v>
      </c>
      <c r="V1980" s="646"/>
      <c r="W1980" s="646"/>
      <c r="X1980" s="646"/>
      <c r="Y1980" s="646"/>
      <c r="Z1980" s="646"/>
      <c r="AA1980" s="646"/>
      <c r="AB1980" s="658">
        <v>12</v>
      </c>
      <c r="AC1980" s="659" t="s">
        <v>106</v>
      </c>
      <c r="AD1980" s="647">
        <v>3</v>
      </c>
      <c r="AE1980" s="647">
        <v>2</v>
      </c>
      <c r="AF1980" s="646"/>
      <c r="AG1980" s="646"/>
      <c r="AH1980" s="617"/>
      <c r="AI1980" s="690" t="s">
        <v>1011</v>
      </c>
    </row>
    <row r="1981" spans="2:35">
      <c r="B1981" s="37">
        <v>1906</v>
      </c>
      <c r="C1981" s="616"/>
      <c r="D1981" s="469">
        <v>41677721</v>
      </c>
      <c r="E1981" s="85">
        <v>45205</v>
      </c>
      <c r="F1981" s="470" t="s">
        <v>1633</v>
      </c>
      <c r="G1981" s="617"/>
      <c r="H1981" s="647" t="s">
        <v>2114</v>
      </c>
      <c r="I1981" s="647">
        <v>1</v>
      </c>
      <c r="J1981" s="647">
        <v>9</v>
      </c>
      <c r="K1981" s="646"/>
      <c r="L1981" s="647">
        <v>9</v>
      </c>
      <c r="M1981" s="646"/>
      <c r="N1981" s="647">
        <v>9</v>
      </c>
      <c r="O1981" s="646"/>
      <c r="P1981" s="646"/>
      <c r="Q1981" s="646"/>
      <c r="R1981" s="647">
        <v>13</v>
      </c>
      <c r="S1981" s="646"/>
      <c r="T1981" s="646"/>
      <c r="U1981" s="646"/>
      <c r="V1981" s="646"/>
      <c r="W1981" s="646"/>
      <c r="X1981" s="646"/>
      <c r="Y1981" s="646"/>
      <c r="Z1981" s="646"/>
      <c r="AA1981" s="646"/>
      <c r="AB1981" s="658">
        <v>13</v>
      </c>
      <c r="AC1981" s="659" t="s">
        <v>106</v>
      </c>
      <c r="AD1981" s="647">
        <v>2</v>
      </c>
      <c r="AE1981" s="647">
        <v>4</v>
      </c>
      <c r="AF1981" s="646"/>
      <c r="AG1981" s="646"/>
      <c r="AH1981" s="617"/>
      <c r="AI1981" s="690" t="s">
        <v>1011</v>
      </c>
    </row>
    <row r="1982" spans="2:35">
      <c r="B1982" s="37">
        <v>1907</v>
      </c>
      <c r="C1982" s="616"/>
      <c r="D1982" s="469">
        <v>41677721</v>
      </c>
      <c r="E1982" s="85">
        <v>45205</v>
      </c>
      <c r="F1982" s="470" t="s">
        <v>1633</v>
      </c>
      <c r="G1982" s="617"/>
      <c r="H1982" s="647" t="s">
        <v>2114</v>
      </c>
      <c r="I1982" s="647" t="s">
        <v>328</v>
      </c>
      <c r="J1982" s="647" t="s">
        <v>2115</v>
      </c>
      <c r="K1982" s="646"/>
      <c r="L1982" s="647">
        <v>8</v>
      </c>
      <c r="M1982" s="646"/>
      <c r="N1982" s="647">
        <v>8</v>
      </c>
      <c r="O1982" s="646"/>
      <c r="P1982" s="646"/>
      <c r="Q1982" s="646"/>
      <c r="R1982" s="647">
        <v>16</v>
      </c>
      <c r="S1982" s="646"/>
      <c r="T1982" s="646"/>
      <c r="U1982" s="646"/>
      <c r="V1982" s="646"/>
      <c r="W1982" s="646"/>
      <c r="X1982" s="646"/>
      <c r="Y1982" s="646"/>
      <c r="Z1982" s="646"/>
      <c r="AA1982" s="646"/>
      <c r="AB1982" s="658">
        <v>16</v>
      </c>
      <c r="AC1982" s="659" t="s">
        <v>106</v>
      </c>
      <c r="AD1982" s="647">
        <v>2</v>
      </c>
      <c r="AE1982" s="647">
        <v>5</v>
      </c>
      <c r="AF1982" s="646"/>
      <c r="AG1982" s="646"/>
      <c r="AH1982" s="617"/>
      <c r="AI1982" s="690" t="s">
        <v>1011</v>
      </c>
    </row>
    <row r="1983" spans="2:35">
      <c r="B1983" s="37">
        <v>1908</v>
      </c>
      <c r="C1983" s="616"/>
      <c r="D1983" s="469">
        <v>41677721</v>
      </c>
      <c r="E1983" s="85">
        <v>45205</v>
      </c>
      <c r="F1983" s="470" t="s">
        <v>1633</v>
      </c>
      <c r="G1983" s="617"/>
      <c r="H1983" s="647" t="s">
        <v>2116</v>
      </c>
      <c r="I1983" s="647">
        <v>1</v>
      </c>
      <c r="J1983" s="647">
        <v>8</v>
      </c>
      <c r="K1983" s="646"/>
      <c r="L1983" s="647">
        <v>10</v>
      </c>
      <c r="M1983" s="646"/>
      <c r="N1983" s="647">
        <v>10</v>
      </c>
      <c r="O1983" s="646"/>
      <c r="P1983" s="646"/>
      <c r="Q1983" s="646"/>
      <c r="R1983" s="647">
        <v>19</v>
      </c>
      <c r="S1983" s="646"/>
      <c r="T1983" s="646"/>
      <c r="U1983" s="646"/>
      <c r="V1983" s="646"/>
      <c r="W1983" s="646"/>
      <c r="X1983" s="646"/>
      <c r="Y1983" s="646"/>
      <c r="Z1983" s="646"/>
      <c r="AA1983" s="646"/>
      <c r="AB1983" s="658">
        <v>19</v>
      </c>
      <c r="AC1983" s="659" t="s">
        <v>106</v>
      </c>
      <c r="AD1983" s="647">
        <v>4</v>
      </c>
      <c r="AE1983" s="647">
        <v>6</v>
      </c>
      <c r="AF1983" s="646"/>
      <c r="AG1983" s="646"/>
      <c r="AH1983" s="617"/>
      <c r="AI1983" s="690" t="s">
        <v>1011</v>
      </c>
    </row>
    <row r="1984" spans="2:35">
      <c r="B1984" s="37">
        <v>1909</v>
      </c>
      <c r="C1984" s="616"/>
      <c r="D1984" s="469">
        <v>41677721</v>
      </c>
      <c r="E1984" s="85">
        <v>45205</v>
      </c>
      <c r="F1984" s="470" t="s">
        <v>1633</v>
      </c>
      <c r="G1984" s="617"/>
      <c r="H1984" s="647" t="s">
        <v>2117</v>
      </c>
      <c r="I1984" s="647">
        <v>1</v>
      </c>
      <c r="J1984" s="647">
        <v>9</v>
      </c>
      <c r="K1984" s="646"/>
      <c r="L1984" s="647">
        <v>11</v>
      </c>
      <c r="M1984" s="646"/>
      <c r="N1984" s="647">
        <v>11</v>
      </c>
      <c r="O1984" s="647"/>
      <c r="P1984" s="646"/>
      <c r="Q1984" s="646"/>
      <c r="R1984" s="647">
        <v>16</v>
      </c>
      <c r="S1984" s="646"/>
      <c r="T1984" s="646"/>
      <c r="U1984" s="646"/>
      <c r="V1984" s="646"/>
      <c r="W1984" s="646"/>
      <c r="X1984" s="646"/>
      <c r="Y1984" s="646"/>
      <c r="Z1984" s="646"/>
      <c r="AA1984" s="646"/>
      <c r="AB1984" s="658">
        <v>16</v>
      </c>
      <c r="AC1984" s="659" t="s">
        <v>106</v>
      </c>
      <c r="AD1984" s="647">
        <v>5</v>
      </c>
      <c r="AE1984" s="647">
        <v>5</v>
      </c>
      <c r="AF1984" s="646"/>
      <c r="AG1984" s="646"/>
      <c r="AH1984" s="617"/>
      <c r="AI1984" s="690" t="s">
        <v>1011</v>
      </c>
    </row>
    <row r="1985" spans="2:35">
      <c r="B1985" s="37">
        <v>1910</v>
      </c>
      <c r="C1985" s="616"/>
      <c r="D1985" s="469">
        <v>41677721</v>
      </c>
      <c r="E1985" s="85">
        <v>45205</v>
      </c>
      <c r="F1985" s="470" t="s">
        <v>1633</v>
      </c>
      <c r="G1985" s="617"/>
      <c r="H1985" s="647" t="s">
        <v>2118</v>
      </c>
      <c r="I1985" s="647">
        <v>1</v>
      </c>
      <c r="J1985" s="647">
        <v>9</v>
      </c>
      <c r="K1985" s="646"/>
      <c r="L1985" s="647">
        <v>10</v>
      </c>
      <c r="M1985" s="646"/>
      <c r="N1985" s="647">
        <v>10</v>
      </c>
      <c r="O1985" s="646"/>
      <c r="P1985" s="646"/>
      <c r="Q1985" s="646"/>
      <c r="R1985" s="647">
        <v>9</v>
      </c>
      <c r="S1985" s="646"/>
      <c r="T1985" s="646"/>
      <c r="U1985" s="647">
        <v>1</v>
      </c>
      <c r="V1985" s="646"/>
      <c r="W1985" s="646"/>
      <c r="X1985" s="646"/>
      <c r="Y1985" s="646"/>
      <c r="Z1985" s="646"/>
      <c r="AA1985" s="646"/>
      <c r="AB1985" s="658">
        <v>10</v>
      </c>
      <c r="AC1985" s="659" t="s">
        <v>106</v>
      </c>
      <c r="AD1985" s="647">
        <v>4</v>
      </c>
      <c r="AE1985" s="647">
        <v>3</v>
      </c>
      <c r="AF1985" s="646"/>
      <c r="AG1985" s="646"/>
      <c r="AH1985" s="617"/>
      <c r="AI1985" s="690" t="s">
        <v>1011</v>
      </c>
    </row>
    <row r="1986" spans="2:35">
      <c r="B1986" s="37">
        <v>1911</v>
      </c>
      <c r="C1986" s="616"/>
      <c r="D1986" s="469">
        <v>41677721</v>
      </c>
      <c r="E1986" s="85">
        <v>45205</v>
      </c>
      <c r="F1986" s="470" t="s">
        <v>1633</v>
      </c>
      <c r="G1986" s="617"/>
      <c r="H1986" s="647" t="s">
        <v>2119</v>
      </c>
      <c r="I1986" s="647">
        <v>1</v>
      </c>
      <c r="J1986" s="647">
        <v>24</v>
      </c>
      <c r="K1986" s="646"/>
      <c r="L1986" s="647">
        <v>27</v>
      </c>
      <c r="M1986" s="646"/>
      <c r="N1986" s="647">
        <v>27</v>
      </c>
      <c r="O1986" s="646"/>
      <c r="P1986" s="646"/>
      <c r="Q1986" s="646"/>
      <c r="R1986" s="647">
        <v>31</v>
      </c>
      <c r="S1986" s="646"/>
      <c r="T1986" s="647">
        <v>1</v>
      </c>
      <c r="U1986" s="647">
        <v>2</v>
      </c>
      <c r="V1986" s="646"/>
      <c r="W1986" s="646"/>
      <c r="X1986" s="646"/>
      <c r="Y1986" s="646"/>
      <c r="Z1986" s="646"/>
      <c r="AA1986" s="646"/>
      <c r="AB1986" s="658">
        <v>34</v>
      </c>
      <c r="AC1986" s="659" t="s">
        <v>106</v>
      </c>
      <c r="AD1986" s="647">
        <v>10</v>
      </c>
      <c r="AE1986" s="647">
        <v>18</v>
      </c>
      <c r="AF1986" s="646"/>
      <c r="AG1986" s="647">
        <v>40</v>
      </c>
      <c r="AH1986" s="617"/>
      <c r="AI1986" s="690" t="s">
        <v>1011</v>
      </c>
    </row>
    <row r="1987" spans="2:35">
      <c r="B1987" s="37">
        <v>1912</v>
      </c>
      <c r="C1987" s="616"/>
      <c r="D1987" s="469">
        <v>41677721</v>
      </c>
      <c r="E1987" s="85">
        <v>45205</v>
      </c>
      <c r="F1987" s="470" t="s">
        <v>1633</v>
      </c>
      <c r="G1987" s="617"/>
      <c r="H1987" s="647" t="s">
        <v>2120</v>
      </c>
      <c r="I1987" s="647">
        <v>1</v>
      </c>
      <c r="J1987" s="647">
        <v>10</v>
      </c>
      <c r="K1987" s="646"/>
      <c r="L1987" s="647">
        <v>12</v>
      </c>
      <c r="M1987" s="646"/>
      <c r="N1987" s="647">
        <v>12</v>
      </c>
      <c r="O1987" s="646"/>
      <c r="P1987" s="646"/>
      <c r="Q1987" s="646"/>
      <c r="R1987" s="647">
        <v>13</v>
      </c>
      <c r="S1987" s="646"/>
      <c r="T1987" s="647">
        <v>2</v>
      </c>
      <c r="U1987" s="647">
        <v>1</v>
      </c>
      <c r="V1987" s="646"/>
      <c r="W1987" s="646"/>
      <c r="X1987" s="646"/>
      <c r="Y1987" s="646"/>
      <c r="Z1987" s="646"/>
      <c r="AA1987" s="646"/>
      <c r="AB1987" s="658">
        <v>16</v>
      </c>
      <c r="AC1987" s="659" t="s">
        <v>106</v>
      </c>
      <c r="AD1987" s="647">
        <v>8</v>
      </c>
      <c r="AE1987" s="647">
        <v>4</v>
      </c>
      <c r="AF1987" s="646"/>
      <c r="AG1987" s="647">
        <v>1</v>
      </c>
      <c r="AH1987" s="617"/>
      <c r="AI1987" s="690" t="s">
        <v>1011</v>
      </c>
    </row>
    <row r="1988" spans="2:35">
      <c r="B1988" s="37">
        <v>1913</v>
      </c>
      <c r="C1988" s="616"/>
      <c r="D1988" s="469">
        <v>41677721</v>
      </c>
      <c r="E1988" s="85">
        <v>45205</v>
      </c>
      <c r="F1988" s="470" t="s">
        <v>1633</v>
      </c>
      <c r="G1988" s="617"/>
      <c r="H1988" s="647" t="s">
        <v>2121</v>
      </c>
      <c r="I1988" s="647">
        <v>1</v>
      </c>
      <c r="J1988" s="647">
        <v>4</v>
      </c>
      <c r="K1988" s="646"/>
      <c r="L1988" s="647">
        <v>6</v>
      </c>
      <c r="M1988" s="646"/>
      <c r="N1988" s="647">
        <v>6</v>
      </c>
      <c r="O1988" s="646"/>
      <c r="P1988" s="646"/>
      <c r="Q1988" s="646"/>
      <c r="R1988" s="647">
        <v>6</v>
      </c>
      <c r="S1988" s="646"/>
      <c r="T1988" s="646"/>
      <c r="U1988" s="646"/>
      <c r="V1988" s="646"/>
      <c r="W1988" s="646"/>
      <c r="X1988" s="646"/>
      <c r="Y1988" s="646"/>
      <c r="Z1988" s="646"/>
      <c r="AA1988" s="646"/>
      <c r="AB1988" s="658">
        <v>6</v>
      </c>
      <c r="AC1988" s="659" t="s">
        <v>106</v>
      </c>
      <c r="AD1988" s="647">
        <v>2</v>
      </c>
      <c r="AE1988" s="647">
        <v>4</v>
      </c>
      <c r="AF1988" s="646"/>
      <c r="AG1988" s="646"/>
      <c r="AH1988" s="617"/>
      <c r="AI1988" s="690" t="s">
        <v>1011</v>
      </c>
    </row>
    <row r="1989" spans="2:35">
      <c r="B1989" s="37">
        <v>1914</v>
      </c>
      <c r="C1989" s="616"/>
      <c r="D1989" s="469">
        <v>41677721</v>
      </c>
      <c r="E1989" s="85">
        <v>45205</v>
      </c>
      <c r="F1989" s="470" t="s">
        <v>1633</v>
      </c>
      <c r="G1989" s="617"/>
      <c r="H1989" s="647" t="s">
        <v>2122</v>
      </c>
      <c r="I1989" s="647">
        <v>1</v>
      </c>
      <c r="J1989" s="647">
        <v>15</v>
      </c>
      <c r="K1989" s="646"/>
      <c r="L1989" s="647">
        <v>17</v>
      </c>
      <c r="M1989" s="646"/>
      <c r="N1989" s="647">
        <v>17</v>
      </c>
      <c r="O1989" s="646"/>
      <c r="P1989" s="646"/>
      <c r="Q1989" s="646"/>
      <c r="R1989" s="647">
        <v>25</v>
      </c>
      <c r="S1989" s="646"/>
      <c r="T1989" s="646"/>
      <c r="U1989" s="646"/>
      <c r="V1989" s="646"/>
      <c r="W1989" s="646"/>
      <c r="X1989" s="646"/>
      <c r="Y1989" s="646"/>
      <c r="Z1989" s="646"/>
      <c r="AA1989" s="646"/>
      <c r="AB1989" s="658">
        <v>25</v>
      </c>
      <c r="AC1989" s="659" t="s">
        <v>106</v>
      </c>
      <c r="AD1989" s="647">
        <v>8</v>
      </c>
      <c r="AE1989" s="647">
        <v>10</v>
      </c>
      <c r="AF1989" s="646"/>
      <c r="AG1989" s="646"/>
      <c r="AH1989" s="617"/>
      <c r="AI1989" s="690" t="s">
        <v>1011</v>
      </c>
    </row>
    <row r="1990" spans="2:35">
      <c r="B1990" s="37">
        <v>1915</v>
      </c>
      <c r="C1990" s="616"/>
      <c r="D1990" s="469">
        <v>41677721</v>
      </c>
      <c r="E1990" s="85">
        <v>45205</v>
      </c>
      <c r="F1990" s="470" t="s">
        <v>1633</v>
      </c>
      <c r="G1990" s="617"/>
      <c r="H1990" s="647" t="s">
        <v>2123</v>
      </c>
      <c r="I1990" s="647">
        <v>1</v>
      </c>
      <c r="J1990" s="647">
        <v>4</v>
      </c>
      <c r="K1990" s="646"/>
      <c r="L1990" s="647">
        <v>6</v>
      </c>
      <c r="M1990" s="646"/>
      <c r="N1990" s="647">
        <v>6</v>
      </c>
      <c r="O1990" s="646"/>
      <c r="P1990" s="646"/>
      <c r="Q1990" s="646"/>
      <c r="R1990" s="647">
        <v>3</v>
      </c>
      <c r="S1990" s="646"/>
      <c r="T1990" s="646"/>
      <c r="U1990" s="647">
        <v>2</v>
      </c>
      <c r="V1990" s="646"/>
      <c r="W1990" s="646"/>
      <c r="X1990" s="646"/>
      <c r="Y1990" s="646"/>
      <c r="Z1990" s="646"/>
      <c r="AA1990" s="646"/>
      <c r="AB1990" s="658">
        <v>5</v>
      </c>
      <c r="AC1990" s="659" t="s">
        <v>106</v>
      </c>
      <c r="AD1990" s="647">
        <v>4</v>
      </c>
      <c r="AE1990" s="647">
        <v>2</v>
      </c>
      <c r="AF1990" s="646"/>
      <c r="AG1990" s="646"/>
      <c r="AH1990" s="617"/>
      <c r="AI1990" s="690" t="s">
        <v>1011</v>
      </c>
    </row>
    <row r="1991" spans="2:35">
      <c r="B1991" s="37">
        <v>1916</v>
      </c>
      <c r="C1991" s="616"/>
      <c r="D1991" s="469">
        <v>41677721</v>
      </c>
      <c r="E1991" s="85">
        <v>45205</v>
      </c>
      <c r="F1991" s="470" t="s">
        <v>1633</v>
      </c>
      <c r="G1991" s="617"/>
      <c r="H1991" s="647" t="s">
        <v>2124</v>
      </c>
      <c r="I1991" s="647">
        <v>1</v>
      </c>
      <c r="J1991" s="647">
        <v>3</v>
      </c>
      <c r="K1991" s="646"/>
      <c r="L1991" s="647">
        <v>4</v>
      </c>
      <c r="M1991" s="646"/>
      <c r="N1991" s="647">
        <v>4</v>
      </c>
      <c r="O1991" s="646"/>
      <c r="P1991" s="646"/>
      <c r="Q1991" s="646"/>
      <c r="R1991" s="647">
        <v>3</v>
      </c>
      <c r="S1991" s="646"/>
      <c r="T1991" s="647">
        <v>1</v>
      </c>
      <c r="U1991" s="646"/>
      <c r="V1991" s="646"/>
      <c r="W1991" s="646"/>
      <c r="X1991" s="646"/>
      <c r="Y1991" s="646"/>
      <c r="Z1991" s="646"/>
      <c r="AA1991" s="646"/>
      <c r="AB1991" s="658">
        <v>4</v>
      </c>
      <c r="AC1991" s="659" t="s">
        <v>106</v>
      </c>
      <c r="AD1991" s="647">
        <v>3</v>
      </c>
      <c r="AE1991" s="646"/>
      <c r="AF1991" s="646"/>
      <c r="AG1991" s="646"/>
      <c r="AH1991" s="617"/>
      <c r="AI1991" s="690" t="s">
        <v>1011</v>
      </c>
    </row>
    <row r="1992" spans="2:35">
      <c r="B1992" s="37">
        <v>1917</v>
      </c>
      <c r="C1992" s="616"/>
      <c r="D1992" s="469">
        <v>41677721</v>
      </c>
      <c r="E1992" s="85">
        <v>45205</v>
      </c>
      <c r="F1992" s="470" t="s">
        <v>1633</v>
      </c>
      <c r="G1992" s="617"/>
      <c r="H1992" s="647" t="s">
        <v>2125</v>
      </c>
      <c r="I1992" s="647">
        <v>1</v>
      </c>
      <c r="J1992" s="647">
        <v>13</v>
      </c>
      <c r="K1992" s="646"/>
      <c r="L1992" s="647">
        <v>14</v>
      </c>
      <c r="M1992" s="646"/>
      <c r="N1992" s="647">
        <v>14</v>
      </c>
      <c r="O1992" s="646"/>
      <c r="P1992" s="646"/>
      <c r="Q1992" s="646"/>
      <c r="R1992" s="647">
        <v>18</v>
      </c>
      <c r="S1992" s="646"/>
      <c r="T1992" s="646"/>
      <c r="U1992" s="647">
        <v>1</v>
      </c>
      <c r="V1992" s="646"/>
      <c r="W1992" s="646"/>
      <c r="X1992" s="646"/>
      <c r="Y1992" s="646"/>
      <c r="Z1992" s="646"/>
      <c r="AA1992" s="646"/>
      <c r="AB1992" s="658">
        <v>19</v>
      </c>
      <c r="AC1992" s="659" t="s">
        <v>106</v>
      </c>
      <c r="AD1992" s="647">
        <v>10</v>
      </c>
      <c r="AE1992" s="647">
        <v>9</v>
      </c>
      <c r="AF1992" s="646"/>
      <c r="AG1992" s="647">
        <v>1</v>
      </c>
      <c r="AH1992" s="617"/>
      <c r="AI1992" s="690" t="s">
        <v>1011</v>
      </c>
    </row>
    <row r="1993" spans="2:35">
      <c r="B1993" s="37">
        <v>1918</v>
      </c>
      <c r="C1993" s="616"/>
      <c r="D1993" s="469">
        <v>41677721</v>
      </c>
      <c r="E1993" s="85">
        <v>45205</v>
      </c>
      <c r="F1993" s="470" t="s">
        <v>1633</v>
      </c>
      <c r="G1993" s="617"/>
      <c r="H1993" s="647" t="s">
        <v>2126</v>
      </c>
      <c r="I1993" s="647">
        <v>1</v>
      </c>
      <c r="J1993" s="647">
        <v>4</v>
      </c>
      <c r="K1993" s="646"/>
      <c r="L1993" s="647">
        <v>4</v>
      </c>
      <c r="M1993" s="646"/>
      <c r="N1993" s="647">
        <v>4</v>
      </c>
      <c r="O1993" s="646"/>
      <c r="P1993" s="646"/>
      <c r="Q1993" s="646"/>
      <c r="R1993" s="646"/>
      <c r="S1993" s="646"/>
      <c r="T1993" s="646"/>
      <c r="U1993" s="647">
        <v>4</v>
      </c>
      <c r="V1993" s="646"/>
      <c r="W1993" s="646"/>
      <c r="X1993" s="646"/>
      <c r="Y1993" s="646"/>
      <c r="Z1993" s="646"/>
      <c r="AA1993" s="646"/>
      <c r="AB1993" s="658">
        <v>4</v>
      </c>
      <c r="AC1993" s="659" t="s">
        <v>106</v>
      </c>
      <c r="AD1993" s="646"/>
      <c r="AE1993" s="646"/>
      <c r="AF1993" s="646"/>
      <c r="AG1993" s="646"/>
      <c r="AH1993" s="617"/>
      <c r="AI1993" s="690" t="s">
        <v>1011</v>
      </c>
    </row>
    <row r="1994" spans="2:35">
      <c r="B1994" s="37">
        <v>1919</v>
      </c>
      <c r="C1994" s="616"/>
      <c r="D1994" s="469">
        <v>41677721</v>
      </c>
      <c r="E1994" s="85">
        <v>45205</v>
      </c>
      <c r="F1994" s="470" t="s">
        <v>1633</v>
      </c>
      <c r="G1994" s="617"/>
      <c r="H1994" s="647" t="s">
        <v>2127</v>
      </c>
      <c r="I1994" s="647">
        <v>1</v>
      </c>
      <c r="J1994" s="647">
        <v>7</v>
      </c>
      <c r="K1994" s="646"/>
      <c r="L1994" s="647">
        <v>7</v>
      </c>
      <c r="M1994" s="646"/>
      <c r="N1994" s="647">
        <v>7</v>
      </c>
      <c r="O1994" s="646"/>
      <c r="P1994" s="646"/>
      <c r="Q1994" s="646"/>
      <c r="R1994" s="647">
        <v>7</v>
      </c>
      <c r="S1994" s="646"/>
      <c r="T1994" s="646"/>
      <c r="U1994" s="646"/>
      <c r="V1994" s="646"/>
      <c r="W1994" s="646"/>
      <c r="X1994" s="646"/>
      <c r="Y1994" s="646"/>
      <c r="Z1994" s="646"/>
      <c r="AA1994" s="646"/>
      <c r="AB1994" s="658">
        <v>7</v>
      </c>
      <c r="AC1994" s="659" t="s">
        <v>106</v>
      </c>
      <c r="AD1994" s="647">
        <v>5</v>
      </c>
      <c r="AE1994" s="647">
        <v>2</v>
      </c>
      <c r="AF1994" s="646"/>
      <c r="AG1994" s="646"/>
      <c r="AH1994" s="617"/>
      <c r="AI1994" s="690" t="s">
        <v>1011</v>
      </c>
    </row>
    <row r="1995" spans="2:35">
      <c r="B1995" s="37">
        <v>1920</v>
      </c>
      <c r="C1995" s="616"/>
      <c r="D1995" s="469">
        <v>41677721</v>
      </c>
      <c r="E1995" s="85">
        <v>45205</v>
      </c>
      <c r="F1995" s="470" t="s">
        <v>1633</v>
      </c>
      <c r="G1995" s="618"/>
      <c r="H1995" s="647" t="s">
        <v>2128</v>
      </c>
      <c r="I1995" s="647">
        <v>1</v>
      </c>
      <c r="J1995" s="647">
        <v>5</v>
      </c>
      <c r="K1995" s="646"/>
      <c r="L1995" s="647">
        <v>5</v>
      </c>
      <c r="M1995" s="646"/>
      <c r="N1995" s="647">
        <v>5</v>
      </c>
      <c r="O1995" s="646"/>
      <c r="P1995" s="646"/>
      <c r="Q1995" s="646"/>
      <c r="R1995" s="647">
        <v>5</v>
      </c>
      <c r="S1995" s="646"/>
      <c r="T1995" s="646"/>
      <c r="U1995" s="646"/>
      <c r="V1995" s="646"/>
      <c r="W1995" s="646"/>
      <c r="X1995" s="646"/>
      <c r="Y1995" s="646"/>
      <c r="Z1995" s="646"/>
      <c r="AA1995" s="646"/>
      <c r="AB1995" s="658">
        <v>5</v>
      </c>
      <c r="AC1995" s="659" t="s">
        <v>106</v>
      </c>
      <c r="AD1995" s="647">
        <v>4</v>
      </c>
      <c r="AE1995" s="647">
        <v>1</v>
      </c>
      <c r="AF1995" s="646"/>
      <c r="AG1995" s="646"/>
      <c r="AH1995" s="617"/>
      <c r="AI1995" s="690" t="s">
        <v>1011</v>
      </c>
    </row>
    <row r="1996" spans="2:35">
      <c r="B1996" s="37">
        <v>1921</v>
      </c>
      <c r="C1996" s="616"/>
      <c r="D1996" s="469">
        <v>41677721</v>
      </c>
      <c r="E1996" s="85">
        <v>45205</v>
      </c>
      <c r="F1996" s="470" t="s">
        <v>1633</v>
      </c>
      <c r="G1996" s="617"/>
      <c r="H1996" s="647" t="s">
        <v>2129</v>
      </c>
      <c r="I1996" s="647">
        <v>1</v>
      </c>
      <c r="J1996" s="647">
        <v>5</v>
      </c>
      <c r="K1996" s="646"/>
      <c r="L1996" s="647">
        <v>6</v>
      </c>
      <c r="M1996" s="646"/>
      <c r="N1996" s="647">
        <v>6</v>
      </c>
      <c r="O1996" s="646"/>
      <c r="P1996" s="646"/>
      <c r="Q1996" s="646"/>
      <c r="R1996" s="647">
        <v>6</v>
      </c>
      <c r="S1996" s="646"/>
      <c r="T1996" s="646"/>
      <c r="U1996" s="646"/>
      <c r="V1996" s="646"/>
      <c r="W1996" s="646"/>
      <c r="X1996" s="646"/>
      <c r="Y1996" s="646"/>
      <c r="Z1996" s="646"/>
      <c r="AA1996" s="646"/>
      <c r="AB1996" s="658">
        <v>6</v>
      </c>
      <c r="AC1996" s="659" t="s">
        <v>106</v>
      </c>
      <c r="AD1996" s="646"/>
      <c r="AE1996" s="646"/>
      <c r="AF1996" s="646"/>
      <c r="AG1996" s="646"/>
      <c r="AH1996" s="617"/>
      <c r="AI1996" s="690" t="s">
        <v>1011</v>
      </c>
    </row>
    <row r="1997" spans="2:35">
      <c r="B1997" s="37">
        <v>1922</v>
      </c>
      <c r="C1997" s="616"/>
      <c r="D1997" s="469">
        <v>41677721</v>
      </c>
      <c r="E1997" s="85">
        <v>45205</v>
      </c>
      <c r="F1997" s="470" t="s">
        <v>1633</v>
      </c>
      <c r="G1997" s="617"/>
      <c r="H1997" s="647" t="s">
        <v>2130</v>
      </c>
      <c r="I1997" s="647">
        <v>1</v>
      </c>
      <c r="J1997" s="647">
        <v>4</v>
      </c>
      <c r="K1997" s="646"/>
      <c r="L1997" s="647">
        <v>5</v>
      </c>
      <c r="M1997" s="646"/>
      <c r="N1997" s="647">
        <v>5</v>
      </c>
      <c r="O1997" s="646"/>
      <c r="P1997" s="646"/>
      <c r="Q1997" s="646"/>
      <c r="R1997" s="647">
        <v>4</v>
      </c>
      <c r="S1997" s="646"/>
      <c r="T1997" s="646"/>
      <c r="U1997" s="646"/>
      <c r="V1997" s="646"/>
      <c r="W1997" s="646"/>
      <c r="X1997" s="646"/>
      <c r="Y1997" s="646"/>
      <c r="Z1997" s="646"/>
      <c r="AA1997" s="646"/>
      <c r="AB1997" s="658">
        <v>4</v>
      </c>
      <c r="AC1997" s="659" t="s">
        <v>106</v>
      </c>
      <c r="AD1997" s="647">
        <v>2</v>
      </c>
      <c r="AE1997" s="647">
        <v>3</v>
      </c>
      <c r="AF1997" s="646"/>
      <c r="AG1997" s="646"/>
      <c r="AH1997" s="617"/>
      <c r="AI1997" s="690" t="s">
        <v>1011</v>
      </c>
    </row>
    <row r="1998" spans="2:35">
      <c r="B1998" s="37">
        <v>1923</v>
      </c>
      <c r="C1998" s="616"/>
      <c r="D1998" s="469">
        <v>41677721</v>
      </c>
      <c r="E1998" s="85">
        <v>45205</v>
      </c>
      <c r="F1998" s="470" t="s">
        <v>1633</v>
      </c>
      <c r="G1998" s="617"/>
      <c r="H1998" s="647" t="s">
        <v>2131</v>
      </c>
      <c r="I1998" s="647">
        <v>1</v>
      </c>
      <c r="J1998" s="647">
        <v>2</v>
      </c>
      <c r="K1998" s="646"/>
      <c r="L1998" s="647">
        <v>2</v>
      </c>
      <c r="M1998" s="646"/>
      <c r="N1998" s="647">
        <v>2</v>
      </c>
      <c r="O1998" s="646"/>
      <c r="P1998" s="646"/>
      <c r="Q1998" s="646"/>
      <c r="R1998" s="646"/>
      <c r="S1998" s="646"/>
      <c r="T1998" s="646"/>
      <c r="U1998" s="647">
        <v>2</v>
      </c>
      <c r="V1998" s="646"/>
      <c r="W1998" s="646"/>
      <c r="X1998" s="646"/>
      <c r="Y1998" s="646"/>
      <c r="Z1998" s="646"/>
      <c r="AA1998" s="646"/>
      <c r="AB1998" s="658">
        <v>2</v>
      </c>
      <c r="AC1998" s="659" t="s">
        <v>106</v>
      </c>
      <c r="AD1998" s="646"/>
      <c r="AE1998" s="646"/>
      <c r="AF1998" s="646"/>
      <c r="AG1998" s="646"/>
      <c r="AH1998" s="617"/>
      <c r="AI1998" s="690" t="s">
        <v>1011</v>
      </c>
    </row>
    <row r="1999" spans="2:35">
      <c r="B1999" s="37">
        <v>1924</v>
      </c>
      <c r="C1999" s="616"/>
      <c r="D1999" s="469">
        <v>41677721</v>
      </c>
      <c r="E1999" s="85">
        <v>45205</v>
      </c>
      <c r="F1999" s="470" t="s">
        <v>1633</v>
      </c>
      <c r="G1999" s="617"/>
      <c r="H1999" s="647" t="s">
        <v>2132</v>
      </c>
      <c r="I1999" s="647">
        <v>1</v>
      </c>
      <c r="J1999" s="647">
        <v>4</v>
      </c>
      <c r="K1999" s="646"/>
      <c r="L1999" s="647">
        <v>4</v>
      </c>
      <c r="M1999" s="646"/>
      <c r="N1999" s="647">
        <v>4</v>
      </c>
      <c r="O1999" s="646"/>
      <c r="P1999" s="646"/>
      <c r="Q1999" s="646"/>
      <c r="R1999" s="646"/>
      <c r="S1999" s="646"/>
      <c r="T1999" s="647">
        <v>4</v>
      </c>
      <c r="U1999" s="647">
        <v>4</v>
      </c>
      <c r="V1999" s="646"/>
      <c r="W1999" s="646"/>
      <c r="X1999" s="646"/>
      <c r="Y1999" s="646"/>
      <c r="Z1999" s="646"/>
      <c r="AA1999" s="646"/>
      <c r="AB1999" s="658">
        <v>8</v>
      </c>
      <c r="AC1999" s="659" t="s">
        <v>106</v>
      </c>
      <c r="AD1999" s="647">
        <v>2</v>
      </c>
      <c r="AE1999" s="647">
        <v>1</v>
      </c>
      <c r="AF1999" s="646"/>
      <c r="AG1999" s="647">
        <v>1</v>
      </c>
      <c r="AH1999" s="617"/>
      <c r="AI1999" s="690" t="s">
        <v>1011</v>
      </c>
    </row>
    <row r="2000" spans="2:35">
      <c r="B2000" s="37">
        <v>1925</v>
      </c>
      <c r="C2000" s="616"/>
      <c r="D2000" s="469">
        <v>41677721</v>
      </c>
      <c r="E2000" s="85">
        <v>45205</v>
      </c>
      <c r="F2000" s="470" t="s">
        <v>1633</v>
      </c>
      <c r="G2000" s="617"/>
      <c r="H2000" s="647" t="s">
        <v>2133</v>
      </c>
      <c r="I2000" s="647">
        <v>1</v>
      </c>
      <c r="J2000" s="647">
        <v>16</v>
      </c>
      <c r="K2000" s="646"/>
      <c r="L2000" s="647">
        <v>16</v>
      </c>
      <c r="M2000" s="646"/>
      <c r="N2000" s="647">
        <v>16</v>
      </c>
      <c r="O2000" s="646"/>
      <c r="P2000" s="646"/>
      <c r="Q2000" s="646"/>
      <c r="R2000" s="647">
        <v>16</v>
      </c>
      <c r="S2000" s="646"/>
      <c r="T2000" s="646"/>
      <c r="U2000" s="646"/>
      <c r="V2000" s="646"/>
      <c r="W2000" s="646"/>
      <c r="X2000" s="646"/>
      <c r="Y2000" s="646"/>
      <c r="Z2000" s="646"/>
      <c r="AA2000" s="646"/>
      <c r="AB2000" s="658">
        <v>16</v>
      </c>
      <c r="AC2000" s="659" t="s">
        <v>106</v>
      </c>
      <c r="AD2000" s="647">
        <v>9</v>
      </c>
      <c r="AE2000" s="647">
        <v>12</v>
      </c>
      <c r="AF2000" s="646"/>
      <c r="AG2000" s="646"/>
      <c r="AH2000" s="617"/>
      <c r="AI2000" s="690" t="s">
        <v>1011</v>
      </c>
    </row>
    <row r="2001" spans="2:35">
      <c r="B2001" s="37">
        <v>1926</v>
      </c>
      <c r="C2001" s="616"/>
      <c r="D2001" s="469">
        <v>41677721</v>
      </c>
      <c r="E2001" s="85">
        <v>45205</v>
      </c>
      <c r="F2001" s="470" t="s">
        <v>1633</v>
      </c>
      <c r="G2001" s="617"/>
      <c r="H2001" s="647" t="s">
        <v>2133</v>
      </c>
      <c r="I2001" s="647" t="s">
        <v>328</v>
      </c>
      <c r="J2001" s="647" t="s">
        <v>2134</v>
      </c>
      <c r="K2001" s="646"/>
      <c r="L2001" s="647">
        <v>15</v>
      </c>
      <c r="M2001" s="646"/>
      <c r="N2001" s="647">
        <v>15</v>
      </c>
      <c r="O2001" s="646"/>
      <c r="P2001" s="646"/>
      <c r="Q2001" s="646"/>
      <c r="R2001" s="646"/>
      <c r="S2001" s="646"/>
      <c r="T2001" s="646"/>
      <c r="U2001" s="647">
        <v>15</v>
      </c>
      <c r="V2001" s="646"/>
      <c r="W2001" s="646"/>
      <c r="X2001" s="646"/>
      <c r="Y2001" s="646"/>
      <c r="Z2001" s="646"/>
      <c r="AA2001" s="646"/>
      <c r="AB2001" s="658">
        <v>15</v>
      </c>
      <c r="AC2001" s="659" t="s">
        <v>106</v>
      </c>
      <c r="AD2001" s="646"/>
      <c r="AE2001" s="646"/>
      <c r="AF2001" s="646"/>
      <c r="AG2001" s="646"/>
      <c r="AH2001" s="617"/>
      <c r="AI2001" s="690" t="s">
        <v>1011</v>
      </c>
    </row>
    <row r="2002" spans="2:35">
      <c r="B2002" s="37">
        <v>1927</v>
      </c>
      <c r="C2002" s="616"/>
      <c r="D2002" s="469">
        <v>41677721</v>
      </c>
      <c r="E2002" s="85">
        <v>45205</v>
      </c>
      <c r="F2002" s="470" t="s">
        <v>1633</v>
      </c>
      <c r="G2002" s="617"/>
      <c r="H2002" s="647" t="s">
        <v>2135</v>
      </c>
      <c r="I2002" s="647">
        <v>1</v>
      </c>
      <c r="J2002" s="647">
        <v>4</v>
      </c>
      <c r="K2002" s="646"/>
      <c r="L2002" s="647">
        <v>4</v>
      </c>
      <c r="M2002" s="646"/>
      <c r="N2002" s="647">
        <v>4</v>
      </c>
      <c r="O2002" s="646"/>
      <c r="P2002" s="646"/>
      <c r="Q2002" s="646"/>
      <c r="R2002" s="646"/>
      <c r="S2002" s="646"/>
      <c r="T2002" s="646"/>
      <c r="U2002" s="647">
        <v>4</v>
      </c>
      <c r="V2002" s="646"/>
      <c r="W2002" s="646"/>
      <c r="X2002" s="646"/>
      <c r="Y2002" s="646"/>
      <c r="Z2002" s="646"/>
      <c r="AA2002" s="646"/>
      <c r="AB2002" s="658">
        <v>4</v>
      </c>
      <c r="AC2002" s="659" t="s">
        <v>106</v>
      </c>
      <c r="AD2002" s="646"/>
      <c r="AE2002" s="646"/>
      <c r="AF2002" s="646"/>
      <c r="AG2002" s="646"/>
      <c r="AH2002" s="617"/>
      <c r="AI2002" s="690" t="s">
        <v>1011</v>
      </c>
    </row>
    <row r="2003" spans="2:35">
      <c r="B2003" s="37">
        <v>1928</v>
      </c>
      <c r="C2003" s="616"/>
      <c r="D2003" s="469">
        <v>41677721</v>
      </c>
      <c r="E2003" s="85">
        <v>45205</v>
      </c>
      <c r="F2003" s="470" t="s">
        <v>1633</v>
      </c>
      <c r="G2003" s="617"/>
      <c r="H2003" s="647" t="s">
        <v>2136</v>
      </c>
      <c r="I2003" s="647">
        <v>1</v>
      </c>
      <c r="J2003" s="647">
        <v>4</v>
      </c>
      <c r="K2003" s="646"/>
      <c r="L2003" s="647">
        <v>4</v>
      </c>
      <c r="M2003" s="646"/>
      <c r="N2003" s="647">
        <v>4</v>
      </c>
      <c r="O2003" s="646"/>
      <c r="P2003" s="646"/>
      <c r="Q2003" s="646"/>
      <c r="R2003" s="646"/>
      <c r="S2003" s="646"/>
      <c r="T2003" s="646"/>
      <c r="U2003" s="647">
        <v>4</v>
      </c>
      <c r="V2003" s="646"/>
      <c r="W2003" s="646"/>
      <c r="X2003" s="646"/>
      <c r="Y2003" s="646"/>
      <c r="Z2003" s="646"/>
      <c r="AA2003" s="646"/>
      <c r="AB2003" s="658">
        <v>4</v>
      </c>
      <c r="AC2003" s="659" t="s">
        <v>106</v>
      </c>
      <c r="AD2003" s="646"/>
      <c r="AE2003" s="646"/>
      <c r="AF2003" s="646"/>
      <c r="AG2003" s="646"/>
      <c r="AH2003" s="617"/>
      <c r="AI2003" s="690" t="s">
        <v>1011</v>
      </c>
    </row>
    <row r="2004" spans="2:35">
      <c r="B2004" s="37">
        <v>1929</v>
      </c>
      <c r="C2004" s="616"/>
      <c r="D2004" s="469">
        <v>41677721</v>
      </c>
      <c r="E2004" s="85">
        <v>45205</v>
      </c>
      <c r="F2004" s="470" t="s">
        <v>1633</v>
      </c>
      <c r="G2004" s="617"/>
      <c r="H2004" s="647" t="s">
        <v>2137</v>
      </c>
      <c r="I2004" s="647">
        <v>1</v>
      </c>
      <c r="J2004" s="647">
        <v>4</v>
      </c>
      <c r="K2004" s="646"/>
      <c r="L2004" s="647">
        <v>4</v>
      </c>
      <c r="M2004" s="646"/>
      <c r="N2004" s="647">
        <v>4</v>
      </c>
      <c r="O2004" s="646"/>
      <c r="P2004" s="646"/>
      <c r="Q2004" s="646"/>
      <c r="R2004" s="646"/>
      <c r="S2004" s="646"/>
      <c r="T2004" s="646"/>
      <c r="U2004" s="647">
        <v>5</v>
      </c>
      <c r="V2004" s="646"/>
      <c r="W2004" s="646"/>
      <c r="X2004" s="646"/>
      <c r="Y2004" s="646"/>
      <c r="Z2004" s="646"/>
      <c r="AA2004" s="646"/>
      <c r="AB2004" s="658">
        <v>5</v>
      </c>
      <c r="AC2004" s="659" t="s">
        <v>106</v>
      </c>
      <c r="AD2004" s="646"/>
      <c r="AE2004" s="646"/>
      <c r="AF2004" s="646"/>
      <c r="AG2004" s="646"/>
      <c r="AH2004" s="617"/>
      <c r="AI2004" s="690" t="s">
        <v>1011</v>
      </c>
    </row>
    <row r="2005" spans="2:35">
      <c r="B2005" s="37">
        <v>1930</v>
      </c>
      <c r="C2005" s="616"/>
      <c r="D2005" s="469">
        <v>41677721</v>
      </c>
      <c r="E2005" s="85">
        <v>45205</v>
      </c>
      <c r="F2005" s="470" t="s">
        <v>1633</v>
      </c>
      <c r="G2005" s="617"/>
      <c r="H2005" s="647" t="s">
        <v>2138</v>
      </c>
      <c r="I2005" s="647">
        <v>1</v>
      </c>
      <c r="J2005" s="647">
        <v>12</v>
      </c>
      <c r="K2005" s="646"/>
      <c r="L2005" s="647">
        <v>15</v>
      </c>
      <c r="M2005" s="646"/>
      <c r="N2005" s="647">
        <v>15</v>
      </c>
      <c r="O2005" s="646"/>
      <c r="P2005" s="646"/>
      <c r="Q2005" s="646"/>
      <c r="R2005" s="647">
        <v>11</v>
      </c>
      <c r="S2005" s="646"/>
      <c r="T2005" s="646"/>
      <c r="U2005" s="647">
        <v>3</v>
      </c>
      <c r="V2005" s="646"/>
      <c r="W2005" s="646"/>
      <c r="X2005" s="646"/>
      <c r="Y2005" s="646"/>
      <c r="Z2005" s="646"/>
      <c r="AA2005" s="646"/>
      <c r="AB2005" s="658">
        <v>14</v>
      </c>
      <c r="AC2005" s="659" t="s">
        <v>106</v>
      </c>
      <c r="AD2005" s="647">
        <v>6</v>
      </c>
      <c r="AE2005" s="647">
        <v>5</v>
      </c>
      <c r="AF2005" s="646"/>
      <c r="AG2005" s="646"/>
      <c r="AH2005" s="617"/>
      <c r="AI2005" s="690" t="s">
        <v>1011</v>
      </c>
    </row>
    <row r="2006" spans="2:35">
      <c r="B2006" s="37">
        <v>1931</v>
      </c>
      <c r="C2006" s="616"/>
      <c r="D2006" s="469">
        <v>41677721</v>
      </c>
      <c r="E2006" s="85">
        <v>45205</v>
      </c>
      <c r="F2006" s="470" t="s">
        <v>1633</v>
      </c>
      <c r="G2006" s="617"/>
      <c r="H2006" s="647" t="s">
        <v>2139</v>
      </c>
      <c r="I2006" s="647">
        <v>1</v>
      </c>
      <c r="J2006" s="647">
        <v>6</v>
      </c>
      <c r="K2006" s="646"/>
      <c r="L2006" s="647">
        <v>6</v>
      </c>
      <c r="M2006" s="646"/>
      <c r="N2006" s="647">
        <v>6</v>
      </c>
      <c r="O2006" s="646"/>
      <c r="P2006" s="646"/>
      <c r="Q2006" s="646"/>
      <c r="R2006" s="646"/>
      <c r="S2006" s="646"/>
      <c r="T2006" s="646"/>
      <c r="U2006" s="647">
        <v>6</v>
      </c>
      <c r="V2006" s="646"/>
      <c r="W2006" s="646"/>
      <c r="X2006" s="646"/>
      <c r="Y2006" s="646"/>
      <c r="Z2006" s="646"/>
      <c r="AA2006" s="646"/>
      <c r="AB2006" s="658">
        <v>6</v>
      </c>
      <c r="AC2006" s="659" t="s">
        <v>106</v>
      </c>
      <c r="AD2006" s="646"/>
      <c r="AE2006" s="646"/>
      <c r="AF2006" s="646"/>
      <c r="AG2006" s="646"/>
      <c r="AH2006" s="617"/>
      <c r="AI2006" s="690" t="s">
        <v>1011</v>
      </c>
    </row>
    <row r="2007" spans="2:35">
      <c r="B2007" s="37">
        <v>1932</v>
      </c>
      <c r="C2007" s="616"/>
      <c r="D2007" s="469">
        <v>41677721</v>
      </c>
      <c r="E2007" s="85">
        <v>45205</v>
      </c>
      <c r="F2007" s="470" t="s">
        <v>1633</v>
      </c>
      <c r="G2007" s="617"/>
      <c r="H2007" s="647" t="s">
        <v>2140</v>
      </c>
      <c r="I2007" s="647">
        <v>1</v>
      </c>
      <c r="J2007" s="647">
        <v>3</v>
      </c>
      <c r="K2007" s="646"/>
      <c r="L2007" s="647">
        <v>3</v>
      </c>
      <c r="M2007" s="646"/>
      <c r="N2007" s="647">
        <v>3</v>
      </c>
      <c r="O2007" s="646"/>
      <c r="P2007" s="646"/>
      <c r="Q2007" s="646"/>
      <c r="R2007" s="646"/>
      <c r="S2007" s="646"/>
      <c r="T2007" s="646"/>
      <c r="U2007" s="647">
        <v>3</v>
      </c>
      <c r="V2007" s="646"/>
      <c r="W2007" s="646"/>
      <c r="X2007" s="646"/>
      <c r="Y2007" s="646"/>
      <c r="Z2007" s="646"/>
      <c r="AA2007" s="646"/>
      <c r="AB2007" s="658">
        <v>3</v>
      </c>
      <c r="AC2007" s="659" t="s">
        <v>106</v>
      </c>
      <c r="AD2007" s="646"/>
      <c r="AE2007" s="646"/>
      <c r="AF2007" s="646"/>
      <c r="AG2007" s="646"/>
      <c r="AH2007" s="617"/>
      <c r="AI2007" s="690" t="s">
        <v>1011</v>
      </c>
    </row>
    <row r="2008" spans="2:35">
      <c r="B2008" s="37">
        <v>1933</v>
      </c>
      <c r="C2008" s="616"/>
      <c r="D2008" s="469">
        <v>41677721</v>
      </c>
      <c r="E2008" s="85">
        <v>45205</v>
      </c>
      <c r="F2008" s="470" t="s">
        <v>1633</v>
      </c>
      <c r="G2008" s="617"/>
      <c r="H2008" s="647" t="s">
        <v>2141</v>
      </c>
      <c r="I2008" s="647">
        <v>1</v>
      </c>
      <c r="J2008" s="647">
        <v>5</v>
      </c>
      <c r="K2008" s="646"/>
      <c r="L2008" s="647">
        <v>5</v>
      </c>
      <c r="M2008" s="646"/>
      <c r="N2008" s="647">
        <v>5</v>
      </c>
      <c r="O2008" s="646"/>
      <c r="P2008" s="646"/>
      <c r="Q2008" s="646"/>
      <c r="R2008" s="647">
        <v>5</v>
      </c>
      <c r="S2008" s="646"/>
      <c r="T2008" s="646"/>
      <c r="U2008" s="646"/>
      <c r="V2008" s="646"/>
      <c r="W2008" s="646"/>
      <c r="X2008" s="646"/>
      <c r="Y2008" s="646"/>
      <c r="Z2008" s="646"/>
      <c r="AA2008" s="646"/>
      <c r="AB2008" s="658">
        <v>5</v>
      </c>
      <c r="AC2008" s="659" t="s">
        <v>106</v>
      </c>
      <c r="AD2008" s="647">
        <v>3</v>
      </c>
      <c r="AE2008" s="647">
        <v>3</v>
      </c>
      <c r="AF2008" s="646"/>
      <c r="AG2008" s="646"/>
      <c r="AH2008" s="617"/>
      <c r="AI2008" s="690" t="s">
        <v>1011</v>
      </c>
    </row>
    <row r="2009" spans="2:35">
      <c r="B2009" s="37">
        <v>1934</v>
      </c>
      <c r="C2009" s="616"/>
      <c r="D2009" s="469">
        <v>41677721</v>
      </c>
      <c r="E2009" s="85">
        <v>45205</v>
      </c>
      <c r="F2009" s="470" t="s">
        <v>1633</v>
      </c>
      <c r="G2009" s="617"/>
      <c r="H2009" s="647" t="s">
        <v>2141</v>
      </c>
      <c r="I2009" s="647" t="s">
        <v>328</v>
      </c>
      <c r="J2009" s="647" t="s">
        <v>2142</v>
      </c>
      <c r="K2009" s="646"/>
      <c r="L2009" s="647">
        <v>4</v>
      </c>
      <c r="M2009" s="646"/>
      <c r="N2009" s="647">
        <v>4</v>
      </c>
      <c r="O2009" s="646"/>
      <c r="P2009" s="646"/>
      <c r="Q2009" s="646"/>
      <c r="R2009" s="646"/>
      <c r="S2009" s="646"/>
      <c r="T2009" s="646"/>
      <c r="U2009" s="647">
        <v>4</v>
      </c>
      <c r="V2009" s="646"/>
      <c r="W2009" s="646"/>
      <c r="X2009" s="646"/>
      <c r="Y2009" s="646"/>
      <c r="Z2009" s="646"/>
      <c r="AA2009" s="646"/>
      <c r="AB2009" s="658">
        <v>4</v>
      </c>
      <c r="AC2009" s="659" t="s">
        <v>106</v>
      </c>
      <c r="AD2009" s="646"/>
      <c r="AE2009" s="647">
        <v>1</v>
      </c>
      <c r="AF2009" s="646"/>
      <c r="AG2009" s="646"/>
      <c r="AH2009" s="617"/>
      <c r="AI2009" s="690" t="s">
        <v>1011</v>
      </c>
    </row>
    <row r="2010" spans="2:35">
      <c r="B2010" s="37">
        <v>1935</v>
      </c>
      <c r="C2010" s="616"/>
      <c r="D2010" s="469">
        <v>41677721</v>
      </c>
      <c r="E2010" s="85">
        <v>45205</v>
      </c>
      <c r="F2010" s="470" t="s">
        <v>1633</v>
      </c>
      <c r="G2010" s="617"/>
      <c r="H2010" s="647" t="s">
        <v>2143</v>
      </c>
      <c r="I2010" s="647">
        <v>1</v>
      </c>
      <c r="J2010" s="647">
        <v>6</v>
      </c>
      <c r="K2010" s="646"/>
      <c r="L2010" s="647">
        <v>7</v>
      </c>
      <c r="M2010" s="646"/>
      <c r="N2010" s="647">
        <v>7</v>
      </c>
      <c r="O2010" s="646"/>
      <c r="P2010" s="646"/>
      <c r="Q2010" s="646"/>
      <c r="R2010" s="647">
        <v>7</v>
      </c>
      <c r="S2010" s="646"/>
      <c r="T2010" s="646"/>
      <c r="U2010" s="646"/>
      <c r="V2010" s="646"/>
      <c r="W2010" s="646"/>
      <c r="X2010" s="646"/>
      <c r="Y2010" s="646"/>
      <c r="Z2010" s="646"/>
      <c r="AA2010" s="646"/>
      <c r="AB2010" s="658">
        <v>7</v>
      </c>
      <c r="AC2010" s="659" t="s">
        <v>106</v>
      </c>
      <c r="AD2010" s="647">
        <v>4</v>
      </c>
      <c r="AE2010" s="647">
        <v>1</v>
      </c>
      <c r="AF2010" s="646"/>
      <c r="AG2010" s="646"/>
      <c r="AH2010" s="617"/>
      <c r="AI2010" s="690" t="s">
        <v>1011</v>
      </c>
    </row>
    <row r="2011" spans="2:35">
      <c r="B2011" s="37">
        <v>1936</v>
      </c>
      <c r="C2011" s="616"/>
      <c r="D2011" s="469">
        <v>41677721</v>
      </c>
      <c r="E2011" s="85">
        <v>45205</v>
      </c>
      <c r="F2011" s="470" t="s">
        <v>1633</v>
      </c>
      <c r="G2011" s="617"/>
      <c r="H2011" s="647" t="s">
        <v>2143</v>
      </c>
      <c r="I2011" s="647" t="s">
        <v>328</v>
      </c>
      <c r="J2011" s="647" t="s">
        <v>1882</v>
      </c>
      <c r="K2011" s="646"/>
      <c r="L2011" s="647">
        <v>7</v>
      </c>
      <c r="M2011" s="646"/>
      <c r="N2011" s="647">
        <v>7</v>
      </c>
      <c r="O2011" s="646"/>
      <c r="P2011" s="646"/>
      <c r="Q2011" s="646"/>
      <c r="R2011" s="646"/>
      <c r="S2011" s="646"/>
      <c r="T2011" s="646"/>
      <c r="U2011" s="647">
        <v>7</v>
      </c>
      <c r="V2011" s="646"/>
      <c r="W2011" s="646"/>
      <c r="X2011" s="646"/>
      <c r="Y2011" s="646"/>
      <c r="Z2011" s="646"/>
      <c r="AA2011" s="646"/>
      <c r="AB2011" s="658">
        <v>7</v>
      </c>
      <c r="AC2011" s="659" t="s">
        <v>106</v>
      </c>
      <c r="AD2011" s="646"/>
      <c r="AE2011" s="647">
        <v>1</v>
      </c>
      <c r="AF2011" s="646"/>
      <c r="AG2011" s="646"/>
      <c r="AH2011" s="617"/>
      <c r="AI2011" s="690" t="s">
        <v>1011</v>
      </c>
    </row>
    <row r="2012" spans="2:35">
      <c r="B2012" s="37">
        <v>1937</v>
      </c>
      <c r="C2012" s="616"/>
      <c r="D2012" s="469">
        <v>41677721</v>
      </c>
      <c r="E2012" s="85">
        <v>45205</v>
      </c>
      <c r="F2012" s="470" t="s">
        <v>1633</v>
      </c>
      <c r="G2012" s="618"/>
      <c r="H2012" s="648" t="s">
        <v>2144</v>
      </c>
      <c r="I2012" s="645">
        <v>1</v>
      </c>
      <c r="J2012" s="645">
        <v>7</v>
      </c>
      <c r="K2012" s="645"/>
      <c r="L2012" s="645">
        <v>9</v>
      </c>
      <c r="M2012" s="645"/>
      <c r="N2012" s="645">
        <v>9</v>
      </c>
      <c r="O2012" s="645"/>
      <c r="P2012" s="645"/>
      <c r="Q2012" s="645"/>
      <c r="R2012" s="645">
        <v>4</v>
      </c>
      <c r="S2012" s="645"/>
      <c r="T2012" s="645"/>
      <c r="U2012" s="645">
        <v>6</v>
      </c>
      <c r="V2012" s="645"/>
      <c r="W2012" s="645"/>
      <c r="X2012" s="645"/>
      <c r="Y2012" s="645"/>
      <c r="Z2012" s="645"/>
      <c r="AA2012" s="645"/>
      <c r="AB2012" s="658">
        <v>10</v>
      </c>
      <c r="AC2012" s="659" t="s">
        <v>106</v>
      </c>
      <c r="AD2012" s="645">
        <v>4</v>
      </c>
      <c r="AE2012" s="645">
        <v>2</v>
      </c>
      <c r="AF2012" s="645"/>
      <c r="AG2012" s="645"/>
      <c r="AH2012" s="618"/>
      <c r="AI2012" s="690" t="s">
        <v>1011</v>
      </c>
    </row>
    <row r="2013" spans="2:35">
      <c r="B2013" s="37">
        <v>1938</v>
      </c>
      <c r="C2013" s="616"/>
      <c r="D2013" s="469">
        <v>41677721</v>
      </c>
      <c r="E2013" s="85">
        <v>45205</v>
      </c>
      <c r="F2013" s="470" t="s">
        <v>1633</v>
      </c>
      <c r="G2013" s="617"/>
      <c r="H2013" s="648" t="s">
        <v>2145</v>
      </c>
      <c r="I2013" s="647">
        <v>1</v>
      </c>
      <c r="J2013" s="647">
        <v>8</v>
      </c>
      <c r="K2013" s="646"/>
      <c r="L2013" s="647">
        <v>8</v>
      </c>
      <c r="M2013" s="646"/>
      <c r="N2013" s="647">
        <v>8</v>
      </c>
      <c r="O2013" s="646"/>
      <c r="P2013" s="646"/>
      <c r="Q2013" s="646"/>
      <c r="R2013" s="647">
        <v>8</v>
      </c>
      <c r="S2013" s="646"/>
      <c r="T2013" s="646"/>
      <c r="U2013" s="646"/>
      <c r="V2013" s="646"/>
      <c r="W2013" s="646"/>
      <c r="X2013" s="646"/>
      <c r="Y2013" s="646"/>
      <c r="Z2013" s="646"/>
      <c r="AA2013" s="646"/>
      <c r="AB2013" s="658">
        <v>8</v>
      </c>
      <c r="AC2013" s="659" t="s">
        <v>106</v>
      </c>
      <c r="AD2013" s="647">
        <v>4</v>
      </c>
      <c r="AE2013" s="647">
        <v>2</v>
      </c>
      <c r="AF2013" s="646"/>
      <c r="AG2013" s="646"/>
      <c r="AH2013" s="617"/>
      <c r="AI2013" s="690" t="s">
        <v>1011</v>
      </c>
    </row>
    <row r="2014" spans="2:35">
      <c r="B2014" s="37">
        <v>1939</v>
      </c>
      <c r="C2014" s="616"/>
      <c r="D2014" s="469">
        <v>41677721</v>
      </c>
      <c r="E2014" s="85">
        <v>45205</v>
      </c>
      <c r="F2014" s="470" t="s">
        <v>1633</v>
      </c>
      <c r="G2014" s="617"/>
      <c r="H2014" s="648" t="s">
        <v>2146</v>
      </c>
      <c r="I2014" s="647">
        <v>1</v>
      </c>
      <c r="J2014" s="647">
        <v>8</v>
      </c>
      <c r="K2014" s="646"/>
      <c r="L2014" s="647">
        <v>10</v>
      </c>
      <c r="M2014" s="646"/>
      <c r="N2014" s="647">
        <v>10</v>
      </c>
      <c r="O2014" s="646"/>
      <c r="P2014" s="646"/>
      <c r="Q2014" s="646"/>
      <c r="R2014" s="647">
        <v>8</v>
      </c>
      <c r="S2014" s="646"/>
      <c r="T2014" s="646"/>
      <c r="U2014" s="646"/>
      <c r="V2014" s="647">
        <v>1</v>
      </c>
      <c r="W2014" s="646"/>
      <c r="X2014" s="646"/>
      <c r="Y2014" s="646"/>
      <c r="Z2014" s="646"/>
      <c r="AA2014" s="646"/>
      <c r="AB2014" s="658">
        <v>9</v>
      </c>
      <c r="AC2014" s="659" t="s">
        <v>106</v>
      </c>
      <c r="AD2014" s="647">
        <v>3</v>
      </c>
      <c r="AE2014" s="647">
        <v>6</v>
      </c>
      <c r="AF2014" s="646"/>
      <c r="AG2014" s="646"/>
      <c r="AH2014" s="617"/>
      <c r="AI2014" s="690" t="s">
        <v>1011</v>
      </c>
    </row>
    <row r="2015" spans="2:35">
      <c r="B2015" s="37">
        <v>1940</v>
      </c>
      <c r="C2015" s="616"/>
      <c r="D2015" s="469">
        <v>41677721</v>
      </c>
      <c r="E2015" s="85">
        <v>45205</v>
      </c>
      <c r="F2015" s="470" t="s">
        <v>1633</v>
      </c>
      <c r="G2015" s="617"/>
      <c r="H2015" s="648" t="s">
        <v>2147</v>
      </c>
      <c r="I2015" s="647">
        <v>1</v>
      </c>
      <c r="J2015" s="647">
        <v>5</v>
      </c>
      <c r="K2015" s="646"/>
      <c r="L2015" s="647">
        <v>6</v>
      </c>
      <c r="M2015" s="646"/>
      <c r="N2015" s="647">
        <v>6</v>
      </c>
      <c r="O2015" s="646"/>
      <c r="P2015" s="646"/>
      <c r="Q2015" s="646"/>
      <c r="R2015" s="647">
        <v>4</v>
      </c>
      <c r="S2015" s="646"/>
      <c r="T2015" s="646"/>
      <c r="U2015" s="647">
        <v>1</v>
      </c>
      <c r="V2015" s="646"/>
      <c r="W2015" s="646"/>
      <c r="X2015" s="646"/>
      <c r="Y2015" s="646"/>
      <c r="Z2015" s="646"/>
      <c r="AA2015" s="646"/>
      <c r="AB2015" s="658">
        <v>5</v>
      </c>
      <c r="AC2015" s="659" t="s">
        <v>106</v>
      </c>
      <c r="AD2015" s="647">
        <v>4</v>
      </c>
      <c r="AE2015" s="647">
        <v>3</v>
      </c>
      <c r="AF2015" s="646"/>
      <c r="AG2015" s="646"/>
      <c r="AH2015" s="617"/>
      <c r="AI2015" s="690" t="s">
        <v>1011</v>
      </c>
    </row>
    <row r="2016" spans="2:35">
      <c r="B2016" s="37">
        <v>1941</v>
      </c>
      <c r="C2016" s="630" t="s">
        <v>2148</v>
      </c>
      <c r="D2016" s="469">
        <v>41677721</v>
      </c>
      <c r="E2016" s="85">
        <v>45205</v>
      </c>
      <c r="F2016" s="470" t="s">
        <v>1633</v>
      </c>
      <c r="G2016" s="631"/>
      <c r="H2016" s="661" t="s">
        <v>2149</v>
      </c>
      <c r="I2016" s="661">
        <v>1</v>
      </c>
      <c r="J2016" s="661">
        <v>26</v>
      </c>
      <c r="K2016" s="662"/>
      <c r="L2016" s="661">
        <v>27</v>
      </c>
      <c r="M2016" s="662"/>
      <c r="N2016" s="661">
        <v>27</v>
      </c>
      <c r="O2016" s="662"/>
      <c r="P2016" s="662"/>
      <c r="Q2016" s="662"/>
      <c r="R2016" s="661">
        <v>26</v>
      </c>
      <c r="S2016" s="662"/>
      <c r="T2016" s="662"/>
      <c r="U2016" s="661">
        <v>1</v>
      </c>
      <c r="V2016" s="662"/>
      <c r="W2016" s="662"/>
      <c r="X2016" s="662"/>
      <c r="Y2016" s="662"/>
      <c r="Z2016" s="662"/>
      <c r="AA2016" s="662"/>
      <c r="AB2016" s="663">
        <v>27</v>
      </c>
      <c r="AC2016" s="664" t="s">
        <v>106</v>
      </c>
      <c r="AD2016" s="661">
        <v>10</v>
      </c>
      <c r="AE2016" s="661">
        <v>13</v>
      </c>
      <c r="AF2016" s="662"/>
      <c r="AG2016" s="662"/>
      <c r="AH2016" s="631"/>
      <c r="AI2016" s="690" t="s">
        <v>1011</v>
      </c>
    </row>
    <row r="2017" spans="2:35">
      <c r="B2017" s="37">
        <v>1942</v>
      </c>
      <c r="C2017" s="616"/>
      <c r="D2017" s="469">
        <v>41677721</v>
      </c>
      <c r="E2017" s="85">
        <v>45205</v>
      </c>
      <c r="F2017" s="470" t="s">
        <v>1633</v>
      </c>
      <c r="G2017" s="617"/>
      <c r="H2017" s="648" t="s">
        <v>2150</v>
      </c>
      <c r="I2017" s="647">
        <v>1</v>
      </c>
      <c r="J2017" s="647">
        <v>25</v>
      </c>
      <c r="K2017" s="646"/>
      <c r="L2017" s="647">
        <v>25</v>
      </c>
      <c r="M2017" s="646"/>
      <c r="N2017" s="647">
        <v>25</v>
      </c>
      <c r="O2017" s="646"/>
      <c r="P2017" s="646"/>
      <c r="Q2017" s="646"/>
      <c r="R2017" s="647">
        <v>24</v>
      </c>
      <c r="S2017" s="646"/>
      <c r="T2017" s="646"/>
      <c r="U2017" s="646"/>
      <c r="V2017" s="646"/>
      <c r="W2017" s="646"/>
      <c r="X2017" s="646"/>
      <c r="Y2017" s="646"/>
      <c r="Z2017" s="646"/>
      <c r="AA2017" s="646"/>
      <c r="AB2017" s="658">
        <v>24</v>
      </c>
      <c r="AC2017" s="659" t="s">
        <v>106</v>
      </c>
      <c r="AD2017" s="647">
        <v>5</v>
      </c>
      <c r="AE2017" s="647">
        <v>16</v>
      </c>
      <c r="AF2017" s="646"/>
      <c r="AG2017" s="646"/>
      <c r="AH2017" s="617"/>
      <c r="AI2017" s="690" t="s">
        <v>1011</v>
      </c>
    </row>
    <row r="2018" spans="2:35">
      <c r="B2018" s="37">
        <v>1943</v>
      </c>
      <c r="C2018" s="616"/>
      <c r="D2018" s="469">
        <v>41677721</v>
      </c>
      <c r="E2018" s="85">
        <v>45205</v>
      </c>
      <c r="F2018" s="470" t="s">
        <v>1633</v>
      </c>
      <c r="G2018" s="617"/>
      <c r="H2018" s="648" t="s">
        <v>2151</v>
      </c>
      <c r="I2018" s="647">
        <v>1</v>
      </c>
      <c r="J2018" s="647">
        <v>5</v>
      </c>
      <c r="K2018" s="646"/>
      <c r="L2018" s="647">
        <v>5</v>
      </c>
      <c r="M2018" s="646"/>
      <c r="N2018" s="647">
        <v>5</v>
      </c>
      <c r="O2018" s="646"/>
      <c r="P2018" s="646"/>
      <c r="Q2018" s="646"/>
      <c r="R2018" s="647">
        <v>6</v>
      </c>
      <c r="S2018" s="646"/>
      <c r="T2018" s="646"/>
      <c r="U2018" s="646"/>
      <c r="V2018" s="646"/>
      <c r="W2018" s="646"/>
      <c r="X2018" s="646"/>
      <c r="Y2018" s="646"/>
      <c r="Z2018" s="646"/>
      <c r="AA2018" s="646"/>
      <c r="AB2018" s="658">
        <v>6</v>
      </c>
      <c r="AC2018" s="659" t="s">
        <v>106</v>
      </c>
      <c r="AD2018" s="647">
        <v>2</v>
      </c>
      <c r="AE2018" s="646"/>
      <c r="AF2018" s="646"/>
      <c r="AG2018" s="646"/>
      <c r="AH2018" s="617"/>
      <c r="AI2018" s="690" t="s">
        <v>1011</v>
      </c>
    </row>
    <row r="2019" spans="2:35">
      <c r="B2019" s="37">
        <v>1944</v>
      </c>
      <c r="C2019" s="616"/>
      <c r="D2019" s="469">
        <v>41677721</v>
      </c>
      <c r="E2019" s="85">
        <v>45205</v>
      </c>
      <c r="F2019" s="470" t="s">
        <v>1633</v>
      </c>
      <c r="G2019" s="617"/>
      <c r="H2019" s="648" t="s">
        <v>2152</v>
      </c>
      <c r="I2019" s="647">
        <v>1</v>
      </c>
      <c r="J2019" s="647">
        <v>5</v>
      </c>
      <c r="K2019" s="646"/>
      <c r="L2019" s="647">
        <v>6</v>
      </c>
      <c r="M2019" s="646"/>
      <c r="N2019" s="647">
        <v>6</v>
      </c>
      <c r="O2019" s="646"/>
      <c r="P2019" s="646"/>
      <c r="Q2019" s="646"/>
      <c r="R2019" s="647">
        <v>6</v>
      </c>
      <c r="S2019" s="646"/>
      <c r="T2019" s="646"/>
      <c r="U2019" s="646"/>
      <c r="V2019" s="647">
        <v>2</v>
      </c>
      <c r="W2019" s="646"/>
      <c r="X2019" s="646"/>
      <c r="Y2019" s="646"/>
      <c r="Z2019" s="646"/>
      <c r="AA2019" s="646"/>
      <c r="AB2019" s="658">
        <v>8</v>
      </c>
      <c r="AC2019" s="659" t="s">
        <v>106</v>
      </c>
      <c r="AD2019" s="647">
        <v>4</v>
      </c>
      <c r="AE2019" s="647">
        <v>2</v>
      </c>
      <c r="AF2019" s="646"/>
      <c r="AG2019" s="646"/>
      <c r="AH2019" s="617"/>
      <c r="AI2019" s="690" t="s">
        <v>1011</v>
      </c>
    </row>
    <row r="2020" spans="2:35">
      <c r="B2020" s="37">
        <v>1945</v>
      </c>
      <c r="C2020" s="616"/>
      <c r="D2020" s="469">
        <v>41677721</v>
      </c>
      <c r="E2020" s="85">
        <v>45205</v>
      </c>
      <c r="F2020" s="470" t="s">
        <v>1633</v>
      </c>
      <c r="G2020" s="617"/>
      <c r="H2020" s="648" t="s">
        <v>2153</v>
      </c>
      <c r="I2020" s="647">
        <v>1</v>
      </c>
      <c r="J2020" s="647">
        <v>5</v>
      </c>
      <c r="K2020" s="646"/>
      <c r="L2020" s="647">
        <v>5</v>
      </c>
      <c r="M2020" s="646"/>
      <c r="N2020" s="647">
        <v>5</v>
      </c>
      <c r="O2020" s="646"/>
      <c r="P2020" s="646"/>
      <c r="Q2020" s="646"/>
      <c r="R2020" s="647">
        <v>6</v>
      </c>
      <c r="S2020" s="646"/>
      <c r="T2020" s="646"/>
      <c r="U2020" s="646"/>
      <c r="V2020" s="646"/>
      <c r="W2020" s="646"/>
      <c r="X2020" s="646"/>
      <c r="Y2020" s="646"/>
      <c r="Z2020" s="646"/>
      <c r="AA2020" s="646"/>
      <c r="AB2020" s="658">
        <v>6</v>
      </c>
      <c r="AC2020" s="659" t="s">
        <v>106</v>
      </c>
      <c r="AD2020" s="647">
        <v>3</v>
      </c>
      <c r="AE2020" s="647">
        <v>1</v>
      </c>
      <c r="AF2020" s="646"/>
      <c r="AG2020" s="646"/>
      <c r="AH2020" s="617"/>
      <c r="AI2020" s="690" t="s">
        <v>1011</v>
      </c>
    </row>
    <row r="2021" spans="2:35">
      <c r="B2021" s="37">
        <v>1946</v>
      </c>
      <c r="C2021" s="616"/>
      <c r="D2021" s="469">
        <v>41677721</v>
      </c>
      <c r="E2021" s="85">
        <v>45205</v>
      </c>
      <c r="F2021" s="470" t="s">
        <v>1633</v>
      </c>
      <c r="G2021" s="617"/>
      <c r="H2021" s="648" t="s">
        <v>2154</v>
      </c>
      <c r="I2021" s="647">
        <v>1</v>
      </c>
      <c r="J2021" s="647">
        <v>7</v>
      </c>
      <c r="K2021" s="646"/>
      <c r="L2021" s="647">
        <v>8</v>
      </c>
      <c r="M2021" s="646"/>
      <c r="N2021" s="647">
        <v>8</v>
      </c>
      <c r="O2021" s="646"/>
      <c r="P2021" s="646"/>
      <c r="Q2021" s="646"/>
      <c r="R2021" s="647">
        <v>8</v>
      </c>
      <c r="S2021" s="646"/>
      <c r="T2021" s="646"/>
      <c r="U2021" s="647">
        <v>1</v>
      </c>
      <c r="V2021" s="646"/>
      <c r="W2021" s="646"/>
      <c r="X2021" s="646"/>
      <c r="Y2021" s="646"/>
      <c r="Z2021" s="646"/>
      <c r="AA2021" s="646"/>
      <c r="AB2021" s="658">
        <v>9</v>
      </c>
      <c r="AC2021" s="659" t="s">
        <v>106</v>
      </c>
      <c r="AD2021" s="647">
        <v>6</v>
      </c>
      <c r="AE2021" s="647">
        <v>3</v>
      </c>
      <c r="AF2021" s="646"/>
      <c r="AG2021" s="646"/>
      <c r="AH2021" s="617"/>
      <c r="AI2021" s="690" t="s">
        <v>1011</v>
      </c>
    </row>
    <row r="2022" spans="2:35">
      <c r="B2022" s="37">
        <v>1947</v>
      </c>
      <c r="C2022" s="616"/>
      <c r="D2022" s="469">
        <v>41677721</v>
      </c>
      <c r="E2022" s="85">
        <v>45205</v>
      </c>
      <c r="F2022" s="470" t="s">
        <v>1633</v>
      </c>
      <c r="G2022" s="617"/>
      <c r="H2022" s="648" t="s">
        <v>2155</v>
      </c>
      <c r="I2022" s="647">
        <v>1</v>
      </c>
      <c r="J2022" s="647">
        <v>5</v>
      </c>
      <c r="K2022" s="646"/>
      <c r="L2022" s="647">
        <v>6</v>
      </c>
      <c r="M2022" s="646"/>
      <c r="N2022" s="647">
        <v>6</v>
      </c>
      <c r="O2022" s="646"/>
      <c r="P2022" s="646"/>
      <c r="Q2022" s="646"/>
      <c r="R2022" s="647">
        <v>6</v>
      </c>
      <c r="S2022" s="646"/>
      <c r="T2022" s="646"/>
      <c r="U2022" s="646"/>
      <c r="V2022" s="646"/>
      <c r="W2022" s="646"/>
      <c r="X2022" s="646"/>
      <c r="Y2022" s="646"/>
      <c r="Z2022" s="646"/>
      <c r="AA2022" s="646"/>
      <c r="AB2022" s="658">
        <v>6</v>
      </c>
      <c r="AC2022" s="659" t="s">
        <v>106</v>
      </c>
      <c r="AD2022" s="647">
        <v>6</v>
      </c>
      <c r="AE2022" s="647">
        <v>1</v>
      </c>
      <c r="AF2022" s="646"/>
      <c r="AG2022" s="646"/>
      <c r="AH2022" s="617"/>
      <c r="AI2022" s="690" t="s">
        <v>1011</v>
      </c>
    </row>
    <row r="2023" spans="2:35">
      <c r="B2023" s="37">
        <v>1948</v>
      </c>
      <c r="C2023" s="616"/>
      <c r="D2023" s="469">
        <v>41677721</v>
      </c>
      <c r="E2023" s="85">
        <v>45205</v>
      </c>
      <c r="F2023" s="470" t="s">
        <v>1633</v>
      </c>
      <c r="G2023" s="617"/>
      <c r="H2023" s="648" t="s">
        <v>2156</v>
      </c>
      <c r="I2023" s="647">
        <v>1</v>
      </c>
      <c r="J2023" s="647">
        <v>6</v>
      </c>
      <c r="K2023" s="646"/>
      <c r="L2023" s="647">
        <v>6</v>
      </c>
      <c r="M2023" s="646"/>
      <c r="N2023" s="647">
        <v>6</v>
      </c>
      <c r="O2023" s="646"/>
      <c r="P2023" s="646"/>
      <c r="Q2023" s="646"/>
      <c r="R2023" s="647">
        <v>7</v>
      </c>
      <c r="S2023" s="646"/>
      <c r="T2023" s="646"/>
      <c r="U2023" s="646"/>
      <c r="V2023" s="646"/>
      <c r="W2023" s="646"/>
      <c r="X2023" s="646"/>
      <c r="Y2023" s="646"/>
      <c r="Z2023" s="646"/>
      <c r="AA2023" s="646"/>
      <c r="AB2023" s="658">
        <v>7</v>
      </c>
      <c r="AC2023" s="659" t="s">
        <v>106</v>
      </c>
      <c r="AD2023" s="647">
        <v>3</v>
      </c>
      <c r="AE2023" s="647">
        <v>2</v>
      </c>
      <c r="AF2023" s="646"/>
      <c r="AG2023" s="646"/>
      <c r="AH2023" s="617"/>
      <c r="AI2023" s="690" t="s">
        <v>1011</v>
      </c>
    </row>
    <row r="2024" spans="2:35">
      <c r="B2024" s="37">
        <v>1949</v>
      </c>
      <c r="C2024" s="616"/>
      <c r="D2024" s="469">
        <v>41677721</v>
      </c>
      <c r="E2024" s="85">
        <v>45205</v>
      </c>
      <c r="F2024" s="470" t="s">
        <v>1633</v>
      </c>
      <c r="G2024" s="617"/>
      <c r="H2024" s="648" t="s">
        <v>2157</v>
      </c>
      <c r="I2024" s="647">
        <v>1</v>
      </c>
      <c r="J2024" s="647">
        <v>5</v>
      </c>
      <c r="K2024" s="646"/>
      <c r="L2024" s="647">
        <v>5</v>
      </c>
      <c r="M2024" s="646"/>
      <c r="N2024" s="647">
        <v>5</v>
      </c>
      <c r="O2024" s="646"/>
      <c r="P2024" s="646"/>
      <c r="Q2024" s="646"/>
      <c r="R2024" s="647">
        <v>6</v>
      </c>
      <c r="S2024" s="646"/>
      <c r="T2024" s="646"/>
      <c r="U2024" s="646"/>
      <c r="V2024" s="646"/>
      <c r="W2024" s="646"/>
      <c r="X2024" s="646"/>
      <c r="Y2024" s="646"/>
      <c r="Z2024" s="646"/>
      <c r="AA2024" s="646"/>
      <c r="AB2024" s="658">
        <v>6</v>
      </c>
      <c r="AC2024" s="659" t="s">
        <v>106</v>
      </c>
      <c r="AD2024" s="647">
        <v>3</v>
      </c>
      <c r="AE2024" s="647">
        <v>1</v>
      </c>
      <c r="AF2024" s="646"/>
      <c r="AG2024" s="646"/>
      <c r="AH2024" s="617"/>
      <c r="AI2024" s="690" t="s">
        <v>1011</v>
      </c>
    </row>
    <row r="2025" spans="2:35">
      <c r="B2025" s="37">
        <v>1950</v>
      </c>
      <c r="C2025" s="616"/>
      <c r="D2025" s="469">
        <v>41677721</v>
      </c>
      <c r="E2025" s="85">
        <v>45205</v>
      </c>
      <c r="F2025" s="470" t="s">
        <v>1633</v>
      </c>
      <c r="G2025" s="617"/>
      <c r="H2025" s="648" t="s">
        <v>2158</v>
      </c>
      <c r="I2025" s="647">
        <v>1</v>
      </c>
      <c r="J2025" s="647">
        <v>6</v>
      </c>
      <c r="K2025" s="646"/>
      <c r="L2025" s="647">
        <v>7</v>
      </c>
      <c r="M2025" s="646"/>
      <c r="N2025" s="647">
        <v>7</v>
      </c>
      <c r="O2025" s="646"/>
      <c r="P2025" s="646"/>
      <c r="Q2025" s="646"/>
      <c r="R2025" s="647">
        <v>7</v>
      </c>
      <c r="S2025" s="646"/>
      <c r="T2025" s="646"/>
      <c r="U2025" s="646"/>
      <c r="V2025" s="647">
        <v>1</v>
      </c>
      <c r="W2025" s="646"/>
      <c r="X2025" s="646"/>
      <c r="Y2025" s="646"/>
      <c r="Z2025" s="646"/>
      <c r="AA2025" s="646"/>
      <c r="AB2025" s="658">
        <v>8</v>
      </c>
      <c r="AC2025" s="659" t="s">
        <v>106</v>
      </c>
      <c r="AD2025" s="647">
        <v>5</v>
      </c>
      <c r="AE2025" s="647">
        <v>3</v>
      </c>
      <c r="AF2025" s="646"/>
      <c r="AG2025" s="646"/>
      <c r="AH2025" s="617"/>
      <c r="AI2025" s="690" t="s">
        <v>1011</v>
      </c>
    </row>
    <row r="2026" spans="2:35">
      <c r="B2026" s="37">
        <v>1951</v>
      </c>
      <c r="C2026" s="616"/>
      <c r="D2026" s="469">
        <v>41677721</v>
      </c>
      <c r="E2026" s="85">
        <v>45205</v>
      </c>
      <c r="F2026" s="470" t="s">
        <v>1633</v>
      </c>
      <c r="G2026" s="617"/>
      <c r="H2026" s="648" t="s">
        <v>2159</v>
      </c>
      <c r="I2026" s="647">
        <v>1</v>
      </c>
      <c r="J2026" s="647">
        <v>5</v>
      </c>
      <c r="K2026" s="646"/>
      <c r="L2026" s="647">
        <v>5</v>
      </c>
      <c r="M2026" s="646"/>
      <c r="N2026" s="647">
        <v>5</v>
      </c>
      <c r="O2026" s="646"/>
      <c r="P2026" s="646"/>
      <c r="Q2026" s="646"/>
      <c r="R2026" s="647">
        <v>6</v>
      </c>
      <c r="S2026" s="646"/>
      <c r="T2026" s="646"/>
      <c r="U2026" s="646"/>
      <c r="V2026" s="646"/>
      <c r="W2026" s="646"/>
      <c r="X2026" s="646"/>
      <c r="Y2026" s="646"/>
      <c r="Z2026" s="646"/>
      <c r="AA2026" s="646"/>
      <c r="AB2026" s="658">
        <v>6</v>
      </c>
      <c r="AC2026" s="659" t="s">
        <v>106</v>
      </c>
      <c r="AD2026" s="647">
        <v>4</v>
      </c>
      <c r="AE2026" s="647">
        <v>1</v>
      </c>
      <c r="AF2026" s="646"/>
      <c r="AG2026" s="646"/>
      <c r="AH2026" s="617"/>
      <c r="AI2026" s="690" t="s">
        <v>1011</v>
      </c>
    </row>
    <row r="2027" spans="2:35">
      <c r="B2027" s="37">
        <v>1952</v>
      </c>
      <c r="C2027" s="616"/>
      <c r="D2027" s="469">
        <v>41677721</v>
      </c>
      <c r="E2027" s="85">
        <v>45205</v>
      </c>
      <c r="F2027" s="470" t="s">
        <v>1633</v>
      </c>
      <c r="G2027" s="617"/>
      <c r="H2027" s="648" t="s">
        <v>2160</v>
      </c>
      <c r="I2027" s="647">
        <v>1</v>
      </c>
      <c r="J2027" s="647">
        <v>4</v>
      </c>
      <c r="K2027" s="646"/>
      <c r="L2027" s="647">
        <v>4</v>
      </c>
      <c r="M2027" s="646"/>
      <c r="N2027" s="647">
        <v>4</v>
      </c>
      <c r="O2027" s="646"/>
      <c r="P2027" s="646"/>
      <c r="Q2027" s="646"/>
      <c r="R2027" s="647">
        <v>5</v>
      </c>
      <c r="S2027" s="646"/>
      <c r="T2027" s="646"/>
      <c r="U2027" s="646"/>
      <c r="V2027" s="646"/>
      <c r="W2027" s="646"/>
      <c r="X2027" s="646"/>
      <c r="Y2027" s="646"/>
      <c r="Z2027" s="646"/>
      <c r="AA2027" s="646"/>
      <c r="AB2027" s="658">
        <v>5</v>
      </c>
      <c r="AC2027" s="659" t="s">
        <v>106</v>
      </c>
      <c r="AD2027" s="647">
        <v>4</v>
      </c>
      <c r="AE2027" s="646"/>
      <c r="AF2027" s="646"/>
      <c r="AG2027" s="646"/>
      <c r="AH2027" s="617"/>
      <c r="AI2027" s="690" t="s">
        <v>1011</v>
      </c>
    </row>
    <row r="2028" spans="2:35">
      <c r="B2028" s="37">
        <v>1953</v>
      </c>
      <c r="C2028" s="630" t="s">
        <v>2161</v>
      </c>
      <c r="D2028" s="469">
        <v>41677721</v>
      </c>
      <c r="E2028" s="85">
        <v>45205</v>
      </c>
      <c r="F2028" s="470" t="s">
        <v>1633</v>
      </c>
      <c r="G2028" s="631"/>
      <c r="H2028" s="661" t="s">
        <v>2162</v>
      </c>
      <c r="I2028" s="661">
        <v>1</v>
      </c>
      <c r="J2028" s="661">
        <v>9</v>
      </c>
      <c r="K2028" s="662"/>
      <c r="L2028" s="661">
        <v>11</v>
      </c>
      <c r="M2028" s="662"/>
      <c r="N2028" s="661">
        <v>11</v>
      </c>
      <c r="O2028" s="662"/>
      <c r="P2028" s="662"/>
      <c r="Q2028" s="662"/>
      <c r="R2028" s="661">
        <v>8</v>
      </c>
      <c r="S2028" s="662"/>
      <c r="T2028" s="662"/>
      <c r="U2028" s="661">
        <v>2</v>
      </c>
      <c r="V2028" s="662"/>
      <c r="W2028" s="662"/>
      <c r="X2028" s="662"/>
      <c r="Y2028" s="662"/>
      <c r="Z2028" s="662"/>
      <c r="AA2028" s="662"/>
      <c r="AB2028" s="663">
        <v>10</v>
      </c>
      <c r="AC2028" s="664" t="s">
        <v>106</v>
      </c>
      <c r="AD2028" s="661">
        <v>4</v>
      </c>
      <c r="AE2028" s="661">
        <v>1</v>
      </c>
      <c r="AF2028" s="662"/>
      <c r="AG2028" s="662"/>
      <c r="AH2028" s="631"/>
      <c r="AI2028" s="690" t="s">
        <v>1011</v>
      </c>
    </row>
    <row r="2029" spans="2:35">
      <c r="B2029" s="37">
        <v>1954</v>
      </c>
      <c r="C2029" s="616"/>
      <c r="D2029" s="469">
        <v>41677721</v>
      </c>
      <c r="E2029" s="85">
        <v>45205</v>
      </c>
      <c r="F2029" s="470" t="s">
        <v>1633</v>
      </c>
      <c r="G2029" s="617"/>
      <c r="H2029" s="648" t="s">
        <v>2163</v>
      </c>
      <c r="I2029" s="647">
        <v>1</v>
      </c>
      <c r="J2029" s="647">
        <v>11</v>
      </c>
      <c r="K2029" s="646"/>
      <c r="L2029" s="647">
        <v>14</v>
      </c>
      <c r="M2029" s="646"/>
      <c r="N2029" s="647">
        <v>14</v>
      </c>
      <c r="O2029" s="646"/>
      <c r="P2029" s="646"/>
      <c r="Q2029" s="646"/>
      <c r="R2029" s="647">
        <v>12</v>
      </c>
      <c r="S2029" s="646"/>
      <c r="T2029" s="646"/>
      <c r="U2029" s="646"/>
      <c r="V2029" s="646"/>
      <c r="W2029" s="646"/>
      <c r="X2029" s="646"/>
      <c r="Y2029" s="646"/>
      <c r="Z2029" s="646"/>
      <c r="AA2029" s="646"/>
      <c r="AB2029" s="658">
        <v>12</v>
      </c>
      <c r="AC2029" s="659" t="s">
        <v>106</v>
      </c>
      <c r="AD2029" s="647">
        <v>10</v>
      </c>
      <c r="AE2029" s="647">
        <v>1</v>
      </c>
      <c r="AF2029" s="646"/>
      <c r="AG2029" s="646"/>
      <c r="AH2029" s="617"/>
      <c r="AI2029" s="690" t="s">
        <v>1011</v>
      </c>
    </row>
    <row r="2030" spans="2:35">
      <c r="B2030" s="37">
        <v>1955</v>
      </c>
      <c r="C2030" s="616"/>
      <c r="D2030" s="469">
        <v>41677721</v>
      </c>
      <c r="E2030" s="85">
        <v>45205</v>
      </c>
      <c r="F2030" s="470" t="s">
        <v>1633</v>
      </c>
      <c r="G2030" s="617"/>
      <c r="H2030" s="648" t="s">
        <v>2164</v>
      </c>
      <c r="I2030" s="647">
        <v>1</v>
      </c>
      <c r="J2030" s="647">
        <v>6</v>
      </c>
      <c r="K2030" s="646"/>
      <c r="L2030" s="647">
        <v>6</v>
      </c>
      <c r="M2030" s="646"/>
      <c r="N2030" s="647">
        <v>6</v>
      </c>
      <c r="O2030" s="646"/>
      <c r="P2030" s="646"/>
      <c r="Q2030" s="646"/>
      <c r="R2030" s="647">
        <v>7</v>
      </c>
      <c r="S2030" s="646"/>
      <c r="T2030" s="646"/>
      <c r="U2030" s="646"/>
      <c r="V2030" s="646"/>
      <c r="W2030" s="646"/>
      <c r="X2030" s="646"/>
      <c r="Y2030" s="646"/>
      <c r="Z2030" s="646"/>
      <c r="AA2030" s="646"/>
      <c r="AB2030" s="658">
        <v>7</v>
      </c>
      <c r="AC2030" s="659" t="s">
        <v>106</v>
      </c>
      <c r="AD2030" s="647">
        <v>4</v>
      </c>
      <c r="AE2030" s="647">
        <v>2</v>
      </c>
      <c r="AF2030" s="646"/>
      <c r="AG2030" s="646"/>
      <c r="AH2030" s="617"/>
      <c r="AI2030" s="690" t="s">
        <v>1011</v>
      </c>
    </row>
    <row r="2031" spans="2:35">
      <c r="B2031" s="37">
        <v>1956</v>
      </c>
      <c r="C2031" s="616"/>
      <c r="D2031" s="469">
        <v>41677721</v>
      </c>
      <c r="E2031" s="85">
        <v>45205</v>
      </c>
      <c r="F2031" s="470" t="s">
        <v>1633</v>
      </c>
      <c r="G2031" s="640"/>
      <c r="H2031" s="648" t="s">
        <v>2165</v>
      </c>
      <c r="I2031" s="647">
        <v>1</v>
      </c>
      <c r="J2031" s="647">
        <v>7</v>
      </c>
      <c r="K2031" s="646"/>
      <c r="L2031" s="647">
        <v>7</v>
      </c>
      <c r="M2031" s="646"/>
      <c r="N2031" s="647">
        <v>7</v>
      </c>
      <c r="O2031" s="646"/>
      <c r="P2031" s="646"/>
      <c r="Q2031" s="646"/>
      <c r="R2031" s="647">
        <v>8</v>
      </c>
      <c r="S2031" s="646"/>
      <c r="T2031" s="646"/>
      <c r="U2031" s="646"/>
      <c r="V2031" s="646"/>
      <c r="W2031" s="646"/>
      <c r="X2031" s="646"/>
      <c r="Y2031" s="646"/>
      <c r="Z2031" s="646"/>
      <c r="AA2031" s="646"/>
      <c r="AB2031" s="658">
        <v>8</v>
      </c>
      <c r="AC2031" s="659" t="s">
        <v>106</v>
      </c>
      <c r="AD2031" s="647">
        <v>5</v>
      </c>
      <c r="AE2031" s="647">
        <v>1</v>
      </c>
      <c r="AF2031" s="646"/>
      <c r="AG2031" s="646"/>
      <c r="AH2031" s="617"/>
      <c r="AI2031" s="690" t="s">
        <v>1011</v>
      </c>
    </row>
    <row r="2032" spans="2:35">
      <c r="B2032" s="37">
        <v>1957</v>
      </c>
      <c r="C2032" s="616"/>
      <c r="D2032" s="469">
        <v>41677721</v>
      </c>
      <c r="E2032" s="85">
        <v>45205</v>
      </c>
      <c r="F2032" s="470" t="s">
        <v>1633</v>
      </c>
      <c r="G2032" s="617"/>
      <c r="H2032" s="648" t="s">
        <v>2166</v>
      </c>
      <c r="I2032" s="647">
        <v>1</v>
      </c>
      <c r="J2032" s="647">
        <v>5</v>
      </c>
      <c r="K2032" s="646"/>
      <c r="L2032" s="647">
        <v>5</v>
      </c>
      <c r="M2032" s="646"/>
      <c r="N2032" s="647">
        <v>5</v>
      </c>
      <c r="O2032" s="646"/>
      <c r="P2032" s="646"/>
      <c r="Q2032" s="646"/>
      <c r="R2032" s="647">
        <v>6</v>
      </c>
      <c r="S2032" s="646"/>
      <c r="T2032" s="646"/>
      <c r="U2032" s="646"/>
      <c r="V2032" s="646"/>
      <c r="W2032" s="646"/>
      <c r="X2032" s="646"/>
      <c r="Y2032" s="646"/>
      <c r="Z2032" s="646"/>
      <c r="AA2032" s="646"/>
      <c r="AB2032" s="658">
        <v>6</v>
      </c>
      <c r="AC2032" s="659" t="s">
        <v>106</v>
      </c>
      <c r="AD2032" s="647">
        <v>4</v>
      </c>
      <c r="AE2032" s="647">
        <v>1</v>
      </c>
      <c r="AF2032" s="646"/>
      <c r="AG2032" s="646"/>
      <c r="AH2032" s="617"/>
      <c r="AI2032" s="690" t="s">
        <v>1011</v>
      </c>
    </row>
    <row r="2033" spans="2:35">
      <c r="B2033" s="37">
        <v>1958</v>
      </c>
      <c r="C2033" s="616"/>
      <c r="D2033" s="469">
        <v>41677721</v>
      </c>
      <c r="E2033" s="85">
        <v>45205</v>
      </c>
      <c r="F2033" s="470" t="s">
        <v>1633</v>
      </c>
      <c r="G2033" s="617"/>
      <c r="H2033" s="648" t="s">
        <v>2167</v>
      </c>
      <c r="I2033" s="647">
        <v>1</v>
      </c>
      <c r="J2033" s="647">
        <v>8</v>
      </c>
      <c r="K2033" s="646"/>
      <c r="L2033" s="647">
        <v>9</v>
      </c>
      <c r="M2033" s="646"/>
      <c r="N2033" s="647">
        <v>9</v>
      </c>
      <c r="O2033" s="646"/>
      <c r="P2033" s="646"/>
      <c r="Q2033" s="646"/>
      <c r="R2033" s="647">
        <v>9</v>
      </c>
      <c r="S2033" s="646"/>
      <c r="T2033" s="646"/>
      <c r="U2033" s="646"/>
      <c r="V2033" s="647">
        <v>2</v>
      </c>
      <c r="W2033" s="646"/>
      <c r="X2033" s="646"/>
      <c r="Y2033" s="646"/>
      <c r="Z2033" s="646"/>
      <c r="AA2033" s="646"/>
      <c r="AB2033" s="658">
        <v>11</v>
      </c>
      <c r="AC2033" s="659" t="s">
        <v>106</v>
      </c>
      <c r="AD2033" s="647">
        <v>4</v>
      </c>
      <c r="AE2033" s="647">
        <v>2</v>
      </c>
      <c r="AF2033" s="646"/>
      <c r="AG2033" s="646"/>
      <c r="AH2033" s="617"/>
      <c r="AI2033" s="690" t="s">
        <v>1011</v>
      </c>
    </row>
    <row r="2034" spans="2:35">
      <c r="B2034" s="37">
        <v>1959</v>
      </c>
      <c r="C2034" s="616"/>
      <c r="D2034" s="469">
        <v>41677721</v>
      </c>
      <c r="E2034" s="85">
        <v>45205</v>
      </c>
      <c r="F2034" s="470" t="s">
        <v>1633</v>
      </c>
      <c r="G2034" s="617"/>
      <c r="H2034" s="648" t="s">
        <v>2168</v>
      </c>
      <c r="I2034" s="647">
        <v>1</v>
      </c>
      <c r="J2034" s="647">
        <v>7</v>
      </c>
      <c r="K2034" s="646"/>
      <c r="L2034" s="647">
        <v>7</v>
      </c>
      <c r="M2034" s="646"/>
      <c r="N2034" s="647">
        <v>7</v>
      </c>
      <c r="O2034" s="646"/>
      <c r="P2034" s="646"/>
      <c r="Q2034" s="646"/>
      <c r="R2034" s="647">
        <v>7</v>
      </c>
      <c r="S2034" s="646"/>
      <c r="T2034" s="646"/>
      <c r="U2034" s="646"/>
      <c r="V2034" s="646"/>
      <c r="W2034" s="646"/>
      <c r="X2034" s="646"/>
      <c r="Y2034" s="646"/>
      <c r="Z2034" s="646"/>
      <c r="AA2034" s="646"/>
      <c r="AB2034" s="658">
        <v>7</v>
      </c>
      <c r="AC2034" s="659" t="s">
        <v>106</v>
      </c>
      <c r="AD2034" s="647">
        <v>5</v>
      </c>
      <c r="AE2034" s="647">
        <v>1</v>
      </c>
      <c r="AF2034" s="646"/>
      <c r="AG2034" s="646"/>
      <c r="AH2034" s="617"/>
      <c r="AI2034" s="690" t="s">
        <v>1011</v>
      </c>
    </row>
    <row r="2035" spans="2:35">
      <c r="B2035" s="37">
        <v>1960</v>
      </c>
      <c r="C2035" s="616"/>
      <c r="D2035" s="469">
        <v>41677721</v>
      </c>
      <c r="E2035" s="85">
        <v>45205</v>
      </c>
      <c r="F2035" s="470" t="s">
        <v>1633</v>
      </c>
      <c r="G2035" s="617"/>
      <c r="H2035" s="648" t="s">
        <v>2169</v>
      </c>
      <c r="I2035" s="647">
        <v>1</v>
      </c>
      <c r="J2035" s="647">
        <v>6</v>
      </c>
      <c r="K2035" s="646"/>
      <c r="L2035" s="647">
        <v>6</v>
      </c>
      <c r="M2035" s="646"/>
      <c r="N2035" s="647">
        <v>6</v>
      </c>
      <c r="O2035" s="646"/>
      <c r="P2035" s="646"/>
      <c r="Q2035" s="646"/>
      <c r="R2035" s="647">
        <v>6</v>
      </c>
      <c r="S2035" s="646"/>
      <c r="T2035" s="646"/>
      <c r="U2035" s="646"/>
      <c r="V2035" s="646"/>
      <c r="W2035" s="646"/>
      <c r="X2035" s="646"/>
      <c r="Y2035" s="646"/>
      <c r="Z2035" s="646"/>
      <c r="AA2035" s="646"/>
      <c r="AB2035" s="658">
        <v>6</v>
      </c>
      <c r="AC2035" s="659" t="s">
        <v>106</v>
      </c>
      <c r="AD2035" s="647">
        <v>5</v>
      </c>
      <c r="AE2035" s="647">
        <v>1</v>
      </c>
      <c r="AF2035" s="646"/>
      <c r="AG2035" s="646"/>
      <c r="AH2035" s="617"/>
      <c r="AI2035" s="690" t="s">
        <v>1011</v>
      </c>
    </row>
    <row r="2036" spans="2:35">
      <c r="B2036" s="37">
        <v>1961</v>
      </c>
      <c r="C2036" s="630" t="s">
        <v>2170</v>
      </c>
      <c r="D2036" s="469">
        <v>41677721</v>
      </c>
      <c r="E2036" s="85">
        <v>45205</v>
      </c>
      <c r="F2036" s="470" t="s">
        <v>1633</v>
      </c>
      <c r="G2036" s="631"/>
      <c r="H2036" s="661" t="s">
        <v>2171</v>
      </c>
      <c r="I2036" s="661">
        <v>1</v>
      </c>
      <c r="J2036" s="661">
        <v>13</v>
      </c>
      <c r="K2036" s="662"/>
      <c r="L2036" s="661">
        <v>14</v>
      </c>
      <c r="M2036" s="662"/>
      <c r="N2036" s="661">
        <v>14</v>
      </c>
      <c r="O2036" s="662"/>
      <c r="P2036" s="662"/>
      <c r="Q2036" s="662"/>
      <c r="R2036" s="661">
        <v>13</v>
      </c>
      <c r="S2036" s="662"/>
      <c r="T2036" s="662"/>
      <c r="U2036" s="661">
        <v>1</v>
      </c>
      <c r="V2036" s="662"/>
      <c r="W2036" s="662"/>
      <c r="X2036" s="662"/>
      <c r="Y2036" s="662"/>
      <c r="Z2036" s="662"/>
      <c r="AA2036" s="662"/>
      <c r="AB2036" s="663">
        <v>14</v>
      </c>
      <c r="AC2036" s="664" t="s">
        <v>106</v>
      </c>
      <c r="AD2036" s="661">
        <v>5</v>
      </c>
      <c r="AE2036" s="661">
        <v>3</v>
      </c>
      <c r="AF2036" s="662"/>
      <c r="AG2036" s="662"/>
      <c r="AH2036" s="631"/>
      <c r="AI2036" s="690" t="s">
        <v>1011</v>
      </c>
    </row>
    <row r="2037" spans="2:35">
      <c r="B2037" s="37">
        <v>1962</v>
      </c>
      <c r="C2037" s="616"/>
      <c r="D2037" s="469">
        <v>41677721</v>
      </c>
      <c r="E2037" s="85">
        <v>45205</v>
      </c>
      <c r="F2037" s="470" t="s">
        <v>1633</v>
      </c>
      <c r="G2037" s="617"/>
      <c r="H2037" s="647" t="s">
        <v>2172</v>
      </c>
      <c r="I2037" s="647">
        <v>1</v>
      </c>
      <c r="J2037" s="647">
        <v>22</v>
      </c>
      <c r="K2037" s="646"/>
      <c r="L2037" s="647">
        <v>22</v>
      </c>
      <c r="M2037" s="646"/>
      <c r="N2037" s="647">
        <v>22</v>
      </c>
      <c r="O2037" s="646"/>
      <c r="P2037" s="646"/>
      <c r="Q2037" s="646"/>
      <c r="R2037" s="647">
        <v>21</v>
      </c>
      <c r="S2037" s="646"/>
      <c r="T2037" s="646"/>
      <c r="U2037" s="646"/>
      <c r="V2037" s="646"/>
      <c r="W2037" s="646"/>
      <c r="X2037" s="646"/>
      <c r="Y2037" s="646"/>
      <c r="Z2037" s="646"/>
      <c r="AA2037" s="646"/>
      <c r="AB2037" s="658">
        <v>21</v>
      </c>
      <c r="AC2037" s="659" t="s">
        <v>106</v>
      </c>
      <c r="AD2037" s="647">
        <v>11</v>
      </c>
      <c r="AE2037" s="647">
        <v>3</v>
      </c>
      <c r="AF2037" s="646"/>
      <c r="AG2037" s="647">
        <v>1</v>
      </c>
      <c r="AH2037" s="617"/>
      <c r="AI2037" s="690" t="s">
        <v>1011</v>
      </c>
    </row>
    <row r="2038" spans="2:35">
      <c r="B2038" s="37">
        <v>1963</v>
      </c>
      <c r="C2038" s="616"/>
      <c r="D2038" s="469">
        <v>41677721</v>
      </c>
      <c r="E2038" s="85">
        <v>45205</v>
      </c>
      <c r="F2038" s="470" t="s">
        <v>1633</v>
      </c>
      <c r="G2038" s="617"/>
      <c r="H2038" s="647" t="s">
        <v>2173</v>
      </c>
      <c r="I2038" s="647">
        <v>1</v>
      </c>
      <c r="J2038" s="647">
        <v>7</v>
      </c>
      <c r="K2038" s="646"/>
      <c r="L2038" s="647">
        <v>8</v>
      </c>
      <c r="M2038" s="646"/>
      <c r="N2038" s="647">
        <v>8</v>
      </c>
      <c r="O2038" s="646"/>
      <c r="P2038" s="646"/>
      <c r="Q2038" s="646"/>
      <c r="R2038" s="647">
        <v>9</v>
      </c>
      <c r="S2038" s="646"/>
      <c r="T2038" s="646"/>
      <c r="U2038" s="646"/>
      <c r="V2038" s="646"/>
      <c r="W2038" s="646"/>
      <c r="X2038" s="646"/>
      <c r="Y2038" s="646"/>
      <c r="Z2038" s="646"/>
      <c r="AA2038" s="646"/>
      <c r="AB2038" s="658">
        <v>9</v>
      </c>
      <c r="AC2038" s="659" t="s">
        <v>106</v>
      </c>
      <c r="AD2038" s="646"/>
      <c r="AE2038" s="646"/>
      <c r="AF2038" s="646"/>
      <c r="AG2038" s="646"/>
      <c r="AH2038" s="617"/>
      <c r="AI2038" s="690" t="s">
        <v>1011</v>
      </c>
    </row>
    <row r="2039" spans="2:35">
      <c r="B2039" s="37">
        <v>1964</v>
      </c>
      <c r="C2039" s="616"/>
      <c r="D2039" s="469">
        <v>41677721</v>
      </c>
      <c r="E2039" s="85">
        <v>45205</v>
      </c>
      <c r="F2039" s="470" t="s">
        <v>1633</v>
      </c>
      <c r="G2039" s="617"/>
      <c r="H2039" s="647" t="s">
        <v>2174</v>
      </c>
      <c r="I2039" s="647">
        <v>1</v>
      </c>
      <c r="J2039" s="647">
        <v>9</v>
      </c>
      <c r="K2039" s="646"/>
      <c r="L2039" s="647">
        <v>9</v>
      </c>
      <c r="M2039" s="646"/>
      <c r="N2039" s="647">
        <v>9</v>
      </c>
      <c r="O2039" s="646"/>
      <c r="P2039" s="646"/>
      <c r="Q2039" s="646"/>
      <c r="R2039" s="647">
        <v>8</v>
      </c>
      <c r="S2039" s="646"/>
      <c r="T2039" s="646"/>
      <c r="U2039" s="647">
        <v>1</v>
      </c>
      <c r="V2039" s="646"/>
      <c r="W2039" s="646"/>
      <c r="X2039" s="646"/>
      <c r="Y2039" s="646"/>
      <c r="Z2039" s="646"/>
      <c r="AA2039" s="646"/>
      <c r="AB2039" s="658">
        <v>9</v>
      </c>
      <c r="AC2039" s="659" t="s">
        <v>106</v>
      </c>
      <c r="AD2039" s="647">
        <v>6</v>
      </c>
      <c r="AE2039" s="647">
        <v>2</v>
      </c>
      <c r="AF2039" s="646"/>
      <c r="AG2039" s="647">
        <v>1</v>
      </c>
      <c r="AH2039" s="617"/>
      <c r="AI2039" s="690" t="s">
        <v>1011</v>
      </c>
    </row>
    <row r="2040" spans="2:35">
      <c r="B2040" s="37">
        <v>1965</v>
      </c>
      <c r="C2040" s="616"/>
      <c r="D2040" s="469">
        <v>41677721</v>
      </c>
      <c r="E2040" s="85">
        <v>45205</v>
      </c>
      <c r="F2040" s="470" t="s">
        <v>1633</v>
      </c>
      <c r="G2040" s="617"/>
      <c r="H2040" s="647" t="s">
        <v>2175</v>
      </c>
      <c r="I2040" s="647">
        <v>1</v>
      </c>
      <c r="J2040" s="647">
        <v>6</v>
      </c>
      <c r="K2040" s="646"/>
      <c r="L2040" s="647">
        <v>6</v>
      </c>
      <c r="M2040" s="646"/>
      <c r="N2040" s="647">
        <v>6</v>
      </c>
      <c r="O2040" s="646"/>
      <c r="P2040" s="646"/>
      <c r="Q2040" s="646"/>
      <c r="R2040" s="647">
        <v>6</v>
      </c>
      <c r="S2040" s="646"/>
      <c r="T2040" s="646"/>
      <c r="U2040" s="646"/>
      <c r="V2040" s="646"/>
      <c r="W2040" s="646"/>
      <c r="X2040" s="646"/>
      <c r="Y2040" s="646"/>
      <c r="Z2040" s="646"/>
      <c r="AA2040" s="646"/>
      <c r="AB2040" s="658">
        <v>6</v>
      </c>
      <c r="AC2040" s="659" t="s">
        <v>106</v>
      </c>
      <c r="AD2040" s="647">
        <v>6</v>
      </c>
      <c r="AE2040" s="647">
        <v>3</v>
      </c>
      <c r="AF2040" s="646"/>
      <c r="AG2040" s="646"/>
      <c r="AH2040" s="617"/>
      <c r="AI2040" s="690" t="s">
        <v>1011</v>
      </c>
    </row>
    <row r="2041" spans="2:35">
      <c r="B2041" s="37">
        <v>1966</v>
      </c>
      <c r="C2041" s="616"/>
      <c r="D2041" s="469">
        <v>41677721</v>
      </c>
      <c r="E2041" s="85">
        <v>45205</v>
      </c>
      <c r="F2041" s="470" t="s">
        <v>1633</v>
      </c>
      <c r="G2041" s="617"/>
      <c r="H2041" s="647" t="s">
        <v>2176</v>
      </c>
      <c r="I2041" s="647">
        <v>1</v>
      </c>
      <c r="J2041" s="647">
        <v>7</v>
      </c>
      <c r="K2041" s="646"/>
      <c r="L2041" s="647">
        <v>9</v>
      </c>
      <c r="M2041" s="646"/>
      <c r="N2041" s="647">
        <v>9</v>
      </c>
      <c r="O2041" s="646"/>
      <c r="P2041" s="646"/>
      <c r="Q2041" s="646"/>
      <c r="R2041" s="647">
        <v>7</v>
      </c>
      <c r="S2041" s="646"/>
      <c r="T2041" s="646"/>
      <c r="U2041" s="646"/>
      <c r="V2041" s="647">
        <v>2</v>
      </c>
      <c r="W2041" s="646"/>
      <c r="X2041" s="646"/>
      <c r="Y2041" s="646"/>
      <c r="Z2041" s="646"/>
      <c r="AA2041" s="646"/>
      <c r="AB2041" s="658">
        <v>9</v>
      </c>
      <c r="AC2041" s="659" t="s">
        <v>106</v>
      </c>
      <c r="AD2041" s="647">
        <v>5</v>
      </c>
      <c r="AE2041" s="647">
        <v>2</v>
      </c>
      <c r="AF2041" s="646"/>
      <c r="AG2041" s="646"/>
      <c r="AH2041" s="617"/>
      <c r="AI2041" s="690" t="s">
        <v>1011</v>
      </c>
    </row>
    <row r="2042" spans="2:35">
      <c r="B2042" s="37">
        <v>1967</v>
      </c>
      <c r="C2042" s="616"/>
      <c r="D2042" s="469">
        <v>41677721</v>
      </c>
      <c r="E2042" s="85">
        <v>45205</v>
      </c>
      <c r="F2042" s="470" t="s">
        <v>1633</v>
      </c>
      <c r="G2042" s="617"/>
      <c r="H2042" s="647" t="s">
        <v>2177</v>
      </c>
      <c r="I2042" s="647">
        <v>1</v>
      </c>
      <c r="J2042" s="647">
        <v>9</v>
      </c>
      <c r="K2042" s="646"/>
      <c r="L2042" s="647">
        <v>12</v>
      </c>
      <c r="M2042" s="646"/>
      <c r="N2042" s="647">
        <v>12</v>
      </c>
      <c r="O2042" s="646"/>
      <c r="P2042" s="646"/>
      <c r="Q2042" s="646"/>
      <c r="R2042" s="647">
        <v>8</v>
      </c>
      <c r="S2042" s="646"/>
      <c r="T2042" s="646"/>
      <c r="U2042" s="647">
        <v>1</v>
      </c>
      <c r="V2042" s="647">
        <v>1</v>
      </c>
      <c r="W2042" s="646"/>
      <c r="X2042" s="646"/>
      <c r="Y2042" s="646"/>
      <c r="Z2042" s="646"/>
      <c r="AA2042" s="646"/>
      <c r="AB2042" s="658">
        <v>10</v>
      </c>
      <c r="AC2042" s="659" t="s">
        <v>106</v>
      </c>
      <c r="AD2042" s="647">
        <v>8</v>
      </c>
      <c r="AE2042" s="647">
        <v>2</v>
      </c>
      <c r="AF2042" s="646"/>
      <c r="AG2042" s="647">
        <v>1</v>
      </c>
      <c r="AH2042" s="617"/>
      <c r="AI2042" s="690" t="s">
        <v>1011</v>
      </c>
    </row>
    <row r="2043" spans="2:35">
      <c r="B2043" s="37">
        <v>1968</v>
      </c>
      <c r="C2043" s="630" t="s">
        <v>2178</v>
      </c>
      <c r="D2043" s="469">
        <v>41677721</v>
      </c>
      <c r="E2043" s="85">
        <v>45205</v>
      </c>
      <c r="F2043" s="470" t="s">
        <v>1633</v>
      </c>
      <c r="G2043" s="631"/>
      <c r="H2043" s="661" t="s">
        <v>2179</v>
      </c>
      <c r="I2043" s="661">
        <v>1</v>
      </c>
      <c r="J2043" s="661">
        <v>19</v>
      </c>
      <c r="K2043" s="662"/>
      <c r="L2043" s="661">
        <v>19</v>
      </c>
      <c r="M2043" s="662"/>
      <c r="N2043" s="661">
        <v>19</v>
      </c>
      <c r="O2043" s="662"/>
      <c r="P2043" s="662"/>
      <c r="Q2043" s="662"/>
      <c r="R2043" s="661">
        <v>18</v>
      </c>
      <c r="S2043" s="662"/>
      <c r="T2043" s="662"/>
      <c r="U2043" s="662"/>
      <c r="V2043" s="662"/>
      <c r="W2043" s="662"/>
      <c r="X2043" s="662"/>
      <c r="Y2043" s="662"/>
      <c r="Z2043" s="662"/>
      <c r="AA2043" s="662"/>
      <c r="AB2043" s="663">
        <v>18</v>
      </c>
      <c r="AC2043" s="664" t="s">
        <v>106</v>
      </c>
      <c r="AD2043" s="661">
        <v>8</v>
      </c>
      <c r="AE2043" s="661">
        <v>2</v>
      </c>
      <c r="AF2043" s="662"/>
      <c r="AG2043" s="662"/>
      <c r="AH2043" s="631"/>
      <c r="AI2043" s="690" t="s">
        <v>1011</v>
      </c>
    </row>
    <row r="2044" spans="2:35">
      <c r="B2044" s="37">
        <v>1969</v>
      </c>
      <c r="C2044" s="616"/>
      <c r="D2044" s="469">
        <v>41677721</v>
      </c>
      <c r="E2044" s="85">
        <v>45205</v>
      </c>
      <c r="F2044" s="470" t="s">
        <v>1633</v>
      </c>
      <c r="G2044" s="617"/>
      <c r="H2044" s="647" t="s">
        <v>2179</v>
      </c>
      <c r="I2044" s="647" t="s">
        <v>328</v>
      </c>
      <c r="J2044" s="647" t="s">
        <v>2180</v>
      </c>
      <c r="K2044" s="646"/>
      <c r="L2044" s="647">
        <v>9</v>
      </c>
      <c r="M2044" s="646"/>
      <c r="N2044" s="647">
        <v>9</v>
      </c>
      <c r="O2044" s="646"/>
      <c r="P2044" s="646"/>
      <c r="Q2044" s="646"/>
      <c r="R2044" s="647">
        <v>8</v>
      </c>
      <c r="S2044" s="646"/>
      <c r="T2044" s="646"/>
      <c r="U2044" s="647">
        <v>1</v>
      </c>
      <c r="V2044" s="647"/>
      <c r="W2044" s="646"/>
      <c r="X2044" s="646"/>
      <c r="Y2044" s="646"/>
      <c r="Z2044" s="646"/>
      <c r="AA2044" s="646"/>
      <c r="AB2044" s="658">
        <v>9</v>
      </c>
      <c r="AC2044" s="659" t="s">
        <v>106</v>
      </c>
      <c r="AD2044" s="647">
        <v>5</v>
      </c>
      <c r="AE2044" s="647">
        <v>2</v>
      </c>
      <c r="AF2044" s="646"/>
      <c r="AG2044" s="646"/>
      <c r="AH2044" s="617"/>
      <c r="AI2044" s="690" t="s">
        <v>1011</v>
      </c>
    </row>
    <row r="2045" spans="2:35">
      <c r="B2045" s="37">
        <v>1970</v>
      </c>
      <c r="C2045" s="616"/>
      <c r="D2045" s="469">
        <v>41677721</v>
      </c>
      <c r="E2045" s="85">
        <v>45205</v>
      </c>
      <c r="F2045" s="470" t="s">
        <v>1633</v>
      </c>
      <c r="G2045" s="617"/>
      <c r="H2045" s="647" t="s">
        <v>2181</v>
      </c>
      <c r="I2045" s="647">
        <v>1</v>
      </c>
      <c r="J2045" s="647">
        <v>7</v>
      </c>
      <c r="K2045" s="646"/>
      <c r="L2045" s="647">
        <v>9</v>
      </c>
      <c r="M2045" s="646"/>
      <c r="N2045" s="647">
        <v>9</v>
      </c>
      <c r="O2045" s="646"/>
      <c r="P2045" s="646"/>
      <c r="Q2045" s="646"/>
      <c r="R2045" s="647">
        <v>8</v>
      </c>
      <c r="S2045" s="646"/>
      <c r="T2045" s="646"/>
      <c r="U2045" s="647">
        <v>1</v>
      </c>
      <c r="V2045" s="646"/>
      <c r="W2045" s="646"/>
      <c r="X2045" s="646"/>
      <c r="Y2045" s="646"/>
      <c r="Z2045" s="646"/>
      <c r="AA2045" s="646"/>
      <c r="AB2045" s="658">
        <v>9</v>
      </c>
      <c r="AC2045" s="659" t="s">
        <v>106</v>
      </c>
      <c r="AD2045" s="647">
        <v>5</v>
      </c>
      <c r="AE2045" s="647">
        <v>1</v>
      </c>
      <c r="AF2045" s="646"/>
      <c r="AG2045" s="646"/>
      <c r="AH2045" s="617"/>
      <c r="AI2045" s="690" t="s">
        <v>1011</v>
      </c>
    </row>
    <row r="2046" spans="2:35">
      <c r="B2046" s="37">
        <v>1971</v>
      </c>
      <c r="C2046" s="616"/>
      <c r="D2046" s="469">
        <v>41677721</v>
      </c>
      <c r="E2046" s="85">
        <v>45205</v>
      </c>
      <c r="F2046" s="470" t="s">
        <v>1633</v>
      </c>
      <c r="G2046" s="617"/>
      <c r="H2046" s="647" t="s">
        <v>2182</v>
      </c>
      <c r="I2046" s="647">
        <v>1</v>
      </c>
      <c r="J2046" s="647">
        <v>7</v>
      </c>
      <c r="K2046" s="646"/>
      <c r="L2046" s="647">
        <v>7</v>
      </c>
      <c r="M2046" s="646"/>
      <c r="N2046" s="647">
        <v>7</v>
      </c>
      <c r="O2046" s="646"/>
      <c r="P2046" s="646"/>
      <c r="Q2046" s="646"/>
      <c r="R2046" s="647">
        <v>10</v>
      </c>
      <c r="S2046" s="646"/>
      <c r="T2046" s="646"/>
      <c r="U2046" s="646"/>
      <c r="V2046" s="646"/>
      <c r="W2046" s="646"/>
      <c r="X2046" s="646"/>
      <c r="Y2046" s="646"/>
      <c r="Z2046" s="646"/>
      <c r="AA2046" s="646"/>
      <c r="AB2046" s="658">
        <v>10</v>
      </c>
      <c r="AC2046" s="659" t="s">
        <v>106</v>
      </c>
      <c r="AD2046" s="647">
        <v>6</v>
      </c>
      <c r="AE2046" s="647">
        <v>1</v>
      </c>
      <c r="AF2046" s="646"/>
      <c r="AG2046" s="646"/>
      <c r="AH2046" s="617"/>
      <c r="AI2046" s="690" t="s">
        <v>1011</v>
      </c>
    </row>
    <row r="2047" spans="2:35">
      <c r="B2047" s="37">
        <v>1972</v>
      </c>
      <c r="C2047" s="616"/>
      <c r="D2047" s="469">
        <v>41677721</v>
      </c>
      <c r="E2047" s="85">
        <v>45205</v>
      </c>
      <c r="F2047" s="470" t="s">
        <v>1633</v>
      </c>
      <c r="G2047" s="617"/>
      <c r="H2047" s="647" t="s">
        <v>2183</v>
      </c>
      <c r="I2047" s="647">
        <v>1</v>
      </c>
      <c r="J2047" s="647">
        <v>7</v>
      </c>
      <c r="K2047" s="646"/>
      <c r="L2047" s="647">
        <v>7</v>
      </c>
      <c r="M2047" s="646"/>
      <c r="N2047" s="647">
        <v>7</v>
      </c>
      <c r="O2047" s="646"/>
      <c r="P2047" s="646"/>
      <c r="Q2047" s="646"/>
      <c r="R2047" s="647">
        <v>8</v>
      </c>
      <c r="S2047" s="646"/>
      <c r="T2047" s="646"/>
      <c r="U2047" s="646"/>
      <c r="V2047" s="646"/>
      <c r="W2047" s="646"/>
      <c r="X2047" s="646"/>
      <c r="Y2047" s="646"/>
      <c r="Z2047" s="646"/>
      <c r="AA2047" s="646"/>
      <c r="AB2047" s="658">
        <v>8</v>
      </c>
      <c r="AC2047" s="659" t="s">
        <v>106</v>
      </c>
      <c r="AD2047" s="647">
        <v>4</v>
      </c>
      <c r="AE2047" s="647">
        <v>1</v>
      </c>
      <c r="AF2047" s="646"/>
      <c r="AG2047" s="646"/>
      <c r="AH2047" s="617"/>
      <c r="AI2047" s="690" t="s">
        <v>1011</v>
      </c>
    </row>
    <row r="2048" spans="2:35">
      <c r="B2048" s="37">
        <v>1973</v>
      </c>
      <c r="C2048" s="616"/>
      <c r="D2048" s="469">
        <v>41677721</v>
      </c>
      <c r="E2048" s="85">
        <v>45205</v>
      </c>
      <c r="F2048" s="470" t="s">
        <v>1633</v>
      </c>
      <c r="G2048" s="617"/>
      <c r="H2048" s="647" t="s">
        <v>2184</v>
      </c>
      <c r="I2048" s="647">
        <v>1</v>
      </c>
      <c r="J2048" s="647">
        <v>5</v>
      </c>
      <c r="K2048" s="646"/>
      <c r="L2048" s="647">
        <v>6</v>
      </c>
      <c r="M2048" s="646"/>
      <c r="N2048" s="647">
        <v>6</v>
      </c>
      <c r="O2048" s="646"/>
      <c r="P2048" s="646"/>
      <c r="Q2048" s="646"/>
      <c r="R2048" s="647">
        <v>11</v>
      </c>
      <c r="S2048" s="646"/>
      <c r="T2048" s="646"/>
      <c r="U2048" s="646"/>
      <c r="V2048" s="646"/>
      <c r="W2048" s="646"/>
      <c r="X2048" s="646"/>
      <c r="Y2048" s="646"/>
      <c r="Z2048" s="646"/>
      <c r="AA2048" s="646"/>
      <c r="AB2048" s="658">
        <v>11</v>
      </c>
      <c r="AC2048" s="659" t="s">
        <v>106</v>
      </c>
      <c r="AD2048" s="647">
        <v>4</v>
      </c>
      <c r="AE2048" s="647">
        <v>1</v>
      </c>
      <c r="AF2048" s="646"/>
      <c r="AG2048" s="646"/>
      <c r="AH2048" s="617"/>
      <c r="AI2048" s="690" t="s">
        <v>1011</v>
      </c>
    </row>
    <row r="2049" spans="2:35">
      <c r="B2049" s="37">
        <v>1974</v>
      </c>
      <c r="C2049" s="616"/>
      <c r="D2049" s="469">
        <v>41677721</v>
      </c>
      <c r="E2049" s="85">
        <v>45205</v>
      </c>
      <c r="F2049" s="470" t="s">
        <v>1633</v>
      </c>
      <c r="G2049" s="617"/>
      <c r="H2049" s="647" t="s">
        <v>2185</v>
      </c>
      <c r="I2049" s="647">
        <v>1</v>
      </c>
      <c r="J2049" s="647">
        <v>5</v>
      </c>
      <c r="K2049" s="646"/>
      <c r="L2049" s="647">
        <v>5</v>
      </c>
      <c r="M2049" s="646"/>
      <c r="N2049" s="647">
        <v>5</v>
      </c>
      <c r="O2049" s="646"/>
      <c r="P2049" s="646"/>
      <c r="Q2049" s="646"/>
      <c r="R2049" s="647">
        <v>5</v>
      </c>
      <c r="S2049" s="646"/>
      <c r="T2049" s="646"/>
      <c r="U2049" s="646"/>
      <c r="V2049" s="646"/>
      <c r="W2049" s="646"/>
      <c r="X2049" s="646"/>
      <c r="Y2049" s="646"/>
      <c r="Z2049" s="646"/>
      <c r="AA2049" s="646"/>
      <c r="AB2049" s="658">
        <v>5</v>
      </c>
      <c r="AC2049" s="659" t="s">
        <v>106</v>
      </c>
      <c r="AD2049" s="647">
        <v>4</v>
      </c>
      <c r="AE2049" s="646"/>
      <c r="AF2049" s="646"/>
      <c r="AG2049" s="646"/>
      <c r="AH2049" s="617"/>
      <c r="AI2049" s="690" t="s">
        <v>1011</v>
      </c>
    </row>
    <row r="2050" spans="2:35">
      <c r="B2050" s="37">
        <v>1975</v>
      </c>
      <c r="C2050" s="616"/>
      <c r="D2050" s="469">
        <v>41677721</v>
      </c>
      <c r="E2050" s="85">
        <v>45205</v>
      </c>
      <c r="F2050" s="470" t="s">
        <v>1633</v>
      </c>
      <c r="G2050" s="617"/>
      <c r="H2050" s="647" t="s">
        <v>2186</v>
      </c>
      <c r="I2050" s="647">
        <v>1</v>
      </c>
      <c r="J2050" s="647">
        <v>7</v>
      </c>
      <c r="K2050" s="646"/>
      <c r="L2050" s="647">
        <v>7</v>
      </c>
      <c r="M2050" s="646"/>
      <c r="N2050" s="647">
        <v>7</v>
      </c>
      <c r="O2050" s="646"/>
      <c r="P2050" s="646"/>
      <c r="Q2050" s="646"/>
      <c r="R2050" s="647">
        <v>7</v>
      </c>
      <c r="S2050" s="646"/>
      <c r="T2050" s="646"/>
      <c r="U2050" s="646"/>
      <c r="V2050" s="646"/>
      <c r="W2050" s="646"/>
      <c r="X2050" s="646"/>
      <c r="Y2050" s="646"/>
      <c r="Z2050" s="646"/>
      <c r="AA2050" s="646"/>
      <c r="AB2050" s="658">
        <v>7</v>
      </c>
      <c r="AC2050" s="659" t="s">
        <v>106</v>
      </c>
      <c r="AD2050" s="647">
        <v>5</v>
      </c>
      <c r="AE2050" s="647">
        <v>1</v>
      </c>
      <c r="AF2050" s="646"/>
      <c r="AG2050" s="646"/>
      <c r="AH2050" s="617"/>
      <c r="AI2050" s="690" t="s">
        <v>1011</v>
      </c>
    </row>
    <row r="2051" spans="2:35">
      <c r="B2051" s="37">
        <v>1976</v>
      </c>
      <c r="C2051" s="616"/>
      <c r="D2051" s="469">
        <v>41677721</v>
      </c>
      <c r="E2051" s="85">
        <v>45205</v>
      </c>
      <c r="F2051" s="470" t="s">
        <v>1633</v>
      </c>
      <c r="G2051" s="617"/>
      <c r="H2051" s="647" t="s">
        <v>2186</v>
      </c>
      <c r="I2051" s="647" t="s">
        <v>328</v>
      </c>
      <c r="J2051" s="647" t="s">
        <v>2115</v>
      </c>
      <c r="K2051" s="646"/>
      <c r="L2051" s="647">
        <v>8</v>
      </c>
      <c r="M2051" s="646"/>
      <c r="N2051" s="647">
        <v>8</v>
      </c>
      <c r="O2051" s="646"/>
      <c r="P2051" s="646"/>
      <c r="Q2051" s="646"/>
      <c r="R2051" s="647">
        <v>9</v>
      </c>
      <c r="S2051" s="646"/>
      <c r="T2051" s="646"/>
      <c r="U2051" s="646"/>
      <c r="V2051" s="646"/>
      <c r="W2051" s="646"/>
      <c r="X2051" s="646"/>
      <c r="Y2051" s="646"/>
      <c r="Z2051" s="646"/>
      <c r="AA2051" s="646"/>
      <c r="AB2051" s="658">
        <v>9</v>
      </c>
      <c r="AC2051" s="659" t="s">
        <v>106</v>
      </c>
      <c r="AD2051" s="647">
        <v>5</v>
      </c>
      <c r="AE2051" s="646"/>
      <c r="AF2051" s="646"/>
      <c r="AG2051" s="646"/>
      <c r="AH2051" s="617"/>
      <c r="AI2051" s="690" t="s">
        <v>1011</v>
      </c>
    </row>
    <row r="2052" spans="2:35">
      <c r="B2052" s="37">
        <v>1977</v>
      </c>
      <c r="C2052" s="616"/>
      <c r="D2052" s="469">
        <v>41677721</v>
      </c>
      <c r="E2052" s="85">
        <v>45205</v>
      </c>
      <c r="F2052" s="470" t="s">
        <v>1633</v>
      </c>
      <c r="G2052" s="617"/>
      <c r="H2052" s="647" t="s">
        <v>2187</v>
      </c>
      <c r="I2052" s="647">
        <v>1</v>
      </c>
      <c r="J2052" s="647">
        <v>10</v>
      </c>
      <c r="K2052" s="646"/>
      <c r="L2052" s="647">
        <v>11</v>
      </c>
      <c r="M2052" s="646"/>
      <c r="N2052" s="647">
        <v>11</v>
      </c>
      <c r="O2052" s="646"/>
      <c r="P2052" s="646"/>
      <c r="Q2052" s="646"/>
      <c r="R2052" s="647">
        <v>14</v>
      </c>
      <c r="S2052" s="646"/>
      <c r="T2052" s="646"/>
      <c r="U2052" s="646"/>
      <c r="V2052" s="646"/>
      <c r="W2052" s="646"/>
      <c r="X2052" s="646"/>
      <c r="Y2052" s="646"/>
      <c r="Z2052" s="646"/>
      <c r="AA2052" s="646"/>
      <c r="AB2052" s="658">
        <v>14</v>
      </c>
      <c r="AC2052" s="659" t="s">
        <v>106</v>
      </c>
      <c r="AD2052" s="647">
        <v>8</v>
      </c>
      <c r="AE2052" s="647">
        <v>5</v>
      </c>
      <c r="AF2052" s="646"/>
      <c r="AG2052" s="647">
        <v>1</v>
      </c>
      <c r="AH2052" s="617"/>
      <c r="AI2052" s="690" t="s">
        <v>1011</v>
      </c>
    </row>
    <row r="2053" spans="2:35">
      <c r="B2053" s="37">
        <v>1978</v>
      </c>
      <c r="C2053" s="616"/>
      <c r="D2053" s="469">
        <v>41677721</v>
      </c>
      <c r="E2053" s="85">
        <v>45205</v>
      </c>
      <c r="F2053" s="470" t="s">
        <v>1633</v>
      </c>
      <c r="G2053" s="617"/>
      <c r="H2053" s="647" t="s">
        <v>2188</v>
      </c>
      <c r="I2053" s="647">
        <v>1</v>
      </c>
      <c r="J2053" s="647">
        <v>7</v>
      </c>
      <c r="K2053" s="646"/>
      <c r="L2053" s="647">
        <v>7</v>
      </c>
      <c r="M2053" s="646"/>
      <c r="N2053" s="647">
        <v>7</v>
      </c>
      <c r="O2053" s="646"/>
      <c r="P2053" s="646"/>
      <c r="Q2053" s="646"/>
      <c r="R2053" s="647">
        <v>8</v>
      </c>
      <c r="S2053" s="646"/>
      <c r="T2053" s="646"/>
      <c r="U2053" s="646"/>
      <c r="V2053" s="646"/>
      <c r="W2053" s="646"/>
      <c r="X2053" s="646"/>
      <c r="Y2053" s="646"/>
      <c r="Z2053" s="646"/>
      <c r="AA2053" s="646"/>
      <c r="AB2053" s="658">
        <v>8</v>
      </c>
      <c r="AC2053" s="659" t="s">
        <v>106</v>
      </c>
      <c r="AD2053" s="647">
        <v>2</v>
      </c>
      <c r="AE2053" s="647">
        <v>1</v>
      </c>
      <c r="AF2053" s="646"/>
      <c r="AG2053" s="646"/>
      <c r="AH2053" s="617"/>
      <c r="AI2053" s="690" t="s">
        <v>1011</v>
      </c>
    </row>
    <row r="2054" spans="2:35">
      <c r="B2054" s="37">
        <v>1979</v>
      </c>
      <c r="C2054" s="616"/>
      <c r="D2054" s="469">
        <v>41677721</v>
      </c>
      <c r="E2054" s="85">
        <v>45205</v>
      </c>
      <c r="F2054" s="470" t="s">
        <v>1633</v>
      </c>
      <c r="G2054" s="617"/>
      <c r="H2054" s="647" t="s">
        <v>2189</v>
      </c>
      <c r="I2054" s="647">
        <v>1</v>
      </c>
      <c r="J2054" s="647">
        <v>5</v>
      </c>
      <c r="K2054" s="646"/>
      <c r="L2054" s="647">
        <v>5</v>
      </c>
      <c r="M2054" s="646"/>
      <c r="N2054" s="647">
        <v>5</v>
      </c>
      <c r="O2054" s="646"/>
      <c r="P2054" s="646"/>
      <c r="Q2054" s="646"/>
      <c r="R2054" s="647">
        <v>5</v>
      </c>
      <c r="S2054" s="646"/>
      <c r="T2054" s="646"/>
      <c r="U2054" s="646"/>
      <c r="V2054" s="646"/>
      <c r="W2054" s="646"/>
      <c r="X2054" s="646"/>
      <c r="Y2054" s="646"/>
      <c r="Z2054" s="646"/>
      <c r="AA2054" s="646"/>
      <c r="AB2054" s="658">
        <v>5</v>
      </c>
      <c r="AC2054" s="659" t="s">
        <v>106</v>
      </c>
      <c r="AD2054" s="647">
        <v>3</v>
      </c>
      <c r="AE2054" s="647">
        <v>1</v>
      </c>
      <c r="AF2054" s="646"/>
      <c r="AG2054" s="646"/>
      <c r="AH2054" s="617"/>
      <c r="AI2054" s="690" t="s">
        <v>1011</v>
      </c>
    </row>
    <row r="2055" spans="2:35">
      <c r="B2055" s="37">
        <v>1980</v>
      </c>
      <c r="C2055" s="616"/>
      <c r="D2055" s="469">
        <v>41677721</v>
      </c>
      <c r="E2055" s="85">
        <v>45205</v>
      </c>
      <c r="F2055" s="470" t="s">
        <v>1633</v>
      </c>
      <c r="G2055" s="617"/>
      <c r="H2055" s="647" t="s">
        <v>2190</v>
      </c>
      <c r="I2055" s="647">
        <v>1</v>
      </c>
      <c r="J2055" s="647">
        <v>7</v>
      </c>
      <c r="K2055" s="646"/>
      <c r="L2055" s="647">
        <v>7</v>
      </c>
      <c r="M2055" s="646"/>
      <c r="N2055" s="647">
        <v>7</v>
      </c>
      <c r="O2055" s="646"/>
      <c r="P2055" s="646"/>
      <c r="Q2055" s="646"/>
      <c r="R2055" s="647">
        <v>8</v>
      </c>
      <c r="S2055" s="646"/>
      <c r="T2055" s="646"/>
      <c r="U2055" s="646"/>
      <c r="V2055" s="646"/>
      <c r="W2055" s="646"/>
      <c r="X2055" s="646"/>
      <c r="Y2055" s="646"/>
      <c r="Z2055" s="646"/>
      <c r="AA2055" s="646"/>
      <c r="AB2055" s="658">
        <v>8</v>
      </c>
      <c r="AC2055" s="659" t="s">
        <v>106</v>
      </c>
      <c r="AD2055" s="647">
        <v>5</v>
      </c>
      <c r="AE2055" s="647">
        <v>1</v>
      </c>
      <c r="AF2055" s="646"/>
      <c r="AG2055" s="646"/>
      <c r="AH2055" s="617"/>
      <c r="AI2055" s="690" t="s">
        <v>1011</v>
      </c>
    </row>
    <row r="2056" spans="2:35">
      <c r="B2056" s="37">
        <v>1981</v>
      </c>
      <c r="C2056" s="616"/>
      <c r="D2056" s="469">
        <v>41677721</v>
      </c>
      <c r="E2056" s="85">
        <v>45205</v>
      </c>
      <c r="F2056" s="470" t="s">
        <v>1633</v>
      </c>
      <c r="G2056" s="617"/>
      <c r="H2056" s="647" t="s">
        <v>2191</v>
      </c>
      <c r="I2056" s="647">
        <v>1</v>
      </c>
      <c r="J2056" s="647">
        <v>6</v>
      </c>
      <c r="K2056" s="646"/>
      <c r="L2056" s="647">
        <v>6</v>
      </c>
      <c r="M2056" s="646"/>
      <c r="N2056" s="647">
        <v>6</v>
      </c>
      <c r="O2056" s="646"/>
      <c r="P2056" s="646"/>
      <c r="Q2056" s="646"/>
      <c r="R2056" s="647">
        <v>7</v>
      </c>
      <c r="S2056" s="646"/>
      <c r="T2056" s="646"/>
      <c r="U2056" s="646"/>
      <c r="V2056" s="646"/>
      <c r="W2056" s="646"/>
      <c r="X2056" s="646"/>
      <c r="Y2056" s="646"/>
      <c r="Z2056" s="646"/>
      <c r="AA2056" s="646"/>
      <c r="AB2056" s="658">
        <v>7</v>
      </c>
      <c r="AC2056" s="659" t="s">
        <v>106</v>
      </c>
      <c r="AD2056" s="647">
        <v>3</v>
      </c>
      <c r="AE2056" s="647">
        <v>1</v>
      </c>
      <c r="AF2056" s="646"/>
      <c r="AG2056" s="646"/>
      <c r="AH2056" s="617"/>
      <c r="AI2056" s="690" t="s">
        <v>1011</v>
      </c>
    </row>
    <row r="2057" spans="2:35">
      <c r="B2057" s="37">
        <v>1982</v>
      </c>
      <c r="C2057" s="616"/>
      <c r="D2057" s="469">
        <v>41677721</v>
      </c>
      <c r="E2057" s="85">
        <v>45205</v>
      </c>
      <c r="F2057" s="470" t="s">
        <v>1633</v>
      </c>
      <c r="G2057" s="617"/>
      <c r="H2057" s="647" t="s">
        <v>2192</v>
      </c>
      <c r="I2057" s="647">
        <v>1</v>
      </c>
      <c r="J2057" s="647">
        <v>8</v>
      </c>
      <c r="K2057" s="646"/>
      <c r="L2057" s="647">
        <v>17</v>
      </c>
      <c r="M2057" s="646"/>
      <c r="N2057" s="647">
        <v>17</v>
      </c>
      <c r="O2057" s="646"/>
      <c r="P2057" s="646"/>
      <c r="Q2057" s="646"/>
      <c r="R2057" s="647">
        <v>17</v>
      </c>
      <c r="S2057" s="646"/>
      <c r="T2057" s="646"/>
      <c r="U2057" s="647">
        <v>1</v>
      </c>
      <c r="V2057" s="646"/>
      <c r="W2057" s="646"/>
      <c r="X2057" s="646"/>
      <c r="Y2057" s="646"/>
      <c r="Z2057" s="646"/>
      <c r="AA2057" s="646"/>
      <c r="AB2057" s="658">
        <v>18</v>
      </c>
      <c r="AC2057" s="659" t="s">
        <v>106</v>
      </c>
      <c r="AD2057" s="647">
        <v>7</v>
      </c>
      <c r="AE2057" s="647">
        <v>2</v>
      </c>
      <c r="AF2057" s="646"/>
      <c r="AG2057" s="646"/>
      <c r="AH2057" s="617"/>
      <c r="AI2057" s="690" t="s">
        <v>1011</v>
      </c>
    </row>
    <row r="2058" spans="2:35">
      <c r="B2058" s="37">
        <v>1983</v>
      </c>
      <c r="C2058" s="616"/>
      <c r="D2058" s="469">
        <v>41677721</v>
      </c>
      <c r="E2058" s="85">
        <v>45205</v>
      </c>
      <c r="F2058" s="470" t="s">
        <v>1633</v>
      </c>
      <c r="G2058" s="617"/>
      <c r="H2058" s="647" t="s">
        <v>2193</v>
      </c>
      <c r="I2058" s="647">
        <v>1</v>
      </c>
      <c r="J2058" s="647">
        <v>10</v>
      </c>
      <c r="K2058" s="646"/>
      <c r="L2058" s="647">
        <v>11</v>
      </c>
      <c r="M2058" s="646"/>
      <c r="N2058" s="647">
        <v>11</v>
      </c>
      <c r="O2058" s="646"/>
      <c r="P2058" s="646"/>
      <c r="Q2058" s="646"/>
      <c r="R2058" s="647">
        <v>5</v>
      </c>
      <c r="S2058" s="646"/>
      <c r="T2058" s="646"/>
      <c r="U2058" s="647">
        <v>7</v>
      </c>
      <c r="V2058" s="646"/>
      <c r="W2058" s="646"/>
      <c r="X2058" s="646"/>
      <c r="Y2058" s="646"/>
      <c r="Z2058" s="646"/>
      <c r="AA2058" s="646"/>
      <c r="AB2058" s="658">
        <v>12</v>
      </c>
      <c r="AC2058" s="659" t="s">
        <v>106</v>
      </c>
      <c r="AD2058" s="647">
        <v>3</v>
      </c>
      <c r="AE2058" s="647">
        <v>1</v>
      </c>
      <c r="AF2058" s="646"/>
      <c r="AG2058" s="646"/>
      <c r="AH2058" s="617"/>
      <c r="AI2058" s="690" t="s">
        <v>1011</v>
      </c>
    </row>
    <row r="2059" spans="2:35">
      <c r="B2059" s="37">
        <v>1984</v>
      </c>
      <c r="C2059" s="616"/>
      <c r="D2059" s="469">
        <v>41677721</v>
      </c>
      <c r="E2059" s="85">
        <v>45205</v>
      </c>
      <c r="F2059" s="470" t="s">
        <v>1633</v>
      </c>
      <c r="G2059" s="617"/>
      <c r="H2059" s="647" t="s">
        <v>2193</v>
      </c>
      <c r="I2059" s="647" t="s">
        <v>328</v>
      </c>
      <c r="J2059" s="647" t="s">
        <v>2115</v>
      </c>
      <c r="K2059" s="646"/>
      <c r="L2059" s="647">
        <v>8</v>
      </c>
      <c r="M2059" s="646"/>
      <c r="N2059" s="647">
        <v>8</v>
      </c>
      <c r="O2059" s="646"/>
      <c r="P2059" s="646"/>
      <c r="Q2059" s="646"/>
      <c r="R2059" s="647">
        <v>14</v>
      </c>
      <c r="S2059" s="646"/>
      <c r="T2059" s="646"/>
      <c r="U2059" s="646"/>
      <c r="V2059" s="646"/>
      <c r="W2059" s="646"/>
      <c r="X2059" s="646"/>
      <c r="Y2059" s="646"/>
      <c r="Z2059" s="646"/>
      <c r="AA2059" s="646"/>
      <c r="AB2059" s="658">
        <v>14</v>
      </c>
      <c r="AC2059" s="659" t="s">
        <v>106</v>
      </c>
      <c r="AD2059" s="647">
        <v>5</v>
      </c>
      <c r="AE2059" s="647">
        <v>2</v>
      </c>
      <c r="AF2059" s="646"/>
      <c r="AG2059" s="646"/>
      <c r="AH2059" s="617"/>
      <c r="AI2059" s="690" t="s">
        <v>1011</v>
      </c>
    </row>
    <row r="2060" spans="2:35">
      <c r="B2060" s="37">
        <v>1985</v>
      </c>
      <c r="C2060" s="616"/>
      <c r="D2060" s="469">
        <v>41677721</v>
      </c>
      <c r="E2060" s="85">
        <v>45205</v>
      </c>
      <c r="F2060" s="470" t="s">
        <v>1633</v>
      </c>
      <c r="G2060" s="617"/>
      <c r="H2060" s="647" t="s">
        <v>2194</v>
      </c>
      <c r="I2060" s="647">
        <v>1</v>
      </c>
      <c r="J2060" s="647">
        <v>6</v>
      </c>
      <c r="K2060" s="646"/>
      <c r="L2060" s="647">
        <v>6</v>
      </c>
      <c r="M2060" s="646"/>
      <c r="N2060" s="647">
        <v>6</v>
      </c>
      <c r="O2060" s="646"/>
      <c r="P2060" s="646"/>
      <c r="Q2060" s="646"/>
      <c r="R2060" s="647">
        <v>5</v>
      </c>
      <c r="S2060" s="646"/>
      <c r="T2060" s="646"/>
      <c r="U2060" s="647">
        <v>1</v>
      </c>
      <c r="V2060" s="646"/>
      <c r="W2060" s="646"/>
      <c r="X2060" s="646"/>
      <c r="Y2060" s="646"/>
      <c r="Z2060" s="646"/>
      <c r="AA2060" s="646"/>
      <c r="AB2060" s="658">
        <v>6</v>
      </c>
      <c r="AC2060" s="659" t="s">
        <v>106</v>
      </c>
      <c r="AD2060" s="647">
        <v>7</v>
      </c>
      <c r="AE2060" s="647">
        <v>4</v>
      </c>
      <c r="AF2060" s="646"/>
      <c r="AG2060" s="646"/>
      <c r="AH2060" s="617"/>
      <c r="AI2060" s="690" t="s">
        <v>1011</v>
      </c>
    </row>
    <row r="2061" spans="2:35">
      <c r="B2061" s="37">
        <v>1986</v>
      </c>
      <c r="C2061" s="616"/>
      <c r="D2061" s="469">
        <v>41677721</v>
      </c>
      <c r="E2061" s="85">
        <v>45205</v>
      </c>
      <c r="F2061" s="470" t="s">
        <v>1633</v>
      </c>
      <c r="G2061" s="617"/>
      <c r="H2061" s="647" t="s">
        <v>2195</v>
      </c>
      <c r="I2061" s="647">
        <v>1</v>
      </c>
      <c r="J2061" s="647">
        <v>5</v>
      </c>
      <c r="K2061" s="646"/>
      <c r="L2061" s="647">
        <v>7</v>
      </c>
      <c r="M2061" s="646"/>
      <c r="N2061" s="647">
        <v>7</v>
      </c>
      <c r="O2061" s="646"/>
      <c r="P2061" s="646"/>
      <c r="Q2061" s="646"/>
      <c r="R2061" s="647">
        <v>2</v>
      </c>
      <c r="S2061" s="646"/>
      <c r="T2061" s="646"/>
      <c r="U2061" s="647">
        <v>4</v>
      </c>
      <c r="V2061" s="646"/>
      <c r="W2061" s="646"/>
      <c r="X2061" s="646"/>
      <c r="Y2061" s="646"/>
      <c r="Z2061" s="646"/>
      <c r="AA2061" s="646"/>
      <c r="AB2061" s="658">
        <v>6</v>
      </c>
      <c r="AC2061" s="659" t="s">
        <v>106</v>
      </c>
      <c r="AD2061" s="646"/>
      <c r="AE2061" s="647">
        <v>3</v>
      </c>
      <c r="AF2061" s="646"/>
      <c r="AG2061" s="646"/>
      <c r="AH2061" s="617"/>
      <c r="AI2061" s="690" t="s">
        <v>1011</v>
      </c>
    </row>
    <row r="2062" spans="2:35">
      <c r="B2062" s="37">
        <v>1987</v>
      </c>
      <c r="C2062" s="616"/>
      <c r="D2062" s="469">
        <v>41677721</v>
      </c>
      <c r="E2062" s="85">
        <v>45205</v>
      </c>
      <c r="F2062" s="470" t="s">
        <v>1633</v>
      </c>
      <c r="G2062" s="617"/>
      <c r="H2062" s="647" t="s">
        <v>2196</v>
      </c>
      <c r="I2062" s="647">
        <v>1</v>
      </c>
      <c r="J2062" s="647">
        <v>5</v>
      </c>
      <c r="K2062" s="646"/>
      <c r="L2062" s="647">
        <v>6</v>
      </c>
      <c r="M2062" s="646"/>
      <c r="N2062" s="647">
        <v>6</v>
      </c>
      <c r="O2062" s="646"/>
      <c r="P2062" s="646"/>
      <c r="Q2062" s="646"/>
      <c r="R2062" s="647">
        <v>2</v>
      </c>
      <c r="S2062" s="646"/>
      <c r="T2062" s="646"/>
      <c r="U2062" s="647">
        <v>4</v>
      </c>
      <c r="V2062" s="646"/>
      <c r="W2062" s="646"/>
      <c r="X2062" s="646"/>
      <c r="Y2062" s="646"/>
      <c r="Z2062" s="646"/>
      <c r="AA2062" s="646"/>
      <c r="AB2062" s="658">
        <v>6</v>
      </c>
      <c r="AC2062" s="659" t="s">
        <v>106</v>
      </c>
      <c r="AD2062" s="647">
        <v>1</v>
      </c>
      <c r="AE2062" s="647">
        <v>3</v>
      </c>
      <c r="AF2062" s="646"/>
      <c r="AG2062" s="646"/>
      <c r="AH2062" s="617"/>
      <c r="AI2062" s="690" t="s">
        <v>1011</v>
      </c>
    </row>
    <row r="2063" spans="2:35">
      <c r="B2063" s="37">
        <v>1988</v>
      </c>
      <c r="C2063" s="616"/>
      <c r="D2063" s="469">
        <v>41677721</v>
      </c>
      <c r="E2063" s="85">
        <v>45205</v>
      </c>
      <c r="F2063" s="470" t="s">
        <v>1633</v>
      </c>
      <c r="G2063" s="617"/>
      <c r="H2063" s="647" t="s">
        <v>2197</v>
      </c>
      <c r="I2063" s="647">
        <v>1</v>
      </c>
      <c r="J2063" s="647">
        <v>5</v>
      </c>
      <c r="K2063" s="646"/>
      <c r="L2063" s="647">
        <v>5</v>
      </c>
      <c r="M2063" s="646"/>
      <c r="N2063" s="647">
        <v>5</v>
      </c>
      <c r="O2063" s="646"/>
      <c r="P2063" s="646"/>
      <c r="Q2063" s="646"/>
      <c r="R2063" s="647">
        <v>1</v>
      </c>
      <c r="S2063" s="646"/>
      <c r="T2063" s="646"/>
      <c r="U2063" s="647">
        <v>4</v>
      </c>
      <c r="V2063" s="646"/>
      <c r="W2063" s="646"/>
      <c r="X2063" s="646"/>
      <c r="Y2063" s="646"/>
      <c r="Z2063" s="646"/>
      <c r="AA2063" s="646"/>
      <c r="AB2063" s="658">
        <v>5</v>
      </c>
      <c r="AC2063" s="659" t="s">
        <v>106</v>
      </c>
      <c r="AD2063" s="646"/>
      <c r="AE2063" s="647">
        <v>2</v>
      </c>
      <c r="AF2063" s="646"/>
      <c r="AG2063" s="646"/>
      <c r="AH2063" s="617"/>
      <c r="AI2063" s="690" t="s">
        <v>1011</v>
      </c>
    </row>
    <row r="2064" spans="2:35">
      <c r="B2064" s="37">
        <v>1989</v>
      </c>
      <c r="C2064" s="616"/>
      <c r="D2064" s="469">
        <v>41677721</v>
      </c>
      <c r="E2064" s="85">
        <v>45205</v>
      </c>
      <c r="F2064" s="470" t="s">
        <v>1633</v>
      </c>
      <c r="G2064" s="617"/>
      <c r="H2064" s="647" t="s">
        <v>2198</v>
      </c>
      <c r="I2064" s="647">
        <v>1</v>
      </c>
      <c r="J2064" s="647">
        <v>5</v>
      </c>
      <c r="K2064" s="646"/>
      <c r="L2064" s="647">
        <v>8</v>
      </c>
      <c r="M2064" s="646"/>
      <c r="N2064" s="647">
        <v>8</v>
      </c>
      <c r="O2064" s="646"/>
      <c r="P2064" s="646"/>
      <c r="Q2064" s="646"/>
      <c r="R2064" s="646"/>
      <c r="S2064" s="646"/>
      <c r="T2064" s="646"/>
      <c r="U2064" s="647">
        <v>6</v>
      </c>
      <c r="V2064" s="646"/>
      <c r="W2064" s="646"/>
      <c r="X2064" s="646"/>
      <c r="Y2064" s="646"/>
      <c r="Z2064" s="646"/>
      <c r="AA2064" s="646"/>
      <c r="AB2064" s="658">
        <v>6</v>
      </c>
      <c r="AC2064" s="659" t="s">
        <v>106</v>
      </c>
      <c r="AD2064" s="646"/>
      <c r="AE2064" s="647">
        <v>2</v>
      </c>
      <c r="AF2064" s="646"/>
      <c r="AG2064" s="646"/>
      <c r="AH2064" s="617"/>
      <c r="AI2064" s="690" t="s">
        <v>1011</v>
      </c>
    </row>
    <row r="2065" spans="2:35">
      <c r="B2065" s="37">
        <v>1990</v>
      </c>
      <c r="C2065" s="616"/>
      <c r="D2065" s="469">
        <v>41677721</v>
      </c>
      <c r="E2065" s="85">
        <v>45205</v>
      </c>
      <c r="F2065" s="470" t="s">
        <v>1633</v>
      </c>
      <c r="G2065" s="618"/>
      <c r="H2065" s="647" t="s">
        <v>2198</v>
      </c>
      <c r="I2065" s="645" t="s">
        <v>328</v>
      </c>
      <c r="J2065" s="645" t="s">
        <v>2199</v>
      </c>
      <c r="K2065" s="645"/>
      <c r="L2065" s="645">
        <v>3</v>
      </c>
      <c r="M2065" s="645"/>
      <c r="N2065" s="645">
        <v>3</v>
      </c>
      <c r="O2065" s="645"/>
      <c r="P2065" s="645"/>
      <c r="Q2065" s="645"/>
      <c r="R2065" s="645">
        <v>4</v>
      </c>
      <c r="S2065" s="645"/>
      <c r="T2065" s="645"/>
      <c r="U2065" s="645"/>
      <c r="V2065" s="645"/>
      <c r="W2065" s="645"/>
      <c r="X2065" s="645"/>
      <c r="Y2065" s="645"/>
      <c r="Z2065" s="645"/>
      <c r="AA2065" s="645"/>
      <c r="AB2065" s="658">
        <v>4</v>
      </c>
      <c r="AC2065" s="665" t="s">
        <v>106</v>
      </c>
      <c r="AD2065" s="645"/>
      <c r="AE2065" s="645">
        <v>1</v>
      </c>
      <c r="AF2065" s="645"/>
      <c r="AG2065" s="645"/>
      <c r="AH2065" s="618"/>
      <c r="AI2065" s="690" t="s">
        <v>1011</v>
      </c>
    </row>
    <row r="2066" spans="2:35">
      <c r="B2066" s="37">
        <v>1991</v>
      </c>
      <c r="C2066" s="616"/>
      <c r="D2066" s="469">
        <v>41677721</v>
      </c>
      <c r="E2066" s="85">
        <v>45205</v>
      </c>
      <c r="F2066" s="470" t="s">
        <v>1633</v>
      </c>
      <c r="G2066" s="617"/>
      <c r="H2066" s="647" t="s">
        <v>2200</v>
      </c>
      <c r="I2066" s="647">
        <v>1</v>
      </c>
      <c r="J2066" s="647">
        <v>9</v>
      </c>
      <c r="K2066" s="646"/>
      <c r="L2066" s="647">
        <v>9</v>
      </c>
      <c r="M2066" s="646"/>
      <c r="N2066" s="647">
        <v>9</v>
      </c>
      <c r="O2066" s="646"/>
      <c r="P2066" s="646"/>
      <c r="Q2066" s="646"/>
      <c r="R2066" s="647">
        <v>10</v>
      </c>
      <c r="S2066" s="646"/>
      <c r="T2066" s="646"/>
      <c r="U2066" s="646"/>
      <c r="V2066" s="646"/>
      <c r="W2066" s="646"/>
      <c r="X2066" s="646"/>
      <c r="Y2066" s="646"/>
      <c r="Z2066" s="646"/>
      <c r="AA2066" s="646"/>
      <c r="AB2066" s="658">
        <v>10</v>
      </c>
      <c r="AC2066" s="659" t="s">
        <v>106</v>
      </c>
      <c r="AD2066" s="647">
        <v>5</v>
      </c>
      <c r="AE2066" s="647">
        <v>3</v>
      </c>
      <c r="AF2066" s="646"/>
      <c r="AG2066" s="646"/>
      <c r="AH2066" s="617"/>
      <c r="AI2066" s="690" t="s">
        <v>1011</v>
      </c>
    </row>
    <row r="2067" spans="2:35">
      <c r="B2067" s="37">
        <v>1992</v>
      </c>
      <c r="C2067" s="616"/>
      <c r="D2067" s="469">
        <v>41677721</v>
      </c>
      <c r="E2067" s="85">
        <v>45205</v>
      </c>
      <c r="F2067" s="470" t="s">
        <v>1633</v>
      </c>
      <c r="G2067" s="617"/>
      <c r="H2067" s="647" t="s">
        <v>2201</v>
      </c>
      <c r="I2067" s="647">
        <v>1</v>
      </c>
      <c r="J2067" s="647">
        <v>8</v>
      </c>
      <c r="K2067" s="646"/>
      <c r="L2067" s="647">
        <v>10</v>
      </c>
      <c r="M2067" s="646"/>
      <c r="N2067" s="647">
        <v>10</v>
      </c>
      <c r="O2067" s="646"/>
      <c r="P2067" s="646"/>
      <c r="Q2067" s="646"/>
      <c r="R2067" s="647">
        <v>7</v>
      </c>
      <c r="S2067" s="646"/>
      <c r="T2067" s="646"/>
      <c r="U2067" s="647">
        <v>4</v>
      </c>
      <c r="V2067" s="646"/>
      <c r="W2067" s="646"/>
      <c r="X2067" s="646"/>
      <c r="Y2067" s="646"/>
      <c r="Z2067" s="646"/>
      <c r="AA2067" s="646"/>
      <c r="AB2067" s="658">
        <v>11</v>
      </c>
      <c r="AC2067" s="659" t="s">
        <v>106</v>
      </c>
      <c r="AD2067" s="647">
        <v>4</v>
      </c>
      <c r="AE2067" s="647">
        <v>4</v>
      </c>
      <c r="AF2067" s="646"/>
      <c r="AG2067" s="646"/>
      <c r="AH2067" s="617"/>
      <c r="AI2067" s="690" t="s">
        <v>1011</v>
      </c>
    </row>
    <row r="2068" spans="2:35">
      <c r="B2068" s="37">
        <v>1993</v>
      </c>
      <c r="C2068" s="616"/>
      <c r="D2068" s="469">
        <v>41677721</v>
      </c>
      <c r="E2068" s="85">
        <v>45205</v>
      </c>
      <c r="F2068" s="470" t="s">
        <v>1633</v>
      </c>
      <c r="G2068" s="617"/>
      <c r="H2068" s="647" t="s">
        <v>2202</v>
      </c>
      <c r="I2068" s="647">
        <v>1</v>
      </c>
      <c r="J2068" s="647">
        <v>9</v>
      </c>
      <c r="K2068" s="646"/>
      <c r="L2068" s="647">
        <v>9</v>
      </c>
      <c r="M2068" s="646"/>
      <c r="N2068" s="647">
        <v>9</v>
      </c>
      <c r="O2068" s="646"/>
      <c r="P2068" s="646"/>
      <c r="Q2068" s="646"/>
      <c r="R2068" s="647">
        <v>13</v>
      </c>
      <c r="S2068" s="646"/>
      <c r="T2068" s="646"/>
      <c r="U2068" s="647">
        <v>2</v>
      </c>
      <c r="V2068" s="646"/>
      <c r="W2068" s="646"/>
      <c r="X2068" s="646"/>
      <c r="Y2068" s="646"/>
      <c r="Z2068" s="646"/>
      <c r="AA2068" s="646"/>
      <c r="AB2068" s="658">
        <v>15</v>
      </c>
      <c r="AC2068" s="659" t="s">
        <v>106</v>
      </c>
      <c r="AD2068" s="647">
        <v>6</v>
      </c>
      <c r="AE2068" s="647">
        <v>4</v>
      </c>
      <c r="AF2068" s="646"/>
      <c r="AG2068" s="646"/>
      <c r="AH2068" s="617"/>
      <c r="AI2068" s="690" t="s">
        <v>1011</v>
      </c>
    </row>
    <row r="2069" spans="2:35">
      <c r="B2069" s="37">
        <v>1994</v>
      </c>
      <c r="C2069" s="616"/>
      <c r="D2069" s="469">
        <v>41677721</v>
      </c>
      <c r="E2069" s="85">
        <v>45205</v>
      </c>
      <c r="F2069" s="470" t="s">
        <v>1633</v>
      </c>
      <c r="G2069" s="617"/>
      <c r="H2069" s="647" t="s">
        <v>2203</v>
      </c>
      <c r="I2069" s="647">
        <v>1</v>
      </c>
      <c r="J2069" s="647">
        <v>12</v>
      </c>
      <c r="K2069" s="646"/>
      <c r="L2069" s="647">
        <v>15</v>
      </c>
      <c r="M2069" s="646"/>
      <c r="N2069" s="647">
        <v>15</v>
      </c>
      <c r="O2069" s="646"/>
      <c r="P2069" s="646"/>
      <c r="Q2069" s="646"/>
      <c r="R2069" s="647">
        <v>7</v>
      </c>
      <c r="S2069" s="646"/>
      <c r="T2069" s="646"/>
      <c r="U2069" s="647">
        <v>7</v>
      </c>
      <c r="V2069" s="646"/>
      <c r="W2069" s="646"/>
      <c r="X2069" s="646"/>
      <c r="Y2069" s="646"/>
      <c r="Z2069" s="646"/>
      <c r="AA2069" s="646"/>
      <c r="AB2069" s="658">
        <v>14</v>
      </c>
      <c r="AC2069" s="659" t="s">
        <v>106</v>
      </c>
      <c r="AD2069" s="647">
        <v>4</v>
      </c>
      <c r="AE2069" s="647">
        <v>6</v>
      </c>
      <c r="AF2069" s="646"/>
      <c r="AG2069" s="646"/>
      <c r="AH2069" s="617"/>
      <c r="AI2069" s="690" t="s">
        <v>1011</v>
      </c>
    </row>
    <row r="2070" spans="2:35">
      <c r="B2070" s="37">
        <v>1995</v>
      </c>
      <c r="C2070" s="616"/>
      <c r="D2070" s="469">
        <v>41677721</v>
      </c>
      <c r="E2070" s="85">
        <v>45205</v>
      </c>
      <c r="F2070" s="470" t="s">
        <v>1633</v>
      </c>
      <c r="G2070" s="617"/>
      <c r="H2070" s="647" t="s">
        <v>2204</v>
      </c>
      <c r="I2070" s="647">
        <v>1</v>
      </c>
      <c r="J2070" s="647">
        <v>8</v>
      </c>
      <c r="K2070" s="646"/>
      <c r="L2070" s="647">
        <v>8</v>
      </c>
      <c r="M2070" s="646"/>
      <c r="N2070" s="647">
        <v>8</v>
      </c>
      <c r="O2070" s="646"/>
      <c r="P2070" s="646"/>
      <c r="Q2070" s="646"/>
      <c r="R2070" s="647">
        <v>6</v>
      </c>
      <c r="S2070" s="646"/>
      <c r="T2070" s="646"/>
      <c r="U2070" s="647">
        <v>2</v>
      </c>
      <c r="V2070" s="646"/>
      <c r="W2070" s="646"/>
      <c r="X2070" s="646"/>
      <c r="Y2070" s="646"/>
      <c r="Z2070" s="646"/>
      <c r="AA2070" s="646"/>
      <c r="AB2070" s="658">
        <v>8</v>
      </c>
      <c r="AC2070" s="659" t="s">
        <v>106</v>
      </c>
      <c r="AD2070" s="647">
        <v>4</v>
      </c>
      <c r="AE2070" s="647">
        <v>2</v>
      </c>
      <c r="AF2070" s="646"/>
      <c r="AG2070" s="647">
        <v>1</v>
      </c>
      <c r="AH2070" s="617"/>
      <c r="AI2070" s="690" t="s">
        <v>1011</v>
      </c>
    </row>
    <row r="2071" spans="2:35">
      <c r="B2071" s="37">
        <v>1996</v>
      </c>
      <c r="C2071" s="616"/>
      <c r="D2071" s="469">
        <v>41677721</v>
      </c>
      <c r="E2071" s="85">
        <v>45205</v>
      </c>
      <c r="F2071" s="470" t="s">
        <v>1633</v>
      </c>
      <c r="G2071" s="617"/>
      <c r="H2071" s="647" t="s">
        <v>2205</v>
      </c>
      <c r="I2071" s="647">
        <v>1</v>
      </c>
      <c r="J2071" s="647">
        <v>4</v>
      </c>
      <c r="K2071" s="646"/>
      <c r="L2071" s="647">
        <v>5</v>
      </c>
      <c r="M2071" s="646"/>
      <c r="N2071" s="647">
        <v>5</v>
      </c>
      <c r="O2071" s="646"/>
      <c r="P2071" s="646"/>
      <c r="Q2071" s="646"/>
      <c r="R2071" s="647">
        <v>5</v>
      </c>
      <c r="S2071" s="646"/>
      <c r="T2071" s="646"/>
      <c r="U2071" s="646"/>
      <c r="V2071" s="646"/>
      <c r="W2071" s="646"/>
      <c r="X2071" s="646"/>
      <c r="Y2071" s="646"/>
      <c r="Z2071" s="646"/>
      <c r="AA2071" s="646"/>
      <c r="AB2071" s="658">
        <v>5</v>
      </c>
      <c r="AC2071" s="659" t="s">
        <v>106</v>
      </c>
      <c r="AD2071" s="647">
        <v>4</v>
      </c>
      <c r="AE2071" s="647">
        <v>2</v>
      </c>
      <c r="AF2071" s="646"/>
      <c r="AG2071" s="646"/>
      <c r="AH2071" s="617"/>
      <c r="AI2071" s="690" t="s">
        <v>1011</v>
      </c>
    </row>
    <row r="2072" spans="2:35">
      <c r="B2072" s="37">
        <v>1997</v>
      </c>
      <c r="C2072" s="616"/>
      <c r="D2072" s="469">
        <v>41677721</v>
      </c>
      <c r="E2072" s="85">
        <v>45205</v>
      </c>
      <c r="F2072" s="470" t="s">
        <v>1633</v>
      </c>
      <c r="G2072" s="617"/>
      <c r="H2072" s="647" t="s">
        <v>2206</v>
      </c>
      <c r="I2072" s="647">
        <v>1</v>
      </c>
      <c r="J2072" s="647">
        <v>5</v>
      </c>
      <c r="K2072" s="646"/>
      <c r="L2072" s="647">
        <v>5</v>
      </c>
      <c r="M2072" s="646"/>
      <c r="N2072" s="647">
        <v>5</v>
      </c>
      <c r="O2072" s="646"/>
      <c r="P2072" s="646"/>
      <c r="Q2072" s="646"/>
      <c r="R2072" s="647">
        <v>6</v>
      </c>
      <c r="S2072" s="646"/>
      <c r="T2072" s="646"/>
      <c r="U2072" s="646"/>
      <c r="V2072" s="646"/>
      <c r="W2072" s="646"/>
      <c r="X2072" s="646"/>
      <c r="Y2072" s="646"/>
      <c r="Z2072" s="646"/>
      <c r="AA2072" s="646"/>
      <c r="AB2072" s="658">
        <v>6</v>
      </c>
      <c r="AC2072" s="659" t="s">
        <v>106</v>
      </c>
      <c r="AD2072" s="647">
        <v>3</v>
      </c>
      <c r="AE2072" s="647">
        <v>2</v>
      </c>
      <c r="AF2072" s="646"/>
      <c r="AG2072" s="646"/>
      <c r="AH2072" s="617"/>
      <c r="AI2072" s="690" t="s">
        <v>1011</v>
      </c>
    </row>
    <row r="2073" spans="2:35">
      <c r="B2073" s="37">
        <v>1998</v>
      </c>
      <c r="C2073" s="616"/>
      <c r="D2073" s="469">
        <v>41677721</v>
      </c>
      <c r="E2073" s="85">
        <v>45205</v>
      </c>
      <c r="F2073" s="470" t="s">
        <v>1633</v>
      </c>
      <c r="G2073" s="617"/>
      <c r="H2073" s="647" t="s">
        <v>2207</v>
      </c>
      <c r="I2073" s="647">
        <v>1</v>
      </c>
      <c r="J2073" s="647">
        <v>9</v>
      </c>
      <c r="K2073" s="646"/>
      <c r="L2073" s="647">
        <v>9</v>
      </c>
      <c r="M2073" s="646"/>
      <c r="N2073" s="647">
        <v>9</v>
      </c>
      <c r="O2073" s="646"/>
      <c r="P2073" s="646"/>
      <c r="Q2073" s="646"/>
      <c r="R2073" s="647">
        <v>9</v>
      </c>
      <c r="S2073" s="646"/>
      <c r="T2073" s="646"/>
      <c r="U2073" s="646"/>
      <c r="V2073" s="646"/>
      <c r="W2073" s="646"/>
      <c r="X2073" s="646"/>
      <c r="Y2073" s="646"/>
      <c r="Z2073" s="646"/>
      <c r="AA2073" s="646"/>
      <c r="AB2073" s="658">
        <v>9</v>
      </c>
      <c r="AC2073" s="659" t="s">
        <v>106</v>
      </c>
      <c r="AD2073" s="647">
        <v>5</v>
      </c>
      <c r="AE2073" s="647">
        <v>6</v>
      </c>
      <c r="AF2073" s="646"/>
      <c r="AG2073" s="647">
        <v>1</v>
      </c>
      <c r="AH2073" s="617"/>
      <c r="AI2073" s="690" t="s">
        <v>1011</v>
      </c>
    </row>
    <row r="2074" spans="2:35">
      <c r="B2074" s="37">
        <v>1999</v>
      </c>
      <c r="C2074" s="616"/>
      <c r="D2074" s="469">
        <v>41677721</v>
      </c>
      <c r="E2074" s="85">
        <v>45205</v>
      </c>
      <c r="F2074" s="470" t="s">
        <v>1633</v>
      </c>
      <c r="G2074" s="617"/>
      <c r="H2074" s="647" t="s">
        <v>2208</v>
      </c>
      <c r="I2074" s="647">
        <v>1</v>
      </c>
      <c r="J2074" s="647">
        <v>5</v>
      </c>
      <c r="K2074" s="646"/>
      <c r="L2074" s="647">
        <v>7</v>
      </c>
      <c r="M2074" s="646"/>
      <c r="N2074" s="647">
        <v>7</v>
      </c>
      <c r="O2074" s="646"/>
      <c r="P2074" s="646"/>
      <c r="Q2074" s="646"/>
      <c r="R2074" s="647">
        <v>7</v>
      </c>
      <c r="S2074" s="646"/>
      <c r="T2074" s="646"/>
      <c r="U2074" s="646"/>
      <c r="V2074" s="646"/>
      <c r="W2074" s="646"/>
      <c r="X2074" s="646"/>
      <c r="Y2074" s="646"/>
      <c r="Z2074" s="646"/>
      <c r="AA2074" s="646"/>
      <c r="AB2074" s="658">
        <v>7</v>
      </c>
      <c r="AC2074" s="659" t="s">
        <v>106</v>
      </c>
      <c r="AD2074" s="647">
        <v>2</v>
      </c>
      <c r="AE2074" s="647">
        <v>4</v>
      </c>
      <c r="AF2074" s="646"/>
      <c r="AG2074" s="646"/>
      <c r="AH2074" s="617"/>
      <c r="AI2074" s="690" t="s">
        <v>1011</v>
      </c>
    </row>
    <row r="2075" spans="2:35">
      <c r="B2075" s="37">
        <v>2000</v>
      </c>
      <c r="C2075" s="616"/>
      <c r="D2075" s="469">
        <v>41677721</v>
      </c>
      <c r="E2075" s="85">
        <v>45205</v>
      </c>
      <c r="F2075" s="470" t="s">
        <v>1633</v>
      </c>
      <c r="G2075" s="617"/>
      <c r="H2075" s="647" t="s">
        <v>2209</v>
      </c>
      <c r="I2075" s="647">
        <v>1</v>
      </c>
      <c r="J2075" s="647">
        <v>6</v>
      </c>
      <c r="K2075" s="646"/>
      <c r="L2075" s="647">
        <v>7</v>
      </c>
      <c r="M2075" s="646"/>
      <c r="N2075" s="647">
        <v>7</v>
      </c>
      <c r="O2075" s="646"/>
      <c r="P2075" s="646"/>
      <c r="Q2075" s="646"/>
      <c r="R2075" s="647">
        <v>5</v>
      </c>
      <c r="S2075" s="646"/>
      <c r="T2075" s="646"/>
      <c r="U2075" s="647">
        <v>1</v>
      </c>
      <c r="V2075" s="646"/>
      <c r="W2075" s="646"/>
      <c r="X2075" s="646"/>
      <c r="Y2075" s="646"/>
      <c r="Z2075" s="646"/>
      <c r="AA2075" s="646"/>
      <c r="AB2075" s="658">
        <v>6</v>
      </c>
      <c r="AC2075" s="659" t="s">
        <v>106</v>
      </c>
      <c r="AD2075" s="647">
        <v>6</v>
      </c>
      <c r="AE2075" s="647">
        <v>3</v>
      </c>
      <c r="AF2075" s="646"/>
      <c r="AG2075" s="646"/>
      <c r="AH2075" s="617"/>
      <c r="AI2075" s="690" t="s">
        <v>1011</v>
      </c>
    </row>
    <row r="2076" spans="2:35">
      <c r="B2076" s="37">
        <v>2001</v>
      </c>
      <c r="C2076" s="630" t="s">
        <v>2210</v>
      </c>
      <c r="D2076" s="469">
        <v>41677721</v>
      </c>
      <c r="E2076" s="85">
        <v>45205</v>
      </c>
      <c r="F2076" s="470" t="s">
        <v>1633</v>
      </c>
      <c r="G2076" s="631"/>
      <c r="H2076" s="661" t="s">
        <v>2211</v>
      </c>
      <c r="I2076" s="661">
        <v>1</v>
      </c>
      <c r="J2076" s="661">
        <v>10</v>
      </c>
      <c r="K2076" s="662"/>
      <c r="L2076" s="661">
        <v>12</v>
      </c>
      <c r="M2076" s="662"/>
      <c r="N2076" s="661">
        <v>12</v>
      </c>
      <c r="O2076" s="662"/>
      <c r="P2076" s="662"/>
      <c r="Q2076" s="662"/>
      <c r="R2076" s="661">
        <v>15</v>
      </c>
      <c r="S2076" s="662"/>
      <c r="T2076" s="662"/>
      <c r="U2076" s="661">
        <v>3</v>
      </c>
      <c r="V2076" s="662"/>
      <c r="W2076" s="662"/>
      <c r="X2076" s="662"/>
      <c r="Y2076" s="662"/>
      <c r="Z2076" s="662"/>
      <c r="AA2076" s="662"/>
      <c r="AB2076" s="663">
        <v>18</v>
      </c>
      <c r="AC2076" s="664" t="s">
        <v>106</v>
      </c>
      <c r="AD2076" s="661">
        <v>6</v>
      </c>
      <c r="AE2076" s="661">
        <v>3</v>
      </c>
      <c r="AF2076" s="662"/>
      <c r="AG2076" s="662"/>
      <c r="AH2076" s="631"/>
      <c r="AI2076" s="690" t="s">
        <v>1011</v>
      </c>
    </row>
    <row r="2077" spans="2:35">
      <c r="B2077" s="37">
        <v>2002</v>
      </c>
      <c r="C2077" s="616"/>
      <c r="D2077" s="469">
        <v>41677721</v>
      </c>
      <c r="E2077" s="85">
        <v>45205</v>
      </c>
      <c r="F2077" s="470" t="s">
        <v>1633</v>
      </c>
      <c r="G2077" s="617"/>
      <c r="H2077" s="647" t="s">
        <v>2212</v>
      </c>
      <c r="I2077" s="647">
        <v>1</v>
      </c>
      <c r="J2077" s="647">
        <v>7</v>
      </c>
      <c r="K2077" s="646"/>
      <c r="L2077" s="647">
        <v>10</v>
      </c>
      <c r="M2077" s="646"/>
      <c r="N2077" s="647">
        <v>10</v>
      </c>
      <c r="O2077" s="646"/>
      <c r="P2077" s="646"/>
      <c r="Q2077" s="646"/>
      <c r="R2077" s="647">
        <v>6</v>
      </c>
      <c r="S2077" s="646"/>
      <c r="T2077" s="646"/>
      <c r="U2077" s="647">
        <v>3</v>
      </c>
      <c r="V2077" s="646"/>
      <c r="W2077" s="646"/>
      <c r="X2077" s="646"/>
      <c r="Y2077" s="646"/>
      <c r="Z2077" s="646"/>
      <c r="AA2077" s="646"/>
      <c r="AB2077" s="658">
        <v>9</v>
      </c>
      <c r="AC2077" s="659" t="s">
        <v>106</v>
      </c>
      <c r="AD2077" s="647">
        <v>4</v>
      </c>
      <c r="AE2077" s="647">
        <v>1</v>
      </c>
      <c r="AF2077" s="646"/>
      <c r="AG2077" s="646"/>
      <c r="AH2077" s="617"/>
      <c r="AI2077" s="690" t="s">
        <v>1011</v>
      </c>
    </row>
    <row r="2078" spans="2:35">
      <c r="B2078" s="37">
        <v>2003</v>
      </c>
      <c r="C2078" s="616"/>
      <c r="D2078" s="469">
        <v>41677721</v>
      </c>
      <c r="E2078" s="85">
        <v>45205</v>
      </c>
      <c r="F2078" s="470" t="s">
        <v>1633</v>
      </c>
      <c r="G2078" s="617"/>
      <c r="H2078" s="647" t="s">
        <v>2213</v>
      </c>
      <c r="I2078" s="647">
        <v>1</v>
      </c>
      <c r="J2078" s="647">
        <v>4</v>
      </c>
      <c r="K2078" s="646"/>
      <c r="L2078" s="647">
        <v>9</v>
      </c>
      <c r="M2078" s="646"/>
      <c r="N2078" s="647">
        <v>9</v>
      </c>
      <c r="O2078" s="646"/>
      <c r="P2078" s="646"/>
      <c r="Q2078" s="646"/>
      <c r="R2078" s="647">
        <v>4</v>
      </c>
      <c r="S2078" s="646"/>
      <c r="T2078" s="646"/>
      <c r="U2078" s="647">
        <v>5</v>
      </c>
      <c r="V2078" s="646"/>
      <c r="W2078" s="646"/>
      <c r="X2078" s="646"/>
      <c r="Y2078" s="646"/>
      <c r="Z2078" s="646"/>
      <c r="AA2078" s="646"/>
      <c r="AB2078" s="658">
        <v>9</v>
      </c>
      <c r="AC2078" s="659" t="s">
        <v>106</v>
      </c>
      <c r="AD2078" s="647">
        <v>1</v>
      </c>
      <c r="AE2078" s="647">
        <v>2</v>
      </c>
      <c r="AF2078" s="646"/>
      <c r="AG2078" s="646"/>
      <c r="AH2078" s="617"/>
      <c r="AI2078" s="690" t="s">
        <v>1011</v>
      </c>
    </row>
    <row r="2079" spans="2:35">
      <c r="B2079" s="37">
        <v>2004</v>
      </c>
      <c r="C2079" s="616"/>
      <c r="D2079" s="469">
        <v>41677721</v>
      </c>
      <c r="E2079" s="85">
        <v>45205</v>
      </c>
      <c r="F2079" s="470" t="s">
        <v>1633</v>
      </c>
      <c r="G2079" s="617"/>
      <c r="H2079" s="647" t="s">
        <v>2214</v>
      </c>
      <c r="I2079" s="647">
        <v>1</v>
      </c>
      <c r="J2079" s="647">
        <v>11</v>
      </c>
      <c r="K2079" s="646"/>
      <c r="L2079" s="647">
        <v>13</v>
      </c>
      <c r="M2079" s="646"/>
      <c r="N2079" s="647">
        <v>13</v>
      </c>
      <c r="O2079" s="646"/>
      <c r="P2079" s="646"/>
      <c r="Q2079" s="646"/>
      <c r="R2079" s="647">
        <v>22</v>
      </c>
      <c r="S2079" s="646"/>
      <c r="T2079" s="647">
        <v>1</v>
      </c>
      <c r="U2079" s="646"/>
      <c r="V2079" s="646"/>
      <c r="W2079" s="646"/>
      <c r="X2079" s="646"/>
      <c r="Y2079" s="646"/>
      <c r="Z2079" s="646"/>
      <c r="AA2079" s="646"/>
      <c r="AB2079" s="658">
        <v>23</v>
      </c>
      <c r="AC2079" s="659" t="s">
        <v>106</v>
      </c>
      <c r="AD2079" s="647">
        <v>9</v>
      </c>
      <c r="AE2079" s="647">
        <v>7</v>
      </c>
      <c r="AF2079" s="646"/>
      <c r="AG2079" s="647">
        <v>1</v>
      </c>
      <c r="AH2079" s="617"/>
      <c r="AI2079" s="690" t="s">
        <v>1011</v>
      </c>
    </row>
    <row r="2080" spans="2:35">
      <c r="B2080" s="37">
        <v>2005</v>
      </c>
      <c r="C2080" s="630" t="s">
        <v>2215</v>
      </c>
      <c r="D2080" s="469">
        <v>41677721</v>
      </c>
      <c r="E2080" s="85">
        <v>45205</v>
      </c>
      <c r="F2080" s="470" t="s">
        <v>1633</v>
      </c>
      <c r="G2080" s="631"/>
      <c r="H2080" s="661" t="s">
        <v>2216</v>
      </c>
      <c r="I2080" s="661">
        <v>1</v>
      </c>
      <c r="J2080" s="661">
        <v>10</v>
      </c>
      <c r="K2080" s="662"/>
      <c r="L2080" s="661">
        <v>12</v>
      </c>
      <c r="M2080" s="662"/>
      <c r="N2080" s="661">
        <v>12</v>
      </c>
      <c r="O2080" s="662"/>
      <c r="P2080" s="662"/>
      <c r="Q2080" s="662"/>
      <c r="R2080" s="661">
        <v>11</v>
      </c>
      <c r="S2080" s="662"/>
      <c r="T2080" s="662"/>
      <c r="U2080" s="661">
        <v>2</v>
      </c>
      <c r="V2080" s="662"/>
      <c r="W2080" s="662"/>
      <c r="X2080" s="662"/>
      <c r="Y2080" s="662"/>
      <c r="Z2080" s="662"/>
      <c r="AA2080" s="662"/>
      <c r="AB2080" s="663">
        <v>13</v>
      </c>
      <c r="AC2080" s="664" t="s">
        <v>106</v>
      </c>
      <c r="AD2080" s="661">
        <v>3</v>
      </c>
      <c r="AE2080" s="661">
        <v>3</v>
      </c>
      <c r="AF2080" s="662"/>
      <c r="AG2080" s="662"/>
      <c r="AH2080" s="631"/>
      <c r="AI2080" s="690" t="s">
        <v>1011</v>
      </c>
    </row>
    <row r="2081" spans="2:35">
      <c r="B2081" s="37">
        <v>2006</v>
      </c>
      <c r="C2081" s="616"/>
      <c r="D2081" s="469">
        <v>41677721</v>
      </c>
      <c r="E2081" s="85">
        <v>45205</v>
      </c>
      <c r="F2081" s="470" t="s">
        <v>1633</v>
      </c>
      <c r="G2081" s="617"/>
      <c r="H2081" s="647" t="s">
        <v>2217</v>
      </c>
      <c r="I2081" s="647">
        <v>1</v>
      </c>
      <c r="J2081" s="647">
        <v>10</v>
      </c>
      <c r="K2081" s="646"/>
      <c r="L2081" s="647">
        <v>12</v>
      </c>
      <c r="M2081" s="646"/>
      <c r="N2081" s="647">
        <v>12</v>
      </c>
      <c r="O2081" s="646"/>
      <c r="P2081" s="646"/>
      <c r="Q2081" s="646"/>
      <c r="R2081" s="647">
        <v>10</v>
      </c>
      <c r="S2081" s="646"/>
      <c r="T2081" s="646"/>
      <c r="U2081" s="647">
        <v>1</v>
      </c>
      <c r="V2081" s="647">
        <v>2</v>
      </c>
      <c r="W2081" s="646"/>
      <c r="X2081" s="646"/>
      <c r="Y2081" s="646"/>
      <c r="Z2081" s="646"/>
      <c r="AA2081" s="646"/>
      <c r="AB2081" s="658">
        <v>13</v>
      </c>
      <c r="AC2081" s="659" t="s">
        <v>106</v>
      </c>
      <c r="AD2081" s="647">
        <v>4</v>
      </c>
      <c r="AE2081" s="646"/>
      <c r="AF2081" s="646"/>
      <c r="AG2081" s="647">
        <v>8</v>
      </c>
      <c r="AH2081" s="617"/>
      <c r="AI2081" s="690" t="s">
        <v>1011</v>
      </c>
    </row>
    <row r="2082" spans="2:35">
      <c r="B2082" s="37">
        <v>2007</v>
      </c>
      <c r="C2082" s="616"/>
      <c r="D2082" s="469">
        <v>41677721</v>
      </c>
      <c r="E2082" s="85">
        <v>45205</v>
      </c>
      <c r="F2082" s="470" t="s">
        <v>1633</v>
      </c>
      <c r="G2082" s="617"/>
      <c r="H2082" s="647" t="s">
        <v>2218</v>
      </c>
      <c r="I2082" s="647">
        <v>1</v>
      </c>
      <c r="J2082" s="647">
        <v>12</v>
      </c>
      <c r="K2082" s="646"/>
      <c r="L2082" s="647">
        <v>12</v>
      </c>
      <c r="M2082" s="646"/>
      <c r="N2082" s="647">
        <v>12</v>
      </c>
      <c r="O2082" s="646"/>
      <c r="P2082" s="646"/>
      <c r="Q2082" s="646"/>
      <c r="R2082" s="647">
        <v>11</v>
      </c>
      <c r="S2082" s="646"/>
      <c r="T2082" s="646"/>
      <c r="U2082" s="646"/>
      <c r="V2082" s="646"/>
      <c r="W2082" s="646"/>
      <c r="X2082" s="646"/>
      <c r="Y2082" s="646"/>
      <c r="Z2082" s="646"/>
      <c r="AA2082" s="646"/>
      <c r="AB2082" s="658">
        <v>11</v>
      </c>
      <c r="AC2082" s="659" t="s">
        <v>106</v>
      </c>
      <c r="AD2082" s="647">
        <v>4</v>
      </c>
      <c r="AE2082" s="647">
        <v>3</v>
      </c>
      <c r="AF2082" s="646"/>
      <c r="AG2082" s="647">
        <v>5</v>
      </c>
      <c r="AH2082" s="617"/>
      <c r="AI2082" s="690" t="s">
        <v>1011</v>
      </c>
    </row>
    <row r="2083" spans="2:35">
      <c r="B2083" s="37">
        <v>2008</v>
      </c>
      <c r="C2083" s="616"/>
      <c r="D2083" s="469">
        <v>41677721</v>
      </c>
      <c r="E2083" s="85">
        <v>45205</v>
      </c>
      <c r="F2083" s="470" t="s">
        <v>1633</v>
      </c>
      <c r="G2083" s="617"/>
      <c r="H2083" s="647" t="s">
        <v>2219</v>
      </c>
      <c r="I2083" s="647">
        <v>1</v>
      </c>
      <c r="J2083" s="647">
        <v>12</v>
      </c>
      <c r="K2083" s="646"/>
      <c r="L2083" s="647">
        <v>12</v>
      </c>
      <c r="M2083" s="646"/>
      <c r="N2083" s="647">
        <v>12</v>
      </c>
      <c r="O2083" s="646"/>
      <c r="P2083" s="646"/>
      <c r="Q2083" s="646"/>
      <c r="R2083" s="647">
        <v>12</v>
      </c>
      <c r="S2083" s="646"/>
      <c r="T2083" s="646"/>
      <c r="U2083" s="646"/>
      <c r="V2083" s="646"/>
      <c r="W2083" s="646"/>
      <c r="X2083" s="646"/>
      <c r="Y2083" s="646"/>
      <c r="Z2083" s="646"/>
      <c r="AA2083" s="646"/>
      <c r="AB2083" s="658">
        <v>12</v>
      </c>
      <c r="AC2083" s="659" t="s">
        <v>106</v>
      </c>
      <c r="AD2083" s="647">
        <v>9</v>
      </c>
      <c r="AE2083" s="647">
        <v>2</v>
      </c>
      <c r="AF2083" s="646"/>
      <c r="AG2083" s="646"/>
      <c r="AH2083" s="617"/>
      <c r="AI2083" s="690" t="s">
        <v>1011</v>
      </c>
    </row>
    <row r="2084" spans="2:35">
      <c r="B2084" s="37">
        <v>2009</v>
      </c>
      <c r="C2084" s="616"/>
      <c r="D2084" s="469">
        <v>41677721</v>
      </c>
      <c r="E2084" s="85">
        <v>45205</v>
      </c>
      <c r="F2084" s="470" t="s">
        <v>1633</v>
      </c>
      <c r="G2084" s="618"/>
      <c r="H2084" s="647" t="s">
        <v>2220</v>
      </c>
      <c r="I2084" s="645">
        <v>1</v>
      </c>
      <c r="J2084" s="645">
        <v>11</v>
      </c>
      <c r="K2084" s="645"/>
      <c r="L2084" s="645">
        <v>11</v>
      </c>
      <c r="M2084" s="645"/>
      <c r="N2084" s="645">
        <v>11</v>
      </c>
      <c r="O2084" s="645"/>
      <c r="P2084" s="645"/>
      <c r="Q2084" s="645"/>
      <c r="R2084" s="645">
        <v>12</v>
      </c>
      <c r="S2084" s="645"/>
      <c r="T2084" s="645"/>
      <c r="U2084" s="645"/>
      <c r="V2084" s="645"/>
      <c r="W2084" s="645"/>
      <c r="X2084" s="645"/>
      <c r="Y2084" s="645"/>
      <c r="Z2084" s="645"/>
      <c r="AA2084" s="645"/>
      <c r="AB2084" s="658">
        <v>12</v>
      </c>
      <c r="AC2084" s="659" t="s">
        <v>106</v>
      </c>
      <c r="AD2084" s="645">
        <v>5</v>
      </c>
      <c r="AE2084" s="645">
        <v>3</v>
      </c>
      <c r="AF2084" s="645"/>
      <c r="AG2084" s="645">
        <v>1</v>
      </c>
      <c r="AH2084" s="618"/>
      <c r="AI2084" s="690" t="s">
        <v>1011</v>
      </c>
    </row>
    <row r="2085" spans="2:35">
      <c r="B2085" s="37">
        <v>2010</v>
      </c>
      <c r="C2085" s="616"/>
      <c r="D2085" s="469">
        <v>41677721</v>
      </c>
      <c r="E2085" s="85">
        <v>45205</v>
      </c>
      <c r="F2085" s="470" t="s">
        <v>1633</v>
      </c>
      <c r="G2085" s="617"/>
      <c r="H2085" s="647" t="s">
        <v>2221</v>
      </c>
      <c r="I2085" s="647">
        <v>1</v>
      </c>
      <c r="J2085" s="647">
        <v>9</v>
      </c>
      <c r="K2085" s="646"/>
      <c r="L2085" s="647">
        <v>10</v>
      </c>
      <c r="M2085" s="646"/>
      <c r="N2085" s="647">
        <v>10</v>
      </c>
      <c r="O2085" s="646"/>
      <c r="P2085" s="646"/>
      <c r="Q2085" s="646"/>
      <c r="R2085" s="647">
        <v>9</v>
      </c>
      <c r="S2085" s="646"/>
      <c r="T2085" s="646"/>
      <c r="U2085" s="646"/>
      <c r="V2085" s="647">
        <v>2</v>
      </c>
      <c r="W2085" s="646"/>
      <c r="X2085" s="646"/>
      <c r="Y2085" s="646"/>
      <c r="Z2085" s="646"/>
      <c r="AA2085" s="646"/>
      <c r="AB2085" s="658">
        <v>11</v>
      </c>
      <c r="AC2085" s="659" t="s">
        <v>106</v>
      </c>
      <c r="AD2085" s="647">
        <v>5</v>
      </c>
      <c r="AE2085" s="647">
        <v>1</v>
      </c>
      <c r="AF2085" s="646"/>
      <c r="AG2085" s="646"/>
      <c r="AH2085" s="617"/>
      <c r="AI2085" s="690" t="s">
        <v>1011</v>
      </c>
    </row>
    <row r="2086" spans="2:35">
      <c r="B2086" s="37">
        <v>2011</v>
      </c>
      <c r="C2086" s="616"/>
      <c r="D2086" s="469">
        <v>41677721</v>
      </c>
      <c r="E2086" s="85">
        <v>45205</v>
      </c>
      <c r="F2086" s="470" t="s">
        <v>1633</v>
      </c>
      <c r="G2086" s="617"/>
      <c r="H2086" s="647" t="s">
        <v>2222</v>
      </c>
      <c r="I2086" s="647">
        <v>1</v>
      </c>
      <c r="J2086" s="647">
        <v>9</v>
      </c>
      <c r="K2086" s="646"/>
      <c r="L2086" s="647">
        <v>11</v>
      </c>
      <c r="M2086" s="646"/>
      <c r="N2086" s="647">
        <v>11</v>
      </c>
      <c r="O2086" s="646"/>
      <c r="P2086" s="646"/>
      <c r="Q2086" s="646"/>
      <c r="R2086" s="647">
        <v>9</v>
      </c>
      <c r="S2086" s="646"/>
      <c r="T2086" s="647">
        <v>1</v>
      </c>
      <c r="U2086" s="646"/>
      <c r="V2086" s="647">
        <v>2</v>
      </c>
      <c r="W2086" s="646"/>
      <c r="X2086" s="646"/>
      <c r="Y2086" s="646"/>
      <c r="Z2086" s="646"/>
      <c r="AA2086" s="646"/>
      <c r="AB2086" s="658">
        <v>12</v>
      </c>
      <c r="AC2086" s="659" t="s">
        <v>106</v>
      </c>
      <c r="AD2086" s="647">
        <v>6</v>
      </c>
      <c r="AE2086" s="647">
        <v>2</v>
      </c>
      <c r="AF2086" s="646"/>
      <c r="AG2086" s="647">
        <v>1</v>
      </c>
      <c r="AH2086" s="617"/>
      <c r="AI2086" s="690" t="s">
        <v>1011</v>
      </c>
    </row>
    <row r="2087" spans="2:35">
      <c r="B2087" s="37">
        <v>2012</v>
      </c>
      <c r="C2087" s="616"/>
      <c r="D2087" s="469">
        <v>41677721</v>
      </c>
      <c r="E2087" s="85">
        <v>45205</v>
      </c>
      <c r="F2087" s="470" t="s">
        <v>1633</v>
      </c>
      <c r="G2087" s="617"/>
      <c r="H2087" s="647" t="s">
        <v>2223</v>
      </c>
      <c r="I2087" s="647">
        <v>1</v>
      </c>
      <c r="J2087" s="647">
        <v>9</v>
      </c>
      <c r="K2087" s="646"/>
      <c r="L2087" s="647">
        <v>10</v>
      </c>
      <c r="M2087" s="646"/>
      <c r="N2087" s="647">
        <v>10</v>
      </c>
      <c r="O2087" s="646"/>
      <c r="P2087" s="646"/>
      <c r="Q2087" s="646"/>
      <c r="R2087" s="647">
        <v>10</v>
      </c>
      <c r="S2087" s="646"/>
      <c r="T2087" s="646"/>
      <c r="U2087" s="646"/>
      <c r="V2087" s="647">
        <v>2</v>
      </c>
      <c r="W2087" s="646"/>
      <c r="X2087" s="646"/>
      <c r="Y2087" s="646"/>
      <c r="Z2087" s="646"/>
      <c r="AA2087" s="646"/>
      <c r="AB2087" s="658">
        <v>12</v>
      </c>
      <c r="AC2087" s="659" t="s">
        <v>106</v>
      </c>
      <c r="AD2087" s="647">
        <v>6</v>
      </c>
      <c r="AE2087" s="647">
        <v>5</v>
      </c>
      <c r="AF2087" s="646"/>
      <c r="AG2087" s="647">
        <v>11</v>
      </c>
      <c r="AH2087" s="617"/>
      <c r="AI2087" s="690" t="s">
        <v>1011</v>
      </c>
    </row>
    <row r="2088" spans="2:35">
      <c r="B2088" s="37">
        <v>2013</v>
      </c>
      <c r="C2088" s="616"/>
      <c r="D2088" s="469">
        <v>41677721</v>
      </c>
      <c r="E2088" s="85">
        <v>45205</v>
      </c>
      <c r="F2088" s="470" t="s">
        <v>1633</v>
      </c>
      <c r="G2088" s="617"/>
      <c r="H2088" s="647" t="s">
        <v>2224</v>
      </c>
      <c r="I2088" s="647">
        <v>1</v>
      </c>
      <c r="J2088" s="647">
        <v>8</v>
      </c>
      <c r="K2088" s="646"/>
      <c r="L2088" s="647">
        <v>14</v>
      </c>
      <c r="M2088" s="646"/>
      <c r="N2088" s="647">
        <v>14</v>
      </c>
      <c r="O2088" s="646"/>
      <c r="P2088" s="646"/>
      <c r="Q2088" s="646"/>
      <c r="R2088" s="647">
        <v>8</v>
      </c>
      <c r="S2088" s="646"/>
      <c r="T2088" s="647">
        <v>2</v>
      </c>
      <c r="U2088" s="647">
        <v>1</v>
      </c>
      <c r="V2088" s="647">
        <v>3</v>
      </c>
      <c r="W2088" s="646"/>
      <c r="X2088" s="646"/>
      <c r="Y2088" s="646"/>
      <c r="Z2088" s="646"/>
      <c r="AA2088" s="646"/>
      <c r="AB2088" s="658">
        <v>14</v>
      </c>
      <c r="AC2088" s="659" t="s">
        <v>106</v>
      </c>
      <c r="AD2088" s="647">
        <v>5</v>
      </c>
      <c r="AE2088" s="647">
        <v>8</v>
      </c>
      <c r="AF2088" s="646"/>
      <c r="AG2088" s="647">
        <v>20</v>
      </c>
      <c r="AH2088" s="617"/>
      <c r="AI2088" s="690" t="s">
        <v>1011</v>
      </c>
    </row>
    <row r="2089" spans="2:35">
      <c r="B2089" s="37">
        <v>2014</v>
      </c>
      <c r="C2089" s="630" t="s">
        <v>2225</v>
      </c>
      <c r="D2089" s="469">
        <v>41677721</v>
      </c>
      <c r="E2089" s="85">
        <v>45205</v>
      </c>
      <c r="F2089" s="470" t="s">
        <v>1633</v>
      </c>
      <c r="G2089" s="631"/>
      <c r="H2089" s="661" t="s">
        <v>2226</v>
      </c>
      <c r="I2089" s="661" t="s">
        <v>328</v>
      </c>
      <c r="J2089" s="661" t="s">
        <v>1981</v>
      </c>
      <c r="K2089" s="662"/>
      <c r="L2089" s="661">
        <v>8</v>
      </c>
      <c r="M2089" s="662"/>
      <c r="N2089" s="661">
        <v>8</v>
      </c>
      <c r="O2089" s="662"/>
      <c r="P2089" s="662"/>
      <c r="Q2089" s="662"/>
      <c r="R2089" s="661">
        <v>7</v>
      </c>
      <c r="S2089" s="662"/>
      <c r="T2089" s="662"/>
      <c r="U2089" s="661">
        <v>1</v>
      </c>
      <c r="V2089" s="662"/>
      <c r="W2089" s="662"/>
      <c r="X2089" s="662"/>
      <c r="Y2089" s="662"/>
      <c r="Z2089" s="662"/>
      <c r="AA2089" s="662"/>
      <c r="AB2089" s="663">
        <v>8</v>
      </c>
      <c r="AC2089" s="664" t="s">
        <v>106</v>
      </c>
      <c r="AD2089" s="661">
        <v>4</v>
      </c>
      <c r="AE2089" s="661">
        <v>4</v>
      </c>
      <c r="AF2089" s="662"/>
      <c r="AG2089" s="661">
        <v>1</v>
      </c>
      <c r="AH2089" s="631"/>
      <c r="AI2089" s="690" t="s">
        <v>1011</v>
      </c>
    </row>
    <row r="2090" spans="2:35">
      <c r="B2090" s="37">
        <v>2015</v>
      </c>
      <c r="C2090" s="616"/>
      <c r="D2090" s="469">
        <v>41677721</v>
      </c>
      <c r="E2090" s="85">
        <v>45205</v>
      </c>
      <c r="F2090" s="470" t="s">
        <v>1633</v>
      </c>
      <c r="G2090" s="617"/>
      <c r="H2090" s="647" t="s">
        <v>2227</v>
      </c>
      <c r="I2090" s="647">
        <v>1</v>
      </c>
      <c r="J2090" s="647">
        <v>7</v>
      </c>
      <c r="K2090" s="646"/>
      <c r="L2090" s="647">
        <v>10</v>
      </c>
      <c r="M2090" s="646"/>
      <c r="N2090" s="647">
        <v>10</v>
      </c>
      <c r="O2090" s="646"/>
      <c r="P2090" s="646"/>
      <c r="Q2090" s="646"/>
      <c r="R2090" s="647">
        <v>10</v>
      </c>
      <c r="S2090" s="646"/>
      <c r="T2090" s="647">
        <v>1</v>
      </c>
      <c r="U2090" s="647">
        <v>4</v>
      </c>
      <c r="V2090" s="646"/>
      <c r="W2090" s="646"/>
      <c r="X2090" s="646"/>
      <c r="Y2090" s="646"/>
      <c r="Z2090" s="646"/>
      <c r="AA2090" s="646"/>
      <c r="AB2090" s="658">
        <v>15</v>
      </c>
      <c r="AC2090" s="659" t="s">
        <v>106</v>
      </c>
      <c r="AD2090" s="647">
        <v>4</v>
      </c>
      <c r="AE2090" s="647">
        <v>8</v>
      </c>
      <c r="AF2090" s="646"/>
      <c r="AG2090" s="647">
        <v>1</v>
      </c>
      <c r="AH2090" s="617"/>
      <c r="AI2090" s="690" t="s">
        <v>1011</v>
      </c>
    </row>
    <row r="2091" spans="2:35">
      <c r="B2091" s="37">
        <v>2016</v>
      </c>
      <c r="C2091" s="616"/>
      <c r="D2091" s="469">
        <v>41677721</v>
      </c>
      <c r="E2091" s="85">
        <v>45205</v>
      </c>
      <c r="F2091" s="470" t="s">
        <v>1633</v>
      </c>
      <c r="G2091" s="617"/>
      <c r="H2091" s="647" t="s">
        <v>2228</v>
      </c>
      <c r="I2091" s="647">
        <v>1</v>
      </c>
      <c r="J2091" s="647">
        <v>6</v>
      </c>
      <c r="K2091" s="646"/>
      <c r="L2091" s="647">
        <v>9</v>
      </c>
      <c r="M2091" s="646"/>
      <c r="N2091" s="647">
        <v>9</v>
      </c>
      <c r="O2091" s="646"/>
      <c r="P2091" s="646"/>
      <c r="Q2091" s="646"/>
      <c r="R2091" s="647">
        <v>13</v>
      </c>
      <c r="S2091" s="646"/>
      <c r="T2091" s="646"/>
      <c r="U2091" s="646"/>
      <c r="V2091" s="646"/>
      <c r="W2091" s="646"/>
      <c r="X2091" s="646"/>
      <c r="Y2091" s="646"/>
      <c r="Z2091" s="646"/>
      <c r="AA2091" s="646"/>
      <c r="AB2091" s="658">
        <v>13</v>
      </c>
      <c r="AC2091" s="659" t="s">
        <v>106</v>
      </c>
      <c r="AD2091" s="647">
        <v>7</v>
      </c>
      <c r="AE2091" s="647">
        <v>7</v>
      </c>
      <c r="AF2091" s="646"/>
      <c r="AG2091" s="646"/>
      <c r="AH2091" s="617"/>
      <c r="AI2091" s="690" t="s">
        <v>1011</v>
      </c>
    </row>
    <row r="2092" spans="2:35">
      <c r="B2092" s="37">
        <v>2017</v>
      </c>
      <c r="C2092" s="616"/>
      <c r="D2092" s="469">
        <v>41677721</v>
      </c>
      <c r="E2092" s="85">
        <v>45205</v>
      </c>
      <c r="F2092" s="470" t="s">
        <v>1633</v>
      </c>
      <c r="G2092" s="617"/>
      <c r="H2092" s="647" t="s">
        <v>2229</v>
      </c>
      <c r="I2092" s="647">
        <v>1</v>
      </c>
      <c r="J2092" s="647">
        <v>6</v>
      </c>
      <c r="K2092" s="646"/>
      <c r="L2092" s="647">
        <v>9</v>
      </c>
      <c r="M2092" s="646"/>
      <c r="N2092" s="647">
        <v>9</v>
      </c>
      <c r="O2092" s="646"/>
      <c r="P2092" s="646"/>
      <c r="Q2092" s="646"/>
      <c r="R2092" s="647">
        <v>13</v>
      </c>
      <c r="S2092" s="646"/>
      <c r="T2092" s="646"/>
      <c r="U2092" s="646"/>
      <c r="V2092" s="646"/>
      <c r="W2092" s="646"/>
      <c r="X2092" s="646"/>
      <c r="Y2092" s="646"/>
      <c r="Z2092" s="646"/>
      <c r="AA2092" s="646"/>
      <c r="AB2092" s="658">
        <v>13</v>
      </c>
      <c r="AC2092" s="659" t="s">
        <v>106</v>
      </c>
      <c r="AD2092" s="647">
        <v>6</v>
      </c>
      <c r="AE2092" s="647">
        <v>6</v>
      </c>
      <c r="AF2092" s="646"/>
      <c r="AG2092" s="646"/>
      <c r="AH2092" s="617"/>
      <c r="AI2092" s="690" t="s">
        <v>1011</v>
      </c>
    </row>
    <row r="2093" spans="2:35">
      <c r="B2093" s="37">
        <v>2018</v>
      </c>
      <c r="C2093" s="616"/>
      <c r="D2093" s="469">
        <v>41677721</v>
      </c>
      <c r="E2093" s="85">
        <v>45205</v>
      </c>
      <c r="F2093" s="470" t="s">
        <v>1633</v>
      </c>
      <c r="G2093" s="617"/>
      <c r="H2093" s="647" t="s">
        <v>2230</v>
      </c>
      <c r="I2093" s="647">
        <v>1</v>
      </c>
      <c r="J2093" s="647">
        <v>6</v>
      </c>
      <c r="K2093" s="646"/>
      <c r="L2093" s="647">
        <v>9</v>
      </c>
      <c r="M2093" s="646"/>
      <c r="N2093" s="647">
        <v>9</v>
      </c>
      <c r="O2093" s="646"/>
      <c r="P2093" s="646"/>
      <c r="Q2093" s="646"/>
      <c r="R2093" s="647">
        <v>13</v>
      </c>
      <c r="S2093" s="646"/>
      <c r="T2093" s="646"/>
      <c r="U2093" s="646"/>
      <c r="V2093" s="646"/>
      <c r="W2093" s="646"/>
      <c r="X2093" s="646"/>
      <c r="Y2093" s="646"/>
      <c r="Z2093" s="646"/>
      <c r="AA2093" s="646"/>
      <c r="AB2093" s="658">
        <v>13</v>
      </c>
      <c r="AC2093" s="659" t="s">
        <v>106</v>
      </c>
      <c r="AD2093" s="647">
        <v>6</v>
      </c>
      <c r="AE2093" s="647">
        <v>5</v>
      </c>
      <c r="AF2093" s="646"/>
      <c r="AG2093" s="646"/>
      <c r="AH2093" s="617"/>
      <c r="AI2093" s="690" t="s">
        <v>1011</v>
      </c>
    </row>
    <row r="2094" spans="2:35">
      <c r="B2094" s="37">
        <v>2019</v>
      </c>
      <c r="C2094" s="630" t="s">
        <v>2231</v>
      </c>
      <c r="D2094" s="469">
        <v>41677721</v>
      </c>
      <c r="E2094" s="85">
        <v>45205</v>
      </c>
      <c r="F2094" s="470" t="s">
        <v>1633</v>
      </c>
      <c r="G2094" s="631"/>
      <c r="H2094" s="661" t="s">
        <v>2232</v>
      </c>
      <c r="I2094" s="661">
        <v>1</v>
      </c>
      <c r="J2094" s="661">
        <v>21</v>
      </c>
      <c r="K2094" s="662"/>
      <c r="L2094" s="661">
        <v>24</v>
      </c>
      <c r="M2094" s="662"/>
      <c r="N2094" s="661">
        <v>24</v>
      </c>
      <c r="O2094" s="662"/>
      <c r="P2094" s="662"/>
      <c r="Q2094" s="662"/>
      <c r="R2094" s="661">
        <v>16</v>
      </c>
      <c r="S2094" s="662"/>
      <c r="T2094" s="662"/>
      <c r="U2094" s="661">
        <v>1</v>
      </c>
      <c r="V2094" s="661">
        <v>2</v>
      </c>
      <c r="W2094" s="662"/>
      <c r="X2094" s="662"/>
      <c r="Y2094" s="662">
        <v>3</v>
      </c>
      <c r="Z2094" s="662"/>
      <c r="AA2094" s="662"/>
      <c r="AB2094" s="663">
        <v>22</v>
      </c>
      <c r="AC2094" s="664" t="s">
        <v>106</v>
      </c>
      <c r="AD2094" s="661">
        <v>10</v>
      </c>
      <c r="AE2094" s="661">
        <v>5</v>
      </c>
      <c r="AF2094" s="662"/>
      <c r="AG2094" s="662"/>
      <c r="AH2094" s="631"/>
      <c r="AI2094" s="690" t="s">
        <v>1011</v>
      </c>
    </row>
    <row r="2095" spans="2:35">
      <c r="B2095" s="37">
        <v>2020</v>
      </c>
      <c r="C2095" s="616"/>
      <c r="D2095" s="469">
        <v>41677721</v>
      </c>
      <c r="E2095" s="85">
        <v>45205</v>
      </c>
      <c r="F2095" s="470" t="s">
        <v>1633</v>
      </c>
      <c r="G2095" s="617"/>
      <c r="H2095" s="647" t="s">
        <v>2233</v>
      </c>
      <c r="I2095" s="647">
        <v>1</v>
      </c>
      <c r="J2095" s="647">
        <v>3</v>
      </c>
      <c r="K2095" s="646"/>
      <c r="L2095" s="647">
        <v>4</v>
      </c>
      <c r="M2095" s="646"/>
      <c r="N2095" s="647">
        <v>4</v>
      </c>
      <c r="O2095" s="646"/>
      <c r="P2095" s="646"/>
      <c r="Q2095" s="646"/>
      <c r="R2095" s="647">
        <v>4</v>
      </c>
      <c r="S2095" s="646"/>
      <c r="T2095" s="646"/>
      <c r="U2095" s="647">
        <v>1</v>
      </c>
      <c r="V2095" s="646"/>
      <c r="W2095" s="646"/>
      <c r="X2095" s="646"/>
      <c r="Y2095" s="646"/>
      <c r="Z2095" s="646"/>
      <c r="AA2095" s="646"/>
      <c r="AB2095" s="658">
        <v>5</v>
      </c>
      <c r="AC2095" s="659" t="s">
        <v>106</v>
      </c>
      <c r="AD2095" s="647">
        <v>4</v>
      </c>
      <c r="AE2095" s="646"/>
      <c r="AF2095" s="646"/>
      <c r="AG2095" s="646"/>
      <c r="AH2095" s="617"/>
      <c r="AI2095" s="690" t="s">
        <v>1011</v>
      </c>
    </row>
    <row r="2096" spans="2:35">
      <c r="B2096" s="37">
        <v>2021</v>
      </c>
      <c r="C2096" s="616"/>
      <c r="D2096" s="469">
        <v>41677721</v>
      </c>
      <c r="E2096" s="85">
        <v>45205</v>
      </c>
      <c r="F2096" s="470" t="s">
        <v>1633</v>
      </c>
      <c r="G2096" s="617"/>
      <c r="H2096" s="647" t="s">
        <v>2234</v>
      </c>
      <c r="I2096" s="647">
        <v>1</v>
      </c>
      <c r="J2096" s="647">
        <v>4</v>
      </c>
      <c r="K2096" s="646"/>
      <c r="L2096" s="647">
        <v>4</v>
      </c>
      <c r="M2096" s="646"/>
      <c r="N2096" s="647">
        <v>4</v>
      </c>
      <c r="O2096" s="646"/>
      <c r="P2096" s="646"/>
      <c r="Q2096" s="646"/>
      <c r="R2096" s="647">
        <v>5</v>
      </c>
      <c r="S2096" s="646"/>
      <c r="T2096" s="646"/>
      <c r="U2096" s="646"/>
      <c r="V2096" s="646"/>
      <c r="W2096" s="646"/>
      <c r="X2096" s="646"/>
      <c r="Y2096" s="646"/>
      <c r="Z2096" s="646"/>
      <c r="AA2096" s="646"/>
      <c r="AB2096" s="658">
        <v>5</v>
      </c>
      <c r="AC2096" s="659" t="s">
        <v>106</v>
      </c>
      <c r="AD2096" s="647">
        <v>4</v>
      </c>
      <c r="AE2096" s="646"/>
      <c r="AF2096" s="646"/>
      <c r="AG2096" s="646"/>
      <c r="AH2096" s="617"/>
      <c r="AI2096" s="690" t="s">
        <v>1011</v>
      </c>
    </row>
    <row r="2097" spans="2:35">
      <c r="B2097" s="37">
        <v>2022</v>
      </c>
      <c r="C2097" s="616"/>
      <c r="D2097" s="469">
        <v>41677721</v>
      </c>
      <c r="E2097" s="85">
        <v>45205</v>
      </c>
      <c r="F2097" s="470" t="s">
        <v>1633</v>
      </c>
      <c r="G2097" s="617"/>
      <c r="H2097" s="647" t="s">
        <v>2235</v>
      </c>
      <c r="I2097" s="647">
        <v>1</v>
      </c>
      <c r="J2097" s="647">
        <v>5</v>
      </c>
      <c r="K2097" s="646"/>
      <c r="L2097" s="647">
        <v>5</v>
      </c>
      <c r="M2097" s="646"/>
      <c r="N2097" s="647">
        <v>5</v>
      </c>
      <c r="O2097" s="646"/>
      <c r="P2097" s="646"/>
      <c r="Q2097" s="646"/>
      <c r="R2097" s="647">
        <v>6</v>
      </c>
      <c r="S2097" s="646"/>
      <c r="T2097" s="646"/>
      <c r="U2097" s="646"/>
      <c r="V2097" s="646"/>
      <c r="W2097" s="646"/>
      <c r="X2097" s="646"/>
      <c r="Y2097" s="646"/>
      <c r="Z2097" s="646"/>
      <c r="AA2097" s="646"/>
      <c r="AB2097" s="658">
        <v>6</v>
      </c>
      <c r="AC2097" s="659" t="s">
        <v>106</v>
      </c>
      <c r="AD2097" s="647">
        <v>5</v>
      </c>
      <c r="AE2097" s="646"/>
      <c r="AF2097" s="646"/>
      <c r="AG2097" s="646"/>
      <c r="AH2097" s="617"/>
      <c r="AI2097" s="690" t="s">
        <v>1011</v>
      </c>
    </row>
    <row r="2098" spans="2:35">
      <c r="B2098" s="37">
        <v>2023</v>
      </c>
      <c r="C2098" s="616"/>
      <c r="D2098" s="469">
        <v>41677721</v>
      </c>
      <c r="E2098" s="85">
        <v>45205</v>
      </c>
      <c r="F2098" s="470" t="s">
        <v>1633</v>
      </c>
      <c r="G2098" s="617"/>
      <c r="H2098" s="647" t="s">
        <v>2236</v>
      </c>
      <c r="I2098" s="647">
        <v>1</v>
      </c>
      <c r="J2098" s="647">
        <v>10</v>
      </c>
      <c r="K2098" s="646"/>
      <c r="L2098" s="647">
        <v>11</v>
      </c>
      <c r="M2098" s="646"/>
      <c r="N2098" s="647">
        <v>11</v>
      </c>
      <c r="O2098" s="646"/>
      <c r="P2098" s="646"/>
      <c r="Q2098" s="646"/>
      <c r="R2098" s="647">
        <v>5</v>
      </c>
      <c r="S2098" s="646"/>
      <c r="T2098" s="646"/>
      <c r="U2098" s="646"/>
      <c r="V2098" s="647">
        <v>1</v>
      </c>
      <c r="W2098" s="646"/>
      <c r="X2098" s="646"/>
      <c r="Y2098" s="646">
        <v>5</v>
      </c>
      <c r="Z2098" s="646"/>
      <c r="AA2098" s="646"/>
      <c r="AB2098" s="658">
        <v>11</v>
      </c>
      <c r="AC2098" s="659" t="s">
        <v>106</v>
      </c>
      <c r="AD2098" s="647">
        <v>8</v>
      </c>
      <c r="AE2098" s="647">
        <v>3</v>
      </c>
      <c r="AF2098" s="646"/>
      <c r="AG2098" s="646"/>
      <c r="AH2098" s="617"/>
      <c r="AI2098" s="690" t="s">
        <v>1011</v>
      </c>
    </row>
    <row r="2099" spans="2:35">
      <c r="B2099" s="37">
        <v>2024</v>
      </c>
      <c r="C2099" s="616"/>
      <c r="D2099" s="469">
        <v>41677721</v>
      </c>
      <c r="E2099" s="85">
        <v>45205</v>
      </c>
      <c r="F2099" s="470" t="s">
        <v>1633</v>
      </c>
      <c r="G2099" s="617"/>
      <c r="H2099" s="647" t="s">
        <v>2237</v>
      </c>
      <c r="I2099" s="647">
        <v>1</v>
      </c>
      <c r="J2099" s="647">
        <v>15</v>
      </c>
      <c r="K2099" s="646"/>
      <c r="L2099" s="647">
        <v>16</v>
      </c>
      <c r="M2099" s="646"/>
      <c r="N2099" s="647">
        <v>16</v>
      </c>
      <c r="O2099" s="646"/>
      <c r="P2099" s="646"/>
      <c r="Q2099" s="646"/>
      <c r="R2099" s="647">
        <v>8</v>
      </c>
      <c r="S2099" s="646"/>
      <c r="T2099" s="646"/>
      <c r="U2099" s="647">
        <v>1</v>
      </c>
      <c r="V2099" s="646"/>
      <c r="W2099" s="646"/>
      <c r="X2099" s="646"/>
      <c r="Y2099" s="646">
        <v>6</v>
      </c>
      <c r="Z2099" s="646"/>
      <c r="AA2099" s="646"/>
      <c r="AB2099" s="658">
        <v>15</v>
      </c>
      <c r="AC2099" s="659" t="s">
        <v>106</v>
      </c>
      <c r="AD2099" s="647">
        <v>10</v>
      </c>
      <c r="AE2099" s="647">
        <v>8</v>
      </c>
      <c r="AF2099" s="646"/>
      <c r="AG2099" s="647">
        <v>1</v>
      </c>
      <c r="AH2099" s="617"/>
      <c r="AI2099" s="690" t="s">
        <v>1011</v>
      </c>
    </row>
    <row r="2100" spans="2:35">
      <c r="B2100" s="37">
        <v>2025</v>
      </c>
      <c r="C2100" s="616"/>
      <c r="D2100" s="469">
        <v>41677721</v>
      </c>
      <c r="E2100" s="85">
        <v>45205</v>
      </c>
      <c r="F2100" s="470" t="s">
        <v>1633</v>
      </c>
      <c r="G2100" s="617"/>
      <c r="H2100" s="647" t="s">
        <v>2238</v>
      </c>
      <c r="I2100" s="647">
        <v>1</v>
      </c>
      <c r="J2100" s="647">
        <v>3</v>
      </c>
      <c r="K2100" s="646"/>
      <c r="L2100" s="647">
        <v>3</v>
      </c>
      <c r="M2100" s="646"/>
      <c r="N2100" s="647">
        <v>3</v>
      </c>
      <c r="O2100" s="646"/>
      <c r="P2100" s="646"/>
      <c r="Q2100" s="646"/>
      <c r="R2100" s="647">
        <v>1</v>
      </c>
      <c r="S2100" s="646"/>
      <c r="T2100" s="646"/>
      <c r="U2100" s="646"/>
      <c r="V2100" s="646"/>
      <c r="W2100" s="646"/>
      <c r="X2100" s="646"/>
      <c r="Y2100" s="646">
        <v>2</v>
      </c>
      <c r="Z2100" s="646"/>
      <c r="AA2100" s="646"/>
      <c r="AB2100" s="658">
        <v>3</v>
      </c>
      <c r="AC2100" s="659" t="s">
        <v>106</v>
      </c>
      <c r="AD2100" s="647">
        <v>4</v>
      </c>
      <c r="AE2100" s="647">
        <v>1</v>
      </c>
      <c r="AF2100" s="646"/>
      <c r="AG2100" s="647">
        <v>1</v>
      </c>
      <c r="AH2100" s="617"/>
      <c r="AI2100" s="690" t="s">
        <v>1011</v>
      </c>
    </row>
    <row r="2101" spans="2:35">
      <c r="B2101" s="37">
        <v>2026</v>
      </c>
      <c r="C2101" s="616"/>
      <c r="D2101" s="469">
        <v>41677721</v>
      </c>
      <c r="E2101" s="85">
        <v>45205</v>
      </c>
      <c r="F2101" s="470" t="s">
        <v>1633</v>
      </c>
      <c r="G2101" s="617"/>
      <c r="H2101" s="647" t="s">
        <v>2239</v>
      </c>
      <c r="I2101" s="647">
        <v>1</v>
      </c>
      <c r="J2101" s="647">
        <v>3</v>
      </c>
      <c r="K2101" s="646"/>
      <c r="L2101" s="647">
        <v>3</v>
      </c>
      <c r="M2101" s="646"/>
      <c r="N2101" s="647">
        <v>3</v>
      </c>
      <c r="O2101" s="646"/>
      <c r="P2101" s="646"/>
      <c r="Q2101" s="646"/>
      <c r="R2101" s="647">
        <v>3</v>
      </c>
      <c r="S2101" s="646"/>
      <c r="T2101" s="646"/>
      <c r="U2101" s="646"/>
      <c r="V2101" s="646"/>
      <c r="W2101" s="646"/>
      <c r="X2101" s="646"/>
      <c r="Y2101" s="646"/>
      <c r="Z2101" s="646"/>
      <c r="AA2101" s="646"/>
      <c r="AB2101" s="658">
        <v>3</v>
      </c>
      <c r="AC2101" s="659" t="s">
        <v>106</v>
      </c>
      <c r="AD2101" s="647">
        <v>4</v>
      </c>
      <c r="AE2101" s="647">
        <v>2</v>
      </c>
      <c r="AF2101" s="646"/>
      <c r="AG2101" s="647">
        <v>1</v>
      </c>
      <c r="AH2101" s="617"/>
      <c r="AI2101" s="690" t="s">
        <v>1011</v>
      </c>
    </row>
    <row r="2102" spans="2:35">
      <c r="B2102" s="37">
        <v>2027</v>
      </c>
      <c r="C2102" s="616"/>
      <c r="D2102" s="469">
        <v>41677721</v>
      </c>
      <c r="E2102" s="85">
        <v>45205</v>
      </c>
      <c r="F2102" s="470" t="s">
        <v>1633</v>
      </c>
      <c r="G2102" s="617"/>
      <c r="H2102" s="647" t="s">
        <v>2240</v>
      </c>
      <c r="I2102" s="647">
        <v>1</v>
      </c>
      <c r="J2102" s="647">
        <v>3</v>
      </c>
      <c r="K2102" s="646"/>
      <c r="L2102" s="647">
        <v>3</v>
      </c>
      <c r="M2102" s="646"/>
      <c r="N2102" s="647">
        <v>3</v>
      </c>
      <c r="O2102" s="646"/>
      <c r="P2102" s="646"/>
      <c r="Q2102" s="646"/>
      <c r="R2102" s="647">
        <v>1</v>
      </c>
      <c r="S2102" s="646"/>
      <c r="T2102" s="646"/>
      <c r="U2102" s="647">
        <v>2</v>
      </c>
      <c r="V2102" s="646"/>
      <c r="W2102" s="646"/>
      <c r="X2102" s="646"/>
      <c r="Y2102" s="646"/>
      <c r="Z2102" s="646"/>
      <c r="AA2102" s="646"/>
      <c r="AB2102" s="658">
        <v>3</v>
      </c>
      <c r="AC2102" s="659" t="s">
        <v>106</v>
      </c>
      <c r="AD2102" s="647">
        <v>4</v>
      </c>
      <c r="AE2102" s="647">
        <v>1</v>
      </c>
      <c r="AF2102" s="646"/>
      <c r="AG2102" s="646"/>
      <c r="AH2102" s="617"/>
      <c r="AI2102" s="690" t="s">
        <v>1011</v>
      </c>
    </row>
    <row r="2103" spans="2:35">
      <c r="B2103" s="37">
        <v>2028</v>
      </c>
      <c r="C2103" s="616"/>
      <c r="D2103" s="469">
        <v>41677721</v>
      </c>
      <c r="E2103" s="85">
        <v>45205</v>
      </c>
      <c r="F2103" s="470" t="s">
        <v>1633</v>
      </c>
      <c r="G2103" s="617"/>
      <c r="H2103" s="647" t="s">
        <v>2241</v>
      </c>
      <c r="I2103" s="647">
        <v>1</v>
      </c>
      <c r="J2103" s="647">
        <v>9</v>
      </c>
      <c r="K2103" s="646"/>
      <c r="L2103" s="647">
        <v>9</v>
      </c>
      <c r="M2103" s="646"/>
      <c r="N2103" s="647">
        <v>9</v>
      </c>
      <c r="O2103" s="646"/>
      <c r="P2103" s="646"/>
      <c r="Q2103" s="646"/>
      <c r="R2103" s="647">
        <v>8</v>
      </c>
      <c r="S2103" s="646"/>
      <c r="T2103" s="646"/>
      <c r="U2103" s="646"/>
      <c r="V2103" s="646"/>
      <c r="W2103" s="646"/>
      <c r="X2103" s="646"/>
      <c r="Y2103" s="646">
        <v>2</v>
      </c>
      <c r="Z2103" s="646"/>
      <c r="AA2103" s="646"/>
      <c r="AB2103" s="658">
        <v>10</v>
      </c>
      <c r="AC2103" s="659" t="s">
        <v>106</v>
      </c>
      <c r="AD2103" s="647">
        <v>6</v>
      </c>
      <c r="AE2103" s="647">
        <v>2</v>
      </c>
      <c r="AF2103" s="646"/>
      <c r="AG2103" s="646"/>
      <c r="AH2103" s="617"/>
      <c r="AI2103" s="690" t="s">
        <v>1011</v>
      </c>
    </row>
    <row r="2104" spans="2:35">
      <c r="B2104" s="37">
        <v>2029</v>
      </c>
      <c r="C2104" s="616"/>
      <c r="D2104" s="469">
        <v>41677721</v>
      </c>
      <c r="E2104" s="85">
        <v>45205</v>
      </c>
      <c r="F2104" s="470" t="s">
        <v>1633</v>
      </c>
      <c r="G2104" s="617"/>
      <c r="H2104" s="647" t="s">
        <v>2242</v>
      </c>
      <c r="I2104" s="647">
        <v>1</v>
      </c>
      <c r="J2104" s="647">
        <v>6</v>
      </c>
      <c r="K2104" s="646"/>
      <c r="L2104" s="647">
        <v>6</v>
      </c>
      <c r="M2104" s="646"/>
      <c r="N2104" s="647">
        <v>6</v>
      </c>
      <c r="O2104" s="646"/>
      <c r="P2104" s="646"/>
      <c r="Q2104" s="646"/>
      <c r="R2104" s="647">
        <v>2</v>
      </c>
      <c r="S2104" s="646"/>
      <c r="T2104" s="646"/>
      <c r="U2104" s="646"/>
      <c r="V2104" s="646"/>
      <c r="W2104" s="646"/>
      <c r="X2104" s="646"/>
      <c r="Y2104" s="646">
        <v>4</v>
      </c>
      <c r="Z2104" s="646"/>
      <c r="AA2104" s="646"/>
      <c r="AB2104" s="658">
        <v>6</v>
      </c>
      <c r="AC2104" s="659" t="s">
        <v>106</v>
      </c>
      <c r="AD2104" s="647">
        <v>6</v>
      </c>
      <c r="AE2104" s="647">
        <v>6</v>
      </c>
      <c r="AF2104" s="646"/>
      <c r="AG2104" s="647">
        <v>2</v>
      </c>
      <c r="AH2104" s="617"/>
      <c r="AI2104" s="690" t="s">
        <v>1011</v>
      </c>
    </row>
    <row r="2105" spans="2:35">
      <c r="B2105" s="37">
        <v>2030</v>
      </c>
      <c r="C2105" s="616"/>
      <c r="D2105" s="469">
        <v>41677721</v>
      </c>
      <c r="E2105" s="85">
        <v>45205</v>
      </c>
      <c r="F2105" s="470" t="s">
        <v>1633</v>
      </c>
      <c r="G2105" s="618"/>
      <c r="H2105" s="647" t="s">
        <v>2243</v>
      </c>
      <c r="I2105" s="648">
        <v>1</v>
      </c>
      <c r="J2105" s="648">
        <v>5</v>
      </c>
      <c r="K2105" s="645"/>
      <c r="L2105" s="648">
        <v>5</v>
      </c>
      <c r="M2105" s="645"/>
      <c r="N2105" s="648">
        <v>5</v>
      </c>
      <c r="O2105" s="645"/>
      <c r="P2105" s="645"/>
      <c r="Q2105" s="645"/>
      <c r="R2105" s="648">
        <v>5</v>
      </c>
      <c r="S2105" s="645"/>
      <c r="T2105" s="645"/>
      <c r="U2105" s="645"/>
      <c r="V2105" s="645"/>
      <c r="W2105" s="645"/>
      <c r="X2105" s="645"/>
      <c r="Y2105" s="645">
        <v>1</v>
      </c>
      <c r="Z2105" s="645"/>
      <c r="AA2105" s="645"/>
      <c r="AB2105" s="658">
        <v>6</v>
      </c>
      <c r="AC2105" s="665" t="s">
        <v>106</v>
      </c>
      <c r="AD2105" s="648">
        <v>6</v>
      </c>
      <c r="AE2105" s="648">
        <v>5</v>
      </c>
      <c r="AF2105" s="645"/>
      <c r="AG2105" s="648">
        <v>1</v>
      </c>
      <c r="AH2105" s="618"/>
      <c r="AI2105" s="690" t="s">
        <v>1011</v>
      </c>
    </row>
    <row r="2106" spans="2:35">
      <c r="B2106" s="37">
        <v>2031</v>
      </c>
      <c r="C2106" s="616"/>
      <c r="D2106" s="469">
        <v>41677721</v>
      </c>
      <c r="E2106" s="85">
        <v>45205</v>
      </c>
      <c r="F2106" s="470" t="s">
        <v>1633</v>
      </c>
      <c r="G2106" s="617"/>
      <c r="H2106" s="647" t="s">
        <v>2244</v>
      </c>
      <c r="I2106" s="647">
        <v>1</v>
      </c>
      <c r="J2106" s="647">
        <v>6</v>
      </c>
      <c r="K2106" s="646"/>
      <c r="L2106" s="647">
        <v>6</v>
      </c>
      <c r="M2106" s="646"/>
      <c r="N2106" s="646">
        <v>6</v>
      </c>
      <c r="O2106" s="646"/>
      <c r="P2106" s="646"/>
      <c r="Q2106" s="646"/>
      <c r="R2106" s="647">
        <v>1</v>
      </c>
      <c r="S2106" s="646"/>
      <c r="T2106" s="646"/>
      <c r="U2106" s="646"/>
      <c r="V2106" s="646"/>
      <c r="W2106" s="646"/>
      <c r="X2106" s="646"/>
      <c r="Y2106" s="646">
        <v>5</v>
      </c>
      <c r="Z2106" s="646"/>
      <c r="AA2106" s="646"/>
      <c r="AB2106" s="658">
        <v>6</v>
      </c>
      <c r="AC2106" s="659" t="s">
        <v>106</v>
      </c>
      <c r="AD2106" s="647">
        <v>4</v>
      </c>
      <c r="AE2106" s="647">
        <v>5</v>
      </c>
      <c r="AF2106" s="646"/>
      <c r="AG2106" s="646"/>
      <c r="AH2106" s="617"/>
      <c r="AI2106" s="690" t="s">
        <v>1011</v>
      </c>
    </row>
    <row r="2107" spans="2:35">
      <c r="B2107" s="37">
        <v>2032</v>
      </c>
      <c r="C2107" s="616"/>
      <c r="D2107" s="469">
        <v>41677721</v>
      </c>
      <c r="E2107" s="85">
        <v>45205</v>
      </c>
      <c r="F2107" s="470" t="s">
        <v>1633</v>
      </c>
      <c r="G2107" s="617"/>
      <c r="H2107" s="647" t="s">
        <v>2245</v>
      </c>
      <c r="I2107" s="647">
        <v>1</v>
      </c>
      <c r="J2107" s="647">
        <v>10</v>
      </c>
      <c r="K2107" s="646"/>
      <c r="L2107" s="647">
        <v>11</v>
      </c>
      <c r="M2107" s="646"/>
      <c r="N2107" s="646">
        <v>11</v>
      </c>
      <c r="O2107" s="646"/>
      <c r="P2107" s="646"/>
      <c r="Q2107" s="646"/>
      <c r="R2107" s="646"/>
      <c r="S2107" s="646"/>
      <c r="T2107" s="646"/>
      <c r="U2107" s="647">
        <v>1</v>
      </c>
      <c r="V2107" s="646"/>
      <c r="W2107" s="646"/>
      <c r="X2107" s="646"/>
      <c r="Y2107" s="646">
        <v>9</v>
      </c>
      <c r="Z2107" s="646"/>
      <c r="AA2107" s="646"/>
      <c r="AB2107" s="658">
        <v>10</v>
      </c>
      <c r="AC2107" s="659" t="s">
        <v>106</v>
      </c>
      <c r="AD2107" s="647">
        <v>4</v>
      </c>
      <c r="AE2107" s="647">
        <v>5</v>
      </c>
      <c r="AF2107" s="646"/>
      <c r="AG2107" s="647">
        <v>1</v>
      </c>
      <c r="AH2107" s="617"/>
      <c r="AI2107" s="690" t="s">
        <v>1011</v>
      </c>
    </row>
    <row r="2108" spans="2:35">
      <c r="B2108" s="37">
        <v>2033</v>
      </c>
      <c r="C2108" s="639"/>
      <c r="D2108" s="631"/>
      <c r="E2108" s="631"/>
      <c r="F2108" s="631"/>
      <c r="G2108" s="631"/>
      <c r="H2108" s="633"/>
      <c r="I2108" s="631"/>
      <c r="J2108" s="631"/>
      <c r="K2108" s="631"/>
      <c r="L2108" s="631"/>
      <c r="M2108" s="631"/>
      <c r="N2108" s="631"/>
      <c r="O2108" s="631"/>
      <c r="P2108" s="631"/>
      <c r="Q2108" s="631"/>
      <c r="R2108" s="631"/>
      <c r="S2108" s="631"/>
      <c r="T2108" s="631"/>
      <c r="U2108" s="631"/>
      <c r="V2108" s="631"/>
      <c r="W2108" s="631"/>
      <c r="X2108" s="631"/>
      <c r="Y2108" s="631"/>
      <c r="Z2108" s="631"/>
      <c r="AA2108" s="631"/>
      <c r="AB2108" s="634">
        <v>0</v>
      </c>
      <c r="AC2108" s="635" t="s">
        <v>106</v>
      </c>
      <c r="AD2108" s="631"/>
      <c r="AE2108" s="631"/>
      <c r="AF2108" s="631"/>
      <c r="AG2108" s="631"/>
      <c r="AH2108" s="631"/>
      <c r="AI2108" s="690" t="s">
        <v>1011</v>
      </c>
    </row>
    <row r="2109" spans="2:35">
      <c r="B2109" s="670">
        <v>1</v>
      </c>
      <c r="C2109" s="671" t="s">
        <v>2246</v>
      </c>
      <c r="D2109" s="684">
        <v>41677723</v>
      </c>
      <c r="E2109" s="679"/>
      <c r="F2109" s="679"/>
      <c r="G2109" s="679" t="s">
        <v>2247</v>
      </c>
      <c r="H2109" s="679" t="s">
        <v>2248</v>
      </c>
      <c r="I2109" s="679">
        <v>1</v>
      </c>
      <c r="J2109" s="679">
        <v>8</v>
      </c>
      <c r="K2109" s="679"/>
      <c r="L2109" s="679">
        <v>8</v>
      </c>
      <c r="M2109" s="679"/>
      <c r="N2109" s="679">
        <v>8</v>
      </c>
      <c r="O2109" s="679"/>
      <c r="P2109" s="679"/>
      <c r="Q2109" s="679"/>
      <c r="R2109" s="679">
        <v>6</v>
      </c>
      <c r="S2109" s="679"/>
      <c r="T2109" s="679"/>
      <c r="U2109" s="679">
        <v>4</v>
      </c>
      <c r="V2109" s="679"/>
      <c r="W2109" s="679"/>
      <c r="X2109" s="679"/>
      <c r="Y2109" s="679"/>
      <c r="Z2109" s="679"/>
      <c r="AA2109" s="679"/>
      <c r="AB2109" s="679">
        <v>10</v>
      </c>
      <c r="AC2109" s="679" t="s">
        <v>106</v>
      </c>
      <c r="AD2109" s="679">
        <v>2</v>
      </c>
      <c r="AE2109" s="679">
        <v>0</v>
      </c>
      <c r="AF2109" s="679"/>
      <c r="AG2109" s="679">
        <v>2</v>
      </c>
      <c r="AH2109" s="679"/>
      <c r="AI2109" s="690" t="s">
        <v>1011</v>
      </c>
    </row>
    <row r="2110" spans="2:35">
      <c r="B2110" s="612">
        <v>2</v>
      </c>
      <c r="C2110" s="672" t="s">
        <v>2246</v>
      </c>
      <c r="D2110" s="685">
        <v>41677723</v>
      </c>
      <c r="E2110" s="678"/>
      <c r="F2110" s="678"/>
      <c r="G2110" s="678"/>
      <c r="H2110" s="678" t="s">
        <v>2248</v>
      </c>
      <c r="I2110" s="678"/>
      <c r="J2110" s="678">
        <v>1</v>
      </c>
      <c r="K2110" s="678"/>
      <c r="L2110" s="678">
        <v>1</v>
      </c>
      <c r="M2110" s="678"/>
      <c r="N2110" s="678">
        <v>1</v>
      </c>
      <c r="O2110" s="678"/>
      <c r="P2110" s="678"/>
      <c r="Q2110" s="678"/>
      <c r="R2110" s="678">
        <v>1</v>
      </c>
      <c r="S2110" s="678"/>
      <c r="T2110" s="678"/>
      <c r="U2110" s="678"/>
      <c r="V2110" s="678"/>
      <c r="W2110" s="678"/>
      <c r="X2110" s="678"/>
      <c r="Y2110" s="678"/>
      <c r="Z2110" s="678"/>
      <c r="AA2110" s="678"/>
      <c r="AB2110" s="678">
        <v>1</v>
      </c>
      <c r="AC2110" s="678" t="s">
        <v>108</v>
      </c>
      <c r="AD2110" s="678">
        <v>0</v>
      </c>
      <c r="AE2110" s="678">
        <v>1</v>
      </c>
      <c r="AF2110" s="678"/>
      <c r="AG2110" s="678">
        <v>0</v>
      </c>
      <c r="AH2110" s="678"/>
      <c r="AI2110" s="690" t="s">
        <v>1011</v>
      </c>
    </row>
    <row r="2111" spans="2:35">
      <c r="B2111" s="612">
        <v>3</v>
      </c>
      <c r="C2111" s="672" t="s">
        <v>2246</v>
      </c>
      <c r="D2111" s="685">
        <v>41677723</v>
      </c>
      <c r="E2111" s="678"/>
      <c r="F2111" s="678"/>
      <c r="G2111" s="678"/>
      <c r="H2111" s="678" t="s">
        <v>2249</v>
      </c>
      <c r="I2111" s="678">
        <v>1</v>
      </c>
      <c r="J2111" s="678">
        <v>4</v>
      </c>
      <c r="K2111" s="678"/>
      <c r="L2111" s="678">
        <v>4</v>
      </c>
      <c r="M2111" s="678"/>
      <c r="N2111" s="678">
        <v>4</v>
      </c>
      <c r="O2111" s="678"/>
      <c r="P2111" s="678"/>
      <c r="Q2111" s="678"/>
      <c r="R2111" s="678"/>
      <c r="S2111" s="678"/>
      <c r="T2111" s="678"/>
      <c r="U2111" s="678">
        <v>3</v>
      </c>
      <c r="V2111" s="678"/>
      <c r="W2111" s="678"/>
      <c r="X2111" s="678"/>
      <c r="Y2111" s="678"/>
      <c r="Z2111" s="678"/>
      <c r="AA2111" s="678"/>
      <c r="AB2111" s="678">
        <v>3</v>
      </c>
      <c r="AC2111" s="678" t="s">
        <v>106</v>
      </c>
      <c r="AD2111" s="678">
        <v>0</v>
      </c>
      <c r="AE2111" s="678">
        <v>0</v>
      </c>
      <c r="AF2111" s="678"/>
      <c r="AG2111" s="678">
        <v>0</v>
      </c>
      <c r="AH2111" s="678"/>
      <c r="AI2111" s="690" t="s">
        <v>1011</v>
      </c>
    </row>
    <row r="2112" spans="2:35">
      <c r="B2112" s="612">
        <v>4</v>
      </c>
      <c r="C2112" s="672" t="s">
        <v>2246</v>
      </c>
      <c r="D2112" s="685">
        <v>41677723</v>
      </c>
      <c r="E2112" s="678"/>
      <c r="F2112" s="678"/>
      <c r="G2112" s="678"/>
      <c r="H2112" s="678" t="s">
        <v>2250</v>
      </c>
      <c r="I2112" s="678">
        <v>1</v>
      </c>
      <c r="J2112" s="678">
        <v>4</v>
      </c>
      <c r="K2112" s="678"/>
      <c r="L2112" s="678">
        <v>4</v>
      </c>
      <c r="M2112" s="678"/>
      <c r="N2112" s="678">
        <v>4</v>
      </c>
      <c r="O2112" s="678"/>
      <c r="P2112" s="678"/>
      <c r="Q2112" s="678"/>
      <c r="R2112" s="678"/>
      <c r="S2112" s="678"/>
      <c r="T2112" s="678"/>
      <c r="U2112" s="678">
        <v>3</v>
      </c>
      <c r="V2112" s="678"/>
      <c r="W2112" s="678"/>
      <c r="X2112" s="678"/>
      <c r="Y2112" s="678"/>
      <c r="Z2112" s="678"/>
      <c r="AA2112" s="678"/>
      <c r="AB2112" s="678">
        <v>3</v>
      </c>
      <c r="AC2112" s="678" t="s">
        <v>106</v>
      </c>
      <c r="AD2112" s="678">
        <v>0</v>
      </c>
      <c r="AE2112" s="678">
        <v>0</v>
      </c>
      <c r="AF2112" s="678"/>
      <c r="AG2112" s="678">
        <v>0</v>
      </c>
      <c r="AH2112" s="678"/>
      <c r="AI2112" s="690" t="s">
        <v>1011</v>
      </c>
    </row>
    <row r="2113" spans="2:35">
      <c r="B2113" s="612">
        <v>5</v>
      </c>
      <c r="C2113" s="672" t="s">
        <v>2246</v>
      </c>
      <c r="D2113" s="685">
        <v>41677723</v>
      </c>
      <c r="E2113" s="678"/>
      <c r="F2113" s="678"/>
      <c r="G2113" s="678"/>
      <c r="H2113" s="678" t="s">
        <v>2250</v>
      </c>
      <c r="I2113" s="678"/>
      <c r="J2113" s="678">
        <v>4</v>
      </c>
      <c r="K2113" s="678"/>
      <c r="L2113" s="678">
        <v>1</v>
      </c>
      <c r="M2113" s="678"/>
      <c r="N2113" s="678">
        <v>1</v>
      </c>
      <c r="O2113" s="678"/>
      <c r="P2113" s="678"/>
      <c r="Q2113" s="678"/>
      <c r="R2113" s="678"/>
      <c r="S2113" s="678"/>
      <c r="T2113" s="678"/>
      <c r="U2113" s="678">
        <v>1</v>
      </c>
      <c r="V2113" s="678"/>
      <c r="W2113" s="678"/>
      <c r="X2113" s="678"/>
      <c r="Y2113" s="678"/>
      <c r="Z2113" s="678"/>
      <c r="AA2113" s="678"/>
      <c r="AB2113" s="678">
        <v>1</v>
      </c>
      <c r="AC2113" s="678" t="s">
        <v>108</v>
      </c>
      <c r="AD2113" s="678">
        <v>0</v>
      </c>
      <c r="AE2113" s="678">
        <v>0</v>
      </c>
      <c r="AF2113" s="678"/>
      <c r="AG2113" s="678">
        <v>0</v>
      </c>
      <c r="AH2113" s="678"/>
      <c r="AI2113" s="690" t="s">
        <v>1011</v>
      </c>
    </row>
    <row r="2114" spans="2:35">
      <c r="B2114" s="612">
        <v>6</v>
      </c>
      <c r="C2114" s="672" t="s">
        <v>2246</v>
      </c>
      <c r="D2114" s="685">
        <v>41677723</v>
      </c>
      <c r="E2114" s="678"/>
      <c r="F2114" s="678"/>
      <c r="G2114" s="678"/>
      <c r="H2114" s="678" t="s">
        <v>2248</v>
      </c>
      <c r="I2114" s="678">
        <v>1</v>
      </c>
      <c r="J2114" s="678">
        <v>4</v>
      </c>
      <c r="K2114" s="678"/>
      <c r="L2114" s="678">
        <v>4</v>
      </c>
      <c r="M2114" s="678"/>
      <c r="N2114" s="678">
        <v>4</v>
      </c>
      <c r="O2114" s="678"/>
      <c r="P2114" s="678"/>
      <c r="Q2114" s="678"/>
      <c r="R2114" s="678"/>
      <c r="S2114" s="678"/>
      <c r="T2114" s="678"/>
      <c r="U2114" s="678">
        <v>3</v>
      </c>
      <c r="V2114" s="678"/>
      <c r="W2114" s="678"/>
      <c r="X2114" s="678"/>
      <c r="Y2114" s="678"/>
      <c r="Z2114" s="678"/>
      <c r="AA2114" s="678"/>
      <c r="AB2114" s="678">
        <v>3</v>
      </c>
      <c r="AC2114" s="678" t="s">
        <v>106</v>
      </c>
      <c r="AD2114" s="678">
        <v>0</v>
      </c>
      <c r="AE2114" s="678">
        <v>0</v>
      </c>
      <c r="AF2114" s="678"/>
      <c r="AG2114" s="678">
        <v>0</v>
      </c>
      <c r="AH2114" s="678"/>
      <c r="AI2114" s="690" t="s">
        <v>1011</v>
      </c>
    </row>
    <row r="2115" spans="2:35">
      <c r="B2115" s="612">
        <v>7</v>
      </c>
      <c r="C2115" s="672" t="s">
        <v>2246</v>
      </c>
      <c r="D2115" s="685">
        <v>41677723</v>
      </c>
      <c r="E2115" s="678"/>
      <c r="F2115" s="678"/>
      <c r="G2115" s="678"/>
      <c r="H2115" s="678" t="s">
        <v>2248</v>
      </c>
      <c r="I2115" s="678"/>
      <c r="J2115" s="678">
        <v>4</v>
      </c>
      <c r="K2115" s="678"/>
      <c r="L2115" s="678">
        <v>1</v>
      </c>
      <c r="M2115" s="678"/>
      <c r="N2115" s="678">
        <v>1</v>
      </c>
      <c r="O2115" s="678"/>
      <c r="P2115" s="678"/>
      <c r="Q2115" s="678"/>
      <c r="R2115" s="678"/>
      <c r="S2115" s="678"/>
      <c r="T2115" s="678"/>
      <c r="U2115" s="678">
        <v>1</v>
      </c>
      <c r="V2115" s="678"/>
      <c r="W2115" s="678"/>
      <c r="X2115" s="678"/>
      <c r="Y2115" s="678"/>
      <c r="Z2115" s="678"/>
      <c r="AA2115" s="678"/>
      <c r="AB2115" s="678">
        <v>1</v>
      </c>
      <c r="AC2115" s="678" t="s">
        <v>108</v>
      </c>
      <c r="AD2115" s="678">
        <v>0</v>
      </c>
      <c r="AE2115" s="678">
        <v>0</v>
      </c>
      <c r="AF2115" s="678"/>
      <c r="AG2115" s="678">
        <v>0</v>
      </c>
      <c r="AH2115" s="678"/>
      <c r="AI2115" s="690" t="s">
        <v>1011</v>
      </c>
    </row>
    <row r="2116" spans="2:35">
      <c r="B2116" s="612">
        <v>8</v>
      </c>
      <c r="C2116" s="672" t="s">
        <v>2246</v>
      </c>
      <c r="D2116" s="685">
        <v>41677723</v>
      </c>
      <c r="E2116" s="678"/>
      <c r="F2116" s="678"/>
      <c r="G2116" s="678"/>
      <c r="H2116" s="678" t="s">
        <v>2251</v>
      </c>
      <c r="I2116" s="678">
        <v>1</v>
      </c>
      <c r="J2116" s="678">
        <v>4</v>
      </c>
      <c r="K2116" s="678"/>
      <c r="L2116" s="678">
        <v>4</v>
      </c>
      <c r="M2116" s="678"/>
      <c r="N2116" s="678">
        <v>4</v>
      </c>
      <c r="O2116" s="678"/>
      <c r="P2116" s="678"/>
      <c r="Q2116" s="678"/>
      <c r="R2116" s="678"/>
      <c r="S2116" s="678"/>
      <c r="T2116" s="678"/>
      <c r="U2116" s="678">
        <v>4</v>
      </c>
      <c r="V2116" s="678"/>
      <c r="W2116" s="678"/>
      <c r="X2116" s="678"/>
      <c r="Y2116" s="678"/>
      <c r="Z2116" s="678"/>
      <c r="AA2116" s="678"/>
      <c r="AB2116" s="678">
        <v>4</v>
      </c>
      <c r="AC2116" s="678" t="s">
        <v>106</v>
      </c>
      <c r="AD2116" s="678">
        <v>0</v>
      </c>
      <c r="AE2116" s="678">
        <v>0</v>
      </c>
      <c r="AF2116" s="678"/>
      <c r="AG2116" s="678">
        <v>0</v>
      </c>
      <c r="AH2116" s="678"/>
      <c r="AI2116" s="690" t="s">
        <v>1011</v>
      </c>
    </row>
    <row r="2117" spans="2:35">
      <c r="B2117" s="612">
        <v>9</v>
      </c>
      <c r="C2117" s="672" t="s">
        <v>2246</v>
      </c>
      <c r="D2117" s="685">
        <v>41677723</v>
      </c>
      <c r="E2117" s="678"/>
      <c r="F2117" s="678"/>
      <c r="G2117" s="678"/>
      <c r="H2117" s="678" t="s">
        <v>2252</v>
      </c>
      <c r="I2117" s="678">
        <v>1</v>
      </c>
      <c r="J2117" s="678">
        <v>5</v>
      </c>
      <c r="K2117" s="678"/>
      <c r="L2117" s="678">
        <v>5</v>
      </c>
      <c r="M2117" s="678"/>
      <c r="N2117" s="678">
        <v>5</v>
      </c>
      <c r="O2117" s="678"/>
      <c r="P2117" s="678"/>
      <c r="Q2117" s="678"/>
      <c r="R2117" s="678">
        <v>9</v>
      </c>
      <c r="S2117" s="678"/>
      <c r="T2117" s="678"/>
      <c r="U2117" s="678"/>
      <c r="V2117" s="678"/>
      <c r="W2117" s="678"/>
      <c r="X2117" s="678"/>
      <c r="Y2117" s="678"/>
      <c r="Z2117" s="678"/>
      <c r="AA2117" s="678"/>
      <c r="AB2117" s="678">
        <v>9</v>
      </c>
      <c r="AC2117" s="678" t="s">
        <v>106</v>
      </c>
      <c r="AD2117" s="678">
        <v>3</v>
      </c>
      <c r="AE2117" s="678">
        <v>1</v>
      </c>
      <c r="AF2117" s="678"/>
      <c r="AG2117" s="678">
        <v>0</v>
      </c>
      <c r="AH2117" s="678"/>
      <c r="AI2117" s="690" t="s">
        <v>1011</v>
      </c>
    </row>
    <row r="2118" spans="2:35">
      <c r="B2118" s="612">
        <v>10</v>
      </c>
      <c r="C2118" s="672" t="s">
        <v>2246</v>
      </c>
      <c r="D2118" s="685">
        <v>41677723</v>
      </c>
      <c r="E2118" s="678"/>
      <c r="F2118" s="678"/>
      <c r="G2118" s="678"/>
      <c r="H2118" s="678" t="s">
        <v>2253</v>
      </c>
      <c r="I2118" s="678">
        <v>1</v>
      </c>
      <c r="J2118" s="678">
        <v>3</v>
      </c>
      <c r="K2118" s="678"/>
      <c r="L2118" s="678">
        <v>3</v>
      </c>
      <c r="M2118" s="678"/>
      <c r="N2118" s="678">
        <v>3</v>
      </c>
      <c r="O2118" s="678"/>
      <c r="P2118" s="678"/>
      <c r="Q2118" s="678"/>
      <c r="R2118" s="678"/>
      <c r="S2118" s="678"/>
      <c r="T2118" s="678"/>
      <c r="U2118" s="678">
        <v>2</v>
      </c>
      <c r="V2118" s="678"/>
      <c r="W2118" s="678"/>
      <c r="X2118" s="678"/>
      <c r="Y2118" s="678"/>
      <c r="Z2118" s="678"/>
      <c r="AA2118" s="678"/>
      <c r="AB2118" s="678">
        <v>2</v>
      </c>
      <c r="AC2118" s="678" t="s">
        <v>106</v>
      </c>
      <c r="AD2118" s="678">
        <v>0</v>
      </c>
      <c r="AE2118" s="678">
        <v>1</v>
      </c>
      <c r="AF2118" s="678"/>
      <c r="AG2118" s="678">
        <v>0</v>
      </c>
      <c r="AH2118" s="678"/>
      <c r="AI2118" s="690" t="s">
        <v>1011</v>
      </c>
    </row>
    <row r="2119" spans="2:35">
      <c r="B2119" s="612">
        <v>11</v>
      </c>
      <c r="C2119" s="672" t="s">
        <v>2246</v>
      </c>
      <c r="D2119" s="685">
        <v>41677723</v>
      </c>
      <c r="E2119" s="678"/>
      <c r="F2119" s="678"/>
      <c r="G2119" s="678"/>
      <c r="H2119" s="678" t="s">
        <v>2253</v>
      </c>
      <c r="I2119" s="678"/>
      <c r="J2119" s="678">
        <v>1</v>
      </c>
      <c r="K2119" s="678"/>
      <c r="L2119" s="678">
        <v>1</v>
      </c>
      <c r="M2119" s="678"/>
      <c r="N2119" s="678">
        <v>1</v>
      </c>
      <c r="O2119" s="678"/>
      <c r="P2119" s="678"/>
      <c r="Q2119" s="678"/>
      <c r="R2119" s="678">
        <v>1</v>
      </c>
      <c r="S2119" s="678"/>
      <c r="T2119" s="678"/>
      <c r="U2119" s="678"/>
      <c r="V2119" s="678"/>
      <c r="W2119" s="678"/>
      <c r="X2119" s="678"/>
      <c r="Y2119" s="678"/>
      <c r="Z2119" s="678"/>
      <c r="AA2119" s="678"/>
      <c r="AB2119" s="678">
        <v>1</v>
      </c>
      <c r="AC2119" s="678" t="s">
        <v>108</v>
      </c>
      <c r="AD2119" s="678">
        <v>0</v>
      </c>
      <c r="AE2119" s="678">
        <v>1</v>
      </c>
      <c r="AF2119" s="678"/>
      <c r="AG2119" s="678">
        <v>0</v>
      </c>
      <c r="AH2119" s="678"/>
      <c r="AI2119" s="690" t="s">
        <v>1011</v>
      </c>
    </row>
    <row r="2120" spans="2:35">
      <c r="B2120" s="612">
        <v>12</v>
      </c>
      <c r="C2120" s="672" t="s">
        <v>2246</v>
      </c>
      <c r="D2120" s="685">
        <v>41677723</v>
      </c>
      <c r="E2120" s="678"/>
      <c r="F2120" s="678"/>
      <c r="G2120" s="678"/>
      <c r="H2120" s="678" t="s">
        <v>2254</v>
      </c>
      <c r="I2120" s="678">
        <v>1</v>
      </c>
      <c r="J2120" s="678">
        <v>2</v>
      </c>
      <c r="K2120" s="678"/>
      <c r="L2120" s="678">
        <v>2</v>
      </c>
      <c r="M2120" s="678"/>
      <c r="N2120" s="678">
        <v>2</v>
      </c>
      <c r="O2120" s="678"/>
      <c r="P2120" s="678"/>
      <c r="Q2120" s="678"/>
      <c r="R2120" s="678"/>
      <c r="S2120" s="678"/>
      <c r="T2120" s="678"/>
      <c r="U2120" s="678">
        <v>2</v>
      </c>
      <c r="V2120" s="678"/>
      <c r="W2120" s="678"/>
      <c r="X2120" s="678"/>
      <c r="Y2120" s="678"/>
      <c r="Z2120" s="678"/>
      <c r="AA2120" s="678"/>
      <c r="AB2120" s="678">
        <v>2</v>
      </c>
      <c r="AC2120" s="678" t="s">
        <v>106</v>
      </c>
      <c r="AD2120" s="678">
        <v>0</v>
      </c>
      <c r="AE2120" s="678">
        <v>0</v>
      </c>
      <c r="AF2120" s="678"/>
      <c r="AG2120" s="678">
        <v>0</v>
      </c>
      <c r="AH2120" s="678"/>
      <c r="AI2120" s="690" t="s">
        <v>1011</v>
      </c>
    </row>
    <row r="2121" spans="2:35">
      <c r="B2121" s="612">
        <v>13</v>
      </c>
      <c r="C2121" s="672" t="s">
        <v>2246</v>
      </c>
      <c r="D2121" s="685">
        <v>41677723</v>
      </c>
      <c r="E2121" s="678"/>
      <c r="F2121" s="678"/>
      <c r="G2121" s="678"/>
      <c r="H2121" s="678" t="s">
        <v>2252</v>
      </c>
      <c r="I2121" s="678"/>
      <c r="J2121" s="678">
        <v>5</v>
      </c>
      <c r="K2121" s="678"/>
      <c r="L2121" s="678">
        <v>1</v>
      </c>
      <c r="M2121" s="678"/>
      <c r="N2121" s="678">
        <v>1</v>
      </c>
      <c r="O2121" s="678"/>
      <c r="P2121" s="678"/>
      <c r="Q2121" s="678"/>
      <c r="R2121" s="678">
        <v>1</v>
      </c>
      <c r="S2121" s="678"/>
      <c r="T2121" s="678"/>
      <c r="U2121" s="678"/>
      <c r="V2121" s="678"/>
      <c r="W2121" s="678"/>
      <c r="X2121" s="678"/>
      <c r="Y2121" s="678"/>
      <c r="Z2121" s="678"/>
      <c r="AA2121" s="678"/>
      <c r="AB2121" s="678">
        <v>1</v>
      </c>
      <c r="AC2121" s="678" t="s">
        <v>108</v>
      </c>
      <c r="AD2121" s="678">
        <v>0</v>
      </c>
      <c r="AE2121" s="678">
        <v>1</v>
      </c>
      <c r="AF2121" s="678"/>
      <c r="AG2121" s="678">
        <v>0</v>
      </c>
      <c r="AH2121" s="678"/>
      <c r="AI2121" s="690" t="s">
        <v>1011</v>
      </c>
    </row>
    <row r="2122" spans="2:35">
      <c r="B2122" s="612">
        <v>14</v>
      </c>
      <c r="C2122" s="672" t="s">
        <v>2246</v>
      </c>
      <c r="D2122" s="685">
        <v>41677723</v>
      </c>
      <c r="E2122" s="678"/>
      <c r="F2122" s="678"/>
      <c r="G2122" s="678"/>
      <c r="H2122" s="678" t="s">
        <v>2255</v>
      </c>
      <c r="I2122" s="678">
        <v>1</v>
      </c>
      <c r="J2122" s="678">
        <v>5</v>
      </c>
      <c r="K2122" s="678"/>
      <c r="L2122" s="678">
        <v>5</v>
      </c>
      <c r="M2122" s="678"/>
      <c r="N2122" s="678">
        <v>5</v>
      </c>
      <c r="O2122" s="678"/>
      <c r="P2122" s="678"/>
      <c r="Q2122" s="678"/>
      <c r="R2122" s="678"/>
      <c r="S2122" s="678"/>
      <c r="T2122" s="678"/>
      <c r="U2122" s="678">
        <v>5</v>
      </c>
      <c r="V2122" s="678"/>
      <c r="W2122" s="678"/>
      <c r="X2122" s="678"/>
      <c r="Y2122" s="678"/>
      <c r="Z2122" s="678"/>
      <c r="AA2122" s="678"/>
      <c r="AB2122" s="678">
        <v>5</v>
      </c>
      <c r="AC2122" s="678" t="s">
        <v>106</v>
      </c>
      <c r="AD2122" s="678">
        <v>0</v>
      </c>
      <c r="AE2122" s="678">
        <v>0</v>
      </c>
      <c r="AF2122" s="678"/>
      <c r="AG2122" s="678">
        <v>0</v>
      </c>
      <c r="AH2122" s="678"/>
      <c r="AI2122" s="690" t="s">
        <v>1011</v>
      </c>
    </row>
    <row r="2123" spans="2:35">
      <c r="B2123" s="612">
        <v>15</v>
      </c>
      <c r="C2123" s="672" t="s">
        <v>2246</v>
      </c>
      <c r="D2123" s="685">
        <v>41677723</v>
      </c>
      <c r="E2123" s="678"/>
      <c r="F2123" s="678"/>
      <c r="G2123" s="678"/>
      <c r="H2123" s="678" t="s">
        <v>2256</v>
      </c>
      <c r="I2123" s="678">
        <v>1</v>
      </c>
      <c r="J2123" s="678">
        <v>4</v>
      </c>
      <c r="K2123" s="678"/>
      <c r="L2123" s="678">
        <v>4</v>
      </c>
      <c r="M2123" s="678"/>
      <c r="N2123" s="678">
        <v>4</v>
      </c>
      <c r="O2123" s="678"/>
      <c r="P2123" s="678"/>
      <c r="Q2123" s="678"/>
      <c r="R2123" s="678"/>
      <c r="S2123" s="678"/>
      <c r="T2123" s="678"/>
      <c r="U2123" s="678">
        <v>4</v>
      </c>
      <c r="V2123" s="678"/>
      <c r="W2123" s="678"/>
      <c r="X2123" s="678"/>
      <c r="Y2123" s="678"/>
      <c r="Z2123" s="678"/>
      <c r="AA2123" s="678"/>
      <c r="AB2123" s="678">
        <v>4</v>
      </c>
      <c r="AC2123" s="678" t="s">
        <v>106</v>
      </c>
      <c r="AD2123" s="678">
        <v>0</v>
      </c>
      <c r="AE2123" s="678">
        <v>0</v>
      </c>
      <c r="AF2123" s="678"/>
      <c r="AG2123" s="678">
        <v>0</v>
      </c>
      <c r="AH2123" s="678"/>
      <c r="AI2123" s="690" t="s">
        <v>1011</v>
      </c>
    </row>
    <row r="2124" spans="2:35">
      <c r="B2124" s="612">
        <v>16</v>
      </c>
      <c r="C2124" s="672" t="s">
        <v>2246</v>
      </c>
      <c r="D2124" s="685">
        <v>41677723</v>
      </c>
      <c r="E2124" s="678"/>
      <c r="F2124" s="678"/>
      <c r="G2124" s="678"/>
      <c r="H2124" s="678" t="s">
        <v>2256</v>
      </c>
      <c r="I2124" s="678"/>
      <c r="J2124" s="678">
        <v>4</v>
      </c>
      <c r="K2124" s="678"/>
      <c r="L2124" s="678">
        <v>1</v>
      </c>
      <c r="M2124" s="678"/>
      <c r="N2124" s="678">
        <v>1</v>
      </c>
      <c r="O2124" s="678"/>
      <c r="P2124" s="678"/>
      <c r="Q2124" s="678"/>
      <c r="R2124" s="678"/>
      <c r="S2124" s="678"/>
      <c r="T2124" s="678"/>
      <c r="U2124" s="678">
        <v>1</v>
      </c>
      <c r="V2124" s="678"/>
      <c r="W2124" s="678"/>
      <c r="X2124" s="678"/>
      <c r="Y2124" s="678"/>
      <c r="Z2124" s="678"/>
      <c r="AA2124" s="678"/>
      <c r="AB2124" s="678">
        <v>1</v>
      </c>
      <c r="AC2124" s="678" t="s">
        <v>108</v>
      </c>
      <c r="AD2124" s="678">
        <v>0</v>
      </c>
      <c r="AE2124" s="678">
        <v>1</v>
      </c>
      <c r="AF2124" s="678"/>
      <c r="AG2124" s="678">
        <v>1</v>
      </c>
      <c r="AH2124" s="678"/>
      <c r="AI2124" s="690" t="s">
        <v>1011</v>
      </c>
    </row>
    <row r="2125" spans="2:35">
      <c r="B2125" s="612">
        <v>17</v>
      </c>
      <c r="C2125" s="672" t="s">
        <v>2246</v>
      </c>
      <c r="D2125" s="685">
        <v>41677723</v>
      </c>
      <c r="E2125" s="678"/>
      <c r="F2125" s="678"/>
      <c r="G2125" s="678"/>
      <c r="H2125" s="678" t="s">
        <v>2256</v>
      </c>
      <c r="I2125" s="678">
        <v>1</v>
      </c>
      <c r="J2125" s="678">
        <v>7</v>
      </c>
      <c r="K2125" s="678"/>
      <c r="L2125" s="678">
        <v>9</v>
      </c>
      <c r="M2125" s="678"/>
      <c r="N2125" s="678">
        <v>9</v>
      </c>
      <c r="O2125" s="678"/>
      <c r="P2125" s="678"/>
      <c r="Q2125" s="678"/>
      <c r="R2125" s="678"/>
      <c r="S2125" s="678"/>
      <c r="T2125" s="678"/>
      <c r="U2125" s="678">
        <v>6</v>
      </c>
      <c r="V2125" s="678"/>
      <c r="W2125" s="678"/>
      <c r="X2125" s="678"/>
      <c r="Y2125" s="678"/>
      <c r="Z2125" s="678"/>
      <c r="AA2125" s="678"/>
      <c r="AB2125" s="678">
        <v>6</v>
      </c>
      <c r="AC2125" s="678" t="s">
        <v>106</v>
      </c>
      <c r="AD2125" s="678">
        <v>0</v>
      </c>
      <c r="AE2125" s="678">
        <v>0</v>
      </c>
      <c r="AF2125" s="678"/>
      <c r="AG2125" s="678">
        <v>0</v>
      </c>
      <c r="AH2125" s="678"/>
      <c r="AI2125" s="690" t="s">
        <v>1011</v>
      </c>
    </row>
    <row r="2126" spans="2:35">
      <c r="B2126" s="612">
        <v>18</v>
      </c>
      <c r="C2126" s="672" t="s">
        <v>2246</v>
      </c>
      <c r="D2126" s="685">
        <v>41677723</v>
      </c>
      <c r="E2126" s="678"/>
      <c r="F2126" s="678"/>
      <c r="G2126" s="678"/>
      <c r="H2126" s="678" t="s">
        <v>2256</v>
      </c>
      <c r="I2126" s="678">
        <v>1</v>
      </c>
      <c r="J2126" s="678">
        <v>4</v>
      </c>
      <c r="K2126" s="678"/>
      <c r="L2126" s="678">
        <v>4</v>
      </c>
      <c r="M2126" s="678"/>
      <c r="N2126" s="678">
        <v>4</v>
      </c>
      <c r="O2126" s="678"/>
      <c r="P2126" s="678"/>
      <c r="Q2126" s="678"/>
      <c r="R2126" s="678"/>
      <c r="S2126" s="678"/>
      <c r="T2126" s="678"/>
      <c r="U2126" s="678">
        <v>3</v>
      </c>
      <c r="V2126" s="678"/>
      <c r="W2126" s="678"/>
      <c r="X2126" s="678"/>
      <c r="Y2126" s="678"/>
      <c r="Z2126" s="678"/>
      <c r="AA2126" s="678"/>
      <c r="AB2126" s="678">
        <v>3</v>
      </c>
      <c r="AC2126" s="678" t="s">
        <v>106</v>
      </c>
      <c r="AD2126" s="678">
        <v>0</v>
      </c>
      <c r="AE2126" s="678">
        <v>0</v>
      </c>
      <c r="AF2126" s="678"/>
      <c r="AG2126" s="678">
        <v>1</v>
      </c>
      <c r="AH2126" s="678"/>
      <c r="AI2126" s="690" t="s">
        <v>1011</v>
      </c>
    </row>
    <row r="2127" spans="2:35">
      <c r="B2127" s="612">
        <v>19</v>
      </c>
      <c r="C2127" s="672" t="s">
        <v>2246</v>
      </c>
      <c r="D2127" s="685">
        <v>41677723</v>
      </c>
      <c r="E2127" s="678"/>
      <c r="F2127" s="678"/>
      <c r="G2127" s="678"/>
      <c r="H2127" s="678" t="s">
        <v>2256</v>
      </c>
      <c r="I2127" s="678">
        <v>1</v>
      </c>
      <c r="J2127" s="678">
        <v>4</v>
      </c>
      <c r="K2127" s="678"/>
      <c r="L2127" s="678">
        <v>6</v>
      </c>
      <c r="M2127" s="678"/>
      <c r="N2127" s="678">
        <v>6</v>
      </c>
      <c r="O2127" s="678"/>
      <c r="P2127" s="678"/>
      <c r="Q2127" s="678"/>
      <c r="R2127" s="678"/>
      <c r="S2127" s="678"/>
      <c r="T2127" s="678"/>
      <c r="U2127" s="678">
        <v>5</v>
      </c>
      <c r="V2127" s="678"/>
      <c r="W2127" s="678"/>
      <c r="X2127" s="678"/>
      <c r="Y2127" s="678"/>
      <c r="Z2127" s="678"/>
      <c r="AA2127" s="678"/>
      <c r="AB2127" s="678">
        <v>5</v>
      </c>
      <c r="AC2127" s="678" t="s">
        <v>106</v>
      </c>
      <c r="AD2127" s="678">
        <v>0</v>
      </c>
      <c r="AE2127" s="678">
        <v>0</v>
      </c>
      <c r="AF2127" s="678"/>
      <c r="AG2127" s="678">
        <v>0</v>
      </c>
      <c r="AH2127" s="678"/>
      <c r="AI2127" s="690" t="s">
        <v>1011</v>
      </c>
    </row>
    <row r="2128" spans="2:35">
      <c r="B2128" s="612">
        <v>20</v>
      </c>
      <c r="C2128" s="672" t="s">
        <v>2246</v>
      </c>
      <c r="D2128" s="685">
        <v>41677723</v>
      </c>
      <c r="E2128" s="678"/>
      <c r="F2128" s="678"/>
      <c r="G2128" s="678"/>
      <c r="H2128" s="678" t="s">
        <v>2257</v>
      </c>
      <c r="I2128" s="678">
        <v>5</v>
      </c>
      <c r="J2128" s="678">
        <v>17</v>
      </c>
      <c r="K2128" s="678"/>
      <c r="L2128" s="678">
        <v>13</v>
      </c>
      <c r="M2128" s="678"/>
      <c r="N2128" s="678">
        <v>13</v>
      </c>
      <c r="O2128" s="678"/>
      <c r="P2128" s="678"/>
      <c r="Q2128" s="678"/>
      <c r="R2128" s="678"/>
      <c r="S2128" s="678"/>
      <c r="T2128" s="678"/>
      <c r="U2128" s="678">
        <v>12</v>
      </c>
      <c r="V2128" s="678"/>
      <c r="W2128" s="678"/>
      <c r="X2128" s="678"/>
      <c r="Y2128" s="678"/>
      <c r="Z2128" s="678"/>
      <c r="AA2128" s="678"/>
      <c r="AB2128" s="678">
        <v>12</v>
      </c>
      <c r="AC2128" s="678" t="s">
        <v>106</v>
      </c>
      <c r="AD2128" s="678">
        <v>0</v>
      </c>
      <c r="AE2128" s="678">
        <v>0</v>
      </c>
      <c r="AF2128" s="678"/>
      <c r="AG2128" s="678">
        <v>0</v>
      </c>
      <c r="AH2128" s="678"/>
      <c r="AI2128" s="690" t="s">
        <v>1011</v>
      </c>
    </row>
    <row r="2129" spans="2:35">
      <c r="B2129" s="612">
        <v>21</v>
      </c>
      <c r="C2129" s="672" t="s">
        <v>2246</v>
      </c>
      <c r="D2129" s="685">
        <v>41677723</v>
      </c>
      <c r="E2129" s="678"/>
      <c r="F2129" s="678"/>
      <c r="G2129" s="678"/>
      <c r="H2129" s="678" t="s">
        <v>2258</v>
      </c>
      <c r="I2129" s="678">
        <v>1</v>
      </c>
      <c r="J2129" s="678">
        <v>4</v>
      </c>
      <c r="K2129" s="678"/>
      <c r="L2129" s="678">
        <v>4</v>
      </c>
      <c r="M2129" s="678"/>
      <c r="N2129" s="678">
        <v>4</v>
      </c>
      <c r="O2129" s="678"/>
      <c r="P2129" s="678"/>
      <c r="Q2129" s="678"/>
      <c r="R2129" s="678"/>
      <c r="S2129" s="678"/>
      <c r="T2129" s="678"/>
      <c r="U2129" s="678">
        <v>4</v>
      </c>
      <c r="V2129" s="678"/>
      <c r="W2129" s="678"/>
      <c r="X2129" s="678"/>
      <c r="Y2129" s="678"/>
      <c r="Z2129" s="678"/>
      <c r="AA2129" s="678"/>
      <c r="AB2129" s="678">
        <v>4</v>
      </c>
      <c r="AC2129" s="678" t="s">
        <v>106</v>
      </c>
      <c r="AD2129" s="678">
        <v>0</v>
      </c>
      <c r="AE2129" s="678">
        <v>0</v>
      </c>
      <c r="AF2129" s="678"/>
      <c r="AG2129" s="678">
        <v>0</v>
      </c>
      <c r="AH2129" s="678"/>
      <c r="AI2129" s="690" t="s">
        <v>1011</v>
      </c>
    </row>
    <row r="2130" spans="2:35">
      <c r="B2130" s="612">
        <v>22</v>
      </c>
      <c r="C2130" s="672" t="s">
        <v>2246</v>
      </c>
      <c r="D2130" s="685">
        <v>41677723</v>
      </c>
      <c r="E2130" s="678"/>
      <c r="F2130" s="678"/>
      <c r="G2130" s="678"/>
      <c r="H2130" s="678" t="s">
        <v>2259</v>
      </c>
      <c r="I2130" s="678">
        <v>1</v>
      </c>
      <c r="J2130" s="678">
        <v>4</v>
      </c>
      <c r="K2130" s="678"/>
      <c r="L2130" s="678">
        <v>4</v>
      </c>
      <c r="M2130" s="678"/>
      <c r="N2130" s="678">
        <v>4</v>
      </c>
      <c r="O2130" s="678"/>
      <c r="P2130" s="678"/>
      <c r="Q2130" s="678"/>
      <c r="R2130" s="678"/>
      <c r="S2130" s="678"/>
      <c r="T2130" s="678"/>
      <c r="U2130" s="678">
        <v>4</v>
      </c>
      <c r="V2130" s="678"/>
      <c r="W2130" s="678"/>
      <c r="X2130" s="678"/>
      <c r="Y2130" s="678"/>
      <c r="Z2130" s="678"/>
      <c r="AA2130" s="678"/>
      <c r="AB2130" s="678">
        <v>4</v>
      </c>
      <c r="AC2130" s="678" t="s">
        <v>106</v>
      </c>
      <c r="AD2130" s="678">
        <v>0</v>
      </c>
      <c r="AE2130" s="678">
        <v>0</v>
      </c>
      <c r="AF2130" s="678"/>
      <c r="AG2130" s="678">
        <v>0</v>
      </c>
      <c r="AH2130" s="678"/>
      <c r="AI2130" s="690" t="s">
        <v>1011</v>
      </c>
    </row>
    <row r="2131" spans="2:35">
      <c r="B2131" s="612">
        <v>23</v>
      </c>
      <c r="C2131" s="672" t="s">
        <v>2246</v>
      </c>
      <c r="D2131" s="685">
        <v>41677723</v>
      </c>
      <c r="E2131" s="678"/>
      <c r="F2131" s="678"/>
      <c r="G2131" s="678"/>
      <c r="H2131" s="678" t="s">
        <v>2260</v>
      </c>
      <c r="I2131" s="678"/>
      <c r="J2131" s="678" t="s">
        <v>216</v>
      </c>
      <c r="K2131" s="678"/>
      <c r="L2131" s="678">
        <v>1</v>
      </c>
      <c r="M2131" s="678"/>
      <c r="N2131" s="678">
        <v>1</v>
      </c>
      <c r="O2131" s="678"/>
      <c r="P2131" s="678"/>
      <c r="Q2131" s="678"/>
      <c r="R2131" s="678"/>
      <c r="S2131" s="678"/>
      <c r="T2131" s="678"/>
      <c r="U2131" s="678">
        <v>1</v>
      </c>
      <c r="V2131" s="678"/>
      <c r="W2131" s="678"/>
      <c r="X2131" s="678"/>
      <c r="Y2131" s="678"/>
      <c r="Z2131" s="678"/>
      <c r="AA2131" s="678"/>
      <c r="AB2131" s="678">
        <v>1</v>
      </c>
      <c r="AC2131" s="678" t="s">
        <v>108</v>
      </c>
      <c r="AD2131" s="678">
        <v>0</v>
      </c>
      <c r="AE2131" s="678">
        <v>1</v>
      </c>
      <c r="AF2131" s="678"/>
      <c r="AG2131" s="678">
        <v>1</v>
      </c>
      <c r="AH2131" s="678"/>
      <c r="AI2131" s="690" t="s">
        <v>1011</v>
      </c>
    </row>
    <row r="2132" spans="2:35">
      <c r="B2132" s="612">
        <v>24</v>
      </c>
      <c r="C2132" s="672" t="s">
        <v>2246</v>
      </c>
      <c r="D2132" s="685">
        <v>41677723</v>
      </c>
      <c r="E2132" s="678"/>
      <c r="F2132" s="678"/>
      <c r="G2132" s="678"/>
      <c r="H2132" s="678" t="s">
        <v>2261</v>
      </c>
      <c r="I2132" s="678">
        <v>1</v>
      </c>
      <c r="J2132" s="678">
        <v>3</v>
      </c>
      <c r="K2132" s="678"/>
      <c r="L2132" s="678">
        <v>3</v>
      </c>
      <c r="M2132" s="678"/>
      <c r="N2132" s="678">
        <v>3</v>
      </c>
      <c r="O2132" s="678"/>
      <c r="P2132" s="678"/>
      <c r="Q2132" s="678"/>
      <c r="R2132" s="678"/>
      <c r="S2132" s="678"/>
      <c r="T2132" s="678"/>
      <c r="U2132" s="678">
        <v>3</v>
      </c>
      <c r="V2132" s="678"/>
      <c r="W2132" s="678"/>
      <c r="X2132" s="678"/>
      <c r="Y2132" s="678"/>
      <c r="Z2132" s="678"/>
      <c r="AA2132" s="678"/>
      <c r="AB2132" s="678">
        <v>3</v>
      </c>
      <c r="AC2132" s="678" t="s">
        <v>106</v>
      </c>
      <c r="AD2132" s="678">
        <v>0</v>
      </c>
      <c r="AE2132" s="678">
        <v>0</v>
      </c>
      <c r="AF2132" s="678"/>
      <c r="AG2132" s="678">
        <v>0</v>
      </c>
      <c r="AH2132" s="678"/>
      <c r="AI2132" s="690" t="s">
        <v>1011</v>
      </c>
    </row>
    <row r="2133" spans="2:35">
      <c r="B2133" s="612">
        <v>25</v>
      </c>
      <c r="C2133" s="672" t="s">
        <v>2246</v>
      </c>
      <c r="D2133" s="685">
        <v>41677723</v>
      </c>
      <c r="E2133" s="678"/>
      <c r="F2133" s="678"/>
      <c r="G2133" s="678"/>
      <c r="H2133" s="678" t="s">
        <v>2257</v>
      </c>
      <c r="I2133" s="678">
        <v>18</v>
      </c>
      <c r="J2133" s="678">
        <v>27</v>
      </c>
      <c r="K2133" s="678"/>
      <c r="L2133" s="678">
        <v>10</v>
      </c>
      <c r="M2133" s="678"/>
      <c r="N2133" s="678">
        <v>10</v>
      </c>
      <c r="O2133" s="678"/>
      <c r="P2133" s="678"/>
      <c r="Q2133" s="678"/>
      <c r="R2133" s="678"/>
      <c r="S2133" s="678"/>
      <c r="T2133" s="678"/>
      <c r="U2133" s="678">
        <v>9</v>
      </c>
      <c r="V2133" s="678"/>
      <c r="W2133" s="678"/>
      <c r="X2133" s="678"/>
      <c r="Y2133" s="678"/>
      <c r="Z2133" s="678"/>
      <c r="AA2133" s="678"/>
      <c r="AB2133" s="678">
        <v>9</v>
      </c>
      <c r="AC2133" s="678" t="s">
        <v>106</v>
      </c>
      <c r="AD2133" s="678">
        <v>0</v>
      </c>
      <c r="AE2133" s="678">
        <v>0</v>
      </c>
      <c r="AF2133" s="678"/>
      <c r="AG2133" s="678">
        <v>0</v>
      </c>
      <c r="AH2133" s="678"/>
      <c r="AI2133" s="690" t="s">
        <v>1011</v>
      </c>
    </row>
    <row r="2134" spans="2:35">
      <c r="B2134" s="612">
        <v>26</v>
      </c>
      <c r="C2134" s="672" t="s">
        <v>2246</v>
      </c>
      <c r="D2134" s="685">
        <v>41677723</v>
      </c>
      <c r="E2134" s="678"/>
      <c r="F2134" s="678"/>
      <c r="G2134" s="678"/>
      <c r="H2134" s="678" t="s">
        <v>2262</v>
      </c>
      <c r="I2134" s="678">
        <v>1</v>
      </c>
      <c r="J2134" s="678">
        <v>2</v>
      </c>
      <c r="K2134" s="678"/>
      <c r="L2134" s="678">
        <v>2</v>
      </c>
      <c r="M2134" s="678"/>
      <c r="N2134" s="678">
        <v>2</v>
      </c>
      <c r="O2134" s="678"/>
      <c r="P2134" s="678"/>
      <c r="Q2134" s="678"/>
      <c r="R2134" s="678"/>
      <c r="S2134" s="678"/>
      <c r="T2134" s="678"/>
      <c r="U2134" s="678">
        <v>2</v>
      </c>
      <c r="V2134" s="678"/>
      <c r="W2134" s="678"/>
      <c r="X2134" s="678"/>
      <c r="Y2134" s="678"/>
      <c r="Z2134" s="678"/>
      <c r="AA2134" s="678"/>
      <c r="AB2134" s="678">
        <v>2</v>
      </c>
      <c r="AC2134" s="678" t="s">
        <v>106</v>
      </c>
      <c r="AD2134" s="678">
        <v>0</v>
      </c>
      <c r="AE2134" s="678">
        <v>0</v>
      </c>
      <c r="AF2134" s="678"/>
      <c r="AG2134" s="678">
        <v>1</v>
      </c>
      <c r="AH2134" s="678"/>
      <c r="AI2134" s="690" t="s">
        <v>1011</v>
      </c>
    </row>
    <row r="2135" spans="2:35">
      <c r="B2135" s="612">
        <v>27</v>
      </c>
      <c r="C2135" s="672" t="s">
        <v>2246</v>
      </c>
      <c r="D2135" s="685">
        <v>41677723</v>
      </c>
      <c r="E2135" s="678"/>
      <c r="F2135" s="678"/>
      <c r="G2135" s="678"/>
      <c r="H2135" s="678" t="s">
        <v>2257</v>
      </c>
      <c r="I2135" s="678"/>
      <c r="J2135" s="678">
        <v>22</v>
      </c>
      <c r="K2135" s="678"/>
      <c r="L2135" s="678">
        <v>1</v>
      </c>
      <c r="M2135" s="678"/>
      <c r="N2135" s="678">
        <v>1</v>
      </c>
      <c r="O2135" s="678"/>
      <c r="P2135" s="678"/>
      <c r="Q2135" s="678"/>
      <c r="R2135" s="678"/>
      <c r="S2135" s="678"/>
      <c r="T2135" s="678"/>
      <c r="U2135" s="678">
        <v>1</v>
      </c>
      <c r="V2135" s="678"/>
      <c r="W2135" s="678"/>
      <c r="X2135" s="678"/>
      <c r="Y2135" s="678"/>
      <c r="Z2135" s="678"/>
      <c r="AA2135" s="678"/>
      <c r="AB2135" s="678">
        <v>1</v>
      </c>
      <c r="AC2135" s="678" t="s">
        <v>108</v>
      </c>
      <c r="AD2135" s="678">
        <v>0</v>
      </c>
      <c r="AE2135" s="678">
        <v>1</v>
      </c>
      <c r="AF2135" s="678"/>
      <c r="AG2135" s="678">
        <v>1</v>
      </c>
      <c r="AH2135" s="678"/>
      <c r="AI2135" s="690" t="s">
        <v>1011</v>
      </c>
    </row>
    <row r="2136" spans="2:35">
      <c r="B2136" s="612">
        <v>28</v>
      </c>
      <c r="C2136" s="672" t="s">
        <v>2246</v>
      </c>
      <c r="D2136" s="685">
        <v>41677723</v>
      </c>
      <c r="E2136" s="678"/>
      <c r="F2136" s="678"/>
      <c r="G2136" s="678"/>
      <c r="H2136" s="678" t="s">
        <v>2263</v>
      </c>
      <c r="I2136" s="678">
        <v>1</v>
      </c>
      <c r="J2136" s="678">
        <v>2</v>
      </c>
      <c r="K2136" s="678"/>
      <c r="L2136" s="678">
        <v>2</v>
      </c>
      <c r="M2136" s="678"/>
      <c r="N2136" s="678">
        <v>2</v>
      </c>
      <c r="O2136" s="678"/>
      <c r="P2136" s="678"/>
      <c r="Q2136" s="678"/>
      <c r="R2136" s="678"/>
      <c r="S2136" s="678"/>
      <c r="T2136" s="678"/>
      <c r="U2136" s="678">
        <v>2</v>
      </c>
      <c r="V2136" s="678"/>
      <c r="W2136" s="678"/>
      <c r="X2136" s="678"/>
      <c r="Y2136" s="678"/>
      <c r="Z2136" s="678"/>
      <c r="AA2136" s="678"/>
      <c r="AB2136" s="678">
        <v>2</v>
      </c>
      <c r="AC2136" s="678" t="s">
        <v>106</v>
      </c>
      <c r="AD2136" s="678">
        <v>0</v>
      </c>
      <c r="AE2136" s="678">
        <v>0</v>
      </c>
      <c r="AF2136" s="678"/>
      <c r="AG2136" s="678">
        <v>0</v>
      </c>
      <c r="AH2136" s="678"/>
      <c r="AI2136" s="690" t="s">
        <v>1011</v>
      </c>
    </row>
    <row r="2137" spans="2:35">
      <c r="B2137" s="612">
        <v>29</v>
      </c>
      <c r="C2137" s="672" t="s">
        <v>2246</v>
      </c>
      <c r="D2137" s="685">
        <v>41677723</v>
      </c>
      <c r="E2137" s="678"/>
      <c r="F2137" s="678"/>
      <c r="G2137" s="678"/>
      <c r="H2137" s="678" t="s">
        <v>2264</v>
      </c>
      <c r="I2137" s="678">
        <v>1</v>
      </c>
      <c r="J2137" s="678">
        <v>2</v>
      </c>
      <c r="K2137" s="678"/>
      <c r="L2137" s="678">
        <v>2</v>
      </c>
      <c r="M2137" s="678"/>
      <c r="N2137" s="678">
        <v>2</v>
      </c>
      <c r="O2137" s="678"/>
      <c r="P2137" s="678"/>
      <c r="Q2137" s="678"/>
      <c r="R2137" s="678"/>
      <c r="S2137" s="678"/>
      <c r="T2137" s="678"/>
      <c r="U2137" s="678">
        <v>2</v>
      </c>
      <c r="V2137" s="678"/>
      <c r="W2137" s="678"/>
      <c r="X2137" s="678"/>
      <c r="Y2137" s="678"/>
      <c r="Z2137" s="678"/>
      <c r="AA2137" s="678"/>
      <c r="AB2137" s="678">
        <v>2</v>
      </c>
      <c r="AC2137" s="678" t="s">
        <v>106</v>
      </c>
      <c r="AD2137" s="678">
        <v>0</v>
      </c>
      <c r="AE2137" s="678">
        <v>0</v>
      </c>
      <c r="AF2137" s="678"/>
      <c r="AG2137" s="678">
        <v>0</v>
      </c>
      <c r="AH2137" s="678"/>
      <c r="AI2137" s="690" t="s">
        <v>1011</v>
      </c>
    </row>
    <row r="2138" spans="2:35">
      <c r="B2138" s="612">
        <v>30</v>
      </c>
      <c r="C2138" s="672" t="s">
        <v>2246</v>
      </c>
      <c r="D2138" s="685">
        <v>41677723</v>
      </c>
      <c r="E2138" s="678"/>
      <c r="F2138" s="678"/>
      <c r="G2138" s="678"/>
      <c r="H2138" s="678" t="s">
        <v>2265</v>
      </c>
      <c r="I2138" s="678">
        <v>1</v>
      </c>
      <c r="J2138" s="678">
        <v>2</v>
      </c>
      <c r="K2138" s="678"/>
      <c r="L2138" s="678">
        <v>2</v>
      </c>
      <c r="M2138" s="678"/>
      <c r="N2138" s="678">
        <v>2</v>
      </c>
      <c r="O2138" s="678"/>
      <c r="P2138" s="678"/>
      <c r="Q2138" s="678"/>
      <c r="R2138" s="678"/>
      <c r="S2138" s="678"/>
      <c r="T2138" s="678"/>
      <c r="U2138" s="678">
        <v>2</v>
      </c>
      <c r="V2138" s="678"/>
      <c r="W2138" s="678"/>
      <c r="X2138" s="678"/>
      <c r="Y2138" s="678"/>
      <c r="Z2138" s="678"/>
      <c r="AA2138" s="678"/>
      <c r="AB2138" s="678">
        <v>2</v>
      </c>
      <c r="AC2138" s="678" t="s">
        <v>106</v>
      </c>
      <c r="AD2138" s="678">
        <v>0</v>
      </c>
      <c r="AE2138" s="678">
        <v>0</v>
      </c>
      <c r="AF2138" s="678"/>
      <c r="AG2138" s="678">
        <v>0</v>
      </c>
      <c r="AH2138" s="678"/>
      <c r="AI2138" s="690" t="s">
        <v>1011</v>
      </c>
    </row>
    <row r="2139" spans="2:35">
      <c r="B2139" s="612">
        <v>31</v>
      </c>
      <c r="C2139" s="672" t="s">
        <v>2246</v>
      </c>
      <c r="D2139" s="685">
        <v>41677723</v>
      </c>
      <c r="E2139" s="678"/>
      <c r="F2139" s="678"/>
      <c r="G2139" s="678"/>
      <c r="H2139" s="678" t="s">
        <v>2266</v>
      </c>
      <c r="I2139" s="678"/>
      <c r="J2139" s="678">
        <v>1</v>
      </c>
      <c r="K2139" s="678"/>
      <c r="L2139" s="678">
        <v>1</v>
      </c>
      <c r="M2139" s="678"/>
      <c r="N2139" s="678">
        <v>1</v>
      </c>
      <c r="O2139" s="678"/>
      <c r="P2139" s="678"/>
      <c r="Q2139" s="678"/>
      <c r="R2139" s="678"/>
      <c r="S2139" s="678"/>
      <c r="T2139" s="678"/>
      <c r="U2139" s="678">
        <v>1</v>
      </c>
      <c r="V2139" s="678"/>
      <c r="W2139" s="678"/>
      <c r="X2139" s="678"/>
      <c r="Y2139" s="678"/>
      <c r="Z2139" s="678"/>
      <c r="AA2139" s="678"/>
      <c r="AB2139" s="678">
        <v>1</v>
      </c>
      <c r="AC2139" s="678" t="s">
        <v>106</v>
      </c>
      <c r="AD2139" s="678">
        <v>0</v>
      </c>
      <c r="AE2139" s="678">
        <v>0</v>
      </c>
      <c r="AF2139" s="678"/>
      <c r="AG2139" s="678">
        <v>0</v>
      </c>
      <c r="AH2139" s="678"/>
      <c r="AI2139" s="690" t="s">
        <v>1011</v>
      </c>
    </row>
    <row r="2140" spans="2:35">
      <c r="B2140" s="612">
        <v>32</v>
      </c>
      <c r="C2140" s="672" t="s">
        <v>2246</v>
      </c>
      <c r="D2140" s="685">
        <v>41677723</v>
      </c>
      <c r="E2140" s="678"/>
      <c r="F2140" s="678"/>
      <c r="G2140" s="678"/>
      <c r="H2140" s="678" t="s">
        <v>2267</v>
      </c>
      <c r="I2140" s="678">
        <v>1</v>
      </c>
      <c r="J2140" s="678">
        <v>2</v>
      </c>
      <c r="K2140" s="678"/>
      <c r="L2140" s="678">
        <v>2</v>
      </c>
      <c r="M2140" s="678"/>
      <c r="N2140" s="678">
        <v>2</v>
      </c>
      <c r="O2140" s="678"/>
      <c r="P2140" s="678"/>
      <c r="Q2140" s="678"/>
      <c r="R2140" s="678"/>
      <c r="S2140" s="678"/>
      <c r="T2140" s="678"/>
      <c r="U2140" s="678">
        <v>2</v>
      </c>
      <c r="V2140" s="678"/>
      <c r="W2140" s="678"/>
      <c r="X2140" s="678"/>
      <c r="Y2140" s="678"/>
      <c r="Z2140" s="678"/>
      <c r="AA2140" s="678"/>
      <c r="AB2140" s="678">
        <v>2</v>
      </c>
      <c r="AC2140" s="678" t="s">
        <v>106</v>
      </c>
      <c r="AD2140" s="678">
        <v>0</v>
      </c>
      <c r="AE2140" s="678">
        <v>0</v>
      </c>
      <c r="AF2140" s="678"/>
      <c r="AG2140" s="678">
        <v>0</v>
      </c>
      <c r="AH2140" s="678"/>
      <c r="AI2140" s="690" t="s">
        <v>1011</v>
      </c>
    </row>
    <row r="2141" spans="2:35">
      <c r="B2141" s="612">
        <v>33</v>
      </c>
      <c r="C2141" s="672" t="s">
        <v>2246</v>
      </c>
      <c r="D2141" s="685">
        <v>41677723</v>
      </c>
      <c r="E2141" s="678"/>
      <c r="F2141" s="678"/>
      <c r="G2141" s="678"/>
      <c r="H2141" s="678" t="s">
        <v>2268</v>
      </c>
      <c r="I2141" s="678">
        <v>1</v>
      </c>
      <c r="J2141" s="678">
        <v>8</v>
      </c>
      <c r="K2141" s="678"/>
      <c r="L2141" s="678">
        <v>8</v>
      </c>
      <c r="M2141" s="678"/>
      <c r="N2141" s="678">
        <v>8</v>
      </c>
      <c r="O2141" s="678"/>
      <c r="P2141" s="678"/>
      <c r="Q2141" s="678"/>
      <c r="R2141" s="678"/>
      <c r="S2141" s="678"/>
      <c r="T2141" s="678"/>
      <c r="U2141" s="678">
        <v>7</v>
      </c>
      <c r="V2141" s="678"/>
      <c r="W2141" s="678"/>
      <c r="X2141" s="678"/>
      <c r="Y2141" s="678"/>
      <c r="Z2141" s="678"/>
      <c r="AA2141" s="678"/>
      <c r="AB2141" s="678">
        <v>7</v>
      </c>
      <c r="AC2141" s="678" t="s">
        <v>106</v>
      </c>
      <c r="AD2141" s="678">
        <v>0</v>
      </c>
      <c r="AE2141" s="678">
        <v>0</v>
      </c>
      <c r="AF2141" s="678"/>
      <c r="AG2141" s="678">
        <v>0</v>
      </c>
      <c r="AH2141" s="678"/>
      <c r="AI2141" s="690" t="s">
        <v>1011</v>
      </c>
    </row>
    <row r="2142" spans="2:35">
      <c r="B2142" s="612">
        <v>34</v>
      </c>
      <c r="C2142" s="672" t="s">
        <v>2246</v>
      </c>
      <c r="D2142" s="685">
        <v>41677723</v>
      </c>
      <c r="E2142" s="678"/>
      <c r="F2142" s="678"/>
      <c r="G2142" s="678"/>
      <c r="H2142" s="678" t="s">
        <v>2269</v>
      </c>
      <c r="I2142" s="678">
        <v>1</v>
      </c>
      <c r="J2142" s="678">
        <v>7</v>
      </c>
      <c r="K2142" s="678"/>
      <c r="L2142" s="678">
        <v>7</v>
      </c>
      <c r="M2142" s="678"/>
      <c r="N2142" s="678">
        <v>7</v>
      </c>
      <c r="O2142" s="678"/>
      <c r="P2142" s="678"/>
      <c r="Q2142" s="678"/>
      <c r="R2142" s="678"/>
      <c r="S2142" s="678"/>
      <c r="T2142" s="678"/>
      <c r="U2142" s="678">
        <v>6</v>
      </c>
      <c r="V2142" s="678"/>
      <c r="W2142" s="678"/>
      <c r="X2142" s="678"/>
      <c r="Y2142" s="678"/>
      <c r="Z2142" s="678"/>
      <c r="AA2142" s="678"/>
      <c r="AB2142" s="678">
        <v>6</v>
      </c>
      <c r="AC2142" s="678" t="s">
        <v>106</v>
      </c>
      <c r="AD2142" s="678">
        <v>0</v>
      </c>
      <c r="AE2142" s="678">
        <v>0</v>
      </c>
      <c r="AF2142" s="678"/>
      <c r="AG2142" s="678">
        <v>0</v>
      </c>
      <c r="AH2142" s="678"/>
      <c r="AI2142" s="690" t="s">
        <v>1011</v>
      </c>
    </row>
    <row r="2143" spans="2:35">
      <c r="B2143" s="612">
        <v>35</v>
      </c>
      <c r="C2143" s="672" t="s">
        <v>2246</v>
      </c>
      <c r="D2143" s="685">
        <v>41677723</v>
      </c>
      <c r="E2143" s="678"/>
      <c r="F2143" s="678"/>
      <c r="G2143" s="678"/>
      <c r="H2143" s="678" t="s">
        <v>2269</v>
      </c>
      <c r="I2143" s="678"/>
      <c r="J2143" s="678">
        <v>1</v>
      </c>
      <c r="K2143" s="678"/>
      <c r="L2143" s="678">
        <v>1</v>
      </c>
      <c r="M2143" s="678"/>
      <c r="N2143" s="678">
        <v>1</v>
      </c>
      <c r="O2143" s="678"/>
      <c r="P2143" s="678"/>
      <c r="Q2143" s="678"/>
      <c r="R2143" s="678"/>
      <c r="S2143" s="678"/>
      <c r="T2143" s="678"/>
      <c r="U2143" s="678">
        <v>1</v>
      </c>
      <c r="V2143" s="678"/>
      <c r="W2143" s="678"/>
      <c r="X2143" s="678"/>
      <c r="Y2143" s="678"/>
      <c r="Z2143" s="678"/>
      <c r="AA2143" s="678"/>
      <c r="AB2143" s="678">
        <v>1</v>
      </c>
      <c r="AC2143" s="678" t="s">
        <v>108</v>
      </c>
      <c r="AD2143" s="678">
        <v>0</v>
      </c>
      <c r="AE2143" s="678">
        <v>0</v>
      </c>
      <c r="AF2143" s="678"/>
      <c r="AG2143" s="678">
        <v>0</v>
      </c>
      <c r="AH2143" s="678"/>
      <c r="AI2143" s="690" t="s">
        <v>1011</v>
      </c>
    </row>
    <row r="2144" spans="2:35">
      <c r="B2144" s="612">
        <v>36</v>
      </c>
      <c r="C2144" s="672" t="s">
        <v>2246</v>
      </c>
      <c r="D2144" s="685">
        <v>41677723</v>
      </c>
      <c r="E2144" s="678"/>
      <c r="F2144" s="678"/>
      <c r="G2144" s="678"/>
      <c r="H2144" s="678" t="s">
        <v>2268</v>
      </c>
      <c r="I2144" s="678">
        <v>1</v>
      </c>
      <c r="J2144" s="678">
        <v>14</v>
      </c>
      <c r="K2144" s="678"/>
      <c r="L2144" s="678">
        <v>14</v>
      </c>
      <c r="M2144" s="678"/>
      <c r="N2144" s="678">
        <v>14</v>
      </c>
      <c r="O2144" s="678"/>
      <c r="P2144" s="678"/>
      <c r="Q2144" s="678"/>
      <c r="R2144" s="678"/>
      <c r="S2144" s="678"/>
      <c r="T2144" s="678"/>
      <c r="U2144" s="678">
        <v>13</v>
      </c>
      <c r="V2144" s="678"/>
      <c r="W2144" s="678"/>
      <c r="X2144" s="678"/>
      <c r="Y2144" s="678"/>
      <c r="Z2144" s="678"/>
      <c r="AA2144" s="678"/>
      <c r="AB2144" s="678">
        <v>13</v>
      </c>
      <c r="AC2144" s="678" t="s">
        <v>106</v>
      </c>
      <c r="AD2144" s="678">
        <v>0</v>
      </c>
      <c r="AE2144" s="678">
        <v>0</v>
      </c>
      <c r="AF2144" s="678"/>
      <c r="AG2144" s="678">
        <v>0</v>
      </c>
      <c r="AH2144" s="678"/>
      <c r="AI2144" s="690" t="s">
        <v>1011</v>
      </c>
    </row>
    <row r="2145" spans="2:35">
      <c r="B2145" s="612">
        <v>37</v>
      </c>
      <c r="C2145" s="672" t="s">
        <v>2246</v>
      </c>
      <c r="D2145" s="685">
        <v>41677723</v>
      </c>
      <c r="E2145" s="678"/>
      <c r="F2145" s="678"/>
      <c r="G2145" s="678"/>
      <c r="H2145" s="678" t="s">
        <v>2270</v>
      </c>
      <c r="I2145" s="678">
        <v>1</v>
      </c>
      <c r="J2145" s="678">
        <v>8</v>
      </c>
      <c r="K2145" s="678"/>
      <c r="L2145" s="678">
        <v>8</v>
      </c>
      <c r="M2145" s="678"/>
      <c r="N2145" s="678">
        <v>8</v>
      </c>
      <c r="O2145" s="678"/>
      <c r="P2145" s="678"/>
      <c r="Q2145" s="678"/>
      <c r="R2145" s="678"/>
      <c r="S2145" s="678"/>
      <c r="T2145" s="678"/>
      <c r="U2145" s="678">
        <v>8</v>
      </c>
      <c r="V2145" s="678"/>
      <c r="W2145" s="678"/>
      <c r="X2145" s="678"/>
      <c r="Y2145" s="678"/>
      <c r="Z2145" s="678"/>
      <c r="AA2145" s="678"/>
      <c r="AB2145" s="678">
        <v>8</v>
      </c>
      <c r="AC2145" s="678" t="s">
        <v>106</v>
      </c>
      <c r="AD2145" s="678">
        <v>0</v>
      </c>
      <c r="AE2145" s="678">
        <v>0</v>
      </c>
      <c r="AF2145" s="678"/>
      <c r="AG2145" s="678">
        <v>0</v>
      </c>
      <c r="AH2145" s="678"/>
      <c r="AI2145" s="690" t="s">
        <v>1011</v>
      </c>
    </row>
    <row r="2146" spans="2:35">
      <c r="B2146" s="612">
        <v>38</v>
      </c>
      <c r="C2146" s="672" t="s">
        <v>2246</v>
      </c>
      <c r="D2146" s="685">
        <v>41677723</v>
      </c>
      <c r="E2146" s="678"/>
      <c r="F2146" s="678"/>
      <c r="G2146" s="678"/>
      <c r="H2146" s="678" t="s">
        <v>2270</v>
      </c>
      <c r="I2146" s="678"/>
      <c r="J2146" s="678">
        <v>2</v>
      </c>
      <c r="K2146" s="678"/>
      <c r="L2146" s="678">
        <v>1</v>
      </c>
      <c r="M2146" s="678"/>
      <c r="N2146" s="678">
        <v>1</v>
      </c>
      <c r="O2146" s="678"/>
      <c r="P2146" s="678"/>
      <c r="Q2146" s="678"/>
      <c r="R2146" s="678"/>
      <c r="S2146" s="678"/>
      <c r="T2146" s="678"/>
      <c r="U2146" s="678">
        <v>1</v>
      </c>
      <c r="V2146" s="678"/>
      <c r="W2146" s="678"/>
      <c r="X2146" s="678"/>
      <c r="Y2146" s="678"/>
      <c r="Z2146" s="678"/>
      <c r="AA2146" s="678"/>
      <c r="AB2146" s="678">
        <v>1</v>
      </c>
      <c r="AC2146" s="678" t="s">
        <v>108</v>
      </c>
      <c r="AD2146" s="678">
        <v>0</v>
      </c>
      <c r="AE2146" s="678">
        <v>0</v>
      </c>
      <c r="AF2146" s="678"/>
      <c r="AG2146" s="678">
        <v>0</v>
      </c>
      <c r="AH2146" s="678"/>
      <c r="AI2146" s="690" t="s">
        <v>1011</v>
      </c>
    </row>
    <row r="2147" spans="2:35">
      <c r="B2147" s="612">
        <v>39</v>
      </c>
      <c r="C2147" s="672" t="s">
        <v>2246</v>
      </c>
      <c r="D2147" s="685">
        <v>41677723</v>
      </c>
      <c r="E2147" s="678"/>
      <c r="F2147" s="678"/>
      <c r="G2147" s="678"/>
      <c r="H2147" s="678" t="s">
        <v>2271</v>
      </c>
      <c r="I2147" s="678">
        <v>1</v>
      </c>
      <c r="J2147" s="678">
        <v>6</v>
      </c>
      <c r="K2147" s="678"/>
      <c r="L2147" s="678">
        <v>6</v>
      </c>
      <c r="M2147" s="678"/>
      <c r="N2147" s="678">
        <v>6</v>
      </c>
      <c r="O2147" s="678"/>
      <c r="P2147" s="678"/>
      <c r="Q2147" s="678"/>
      <c r="R2147" s="678"/>
      <c r="S2147" s="678"/>
      <c r="T2147" s="678"/>
      <c r="U2147" s="678">
        <v>6</v>
      </c>
      <c r="V2147" s="678"/>
      <c r="W2147" s="678"/>
      <c r="X2147" s="678"/>
      <c r="Y2147" s="678"/>
      <c r="Z2147" s="678"/>
      <c r="AA2147" s="678"/>
      <c r="AB2147" s="678">
        <v>6</v>
      </c>
      <c r="AC2147" s="678" t="s">
        <v>106</v>
      </c>
      <c r="AD2147" s="678">
        <v>0</v>
      </c>
      <c r="AE2147" s="678">
        <v>0</v>
      </c>
      <c r="AF2147" s="678"/>
      <c r="AG2147" s="678">
        <v>0</v>
      </c>
      <c r="AH2147" s="678"/>
      <c r="AI2147" s="690" t="s">
        <v>1011</v>
      </c>
    </row>
    <row r="2148" spans="2:35">
      <c r="B2148" s="612">
        <v>40</v>
      </c>
      <c r="C2148" s="672" t="s">
        <v>2246</v>
      </c>
      <c r="D2148" s="685">
        <v>41677723</v>
      </c>
      <c r="E2148" s="678"/>
      <c r="F2148" s="678"/>
      <c r="G2148" s="678"/>
      <c r="H2148" s="678" t="s">
        <v>2272</v>
      </c>
      <c r="I2148" s="678">
        <v>1</v>
      </c>
      <c r="J2148" s="678">
        <v>4</v>
      </c>
      <c r="K2148" s="678"/>
      <c r="L2148" s="678">
        <v>4</v>
      </c>
      <c r="M2148" s="678"/>
      <c r="N2148" s="678">
        <v>4</v>
      </c>
      <c r="O2148" s="678"/>
      <c r="P2148" s="678"/>
      <c r="Q2148" s="678"/>
      <c r="R2148" s="678"/>
      <c r="S2148" s="678"/>
      <c r="T2148" s="678"/>
      <c r="U2148" s="678">
        <v>4</v>
      </c>
      <c r="V2148" s="678"/>
      <c r="W2148" s="678"/>
      <c r="X2148" s="678"/>
      <c r="Y2148" s="678"/>
      <c r="Z2148" s="678"/>
      <c r="AA2148" s="678"/>
      <c r="AB2148" s="678">
        <v>4</v>
      </c>
      <c r="AC2148" s="678" t="s">
        <v>106</v>
      </c>
      <c r="AD2148" s="678">
        <v>0</v>
      </c>
      <c r="AE2148" s="678">
        <v>0</v>
      </c>
      <c r="AF2148" s="678"/>
      <c r="AG2148" s="678">
        <v>0</v>
      </c>
      <c r="AH2148" s="678"/>
      <c r="AI2148" s="690" t="s">
        <v>1011</v>
      </c>
    </row>
    <row r="2149" spans="2:35">
      <c r="B2149" s="612">
        <v>41</v>
      </c>
      <c r="C2149" s="672" t="s">
        <v>2246</v>
      </c>
      <c r="D2149" s="685">
        <v>41677723</v>
      </c>
      <c r="E2149" s="678"/>
      <c r="F2149" s="678"/>
      <c r="G2149" s="678"/>
      <c r="H2149" s="678" t="s">
        <v>2267</v>
      </c>
      <c r="I2149" s="678">
        <v>1</v>
      </c>
      <c r="J2149" s="678">
        <v>33</v>
      </c>
      <c r="K2149" s="678"/>
      <c r="L2149" s="678">
        <v>33</v>
      </c>
      <c r="M2149" s="678"/>
      <c r="N2149" s="678">
        <v>33</v>
      </c>
      <c r="O2149" s="678"/>
      <c r="P2149" s="678"/>
      <c r="Q2149" s="678"/>
      <c r="R2149" s="678">
        <v>14</v>
      </c>
      <c r="S2149" s="678"/>
      <c r="T2149" s="678"/>
      <c r="U2149" s="678">
        <v>17</v>
      </c>
      <c r="V2149" s="678"/>
      <c r="W2149" s="678"/>
      <c r="X2149" s="678"/>
      <c r="Y2149" s="678"/>
      <c r="Z2149" s="678"/>
      <c r="AA2149" s="678"/>
      <c r="AB2149" s="678">
        <v>31</v>
      </c>
      <c r="AC2149" s="678" t="s">
        <v>106</v>
      </c>
      <c r="AD2149" s="678">
        <v>5</v>
      </c>
      <c r="AE2149" s="678">
        <v>8</v>
      </c>
      <c r="AF2149" s="678"/>
      <c r="AG2149" s="678">
        <v>1</v>
      </c>
      <c r="AH2149" s="678"/>
      <c r="AI2149" s="690" t="s">
        <v>1011</v>
      </c>
    </row>
    <row r="2150" spans="2:35">
      <c r="B2150" s="612">
        <v>42</v>
      </c>
      <c r="C2150" s="672" t="s">
        <v>2246</v>
      </c>
      <c r="D2150" s="685">
        <v>41677723</v>
      </c>
      <c r="E2150" s="678"/>
      <c r="F2150" s="678"/>
      <c r="G2150" s="678"/>
      <c r="H2150" s="678" t="s">
        <v>2267</v>
      </c>
      <c r="I2150" s="678"/>
      <c r="J2150" s="678">
        <v>14</v>
      </c>
      <c r="K2150" s="678"/>
      <c r="L2150" s="678">
        <v>1</v>
      </c>
      <c r="M2150" s="678"/>
      <c r="N2150" s="678">
        <v>1</v>
      </c>
      <c r="O2150" s="678"/>
      <c r="P2150" s="678"/>
      <c r="Q2150" s="678"/>
      <c r="R2150" s="678"/>
      <c r="S2150" s="678"/>
      <c r="T2150" s="678"/>
      <c r="U2150" s="678">
        <v>1</v>
      </c>
      <c r="V2150" s="678"/>
      <c r="W2150" s="678"/>
      <c r="X2150" s="678"/>
      <c r="Y2150" s="678"/>
      <c r="Z2150" s="678"/>
      <c r="AA2150" s="678"/>
      <c r="AB2150" s="678">
        <v>1</v>
      </c>
      <c r="AC2150" s="678" t="s">
        <v>108</v>
      </c>
      <c r="AD2150" s="678">
        <v>0</v>
      </c>
      <c r="AE2150" s="678">
        <v>0</v>
      </c>
      <c r="AF2150" s="678"/>
      <c r="AG2150" s="678">
        <v>0</v>
      </c>
      <c r="AH2150" s="678"/>
      <c r="AI2150" s="690" t="s">
        <v>1011</v>
      </c>
    </row>
    <row r="2151" spans="2:35">
      <c r="B2151" s="612">
        <v>43</v>
      </c>
      <c r="C2151" s="672" t="s">
        <v>2246</v>
      </c>
      <c r="D2151" s="685">
        <v>41677723</v>
      </c>
      <c r="E2151" s="678"/>
      <c r="F2151" s="678"/>
      <c r="G2151" s="678"/>
      <c r="H2151" s="678" t="s">
        <v>2267</v>
      </c>
      <c r="I2151" s="678"/>
      <c r="J2151" s="678" t="s">
        <v>225</v>
      </c>
      <c r="K2151" s="678"/>
      <c r="L2151" s="678">
        <v>1</v>
      </c>
      <c r="M2151" s="678"/>
      <c r="N2151" s="678">
        <v>1</v>
      </c>
      <c r="O2151" s="678"/>
      <c r="P2151" s="678"/>
      <c r="Q2151" s="678"/>
      <c r="R2151" s="678"/>
      <c r="S2151" s="678"/>
      <c r="T2151" s="678"/>
      <c r="U2151" s="678">
        <v>1</v>
      </c>
      <c r="V2151" s="678"/>
      <c r="W2151" s="678"/>
      <c r="X2151" s="678"/>
      <c r="Y2151" s="678"/>
      <c r="Z2151" s="678"/>
      <c r="AA2151" s="678"/>
      <c r="AB2151" s="678">
        <v>1</v>
      </c>
      <c r="AC2151" s="678" t="s">
        <v>108</v>
      </c>
      <c r="AD2151" s="678">
        <v>0</v>
      </c>
      <c r="AE2151" s="678">
        <v>0</v>
      </c>
      <c r="AF2151" s="678"/>
      <c r="AG2151" s="678">
        <v>0</v>
      </c>
      <c r="AH2151" s="678"/>
      <c r="AI2151" s="690" t="s">
        <v>1011</v>
      </c>
    </row>
    <row r="2152" spans="2:35">
      <c r="B2152" s="612">
        <v>44</v>
      </c>
      <c r="C2152" s="672" t="s">
        <v>2246</v>
      </c>
      <c r="D2152" s="685">
        <v>41677723</v>
      </c>
      <c r="E2152" s="678"/>
      <c r="F2152" s="678"/>
      <c r="G2152" s="678"/>
      <c r="H2152" s="678" t="s">
        <v>2267</v>
      </c>
      <c r="I2152" s="678">
        <v>23</v>
      </c>
      <c r="J2152" s="678">
        <v>23</v>
      </c>
      <c r="K2152" s="678"/>
      <c r="L2152" s="678">
        <v>2</v>
      </c>
      <c r="M2152" s="678"/>
      <c r="N2152" s="678">
        <v>2</v>
      </c>
      <c r="O2152" s="678"/>
      <c r="P2152" s="678"/>
      <c r="Q2152" s="678"/>
      <c r="R2152" s="678"/>
      <c r="S2152" s="678"/>
      <c r="T2152" s="678"/>
      <c r="U2152" s="678">
        <v>2</v>
      </c>
      <c r="V2152" s="678"/>
      <c r="W2152" s="678"/>
      <c r="X2152" s="678"/>
      <c r="Y2152" s="678"/>
      <c r="Z2152" s="678"/>
      <c r="AA2152" s="678"/>
      <c r="AB2152" s="678">
        <v>2</v>
      </c>
      <c r="AC2152" s="678" t="s">
        <v>108</v>
      </c>
      <c r="AD2152" s="678">
        <v>0</v>
      </c>
      <c r="AE2152" s="678">
        <v>0</v>
      </c>
      <c r="AF2152" s="678"/>
      <c r="AG2152" s="678">
        <v>0</v>
      </c>
      <c r="AH2152" s="678"/>
      <c r="AI2152" s="690" t="s">
        <v>1011</v>
      </c>
    </row>
    <row r="2153" spans="2:35">
      <c r="B2153" s="612">
        <v>45</v>
      </c>
      <c r="C2153" s="672" t="s">
        <v>2246</v>
      </c>
      <c r="D2153" s="685">
        <v>41677723</v>
      </c>
      <c r="E2153" s="678"/>
      <c r="F2153" s="678"/>
      <c r="G2153" s="673" t="s">
        <v>2273</v>
      </c>
      <c r="H2153" s="678" t="s">
        <v>2267</v>
      </c>
      <c r="I2153" s="678"/>
      <c r="J2153" s="678">
        <v>32</v>
      </c>
      <c r="K2153" s="678"/>
      <c r="L2153" s="678">
        <v>1</v>
      </c>
      <c r="M2153" s="678"/>
      <c r="N2153" s="678">
        <v>1</v>
      </c>
      <c r="O2153" s="678"/>
      <c r="P2153" s="678"/>
      <c r="Q2153" s="678"/>
      <c r="R2153" s="678">
        <v>1</v>
      </c>
      <c r="S2153" s="678"/>
      <c r="T2153" s="678"/>
      <c r="U2153" s="678"/>
      <c r="V2153" s="678"/>
      <c r="W2153" s="678"/>
      <c r="X2153" s="678"/>
      <c r="Y2153" s="678"/>
      <c r="Z2153" s="678"/>
      <c r="AA2153" s="678"/>
      <c r="AB2153" s="678">
        <v>1</v>
      </c>
      <c r="AC2153" s="678" t="s">
        <v>108</v>
      </c>
      <c r="AD2153" s="678">
        <v>0</v>
      </c>
      <c r="AE2153" s="678">
        <v>1</v>
      </c>
      <c r="AF2153" s="678"/>
      <c r="AG2153" s="678">
        <v>1</v>
      </c>
      <c r="AH2153" s="678"/>
      <c r="AI2153" s="690" t="s">
        <v>1011</v>
      </c>
    </row>
    <row r="2154" spans="2:35">
      <c r="B2154" s="612">
        <v>46</v>
      </c>
      <c r="C2154" s="672" t="s">
        <v>2246</v>
      </c>
      <c r="D2154" s="685">
        <v>41677723</v>
      </c>
      <c r="E2154" s="678"/>
      <c r="F2154" s="678"/>
      <c r="G2154" s="678"/>
      <c r="H2154" s="678" t="s">
        <v>2267</v>
      </c>
      <c r="I2154" s="678"/>
      <c r="J2154" s="678">
        <v>33</v>
      </c>
      <c r="K2154" s="678"/>
      <c r="L2154" s="678">
        <v>1</v>
      </c>
      <c r="M2154" s="678"/>
      <c r="N2154" s="678">
        <v>1</v>
      </c>
      <c r="O2154" s="678"/>
      <c r="P2154" s="678"/>
      <c r="Q2154" s="678"/>
      <c r="R2154" s="678">
        <v>1</v>
      </c>
      <c r="S2154" s="678"/>
      <c r="T2154" s="678"/>
      <c r="U2154" s="678"/>
      <c r="V2154" s="678"/>
      <c r="W2154" s="678"/>
      <c r="X2154" s="678"/>
      <c r="Y2154" s="678"/>
      <c r="Z2154" s="678"/>
      <c r="AA2154" s="678"/>
      <c r="AB2154" s="678">
        <v>1</v>
      </c>
      <c r="AC2154" s="678" t="s">
        <v>108</v>
      </c>
      <c r="AD2154" s="678">
        <v>0</v>
      </c>
      <c r="AE2154" s="678">
        <v>1</v>
      </c>
      <c r="AF2154" s="678"/>
      <c r="AG2154" s="678">
        <v>0</v>
      </c>
      <c r="AH2154" s="678"/>
      <c r="AI2154" s="690" t="s">
        <v>1011</v>
      </c>
    </row>
    <row r="2155" spans="2:35">
      <c r="B2155" s="612">
        <v>47</v>
      </c>
      <c r="C2155" s="672" t="s">
        <v>2246</v>
      </c>
      <c r="D2155" s="685">
        <v>41677723</v>
      </c>
      <c r="E2155" s="678"/>
      <c r="F2155" s="678"/>
      <c r="G2155" s="678"/>
      <c r="H2155" s="678" t="s">
        <v>2274</v>
      </c>
      <c r="I2155" s="678">
        <v>1</v>
      </c>
      <c r="J2155" s="678">
        <v>2</v>
      </c>
      <c r="K2155" s="678"/>
      <c r="L2155" s="678">
        <v>2</v>
      </c>
      <c r="M2155" s="678"/>
      <c r="N2155" s="678">
        <v>2</v>
      </c>
      <c r="O2155" s="678"/>
      <c r="P2155" s="678"/>
      <c r="Q2155" s="678"/>
      <c r="R2155" s="678"/>
      <c r="S2155" s="678"/>
      <c r="T2155" s="678"/>
      <c r="U2155" s="678">
        <v>2</v>
      </c>
      <c r="V2155" s="678"/>
      <c r="W2155" s="678"/>
      <c r="X2155" s="678"/>
      <c r="Y2155" s="678"/>
      <c r="Z2155" s="678"/>
      <c r="AA2155" s="678"/>
      <c r="AB2155" s="678">
        <v>2</v>
      </c>
      <c r="AC2155" s="678" t="s">
        <v>106</v>
      </c>
      <c r="AD2155" s="678">
        <v>0</v>
      </c>
      <c r="AE2155" s="678">
        <v>0</v>
      </c>
      <c r="AF2155" s="678"/>
      <c r="AG2155" s="678">
        <v>0</v>
      </c>
      <c r="AH2155" s="678"/>
      <c r="AI2155" s="690" t="s">
        <v>1011</v>
      </c>
    </row>
    <row r="2156" spans="2:35">
      <c r="B2156" s="612">
        <v>48</v>
      </c>
      <c r="C2156" s="672" t="s">
        <v>2246</v>
      </c>
      <c r="D2156" s="685">
        <v>41677723</v>
      </c>
      <c r="E2156" s="678"/>
      <c r="F2156" s="678"/>
      <c r="G2156" s="678"/>
      <c r="H2156" s="678" t="s">
        <v>2275</v>
      </c>
      <c r="I2156" s="678">
        <v>1</v>
      </c>
      <c r="J2156" s="678">
        <v>2</v>
      </c>
      <c r="K2156" s="678"/>
      <c r="L2156" s="678">
        <v>2</v>
      </c>
      <c r="M2156" s="678"/>
      <c r="N2156" s="678">
        <v>2</v>
      </c>
      <c r="O2156" s="678"/>
      <c r="P2156" s="678"/>
      <c r="Q2156" s="678"/>
      <c r="R2156" s="678"/>
      <c r="S2156" s="678"/>
      <c r="T2156" s="678"/>
      <c r="U2156" s="678">
        <v>2</v>
      </c>
      <c r="V2156" s="678"/>
      <c r="W2156" s="678"/>
      <c r="X2156" s="678"/>
      <c r="Y2156" s="678"/>
      <c r="Z2156" s="678"/>
      <c r="AA2156" s="678"/>
      <c r="AB2156" s="678">
        <v>2</v>
      </c>
      <c r="AC2156" s="678" t="s">
        <v>106</v>
      </c>
      <c r="AD2156" s="678">
        <v>0</v>
      </c>
      <c r="AE2156" s="678">
        <v>0</v>
      </c>
      <c r="AF2156" s="678"/>
      <c r="AG2156" s="678">
        <v>0</v>
      </c>
      <c r="AH2156" s="678"/>
      <c r="AI2156" s="690" t="s">
        <v>1011</v>
      </c>
    </row>
    <row r="2157" spans="2:35">
      <c r="B2157" s="612">
        <v>49</v>
      </c>
      <c r="C2157" s="672" t="s">
        <v>2246</v>
      </c>
      <c r="D2157" s="685">
        <v>41677723</v>
      </c>
      <c r="E2157" s="678"/>
      <c r="F2157" s="678"/>
      <c r="G2157" s="678"/>
      <c r="H2157" s="678" t="s">
        <v>2276</v>
      </c>
      <c r="I2157" s="678">
        <v>1</v>
      </c>
      <c r="J2157" s="678">
        <v>4</v>
      </c>
      <c r="K2157" s="678"/>
      <c r="L2157" s="678">
        <v>4</v>
      </c>
      <c r="M2157" s="678"/>
      <c r="N2157" s="678">
        <v>4</v>
      </c>
      <c r="O2157" s="678"/>
      <c r="P2157" s="678"/>
      <c r="Q2157" s="678"/>
      <c r="R2157" s="678"/>
      <c r="S2157" s="678"/>
      <c r="T2157" s="678"/>
      <c r="U2157" s="678">
        <v>4</v>
      </c>
      <c r="V2157" s="678"/>
      <c r="W2157" s="678"/>
      <c r="X2157" s="678"/>
      <c r="Y2157" s="678"/>
      <c r="Z2157" s="678"/>
      <c r="AA2157" s="678"/>
      <c r="AB2157" s="678">
        <v>4</v>
      </c>
      <c r="AC2157" s="678" t="s">
        <v>106</v>
      </c>
      <c r="AD2157" s="678">
        <v>0</v>
      </c>
      <c r="AE2157" s="678">
        <v>0</v>
      </c>
      <c r="AF2157" s="678"/>
      <c r="AG2157" s="678">
        <v>0</v>
      </c>
      <c r="AH2157" s="678"/>
      <c r="AI2157" s="690" t="s">
        <v>1011</v>
      </c>
    </row>
    <row r="2158" spans="2:35">
      <c r="B2158" s="612">
        <v>50</v>
      </c>
      <c r="C2158" s="672" t="s">
        <v>2246</v>
      </c>
      <c r="D2158" s="685">
        <v>41677723</v>
      </c>
      <c r="E2158" s="678"/>
      <c r="F2158" s="678"/>
      <c r="G2158" s="678"/>
      <c r="H2158" s="678" t="s">
        <v>2277</v>
      </c>
      <c r="I2158" s="678">
        <v>1</v>
      </c>
      <c r="J2158" s="678">
        <v>4</v>
      </c>
      <c r="K2158" s="678"/>
      <c r="L2158" s="678">
        <v>4</v>
      </c>
      <c r="M2158" s="678"/>
      <c r="N2158" s="678">
        <v>4</v>
      </c>
      <c r="O2158" s="678"/>
      <c r="P2158" s="678"/>
      <c r="Q2158" s="678"/>
      <c r="R2158" s="678"/>
      <c r="S2158" s="678"/>
      <c r="T2158" s="678"/>
      <c r="U2158" s="678">
        <v>4</v>
      </c>
      <c r="V2158" s="678"/>
      <c r="W2158" s="678"/>
      <c r="X2158" s="678"/>
      <c r="Y2158" s="678"/>
      <c r="Z2158" s="678"/>
      <c r="AA2158" s="678"/>
      <c r="AB2158" s="678">
        <v>4</v>
      </c>
      <c r="AC2158" s="678" t="s">
        <v>106</v>
      </c>
      <c r="AD2158" s="678">
        <v>0</v>
      </c>
      <c r="AE2158" s="678">
        <v>0</v>
      </c>
      <c r="AF2158" s="678"/>
      <c r="AG2158" s="678">
        <v>0</v>
      </c>
      <c r="AH2158" s="678"/>
      <c r="AI2158" s="690" t="s">
        <v>1011</v>
      </c>
    </row>
    <row r="2159" spans="2:35">
      <c r="B2159" s="612">
        <v>51</v>
      </c>
      <c r="C2159" s="672" t="s">
        <v>2246</v>
      </c>
      <c r="D2159" s="685">
        <v>41677723</v>
      </c>
      <c r="E2159" s="678"/>
      <c r="F2159" s="678"/>
      <c r="G2159" s="678"/>
      <c r="H2159" s="678" t="s">
        <v>2278</v>
      </c>
      <c r="I2159" s="678">
        <v>1</v>
      </c>
      <c r="J2159" s="678">
        <v>4</v>
      </c>
      <c r="K2159" s="678"/>
      <c r="L2159" s="678">
        <v>4</v>
      </c>
      <c r="M2159" s="678"/>
      <c r="N2159" s="678">
        <v>4</v>
      </c>
      <c r="O2159" s="678"/>
      <c r="P2159" s="678"/>
      <c r="Q2159" s="678"/>
      <c r="R2159" s="678"/>
      <c r="S2159" s="678"/>
      <c r="T2159" s="678"/>
      <c r="U2159" s="678">
        <v>4</v>
      </c>
      <c r="V2159" s="678"/>
      <c r="W2159" s="678"/>
      <c r="X2159" s="678"/>
      <c r="Y2159" s="678"/>
      <c r="Z2159" s="678"/>
      <c r="AA2159" s="678"/>
      <c r="AB2159" s="678">
        <v>4</v>
      </c>
      <c r="AC2159" s="678" t="s">
        <v>106</v>
      </c>
      <c r="AD2159" s="678">
        <v>0</v>
      </c>
      <c r="AE2159" s="678">
        <v>0</v>
      </c>
      <c r="AF2159" s="678"/>
      <c r="AG2159" s="678">
        <v>0</v>
      </c>
      <c r="AH2159" s="678"/>
      <c r="AI2159" s="690" t="s">
        <v>1011</v>
      </c>
    </row>
    <row r="2160" spans="2:35">
      <c r="B2160" s="612">
        <v>52</v>
      </c>
      <c r="C2160" s="672" t="s">
        <v>2246</v>
      </c>
      <c r="D2160" s="685">
        <v>41677723</v>
      </c>
      <c r="E2160" s="678"/>
      <c r="F2160" s="678"/>
      <c r="G2160" s="678"/>
      <c r="H2160" s="678" t="s">
        <v>2279</v>
      </c>
      <c r="I2160" s="678">
        <v>1</v>
      </c>
      <c r="J2160" s="678">
        <v>3</v>
      </c>
      <c r="K2160" s="678"/>
      <c r="L2160" s="678">
        <v>3</v>
      </c>
      <c r="M2160" s="678"/>
      <c r="N2160" s="678">
        <v>3</v>
      </c>
      <c r="O2160" s="678"/>
      <c r="P2160" s="678"/>
      <c r="Q2160" s="678"/>
      <c r="R2160" s="678"/>
      <c r="S2160" s="678"/>
      <c r="T2160" s="678"/>
      <c r="U2160" s="678">
        <v>3</v>
      </c>
      <c r="V2160" s="678"/>
      <c r="W2160" s="678"/>
      <c r="X2160" s="678"/>
      <c r="Y2160" s="678"/>
      <c r="Z2160" s="678"/>
      <c r="AA2160" s="678"/>
      <c r="AB2160" s="678">
        <v>3</v>
      </c>
      <c r="AC2160" s="678" t="s">
        <v>106</v>
      </c>
      <c r="AD2160" s="678">
        <v>0</v>
      </c>
      <c r="AE2160" s="678">
        <v>0</v>
      </c>
      <c r="AF2160" s="678"/>
      <c r="AG2160" s="678">
        <v>0</v>
      </c>
      <c r="AH2160" s="678"/>
      <c r="AI2160" s="690" t="s">
        <v>1011</v>
      </c>
    </row>
    <row r="2161" spans="2:35">
      <c r="B2161" s="612">
        <v>53</v>
      </c>
      <c r="C2161" s="672" t="s">
        <v>2246</v>
      </c>
      <c r="D2161" s="685">
        <v>41677723</v>
      </c>
      <c r="E2161" s="678"/>
      <c r="F2161" s="678"/>
      <c r="G2161" s="678"/>
      <c r="H2161" s="678" t="s">
        <v>2280</v>
      </c>
      <c r="I2161" s="678">
        <v>1</v>
      </c>
      <c r="J2161" s="678">
        <v>3</v>
      </c>
      <c r="K2161" s="678"/>
      <c r="L2161" s="678">
        <v>3</v>
      </c>
      <c r="M2161" s="678"/>
      <c r="N2161" s="678">
        <v>3</v>
      </c>
      <c r="O2161" s="678"/>
      <c r="P2161" s="678"/>
      <c r="Q2161" s="678"/>
      <c r="R2161" s="678"/>
      <c r="S2161" s="678"/>
      <c r="T2161" s="678"/>
      <c r="U2161" s="678">
        <v>3</v>
      </c>
      <c r="V2161" s="678"/>
      <c r="W2161" s="678"/>
      <c r="X2161" s="678"/>
      <c r="Y2161" s="678"/>
      <c r="Z2161" s="678"/>
      <c r="AA2161" s="678"/>
      <c r="AB2161" s="678">
        <v>3</v>
      </c>
      <c r="AC2161" s="678" t="s">
        <v>106</v>
      </c>
      <c r="AD2161" s="678">
        <v>0</v>
      </c>
      <c r="AE2161" s="678">
        <v>0</v>
      </c>
      <c r="AF2161" s="678"/>
      <c r="AG2161" s="678">
        <v>0</v>
      </c>
      <c r="AH2161" s="678"/>
      <c r="AI2161" s="690" t="s">
        <v>1011</v>
      </c>
    </row>
    <row r="2162" spans="2:35">
      <c r="B2162" s="612">
        <v>54</v>
      </c>
      <c r="C2162" s="672" t="s">
        <v>2246</v>
      </c>
      <c r="D2162" s="685">
        <v>41677723</v>
      </c>
      <c r="E2162" s="678"/>
      <c r="F2162" s="678"/>
      <c r="G2162" s="678"/>
      <c r="H2162" s="678" t="s">
        <v>2281</v>
      </c>
      <c r="I2162" s="678">
        <v>1</v>
      </c>
      <c r="J2162" s="678">
        <v>3</v>
      </c>
      <c r="K2162" s="678"/>
      <c r="L2162" s="678">
        <v>3</v>
      </c>
      <c r="M2162" s="678"/>
      <c r="N2162" s="678">
        <v>3</v>
      </c>
      <c r="O2162" s="678"/>
      <c r="P2162" s="678"/>
      <c r="Q2162" s="678"/>
      <c r="R2162" s="678"/>
      <c r="S2162" s="678"/>
      <c r="T2162" s="678"/>
      <c r="U2162" s="678">
        <v>3</v>
      </c>
      <c r="V2162" s="678"/>
      <c r="W2162" s="678"/>
      <c r="X2162" s="678"/>
      <c r="Y2162" s="678"/>
      <c r="Z2162" s="678"/>
      <c r="AA2162" s="678"/>
      <c r="AB2162" s="678">
        <v>3</v>
      </c>
      <c r="AC2162" s="678" t="s">
        <v>106</v>
      </c>
      <c r="AD2162" s="678">
        <v>0</v>
      </c>
      <c r="AE2162" s="678">
        <v>0</v>
      </c>
      <c r="AF2162" s="678"/>
      <c r="AG2162" s="678">
        <v>0</v>
      </c>
      <c r="AH2162" s="678"/>
      <c r="AI2162" s="690" t="s">
        <v>1011</v>
      </c>
    </row>
    <row r="2163" spans="2:35">
      <c r="B2163" s="612">
        <v>55</v>
      </c>
      <c r="C2163" s="672" t="s">
        <v>2246</v>
      </c>
      <c r="D2163" s="685">
        <v>41677723</v>
      </c>
      <c r="E2163" s="678"/>
      <c r="F2163" s="678"/>
      <c r="G2163" s="678"/>
      <c r="H2163" s="678" t="s">
        <v>2282</v>
      </c>
      <c r="I2163" s="678">
        <v>1</v>
      </c>
      <c r="J2163" s="678">
        <v>3</v>
      </c>
      <c r="K2163" s="678"/>
      <c r="L2163" s="678">
        <v>3</v>
      </c>
      <c r="M2163" s="678"/>
      <c r="N2163" s="678">
        <v>3</v>
      </c>
      <c r="O2163" s="678"/>
      <c r="P2163" s="678"/>
      <c r="Q2163" s="678"/>
      <c r="R2163" s="678"/>
      <c r="S2163" s="678"/>
      <c r="T2163" s="678"/>
      <c r="U2163" s="678">
        <v>3</v>
      </c>
      <c r="V2163" s="678"/>
      <c r="W2163" s="678"/>
      <c r="X2163" s="678"/>
      <c r="Y2163" s="678"/>
      <c r="Z2163" s="678"/>
      <c r="AA2163" s="678"/>
      <c r="AB2163" s="678">
        <v>3</v>
      </c>
      <c r="AC2163" s="678" t="s">
        <v>106</v>
      </c>
      <c r="AD2163" s="678">
        <v>0</v>
      </c>
      <c r="AE2163" s="678">
        <v>0</v>
      </c>
      <c r="AF2163" s="678"/>
      <c r="AG2163" s="678">
        <v>0</v>
      </c>
      <c r="AH2163" s="678"/>
      <c r="AI2163" s="690" t="s">
        <v>1011</v>
      </c>
    </row>
    <row r="2164" spans="2:35">
      <c r="B2164" s="612">
        <v>56</v>
      </c>
      <c r="C2164" s="672" t="s">
        <v>2246</v>
      </c>
      <c r="D2164" s="685">
        <v>41677723</v>
      </c>
      <c r="E2164" s="678"/>
      <c r="F2164" s="678"/>
      <c r="G2164" s="678"/>
      <c r="H2164" s="678" t="s">
        <v>2283</v>
      </c>
      <c r="I2164" s="678">
        <v>1</v>
      </c>
      <c r="J2164" s="678">
        <v>6</v>
      </c>
      <c r="K2164" s="678"/>
      <c r="L2164" s="678">
        <v>6</v>
      </c>
      <c r="M2164" s="678"/>
      <c r="N2164" s="678">
        <v>6</v>
      </c>
      <c r="O2164" s="678"/>
      <c r="P2164" s="678"/>
      <c r="Q2164" s="678"/>
      <c r="R2164" s="678">
        <v>9</v>
      </c>
      <c r="S2164" s="678"/>
      <c r="T2164" s="678"/>
      <c r="U2164" s="678"/>
      <c r="V2164" s="678"/>
      <c r="W2164" s="678"/>
      <c r="X2164" s="678"/>
      <c r="Y2164" s="678"/>
      <c r="Z2164" s="678"/>
      <c r="AA2164" s="678"/>
      <c r="AB2164" s="678">
        <v>9</v>
      </c>
      <c r="AC2164" s="678" t="s">
        <v>106</v>
      </c>
      <c r="AD2164" s="678">
        <v>3</v>
      </c>
      <c r="AE2164" s="678">
        <v>3</v>
      </c>
      <c r="AF2164" s="678"/>
      <c r="AG2164" s="678">
        <v>1</v>
      </c>
      <c r="AH2164" s="678"/>
      <c r="AI2164" s="690" t="s">
        <v>1011</v>
      </c>
    </row>
    <row r="2165" spans="2:35">
      <c r="B2165" s="612">
        <v>57</v>
      </c>
      <c r="C2165" s="672" t="s">
        <v>2246</v>
      </c>
      <c r="D2165" s="685">
        <v>41677723</v>
      </c>
      <c r="E2165" s="678"/>
      <c r="F2165" s="678"/>
      <c r="G2165" s="678"/>
      <c r="H2165" s="678" t="s">
        <v>2283</v>
      </c>
      <c r="I2165" s="678"/>
      <c r="J2165" s="678">
        <v>5</v>
      </c>
      <c r="K2165" s="678"/>
      <c r="L2165" s="678">
        <v>1</v>
      </c>
      <c r="M2165" s="678"/>
      <c r="N2165" s="678">
        <v>1</v>
      </c>
      <c r="O2165" s="678"/>
      <c r="P2165" s="678"/>
      <c r="Q2165" s="678"/>
      <c r="R2165" s="678"/>
      <c r="S2165" s="678"/>
      <c r="T2165" s="678"/>
      <c r="U2165" s="678"/>
      <c r="V2165" s="678">
        <v>1</v>
      </c>
      <c r="W2165" s="678"/>
      <c r="X2165" s="678"/>
      <c r="Y2165" s="678"/>
      <c r="Z2165" s="678"/>
      <c r="AA2165" s="678"/>
      <c r="AB2165" s="678">
        <v>1</v>
      </c>
      <c r="AC2165" s="678" t="s">
        <v>108</v>
      </c>
      <c r="AD2165" s="678">
        <v>0</v>
      </c>
      <c r="AE2165" s="678">
        <v>0</v>
      </c>
      <c r="AF2165" s="678"/>
      <c r="AG2165" s="678">
        <v>1</v>
      </c>
      <c r="AH2165" s="678"/>
      <c r="AI2165" s="690" t="s">
        <v>1011</v>
      </c>
    </row>
    <row r="2166" spans="2:35">
      <c r="B2166" s="612">
        <v>58</v>
      </c>
      <c r="C2166" s="672" t="s">
        <v>2246</v>
      </c>
      <c r="D2166" s="685">
        <v>41677723</v>
      </c>
      <c r="E2166" s="678"/>
      <c r="F2166" s="678"/>
      <c r="G2166" s="678"/>
      <c r="H2166" s="678" t="s">
        <v>2284</v>
      </c>
      <c r="I2166" s="678">
        <v>1</v>
      </c>
      <c r="J2166" s="678">
        <v>3</v>
      </c>
      <c r="K2166" s="678"/>
      <c r="L2166" s="678">
        <v>3</v>
      </c>
      <c r="M2166" s="678"/>
      <c r="N2166" s="678">
        <v>3</v>
      </c>
      <c r="O2166" s="678"/>
      <c r="P2166" s="678"/>
      <c r="Q2166" s="678"/>
      <c r="R2166" s="678">
        <v>3</v>
      </c>
      <c r="S2166" s="678"/>
      <c r="T2166" s="678"/>
      <c r="U2166" s="678"/>
      <c r="V2166" s="678"/>
      <c r="W2166" s="678"/>
      <c r="X2166" s="678"/>
      <c r="Y2166" s="678"/>
      <c r="Z2166" s="678"/>
      <c r="AA2166" s="678"/>
      <c r="AB2166" s="678">
        <v>3</v>
      </c>
      <c r="AC2166" s="678" t="s">
        <v>106</v>
      </c>
      <c r="AD2166" s="678">
        <v>2</v>
      </c>
      <c r="AE2166" s="678">
        <v>2</v>
      </c>
      <c r="AF2166" s="678"/>
      <c r="AG2166" s="678">
        <v>0</v>
      </c>
      <c r="AH2166" s="678"/>
      <c r="AI2166" s="690" t="s">
        <v>1011</v>
      </c>
    </row>
    <row r="2167" spans="2:35">
      <c r="B2167" s="612">
        <v>59</v>
      </c>
      <c r="C2167" s="672" t="s">
        <v>2246</v>
      </c>
      <c r="D2167" s="685">
        <v>41677723</v>
      </c>
      <c r="E2167" s="678"/>
      <c r="F2167" s="678"/>
      <c r="G2167" s="678"/>
      <c r="H2167" s="678" t="s">
        <v>2284</v>
      </c>
      <c r="I2167" s="678"/>
      <c r="J2167" s="678">
        <v>2</v>
      </c>
      <c r="K2167" s="678"/>
      <c r="L2167" s="678">
        <v>1</v>
      </c>
      <c r="M2167" s="678"/>
      <c r="N2167" s="678">
        <v>1</v>
      </c>
      <c r="O2167" s="678"/>
      <c r="P2167" s="678"/>
      <c r="Q2167" s="678"/>
      <c r="R2167" s="678">
        <v>1</v>
      </c>
      <c r="S2167" s="678"/>
      <c r="T2167" s="678"/>
      <c r="U2167" s="678"/>
      <c r="V2167" s="678"/>
      <c r="W2167" s="678"/>
      <c r="X2167" s="678"/>
      <c r="Y2167" s="678"/>
      <c r="Z2167" s="678"/>
      <c r="AA2167" s="678"/>
      <c r="AB2167" s="678">
        <v>1</v>
      </c>
      <c r="AC2167" s="678" t="s">
        <v>108</v>
      </c>
      <c r="AD2167" s="678">
        <v>0</v>
      </c>
      <c r="AE2167" s="678">
        <v>1</v>
      </c>
      <c r="AF2167" s="678"/>
      <c r="AG2167" s="678">
        <v>0</v>
      </c>
      <c r="AH2167" s="678"/>
      <c r="AI2167" s="690" t="s">
        <v>1011</v>
      </c>
    </row>
    <row r="2168" spans="2:35">
      <c r="B2168" s="612">
        <v>60</v>
      </c>
      <c r="C2168" s="672" t="s">
        <v>2246</v>
      </c>
      <c r="D2168" s="685">
        <v>41677723</v>
      </c>
      <c r="E2168" s="678"/>
      <c r="F2168" s="678"/>
      <c r="G2168" s="678"/>
      <c r="H2168" s="678" t="s">
        <v>2284</v>
      </c>
      <c r="I2168" s="678"/>
      <c r="J2168" s="678">
        <v>3</v>
      </c>
      <c r="K2168" s="678"/>
      <c r="L2168" s="678">
        <v>1</v>
      </c>
      <c r="M2168" s="678"/>
      <c r="N2168" s="678">
        <v>1</v>
      </c>
      <c r="O2168" s="678"/>
      <c r="P2168" s="678"/>
      <c r="Q2168" s="678"/>
      <c r="R2168" s="678">
        <v>1</v>
      </c>
      <c r="S2168" s="678"/>
      <c r="T2168" s="678"/>
      <c r="U2168" s="678"/>
      <c r="V2168" s="678"/>
      <c r="W2168" s="678"/>
      <c r="X2168" s="678"/>
      <c r="Y2168" s="678"/>
      <c r="Z2168" s="678"/>
      <c r="AA2168" s="678"/>
      <c r="AB2168" s="678">
        <v>1</v>
      </c>
      <c r="AC2168" s="678" t="s">
        <v>108</v>
      </c>
      <c r="AD2168" s="678">
        <v>0</v>
      </c>
      <c r="AE2168" s="678">
        <v>1</v>
      </c>
      <c r="AF2168" s="678"/>
      <c r="AG2168" s="678">
        <v>0</v>
      </c>
      <c r="AH2168" s="678"/>
      <c r="AI2168" s="690" t="s">
        <v>1011</v>
      </c>
    </row>
    <row r="2169" spans="2:35">
      <c r="B2169" s="612">
        <v>61</v>
      </c>
      <c r="C2169" s="672" t="s">
        <v>2246</v>
      </c>
      <c r="D2169" s="685">
        <v>41677723</v>
      </c>
      <c r="E2169" s="678"/>
      <c r="F2169" s="678"/>
      <c r="G2169" s="678"/>
      <c r="H2169" s="678" t="s">
        <v>2285</v>
      </c>
      <c r="I2169" s="678">
        <v>1</v>
      </c>
      <c r="J2169" s="678">
        <v>17</v>
      </c>
      <c r="K2169" s="678"/>
      <c r="L2169" s="678">
        <v>17</v>
      </c>
      <c r="M2169" s="678"/>
      <c r="N2169" s="678">
        <v>17</v>
      </c>
      <c r="O2169" s="678"/>
      <c r="P2169" s="678"/>
      <c r="Q2169" s="678"/>
      <c r="R2169" s="678">
        <v>16</v>
      </c>
      <c r="S2169" s="678"/>
      <c r="T2169" s="678"/>
      <c r="U2169" s="678"/>
      <c r="V2169" s="678"/>
      <c r="W2169" s="678"/>
      <c r="X2169" s="678"/>
      <c r="Y2169" s="678"/>
      <c r="Z2169" s="678"/>
      <c r="AA2169" s="678"/>
      <c r="AB2169" s="678">
        <v>16</v>
      </c>
      <c r="AC2169" s="678" t="s">
        <v>106</v>
      </c>
      <c r="AD2169" s="678">
        <v>4</v>
      </c>
      <c r="AE2169" s="678">
        <v>2</v>
      </c>
      <c r="AF2169" s="678"/>
      <c r="AG2169" s="678">
        <v>0</v>
      </c>
      <c r="AH2169" s="678"/>
      <c r="AI2169" s="690" t="s">
        <v>1011</v>
      </c>
    </row>
    <row r="2170" spans="2:35">
      <c r="B2170" s="612">
        <v>62</v>
      </c>
      <c r="C2170" s="672" t="s">
        <v>2246</v>
      </c>
      <c r="D2170" s="685">
        <v>41677723</v>
      </c>
      <c r="E2170" s="678"/>
      <c r="F2170" s="678"/>
      <c r="G2170" s="678"/>
      <c r="H2170" s="678" t="s">
        <v>2285</v>
      </c>
      <c r="I2170" s="678"/>
      <c r="J2170" s="678">
        <v>3</v>
      </c>
      <c r="K2170" s="678"/>
      <c r="L2170" s="678">
        <v>1</v>
      </c>
      <c r="M2170" s="678"/>
      <c r="N2170" s="678">
        <v>1</v>
      </c>
      <c r="O2170" s="678"/>
      <c r="P2170" s="678"/>
      <c r="Q2170" s="678"/>
      <c r="R2170" s="678">
        <v>1</v>
      </c>
      <c r="S2170" s="678"/>
      <c r="T2170" s="678"/>
      <c r="U2170" s="678"/>
      <c r="V2170" s="678"/>
      <c r="W2170" s="678"/>
      <c r="X2170" s="678"/>
      <c r="Y2170" s="678"/>
      <c r="Z2170" s="678"/>
      <c r="AA2170" s="678"/>
      <c r="AB2170" s="678">
        <v>1</v>
      </c>
      <c r="AC2170" s="678" t="s">
        <v>108</v>
      </c>
      <c r="AD2170" s="678">
        <v>0</v>
      </c>
      <c r="AE2170" s="678">
        <v>1</v>
      </c>
      <c r="AF2170" s="678"/>
      <c r="AG2170" s="678">
        <v>0</v>
      </c>
      <c r="AH2170" s="678"/>
      <c r="AI2170" s="690" t="s">
        <v>1011</v>
      </c>
    </row>
    <row r="2171" spans="2:35">
      <c r="B2171" s="612">
        <v>63</v>
      </c>
      <c r="C2171" s="672" t="s">
        <v>2246</v>
      </c>
      <c r="D2171" s="685">
        <v>41677723</v>
      </c>
      <c r="E2171" s="678"/>
      <c r="F2171" s="678"/>
      <c r="G2171" s="678"/>
      <c r="H2171" s="678" t="s">
        <v>2286</v>
      </c>
      <c r="I2171" s="678">
        <v>1</v>
      </c>
      <c r="J2171" s="678">
        <v>5</v>
      </c>
      <c r="K2171" s="678"/>
      <c r="L2171" s="678">
        <v>5</v>
      </c>
      <c r="M2171" s="678"/>
      <c r="N2171" s="678">
        <v>5</v>
      </c>
      <c r="O2171" s="678"/>
      <c r="P2171" s="678"/>
      <c r="Q2171" s="678"/>
      <c r="R2171" s="678">
        <v>5</v>
      </c>
      <c r="S2171" s="678"/>
      <c r="T2171" s="678"/>
      <c r="U2171" s="678">
        <v>1</v>
      </c>
      <c r="V2171" s="678"/>
      <c r="W2171" s="678"/>
      <c r="X2171" s="678"/>
      <c r="Y2171" s="678"/>
      <c r="Z2171" s="678"/>
      <c r="AA2171" s="678"/>
      <c r="AB2171" s="678">
        <v>6</v>
      </c>
      <c r="AC2171" s="678" t="s">
        <v>106</v>
      </c>
      <c r="AD2171" s="678">
        <v>4</v>
      </c>
      <c r="AE2171" s="678">
        <v>1</v>
      </c>
      <c r="AF2171" s="678"/>
      <c r="AG2171" s="678">
        <v>1</v>
      </c>
      <c r="AH2171" s="678"/>
      <c r="AI2171" s="690" t="s">
        <v>1011</v>
      </c>
    </row>
    <row r="2172" spans="2:35">
      <c r="B2172" s="612">
        <v>64</v>
      </c>
      <c r="C2172" s="672" t="s">
        <v>2246</v>
      </c>
      <c r="D2172" s="685">
        <v>41677723</v>
      </c>
      <c r="E2172" s="678"/>
      <c r="F2172" s="678"/>
      <c r="G2172" s="678"/>
      <c r="H2172" s="678" t="s">
        <v>2287</v>
      </c>
      <c r="I2172" s="678">
        <v>1</v>
      </c>
      <c r="J2172" s="678">
        <v>5</v>
      </c>
      <c r="K2172" s="678"/>
      <c r="L2172" s="678">
        <v>5</v>
      </c>
      <c r="M2172" s="678"/>
      <c r="N2172" s="678">
        <v>5</v>
      </c>
      <c r="O2172" s="678"/>
      <c r="P2172" s="678"/>
      <c r="Q2172" s="678"/>
      <c r="R2172" s="678">
        <v>5</v>
      </c>
      <c r="S2172" s="678"/>
      <c r="T2172" s="678"/>
      <c r="U2172" s="678"/>
      <c r="V2172" s="678"/>
      <c r="W2172" s="678"/>
      <c r="X2172" s="678"/>
      <c r="Y2172" s="678"/>
      <c r="Z2172" s="678"/>
      <c r="AA2172" s="678"/>
      <c r="AB2172" s="678">
        <v>5</v>
      </c>
      <c r="AC2172" s="678" t="s">
        <v>106</v>
      </c>
      <c r="AD2172" s="678">
        <v>4</v>
      </c>
      <c r="AE2172" s="678">
        <v>1</v>
      </c>
      <c r="AF2172" s="678"/>
      <c r="AG2172" s="678">
        <v>1</v>
      </c>
      <c r="AH2172" s="678"/>
      <c r="AI2172" s="690" t="s">
        <v>1011</v>
      </c>
    </row>
    <row r="2173" spans="2:35">
      <c r="B2173" s="612">
        <v>65</v>
      </c>
      <c r="C2173" s="672" t="s">
        <v>2246</v>
      </c>
      <c r="D2173" s="685">
        <v>41677723</v>
      </c>
      <c r="E2173" s="678"/>
      <c r="F2173" s="678"/>
      <c r="G2173" s="678"/>
      <c r="H2173" s="678" t="s">
        <v>2288</v>
      </c>
      <c r="I2173" s="678">
        <v>1</v>
      </c>
      <c r="J2173" s="678">
        <v>4</v>
      </c>
      <c r="K2173" s="678"/>
      <c r="L2173" s="678">
        <v>4</v>
      </c>
      <c r="M2173" s="678"/>
      <c r="N2173" s="678">
        <v>4</v>
      </c>
      <c r="O2173" s="678"/>
      <c r="P2173" s="678"/>
      <c r="Q2173" s="678"/>
      <c r="R2173" s="678">
        <v>4</v>
      </c>
      <c r="S2173" s="678"/>
      <c r="T2173" s="678"/>
      <c r="U2173" s="678"/>
      <c r="V2173" s="678"/>
      <c r="W2173" s="678"/>
      <c r="X2173" s="678"/>
      <c r="Y2173" s="678"/>
      <c r="Z2173" s="678"/>
      <c r="AA2173" s="678"/>
      <c r="AB2173" s="678">
        <v>4</v>
      </c>
      <c r="AC2173" s="678" t="s">
        <v>106</v>
      </c>
      <c r="AD2173" s="678">
        <v>3</v>
      </c>
      <c r="AE2173" s="678">
        <v>1</v>
      </c>
      <c r="AF2173" s="678"/>
      <c r="AG2173" s="678">
        <v>1</v>
      </c>
      <c r="AH2173" s="678"/>
      <c r="AI2173" s="690" t="s">
        <v>1011</v>
      </c>
    </row>
    <row r="2174" spans="2:35">
      <c r="B2174" s="612">
        <v>66</v>
      </c>
      <c r="C2174" s="672" t="s">
        <v>2246</v>
      </c>
      <c r="D2174" s="685">
        <v>41677723</v>
      </c>
      <c r="E2174" s="678"/>
      <c r="F2174" s="678"/>
      <c r="G2174" s="678"/>
      <c r="H2174" s="678" t="s">
        <v>2288</v>
      </c>
      <c r="I2174" s="678"/>
      <c r="J2174" s="678">
        <v>4</v>
      </c>
      <c r="K2174" s="678"/>
      <c r="L2174" s="678">
        <v>1</v>
      </c>
      <c r="M2174" s="678"/>
      <c r="N2174" s="678">
        <v>1</v>
      </c>
      <c r="O2174" s="678"/>
      <c r="P2174" s="678"/>
      <c r="Q2174" s="678"/>
      <c r="R2174" s="678"/>
      <c r="S2174" s="678"/>
      <c r="T2174" s="678"/>
      <c r="U2174" s="678"/>
      <c r="V2174" s="678">
        <v>1</v>
      </c>
      <c r="W2174" s="678"/>
      <c r="X2174" s="678"/>
      <c r="Y2174" s="678"/>
      <c r="Z2174" s="678"/>
      <c r="AA2174" s="678"/>
      <c r="AB2174" s="678">
        <v>1</v>
      </c>
      <c r="AC2174" s="678" t="s">
        <v>108</v>
      </c>
      <c r="AD2174" s="678">
        <v>0</v>
      </c>
      <c r="AE2174" s="678">
        <v>0</v>
      </c>
      <c r="AF2174" s="678"/>
      <c r="AG2174" s="678">
        <v>0</v>
      </c>
      <c r="AH2174" s="678"/>
      <c r="AI2174" s="690" t="s">
        <v>1011</v>
      </c>
    </row>
    <row r="2175" spans="2:35">
      <c r="B2175" s="612">
        <v>67</v>
      </c>
      <c r="C2175" s="672" t="s">
        <v>2246</v>
      </c>
      <c r="D2175" s="685">
        <v>41677723</v>
      </c>
      <c r="E2175" s="678"/>
      <c r="F2175" s="678"/>
      <c r="G2175" s="678"/>
      <c r="H2175" s="678" t="s">
        <v>2289</v>
      </c>
      <c r="I2175" s="678">
        <v>1</v>
      </c>
      <c r="J2175" s="678">
        <v>4</v>
      </c>
      <c r="K2175" s="678"/>
      <c r="L2175" s="678">
        <v>4</v>
      </c>
      <c r="M2175" s="678"/>
      <c r="N2175" s="678">
        <v>4</v>
      </c>
      <c r="O2175" s="678"/>
      <c r="P2175" s="678"/>
      <c r="Q2175" s="678"/>
      <c r="R2175" s="678">
        <v>4</v>
      </c>
      <c r="S2175" s="678"/>
      <c r="T2175" s="678"/>
      <c r="U2175" s="678"/>
      <c r="V2175" s="678"/>
      <c r="W2175" s="678"/>
      <c r="X2175" s="678"/>
      <c r="Y2175" s="678"/>
      <c r="Z2175" s="678"/>
      <c r="AA2175" s="678"/>
      <c r="AB2175" s="678">
        <v>4</v>
      </c>
      <c r="AC2175" s="678" t="s">
        <v>106</v>
      </c>
      <c r="AD2175" s="678">
        <v>3</v>
      </c>
      <c r="AE2175" s="678">
        <v>1</v>
      </c>
      <c r="AF2175" s="678"/>
      <c r="AG2175" s="678">
        <v>0</v>
      </c>
      <c r="AH2175" s="678"/>
      <c r="AI2175" s="690" t="s">
        <v>1011</v>
      </c>
    </row>
    <row r="2176" spans="2:35">
      <c r="B2176" s="612">
        <v>68</v>
      </c>
      <c r="C2176" s="672" t="s">
        <v>2246</v>
      </c>
      <c r="D2176" s="685">
        <v>41677723</v>
      </c>
      <c r="E2176" s="678"/>
      <c r="F2176" s="678"/>
      <c r="G2176" s="678"/>
      <c r="H2176" s="678" t="s">
        <v>2289</v>
      </c>
      <c r="I2176" s="678"/>
      <c r="J2176" s="678">
        <v>4</v>
      </c>
      <c r="K2176" s="678"/>
      <c r="L2176" s="678">
        <v>1</v>
      </c>
      <c r="M2176" s="678"/>
      <c r="N2176" s="678">
        <v>1</v>
      </c>
      <c r="O2176" s="678"/>
      <c r="P2176" s="678"/>
      <c r="Q2176" s="678"/>
      <c r="R2176" s="678"/>
      <c r="S2176" s="678"/>
      <c r="T2176" s="678"/>
      <c r="U2176" s="678"/>
      <c r="V2176" s="678">
        <v>1</v>
      </c>
      <c r="W2176" s="678"/>
      <c r="X2176" s="678"/>
      <c r="Y2176" s="678"/>
      <c r="Z2176" s="678"/>
      <c r="AA2176" s="678"/>
      <c r="AB2176" s="678">
        <v>1</v>
      </c>
      <c r="AC2176" s="678" t="s">
        <v>108</v>
      </c>
      <c r="AD2176" s="678">
        <v>0</v>
      </c>
      <c r="AE2176" s="678">
        <v>0</v>
      </c>
      <c r="AF2176" s="678"/>
      <c r="AG2176" s="678">
        <v>0</v>
      </c>
      <c r="AH2176" s="678"/>
      <c r="AI2176" s="690" t="s">
        <v>1011</v>
      </c>
    </row>
    <row r="2177" spans="2:35">
      <c r="B2177" s="612">
        <v>69</v>
      </c>
      <c r="C2177" s="672" t="s">
        <v>2246</v>
      </c>
      <c r="D2177" s="685">
        <v>41677723</v>
      </c>
      <c r="E2177" s="678"/>
      <c r="F2177" s="678"/>
      <c r="G2177" s="678"/>
      <c r="H2177" s="678" t="s">
        <v>2290</v>
      </c>
      <c r="I2177" s="678">
        <v>1</v>
      </c>
      <c r="J2177" s="678">
        <v>5</v>
      </c>
      <c r="K2177" s="678"/>
      <c r="L2177" s="678">
        <v>5</v>
      </c>
      <c r="M2177" s="678"/>
      <c r="N2177" s="678">
        <v>5</v>
      </c>
      <c r="O2177" s="678"/>
      <c r="P2177" s="678"/>
      <c r="Q2177" s="678"/>
      <c r="R2177" s="678">
        <v>5</v>
      </c>
      <c r="S2177" s="678"/>
      <c r="T2177" s="678"/>
      <c r="U2177" s="678"/>
      <c r="V2177" s="678"/>
      <c r="W2177" s="678"/>
      <c r="X2177" s="678"/>
      <c r="Y2177" s="678"/>
      <c r="Z2177" s="678"/>
      <c r="AA2177" s="678"/>
      <c r="AB2177" s="678">
        <v>5</v>
      </c>
      <c r="AC2177" s="678" t="s">
        <v>106</v>
      </c>
      <c r="AD2177" s="678">
        <v>2</v>
      </c>
      <c r="AE2177" s="678">
        <v>0</v>
      </c>
      <c r="AF2177" s="678"/>
      <c r="AG2177" s="678">
        <v>1</v>
      </c>
      <c r="AH2177" s="678"/>
      <c r="AI2177" s="690" t="s">
        <v>1011</v>
      </c>
    </row>
    <row r="2178" spans="2:35">
      <c r="B2178" s="612">
        <v>70</v>
      </c>
      <c r="C2178" s="672" t="s">
        <v>2246</v>
      </c>
      <c r="D2178" s="685">
        <v>41677723</v>
      </c>
      <c r="E2178" s="678"/>
      <c r="F2178" s="678"/>
      <c r="G2178" s="678"/>
      <c r="H2178" s="678" t="s">
        <v>2291</v>
      </c>
      <c r="I2178" s="678">
        <v>1</v>
      </c>
      <c r="J2178" s="678">
        <v>6</v>
      </c>
      <c r="K2178" s="678"/>
      <c r="L2178" s="678">
        <v>6</v>
      </c>
      <c r="M2178" s="678"/>
      <c r="N2178" s="678">
        <v>6</v>
      </c>
      <c r="O2178" s="678"/>
      <c r="P2178" s="678"/>
      <c r="Q2178" s="678"/>
      <c r="R2178" s="678">
        <v>6</v>
      </c>
      <c r="S2178" s="678"/>
      <c r="T2178" s="678"/>
      <c r="U2178" s="678"/>
      <c r="V2178" s="678"/>
      <c r="W2178" s="678"/>
      <c r="X2178" s="678"/>
      <c r="Y2178" s="678"/>
      <c r="Z2178" s="678"/>
      <c r="AA2178" s="678"/>
      <c r="AB2178" s="678">
        <v>6</v>
      </c>
      <c r="AC2178" s="678" t="s">
        <v>106</v>
      </c>
      <c r="AD2178" s="678">
        <v>4</v>
      </c>
      <c r="AE2178" s="678">
        <v>2</v>
      </c>
      <c r="AF2178" s="678"/>
      <c r="AG2178" s="678">
        <v>1</v>
      </c>
      <c r="AH2178" s="678"/>
      <c r="AI2178" s="690" t="s">
        <v>1011</v>
      </c>
    </row>
    <row r="2179" spans="2:35">
      <c r="B2179" s="612">
        <v>71</v>
      </c>
      <c r="C2179" s="672" t="s">
        <v>2246</v>
      </c>
      <c r="D2179" s="685">
        <v>41677723</v>
      </c>
      <c r="E2179" s="678"/>
      <c r="F2179" s="678"/>
      <c r="G2179" s="678"/>
      <c r="H2179" s="678" t="s">
        <v>2291</v>
      </c>
      <c r="I2179" s="678"/>
      <c r="J2179" s="678">
        <v>1</v>
      </c>
      <c r="K2179" s="678"/>
      <c r="L2179" s="678">
        <v>1</v>
      </c>
      <c r="M2179" s="678"/>
      <c r="N2179" s="678">
        <v>1</v>
      </c>
      <c r="O2179" s="678"/>
      <c r="P2179" s="678"/>
      <c r="Q2179" s="678"/>
      <c r="R2179" s="678"/>
      <c r="S2179" s="678"/>
      <c r="T2179" s="678"/>
      <c r="U2179" s="678">
        <v>1</v>
      </c>
      <c r="V2179" s="678"/>
      <c r="W2179" s="678"/>
      <c r="X2179" s="678"/>
      <c r="Y2179" s="678"/>
      <c r="Z2179" s="678"/>
      <c r="AA2179" s="678"/>
      <c r="AB2179" s="678">
        <v>1</v>
      </c>
      <c r="AC2179" s="678" t="s">
        <v>108</v>
      </c>
      <c r="AD2179" s="678">
        <v>0</v>
      </c>
      <c r="AE2179" s="678">
        <v>0</v>
      </c>
      <c r="AF2179" s="678"/>
      <c r="AG2179" s="678">
        <v>0</v>
      </c>
      <c r="AH2179" s="678"/>
      <c r="AI2179" s="690" t="s">
        <v>1011</v>
      </c>
    </row>
    <row r="2180" spans="2:35">
      <c r="B2180" s="612">
        <v>72</v>
      </c>
      <c r="C2180" s="672" t="s">
        <v>2246</v>
      </c>
      <c r="D2180" s="685">
        <v>41677723</v>
      </c>
      <c r="E2180" s="678"/>
      <c r="F2180" s="678"/>
      <c r="G2180" s="678"/>
      <c r="H2180" s="678" t="s">
        <v>2292</v>
      </c>
      <c r="I2180" s="678">
        <v>1</v>
      </c>
      <c r="J2180" s="678">
        <v>7</v>
      </c>
      <c r="K2180" s="678"/>
      <c r="L2180" s="678">
        <v>7</v>
      </c>
      <c r="M2180" s="678"/>
      <c r="N2180" s="678">
        <v>7</v>
      </c>
      <c r="O2180" s="678"/>
      <c r="P2180" s="678"/>
      <c r="Q2180" s="678"/>
      <c r="R2180" s="678">
        <v>9</v>
      </c>
      <c r="S2180" s="678"/>
      <c r="T2180" s="678"/>
      <c r="U2180" s="678"/>
      <c r="V2180" s="678"/>
      <c r="W2180" s="678"/>
      <c r="X2180" s="678"/>
      <c r="Y2180" s="678"/>
      <c r="Z2180" s="678"/>
      <c r="AA2180" s="678"/>
      <c r="AB2180" s="678">
        <v>9</v>
      </c>
      <c r="AC2180" s="678" t="s">
        <v>106</v>
      </c>
      <c r="AD2180" s="678">
        <v>0</v>
      </c>
      <c r="AE2180" s="678">
        <v>0</v>
      </c>
      <c r="AF2180" s="678"/>
      <c r="AG2180" s="678">
        <v>0</v>
      </c>
      <c r="AH2180" s="678"/>
      <c r="AI2180" s="690" t="s">
        <v>1011</v>
      </c>
    </row>
    <row r="2181" spans="2:35">
      <c r="B2181" s="612">
        <v>73</v>
      </c>
      <c r="C2181" s="672" t="s">
        <v>2246</v>
      </c>
      <c r="D2181" s="685">
        <v>41677723</v>
      </c>
      <c r="E2181" s="678"/>
      <c r="F2181" s="678"/>
      <c r="G2181" s="678"/>
      <c r="H2181" s="678" t="s">
        <v>2293</v>
      </c>
      <c r="I2181" s="678">
        <v>1</v>
      </c>
      <c r="J2181" s="678">
        <v>6</v>
      </c>
      <c r="K2181" s="678"/>
      <c r="L2181" s="678">
        <v>6</v>
      </c>
      <c r="M2181" s="678"/>
      <c r="N2181" s="678">
        <v>6</v>
      </c>
      <c r="O2181" s="678"/>
      <c r="P2181" s="678"/>
      <c r="Q2181" s="678"/>
      <c r="R2181" s="678">
        <v>5</v>
      </c>
      <c r="S2181" s="678"/>
      <c r="T2181" s="678"/>
      <c r="U2181" s="678"/>
      <c r="V2181" s="678"/>
      <c r="W2181" s="678"/>
      <c r="X2181" s="678"/>
      <c r="Y2181" s="678"/>
      <c r="Z2181" s="678"/>
      <c r="AA2181" s="678"/>
      <c r="AB2181" s="678">
        <v>5</v>
      </c>
      <c r="AC2181" s="678" t="s">
        <v>106</v>
      </c>
      <c r="AD2181" s="678">
        <v>3</v>
      </c>
      <c r="AE2181" s="678">
        <v>2</v>
      </c>
      <c r="AF2181" s="678"/>
      <c r="AG2181" s="678">
        <v>0</v>
      </c>
      <c r="AH2181" s="678"/>
      <c r="AI2181" s="690" t="s">
        <v>1011</v>
      </c>
    </row>
    <row r="2182" spans="2:35">
      <c r="B2182" s="612">
        <v>74</v>
      </c>
      <c r="C2182" s="672" t="s">
        <v>2246</v>
      </c>
      <c r="D2182" s="685">
        <v>41677723</v>
      </c>
      <c r="E2182" s="678"/>
      <c r="F2182" s="678"/>
      <c r="G2182" s="678"/>
      <c r="H2182" s="678" t="s">
        <v>2293</v>
      </c>
      <c r="I2182" s="678"/>
      <c r="J2182" s="678">
        <v>1</v>
      </c>
      <c r="K2182" s="678"/>
      <c r="L2182" s="678">
        <v>1</v>
      </c>
      <c r="M2182" s="678"/>
      <c r="N2182" s="678">
        <v>1</v>
      </c>
      <c r="O2182" s="678"/>
      <c r="P2182" s="678"/>
      <c r="Q2182" s="678"/>
      <c r="R2182" s="678">
        <v>1</v>
      </c>
      <c r="S2182" s="678"/>
      <c r="T2182" s="678"/>
      <c r="U2182" s="678"/>
      <c r="V2182" s="678"/>
      <c r="W2182" s="678"/>
      <c r="X2182" s="678"/>
      <c r="Y2182" s="678"/>
      <c r="Z2182" s="678"/>
      <c r="AA2182" s="678"/>
      <c r="AB2182" s="678">
        <v>1</v>
      </c>
      <c r="AC2182" s="678" t="s">
        <v>108</v>
      </c>
      <c r="AD2182" s="678">
        <v>0</v>
      </c>
      <c r="AE2182" s="678">
        <v>1</v>
      </c>
      <c r="AF2182" s="678"/>
      <c r="AG2182" s="678">
        <v>0</v>
      </c>
      <c r="AH2182" s="678"/>
      <c r="AI2182" s="690" t="s">
        <v>1011</v>
      </c>
    </row>
    <row r="2183" spans="2:35">
      <c r="B2183" s="612">
        <v>75</v>
      </c>
      <c r="C2183" s="672" t="s">
        <v>2246</v>
      </c>
      <c r="D2183" s="685">
        <v>41677723</v>
      </c>
      <c r="E2183" s="678"/>
      <c r="F2183" s="678"/>
      <c r="G2183" s="678"/>
      <c r="H2183" s="678" t="s">
        <v>2293</v>
      </c>
      <c r="I2183" s="678"/>
      <c r="J2183" s="678">
        <v>5</v>
      </c>
      <c r="K2183" s="678"/>
      <c r="L2183" s="678">
        <v>1</v>
      </c>
      <c r="M2183" s="678"/>
      <c r="N2183" s="678">
        <v>1</v>
      </c>
      <c r="O2183" s="678"/>
      <c r="P2183" s="678"/>
      <c r="Q2183" s="678"/>
      <c r="R2183" s="678">
        <v>1</v>
      </c>
      <c r="S2183" s="678"/>
      <c r="T2183" s="678"/>
      <c r="U2183" s="678"/>
      <c r="V2183" s="678"/>
      <c r="W2183" s="678"/>
      <c r="X2183" s="678"/>
      <c r="Y2183" s="678"/>
      <c r="Z2183" s="678"/>
      <c r="AA2183" s="678"/>
      <c r="AB2183" s="678">
        <v>1</v>
      </c>
      <c r="AC2183" s="678" t="s">
        <v>108</v>
      </c>
      <c r="AD2183" s="678">
        <v>0</v>
      </c>
      <c r="AE2183" s="678">
        <v>1</v>
      </c>
      <c r="AF2183" s="678"/>
      <c r="AG2183" s="678">
        <v>0</v>
      </c>
      <c r="AH2183" s="678"/>
      <c r="AI2183" s="690" t="s">
        <v>1011</v>
      </c>
    </row>
    <row r="2184" spans="2:35">
      <c r="B2184" s="612">
        <v>76</v>
      </c>
      <c r="C2184" s="672" t="s">
        <v>2246</v>
      </c>
      <c r="D2184" s="685">
        <v>41677723</v>
      </c>
      <c r="E2184" s="678"/>
      <c r="F2184" s="678"/>
      <c r="G2184" s="678"/>
      <c r="H2184" s="678" t="s">
        <v>2294</v>
      </c>
      <c r="I2184" s="678">
        <v>1</v>
      </c>
      <c r="J2184" s="678">
        <v>7</v>
      </c>
      <c r="K2184" s="678"/>
      <c r="L2184" s="678">
        <v>7</v>
      </c>
      <c r="M2184" s="678"/>
      <c r="N2184" s="678">
        <v>7</v>
      </c>
      <c r="O2184" s="678"/>
      <c r="P2184" s="678"/>
      <c r="Q2184" s="678"/>
      <c r="R2184" s="678">
        <v>7</v>
      </c>
      <c r="S2184" s="678"/>
      <c r="T2184" s="678"/>
      <c r="U2184" s="678"/>
      <c r="V2184" s="678"/>
      <c r="W2184" s="678"/>
      <c r="X2184" s="678"/>
      <c r="Y2184" s="678"/>
      <c r="Z2184" s="678"/>
      <c r="AA2184" s="678"/>
      <c r="AB2184" s="678">
        <v>7</v>
      </c>
      <c r="AC2184" s="678" t="s">
        <v>106</v>
      </c>
      <c r="AD2184" s="678">
        <v>3</v>
      </c>
      <c r="AE2184" s="678">
        <v>2</v>
      </c>
      <c r="AF2184" s="678"/>
      <c r="AG2184" s="678">
        <v>1</v>
      </c>
      <c r="AH2184" s="678"/>
      <c r="AI2184" s="690" t="s">
        <v>1011</v>
      </c>
    </row>
    <row r="2185" spans="2:35">
      <c r="B2185" s="612">
        <v>77</v>
      </c>
      <c r="C2185" s="672" t="s">
        <v>2246</v>
      </c>
      <c r="D2185" s="685">
        <v>41677723</v>
      </c>
      <c r="E2185" s="678"/>
      <c r="F2185" s="678"/>
      <c r="G2185" s="678"/>
      <c r="H2185" s="678" t="s">
        <v>2294</v>
      </c>
      <c r="I2185" s="678"/>
      <c r="J2185" s="678">
        <v>1</v>
      </c>
      <c r="K2185" s="678"/>
      <c r="L2185" s="678">
        <v>1</v>
      </c>
      <c r="M2185" s="678"/>
      <c r="N2185" s="678">
        <v>1</v>
      </c>
      <c r="O2185" s="678"/>
      <c r="P2185" s="678"/>
      <c r="Q2185" s="678"/>
      <c r="R2185" s="678">
        <v>1</v>
      </c>
      <c r="S2185" s="678"/>
      <c r="T2185" s="678"/>
      <c r="U2185" s="678"/>
      <c r="V2185" s="678"/>
      <c r="W2185" s="678"/>
      <c r="X2185" s="678"/>
      <c r="Y2185" s="678"/>
      <c r="Z2185" s="678"/>
      <c r="AA2185" s="678"/>
      <c r="AB2185" s="678">
        <v>1</v>
      </c>
      <c r="AC2185" s="678" t="s">
        <v>108</v>
      </c>
      <c r="AD2185" s="678">
        <v>0</v>
      </c>
      <c r="AE2185" s="678">
        <v>1</v>
      </c>
      <c r="AF2185" s="678"/>
      <c r="AG2185" s="678">
        <v>0</v>
      </c>
      <c r="AH2185" s="678"/>
      <c r="AI2185" s="690" t="s">
        <v>1011</v>
      </c>
    </row>
    <row r="2186" spans="2:35">
      <c r="B2186" s="612">
        <v>78</v>
      </c>
      <c r="C2186" s="672" t="s">
        <v>2246</v>
      </c>
      <c r="D2186" s="685">
        <v>41677723</v>
      </c>
      <c r="E2186" s="678"/>
      <c r="F2186" s="678"/>
      <c r="G2186" s="678"/>
      <c r="H2186" s="678" t="s">
        <v>2294</v>
      </c>
      <c r="I2186" s="678"/>
      <c r="J2186" s="678">
        <v>6</v>
      </c>
      <c r="K2186" s="678"/>
      <c r="L2186" s="678">
        <v>1</v>
      </c>
      <c r="M2186" s="678"/>
      <c r="N2186" s="678">
        <v>1</v>
      </c>
      <c r="O2186" s="678"/>
      <c r="P2186" s="678"/>
      <c r="Q2186" s="678"/>
      <c r="R2186" s="678">
        <v>1</v>
      </c>
      <c r="S2186" s="678"/>
      <c r="T2186" s="678"/>
      <c r="U2186" s="678"/>
      <c r="V2186" s="678"/>
      <c r="W2186" s="678"/>
      <c r="X2186" s="678"/>
      <c r="Y2186" s="678"/>
      <c r="Z2186" s="678"/>
      <c r="AA2186" s="678"/>
      <c r="AB2186" s="678">
        <v>1</v>
      </c>
      <c r="AC2186" s="678" t="s">
        <v>108</v>
      </c>
      <c r="AD2186" s="678">
        <v>0</v>
      </c>
      <c r="AE2186" s="678">
        <v>1</v>
      </c>
      <c r="AF2186" s="678"/>
      <c r="AG2186" s="678">
        <v>0</v>
      </c>
      <c r="AH2186" s="678"/>
      <c r="AI2186" s="690" t="s">
        <v>1011</v>
      </c>
    </row>
    <row r="2187" spans="2:35">
      <c r="B2187" s="612">
        <v>79</v>
      </c>
      <c r="C2187" s="672" t="s">
        <v>2246</v>
      </c>
      <c r="D2187" s="685">
        <v>41677723</v>
      </c>
      <c r="E2187" s="678"/>
      <c r="F2187" s="678"/>
      <c r="G2187" s="678"/>
      <c r="H2187" s="678" t="s">
        <v>2295</v>
      </c>
      <c r="I2187" s="678">
        <v>1</v>
      </c>
      <c r="J2187" s="678">
        <v>7</v>
      </c>
      <c r="K2187" s="678"/>
      <c r="L2187" s="678">
        <v>7</v>
      </c>
      <c r="M2187" s="678"/>
      <c r="N2187" s="678">
        <v>7</v>
      </c>
      <c r="O2187" s="678"/>
      <c r="P2187" s="678"/>
      <c r="Q2187" s="678"/>
      <c r="R2187" s="678">
        <v>7</v>
      </c>
      <c r="S2187" s="678"/>
      <c r="T2187" s="678"/>
      <c r="U2187" s="678"/>
      <c r="V2187" s="678"/>
      <c r="W2187" s="678"/>
      <c r="X2187" s="678"/>
      <c r="Y2187" s="678"/>
      <c r="Z2187" s="678"/>
      <c r="AA2187" s="678"/>
      <c r="AB2187" s="678">
        <v>7</v>
      </c>
      <c r="AC2187" s="678" t="s">
        <v>106</v>
      </c>
      <c r="AD2187" s="678">
        <v>4</v>
      </c>
      <c r="AE2187" s="678">
        <v>1</v>
      </c>
      <c r="AF2187" s="678"/>
      <c r="AG2187" s="678">
        <v>0</v>
      </c>
      <c r="AH2187" s="678"/>
      <c r="AI2187" s="690" t="s">
        <v>1011</v>
      </c>
    </row>
    <row r="2188" spans="2:35">
      <c r="B2188" s="612">
        <v>80</v>
      </c>
      <c r="C2188" s="672" t="s">
        <v>2246</v>
      </c>
      <c r="D2188" s="685">
        <v>41677723</v>
      </c>
      <c r="E2188" s="678"/>
      <c r="F2188" s="678"/>
      <c r="G2188" s="678"/>
      <c r="H2188" s="678" t="s">
        <v>2295</v>
      </c>
      <c r="I2188" s="678">
        <v>1</v>
      </c>
      <c r="J2188" s="678">
        <v>8</v>
      </c>
      <c r="K2188" s="678"/>
      <c r="L2188" s="678">
        <v>8</v>
      </c>
      <c r="M2188" s="678"/>
      <c r="N2188" s="678">
        <v>8</v>
      </c>
      <c r="O2188" s="678"/>
      <c r="P2188" s="678"/>
      <c r="Q2188" s="678"/>
      <c r="R2188" s="678">
        <v>7</v>
      </c>
      <c r="S2188" s="678"/>
      <c r="T2188" s="678"/>
      <c r="U2188" s="678"/>
      <c r="V2188" s="678"/>
      <c r="W2188" s="678"/>
      <c r="X2188" s="678"/>
      <c r="Y2188" s="678"/>
      <c r="Z2188" s="678"/>
      <c r="AA2188" s="678"/>
      <c r="AB2188" s="678">
        <v>7</v>
      </c>
      <c r="AC2188" s="678" t="s">
        <v>106</v>
      </c>
      <c r="AD2188" s="678">
        <v>3</v>
      </c>
      <c r="AE2188" s="678">
        <v>3</v>
      </c>
      <c r="AF2188" s="678"/>
      <c r="AG2188" s="678">
        <v>0</v>
      </c>
      <c r="AH2188" s="678"/>
      <c r="AI2188" s="690" t="s">
        <v>1011</v>
      </c>
    </row>
    <row r="2189" spans="2:35">
      <c r="B2189" s="612">
        <v>81</v>
      </c>
      <c r="C2189" s="672" t="s">
        <v>2246</v>
      </c>
      <c r="D2189" s="685">
        <v>41677723</v>
      </c>
      <c r="E2189" s="678"/>
      <c r="F2189" s="678"/>
      <c r="G2189" s="678"/>
      <c r="H2189" s="678" t="s">
        <v>2295</v>
      </c>
      <c r="I2189" s="678">
        <v>1</v>
      </c>
      <c r="J2189" s="678">
        <v>8</v>
      </c>
      <c r="K2189" s="678"/>
      <c r="L2189" s="678">
        <v>8</v>
      </c>
      <c r="M2189" s="678"/>
      <c r="N2189" s="678">
        <v>8</v>
      </c>
      <c r="O2189" s="678"/>
      <c r="P2189" s="678"/>
      <c r="Q2189" s="678"/>
      <c r="R2189" s="678">
        <v>7</v>
      </c>
      <c r="S2189" s="678"/>
      <c r="T2189" s="678"/>
      <c r="U2189" s="678"/>
      <c r="V2189" s="678"/>
      <c r="W2189" s="678"/>
      <c r="X2189" s="678"/>
      <c r="Y2189" s="678"/>
      <c r="Z2189" s="678"/>
      <c r="AA2189" s="678"/>
      <c r="AB2189" s="678">
        <v>7</v>
      </c>
      <c r="AC2189" s="678" t="s">
        <v>106</v>
      </c>
      <c r="AD2189" s="678">
        <v>3</v>
      </c>
      <c r="AE2189" s="678">
        <v>4</v>
      </c>
      <c r="AF2189" s="678"/>
      <c r="AG2189" s="678">
        <v>3</v>
      </c>
      <c r="AH2189" s="678"/>
      <c r="AI2189" s="690" t="s">
        <v>1011</v>
      </c>
    </row>
    <row r="2190" spans="2:35">
      <c r="B2190" s="612">
        <v>82</v>
      </c>
      <c r="C2190" s="672" t="s">
        <v>2246</v>
      </c>
      <c r="D2190" s="685">
        <v>41677723</v>
      </c>
      <c r="E2190" s="678"/>
      <c r="F2190" s="678"/>
      <c r="G2190" s="678"/>
      <c r="H2190" s="678" t="s">
        <v>2295</v>
      </c>
      <c r="I2190" s="678"/>
      <c r="J2190" s="678">
        <v>5</v>
      </c>
      <c r="K2190" s="678"/>
      <c r="L2190" s="678">
        <v>1</v>
      </c>
      <c r="M2190" s="678"/>
      <c r="N2190" s="678">
        <v>1</v>
      </c>
      <c r="O2190" s="678"/>
      <c r="P2190" s="678"/>
      <c r="Q2190" s="678"/>
      <c r="R2190" s="678">
        <v>1</v>
      </c>
      <c r="S2190" s="678"/>
      <c r="T2190" s="678"/>
      <c r="U2190" s="678"/>
      <c r="V2190" s="678"/>
      <c r="W2190" s="678"/>
      <c r="X2190" s="678"/>
      <c r="Y2190" s="678"/>
      <c r="Z2190" s="678"/>
      <c r="AA2190" s="678"/>
      <c r="AB2190" s="678">
        <v>1</v>
      </c>
      <c r="AC2190" s="678" t="s">
        <v>108</v>
      </c>
      <c r="AD2190" s="678">
        <v>0</v>
      </c>
      <c r="AE2190" s="678">
        <v>1</v>
      </c>
      <c r="AF2190" s="678"/>
      <c r="AG2190" s="678">
        <v>0</v>
      </c>
      <c r="AH2190" s="678"/>
      <c r="AI2190" s="690" t="s">
        <v>1011</v>
      </c>
    </row>
    <row r="2191" spans="2:35">
      <c r="B2191" s="612">
        <v>83</v>
      </c>
      <c r="C2191" s="672" t="s">
        <v>2246</v>
      </c>
      <c r="D2191" s="685">
        <v>41677723</v>
      </c>
      <c r="E2191" s="678"/>
      <c r="F2191" s="678"/>
      <c r="G2191" s="678"/>
      <c r="H2191" s="678" t="s">
        <v>2296</v>
      </c>
      <c r="I2191" s="678">
        <v>1</v>
      </c>
      <c r="J2191" s="678">
        <v>15</v>
      </c>
      <c r="K2191" s="678"/>
      <c r="L2191" s="678">
        <v>15</v>
      </c>
      <c r="M2191" s="678"/>
      <c r="N2191" s="678">
        <v>15</v>
      </c>
      <c r="O2191" s="678"/>
      <c r="P2191" s="678"/>
      <c r="Q2191" s="678"/>
      <c r="R2191" s="678">
        <v>11</v>
      </c>
      <c r="S2191" s="678"/>
      <c r="T2191" s="678"/>
      <c r="U2191" s="678">
        <v>3</v>
      </c>
      <c r="V2191" s="678"/>
      <c r="W2191" s="678"/>
      <c r="X2191" s="678"/>
      <c r="Y2191" s="678"/>
      <c r="Z2191" s="678"/>
      <c r="AA2191" s="678"/>
      <c r="AB2191" s="678">
        <v>14</v>
      </c>
      <c r="AC2191" s="678" t="s">
        <v>106</v>
      </c>
      <c r="AD2191" s="678">
        <v>4</v>
      </c>
      <c r="AE2191" s="678">
        <v>4</v>
      </c>
      <c r="AF2191" s="678"/>
      <c r="AG2191" s="678">
        <v>1</v>
      </c>
      <c r="AH2191" s="678"/>
      <c r="AI2191" s="690" t="s">
        <v>1011</v>
      </c>
    </row>
    <row r="2192" spans="2:35">
      <c r="B2192" s="612">
        <v>84</v>
      </c>
      <c r="C2192" s="672" t="s">
        <v>2246</v>
      </c>
      <c r="D2192" s="685">
        <v>41677723</v>
      </c>
      <c r="E2192" s="678"/>
      <c r="F2192" s="678"/>
      <c r="G2192" s="678"/>
      <c r="H2192" s="678" t="s">
        <v>2296</v>
      </c>
      <c r="I2192" s="678"/>
      <c r="J2192" s="678">
        <v>3</v>
      </c>
      <c r="K2192" s="678"/>
      <c r="L2192" s="678">
        <v>1</v>
      </c>
      <c r="M2192" s="678"/>
      <c r="N2192" s="678">
        <v>1</v>
      </c>
      <c r="O2192" s="678"/>
      <c r="P2192" s="678"/>
      <c r="Q2192" s="678"/>
      <c r="R2192" s="678"/>
      <c r="S2192" s="678"/>
      <c r="T2192" s="678"/>
      <c r="U2192" s="678">
        <v>1</v>
      </c>
      <c r="V2192" s="678"/>
      <c r="W2192" s="678"/>
      <c r="X2192" s="678"/>
      <c r="Y2192" s="678"/>
      <c r="Z2192" s="678"/>
      <c r="AA2192" s="678"/>
      <c r="AB2192" s="678">
        <v>1</v>
      </c>
      <c r="AC2192" s="678" t="s">
        <v>108</v>
      </c>
      <c r="AD2192" s="678">
        <v>0</v>
      </c>
      <c r="AE2192" s="678">
        <v>0</v>
      </c>
      <c r="AF2192" s="678"/>
      <c r="AG2192" s="678">
        <v>0</v>
      </c>
      <c r="AH2192" s="678"/>
      <c r="AI2192" s="690" t="s">
        <v>1011</v>
      </c>
    </row>
    <row r="2193" spans="2:35">
      <c r="B2193" s="612">
        <v>85</v>
      </c>
      <c r="C2193" s="674" t="s">
        <v>2297</v>
      </c>
      <c r="D2193" s="686">
        <v>41677723</v>
      </c>
      <c r="E2193" s="677"/>
      <c r="F2193" s="677"/>
      <c r="G2193" s="677"/>
      <c r="H2193" s="677" t="s">
        <v>2298</v>
      </c>
      <c r="I2193" s="677">
        <v>1</v>
      </c>
      <c r="J2193" s="677">
        <v>3</v>
      </c>
      <c r="K2193" s="677"/>
      <c r="L2193" s="677">
        <v>3</v>
      </c>
      <c r="M2193" s="677"/>
      <c r="N2193" s="677">
        <v>3</v>
      </c>
      <c r="O2193" s="677"/>
      <c r="P2193" s="677"/>
      <c r="Q2193" s="677"/>
      <c r="R2193" s="677"/>
      <c r="S2193" s="677"/>
      <c r="T2193" s="677"/>
      <c r="U2193" s="677">
        <v>3</v>
      </c>
      <c r="V2193" s="677"/>
      <c r="W2193" s="677"/>
      <c r="X2193" s="677"/>
      <c r="Y2193" s="677"/>
      <c r="Z2193" s="677"/>
      <c r="AA2193" s="677"/>
      <c r="AB2193" s="677">
        <v>3</v>
      </c>
      <c r="AC2193" s="677" t="s">
        <v>106</v>
      </c>
      <c r="AD2193" s="677">
        <v>0</v>
      </c>
      <c r="AE2193" s="677">
        <v>0</v>
      </c>
      <c r="AF2193" s="677"/>
      <c r="AG2193" s="677">
        <v>0</v>
      </c>
      <c r="AH2193" s="677"/>
      <c r="AI2193" s="690" t="s">
        <v>1011</v>
      </c>
    </row>
    <row r="2194" spans="2:35">
      <c r="B2194" s="612">
        <v>86</v>
      </c>
      <c r="C2194" s="672" t="s">
        <v>2297</v>
      </c>
      <c r="D2194" s="685">
        <v>41677723</v>
      </c>
      <c r="E2194" s="678"/>
      <c r="F2194" s="678"/>
      <c r="G2194" s="678"/>
      <c r="H2194" s="678" t="s">
        <v>2298</v>
      </c>
      <c r="I2194" s="678">
        <v>1</v>
      </c>
      <c r="J2194" s="678">
        <v>2</v>
      </c>
      <c r="K2194" s="678"/>
      <c r="L2194" s="678">
        <v>2</v>
      </c>
      <c r="M2194" s="678"/>
      <c r="N2194" s="678">
        <v>2</v>
      </c>
      <c r="O2194" s="678"/>
      <c r="P2194" s="678"/>
      <c r="Q2194" s="678"/>
      <c r="R2194" s="678">
        <v>3</v>
      </c>
      <c r="S2194" s="678"/>
      <c r="T2194" s="678"/>
      <c r="U2194" s="678"/>
      <c r="V2194" s="678"/>
      <c r="W2194" s="678"/>
      <c r="X2194" s="678"/>
      <c r="Y2194" s="678"/>
      <c r="Z2194" s="678"/>
      <c r="AA2194" s="678"/>
      <c r="AB2194" s="678">
        <v>3</v>
      </c>
      <c r="AC2194" s="678" t="s">
        <v>106</v>
      </c>
      <c r="AD2194" s="678">
        <v>1</v>
      </c>
      <c r="AE2194" s="678">
        <v>1</v>
      </c>
      <c r="AF2194" s="678"/>
      <c r="AG2194" s="678">
        <v>0</v>
      </c>
      <c r="AH2194" s="678"/>
      <c r="AI2194" s="690" t="s">
        <v>1011</v>
      </c>
    </row>
    <row r="2195" spans="2:35">
      <c r="B2195" s="612">
        <v>87</v>
      </c>
      <c r="C2195" s="672" t="s">
        <v>2297</v>
      </c>
      <c r="D2195" s="685">
        <v>41677723</v>
      </c>
      <c r="E2195" s="678"/>
      <c r="F2195" s="678"/>
      <c r="G2195" s="678"/>
      <c r="H2195" s="678" t="s">
        <v>2298</v>
      </c>
      <c r="I2195" s="678"/>
      <c r="J2195" s="678">
        <v>1</v>
      </c>
      <c r="K2195" s="678"/>
      <c r="L2195" s="678">
        <v>1</v>
      </c>
      <c r="M2195" s="678"/>
      <c r="N2195" s="678">
        <v>1</v>
      </c>
      <c r="O2195" s="678"/>
      <c r="P2195" s="678"/>
      <c r="Q2195" s="678"/>
      <c r="R2195" s="678"/>
      <c r="S2195" s="678"/>
      <c r="T2195" s="678"/>
      <c r="U2195" s="678"/>
      <c r="V2195" s="678">
        <v>1</v>
      </c>
      <c r="W2195" s="678"/>
      <c r="X2195" s="678"/>
      <c r="Y2195" s="678"/>
      <c r="Z2195" s="678"/>
      <c r="AA2195" s="678"/>
      <c r="AB2195" s="678">
        <v>1</v>
      </c>
      <c r="AC2195" s="678" t="s">
        <v>108</v>
      </c>
      <c r="AD2195" s="678">
        <v>0</v>
      </c>
      <c r="AE2195" s="678">
        <v>0</v>
      </c>
      <c r="AF2195" s="678"/>
      <c r="AG2195" s="678">
        <v>0</v>
      </c>
      <c r="AH2195" s="678"/>
      <c r="AI2195" s="690" t="s">
        <v>1011</v>
      </c>
    </row>
    <row r="2196" spans="2:35">
      <c r="B2196" s="612">
        <v>88</v>
      </c>
      <c r="C2196" s="672" t="s">
        <v>2297</v>
      </c>
      <c r="D2196" s="685">
        <v>41677723</v>
      </c>
      <c r="E2196" s="678"/>
      <c r="F2196" s="678"/>
      <c r="G2196" s="678"/>
      <c r="H2196" s="678" t="s">
        <v>2299</v>
      </c>
      <c r="I2196" s="678">
        <v>1</v>
      </c>
      <c r="J2196" s="678">
        <v>12</v>
      </c>
      <c r="K2196" s="678"/>
      <c r="L2196" s="678">
        <v>12</v>
      </c>
      <c r="M2196" s="678"/>
      <c r="N2196" s="678">
        <v>12</v>
      </c>
      <c r="O2196" s="678"/>
      <c r="P2196" s="678"/>
      <c r="Q2196" s="678"/>
      <c r="R2196" s="678">
        <v>11</v>
      </c>
      <c r="S2196" s="678"/>
      <c r="T2196" s="678"/>
      <c r="U2196" s="678"/>
      <c r="V2196" s="678"/>
      <c r="W2196" s="678"/>
      <c r="X2196" s="678"/>
      <c r="Y2196" s="678"/>
      <c r="Z2196" s="678"/>
      <c r="AA2196" s="678"/>
      <c r="AB2196" s="678">
        <v>11</v>
      </c>
      <c r="AC2196" s="678" t="s">
        <v>106</v>
      </c>
      <c r="AD2196" s="678">
        <v>7</v>
      </c>
      <c r="AE2196" s="678">
        <v>6</v>
      </c>
      <c r="AF2196" s="678"/>
      <c r="AG2196" s="678">
        <v>1</v>
      </c>
      <c r="AH2196" s="678"/>
      <c r="AI2196" s="690" t="s">
        <v>1011</v>
      </c>
    </row>
    <row r="2197" spans="2:35">
      <c r="B2197" s="612">
        <v>89</v>
      </c>
      <c r="C2197" s="672" t="s">
        <v>2297</v>
      </c>
      <c r="D2197" s="685">
        <v>41677723</v>
      </c>
      <c r="E2197" s="678"/>
      <c r="F2197" s="678"/>
      <c r="G2197" s="678"/>
      <c r="H2197" s="678" t="s">
        <v>2300</v>
      </c>
      <c r="I2197" s="678">
        <v>1</v>
      </c>
      <c r="J2197" s="678">
        <v>7</v>
      </c>
      <c r="K2197" s="678"/>
      <c r="L2197" s="678">
        <v>7</v>
      </c>
      <c r="M2197" s="678"/>
      <c r="N2197" s="678">
        <v>7</v>
      </c>
      <c r="O2197" s="678"/>
      <c r="P2197" s="678"/>
      <c r="Q2197" s="678"/>
      <c r="R2197" s="678">
        <v>7</v>
      </c>
      <c r="S2197" s="678"/>
      <c r="T2197" s="678"/>
      <c r="U2197" s="678"/>
      <c r="V2197" s="678"/>
      <c r="W2197" s="678"/>
      <c r="X2197" s="678"/>
      <c r="Y2197" s="678"/>
      <c r="Z2197" s="678"/>
      <c r="AA2197" s="678"/>
      <c r="AB2197" s="678">
        <v>7</v>
      </c>
      <c r="AC2197" s="678" t="s">
        <v>106</v>
      </c>
      <c r="AD2197" s="678">
        <v>2</v>
      </c>
      <c r="AE2197" s="678">
        <v>1</v>
      </c>
      <c r="AF2197" s="678"/>
      <c r="AG2197" s="678">
        <v>1</v>
      </c>
      <c r="AH2197" s="678"/>
      <c r="AI2197" s="690" t="s">
        <v>1011</v>
      </c>
    </row>
    <row r="2198" spans="2:35">
      <c r="B2198" s="612">
        <v>90</v>
      </c>
      <c r="C2198" s="672" t="s">
        <v>2297</v>
      </c>
      <c r="D2198" s="685">
        <v>41677723</v>
      </c>
      <c r="E2198" s="678"/>
      <c r="F2198" s="678"/>
      <c r="G2198" s="678"/>
      <c r="H2198" s="678" t="s">
        <v>2300</v>
      </c>
      <c r="I2198" s="678"/>
      <c r="J2198" s="678">
        <v>1</v>
      </c>
      <c r="K2198" s="678"/>
      <c r="L2198" s="678">
        <v>1</v>
      </c>
      <c r="M2198" s="678"/>
      <c r="N2198" s="678">
        <v>1</v>
      </c>
      <c r="O2198" s="678"/>
      <c r="P2198" s="678"/>
      <c r="Q2198" s="678"/>
      <c r="R2198" s="678"/>
      <c r="S2198" s="678"/>
      <c r="T2198" s="678"/>
      <c r="U2198" s="678"/>
      <c r="V2198" s="678">
        <v>1</v>
      </c>
      <c r="W2198" s="678"/>
      <c r="X2198" s="678"/>
      <c r="Y2198" s="678"/>
      <c r="Z2198" s="678"/>
      <c r="AA2198" s="678"/>
      <c r="AB2198" s="678">
        <v>1</v>
      </c>
      <c r="AC2198" s="678" t="s">
        <v>108</v>
      </c>
      <c r="AD2198" s="678">
        <v>0</v>
      </c>
      <c r="AE2198" s="678">
        <v>0</v>
      </c>
      <c r="AF2198" s="678"/>
      <c r="AG2198" s="678">
        <v>0</v>
      </c>
      <c r="AH2198" s="678"/>
      <c r="AI2198" s="690" t="s">
        <v>1011</v>
      </c>
    </row>
    <row r="2199" spans="2:35">
      <c r="B2199" s="612">
        <v>91</v>
      </c>
      <c r="C2199" s="672" t="s">
        <v>2297</v>
      </c>
      <c r="D2199" s="685">
        <v>41677723</v>
      </c>
      <c r="E2199" s="678"/>
      <c r="F2199" s="678"/>
      <c r="G2199" s="678"/>
      <c r="H2199" s="678" t="s">
        <v>2300</v>
      </c>
      <c r="I2199" s="678"/>
      <c r="J2199" s="678">
        <v>4</v>
      </c>
      <c r="K2199" s="678"/>
      <c r="L2199" s="678">
        <v>1</v>
      </c>
      <c r="M2199" s="678"/>
      <c r="N2199" s="678">
        <v>1</v>
      </c>
      <c r="O2199" s="678"/>
      <c r="P2199" s="678"/>
      <c r="Q2199" s="678"/>
      <c r="R2199" s="678"/>
      <c r="S2199" s="678"/>
      <c r="T2199" s="678"/>
      <c r="U2199" s="678"/>
      <c r="V2199" s="678">
        <v>1</v>
      </c>
      <c r="W2199" s="678"/>
      <c r="X2199" s="678"/>
      <c r="Y2199" s="678"/>
      <c r="Z2199" s="678"/>
      <c r="AA2199" s="678"/>
      <c r="AB2199" s="678">
        <v>1</v>
      </c>
      <c r="AC2199" s="678" t="s">
        <v>108</v>
      </c>
      <c r="AD2199" s="678">
        <v>0</v>
      </c>
      <c r="AE2199" s="678">
        <v>1</v>
      </c>
      <c r="AF2199" s="678"/>
      <c r="AG2199" s="678">
        <v>0</v>
      </c>
      <c r="AH2199" s="678"/>
      <c r="AI2199" s="690" t="s">
        <v>1011</v>
      </c>
    </row>
    <row r="2200" spans="2:35">
      <c r="B2200" s="612">
        <v>92</v>
      </c>
      <c r="C2200" s="672" t="s">
        <v>2297</v>
      </c>
      <c r="D2200" s="685">
        <v>41677723</v>
      </c>
      <c r="E2200" s="678"/>
      <c r="F2200" s="678"/>
      <c r="G2200" s="678"/>
      <c r="H2200" s="678" t="s">
        <v>2301</v>
      </c>
      <c r="I2200" s="678">
        <v>1</v>
      </c>
      <c r="J2200" s="678">
        <v>7</v>
      </c>
      <c r="K2200" s="678"/>
      <c r="L2200" s="678">
        <v>7</v>
      </c>
      <c r="M2200" s="678"/>
      <c r="N2200" s="678">
        <v>7</v>
      </c>
      <c r="O2200" s="678"/>
      <c r="P2200" s="678"/>
      <c r="Q2200" s="678"/>
      <c r="R2200" s="678">
        <v>7</v>
      </c>
      <c r="S2200" s="678"/>
      <c r="T2200" s="678"/>
      <c r="U2200" s="678"/>
      <c r="V2200" s="678"/>
      <c r="W2200" s="678"/>
      <c r="X2200" s="678"/>
      <c r="Y2200" s="678"/>
      <c r="Z2200" s="678"/>
      <c r="AA2200" s="678"/>
      <c r="AB2200" s="678">
        <v>7</v>
      </c>
      <c r="AC2200" s="678" t="s">
        <v>106</v>
      </c>
      <c r="AD2200" s="678">
        <v>4</v>
      </c>
      <c r="AE2200" s="678">
        <v>2</v>
      </c>
      <c r="AF2200" s="678"/>
      <c r="AG2200" s="678">
        <v>1</v>
      </c>
      <c r="AH2200" s="678"/>
      <c r="AI2200" s="690" t="s">
        <v>1011</v>
      </c>
    </row>
    <row r="2201" spans="2:35">
      <c r="B2201" s="612">
        <v>93</v>
      </c>
      <c r="C2201" s="672" t="s">
        <v>2297</v>
      </c>
      <c r="D2201" s="685">
        <v>41677723</v>
      </c>
      <c r="E2201" s="678"/>
      <c r="F2201" s="678"/>
      <c r="G2201" s="678"/>
      <c r="H2201" s="678" t="s">
        <v>2301</v>
      </c>
      <c r="I2201" s="678"/>
      <c r="J2201" s="678">
        <v>4</v>
      </c>
      <c r="K2201" s="678"/>
      <c r="L2201" s="678">
        <v>1</v>
      </c>
      <c r="M2201" s="678"/>
      <c r="N2201" s="678">
        <v>1</v>
      </c>
      <c r="O2201" s="678"/>
      <c r="P2201" s="678"/>
      <c r="Q2201" s="678"/>
      <c r="R2201" s="678"/>
      <c r="S2201" s="678"/>
      <c r="T2201" s="678"/>
      <c r="U2201" s="678"/>
      <c r="V2201" s="678">
        <v>2</v>
      </c>
      <c r="W2201" s="678"/>
      <c r="X2201" s="678"/>
      <c r="Y2201" s="678"/>
      <c r="Z2201" s="678"/>
      <c r="AA2201" s="678"/>
      <c r="AB2201" s="678">
        <v>2</v>
      </c>
      <c r="AC2201" s="678" t="s">
        <v>108</v>
      </c>
      <c r="AD2201" s="678">
        <v>0</v>
      </c>
      <c r="AE2201" s="678">
        <v>0</v>
      </c>
      <c r="AF2201" s="678"/>
      <c r="AG2201" s="678">
        <v>0</v>
      </c>
      <c r="AH2201" s="678"/>
      <c r="AI2201" s="690" t="s">
        <v>1011</v>
      </c>
    </row>
    <row r="2202" spans="2:35">
      <c r="B2202" s="612">
        <v>94</v>
      </c>
      <c r="C2202" s="672" t="s">
        <v>2297</v>
      </c>
      <c r="D2202" s="685">
        <v>41677723</v>
      </c>
      <c r="E2202" s="678"/>
      <c r="F2202" s="678"/>
      <c r="G2202" s="678"/>
      <c r="H2202" s="678" t="s">
        <v>2302</v>
      </c>
      <c r="I2202" s="678">
        <v>1</v>
      </c>
      <c r="J2202" s="678">
        <v>7</v>
      </c>
      <c r="K2202" s="678"/>
      <c r="L2202" s="678">
        <v>7</v>
      </c>
      <c r="M2202" s="678"/>
      <c r="N2202" s="678">
        <v>7</v>
      </c>
      <c r="O2202" s="678"/>
      <c r="P2202" s="678"/>
      <c r="Q2202" s="678"/>
      <c r="R2202" s="678">
        <v>8</v>
      </c>
      <c r="S2202" s="678"/>
      <c r="T2202" s="678"/>
      <c r="U2202" s="678"/>
      <c r="V2202" s="678"/>
      <c r="W2202" s="678"/>
      <c r="X2202" s="678"/>
      <c r="Y2202" s="678"/>
      <c r="Z2202" s="678"/>
      <c r="AA2202" s="678"/>
      <c r="AB2202" s="678">
        <v>8</v>
      </c>
      <c r="AC2202" s="678" t="s">
        <v>106</v>
      </c>
      <c r="AD2202" s="678">
        <v>5</v>
      </c>
      <c r="AE2202" s="678">
        <v>2</v>
      </c>
      <c r="AF2202" s="678"/>
      <c r="AG2202" s="678">
        <v>1</v>
      </c>
      <c r="AH2202" s="678"/>
      <c r="AI2202" s="690" t="s">
        <v>1011</v>
      </c>
    </row>
    <row r="2203" spans="2:35">
      <c r="B2203" s="612">
        <v>95</v>
      </c>
      <c r="C2203" s="672" t="s">
        <v>2297</v>
      </c>
      <c r="D2203" s="685">
        <v>41677723</v>
      </c>
      <c r="E2203" s="678"/>
      <c r="F2203" s="678"/>
      <c r="G2203" s="678"/>
      <c r="H2203" s="678" t="s">
        <v>2302</v>
      </c>
      <c r="I2203" s="678"/>
      <c r="J2203" s="681">
        <v>45017</v>
      </c>
      <c r="K2203" s="678"/>
      <c r="L2203" s="678">
        <v>1</v>
      </c>
      <c r="M2203" s="678"/>
      <c r="N2203" s="678">
        <v>1</v>
      </c>
      <c r="O2203" s="678"/>
      <c r="P2203" s="678"/>
      <c r="Q2203" s="678"/>
      <c r="R2203" s="678"/>
      <c r="S2203" s="678"/>
      <c r="T2203" s="678"/>
      <c r="U2203" s="678">
        <v>1</v>
      </c>
      <c r="V2203" s="678"/>
      <c r="W2203" s="678"/>
      <c r="X2203" s="678"/>
      <c r="Y2203" s="678"/>
      <c r="Z2203" s="678"/>
      <c r="AA2203" s="678"/>
      <c r="AB2203" s="678">
        <v>1</v>
      </c>
      <c r="AC2203" s="678" t="s">
        <v>108</v>
      </c>
      <c r="AD2203" s="678">
        <v>0</v>
      </c>
      <c r="AE2203" s="678">
        <v>0</v>
      </c>
      <c r="AF2203" s="678"/>
      <c r="AG2203" s="678">
        <v>0</v>
      </c>
      <c r="AH2203" s="678"/>
      <c r="AI2203" s="690" t="s">
        <v>1011</v>
      </c>
    </row>
    <row r="2204" spans="2:35">
      <c r="B2204" s="612">
        <v>96</v>
      </c>
      <c r="C2204" s="672" t="s">
        <v>2297</v>
      </c>
      <c r="D2204" s="685">
        <v>41677723</v>
      </c>
      <c r="E2204" s="678"/>
      <c r="F2204" s="678"/>
      <c r="G2204" s="678"/>
      <c r="H2204" s="678" t="s">
        <v>2298</v>
      </c>
      <c r="I2204" s="678">
        <v>1</v>
      </c>
      <c r="J2204" s="678">
        <v>3</v>
      </c>
      <c r="K2204" s="678"/>
      <c r="L2204" s="678">
        <v>3</v>
      </c>
      <c r="M2204" s="678"/>
      <c r="N2204" s="678">
        <v>3</v>
      </c>
      <c r="O2204" s="678"/>
      <c r="P2204" s="678"/>
      <c r="Q2204" s="678"/>
      <c r="R2204" s="678">
        <v>3</v>
      </c>
      <c r="S2204" s="678"/>
      <c r="T2204" s="678"/>
      <c r="U2204" s="678"/>
      <c r="V2204" s="678"/>
      <c r="W2204" s="678"/>
      <c r="X2204" s="678"/>
      <c r="Y2204" s="678"/>
      <c r="Z2204" s="678"/>
      <c r="AA2204" s="678"/>
      <c r="AB2204" s="678">
        <v>3</v>
      </c>
      <c r="AC2204" s="678" t="s">
        <v>106</v>
      </c>
      <c r="AD2204" s="678">
        <v>0</v>
      </c>
      <c r="AE2204" s="678">
        <v>0</v>
      </c>
      <c r="AF2204" s="678"/>
      <c r="AG2204" s="678">
        <v>0</v>
      </c>
      <c r="AH2204" s="678"/>
      <c r="AI2204" s="690" t="s">
        <v>1011</v>
      </c>
    </row>
    <row r="2205" spans="2:35">
      <c r="B2205" s="612">
        <v>97</v>
      </c>
      <c r="C2205" s="672" t="s">
        <v>2297</v>
      </c>
      <c r="D2205" s="685">
        <v>41677723</v>
      </c>
      <c r="E2205" s="678"/>
      <c r="F2205" s="678"/>
      <c r="G2205" s="678"/>
      <c r="H2205" s="678" t="s">
        <v>2298</v>
      </c>
      <c r="I2205" s="678">
        <v>1</v>
      </c>
      <c r="J2205" s="678">
        <v>10</v>
      </c>
      <c r="K2205" s="678"/>
      <c r="L2205" s="678">
        <v>10</v>
      </c>
      <c r="M2205" s="678"/>
      <c r="N2205" s="678">
        <v>10</v>
      </c>
      <c r="O2205" s="678"/>
      <c r="P2205" s="678"/>
      <c r="Q2205" s="678"/>
      <c r="R2205" s="678">
        <v>5</v>
      </c>
      <c r="S2205" s="678"/>
      <c r="T2205" s="678"/>
      <c r="U2205" s="678">
        <v>4</v>
      </c>
      <c r="V2205" s="678"/>
      <c r="W2205" s="678"/>
      <c r="X2205" s="678"/>
      <c r="Y2205" s="678"/>
      <c r="Z2205" s="678"/>
      <c r="AA2205" s="678"/>
      <c r="AB2205" s="678">
        <v>9</v>
      </c>
      <c r="AC2205" s="678" t="s">
        <v>106</v>
      </c>
      <c r="AD2205" s="678">
        <v>4</v>
      </c>
      <c r="AE2205" s="678">
        <v>2</v>
      </c>
      <c r="AF2205" s="678"/>
      <c r="AG2205" s="678">
        <v>0</v>
      </c>
      <c r="AH2205" s="678"/>
      <c r="AI2205" s="690" t="s">
        <v>1011</v>
      </c>
    </row>
    <row r="2206" spans="2:35">
      <c r="B2206" s="612">
        <v>98</v>
      </c>
      <c r="C2206" s="672" t="s">
        <v>2297</v>
      </c>
      <c r="D2206" s="685">
        <v>41677723</v>
      </c>
      <c r="E2206" s="678"/>
      <c r="F2206" s="678"/>
      <c r="G2206" s="678"/>
      <c r="H2206" s="678" t="s">
        <v>2303</v>
      </c>
      <c r="I2206" s="678">
        <v>1</v>
      </c>
      <c r="J2206" s="678">
        <v>4</v>
      </c>
      <c r="K2206" s="678"/>
      <c r="L2206" s="678">
        <v>4</v>
      </c>
      <c r="M2206" s="678"/>
      <c r="N2206" s="678">
        <v>4</v>
      </c>
      <c r="O2206" s="678"/>
      <c r="P2206" s="678"/>
      <c r="Q2206" s="678"/>
      <c r="R2206" s="678">
        <v>3</v>
      </c>
      <c r="S2206" s="678"/>
      <c r="T2206" s="678"/>
      <c r="U2206" s="678">
        <v>1</v>
      </c>
      <c r="V2206" s="678"/>
      <c r="W2206" s="678"/>
      <c r="X2206" s="678"/>
      <c r="Y2206" s="678"/>
      <c r="Z2206" s="678"/>
      <c r="AA2206" s="678"/>
      <c r="AB2206" s="678">
        <v>4</v>
      </c>
      <c r="AC2206" s="678" t="s">
        <v>106</v>
      </c>
      <c r="AD2206" s="678">
        <v>4</v>
      </c>
      <c r="AE2206" s="678">
        <v>1</v>
      </c>
      <c r="AF2206" s="678"/>
      <c r="AG2206" s="678">
        <v>0</v>
      </c>
      <c r="AH2206" s="678"/>
      <c r="AI2206" s="690" t="s">
        <v>1011</v>
      </c>
    </row>
    <row r="2207" spans="2:35">
      <c r="B2207" s="612">
        <v>99</v>
      </c>
      <c r="C2207" s="672" t="s">
        <v>2297</v>
      </c>
      <c r="D2207" s="685">
        <v>41677723</v>
      </c>
      <c r="E2207" s="678"/>
      <c r="F2207" s="678"/>
      <c r="G2207" s="678"/>
      <c r="H2207" s="678" t="s">
        <v>2304</v>
      </c>
      <c r="I2207" s="678">
        <v>1</v>
      </c>
      <c r="J2207" s="678">
        <v>8</v>
      </c>
      <c r="K2207" s="678"/>
      <c r="L2207" s="678">
        <v>8</v>
      </c>
      <c r="M2207" s="678"/>
      <c r="N2207" s="678">
        <v>8</v>
      </c>
      <c r="O2207" s="678"/>
      <c r="P2207" s="678"/>
      <c r="Q2207" s="678"/>
      <c r="R2207" s="678">
        <v>7</v>
      </c>
      <c r="S2207" s="678"/>
      <c r="T2207" s="678"/>
      <c r="U2207" s="678"/>
      <c r="V2207" s="678"/>
      <c r="W2207" s="678"/>
      <c r="X2207" s="678"/>
      <c r="Y2207" s="678"/>
      <c r="Z2207" s="678"/>
      <c r="AA2207" s="678"/>
      <c r="AB2207" s="678">
        <v>7</v>
      </c>
      <c r="AC2207" s="678" t="s">
        <v>106</v>
      </c>
      <c r="AD2207" s="678">
        <v>8</v>
      </c>
      <c r="AE2207" s="678">
        <v>1</v>
      </c>
      <c r="AF2207" s="678"/>
      <c r="AG2207" s="678">
        <v>0</v>
      </c>
      <c r="AH2207" s="678"/>
      <c r="AI2207" s="690" t="s">
        <v>1011</v>
      </c>
    </row>
    <row r="2208" spans="2:35">
      <c r="B2208" s="612">
        <v>100</v>
      </c>
      <c r="C2208" s="672" t="s">
        <v>2297</v>
      </c>
      <c r="D2208" s="685">
        <v>41677723</v>
      </c>
      <c r="E2208" s="678"/>
      <c r="F2208" s="678"/>
      <c r="G2208" s="678"/>
      <c r="H2208" s="678" t="s">
        <v>2305</v>
      </c>
      <c r="I2208" s="678">
        <v>1</v>
      </c>
      <c r="J2208" s="678">
        <v>4</v>
      </c>
      <c r="K2208" s="678"/>
      <c r="L2208" s="678">
        <v>4</v>
      </c>
      <c r="M2208" s="678"/>
      <c r="N2208" s="678">
        <v>4</v>
      </c>
      <c r="O2208" s="678"/>
      <c r="P2208" s="678"/>
      <c r="Q2208" s="678"/>
      <c r="R2208" s="678">
        <v>4</v>
      </c>
      <c r="S2208" s="678"/>
      <c r="T2208" s="678"/>
      <c r="U2208" s="678"/>
      <c r="V2208" s="678"/>
      <c r="W2208" s="678"/>
      <c r="X2208" s="678"/>
      <c r="Y2208" s="678"/>
      <c r="Z2208" s="678"/>
      <c r="AA2208" s="678"/>
      <c r="AB2208" s="678">
        <v>4</v>
      </c>
      <c r="AC2208" s="678" t="s">
        <v>106</v>
      </c>
      <c r="AD2208" s="678">
        <v>4</v>
      </c>
      <c r="AE2208" s="678">
        <v>2</v>
      </c>
      <c r="AF2208" s="678"/>
      <c r="AG2208" s="678">
        <v>0</v>
      </c>
      <c r="AH2208" s="678"/>
      <c r="AI2208" s="690" t="s">
        <v>1011</v>
      </c>
    </row>
    <row r="2209" spans="2:35">
      <c r="B2209" s="612">
        <v>101</v>
      </c>
      <c r="C2209" s="672" t="s">
        <v>2297</v>
      </c>
      <c r="D2209" s="685">
        <v>41677723</v>
      </c>
      <c r="E2209" s="678"/>
      <c r="F2209" s="678"/>
      <c r="G2209" s="678"/>
      <c r="H2209" s="678" t="s">
        <v>2305</v>
      </c>
      <c r="I2209" s="678"/>
      <c r="J2209" s="681">
        <v>45017</v>
      </c>
      <c r="K2209" s="678"/>
      <c r="L2209" s="678">
        <v>1</v>
      </c>
      <c r="M2209" s="678"/>
      <c r="N2209" s="678">
        <v>1</v>
      </c>
      <c r="O2209" s="678"/>
      <c r="P2209" s="678"/>
      <c r="Q2209" s="678"/>
      <c r="R2209" s="678"/>
      <c r="S2209" s="678"/>
      <c r="T2209" s="678"/>
      <c r="U2209" s="678">
        <v>1</v>
      </c>
      <c r="V2209" s="678"/>
      <c r="W2209" s="678"/>
      <c r="X2209" s="678"/>
      <c r="Y2209" s="678"/>
      <c r="Z2209" s="678"/>
      <c r="AA2209" s="678"/>
      <c r="AB2209" s="678">
        <v>1</v>
      </c>
      <c r="AC2209" s="678" t="s">
        <v>108</v>
      </c>
      <c r="AD2209" s="678">
        <v>4</v>
      </c>
      <c r="AE2209" s="678">
        <v>1</v>
      </c>
      <c r="AF2209" s="678"/>
      <c r="AG2209" s="678">
        <v>0</v>
      </c>
      <c r="AH2209" s="678"/>
      <c r="AI2209" s="690" t="s">
        <v>1011</v>
      </c>
    </row>
    <row r="2210" spans="2:35">
      <c r="B2210" s="612">
        <v>102</v>
      </c>
      <c r="C2210" s="672" t="s">
        <v>2297</v>
      </c>
      <c r="D2210" s="685">
        <v>41677723</v>
      </c>
      <c r="E2210" s="678"/>
      <c r="F2210" s="678"/>
      <c r="G2210" s="678"/>
      <c r="H2210" s="678" t="s">
        <v>2306</v>
      </c>
      <c r="I2210" s="678">
        <v>1</v>
      </c>
      <c r="J2210" s="678">
        <v>6</v>
      </c>
      <c r="K2210" s="678"/>
      <c r="L2210" s="678">
        <v>6</v>
      </c>
      <c r="M2210" s="678"/>
      <c r="N2210" s="678">
        <v>6</v>
      </c>
      <c r="O2210" s="678"/>
      <c r="P2210" s="678"/>
      <c r="Q2210" s="678"/>
      <c r="R2210" s="678">
        <v>8</v>
      </c>
      <c r="S2210" s="678"/>
      <c r="T2210" s="678"/>
      <c r="U2210" s="678"/>
      <c r="V2210" s="678"/>
      <c r="W2210" s="678"/>
      <c r="X2210" s="678"/>
      <c r="Y2210" s="678"/>
      <c r="Z2210" s="678"/>
      <c r="AA2210" s="678"/>
      <c r="AB2210" s="678">
        <v>8</v>
      </c>
      <c r="AC2210" s="678" t="s">
        <v>106</v>
      </c>
      <c r="AD2210" s="678">
        <v>2</v>
      </c>
      <c r="AE2210" s="678">
        <v>2</v>
      </c>
      <c r="AF2210" s="678"/>
      <c r="AG2210" s="678">
        <v>0</v>
      </c>
      <c r="AH2210" s="678"/>
      <c r="AI2210" s="690" t="s">
        <v>1011</v>
      </c>
    </row>
    <row r="2211" spans="2:35">
      <c r="B2211" s="612">
        <v>103</v>
      </c>
      <c r="C2211" s="672" t="s">
        <v>2297</v>
      </c>
      <c r="D2211" s="685">
        <v>41677723</v>
      </c>
      <c r="E2211" s="678"/>
      <c r="F2211" s="678"/>
      <c r="G2211" s="678"/>
      <c r="H2211" s="678" t="s">
        <v>2306</v>
      </c>
      <c r="I2211" s="678">
        <v>7</v>
      </c>
      <c r="J2211" s="678">
        <v>12</v>
      </c>
      <c r="K2211" s="678"/>
      <c r="L2211" s="678">
        <v>6</v>
      </c>
      <c r="M2211" s="678"/>
      <c r="N2211" s="678">
        <v>6</v>
      </c>
      <c r="O2211" s="678"/>
      <c r="P2211" s="678"/>
      <c r="Q2211" s="678"/>
      <c r="R2211" s="678">
        <v>1</v>
      </c>
      <c r="S2211" s="678"/>
      <c r="T2211" s="678"/>
      <c r="U2211" s="678"/>
      <c r="V2211" s="678"/>
      <c r="W2211" s="678"/>
      <c r="X2211" s="678"/>
      <c r="Y2211" s="678">
        <v>4</v>
      </c>
      <c r="Z2211" s="678"/>
      <c r="AA2211" s="678"/>
      <c r="AB2211" s="678">
        <v>5</v>
      </c>
      <c r="AC2211" s="678" t="s">
        <v>106</v>
      </c>
      <c r="AD2211" s="678">
        <v>4</v>
      </c>
      <c r="AE2211" s="678">
        <v>2</v>
      </c>
      <c r="AF2211" s="678"/>
      <c r="AG2211" s="678">
        <v>0</v>
      </c>
      <c r="AH2211" s="678"/>
      <c r="AI2211" s="690" t="s">
        <v>1011</v>
      </c>
    </row>
    <row r="2212" spans="2:35">
      <c r="B2212" s="612">
        <v>104</v>
      </c>
      <c r="C2212" s="672" t="s">
        <v>2297</v>
      </c>
      <c r="D2212" s="685">
        <v>41677723</v>
      </c>
      <c r="E2212" s="678"/>
      <c r="F2212" s="678"/>
      <c r="G2212" s="678"/>
      <c r="H2212" s="678" t="s">
        <v>2306</v>
      </c>
      <c r="I2212" s="678"/>
      <c r="J2212" s="678">
        <v>9</v>
      </c>
      <c r="K2212" s="678"/>
      <c r="L2212" s="678">
        <v>1</v>
      </c>
      <c r="M2212" s="678"/>
      <c r="N2212" s="678">
        <v>1</v>
      </c>
      <c r="O2212" s="678"/>
      <c r="P2212" s="678"/>
      <c r="Q2212" s="678"/>
      <c r="R2212" s="678"/>
      <c r="S2212" s="678"/>
      <c r="T2212" s="678"/>
      <c r="U2212" s="678">
        <v>1</v>
      </c>
      <c r="V2212" s="678"/>
      <c r="W2212" s="678"/>
      <c r="X2212" s="678"/>
      <c r="Y2212" s="678"/>
      <c r="Z2212" s="678"/>
      <c r="AA2212" s="678"/>
      <c r="AB2212" s="678">
        <v>1</v>
      </c>
      <c r="AC2212" s="678" t="s">
        <v>108</v>
      </c>
      <c r="AD2212" s="678">
        <v>0</v>
      </c>
      <c r="AE2212" s="678">
        <v>0</v>
      </c>
      <c r="AF2212" s="678"/>
      <c r="AG2212" s="678">
        <v>0</v>
      </c>
      <c r="AH2212" s="678"/>
      <c r="AI2212" s="690" t="s">
        <v>1011</v>
      </c>
    </row>
    <row r="2213" spans="2:35">
      <c r="B2213" s="612">
        <v>105</v>
      </c>
      <c r="C2213" s="672" t="s">
        <v>2297</v>
      </c>
      <c r="D2213" s="685">
        <v>41677723</v>
      </c>
      <c r="E2213" s="678"/>
      <c r="F2213" s="678"/>
      <c r="G2213" s="678"/>
      <c r="H2213" s="678" t="s">
        <v>2306</v>
      </c>
      <c r="I2213" s="678"/>
      <c r="J2213" s="678">
        <v>10</v>
      </c>
      <c r="K2213" s="678"/>
      <c r="L2213" s="678">
        <v>1</v>
      </c>
      <c r="M2213" s="678"/>
      <c r="N2213" s="678">
        <v>1</v>
      </c>
      <c r="O2213" s="678"/>
      <c r="P2213" s="678"/>
      <c r="Q2213" s="678"/>
      <c r="R2213" s="678"/>
      <c r="S2213" s="678"/>
      <c r="T2213" s="678">
        <v>1</v>
      </c>
      <c r="U2213" s="678"/>
      <c r="V2213" s="678"/>
      <c r="W2213" s="678"/>
      <c r="X2213" s="678"/>
      <c r="Y2213" s="678"/>
      <c r="Z2213" s="678"/>
      <c r="AA2213" s="678"/>
      <c r="AB2213" s="678">
        <v>1</v>
      </c>
      <c r="AC2213" s="678" t="s">
        <v>108</v>
      </c>
      <c r="AD2213" s="678">
        <v>0</v>
      </c>
      <c r="AE2213" s="678">
        <v>0</v>
      </c>
      <c r="AF2213" s="678"/>
      <c r="AG2213" s="678">
        <v>1</v>
      </c>
      <c r="AH2213" s="678"/>
      <c r="AI2213" s="690" t="s">
        <v>1011</v>
      </c>
    </row>
    <row r="2214" spans="2:35">
      <c r="B2214" s="612">
        <v>106</v>
      </c>
      <c r="C2214" s="672" t="s">
        <v>2297</v>
      </c>
      <c r="D2214" s="685">
        <v>41677723</v>
      </c>
      <c r="E2214" s="678"/>
      <c r="F2214" s="678"/>
      <c r="G2214" s="678"/>
      <c r="H2214" s="678" t="s">
        <v>2307</v>
      </c>
      <c r="I2214" s="678">
        <v>1</v>
      </c>
      <c r="J2214" s="678">
        <v>2</v>
      </c>
      <c r="K2214" s="678"/>
      <c r="L2214" s="678">
        <v>2</v>
      </c>
      <c r="M2214" s="678"/>
      <c r="N2214" s="678">
        <v>2</v>
      </c>
      <c r="O2214" s="678"/>
      <c r="P2214" s="678"/>
      <c r="Q2214" s="678"/>
      <c r="R2214" s="678"/>
      <c r="S2214" s="678"/>
      <c r="T2214" s="678"/>
      <c r="U2214" s="678"/>
      <c r="V2214" s="678">
        <v>2</v>
      </c>
      <c r="W2214" s="678"/>
      <c r="X2214" s="678"/>
      <c r="Y2214" s="678"/>
      <c r="Z2214" s="678"/>
      <c r="AA2214" s="678"/>
      <c r="AB2214" s="678">
        <v>2</v>
      </c>
      <c r="AC2214" s="678" t="s">
        <v>106</v>
      </c>
      <c r="AD2214" s="678">
        <v>2</v>
      </c>
      <c r="AE2214" s="678">
        <v>0</v>
      </c>
      <c r="AF2214" s="678"/>
      <c r="AG2214" s="678">
        <v>0</v>
      </c>
      <c r="AH2214" s="678"/>
      <c r="AI2214" s="690" t="s">
        <v>1011</v>
      </c>
    </row>
    <row r="2215" spans="2:35">
      <c r="B2215" s="612">
        <v>107</v>
      </c>
      <c r="C2215" s="672" t="s">
        <v>2297</v>
      </c>
      <c r="D2215" s="685">
        <v>41677723</v>
      </c>
      <c r="E2215" s="678"/>
      <c r="F2215" s="678"/>
      <c r="G2215" s="678"/>
      <c r="H2215" s="678" t="s">
        <v>2308</v>
      </c>
      <c r="I2215" s="678">
        <v>1</v>
      </c>
      <c r="J2215" s="678">
        <v>3</v>
      </c>
      <c r="K2215" s="678"/>
      <c r="L2215" s="678">
        <v>3</v>
      </c>
      <c r="M2215" s="678"/>
      <c r="N2215" s="678">
        <v>3</v>
      </c>
      <c r="O2215" s="678"/>
      <c r="P2215" s="678"/>
      <c r="Q2215" s="678"/>
      <c r="R2215" s="678"/>
      <c r="S2215" s="678"/>
      <c r="T2215" s="678"/>
      <c r="U2215" s="678">
        <v>4</v>
      </c>
      <c r="V2215" s="678">
        <v>3</v>
      </c>
      <c r="W2215" s="678"/>
      <c r="X2215" s="678"/>
      <c r="Y2215" s="678"/>
      <c r="Z2215" s="678"/>
      <c r="AA2215" s="678"/>
      <c r="AB2215" s="678">
        <v>7</v>
      </c>
      <c r="AC2215" s="678" t="s">
        <v>106</v>
      </c>
      <c r="AD2215" s="678">
        <v>1</v>
      </c>
      <c r="AE2215" s="678">
        <v>1</v>
      </c>
      <c r="AF2215" s="678"/>
      <c r="AG2215" s="678">
        <v>2</v>
      </c>
      <c r="AH2215" s="678"/>
      <c r="AI2215" s="690" t="s">
        <v>1011</v>
      </c>
    </row>
    <row r="2216" spans="2:35">
      <c r="B2216" s="612">
        <v>108</v>
      </c>
      <c r="C2216" s="672" t="s">
        <v>2297</v>
      </c>
      <c r="D2216" s="685">
        <v>41677723</v>
      </c>
      <c r="E2216" s="678"/>
      <c r="F2216" s="678"/>
      <c r="G2216" s="678"/>
      <c r="H2216" s="678" t="s">
        <v>2309</v>
      </c>
      <c r="I2216" s="678">
        <v>1</v>
      </c>
      <c r="J2216" s="678">
        <v>8</v>
      </c>
      <c r="K2216" s="678"/>
      <c r="L2216" s="678">
        <v>8</v>
      </c>
      <c r="M2216" s="678"/>
      <c r="N2216" s="678">
        <v>8</v>
      </c>
      <c r="O2216" s="678"/>
      <c r="P2216" s="678"/>
      <c r="Q2216" s="678"/>
      <c r="R2216" s="678">
        <v>1</v>
      </c>
      <c r="S2216" s="678"/>
      <c r="T2216" s="678"/>
      <c r="U2216" s="678"/>
      <c r="V2216" s="678"/>
      <c r="W2216" s="678"/>
      <c r="X2216" s="678"/>
      <c r="Y2216" s="678">
        <v>7</v>
      </c>
      <c r="Z2216" s="678"/>
      <c r="AA2216" s="678"/>
      <c r="AB2216" s="678">
        <v>8</v>
      </c>
      <c r="AC2216" s="678" t="s">
        <v>106</v>
      </c>
      <c r="AD2216" s="678">
        <v>4</v>
      </c>
      <c r="AE2216" s="678">
        <v>4</v>
      </c>
      <c r="AF2216" s="678"/>
      <c r="AG2216" s="678">
        <v>0</v>
      </c>
      <c r="AH2216" s="678"/>
      <c r="AI2216" s="690" t="s">
        <v>1011</v>
      </c>
    </row>
    <row r="2217" spans="2:35">
      <c r="B2217" s="612">
        <v>109</v>
      </c>
      <c r="C2217" s="672" t="s">
        <v>2297</v>
      </c>
      <c r="D2217" s="685">
        <v>41677723</v>
      </c>
      <c r="E2217" s="678"/>
      <c r="F2217" s="678"/>
      <c r="G2217" s="678"/>
      <c r="H2217" s="678" t="s">
        <v>2309</v>
      </c>
      <c r="I2217" s="678"/>
      <c r="J2217" s="678">
        <v>4</v>
      </c>
      <c r="K2217" s="678"/>
      <c r="L2217" s="678">
        <v>1</v>
      </c>
      <c r="M2217" s="678"/>
      <c r="N2217" s="678">
        <v>1</v>
      </c>
      <c r="O2217" s="678"/>
      <c r="P2217" s="678"/>
      <c r="Q2217" s="678"/>
      <c r="R2217" s="678"/>
      <c r="S2217" s="678"/>
      <c r="T2217" s="678"/>
      <c r="U2217" s="678"/>
      <c r="V2217" s="678"/>
      <c r="W2217" s="678"/>
      <c r="X2217" s="678"/>
      <c r="Y2217" s="678"/>
      <c r="Z2217" s="678"/>
      <c r="AA2217" s="678"/>
      <c r="AB2217" s="678">
        <v>0</v>
      </c>
      <c r="AC2217" s="678" t="s">
        <v>108</v>
      </c>
      <c r="AD2217" s="678">
        <v>1</v>
      </c>
      <c r="AE2217" s="678">
        <v>0</v>
      </c>
      <c r="AF2217" s="678"/>
      <c r="AG2217" s="678">
        <v>1</v>
      </c>
      <c r="AH2217" s="678"/>
      <c r="AI2217" s="690" t="s">
        <v>1011</v>
      </c>
    </row>
    <row r="2218" spans="2:35">
      <c r="B2218" s="612">
        <v>110</v>
      </c>
      <c r="C2218" s="672" t="s">
        <v>2297</v>
      </c>
      <c r="D2218" s="685">
        <v>41677723</v>
      </c>
      <c r="E2218" s="678"/>
      <c r="F2218" s="678"/>
      <c r="G2218" s="678"/>
      <c r="H2218" s="678" t="s">
        <v>2309</v>
      </c>
      <c r="I2218" s="678"/>
      <c r="J2218" s="681">
        <v>45108</v>
      </c>
      <c r="K2218" s="678"/>
      <c r="L2218" s="678">
        <v>1</v>
      </c>
      <c r="M2218" s="678"/>
      <c r="N2218" s="678">
        <v>1</v>
      </c>
      <c r="O2218" s="678"/>
      <c r="P2218" s="678"/>
      <c r="Q2218" s="678"/>
      <c r="R2218" s="678"/>
      <c r="S2218" s="678"/>
      <c r="T2218" s="678"/>
      <c r="U2218" s="678">
        <v>1</v>
      </c>
      <c r="V2218" s="678"/>
      <c r="W2218" s="678"/>
      <c r="X2218" s="678"/>
      <c r="Y2218" s="678"/>
      <c r="Z2218" s="678"/>
      <c r="AA2218" s="678"/>
      <c r="AB2218" s="678">
        <v>1</v>
      </c>
      <c r="AC2218" s="678" t="s">
        <v>108</v>
      </c>
      <c r="AD2218" s="678">
        <v>0</v>
      </c>
      <c r="AE2218" s="678">
        <v>0</v>
      </c>
      <c r="AF2218" s="678"/>
      <c r="AG2218" s="678">
        <v>0</v>
      </c>
      <c r="AH2218" s="678"/>
      <c r="AI2218" s="690" t="s">
        <v>1011</v>
      </c>
    </row>
    <row r="2219" spans="2:35">
      <c r="B2219" s="612">
        <v>111</v>
      </c>
      <c r="C2219" s="672" t="s">
        <v>2297</v>
      </c>
      <c r="D2219" s="685">
        <v>41677723</v>
      </c>
      <c r="E2219" s="678"/>
      <c r="F2219" s="678"/>
      <c r="G2219" s="678"/>
      <c r="H2219" s="678" t="s">
        <v>2310</v>
      </c>
      <c r="I2219" s="678">
        <v>1</v>
      </c>
      <c r="J2219" s="678">
        <v>6</v>
      </c>
      <c r="K2219" s="678"/>
      <c r="L2219" s="678">
        <v>6</v>
      </c>
      <c r="M2219" s="678"/>
      <c r="N2219" s="678">
        <v>6</v>
      </c>
      <c r="O2219" s="678"/>
      <c r="P2219" s="678"/>
      <c r="Q2219" s="678"/>
      <c r="R2219" s="678">
        <v>2</v>
      </c>
      <c r="S2219" s="678"/>
      <c r="T2219" s="678"/>
      <c r="U2219" s="678">
        <v>1</v>
      </c>
      <c r="V2219" s="678"/>
      <c r="W2219" s="678"/>
      <c r="X2219" s="678"/>
      <c r="Y2219" s="678">
        <v>3</v>
      </c>
      <c r="Z2219" s="678"/>
      <c r="AA2219" s="678"/>
      <c r="AB2219" s="678">
        <v>6</v>
      </c>
      <c r="AC2219" s="678" t="s">
        <v>106</v>
      </c>
      <c r="AD2219" s="678">
        <v>4</v>
      </c>
      <c r="AE2219" s="678">
        <v>4</v>
      </c>
      <c r="AF2219" s="678"/>
      <c r="AG2219" s="678">
        <v>1</v>
      </c>
      <c r="AH2219" s="678"/>
      <c r="AI2219" s="690" t="s">
        <v>1011</v>
      </c>
    </row>
    <row r="2220" spans="2:35">
      <c r="B2220" s="612">
        <v>112</v>
      </c>
      <c r="C2220" s="672" t="s">
        <v>2297</v>
      </c>
      <c r="D2220" s="685">
        <v>41677723</v>
      </c>
      <c r="E2220" s="678"/>
      <c r="F2220" s="678"/>
      <c r="G2220" s="678"/>
      <c r="H2220" s="678" t="s">
        <v>2311</v>
      </c>
      <c r="I2220" s="678">
        <v>1</v>
      </c>
      <c r="J2220" s="678">
        <v>4</v>
      </c>
      <c r="K2220" s="678"/>
      <c r="L2220" s="678">
        <v>4</v>
      </c>
      <c r="M2220" s="678"/>
      <c r="N2220" s="678">
        <v>4</v>
      </c>
      <c r="O2220" s="678"/>
      <c r="P2220" s="678"/>
      <c r="Q2220" s="678"/>
      <c r="R2220" s="678">
        <v>1</v>
      </c>
      <c r="S2220" s="678"/>
      <c r="T2220" s="678"/>
      <c r="U2220" s="678"/>
      <c r="V2220" s="678"/>
      <c r="W2220" s="678"/>
      <c r="X2220" s="678"/>
      <c r="Y2220" s="678">
        <v>3</v>
      </c>
      <c r="Z2220" s="678"/>
      <c r="AA2220" s="678"/>
      <c r="AB2220" s="678">
        <v>4</v>
      </c>
      <c r="AC2220" s="678" t="s">
        <v>106</v>
      </c>
      <c r="AD2220" s="678">
        <v>2</v>
      </c>
      <c r="AE2220" s="678">
        <v>1</v>
      </c>
      <c r="AF2220" s="678"/>
      <c r="AG2220" s="678">
        <v>0</v>
      </c>
      <c r="AH2220" s="678"/>
      <c r="AI2220" s="690" t="s">
        <v>1011</v>
      </c>
    </row>
    <row r="2221" spans="2:35">
      <c r="B2221" s="612">
        <v>113</v>
      </c>
      <c r="C2221" s="672" t="s">
        <v>2297</v>
      </c>
      <c r="D2221" s="685">
        <v>41677723</v>
      </c>
      <c r="E2221" s="678"/>
      <c r="F2221" s="678"/>
      <c r="G2221" s="678"/>
      <c r="H2221" s="678" t="s">
        <v>2312</v>
      </c>
      <c r="I2221" s="678">
        <v>1</v>
      </c>
      <c r="J2221" s="678">
        <v>3</v>
      </c>
      <c r="K2221" s="678"/>
      <c r="L2221" s="678">
        <v>3</v>
      </c>
      <c r="M2221" s="678"/>
      <c r="N2221" s="678">
        <v>3</v>
      </c>
      <c r="O2221" s="678"/>
      <c r="P2221" s="678"/>
      <c r="Q2221" s="678"/>
      <c r="R2221" s="678"/>
      <c r="S2221" s="678">
        <v>2</v>
      </c>
      <c r="T2221" s="678">
        <v>1</v>
      </c>
      <c r="U2221" s="678"/>
      <c r="V2221" s="678"/>
      <c r="W2221" s="678"/>
      <c r="X2221" s="678"/>
      <c r="Y2221" s="678"/>
      <c r="Z2221" s="678"/>
      <c r="AA2221" s="678"/>
      <c r="AB2221" s="678">
        <v>3</v>
      </c>
      <c r="AC2221" s="678" t="s">
        <v>106</v>
      </c>
      <c r="AD2221" s="678">
        <v>1</v>
      </c>
      <c r="AE2221" s="678">
        <v>0</v>
      </c>
      <c r="AF2221" s="678"/>
      <c r="AG2221" s="678">
        <v>0</v>
      </c>
      <c r="AH2221" s="678"/>
      <c r="AI2221" s="690" t="s">
        <v>1011</v>
      </c>
    </row>
    <row r="2222" spans="2:35">
      <c r="B2222" s="612">
        <v>114</v>
      </c>
      <c r="C2222" s="672" t="s">
        <v>2297</v>
      </c>
      <c r="D2222" s="685">
        <v>41677723</v>
      </c>
      <c r="E2222" s="678"/>
      <c r="F2222" s="678"/>
      <c r="G2222" s="678"/>
      <c r="H2222" s="678" t="s">
        <v>2313</v>
      </c>
      <c r="I2222" s="678">
        <v>1</v>
      </c>
      <c r="J2222" s="678">
        <v>3</v>
      </c>
      <c r="K2222" s="678"/>
      <c r="L2222" s="678">
        <v>3</v>
      </c>
      <c r="M2222" s="678"/>
      <c r="N2222" s="678">
        <v>3</v>
      </c>
      <c r="O2222" s="678"/>
      <c r="P2222" s="678"/>
      <c r="Q2222" s="678"/>
      <c r="R2222" s="678"/>
      <c r="S2222" s="678">
        <v>1</v>
      </c>
      <c r="T2222" s="678"/>
      <c r="U2222" s="678"/>
      <c r="V2222" s="678"/>
      <c r="W2222" s="678"/>
      <c r="X2222" s="678"/>
      <c r="Y2222" s="678">
        <v>2</v>
      </c>
      <c r="Z2222" s="678"/>
      <c r="AA2222" s="678"/>
      <c r="AB2222" s="678">
        <v>3</v>
      </c>
      <c r="AC2222" s="678" t="s">
        <v>106</v>
      </c>
      <c r="AD2222" s="678">
        <v>2</v>
      </c>
      <c r="AE2222" s="678">
        <v>1</v>
      </c>
      <c r="AF2222" s="678"/>
      <c r="AG2222" s="678">
        <v>0</v>
      </c>
      <c r="AH2222" s="678"/>
      <c r="AI2222" s="690" t="s">
        <v>1011</v>
      </c>
    </row>
    <row r="2223" spans="2:35">
      <c r="B2223" s="612">
        <v>115</v>
      </c>
      <c r="C2223" s="672" t="s">
        <v>2297</v>
      </c>
      <c r="D2223" s="685">
        <v>41677723</v>
      </c>
      <c r="E2223" s="678"/>
      <c r="F2223" s="678"/>
      <c r="G2223" s="678"/>
      <c r="H2223" s="678" t="s">
        <v>2314</v>
      </c>
      <c r="I2223" s="678">
        <v>1</v>
      </c>
      <c r="J2223" s="678">
        <v>7</v>
      </c>
      <c r="K2223" s="678"/>
      <c r="L2223" s="678">
        <v>7</v>
      </c>
      <c r="M2223" s="678"/>
      <c r="N2223" s="678">
        <v>7</v>
      </c>
      <c r="O2223" s="678"/>
      <c r="P2223" s="678"/>
      <c r="Q2223" s="678"/>
      <c r="R2223" s="678">
        <v>7</v>
      </c>
      <c r="S2223" s="678"/>
      <c r="T2223" s="678"/>
      <c r="U2223" s="678"/>
      <c r="V2223" s="678"/>
      <c r="W2223" s="678"/>
      <c r="X2223" s="678"/>
      <c r="Y2223" s="678"/>
      <c r="Z2223" s="678"/>
      <c r="AA2223" s="678"/>
      <c r="AB2223" s="678">
        <v>7</v>
      </c>
      <c r="AC2223" s="678" t="s">
        <v>106</v>
      </c>
      <c r="AD2223" s="678">
        <v>2</v>
      </c>
      <c r="AE2223" s="678">
        <v>0</v>
      </c>
      <c r="AF2223" s="678"/>
      <c r="AG2223" s="678">
        <v>0</v>
      </c>
      <c r="AH2223" s="678"/>
      <c r="AI2223" s="690" t="s">
        <v>1011</v>
      </c>
    </row>
    <row r="2224" spans="2:35">
      <c r="B2224" s="612">
        <v>116</v>
      </c>
      <c r="C2224" s="672" t="s">
        <v>2297</v>
      </c>
      <c r="D2224" s="685">
        <v>41677723</v>
      </c>
      <c r="E2224" s="678"/>
      <c r="F2224" s="678"/>
      <c r="G2224" s="678"/>
      <c r="H2224" s="678" t="s">
        <v>2314</v>
      </c>
      <c r="I2224" s="678"/>
      <c r="J2224" s="678">
        <v>4</v>
      </c>
      <c r="K2224" s="678"/>
      <c r="L2224" s="678">
        <v>1</v>
      </c>
      <c r="M2224" s="678"/>
      <c r="N2224" s="678">
        <v>1</v>
      </c>
      <c r="O2224" s="678"/>
      <c r="P2224" s="678"/>
      <c r="Q2224" s="678"/>
      <c r="R2224" s="678">
        <v>1</v>
      </c>
      <c r="S2224" s="678"/>
      <c r="T2224" s="678"/>
      <c r="U2224" s="678"/>
      <c r="V2224" s="678"/>
      <c r="W2224" s="678"/>
      <c r="X2224" s="678"/>
      <c r="Y2224" s="678"/>
      <c r="Z2224" s="678"/>
      <c r="AA2224" s="678"/>
      <c r="AB2224" s="678">
        <v>1</v>
      </c>
      <c r="AC2224" s="678" t="s">
        <v>106</v>
      </c>
      <c r="AD2224" s="678">
        <v>0</v>
      </c>
      <c r="AE2224" s="678">
        <v>1</v>
      </c>
      <c r="AF2224" s="678"/>
      <c r="AG2224" s="678">
        <v>0</v>
      </c>
      <c r="AH2224" s="678"/>
      <c r="AI2224" s="690" t="s">
        <v>1011</v>
      </c>
    </row>
    <row r="2225" spans="2:35">
      <c r="B2225" s="612">
        <v>117</v>
      </c>
      <c r="C2225" s="672" t="s">
        <v>2297</v>
      </c>
      <c r="D2225" s="685">
        <v>41677723</v>
      </c>
      <c r="E2225" s="678"/>
      <c r="F2225" s="678"/>
      <c r="G2225" s="678"/>
      <c r="H2225" s="678" t="s">
        <v>2314</v>
      </c>
      <c r="I2225" s="678"/>
      <c r="J2225" s="678">
        <v>7</v>
      </c>
      <c r="K2225" s="678"/>
      <c r="L2225" s="678">
        <v>1</v>
      </c>
      <c r="M2225" s="678"/>
      <c r="N2225" s="678">
        <v>1</v>
      </c>
      <c r="O2225" s="678"/>
      <c r="P2225" s="678"/>
      <c r="Q2225" s="678"/>
      <c r="R2225" s="678">
        <v>1</v>
      </c>
      <c r="S2225" s="678"/>
      <c r="T2225" s="678"/>
      <c r="U2225" s="678"/>
      <c r="V2225" s="678"/>
      <c r="W2225" s="678"/>
      <c r="X2225" s="678"/>
      <c r="Y2225" s="678"/>
      <c r="Z2225" s="678"/>
      <c r="AA2225" s="678"/>
      <c r="AB2225" s="678">
        <v>1</v>
      </c>
      <c r="AC2225" s="678" t="s">
        <v>106</v>
      </c>
      <c r="AD2225" s="678">
        <v>0</v>
      </c>
      <c r="AE2225" s="678">
        <v>1</v>
      </c>
      <c r="AF2225" s="678"/>
      <c r="AG2225" s="678">
        <v>0</v>
      </c>
      <c r="AH2225" s="678"/>
      <c r="AI2225" s="690" t="s">
        <v>1011</v>
      </c>
    </row>
    <row r="2226" spans="2:35">
      <c r="B2226" s="612">
        <v>118</v>
      </c>
      <c r="C2226" s="672" t="s">
        <v>2297</v>
      </c>
      <c r="D2226" s="685">
        <v>41677723</v>
      </c>
      <c r="E2226" s="678"/>
      <c r="F2226" s="678"/>
      <c r="G2226" s="678"/>
      <c r="H2226" s="678" t="s">
        <v>2315</v>
      </c>
      <c r="I2226" s="678">
        <v>1</v>
      </c>
      <c r="J2226" s="678">
        <v>8</v>
      </c>
      <c r="K2226" s="678"/>
      <c r="L2226" s="678">
        <v>8</v>
      </c>
      <c r="M2226" s="678"/>
      <c r="N2226" s="678">
        <v>8</v>
      </c>
      <c r="O2226" s="678"/>
      <c r="P2226" s="678"/>
      <c r="Q2226" s="678"/>
      <c r="R2226" s="678">
        <v>8</v>
      </c>
      <c r="S2226" s="678"/>
      <c r="T2226" s="678"/>
      <c r="U2226" s="678"/>
      <c r="V2226" s="678"/>
      <c r="W2226" s="678"/>
      <c r="X2226" s="678"/>
      <c r="Y2226" s="678"/>
      <c r="Z2226" s="678"/>
      <c r="AA2226" s="678"/>
      <c r="AB2226" s="678">
        <v>8</v>
      </c>
      <c r="AC2226" s="678" t="s">
        <v>106</v>
      </c>
      <c r="AD2226" s="678">
        <v>2</v>
      </c>
      <c r="AE2226" s="678">
        <v>2</v>
      </c>
      <c r="AF2226" s="678"/>
      <c r="AG2226" s="678">
        <v>0</v>
      </c>
      <c r="AH2226" s="678"/>
      <c r="AI2226" s="690" t="s">
        <v>1011</v>
      </c>
    </row>
    <row r="2227" spans="2:35">
      <c r="B2227" s="612">
        <v>119</v>
      </c>
      <c r="C2227" s="672" t="s">
        <v>2297</v>
      </c>
      <c r="D2227" s="685">
        <v>41677723</v>
      </c>
      <c r="E2227" s="678"/>
      <c r="F2227" s="678"/>
      <c r="G2227" s="678"/>
      <c r="H2227" s="678" t="s">
        <v>2315</v>
      </c>
      <c r="I2227" s="678"/>
      <c r="J2227" s="678">
        <v>5</v>
      </c>
      <c r="K2227" s="678"/>
      <c r="L2227" s="678">
        <v>1</v>
      </c>
      <c r="M2227" s="678"/>
      <c r="N2227" s="678">
        <v>1</v>
      </c>
      <c r="O2227" s="678"/>
      <c r="P2227" s="678"/>
      <c r="Q2227" s="678"/>
      <c r="R2227" s="678">
        <v>1</v>
      </c>
      <c r="S2227" s="678"/>
      <c r="T2227" s="678"/>
      <c r="U2227" s="678"/>
      <c r="V2227" s="678"/>
      <c r="W2227" s="678"/>
      <c r="X2227" s="678"/>
      <c r="Y2227" s="678"/>
      <c r="Z2227" s="678"/>
      <c r="AA2227" s="678"/>
      <c r="AB2227" s="678">
        <v>1</v>
      </c>
      <c r="AC2227" s="678" t="s">
        <v>106</v>
      </c>
      <c r="AD2227" s="678">
        <v>0</v>
      </c>
      <c r="AE2227" s="678">
        <v>1</v>
      </c>
      <c r="AF2227" s="678"/>
      <c r="AG2227" s="678">
        <v>0</v>
      </c>
      <c r="AH2227" s="678"/>
      <c r="AI2227" s="690" t="s">
        <v>1011</v>
      </c>
    </row>
    <row r="2228" spans="2:35">
      <c r="B2228" s="612">
        <v>120</v>
      </c>
      <c r="C2228" s="672" t="s">
        <v>2297</v>
      </c>
      <c r="D2228" s="685">
        <v>41677723</v>
      </c>
      <c r="E2228" s="678"/>
      <c r="F2228" s="678"/>
      <c r="G2228" s="678"/>
      <c r="H2228" s="678" t="s">
        <v>2315</v>
      </c>
      <c r="I2228" s="678"/>
      <c r="J2228" s="678">
        <v>8</v>
      </c>
      <c r="K2228" s="678"/>
      <c r="L2228" s="678">
        <v>1</v>
      </c>
      <c r="M2228" s="678"/>
      <c r="N2228" s="678">
        <v>1</v>
      </c>
      <c r="O2228" s="678"/>
      <c r="P2228" s="678"/>
      <c r="Q2228" s="678"/>
      <c r="R2228" s="678">
        <v>1</v>
      </c>
      <c r="S2228" s="678"/>
      <c r="T2228" s="678"/>
      <c r="U2228" s="678"/>
      <c r="V2228" s="678"/>
      <c r="W2228" s="678"/>
      <c r="X2228" s="678"/>
      <c r="Y2228" s="678"/>
      <c r="Z2228" s="678"/>
      <c r="AA2228" s="678"/>
      <c r="AB2228" s="678">
        <v>1</v>
      </c>
      <c r="AC2228" s="678" t="s">
        <v>106</v>
      </c>
      <c r="AD2228" s="678">
        <v>0</v>
      </c>
      <c r="AE2228" s="678">
        <v>1</v>
      </c>
      <c r="AF2228" s="678"/>
      <c r="AG2228" s="678">
        <v>0</v>
      </c>
      <c r="AH2228" s="678"/>
      <c r="AI2228" s="690" t="s">
        <v>1011</v>
      </c>
    </row>
    <row r="2229" spans="2:35">
      <c r="B2229" s="612">
        <v>121</v>
      </c>
      <c r="C2229" s="672" t="s">
        <v>2297</v>
      </c>
      <c r="D2229" s="685">
        <v>41677723</v>
      </c>
      <c r="E2229" s="678"/>
      <c r="F2229" s="678"/>
      <c r="G2229" s="678"/>
      <c r="H2229" s="678" t="s">
        <v>2316</v>
      </c>
      <c r="I2229" s="678">
        <v>1</v>
      </c>
      <c r="J2229" s="678">
        <v>2</v>
      </c>
      <c r="K2229" s="678"/>
      <c r="L2229" s="678">
        <v>2</v>
      </c>
      <c r="M2229" s="678"/>
      <c r="N2229" s="678">
        <v>2</v>
      </c>
      <c r="O2229" s="678"/>
      <c r="P2229" s="678"/>
      <c r="Q2229" s="678"/>
      <c r="R2229" s="678">
        <v>4</v>
      </c>
      <c r="S2229" s="678"/>
      <c r="T2229" s="678"/>
      <c r="U2229" s="678"/>
      <c r="V2229" s="678"/>
      <c r="W2229" s="678"/>
      <c r="X2229" s="678"/>
      <c r="Y2229" s="678"/>
      <c r="Z2229" s="678"/>
      <c r="AA2229" s="678"/>
      <c r="AB2229" s="678">
        <v>4</v>
      </c>
      <c r="AC2229" s="678" t="s">
        <v>106</v>
      </c>
      <c r="AD2229" s="678">
        <v>1</v>
      </c>
      <c r="AE2229" s="678">
        <v>0</v>
      </c>
      <c r="AF2229" s="678"/>
      <c r="AG2229" s="678">
        <v>2</v>
      </c>
      <c r="AH2229" s="678"/>
      <c r="AI2229" s="690" t="s">
        <v>1011</v>
      </c>
    </row>
    <row r="2230" spans="2:35">
      <c r="B2230" s="612">
        <v>122</v>
      </c>
      <c r="C2230" s="672" t="s">
        <v>2297</v>
      </c>
      <c r="D2230" s="685">
        <v>41677723</v>
      </c>
      <c r="E2230" s="678"/>
      <c r="F2230" s="678"/>
      <c r="G2230" s="678"/>
      <c r="H2230" s="678" t="s">
        <v>2316</v>
      </c>
      <c r="I2230" s="678">
        <v>3</v>
      </c>
      <c r="J2230" s="678">
        <v>7</v>
      </c>
      <c r="K2230" s="678"/>
      <c r="L2230" s="678">
        <v>5</v>
      </c>
      <c r="M2230" s="678"/>
      <c r="N2230" s="678">
        <v>5</v>
      </c>
      <c r="O2230" s="678"/>
      <c r="P2230" s="678"/>
      <c r="Q2230" s="678"/>
      <c r="R2230" s="678">
        <v>8</v>
      </c>
      <c r="S2230" s="678"/>
      <c r="T2230" s="678"/>
      <c r="U2230" s="678"/>
      <c r="V2230" s="678"/>
      <c r="W2230" s="678"/>
      <c r="X2230" s="678"/>
      <c r="Y2230" s="678"/>
      <c r="Z2230" s="678"/>
      <c r="AA2230" s="678"/>
      <c r="AB2230" s="678">
        <v>8</v>
      </c>
      <c r="AC2230" s="678" t="s">
        <v>106</v>
      </c>
      <c r="AD2230" s="678">
        <v>1</v>
      </c>
      <c r="AE2230" s="678">
        <v>2</v>
      </c>
      <c r="AF2230" s="678"/>
      <c r="AG2230" s="678">
        <v>0</v>
      </c>
      <c r="AH2230" s="678"/>
      <c r="AI2230" s="690" t="s">
        <v>1011</v>
      </c>
    </row>
    <row r="2231" spans="2:35">
      <c r="B2231" s="612">
        <v>123</v>
      </c>
      <c r="C2231" s="672" t="s">
        <v>2297</v>
      </c>
      <c r="D2231" s="685">
        <v>41677723</v>
      </c>
      <c r="E2231" s="678"/>
      <c r="F2231" s="678"/>
      <c r="G2231" s="678"/>
      <c r="H2231" s="678" t="s">
        <v>2316</v>
      </c>
      <c r="I2231" s="678"/>
      <c r="J2231" s="678">
        <v>5</v>
      </c>
      <c r="K2231" s="678"/>
      <c r="L2231" s="678">
        <v>1</v>
      </c>
      <c r="M2231" s="678"/>
      <c r="N2231" s="678">
        <v>1</v>
      </c>
      <c r="O2231" s="678"/>
      <c r="P2231" s="678"/>
      <c r="Q2231" s="678"/>
      <c r="R2231" s="678">
        <v>2</v>
      </c>
      <c r="S2231" s="678"/>
      <c r="T2231" s="678"/>
      <c r="U2231" s="678"/>
      <c r="V2231" s="678"/>
      <c r="W2231" s="678"/>
      <c r="X2231" s="678"/>
      <c r="Y2231" s="678"/>
      <c r="Z2231" s="678"/>
      <c r="AA2231" s="678"/>
      <c r="AB2231" s="678">
        <v>2</v>
      </c>
      <c r="AC2231" s="678" t="s">
        <v>106</v>
      </c>
      <c r="AD2231" s="678">
        <v>0</v>
      </c>
      <c r="AE2231" s="678">
        <v>1</v>
      </c>
      <c r="AF2231" s="678"/>
      <c r="AG2231" s="678">
        <v>0</v>
      </c>
      <c r="AH2231" s="678"/>
      <c r="AI2231" s="690" t="s">
        <v>1011</v>
      </c>
    </row>
    <row r="2232" spans="2:35">
      <c r="B2232" s="612">
        <v>124</v>
      </c>
      <c r="C2232" s="672" t="s">
        <v>2297</v>
      </c>
      <c r="D2232" s="685">
        <v>41677723</v>
      </c>
      <c r="E2232" s="678"/>
      <c r="F2232" s="678"/>
      <c r="G2232" s="678"/>
      <c r="H2232" s="678" t="s">
        <v>2311</v>
      </c>
      <c r="I2232" s="678">
        <v>5</v>
      </c>
      <c r="J2232" s="678">
        <v>7</v>
      </c>
      <c r="K2232" s="678"/>
      <c r="L2232" s="678">
        <v>3</v>
      </c>
      <c r="M2232" s="678"/>
      <c r="N2232" s="678">
        <v>3</v>
      </c>
      <c r="O2232" s="678"/>
      <c r="P2232" s="678"/>
      <c r="Q2232" s="678"/>
      <c r="R2232" s="678"/>
      <c r="S2232" s="678"/>
      <c r="T2232" s="678"/>
      <c r="U2232" s="678">
        <v>2</v>
      </c>
      <c r="V2232" s="678"/>
      <c r="W2232" s="678"/>
      <c r="X2232" s="678"/>
      <c r="Y2232" s="678"/>
      <c r="Z2232" s="678"/>
      <c r="AA2232" s="678"/>
      <c r="AB2232" s="678">
        <v>2</v>
      </c>
      <c r="AC2232" s="678" t="s">
        <v>106</v>
      </c>
      <c r="AD2232" s="678">
        <v>0</v>
      </c>
      <c r="AE2232" s="678">
        <v>1</v>
      </c>
      <c r="AF2232" s="678"/>
      <c r="AG2232" s="678">
        <v>0</v>
      </c>
      <c r="AH2232" s="678"/>
      <c r="AI2232" s="690" t="s">
        <v>1011</v>
      </c>
    </row>
    <row r="2233" spans="2:35">
      <c r="B2233" s="612">
        <v>125</v>
      </c>
      <c r="C2233" s="672" t="s">
        <v>2297</v>
      </c>
      <c r="D2233" s="685">
        <v>41677723</v>
      </c>
      <c r="E2233" s="678"/>
      <c r="F2233" s="678"/>
      <c r="G2233" s="678"/>
      <c r="H2233" s="678" t="s">
        <v>2312</v>
      </c>
      <c r="I2233" s="678">
        <v>6</v>
      </c>
      <c r="J2233" s="678">
        <v>8</v>
      </c>
      <c r="K2233" s="678"/>
      <c r="L2233" s="678">
        <v>3</v>
      </c>
      <c r="M2233" s="678"/>
      <c r="N2233" s="678">
        <v>3</v>
      </c>
      <c r="O2233" s="678"/>
      <c r="P2233" s="678"/>
      <c r="Q2233" s="678"/>
      <c r="R2233" s="678">
        <v>1</v>
      </c>
      <c r="S2233" s="678"/>
      <c r="T2233" s="678"/>
      <c r="U2233" s="678">
        <v>2</v>
      </c>
      <c r="V2233" s="678"/>
      <c r="W2233" s="678"/>
      <c r="X2233" s="678"/>
      <c r="Y2233" s="678"/>
      <c r="Z2233" s="678"/>
      <c r="AA2233" s="678"/>
      <c r="AB2233" s="678">
        <v>3</v>
      </c>
      <c r="AC2233" s="678" t="s">
        <v>106</v>
      </c>
      <c r="AD2233" s="678">
        <v>0</v>
      </c>
      <c r="AE2233" s="678">
        <v>1</v>
      </c>
      <c r="AF2233" s="678"/>
      <c r="AG2233" s="678">
        <v>0</v>
      </c>
      <c r="AH2233" s="678"/>
      <c r="AI2233" s="690" t="s">
        <v>1011</v>
      </c>
    </row>
    <row r="2234" spans="2:35">
      <c r="B2234" s="612">
        <v>126</v>
      </c>
      <c r="C2234" s="672" t="s">
        <v>2297</v>
      </c>
      <c r="D2234" s="685">
        <v>41677723</v>
      </c>
      <c r="E2234" s="678"/>
      <c r="F2234" s="678"/>
      <c r="G2234" s="678"/>
      <c r="H2234" s="678" t="s">
        <v>2317</v>
      </c>
      <c r="I2234" s="678">
        <v>1</v>
      </c>
      <c r="J2234" s="678">
        <v>5</v>
      </c>
      <c r="K2234" s="678"/>
      <c r="L2234" s="678">
        <v>5</v>
      </c>
      <c r="M2234" s="678"/>
      <c r="N2234" s="678">
        <v>5</v>
      </c>
      <c r="O2234" s="678"/>
      <c r="P2234" s="678"/>
      <c r="Q2234" s="678"/>
      <c r="R2234" s="678">
        <v>10</v>
      </c>
      <c r="S2234" s="678"/>
      <c r="T2234" s="678"/>
      <c r="U2234" s="678"/>
      <c r="V2234" s="678"/>
      <c r="W2234" s="678"/>
      <c r="X2234" s="678"/>
      <c r="Y2234" s="678"/>
      <c r="Z2234" s="678"/>
      <c r="AA2234" s="678"/>
      <c r="AB2234" s="678">
        <v>10</v>
      </c>
      <c r="AC2234" s="678" t="s">
        <v>106</v>
      </c>
      <c r="AD2234" s="678">
        <v>1</v>
      </c>
      <c r="AE2234" s="678">
        <v>1</v>
      </c>
      <c r="AF2234" s="678"/>
      <c r="AG2234" s="678">
        <v>0</v>
      </c>
      <c r="AH2234" s="678"/>
      <c r="AI2234" s="690" t="s">
        <v>1011</v>
      </c>
    </row>
    <row r="2235" spans="2:35">
      <c r="B2235" s="612">
        <v>127</v>
      </c>
      <c r="C2235" s="672" t="s">
        <v>2297</v>
      </c>
      <c r="D2235" s="685">
        <v>41677723</v>
      </c>
      <c r="E2235" s="678"/>
      <c r="F2235" s="678"/>
      <c r="G2235" s="678"/>
      <c r="H2235" s="678" t="s">
        <v>2318</v>
      </c>
      <c r="I2235" s="678">
        <v>1</v>
      </c>
      <c r="J2235" s="678">
        <v>5</v>
      </c>
      <c r="K2235" s="678"/>
      <c r="L2235" s="678">
        <v>6</v>
      </c>
      <c r="M2235" s="678"/>
      <c r="N2235" s="678">
        <v>6</v>
      </c>
      <c r="O2235" s="678"/>
      <c r="P2235" s="678"/>
      <c r="Q2235" s="678"/>
      <c r="R2235" s="678">
        <v>5</v>
      </c>
      <c r="S2235" s="678"/>
      <c r="T2235" s="678"/>
      <c r="U2235" s="678"/>
      <c r="V2235" s="678"/>
      <c r="W2235" s="678"/>
      <c r="X2235" s="678"/>
      <c r="Y2235" s="678"/>
      <c r="Z2235" s="678"/>
      <c r="AA2235" s="678"/>
      <c r="AB2235" s="678">
        <v>5</v>
      </c>
      <c r="AC2235" s="678" t="s">
        <v>106</v>
      </c>
      <c r="AD2235" s="678">
        <v>2</v>
      </c>
      <c r="AE2235" s="678">
        <v>2</v>
      </c>
      <c r="AF2235" s="678"/>
      <c r="AG2235" s="678">
        <v>0</v>
      </c>
      <c r="AH2235" s="678"/>
      <c r="AI2235" s="690" t="s">
        <v>1011</v>
      </c>
    </row>
    <row r="2236" spans="2:35">
      <c r="B2236" s="612">
        <v>128</v>
      </c>
      <c r="C2236" s="672" t="s">
        <v>2297</v>
      </c>
      <c r="D2236" s="685">
        <v>41677723</v>
      </c>
      <c r="E2236" s="678"/>
      <c r="F2236" s="678"/>
      <c r="G2236" s="678"/>
      <c r="H2236" s="678" t="s">
        <v>2314</v>
      </c>
      <c r="I2236" s="678">
        <v>5</v>
      </c>
      <c r="J2236" s="678">
        <v>7</v>
      </c>
      <c r="K2236" s="678"/>
      <c r="L2236" s="678">
        <v>3</v>
      </c>
      <c r="M2236" s="678"/>
      <c r="N2236" s="678">
        <v>3</v>
      </c>
      <c r="O2236" s="678"/>
      <c r="P2236" s="678"/>
      <c r="Q2236" s="678"/>
      <c r="R2236" s="678">
        <v>6</v>
      </c>
      <c r="S2236" s="678"/>
      <c r="T2236" s="678"/>
      <c r="U2236" s="678"/>
      <c r="V2236" s="678"/>
      <c r="W2236" s="678"/>
      <c r="X2236" s="678"/>
      <c r="Y2236" s="678"/>
      <c r="Z2236" s="678"/>
      <c r="AA2236" s="678"/>
      <c r="AB2236" s="678">
        <v>6</v>
      </c>
      <c r="AC2236" s="678" t="s">
        <v>106</v>
      </c>
      <c r="AD2236" s="678">
        <v>1</v>
      </c>
      <c r="AE2236" s="678">
        <v>3</v>
      </c>
      <c r="AF2236" s="678"/>
      <c r="AG2236" s="678">
        <v>1</v>
      </c>
      <c r="AH2236" s="678"/>
      <c r="AI2236" s="690" t="s">
        <v>1011</v>
      </c>
    </row>
    <row r="2237" spans="2:35">
      <c r="B2237" s="612">
        <v>129</v>
      </c>
      <c r="C2237" s="672" t="s">
        <v>2297</v>
      </c>
      <c r="D2237" s="685">
        <v>41677723</v>
      </c>
      <c r="E2237" s="678"/>
      <c r="F2237" s="678"/>
      <c r="G2237" s="678"/>
      <c r="H2237" s="678" t="s">
        <v>2314</v>
      </c>
      <c r="I2237" s="678">
        <v>6</v>
      </c>
      <c r="J2237" s="678">
        <v>7</v>
      </c>
      <c r="K2237" s="678"/>
      <c r="L2237" s="678">
        <v>2</v>
      </c>
      <c r="M2237" s="678"/>
      <c r="N2237" s="678">
        <v>2</v>
      </c>
      <c r="O2237" s="678"/>
      <c r="P2237" s="678"/>
      <c r="Q2237" s="678"/>
      <c r="R2237" s="678">
        <v>3</v>
      </c>
      <c r="S2237" s="678"/>
      <c r="T2237" s="678"/>
      <c r="U2237" s="678"/>
      <c r="V2237" s="678"/>
      <c r="W2237" s="678"/>
      <c r="X2237" s="678"/>
      <c r="Y2237" s="678"/>
      <c r="Z2237" s="678"/>
      <c r="AA2237" s="678"/>
      <c r="AB2237" s="678">
        <v>3</v>
      </c>
      <c r="AC2237" s="678" t="s">
        <v>106</v>
      </c>
      <c r="AD2237" s="678">
        <v>1</v>
      </c>
      <c r="AE2237" s="678">
        <v>4</v>
      </c>
      <c r="AF2237" s="678"/>
      <c r="AG2237" s="678">
        <v>2</v>
      </c>
      <c r="AH2237" s="678"/>
      <c r="AI2237" s="690" t="s">
        <v>1011</v>
      </c>
    </row>
    <row r="2238" spans="2:35">
      <c r="B2238" s="612">
        <v>130</v>
      </c>
      <c r="C2238" s="672" t="s">
        <v>2297</v>
      </c>
      <c r="D2238" s="685">
        <v>41677723</v>
      </c>
      <c r="E2238" s="678"/>
      <c r="F2238" s="678"/>
      <c r="G2238" s="678"/>
      <c r="H2238" s="678" t="s">
        <v>2319</v>
      </c>
      <c r="I2238" s="678">
        <v>1</v>
      </c>
      <c r="J2238" s="678">
        <v>5</v>
      </c>
      <c r="K2238" s="678"/>
      <c r="L2238" s="678">
        <v>5</v>
      </c>
      <c r="M2238" s="678"/>
      <c r="N2238" s="678">
        <v>5</v>
      </c>
      <c r="O2238" s="678"/>
      <c r="P2238" s="678"/>
      <c r="Q2238" s="678"/>
      <c r="R2238" s="678">
        <v>4</v>
      </c>
      <c r="S2238" s="678"/>
      <c r="T2238" s="678"/>
      <c r="U2238" s="678"/>
      <c r="V2238" s="678"/>
      <c r="W2238" s="678"/>
      <c r="X2238" s="678"/>
      <c r="Y2238" s="678"/>
      <c r="Z2238" s="678"/>
      <c r="AA2238" s="678"/>
      <c r="AB2238" s="678">
        <v>4</v>
      </c>
      <c r="AC2238" s="678" t="s">
        <v>106</v>
      </c>
      <c r="AD2238" s="678">
        <v>2</v>
      </c>
      <c r="AE2238" s="678">
        <v>1</v>
      </c>
      <c r="AF2238" s="678"/>
      <c r="AG2238" s="678">
        <v>0</v>
      </c>
      <c r="AH2238" s="678"/>
      <c r="AI2238" s="690" t="s">
        <v>1011</v>
      </c>
    </row>
    <row r="2239" spans="2:35">
      <c r="B2239" s="612">
        <v>131</v>
      </c>
      <c r="C2239" s="672" t="s">
        <v>2297</v>
      </c>
      <c r="D2239" s="685">
        <v>41677723</v>
      </c>
      <c r="E2239" s="678"/>
      <c r="F2239" s="678"/>
      <c r="G2239" s="678"/>
      <c r="H2239" s="678" t="s">
        <v>2320</v>
      </c>
      <c r="I2239" s="678">
        <v>1</v>
      </c>
      <c r="J2239" s="678">
        <v>5</v>
      </c>
      <c r="K2239" s="678"/>
      <c r="L2239" s="678">
        <v>4</v>
      </c>
      <c r="M2239" s="678"/>
      <c r="N2239" s="678">
        <v>4</v>
      </c>
      <c r="O2239" s="678"/>
      <c r="P2239" s="678"/>
      <c r="Q2239" s="678"/>
      <c r="R2239" s="678"/>
      <c r="S2239" s="678"/>
      <c r="T2239" s="678"/>
      <c r="U2239" s="678">
        <v>3</v>
      </c>
      <c r="V2239" s="678"/>
      <c r="W2239" s="678"/>
      <c r="X2239" s="678"/>
      <c r="Y2239" s="678"/>
      <c r="Z2239" s="678"/>
      <c r="AA2239" s="678"/>
      <c r="AB2239" s="678">
        <v>3</v>
      </c>
      <c r="AC2239" s="678" t="s">
        <v>106</v>
      </c>
      <c r="AD2239" s="678">
        <v>0</v>
      </c>
      <c r="AE2239" s="678">
        <v>2</v>
      </c>
      <c r="AF2239" s="678"/>
      <c r="AG2239" s="678">
        <v>1</v>
      </c>
      <c r="AH2239" s="678"/>
      <c r="AI2239" s="690" t="s">
        <v>1011</v>
      </c>
    </row>
    <row r="2240" spans="2:35">
      <c r="B2240" s="612">
        <v>132</v>
      </c>
      <c r="C2240" s="672" t="s">
        <v>2297</v>
      </c>
      <c r="D2240" s="685">
        <v>41677723</v>
      </c>
      <c r="E2240" s="678"/>
      <c r="F2240" s="678"/>
      <c r="G2240" s="678"/>
      <c r="H2240" s="678" t="s">
        <v>2321</v>
      </c>
      <c r="I2240" s="678">
        <v>1</v>
      </c>
      <c r="J2240" s="678">
        <v>4</v>
      </c>
      <c r="K2240" s="678"/>
      <c r="L2240" s="678">
        <v>4</v>
      </c>
      <c r="M2240" s="678"/>
      <c r="N2240" s="678">
        <v>4</v>
      </c>
      <c r="O2240" s="678"/>
      <c r="P2240" s="678"/>
      <c r="Q2240" s="678"/>
      <c r="R2240" s="678"/>
      <c r="S2240" s="678">
        <v>3</v>
      </c>
      <c r="T2240" s="678"/>
      <c r="U2240" s="678"/>
      <c r="V2240" s="678"/>
      <c r="W2240" s="678"/>
      <c r="X2240" s="678"/>
      <c r="Y2240" s="678"/>
      <c r="Z2240" s="678"/>
      <c r="AA2240" s="678"/>
      <c r="AB2240" s="678">
        <v>3</v>
      </c>
      <c r="AC2240" s="678" t="s">
        <v>106</v>
      </c>
      <c r="AD2240" s="678">
        <v>4</v>
      </c>
      <c r="AE2240" s="678">
        <v>3</v>
      </c>
      <c r="AF2240" s="678"/>
      <c r="AG2240" s="678">
        <v>0</v>
      </c>
      <c r="AH2240" s="678"/>
      <c r="AI2240" s="690" t="s">
        <v>1011</v>
      </c>
    </row>
    <row r="2241" spans="2:35">
      <c r="B2241" s="612">
        <v>133</v>
      </c>
      <c r="C2241" s="672" t="s">
        <v>2297</v>
      </c>
      <c r="D2241" s="685">
        <v>41677723</v>
      </c>
      <c r="E2241" s="678"/>
      <c r="F2241" s="678"/>
      <c r="G2241" s="678"/>
      <c r="H2241" s="678" t="s">
        <v>2322</v>
      </c>
      <c r="I2241" s="678">
        <v>1</v>
      </c>
      <c r="J2241" s="678">
        <v>4</v>
      </c>
      <c r="K2241" s="678"/>
      <c r="L2241" s="678">
        <v>5</v>
      </c>
      <c r="M2241" s="678"/>
      <c r="N2241" s="678">
        <v>5</v>
      </c>
      <c r="O2241" s="678"/>
      <c r="P2241" s="678"/>
      <c r="Q2241" s="678"/>
      <c r="R2241" s="678">
        <v>1</v>
      </c>
      <c r="S2241" s="678">
        <v>4</v>
      </c>
      <c r="T2241" s="678"/>
      <c r="U2241" s="678"/>
      <c r="V2241" s="678"/>
      <c r="W2241" s="678"/>
      <c r="X2241" s="678"/>
      <c r="Y2241" s="678"/>
      <c r="Z2241" s="678"/>
      <c r="AA2241" s="678"/>
      <c r="AB2241" s="678">
        <v>5</v>
      </c>
      <c r="AC2241" s="678" t="s">
        <v>106</v>
      </c>
      <c r="AD2241" s="678">
        <v>1</v>
      </c>
      <c r="AE2241" s="678">
        <v>3</v>
      </c>
      <c r="AF2241" s="678"/>
      <c r="AG2241" s="678">
        <v>0</v>
      </c>
      <c r="AH2241" s="678"/>
      <c r="AI2241" s="690" t="s">
        <v>1011</v>
      </c>
    </row>
    <row r="2242" spans="2:35">
      <c r="B2242" s="612">
        <v>134</v>
      </c>
      <c r="C2242" s="672" t="s">
        <v>2297</v>
      </c>
      <c r="D2242" s="685">
        <v>41677723</v>
      </c>
      <c r="E2242" s="678"/>
      <c r="F2242" s="678"/>
      <c r="G2242" s="678"/>
      <c r="H2242" s="678" t="s">
        <v>2323</v>
      </c>
      <c r="I2242" s="678">
        <v>1</v>
      </c>
      <c r="J2242" s="678">
        <v>9</v>
      </c>
      <c r="K2242" s="678"/>
      <c r="L2242" s="678">
        <v>9</v>
      </c>
      <c r="M2242" s="678"/>
      <c r="N2242" s="678">
        <v>9</v>
      </c>
      <c r="O2242" s="678"/>
      <c r="P2242" s="678"/>
      <c r="Q2242" s="678"/>
      <c r="R2242" s="678"/>
      <c r="S2242" s="678"/>
      <c r="T2242" s="678"/>
      <c r="U2242" s="678"/>
      <c r="V2242" s="678"/>
      <c r="W2242" s="678"/>
      <c r="X2242" s="678"/>
      <c r="Y2242" s="678">
        <v>8</v>
      </c>
      <c r="Z2242" s="678"/>
      <c r="AA2242" s="678"/>
      <c r="AB2242" s="678">
        <v>8</v>
      </c>
      <c r="AC2242" s="678" t="s">
        <v>106</v>
      </c>
      <c r="AD2242" s="678">
        <v>3</v>
      </c>
      <c r="AE2242" s="678">
        <v>3</v>
      </c>
      <c r="AF2242" s="678"/>
      <c r="AG2242" s="678">
        <v>0</v>
      </c>
      <c r="AH2242" s="678"/>
      <c r="AI2242" s="690" t="s">
        <v>1011</v>
      </c>
    </row>
    <row r="2243" spans="2:35">
      <c r="B2243" s="612">
        <v>135</v>
      </c>
      <c r="C2243" s="672" t="s">
        <v>2297</v>
      </c>
      <c r="D2243" s="685">
        <v>41677723</v>
      </c>
      <c r="E2243" s="678"/>
      <c r="F2243" s="678"/>
      <c r="G2243" s="678"/>
      <c r="H2243" s="678" t="s">
        <v>2323</v>
      </c>
      <c r="I2243" s="678"/>
      <c r="J2243" s="678">
        <v>7</v>
      </c>
      <c r="K2243" s="678"/>
      <c r="L2243" s="678">
        <v>1</v>
      </c>
      <c r="M2243" s="678"/>
      <c r="N2243" s="678">
        <v>1</v>
      </c>
      <c r="O2243" s="678"/>
      <c r="P2243" s="678"/>
      <c r="Q2243" s="678"/>
      <c r="R2243" s="678"/>
      <c r="S2243" s="678"/>
      <c r="T2243" s="678">
        <v>1</v>
      </c>
      <c r="U2243" s="678"/>
      <c r="V2243" s="678"/>
      <c r="W2243" s="678"/>
      <c r="X2243" s="678"/>
      <c r="Y2243" s="678"/>
      <c r="Z2243" s="678"/>
      <c r="AA2243" s="678"/>
      <c r="AB2243" s="678">
        <v>1</v>
      </c>
      <c r="AC2243" s="678" t="s">
        <v>108</v>
      </c>
      <c r="AD2243" s="678">
        <v>0</v>
      </c>
      <c r="AE2243" s="678">
        <v>0</v>
      </c>
      <c r="AF2243" s="678"/>
      <c r="AG2243" s="678">
        <v>1</v>
      </c>
      <c r="AH2243" s="678"/>
      <c r="AI2243" s="690" t="s">
        <v>1011</v>
      </c>
    </row>
    <row r="2244" spans="2:35">
      <c r="B2244" s="612">
        <v>136</v>
      </c>
      <c r="C2244" s="672" t="s">
        <v>2297</v>
      </c>
      <c r="D2244" s="685">
        <v>41677723</v>
      </c>
      <c r="E2244" s="678"/>
      <c r="F2244" s="678"/>
      <c r="G2244" s="678"/>
      <c r="H2244" s="678" t="s">
        <v>2323</v>
      </c>
      <c r="I2244" s="678">
        <v>9</v>
      </c>
      <c r="J2244" s="678">
        <v>9</v>
      </c>
      <c r="K2244" s="678"/>
      <c r="L2244" s="678">
        <v>2</v>
      </c>
      <c r="M2244" s="678"/>
      <c r="N2244" s="678">
        <v>2</v>
      </c>
      <c r="O2244" s="678"/>
      <c r="P2244" s="678"/>
      <c r="Q2244" s="678"/>
      <c r="R2244" s="678"/>
      <c r="S2244" s="678"/>
      <c r="T2244" s="678"/>
      <c r="U2244" s="678">
        <v>2</v>
      </c>
      <c r="V2244" s="678"/>
      <c r="W2244" s="678"/>
      <c r="X2244" s="678"/>
      <c r="Y2244" s="678"/>
      <c r="Z2244" s="678"/>
      <c r="AA2244" s="678"/>
      <c r="AB2244" s="678">
        <v>2</v>
      </c>
      <c r="AC2244" s="678" t="s">
        <v>108</v>
      </c>
      <c r="AD2244" s="678">
        <v>0</v>
      </c>
      <c r="AE2244" s="678">
        <v>0</v>
      </c>
      <c r="AF2244" s="678"/>
      <c r="AG2244" s="678">
        <v>0</v>
      </c>
      <c r="AH2244" s="678"/>
      <c r="AI2244" s="690" t="s">
        <v>1011</v>
      </c>
    </row>
    <row r="2245" spans="2:35">
      <c r="B2245" s="612">
        <v>137</v>
      </c>
      <c r="C2245" s="672" t="s">
        <v>2297</v>
      </c>
      <c r="D2245" s="685">
        <v>41677723</v>
      </c>
      <c r="E2245" s="678"/>
      <c r="F2245" s="678"/>
      <c r="G2245" s="678"/>
      <c r="H2245" s="678" t="s">
        <v>2319</v>
      </c>
      <c r="I2245" s="678">
        <v>1</v>
      </c>
      <c r="J2245" s="678">
        <v>3</v>
      </c>
      <c r="K2245" s="678"/>
      <c r="L2245" s="678">
        <v>3</v>
      </c>
      <c r="M2245" s="678"/>
      <c r="N2245" s="678">
        <v>3</v>
      </c>
      <c r="O2245" s="678"/>
      <c r="P2245" s="678"/>
      <c r="Q2245" s="678"/>
      <c r="R2245" s="678">
        <v>6</v>
      </c>
      <c r="S2245" s="678"/>
      <c r="T2245" s="678"/>
      <c r="U2245" s="678"/>
      <c r="V2245" s="678"/>
      <c r="W2245" s="678"/>
      <c r="X2245" s="678"/>
      <c r="Y2245" s="678"/>
      <c r="Z2245" s="678"/>
      <c r="AA2245" s="678"/>
      <c r="AB2245" s="678">
        <v>6</v>
      </c>
      <c r="AC2245" s="678" t="s">
        <v>106</v>
      </c>
      <c r="AD2245" s="678">
        <v>1</v>
      </c>
      <c r="AE2245" s="678">
        <v>1</v>
      </c>
      <c r="AF2245" s="678"/>
      <c r="AG2245" s="678">
        <v>0</v>
      </c>
      <c r="AH2245" s="678"/>
      <c r="AI2245" s="690" t="s">
        <v>1011</v>
      </c>
    </row>
    <row r="2246" spans="2:35">
      <c r="B2246" s="612">
        <v>138</v>
      </c>
      <c r="C2246" s="672" t="s">
        <v>2297</v>
      </c>
      <c r="D2246" s="685">
        <v>41677723</v>
      </c>
      <c r="E2246" s="678"/>
      <c r="F2246" s="678"/>
      <c r="G2246" s="678"/>
      <c r="H2246" s="678" t="s">
        <v>2324</v>
      </c>
      <c r="I2246" s="678">
        <v>8</v>
      </c>
      <c r="J2246" s="678">
        <v>9</v>
      </c>
      <c r="K2246" s="678"/>
      <c r="L2246" s="678">
        <v>2</v>
      </c>
      <c r="M2246" s="678"/>
      <c r="N2246" s="678">
        <v>2</v>
      </c>
      <c r="O2246" s="678"/>
      <c r="P2246" s="678"/>
      <c r="Q2246" s="678"/>
      <c r="R2246" s="678"/>
      <c r="S2246" s="678"/>
      <c r="T2246" s="678"/>
      <c r="U2246" s="678">
        <v>2</v>
      </c>
      <c r="V2246" s="678"/>
      <c r="W2246" s="678"/>
      <c r="X2246" s="678"/>
      <c r="Y2246" s="678"/>
      <c r="Z2246" s="678"/>
      <c r="AA2246" s="678"/>
      <c r="AB2246" s="678">
        <v>2</v>
      </c>
      <c r="AC2246" s="678" t="s">
        <v>106</v>
      </c>
      <c r="AD2246" s="678">
        <v>0</v>
      </c>
      <c r="AE2246" s="678">
        <v>0</v>
      </c>
      <c r="AF2246" s="678"/>
      <c r="AG2246" s="678">
        <v>0</v>
      </c>
      <c r="AH2246" s="678"/>
      <c r="AI2246" s="690" t="s">
        <v>1011</v>
      </c>
    </row>
    <row r="2247" spans="2:35">
      <c r="B2247" s="612">
        <v>139</v>
      </c>
      <c r="C2247" s="672" t="s">
        <v>2297</v>
      </c>
      <c r="D2247" s="685">
        <v>41677723</v>
      </c>
      <c r="E2247" s="678"/>
      <c r="F2247" s="678"/>
      <c r="G2247" s="678"/>
      <c r="H2247" s="678" t="s">
        <v>2325</v>
      </c>
      <c r="I2247" s="678">
        <v>1</v>
      </c>
      <c r="J2247" s="678">
        <v>2</v>
      </c>
      <c r="K2247" s="678"/>
      <c r="L2247" s="678">
        <v>2</v>
      </c>
      <c r="M2247" s="678"/>
      <c r="N2247" s="678">
        <v>2</v>
      </c>
      <c r="O2247" s="678"/>
      <c r="P2247" s="678"/>
      <c r="Q2247" s="678"/>
      <c r="R2247" s="678">
        <v>5</v>
      </c>
      <c r="S2247" s="678"/>
      <c r="T2247" s="678"/>
      <c r="U2247" s="678"/>
      <c r="V2247" s="678"/>
      <c r="W2247" s="678"/>
      <c r="X2247" s="678"/>
      <c r="Y2247" s="678"/>
      <c r="Z2247" s="678"/>
      <c r="AA2247" s="678"/>
      <c r="AB2247" s="678">
        <v>5</v>
      </c>
      <c r="AC2247" s="678" t="s">
        <v>106</v>
      </c>
      <c r="AD2247" s="678">
        <v>1</v>
      </c>
      <c r="AE2247" s="678">
        <v>1</v>
      </c>
      <c r="AF2247" s="678"/>
      <c r="AG2247" s="678">
        <v>0</v>
      </c>
      <c r="AH2247" s="678"/>
      <c r="AI2247" s="690" t="s">
        <v>1011</v>
      </c>
    </row>
    <row r="2248" spans="2:35">
      <c r="B2248" s="612">
        <v>140</v>
      </c>
      <c r="C2248" s="672" t="s">
        <v>2297</v>
      </c>
      <c r="D2248" s="685">
        <v>41677723</v>
      </c>
      <c r="E2248" s="678"/>
      <c r="F2248" s="678"/>
      <c r="G2248" s="678"/>
      <c r="H2248" s="678" t="s">
        <v>2325</v>
      </c>
      <c r="I2248" s="678">
        <v>3</v>
      </c>
      <c r="J2248" s="678">
        <v>5</v>
      </c>
      <c r="K2248" s="678"/>
      <c r="L2248" s="678">
        <v>3</v>
      </c>
      <c r="M2248" s="678"/>
      <c r="N2248" s="678">
        <v>3</v>
      </c>
      <c r="O2248" s="678"/>
      <c r="P2248" s="678"/>
      <c r="Q2248" s="678"/>
      <c r="R2248" s="678"/>
      <c r="S2248" s="678"/>
      <c r="T2248" s="678"/>
      <c r="U2248" s="678">
        <v>3</v>
      </c>
      <c r="V2248" s="678"/>
      <c r="W2248" s="678"/>
      <c r="X2248" s="678"/>
      <c r="Y2248" s="678"/>
      <c r="Z2248" s="678"/>
      <c r="AA2248" s="678"/>
      <c r="AB2248" s="678">
        <v>3</v>
      </c>
      <c r="AC2248" s="678" t="s">
        <v>106</v>
      </c>
      <c r="AD2248" s="678">
        <v>0</v>
      </c>
      <c r="AE2248" s="678">
        <v>0</v>
      </c>
      <c r="AF2248" s="678"/>
      <c r="AG2248" s="678">
        <v>0</v>
      </c>
      <c r="AH2248" s="678"/>
      <c r="AI2248" s="690" t="s">
        <v>1011</v>
      </c>
    </row>
    <row r="2249" spans="2:35">
      <c r="B2249" s="612">
        <v>141</v>
      </c>
      <c r="C2249" s="672" t="s">
        <v>2297</v>
      </c>
      <c r="D2249" s="685">
        <v>41677723</v>
      </c>
      <c r="E2249" s="678"/>
      <c r="F2249" s="678"/>
      <c r="G2249" s="678"/>
      <c r="H2249" s="678" t="s">
        <v>2326</v>
      </c>
      <c r="I2249" s="678">
        <v>1</v>
      </c>
      <c r="J2249" s="678">
        <v>3</v>
      </c>
      <c r="K2249" s="678"/>
      <c r="L2249" s="678">
        <v>3</v>
      </c>
      <c r="M2249" s="678"/>
      <c r="N2249" s="678">
        <v>3</v>
      </c>
      <c r="O2249" s="678"/>
      <c r="P2249" s="678"/>
      <c r="Q2249" s="678"/>
      <c r="R2249" s="678">
        <v>6</v>
      </c>
      <c r="S2249" s="678"/>
      <c r="T2249" s="678"/>
      <c r="U2249" s="678"/>
      <c r="V2249" s="678"/>
      <c r="W2249" s="678"/>
      <c r="X2249" s="678"/>
      <c r="Y2249" s="678"/>
      <c r="Z2249" s="678"/>
      <c r="AA2249" s="678"/>
      <c r="AB2249" s="678">
        <v>6</v>
      </c>
      <c r="AC2249" s="678" t="s">
        <v>106</v>
      </c>
      <c r="AD2249" s="678">
        <v>2</v>
      </c>
      <c r="AE2249" s="678">
        <v>1</v>
      </c>
      <c r="AF2249" s="678"/>
      <c r="AG2249" s="678">
        <v>2</v>
      </c>
      <c r="AH2249" s="678"/>
      <c r="AI2249" s="690" t="s">
        <v>1011</v>
      </c>
    </row>
    <row r="2250" spans="2:35">
      <c r="B2250" s="612">
        <v>142</v>
      </c>
      <c r="C2250" s="672" t="s">
        <v>2297</v>
      </c>
      <c r="D2250" s="685">
        <v>41677723</v>
      </c>
      <c r="E2250" s="678"/>
      <c r="F2250" s="678"/>
      <c r="G2250" s="678"/>
      <c r="H2250" s="678" t="s">
        <v>2327</v>
      </c>
      <c r="I2250" s="678">
        <v>1</v>
      </c>
      <c r="J2250" s="678">
        <v>5</v>
      </c>
      <c r="K2250" s="678"/>
      <c r="L2250" s="678">
        <v>5</v>
      </c>
      <c r="M2250" s="678"/>
      <c r="N2250" s="678">
        <v>5</v>
      </c>
      <c r="O2250" s="678"/>
      <c r="P2250" s="678"/>
      <c r="Q2250" s="678"/>
      <c r="R2250" s="678">
        <v>7</v>
      </c>
      <c r="S2250" s="678"/>
      <c r="T2250" s="678"/>
      <c r="U2250" s="678"/>
      <c r="V2250" s="678"/>
      <c r="W2250" s="678"/>
      <c r="X2250" s="678"/>
      <c r="Y2250" s="678"/>
      <c r="Z2250" s="678"/>
      <c r="AA2250" s="678"/>
      <c r="AB2250" s="678">
        <v>7</v>
      </c>
      <c r="AC2250" s="678" t="s">
        <v>106</v>
      </c>
      <c r="AD2250" s="678">
        <v>1</v>
      </c>
      <c r="AE2250" s="678">
        <v>1</v>
      </c>
      <c r="AF2250" s="678"/>
      <c r="AG2250" s="678">
        <v>2</v>
      </c>
      <c r="AH2250" s="678"/>
      <c r="AI2250" s="690" t="s">
        <v>1011</v>
      </c>
    </row>
    <row r="2251" spans="2:35">
      <c r="B2251" s="612">
        <v>143</v>
      </c>
      <c r="C2251" s="672" t="s">
        <v>2297</v>
      </c>
      <c r="D2251" s="685">
        <v>41677723</v>
      </c>
      <c r="E2251" s="678"/>
      <c r="F2251" s="678"/>
      <c r="G2251" s="678"/>
      <c r="H2251" s="678" t="s">
        <v>2327</v>
      </c>
      <c r="I2251" s="678">
        <v>1</v>
      </c>
      <c r="J2251" s="678">
        <v>5</v>
      </c>
      <c r="K2251" s="678"/>
      <c r="L2251" s="678">
        <v>6</v>
      </c>
      <c r="M2251" s="678"/>
      <c r="N2251" s="678">
        <v>6</v>
      </c>
      <c r="O2251" s="678"/>
      <c r="P2251" s="678"/>
      <c r="Q2251" s="678"/>
      <c r="R2251" s="678">
        <v>1</v>
      </c>
      <c r="S2251" s="678"/>
      <c r="T2251" s="678"/>
      <c r="U2251" s="678">
        <v>5</v>
      </c>
      <c r="V2251" s="678"/>
      <c r="W2251" s="678"/>
      <c r="X2251" s="678"/>
      <c r="Y2251" s="678"/>
      <c r="Z2251" s="678"/>
      <c r="AA2251" s="678"/>
      <c r="AB2251" s="678">
        <v>6</v>
      </c>
      <c r="AC2251" s="678" t="s">
        <v>106</v>
      </c>
      <c r="AD2251" s="678">
        <v>0</v>
      </c>
      <c r="AE2251" s="678">
        <v>0</v>
      </c>
      <c r="AF2251" s="678"/>
      <c r="AG2251" s="678">
        <v>0</v>
      </c>
      <c r="AH2251" s="678"/>
      <c r="AI2251" s="690" t="s">
        <v>1011</v>
      </c>
    </row>
    <row r="2252" spans="2:35">
      <c r="B2252" s="612">
        <v>144</v>
      </c>
      <c r="C2252" s="672" t="s">
        <v>2297</v>
      </c>
      <c r="D2252" s="685">
        <v>41677723</v>
      </c>
      <c r="E2252" s="678"/>
      <c r="F2252" s="678"/>
      <c r="G2252" s="678"/>
      <c r="H2252" s="678" t="s">
        <v>2327</v>
      </c>
      <c r="I2252" s="678">
        <v>1</v>
      </c>
      <c r="J2252" s="678">
        <v>1</v>
      </c>
      <c r="K2252" s="678"/>
      <c r="L2252" s="678">
        <v>3</v>
      </c>
      <c r="M2252" s="678"/>
      <c r="N2252" s="678">
        <v>3</v>
      </c>
      <c r="O2252" s="678"/>
      <c r="P2252" s="678"/>
      <c r="Q2252" s="678"/>
      <c r="R2252" s="678">
        <v>4</v>
      </c>
      <c r="S2252" s="678"/>
      <c r="T2252" s="678"/>
      <c r="U2252" s="678"/>
      <c r="V2252" s="678"/>
      <c r="W2252" s="678"/>
      <c r="X2252" s="678"/>
      <c r="Y2252" s="678"/>
      <c r="Z2252" s="678"/>
      <c r="AA2252" s="678"/>
      <c r="AB2252" s="678">
        <v>4</v>
      </c>
      <c r="AC2252" s="678" t="s">
        <v>106</v>
      </c>
      <c r="AD2252" s="678">
        <v>4</v>
      </c>
      <c r="AE2252" s="678">
        <v>0</v>
      </c>
      <c r="AF2252" s="678"/>
      <c r="AG2252" s="678">
        <v>0</v>
      </c>
      <c r="AH2252" s="678"/>
      <c r="AI2252" s="690" t="s">
        <v>1011</v>
      </c>
    </row>
    <row r="2253" spans="2:35">
      <c r="B2253" s="612">
        <v>145</v>
      </c>
      <c r="C2253" s="672" t="s">
        <v>2297</v>
      </c>
      <c r="D2253" s="685">
        <v>41677723</v>
      </c>
      <c r="E2253" s="678"/>
      <c r="F2253" s="678"/>
      <c r="G2253" s="678"/>
      <c r="H2253" s="678" t="s">
        <v>2320</v>
      </c>
      <c r="I2253" s="678">
        <v>1</v>
      </c>
      <c r="J2253" s="678">
        <v>6</v>
      </c>
      <c r="K2253" s="678"/>
      <c r="L2253" s="678">
        <v>6</v>
      </c>
      <c r="M2253" s="678"/>
      <c r="N2253" s="678">
        <v>6</v>
      </c>
      <c r="O2253" s="678"/>
      <c r="P2253" s="678"/>
      <c r="Q2253" s="678"/>
      <c r="R2253" s="678">
        <v>3</v>
      </c>
      <c r="S2253" s="678"/>
      <c r="T2253" s="678"/>
      <c r="U2253" s="678">
        <v>2</v>
      </c>
      <c r="V2253" s="678"/>
      <c r="W2253" s="678"/>
      <c r="X2253" s="678"/>
      <c r="Y2253" s="678"/>
      <c r="Z2253" s="678"/>
      <c r="AA2253" s="678"/>
      <c r="AB2253" s="678">
        <v>5</v>
      </c>
      <c r="AC2253" s="678" t="s">
        <v>106</v>
      </c>
      <c r="AD2253" s="678">
        <v>3</v>
      </c>
      <c r="AE2253" s="678">
        <v>2</v>
      </c>
      <c r="AF2253" s="678"/>
      <c r="AG2253" s="678">
        <v>1</v>
      </c>
      <c r="AH2253" s="678"/>
      <c r="AI2253" s="690" t="s">
        <v>1011</v>
      </c>
    </row>
    <row r="2254" spans="2:35">
      <c r="B2254" s="612">
        <v>146</v>
      </c>
      <c r="C2254" s="672" t="s">
        <v>2297</v>
      </c>
      <c r="D2254" s="685">
        <v>41677723</v>
      </c>
      <c r="E2254" s="678"/>
      <c r="F2254" s="678"/>
      <c r="G2254" s="678"/>
      <c r="H2254" s="678" t="s">
        <v>2328</v>
      </c>
      <c r="I2254" s="678">
        <v>10</v>
      </c>
      <c r="J2254" s="678">
        <v>14</v>
      </c>
      <c r="K2254" s="678"/>
      <c r="L2254" s="678">
        <v>5</v>
      </c>
      <c r="M2254" s="678"/>
      <c r="N2254" s="678">
        <v>5</v>
      </c>
      <c r="O2254" s="678"/>
      <c r="P2254" s="678"/>
      <c r="Q2254" s="678"/>
      <c r="R2254" s="678"/>
      <c r="S2254" s="678"/>
      <c r="T2254" s="678"/>
      <c r="U2254" s="678">
        <v>5</v>
      </c>
      <c r="V2254" s="678"/>
      <c r="W2254" s="678"/>
      <c r="X2254" s="678"/>
      <c r="Y2254" s="678"/>
      <c r="Z2254" s="678"/>
      <c r="AA2254" s="678"/>
      <c r="AB2254" s="678">
        <v>5</v>
      </c>
      <c r="AC2254" s="678" t="s">
        <v>106</v>
      </c>
      <c r="AD2254" s="678">
        <v>0</v>
      </c>
      <c r="AE2254" s="678">
        <v>1</v>
      </c>
      <c r="AF2254" s="678"/>
      <c r="AG2254" s="678">
        <v>0</v>
      </c>
      <c r="AH2254" s="678"/>
      <c r="AI2254" s="690" t="s">
        <v>1011</v>
      </c>
    </row>
    <row r="2255" spans="2:35">
      <c r="B2255" s="612">
        <v>147</v>
      </c>
      <c r="C2255" s="672" t="s">
        <v>2297</v>
      </c>
      <c r="D2255" s="685">
        <v>41677723</v>
      </c>
      <c r="E2255" s="678"/>
      <c r="F2255" s="678"/>
      <c r="G2255" s="678"/>
      <c r="H2255" s="678" t="s">
        <v>2329</v>
      </c>
      <c r="I2255" s="678">
        <v>1</v>
      </c>
      <c r="J2255" s="678">
        <v>3</v>
      </c>
      <c r="K2255" s="678"/>
      <c r="L2255" s="678">
        <v>4</v>
      </c>
      <c r="M2255" s="678"/>
      <c r="N2255" s="678">
        <v>4</v>
      </c>
      <c r="O2255" s="678"/>
      <c r="P2255" s="678"/>
      <c r="Q2255" s="678"/>
      <c r="R2255" s="678">
        <v>3</v>
      </c>
      <c r="S2255" s="678"/>
      <c r="T2255" s="678"/>
      <c r="U2255" s="678"/>
      <c r="V2255" s="678"/>
      <c r="W2255" s="678"/>
      <c r="X2255" s="678"/>
      <c r="Y2255" s="678"/>
      <c r="Z2255" s="678"/>
      <c r="AA2255" s="678"/>
      <c r="AB2255" s="678">
        <v>3</v>
      </c>
      <c r="AC2255" s="678" t="s">
        <v>106</v>
      </c>
      <c r="AD2255" s="678">
        <v>1</v>
      </c>
      <c r="AE2255" s="678">
        <v>0</v>
      </c>
      <c r="AF2255" s="678"/>
      <c r="AG2255" s="678">
        <v>2</v>
      </c>
      <c r="AH2255" s="678"/>
      <c r="AI2255" s="690" t="s">
        <v>1011</v>
      </c>
    </row>
    <row r="2256" spans="2:35">
      <c r="B2256" s="612">
        <v>148</v>
      </c>
      <c r="C2256" s="672" t="s">
        <v>2297</v>
      </c>
      <c r="D2256" s="685">
        <v>41677723</v>
      </c>
      <c r="E2256" s="678"/>
      <c r="F2256" s="678"/>
      <c r="G2256" s="678"/>
      <c r="H2256" s="678" t="s">
        <v>2329</v>
      </c>
      <c r="I2256" s="678"/>
      <c r="J2256" s="678">
        <v>2</v>
      </c>
      <c r="K2256" s="678"/>
      <c r="L2256" s="678">
        <v>1</v>
      </c>
      <c r="M2256" s="678"/>
      <c r="N2256" s="678">
        <v>1</v>
      </c>
      <c r="O2256" s="678"/>
      <c r="P2256" s="678"/>
      <c r="Q2256" s="678"/>
      <c r="R2256" s="678"/>
      <c r="S2256" s="678"/>
      <c r="T2256" s="678"/>
      <c r="U2256" s="678">
        <v>1</v>
      </c>
      <c r="V2256" s="678"/>
      <c r="W2256" s="678"/>
      <c r="X2256" s="678"/>
      <c r="Y2256" s="678"/>
      <c r="Z2256" s="678"/>
      <c r="AA2256" s="678"/>
      <c r="AB2256" s="678">
        <v>1</v>
      </c>
      <c r="AC2256" s="678" t="s">
        <v>108</v>
      </c>
      <c r="AD2256" s="678">
        <v>0</v>
      </c>
      <c r="AE2256" s="678">
        <v>0</v>
      </c>
      <c r="AF2256" s="678"/>
      <c r="AG2256" s="678">
        <v>1</v>
      </c>
      <c r="AH2256" s="678"/>
      <c r="AI2256" s="690" t="s">
        <v>1011</v>
      </c>
    </row>
    <row r="2257" spans="2:35">
      <c r="B2257" s="612">
        <v>149</v>
      </c>
      <c r="C2257" s="672" t="s">
        <v>2297</v>
      </c>
      <c r="D2257" s="685">
        <v>41677723</v>
      </c>
      <c r="E2257" s="678"/>
      <c r="F2257" s="678"/>
      <c r="G2257" s="678"/>
      <c r="H2257" s="678" t="s">
        <v>2329</v>
      </c>
      <c r="I2257" s="678"/>
      <c r="J2257" s="678">
        <v>2</v>
      </c>
      <c r="K2257" s="678"/>
      <c r="L2257" s="678">
        <v>1</v>
      </c>
      <c r="M2257" s="678"/>
      <c r="N2257" s="678">
        <v>1</v>
      </c>
      <c r="O2257" s="678"/>
      <c r="P2257" s="678"/>
      <c r="Q2257" s="678"/>
      <c r="R2257" s="678"/>
      <c r="S2257" s="678"/>
      <c r="T2257" s="678"/>
      <c r="U2257" s="678">
        <v>1</v>
      </c>
      <c r="V2257" s="678"/>
      <c r="W2257" s="678"/>
      <c r="X2257" s="678"/>
      <c r="Y2257" s="678"/>
      <c r="Z2257" s="678"/>
      <c r="AA2257" s="678"/>
      <c r="AB2257" s="678">
        <v>1</v>
      </c>
      <c r="AC2257" s="678" t="s">
        <v>108</v>
      </c>
      <c r="AD2257" s="678">
        <v>0</v>
      </c>
      <c r="AE2257" s="678">
        <v>0</v>
      </c>
      <c r="AF2257" s="678"/>
      <c r="AG2257" s="678">
        <v>1</v>
      </c>
      <c r="AH2257" s="678"/>
      <c r="AI2257" s="690" t="s">
        <v>1011</v>
      </c>
    </row>
    <row r="2258" spans="2:35">
      <c r="B2258" s="612">
        <v>150</v>
      </c>
      <c r="C2258" s="672" t="s">
        <v>2297</v>
      </c>
      <c r="D2258" s="685">
        <v>41677723</v>
      </c>
      <c r="E2258" s="678"/>
      <c r="F2258" s="678"/>
      <c r="G2258" s="678"/>
      <c r="H2258" s="678" t="s">
        <v>2329</v>
      </c>
      <c r="I2258" s="678"/>
      <c r="J2258" s="678">
        <v>3</v>
      </c>
      <c r="K2258" s="678"/>
      <c r="L2258" s="678">
        <v>1</v>
      </c>
      <c r="M2258" s="678"/>
      <c r="N2258" s="678">
        <v>1</v>
      </c>
      <c r="O2258" s="678"/>
      <c r="P2258" s="678"/>
      <c r="Q2258" s="678"/>
      <c r="R2258" s="678"/>
      <c r="S2258" s="678"/>
      <c r="T2258" s="678"/>
      <c r="U2258" s="678">
        <v>1</v>
      </c>
      <c r="V2258" s="678"/>
      <c r="W2258" s="678"/>
      <c r="X2258" s="678"/>
      <c r="Y2258" s="678"/>
      <c r="Z2258" s="678"/>
      <c r="AA2258" s="678"/>
      <c r="AB2258" s="678">
        <v>1</v>
      </c>
      <c r="AC2258" s="678" t="s">
        <v>108</v>
      </c>
      <c r="AD2258" s="678">
        <v>0</v>
      </c>
      <c r="AE2258" s="678">
        <v>0</v>
      </c>
      <c r="AF2258" s="678"/>
      <c r="AG2258" s="678">
        <v>1</v>
      </c>
      <c r="AH2258" s="678"/>
      <c r="AI2258" s="690" t="s">
        <v>1011</v>
      </c>
    </row>
    <row r="2259" spans="2:35">
      <c r="B2259" s="612">
        <v>151</v>
      </c>
      <c r="C2259" s="672" t="s">
        <v>2297</v>
      </c>
      <c r="D2259" s="685">
        <v>41677723</v>
      </c>
      <c r="E2259" s="678"/>
      <c r="F2259" s="678"/>
      <c r="G2259" s="678"/>
      <c r="H2259" s="678" t="s">
        <v>2330</v>
      </c>
      <c r="I2259" s="678">
        <v>10</v>
      </c>
      <c r="J2259" s="678">
        <v>13</v>
      </c>
      <c r="K2259" s="678"/>
      <c r="L2259" s="678">
        <v>4</v>
      </c>
      <c r="M2259" s="678"/>
      <c r="N2259" s="678">
        <v>4</v>
      </c>
      <c r="O2259" s="678"/>
      <c r="P2259" s="678"/>
      <c r="Q2259" s="678"/>
      <c r="R2259" s="678"/>
      <c r="S2259" s="678"/>
      <c r="T2259" s="678">
        <v>3</v>
      </c>
      <c r="U2259" s="678"/>
      <c r="V2259" s="678"/>
      <c r="W2259" s="678"/>
      <c r="X2259" s="678"/>
      <c r="Y2259" s="678"/>
      <c r="Z2259" s="678"/>
      <c r="AA2259" s="678"/>
      <c r="AB2259" s="678">
        <v>3</v>
      </c>
      <c r="AC2259" s="678" t="s">
        <v>106</v>
      </c>
      <c r="AD2259" s="678">
        <v>2</v>
      </c>
      <c r="AE2259" s="678">
        <v>0</v>
      </c>
      <c r="AF2259" s="678"/>
      <c r="AG2259" s="678">
        <v>6</v>
      </c>
      <c r="AH2259" s="678"/>
      <c r="AI2259" s="690" t="s">
        <v>1011</v>
      </c>
    </row>
    <row r="2260" spans="2:35">
      <c r="B2260" s="612">
        <v>152</v>
      </c>
      <c r="C2260" s="672" t="s">
        <v>2297</v>
      </c>
      <c r="D2260" s="685">
        <v>41677723</v>
      </c>
      <c r="E2260" s="678"/>
      <c r="F2260" s="678"/>
      <c r="G2260" s="678"/>
      <c r="H2260" s="678" t="s">
        <v>2330</v>
      </c>
      <c r="I2260" s="678"/>
      <c r="J2260" s="678">
        <v>10</v>
      </c>
      <c r="K2260" s="678"/>
      <c r="L2260" s="678">
        <v>1</v>
      </c>
      <c r="M2260" s="678"/>
      <c r="N2260" s="678">
        <v>1</v>
      </c>
      <c r="O2260" s="678"/>
      <c r="P2260" s="678"/>
      <c r="Q2260" s="678"/>
      <c r="R2260" s="678"/>
      <c r="S2260" s="678"/>
      <c r="T2260" s="678">
        <v>1</v>
      </c>
      <c r="U2260" s="678"/>
      <c r="V2260" s="678"/>
      <c r="W2260" s="678"/>
      <c r="X2260" s="678"/>
      <c r="Y2260" s="678"/>
      <c r="Z2260" s="678"/>
      <c r="AA2260" s="678"/>
      <c r="AB2260" s="678">
        <v>1</v>
      </c>
      <c r="AC2260" s="678" t="s">
        <v>108</v>
      </c>
      <c r="AD2260" s="678">
        <v>0</v>
      </c>
      <c r="AE2260" s="678">
        <v>0</v>
      </c>
      <c r="AF2260" s="678"/>
      <c r="AG2260" s="678">
        <v>1</v>
      </c>
      <c r="AH2260" s="678"/>
      <c r="AI2260" s="690" t="s">
        <v>1011</v>
      </c>
    </row>
    <row r="2261" spans="2:35">
      <c r="B2261" s="612">
        <v>153</v>
      </c>
      <c r="C2261" s="672" t="s">
        <v>2297</v>
      </c>
      <c r="D2261" s="685">
        <v>41677723</v>
      </c>
      <c r="E2261" s="678"/>
      <c r="F2261" s="678"/>
      <c r="G2261" s="678"/>
      <c r="H2261" s="678" t="s">
        <v>2330</v>
      </c>
      <c r="I2261" s="678"/>
      <c r="J2261" s="678">
        <v>10</v>
      </c>
      <c r="K2261" s="678"/>
      <c r="L2261" s="678">
        <v>1</v>
      </c>
      <c r="M2261" s="678"/>
      <c r="N2261" s="678">
        <v>1</v>
      </c>
      <c r="O2261" s="678"/>
      <c r="P2261" s="678"/>
      <c r="Q2261" s="678"/>
      <c r="R2261" s="678"/>
      <c r="S2261" s="678"/>
      <c r="T2261" s="678"/>
      <c r="U2261" s="678">
        <v>1</v>
      </c>
      <c r="V2261" s="678"/>
      <c r="W2261" s="678"/>
      <c r="X2261" s="678"/>
      <c r="Y2261" s="678"/>
      <c r="Z2261" s="678"/>
      <c r="AA2261" s="678"/>
      <c r="AB2261" s="678">
        <v>1</v>
      </c>
      <c r="AC2261" s="678" t="s">
        <v>108</v>
      </c>
      <c r="AD2261" s="678">
        <v>0</v>
      </c>
      <c r="AE2261" s="678">
        <v>0</v>
      </c>
      <c r="AF2261" s="678"/>
      <c r="AG2261" s="678">
        <v>1</v>
      </c>
      <c r="AH2261" s="678"/>
      <c r="AI2261" s="690" t="s">
        <v>1011</v>
      </c>
    </row>
    <row r="2262" spans="2:35">
      <c r="B2262" s="612">
        <v>154</v>
      </c>
      <c r="C2262" s="672" t="s">
        <v>2297</v>
      </c>
      <c r="D2262" s="685">
        <v>41677723</v>
      </c>
      <c r="E2262" s="678"/>
      <c r="F2262" s="678"/>
      <c r="G2262" s="678"/>
      <c r="H2262" s="678" t="s">
        <v>2330</v>
      </c>
      <c r="I2262" s="678"/>
      <c r="J2262" s="678">
        <v>10</v>
      </c>
      <c r="K2262" s="678"/>
      <c r="L2262" s="678">
        <v>1</v>
      </c>
      <c r="M2262" s="678"/>
      <c r="N2262" s="678">
        <v>1</v>
      </c>
      <c r="O2262" s="678"/>
      <c r="P2262" s="678"/>
      <c r="Q2262" s="678"/>
      <c r="R2262" s="678"/>
      <c r="S2262" s="678"/>
      <c r="T2262" s="678"/>
      <c r="U2262" s="678"/>
      <c r="V2262" s="678">
        <v>1</v>
      </c>
      <c r="W2262" s="678"/>
      <c r="X2262" s="678"/>
      <c r="Y2262" s="678"/>
      <c r="Z2262" s="678"/>
      <c r="AA2262" s="678"/>
      <c r="AB2262" s="678">
        <v>1</v>
      </c>
      <c r="AC2262" s="678" t="s">
        <v>108</v>
      </c>
      <c r="AD2262" s="678">
        <v>0</v>
      </c>
      <c r="AE2262" s="678">
        <v>0</v>
      </c>
      <c r="AF2262" s="678"/>
      <c r="AG2262" s="678">
        <v>1</v>
      </c>
      <c r="AH2262" s="678"/>
      <c r="AI2262" s="690" t="s">
        <v>1011</v>
      </c>
    </row>
    <row r="2263" spans="2:35">
      <c r="B2263" s="612">
        <v>155</v>
      </c>
      <c r="C2263" s="672" t="s">
        <v>2297</v>
      </c>
      <c r="D2263" s="685">
        <v>41677723</v>
      </c>
      <c r="E2263" s="678"/>
      <c r="F2263" s="678"/>
      <c r="G2263" s="678"/>
      <c r="H2263" s="678" t="s">
        <v>2329</v>
      </c>
      <c r="I2263" s="678">
        <v>4</v>
      </c>
      <c r="J2263" s="678">
        <v>11</v>
      </c>
      <c r="K2263" s="678"/>
      <c r="L2263" s="678">
        <v>8</v>
      </c>
      <c r="M2263" s="678"/>
      <c r="N2263" s="678">
        <v>8</v>
      </c>
      <c r="O2263" s="678"/>
      <c r="P2263" s="678"/>
      <c r="Q2263" s="678"/>
      <c r="R2263" s="678">
        <v>1</v>
      </c>
      <c r="S2263" s="678">
        <v>8</v>
      </c>
      <c r="T2263" s="678"/>
      <c r="U2263" s="678"/>
      <c r="V2263" s="678"/>
      <c r="W2263" s="678"/>
      <c r="X2263" s="678"/>
      <c r="Y2263" s="678"/>
      <c r="Z2263" s="678"/>
      <c r="AA2263" s="678"/>
      <c r="AB2263" s="678">
        <v>9</v>
      </c>
      <c r="AC2263" s="678" t="s">
        <v>106</v>
      </c>
      <c r="AD2263" s="678">
        <v>0</v>
      </c>
      <c r="AE2263" s="678">
        <v>1</v>
      </c>
      <c r="AF2263" s="678"/>
      <c r="AG2263" s="678">
        <v>13</v>
      </c>
      <c r="AH2263" s="678"/>
      <c r="AI2263" s="690" t="s">
        <v>1011</v>
      </c>
    </row>
    <row r="2264" spans="2:35">
      <c r="B2264" s="612">
        <v>156</v>
      </c>
      <c r="C2264" s="672" t="s">
        <v>2297</v>
      </c>
      <c r="D2264" s="685">
        <v>41677723</v>
      </c>
      <c r="E2264" s="678"/>
      <c r="F2264" s="678"/>
      <c r="G2264" s="678"/>
      <c r="H2264" s="678" t="s">
        <v>2329</v>
      </c>
      <c r="I2264" s="678"/>
      <c r="J2264" s="678">
        <v>4</v>
      </c>
      <c r="K2264" s="678"/>
      <c r="L2264" s="678">
        <v>1</v>
      </c>
      <c r="M2264" s="678"/>
      <c r="N2264" s="678">
        <v>1</v>
      </c>
      <c r="O2264" s="678"/>
      <c r="P2264" s="678"/>
      <c r="Q2264" s="678"/>
      <c r="R2264" s="678"/>
      <c r="S2264" s="678"/>
      <c r="T2264" s="678">
        <v>1</v>
      </c>
      <c r="U2264" s="678"/>
      <c r="V2264" s="678"/>
      <c r="W2264" s="678"/>
      <c r="X2264" s="678"/>
      <c r="Y2264" s="678"/>
      <c r="Z2264" s="678"/>
      <c r="AA2264" s="678"/>
      <c r="AB2264" s="678">
        <v>1</v>
      </c>
      <c r="AC2264" s="678" t="s">
        <v>108</v>
      </c>
      <c r="AD2264" s="678">
        <v>0</v>
      </c>
      <c r="AE2264" s="678">
        <v>0</v>
      </c>
      <c r="AF2264" s="678"/>
      <c r="AG2264" s="678">
        <v>2</v>
      </c>
      <c r="AH2264" s="678"/>
      <c r="AI2264" s="690" t="s">
        <v>1011</v>
      </c>
    </row>
    <row r="2265" spans="2:35">
      <c r="B2265" s="612">
        <v>157</v>
      </c>
      <c r="C2265" s="672" t="s">
        <v>2297</v>
      </c>
      <c r="D2265" s="685">
        <v>41677723</v>
      </c>
      <c r="E2265" s="678"/>
      <c r="F2265" s="678"/>
      <c r="G2265" s="678"/>
      <c r="H2265" s="678" t="s">
        <v>2329</v>
      </c>
      <c r="I2265" s="678">
        <v>4</v>
      </c>
      <c r="J2265" s="678">
        <v>4</v>
      </c>
      <c r="K2265" s="678"/>
      <c r="L2265" s="678">
        <v>4</v>
      </c>
      <c r="M2265" s="678"/>
      <c r="N2265" s="678">
        <v>4</v>
      </c>
      <c r="O2265" s="678"/>
      <c r="P2265" s="678"/>
      <c r="Q2265" s="678"/>
      <c r="R2265" s="678"/>
      <c r="S2265" s="678"/>
      <c r="T2265" s="678">
        <v>2</v>
      </c>
      <c r="U2265" s="678">
        <v>2</v>
      </c>
      <c r="V2265" s="678"/>
      <c r="W2265" s="678"/>
      <c r="X2265" s="678"/>
      <c r="Y2265" s="678"/>
      <c r="Z2265" s="678"/>
      <c r="AA2265" s="678"/>
      <c r="AB2265" s="678">
        <v>4</v>
      </c>
      <c r="AC2265" s="678" t="s">
        <v>108</v>
      </c>
      <c r="AD2265" s="678">
        <v>1</v>
      </c>
      <c r="AE2265" s="678">
        <v>0</v>
      </c>
      <c r="AF2265" s="678"/>
      <c r="AG2265" s="678">
        <v>2</v>
      </c>
      <c r="AH2265" s="678"/>
      <c r="AI2265" s="690" t="s">
        <v>1011</v>
      </c>
    </row>
    <row r="2266" spans="2:35">
      <c r="B2266" s="612">
        <v>158</v>
      </c>
      <c r="C2266" s="672" t="s">
        <v>2297</v>
      </c>
      <c r="D2266" s="685">
        <v>41677723</v>
      </c>
      <c r="E2266" s="678"/>
      <c r="F2266" s="678"/>
      <c r="G2266" s="678"/>
      <c r="H2266" s="678" t="s">
        <v>2329</v>
      </c>
      <c r="I2266" s="678"/>
      <c r="J2266" s="678">
        <v>5</v>
      </c>
      <c r="K2266" s="678"/>
      <c r="L2266" s="678">
        <v>1</v>
      </c>
      <c r="M2266" s="678"/>
      <c r="N2266" s="678">
        <v>1</v>
      </c>
      <c r="O2266" s="678"/>
      <c r="P2266" s="678"/>
      <c r="Q2266" s="678"/>
      <c r="R2266" s="678"/>
      <c r="S2266" s="678">
        <v>1</v>
      </c>
      <c r="T2266" s="678"/>
      <c r="U2266" s="678"/>
      <c r="V2266" s="678"/>
      <c r="W2266" s="678"/>
      <c r="X2266" s="678"/>
      <c r="Y2266" s="678"/>
      <c r="Z2266" s="678"/>
      <c r="AA2266" s="678"/>
      <c r="AB2266" s="678">
        <v>1</v>
      </c>
      <c r="AC2266" s="678" t="s">
        <v>108</v>
      </c>
      <c r="AD2266" s="678">
        <v>0</v>
      </c>
      <c r="AE2266" s="678">
        <v>0</v>
      </c>
      <c r="AF2266" s="678"/>
      <c r="AG2266" s="678">
        <v>1</v>
      </c>
      <c r="AH2266" s="678"/>
      <c r="AI2266" s="690" t="s">
        <v>1011</v>
      </c>
    </row>
    <row r="2267" spans="2:35">
      <c r="B2267" s="612">
        <v>159</v>
      </c>
      <c r="C2267" s="672" t="s">
        <v>2297</v>
      </c>
      <c r="D2267" s="685">
        <v>41677723</v>
      </c>
      <c r="E2267" s="678"/>
      <c r="F2267" s="678"/>
      <c r="G2267" s="678"/>
      <c r="H2267" s="678" t="s">
        <v>2329</v>
      </c>
      <c r="I2267" s="678">
        <v>5</v>
      </c>
      <c r="J2267" s="678">
        <v>5</v>
      </c>
      <c r="K2267" s="678"/>
      <c r="L2267" s="678">
        <v>2</v>
      </c>
      <c r="M2267" s="678"/>
      <c r="N2267" s="678">
        <v>2</v>
      </c>
      <c r="O2267" s="678"/>
      <c r="P2267" s="678"/>
      <c r="Q2267" s="678"/>
      <c r="R2267" s="678"/>
      <c r="S2267" s="678"/>
      <c r="T2267" s="678"/>
      <c r="U2267" s="678">
        <v>2</v>
      </c>
      <c r="V2267" s="678"/>
      <c r="W2267" s="678"/>
      <c r="X2267" s="678"/>
      <c r="Y2267" s="678"/>
      <c r="Z2267" s="678"/>
      <c r="AA2267" s="678"/>
      <c r="AB2267" s="678">
        <v>2</v>
      </c>
      <c r="AC2267" s="678" t="s">
        <v>108</v>
      </c>
      <c r="AD2267" s="678">
        <v>0</v>
      </c>
      <c r="AE2267" s="678">
        <v>0</v>
      </c>
      <c r="AF2267" s="678"/>
      <c r="AG2267" s="678">
        <v>3</v>
      </c>
      <c r="AH2267" s="678"/>
      <c r="AI2267" s="690" t="s">
        <v>1011</v>
      </c>
    </row>
    <row r="2268" spans="2:35">
      <c r="B2268" s="612">
        <v>160</v>
      </c>
      <c r="C2268" s="672" t="s">
        <v>2297</v>
      </c>
      <c r="D2268" s="685">
        <v>41677723</v>
      </c>
      <c r="E2268" s="678"/>
      <c r="F2268" s="678"/>
      <c r="G2268" s="678"/>
      <c r="H2268" s="678" t="s">
        <v>2329</v>
      </c>
      <c r="I2268" s="678"/>
      <c r="J2268" s="678">
        <v>6</v>
      </c>
      <c r="K2268" s="678"/>
      <c r="L2268" s="678">
        <v>1</v>
      </c>
      <c r="M2268" s="678"/>
      <c r="N2268" s="678">
        <v>1</v>
      </c>
      <c r="O2268" s="678"/>
      <c r="P2268" s="678"/>
      <c r="Q2268" s="678"/>
      <c r="R2268" s="678"/>
      <c r="S2268" s="678"/>
      <c r="T2268" s="678">
        <v>1</v>
      </c>
      <c r="U2268" s="678"/>
      <c r="V2268" s="678"/>
      <c r="W2268" s="678"/>
      <c r="X2268" s="678"/>
      <c r="Y2268" s="678"/>
      <c r="Z2268" s="678"/>
      <c r="AA2268" s="678"/>
      <c r="AB2268" s="678">
        <v>1</v>
      </c>
      <c r="AC2268" s="678" t="s">
        <v>108</v>
      </c>
      <c r="AD2268" s="678">
        <v>0</v>
      </c>
      <c r="AE2268" s="678">
        <v>0</v>
      </c>
      <c r="AF2268" s="678"/>
      <c r="AG2268" s="678">
        <v>1</v>
      </c>
      <c r="AH2268" s="678"/>
      <c r="AI2268" s="690" t="s">
        <v>1011</v>
      </c>
    </row>
    <row r="2269" spans="2:35">
      <c r="B2269" s="612">
        <v>161</v>
      </c>
      <c r="C2269" s="672" t="s">
        <v>2297</v>
      </c>
      <c r="D2269" s="685">
        <v>41677723</v>
      </c>
      <c r="E2269" s="678"/>
      <c r="F2269" s="678"/>
      <c r="G2269" s="678"/>
      <c r="H2269" s="678" t="s">
        <v>2329</v>
      </c>
      <c r="I2269" s="678">
        <v>6</v>
      </c>
      <c r="J2269" s="678">
        <v>6</v>
      </c>
      <c r="K2269" s="678"/>
      <c r="L2269" s="678">
        <v>2</v>
      </c>
      <c r="M2269" s="678"/>
      <c r="N2269" s="678">
        <v>2</v>
      </c>
      <c r="O2269" s="678"/>
      <c r="P2269" s="678"/>
      <c r="Q2269" s="678"/>
      <c r="R2269" s="678"/>
      <c r="S2269" s="678"/>
      <c r="T2269" s="678">
        <v>2</v>
      </c>
      <c r="U2269" s="678">
        <v>1</v>
      </c>
      <c r="V2269" s="678"/>
      <c r="W2269" s="678"/>
      <c r="X2269" s="678"/>
      <c r="Y2269" s="678"/>
      <c r="Z2269" s="678"/>
      <c r="AA2269" s="678"/>
      <c r="AB2269" s="678">
        <v>3</v>
      </c>
      <c r="AC2269" s="678" t="s">
        <v>108</v>
      </c>
      <c r="AD2269" s="678">
        <v>0</v>
      </c>
      <c r="AE2269" s="678">
        <v>0</v>
      </c>
      <c r="AF2269" s="678"/>
      <c r="AG2269" s="678">
        <v>3</v>
      </c>
      <c r="AH2269" s="678"/>
      <c r="AI2269" s="690" t="s">
        <v>1011</v>
      </c>
    </row>
    <row r="2270" spans="2:35">
      <c r="B2270" s="612">
        <v>162</v>
      </c>
      <c r="C2270" s="672" t="s">
        <v>2297</v>
      </c>
      <c r="D2270" s="685">
        <v>41677723</v>
      </c>
      <c r="E2270" s="678"/>
      <c r="F2270" s="678"/>
      <c r="G2270" s="678"/>
      <c r="H2270" s="678" t="s">
        <v>2329</v>
      </c>
      <c r="I2270" s="678">
        <v>7</v>
      </c>
      <c r="J2270" s="678">
        <v>7</v>
      </c>
      <c r="K2270" s="678"/>
      <c r="L2270" s="678">
        <v>2</v>
      </c>
      <c r="M2270" s="678"/>
      <c r="N2270" s="678">
        <v>2</v>
      </c>
      <c r="O2270" s="678"/>
      <c r="P2270" s="678"/>
      <c r="Q2270" s="678"/>
      <c r="R2270" s="678"/>
      <c r="S2270" s="678"/>
      <c r="T2270" s="678"/>
      <c r="U2270" s="678">
        <v>2</v>
      </c>
      <c r="V2270" s="678"/>
      <c r="W2270" s="678"/>
      <c r="X2270" s="678"/>
      <c r="Y2270" s="678"/>
      <c r="Z2270" s="678"/>
      <c r="AA2270" s="678"/>
      <c r="AB2270" s="678">
        <v>2</v>
      </c>
      <c r="AC2270" s="678" t="s">
        <v>108</v>
      </c>
      <c r="AD2270" s="678">
        <v>0</v>
      </c>
      <c r="AE2270" s="678">
        <v>0</v>
      </c>
      <c r="AF2270" s="678"/>
      <c r="AG2270" s="678">
        <v>2</v>
      </c>
      <c r="AH2270" s="678"/>
      <c r="AI2270" s="690" t="s">
        <v>1011</v>
      </c>
    </row>
    <row r="2271" spans="2:35">
      <c r="B2271" s="612">
        <v>163</v>
      </c>
      <c r="C2271" s="672" t="s">
        <v>2297</v>
      </c>
      <c r="D2271" s="685">
        <v>41677723</v>
      </c>
      <c r="E2271" s="678"/>
      <c r="F2271" s="678"/>
      <c r="G2271" s="678"/>
      <c r="H2271" s="678" t="s">
        <v>2329</v>
      </c>
      <c r="I2271" s="678"/>
      <c r="J2271" s="678">
        <v>7</v>
      </c>
      <c r="K2271" s="678"/>
      <c r="L2271" s="678">
        <v>1</v>
      </c>
      <c r="M2271" s="678"/>
      <c r="N2271" s="678">
        <v>1</v>
      </c>
      <c r="O2271" s="678"/>
      <c r="P2271" s="678"/>
      <c r="Q2271" s="678"/>
      <c r="R2271" s="678"/>
      <c r="S2271" s="678"/>
      <c r="T2271" s="678"/>
      <c r="U2271" s="678">
        <v>1</v>
      </c>
      <c r="V2271" s="678"/>
      <c r="W2271" s="678"/>
      <c r="X2271" s="678"/>
      <c r="Y2271" s="678"/>
      <c r="Z2271" s="678"/>
      <c r="AA2271" s="678"/>
      <c r="AB2271" s="678">
        <v>1</v>
      </c>
      <c r="AC2271" s="678" t="s">
        <v>108</v>
      </c>
      <c r="AD2271" s="678">
        <v>0</v>
      </c>
      <c r="AE2271" s="678">
        <v>0</v>
      </c>
      <c r="AF2271" s="678"/>
      <c r="AG2271" s="678">
        <v>1</v>
      </c>
      <c r="AH2271" s="678"/>
      <c r="AI2271" s="690" t="s">
        <v>1011</v>
      </c>
    </row>
    <row r="2272" spans="2:35">
      <c r="B2272" s="612">
        <v>164</v>
      </c>
      <c r="C2272" s="672" t="s">
        <v>2297</v>
      </c>
      <c r="D2272" s="685">
        <v>41677723</v>
      </c>
      <c r="E2272" s="678"/>
      <c r="F2272" s="678"/>
      <c r="G2272" s="678"/>
      <c r="H2272" s="678" t="s">
        <v>2329</v>
      </c>
      <c r="I2272" s="678"/>
      <c r="J2272" s="678">
        <v>8</v>
      </c>
      <c r="K2272" s="678"/>
      <c r="L2272" s="678">
        <v>1</v>
      </c>
      <c r="M2272" s="678"/>
      <c r="N2272" s="678">
        <v>1</v>
      </c>
      <c r="O2272" s="678"/>
      <c r="P2272" s="678"/>
      <c r="Q2272" s="678"/>
      <c r="R2272" s="678"/>
      <c r="S2272" s="678"/>
      <c r="T2272" s="678"/>
      <c r="U2272" s="678">
        <v>1</v>
      </c>
      <c r="V2272" s="678"/>
      <c r="W2272" s="678"/>
      <c r="X2272" s="678"/>
      <c r="Y2272" s="678"/>
      <c r="Z2272" s="678"/>
      <c r="AA2272" s="678"/>
      <c r="AB2272" s="678">
        <v>1</v>
      </c>
      <c r="AC2272" s="678" t="s">
        <v>108</v>
      </c>
      <c r="AD2272" s="678">
        <v>0</v>
      </c>
      <c r="AE2272" s="678">
        <v>0</v>
      </c>
      <c r="AF2272" s="678"/>
      <c r="AG2272" s="678">
        <v>1</v>
      </c>
      <c r="AH2272" s="678"/>
      <c r="AI2272" s="690" t="s">
        <v>1011</v>
      </c>
    </row>
    <row r="2273" spans="2:35">
      <c r="B2273" s="612">
        <v>165</v>
      </c>
      <c r="C2273" s="672" t="s">
        <v>2297</v>
      </c>
      <c r="D2273" s="685">
        <v>41677723</v>
      </c>
      <c r="E2273" s="678"/>
      <c r="F2273" s="678"/>
      <c r="G2273" s="678"/>
      <c r="H2273" s="678" t="s">
        <v>2329</v>
      </c>
      <c r="I2273" s="678"/>
      <c r="J2273" s="678">
        <v>9</v>
      </c>
      <c r="K2273" s="678"/>
      <c r="L2273" s="678">
        <v>1</v>
      </c>
      <c r="M2273" s="678"/>
      <c r="N2273" s="678">
        <v>1</v>
      </c>
      <c r="O2273" s="678"/>
      <c r="P2273" s="678"/>
      <c r="Q2273" s="678"/>
      <c r="R2273" s="678"/>
      <c r="S2273" s="678"/>
      <c r="T2273" s="678">
        <v>1</v>
      </c>
      <c r="U2273" s="678"/>
      <c r="V2273" s="678"/>
      <c r="W2273" s="678"/>
      <c r="X2273" s="678"/>
      <c r="Y2273" s="678"/>
      <c r="Z2273" s="678"/>
      <c r="AA2273" s="678"/>
      <c r="AB2273" s="678">
        <v>1</v>
      </c>
      <c r="AC2273" s="678" t="s">
        <v>108</v>
      </c>
      <c r="AD2273" s="678">
        <v>0</v>
      </c>
      <c r="AE2273" s="678">
        <v>0</v>
      </c>
      <c r="AF2273" s="678"/>
      <c r="AG2273" s="678">
        <v>3</v>
      </c>
      <c r="AH2273" s="678"/>
      <c r="AI2273" s="690" t="s">
        <v>1011</v>
      </c>
    </row>
    <row r="2274" spans="2:35">
      <c r="B2274" s="612">
        <v>166</v>
      </c>
      <c r="C2274" s="672" t="s">
        <v>2297</v>
      </c>
      <c r="D2274" s="685">
        <v>41677723</v>
      </c>
      <c r="E2274" s="678"/>
      <c r="F2274" s="678"/>
      <c r="G2274" s="678"/>
      <c r="H2274" s="678" t="s">
        <v>2329</v>
      </c>
      <c r="I2274" s="678">
        <v>10</v>
      </c>
      <c r="J2274" s="678">
        <v>10</v>
      </c>
      <c r="K2274" s="678"/>
      <c r="L2274" s="678">
        <v>2</v>
      </c>
      <c r="M2274" s="678"/>
      <c r="N2274" s="678">
        <v>2</v>
      </c>
      <c r="O2274" s="678"/>
      <c r="P2274" s="678"/>
      <c r="Q2274" s="678"/>
      <c r="R2274" s="678"/>
      <c r="S2274" s="678"/>
      <c r="T2274" s="678"/>
      <c r="U2274" s="678"/>
      <c r="V2274" s="678"/>
      <c r="W2274" s="678"/>
      <c r="X2274" s="678">
        <v>2</v>
      </c>
      <c r="Y2274" s="678"/>
      <c r="Z2274" s="678"/>
      <c r="AA2274" s="678"/>
      <c r="AB2274" s="678">
        <v>2</v>
      </c>
      <c r="AC2274" s="678" t="s">
        <v>108</v>
      </c>
      <c r="AD2274" s="678">
        <v>0</v>
      </c>
      <c r="AE2274" s="678">
        <v>0</v>
      </c>
      <c r="AF2274" s="678"/>
      <c r="AG2274" s="678">
        <v>3</v>
      </c>
      <c r="AH2274" s="678"/>
      <c r="AI2274" s="690" t="s">
        <v>1011</v>
      </c>
    </row>
    <row r="2275" spans="2:35">
      <c r="B2275" s="612">
        <v>167</v>
      </c>
      <c r="C2275" s="672" t="s">
        <v>2297</v>
      </c>
      <c r="D2275" s="685">
        <v>41677723</v>
      </c>
      <c r="E2275" s="678"/>
      <c r="F2275" s="678"/>
      <c r="G2275" s="678"/>
      <c r="H2275" s="678" t="s">
        <v>2329</v>
      </c>
      <c r="I2275" s="678">
        <v>11</v>
      </c>
      <c r="J2275" s="678">
        <v>11</v>
      </c>
      <c r="K2275" s="678"/>
      <c r="L2275" s="678">
        <v>2</v>
      </c>
      <c r="M2275" s="678"/>
      <c r="N2275" s="678">
        <v>2</v>
      </c>
      <c r="O2275" s="678"/>
      <c r="P2275" s="678"/>
      <c r="Q2275" s="678"/>
      <c r="R2275" s="678"/>
      <c r="S2275" s="678"/>
      <c r="T2275" s="678"/>
      <c r="U2275" s="678">
        <v>2</v>
      </c>
      <c r="V2275" s="678"/>
      <c r="W2275" s="678"/>
      <c r="X2275" s="678"/>
      <c r="Y2275" s="678"/>
      <c r="Z2275" s="678"/>
      <c r="AA2275" s="678"/>
      <c r="AB2275" s="678">
        <v>2</v>
      </c>
      <c r="AC2275" s="678" t="s">
        <v>108</v>
      </c>
      <c r="AD2275" s="678">
        <v>0</v>
      </c>
      <c r="AE2275" s="678">
        <v>0</v>
      </c>
      <c r="AF2275" s="678"/>
      <c r="AG2275" s="678">
        <v>1</v>
      </c>
      <c r="AH2275" s="678"/>
      <c r="AI2275" s="690" t="s">
        <v>1011</v>
      </c>
    </row>
    <row r="2276" spans="2:35">
      <c r="B2276" s="612">
        <v>168</v>
      </c>
      <c r="C2276" s="672" t="s">
        <v>2297</v>
      </c>
      <c r="D2276" s="685">
        <v>41677723</v>
      </c>
      <c r="E2276" s="678"/>
      <c r="F2276" s="678"/>
      <c r="G2276" s="678"/>
      <c r="H2276" s="678" t="s">
        <v>2329</v>
      </c>
      <c r="I2276" s="678">
        <v>11</v>
      </c>
      <c r="J2276" s="678">
        <v>11</v>
      </c>
      <c r="K2276" s="678"/>
      <c r="L2276" s="678">
        <v>2</v>
      </c>
      <c r="M2276" s="678"/>
      <c r="N2276" s="678">
        <v>2</v>
      </c>
      <c r="O2276" s="678"/>
      <c r="P2276" s="678"/>
      <c r="Q2276" s="678"/>
      <c r="R2276" s="678">
        <v>3</v>
      </c>
      <c r="S2276" s="678"/>
      <c r="T2276" s="678"/>
      <c r="U2276" s="678"/>
      <c r="V2276" s="678"/>
      <c r="W2276" s="678"/>
      <c r="X2276" s="678"/>
      <c r="Y2276" s="678"/>
      <c r="Z2276" s="678"/>
      <c r="AA2276" s="678"/>
      <c r="AB2276" s="678">
        <v>3</v>
      </c>
      <c r="AC2276" s="678" t="s">
        <v>108</v>
      </c>
      <c r="AD2276" s="678">
        <v>0</v>
      </c>
      <c r="AE2276" s="678">
        <v>0</v>
      </c>
      <c r="AF2276" s="678"/>
      <c r="AG2276" s="678">
        <v>3</v>
      </c>
      <c r="AH2276" s="678"/>
      <c r="AI2276" s="690" t="s">
        <v>1011</v>
      </c>
    </row>
    <row r="2277" spans="2:35">
      <c r="B2277" s="612">
        <v>169</v>
      </c>
      <c r="C2277" s="672" t="s">
        <v>2297</v>
      </c>
      <c r="D2277" s="685">
        <v>41677723</v>
      </c>
      <c r="E2277" s="678"/>
      <c r="F2277" s="678"/>
      <c r="G2277" s="678"/>
      <c r="H2277" s="678" t="s">
        <v>2330</v>
      </c>
      <c r="I2277" s="678">
        <v>1</v>
      </c>
      <c r="J2277" s="678">
        <v>9</v>
      </c>
      <c r="K2277" s="678"/>
      <c r="L2277" s="678">
        <v>9</v>
      </c>
      <c r="M2277" s="678"/>
      <c r="N2277" s="678">
        <v>9</v>
      </c>
      <c r="O2277" s="678"/>
      <c r="P2277" s="678"/>
      <c r="Q2277" s="678"/>
      <c r="R2277" s="678">
        <v>4</v>
      </c>
      <c r="S2277" s="678"/>
      <c r="T2277" s="678"/>
      <c r="U2277" s="678">
        <v>4</v>
      </c>
      <c r="V2277" s="678">
        <v>1</v>
      </c>
      <c r="W2277" s="678"/>
      <c r="X2277" s="678"/>
      <c r="Y2277" s="678"/>
      <c r="Z2277" s="678"/>
      <c r="AA2277" s="678"/>
      <c r="AB2277" s="678">
        <v>9</v>
      </c>
      <c r="AC2277" s="678" t="s">
        <v>106</v>
      </c>
      <c r="AD2277" s="678">
        <v>0</v>
      </c>
      <c r="AE2277" s="678">
        <v>0</v>
      </c>
      <c r="AF2277" s="678"/>
      <c r="AG2277" s="678">
        <v>8</v>
      </c>
      <c r="AH2277" s="678"/>
      <c r="AI2277" s="690" t="s">
        <v>1011</v>
      </c>
    </row>
    <row r="2278" spans="2:35">
      <c r="B2278" s="612">
        <v>170</v>
      </c>
      <c r="C2278" s="672" t="s">
        <v>2297</v>
      </c>
      <c r="D2278" s="685">
        <v>41677723</v>
      </c>
      <c r="E2278" s="678"/>
      <c r="F2278" s="678"/>
      <c r="G2278" s="678"/>
      <c r="H2278" s="678" t="s">
        <v>2330</v>
      </c>
      <c r="I2278" s="678"/>
      <c r="J2278" s="678">
        <v>2</v>
      </c>
      <c r="K2278" s="678"/>
      <c r="L2278" s="678">
        <v>1</v>
      </c>
      <c r="M2278" s="678"/>
      <c r="N2278" s="678">
        <v>1</v>
      </c>
      <c r="O2278" s="678"/>
      <c r="P2278" s="678"/>
      <c r="Q2278" s="678"/>
      <c r="R2278" s="678"/>
      <c r="S2278" s="678"/>
      <c r="T2278" s="678"/>
      <c r="U2278" s="678"/>
      <c r="V2278" s="678">
        <v>1</v>
      </c>
      <c r="W2278" s="678"/>
      <c r="X2278" s="678"/>
      <c r="Y2278" s="678"/>
      <c r="Z2278" s="678"/>
      <c r="AA2278" s="678"/>
      <c r="AB2278" s="678">
        <v>1</v>
      </c>
      <c r="AC2278" s="678" t="s">
        <v>108</v>
      </c>
      <c r="AD2278" s="678">
        <v>0</v>
      </c>
      <c r="AE2278" s="678">
        <v>0</v>
      </c>
      <c r="AF2278" s="678"/>
      <c r="AG2278" s="678">
        <v>1</v>
      </c>
      <c r="AH2278" s="678"/>
      <c r="AI2278" s="690" t="s">
        <v>1011</v>
      </c>
    </row>
    <row r="2279" spans="2:35">
      <c r="B2279" s="612">
        <v>171</v>
      </c>
      <c r="C2279" s="672" t="s">
        <v>2297</v>
      </c>
      <c r="D2279" s="685">
        <v>41677723</v>
      </c>
      <c r="E2279" s="678"/>
      <c r="F2279" s="678"/>
      <c r="G2279" s="678"/>
      <c r="H2279" s="678" t="s">
        <v>2330</v>
      </c>
      <c r="I2279" s="678"/>
      <c r="J2279" s="678">
        <v>8</v>
      </c>
      <c r="K2279" s="678"/>
      <c r="L2279" s="678">
        <v>1</v>
      </c>
      <c r="M2279" s="678"/>
      <c r="N2279" s="678">
        <v>1</v>
      </c>
      <c r="O2279" s="678"/>
      <c r="P2279" s="678"/>
      <c r="Q2279" s="678"/>
      <c r="R2279" s="678"/>
      <c r="S2279" s="678"/>
      <c r="T2279" s="678"/>
      <c r="U2279" s="678">
        <v>1</v>
      </c>
      <c r="V2279" s="678"/>
      <c r="W2279" s="678"/>
      <c r="X2279" s="678"/>
      <c r="Y2279" s="678"/>
      <c r="Z2279" s="678"/>
      <c r="AA2279" s="678"/>
      <c r="AB2279" s="678">
        <v>1</v>
      </c>
      <c r="AC2279" s="678" t="s">
        <v>108</v>
      </c>
      <c r="AD2279" s="678">
        <v>0</v>
      </c>
      <c r="AE2279" s="678">
        <v>0</v>
      </c>
      <c r="AF2279" s="678"/>
      <c r="AG2279" s="678">
        <v>1</v>
      </c>
      <c r="AH2279" s="678"/>
      <c r="AI2279" s="690" t="s">
        <v>1011</v>
      </c>
    </row>
    <row r="2280" spans="2:35">
      <c r="B2280" s="612">
        <v>172</v>
      </c>
      <c r="C2280" s="672" t="s">
        <v>2297</v>
      </c>
      <c r="D2280" s="685">
        <v>41677723</v>
      </c>
      <c r="E2280" s="678"/>
      <c r="F2280" s="678"/>
      <c r="G2280" s="678"/>
      <c r="H2280" s="678" t="s">
        <v>2330</v>
      </c>
      <c r="I2280" s="678"/>
      <c r="J2280" s="681">
        <v>45170</v>
      </c>
      <c r="K2280" s="678"/>
      <c r="L2280" s="678">
        <v>1</v>
      </c>
      <c r="M2280" s="678"/>
      <c r="N2280" s="678">
        <v>1</v>
      </c>
      <c r="O2280" s="678"/>
      <c r="P2280" s="678"/>
      <c r="Q2280" s="678"/>
      <c r="R2280" s="678"/>
      <c r="S2280" s="678"/>
      <c r="T2280" s="678"/>
      <c r="U2280" s="678">
        <v>1</v>
      </c>
      <c r="V2280" s="678"/>
      <c r="W2280" s="678"/>
      <c r="X2280" s="678"/>
      <c r="Y2280" s="678"/>
      <c r="Z2280" s="678"/>
      <c r="AA2280" s="678"/>
      <c r="AB2280" s="678">
        <v>1</v>
      </c>
      <c r="AC2280" s="678" t="s">
        <v>108</v>
      </c>
      <c r="AD2280" s="678">
        <v>0</v>
      </c>
      <c r="AE2280" s="678">
        <v>0</v>
      </c>
      <c r="AF2280" s="678"/>
      <c r="AG2280" s="678">
        <v>1</v>
      </c>
      <c r="AH2280" s="678"/>
      <c r="AI2280" s="690" t="s">
        <v>1011</v>
      </c>
    </row>
    <row r="2281" spans="2:35">
      <c r="B2281" s="612">
        <v>173</v>
      </c>
      <c r="C2281" s="672" t="s">
        <v>2297</v>
      </c>
      <c r="D2281" s="685">
        <v>41677723</v>
      </c>
      <c r="E2281" s="678"/>
      <c r="F2281" s="678"/>
      <c r="G2281" s="678"/>
      <c r="H2281" s="678" t="s">
        <v>2330</v>
      </c>
      <c r="I2281" s="678"/>
      <c r="J2281" s="681">
        <v>45047</v>
      </c>
      <c r="K2281" s="678"/>
      <c r="L2281" s="678">
        <v>1</v>
      </c>
      <c r="M2281" s="678"/>
      <c r="N2281" s="678">
        <v>1</v>
      </c>
      <c r="O2281" s="678"/>
      <c r="P2281" s="678"/>
      <c r="Q2281" s="678"/>
      <c r="R2281" s="678"/>
      <c r="S2281" s="678"/>
      <c r="T2281" s="678"/>
      <c r="U2281" s="678">
        <v>1</v>
      </c>
      <c r="V2281" s="678"/>
      <c r="W2281" s="678"/>
      <c r="X2281" s="678"/>
      <c r="Y2281" s="678"/>
      <c r="Z2281" s="678"/>
      <c r="AA2281" s="678"/>
      <c r="AB2281" s="678">
        <v>1</v>
      </c>
      <c r="AC2281" s="678" t="s">
        <v>108</v>
      </c>
      <c r="AD2281" s="678">
        <v>0</v>
      </c>
      <c r="AE2281" s="678">
        <v>0</v>
      </c>
      <c r="AF2281" s="678"/>
      <c r="AG2281" s="678">
        <v>2</v>
      </c>
      <c r="AH2281" s="678"/>
      <c r="AI2281" s="690" t="s">
        <v>1011</v>
      </c>
    </row>
    <row r="2282" spans="2:35">
      <c r="B2282" s="612">
        <v>174</v>
      </c>
      <c r="C2282" s="672" t="s">
        <v>2297</v>
      </c>
      <c r="D2282" s="685">
        <v>41677723</v>
      </c>
      <c r="E2282" s="678"/>
      <c r="F2282" s="678"/>
      <c r="G2282" s="678"/>
      <c r="H2282" s="678" t="s">
        <v>2330</v>
      </c>
      <c r="I2282" s="678"/>
      <c r="J2282" s="678">
        <v>1</v>
      </c>
      <c r="K2282" s="678"/>
      <c r="L2282" s="678">
        <v>1</v>
      </c>
      <c r="M2282" s="678"/>
      <c r="N2282" s="678">
        <v>1</v>
      </c>
      <c r="O2282" s="678"/>
      <c r="P2282" s="678"/>
      <c r="Q2282" s="678"/>
      <c r="R2282" s="678">
        <v>1</v>
      </c>
      <c r="S2282" s="678"/>
      <c r="T2282" s="678"/>
      <c r="U2282" s="678"/>
      <c r="V2282" s="678"/>
      <c r="W2282" s="678"/>
      <c r="X2282" s="678"/>
      <c r="Y2282" s="678"/>
      <c r="Z2282" s="678"/>
      <c r="AA2282" s="678"/>
      <c r="AB2282" s="678">
        <v>1</v>
      </c>
      <c r="AC2282" s="678" t="s">
        <v>108</v>
      </c>
      <c r="AD2282" s="678">
        <v>0</v>
      </c>
      <c r="AE2282" s="678">
        <v>0</v>
      </c>
      <c r="AF2282" s="678"/>
      <c r="AG2282" s="678">
        <v>2</v>
      </c>
      <c r="AH2282" s="678"/>
      <c r="AI2282" s="690" t="s">
        <v>1011</v>
      </c>
    </row>
    <row r="2283" spans="2:35">
      <c r="B2283" s="612">
        <v>175</v>
      </c>
      <c r="C2283" s="672" t="s">
        <v>2297</v>
      </c>
      <c r="D2283" s="685">
        <v>41677723</v>
      </c>
      <c r="E2283" s="678"/>
      <c r="F2283" s="678"/>
      <c r="G2283" s="678"/>
      <c r="H2283" s="678" t="s">
        <v>2331</v>
      </c>
      <c r="I2283" s="678">
        <v>1</v>
      </c>
      <c r="J2283" s="678">
        <v>5</v>
      </c>
      <c r="K2283" s="678"/>
      <c r="L2283" s="678">
        <v>5</v>
      </c>
      <c r="M2283" s="678"/>
      <c r="N2283" s="678">
        <v>5</v>
      </c>
      <c r="O2283" s="678"/>
      <c r="P2283" s="678"/>
      <c r="Q2283" s="678"/>
      <c r="R2283" s="678">
        <v>5</v>
      </c>
      <c r="S2283" s="678"/>
      <c r="T2283" s="678"/>
      <c r="U2283" s="678"/>
      <c r="V2283" s="678"/>
      <c r="W2283" s="678"/>
      <c r="X2283" s="678"/>
      <c r="Y2283" s="678"/>
      <c r="Z2283" s="678"/>
      <c r="AA2283" s="678"/>
      <c r="AB2283" s="678">
        <v>5</v>
      </c>
      <c r="AC2283" s="678" t="s">
        <v>106</v>
      </c>
      <c r="AD2283" s="678">
        <v>0</v>
      </c>
      <c r="AE2283" s="678">
        <v>0</v>
      </c>
      <c r="AF2283" s="678"/>
      <c r="AG2283" s="678">
        <v>0</v>
      </c>
      <c r="AH2283" s="678"/>
      <c r="AI2283" s="690" t="s">
        <v>1011</v>
      </c>
    </row>
    <row r="2284" spans="2:35">
      <c r="B2284" s="612">
        <v>176</v>
      </c>
      <c r="C2284" s="672" t="s">
        <v>2297</v>
      </c>
      <c r="D2284" s="685">
        <v>41677723</v>
      </c>
      <c r="E2284" s="678"/>
      <c r="F2284" s="678"/>
      <c r="G2284" s="678"/>
      <c r="H2284" s="678" t="s">
        <v>2332</v>
      </c>
      <c r="I2284" s="678">
        <v>1</v>
      </c>
      <c r="J2284" s="678">
        <v>7</v>
      </c>
      <c r="K2284" s="678"/>
      <c r="L2284" s="678">
        <v>7</v>
      </c>
      <c r="M2284" s="678"/>
      <c r="N2284" s="678">
        <v>7</v>
      </c>
      <c r="O2284" s="678"/>
      <c r="P2284" s="678"/>
      <c r="Q2284" s="678"/>
      <c r="R2284" s="678"/>
      <c r="S2284" s="678"/>
      <c r="T2284" s="678"/>
      <c r="U2284" s="678"/>
      <c r="V2284" s="678"/>
      <c r="W2284" s="678"/>
      <c r="X2284" s="678"/>
      <c r="Y2284" s="678">
        <v>7</v>
      </c>
      <c r="Z2284" s="678"/>
      <c r="AA2284" s="678"/>
      <c r="AB2284" s="678">
        <v>7</v>
      </c>
      <c r="AC2284" s="678" t="s">
        <v>106</v>
      </c>
      <c r="AD2284" s="678">
        <v>0</v>
      </c>
      <c r="AE2284" s="678">
        <v>0</v>
      </c>
      <c r="AF2284" s="678"/>
      <c r="AG2284" s="678">
        <v>2</v>
      </c>
      <c r="AH2284" s="678"/>
      <c r="AI2284" s="690" t="s">
        <v>1011</v>
      </c>
    </row>
    <row r="2285" spans="2:35">
      <c r="B2285" s="612">
        <v>177</v>
      </c>
      <c r="C2285" s="672" t="s">
        <v>2297</v>
      </c>
      <c r="D2285" s="685">
        <v>41677723</v>
      </c>
      <c r="E2285" s="678"/>
      <c r="F2285" s="678"/>
      <c r="G2285" s="678"/>
      <c r="H2285" s="678" t="s">
        <v>2332</v>
      </c>
      <c r="I2285" s="678"/>
      <c r="J2285" s="678">
        <v>2</v>
      </c>
      <c r="K2285" s="678"/>
      <c r="L2285" s="678">
        <v>1</v>
      </c>
      <c r="M2285" s="678"/>
      <c r="N2285" s="678">
        <v>1</v>
      </c>
      <c r="O2285" s="678"/>
      <c r="P2285" s="678"/>
      <c r="Q2285" s="678"/>
      <c r="R2285" s="678"/>
      <c r="S2285" s="678"/>
      <c r="T2285" s="678"/>
      <c r="U2285" s="678"/>
      <c r="V2285" s="678">
        <v>1</v>
      </c>
      <c r="W2285" s="678"/>
      <c r="X2285" s="678"/>
      <c r="Y2285" s="678"/>
      <c r="Z2285" s="678"/>
      <c r="AA2285" s="678"/>
      <c r="AB2285" s="678">
        <v>1</v>
      </c>
      <c r="AC2285" s="678" t="s">
        <v>108</v>
      </c>
      <c r="AD2285" s="678">
        <v>0</v>
      </c>
      <c r="AE2285" s="678">
        <v>0</v>
      </c>
      <c r="AF2285" s="678"/>
      <c r="AG2285" s="678">
        <v>1</v>
      </c>
      <c r="AH2285" s="678"/>
      <c r="AI2285" s="690" t="s">
        <v>1011</v>
      </c>
    </row>
    <row r="2286" spans="2:35">
      <c r="B2286" s="612">
        <v>178</v>
      </c>
      <c r="C2286" s="672" t="s">
        <v>2297</v>
      </c>
      <c r="D2286" s="685">
        <v>41677723</v>
      </c>
      <c r="E2286" s="678"/>
      <c r="F2286" s="678"/>
      <c r="G2286" s="678"/>
      <c r="H2286" s="678" t="s">
        <v>2333</v>
      </c>
      <c r="I2286" s="678">
        <v>1</v>
      </c>
      <c r="J2286" s="678">
        <v>2</v>
      </c>
      <c r="K2286" s="678"/>
      <c r="L2286" s="678">
        <v>2</v>
      </c>
      <c r="M2286" s="678"/>
      <c r="N2286" s="678">
        <v>2</v>
      </c>
      <c r="O2286" s="678"/>
      <c r="P2286" s="678"/>
      <c r="Q2286" s="678"/>
      <c r="R2286" s="678"/>
      <c r="S2286" s="678"/>
      <c r="T2286" s="678"/>
      <c r="U2286" s="678"/>
      <c r="V2286" s="678"/>
      <c r="W2286" s="678"/>
      <c r="X2286" s="678"/>
      <c r="Y2286" s="678">
        <v>2</v>
      </c>
      <c r="Z2286" s="678"/>
      <c r="AA2286" s="678"/>
      <c r="AB2286" s="678">
        <v>2</v>
      </c>
      <c r="AC2286" s="678" t="s">
        <v>106</v>
      </c>
      <c r="AD2286" s="678">
        <v>0</v>
      </c>
      <c r="AE2286" s="678">
        <v>0</v>
      </c>
      <c r="AF2286" s="678"/>
      <c r="AG2286" s="678">
        <v>5</v>
      </c>
      <c r="AH2286" s="678"/>
      <c r="AI2286" s="690" t="s">
        <v>1011</v>
      </c>
    </row>
    <row r="2287" spans="2:35">
      <c r="B2287" s="612">
        <v>179</v>
      </c>
      <c r="C2287" s="672" t="s">
        <v>2297</v>
      </c>
      <c r="D2287" s="685">
        <v>41677723</v>
      </c>
      <c r="E2287" s="678"/>
      <c r="F2287" s="678"/>
      <c r="G2287" s="678"/>
      <c r="H2287" s="678" t="s">
        <v>2333</v>
      </c>
      <c r="I2287" s="678"/>
      <c r="J2287" s="678">
        <v>2</v>
      </c>
      <c r="K2287" s="678"/>
      <c r="L2287" s="678">
        <v>1</v>
      </c>
      <c r="M2287" s="678"/>
      <c r="N2287" s="678">
        <v>1</v>
      </c>
      <c r="O2287" s="678"/>
      <c r="P2287" s="678"/>
      <c r="Q2287" s="678"/>
      <c r="R2287" s="678"/>
      <c r="S2287" s="678"/>
      <c r="T2287" s="678"/>
      <c r="U2287" s="678"/>
      <c r="V2287" s="678">
        <v>1</v>
      </c>
      <c r="W2287" s="678"/>
      <c r="X2287" s="678"/>
      <c r="Y2287" s="678"/>
      <c r="Z2287" s="678"/>
      <c r="AA2287" s="678"/>
      <c r="AB2287" s="678">
        <v>1</v>
      </c>
      <c r="AC2287" s="678" t="s">
        <v>108</v>
      </c>
      <c r="AD2287" s="678">
        <v>0</v>
      </c>
      <c r="AE2287" s="678">
        <v>0</v>
      </c>
      <c r="AF2287" s="678"/>
      <c r="AG2287" s="678">
        <v>1</v>
      </c>
      <c r="AH2287" s="678"/>
      <c r="AI2287" s="690" t="s">
        <v>1011</v>
      </c>
    </row>
    <row r="2288" spans="2:35">
      <c r="B2288" s="612">
        <v>180</v>
      </c>
      <c r="C2288" s="672" t="s">
        <v>2297</v>
      </c>
      <c r="D2288" s="685">
        <v>41677723</v>
      </c>
      <c r="E2288" s="678"/>
      <c r="F2288" s="678"/>
      <c r="G2288" s="678"/>
      <c r="H2288" s="678" t="s">
        <v>2333</v>
      </c>
      <c r="I2288" s="678">
        <v>1</v>
      </c>
      <c r="J2288" s="678">
        <v>7</v>
      </c>
      <c r="K2288" s="678"/>
      <c r="L2288" s="678">
        <v>7</v>
      </c>
      <c r="M2288" s="678"/>
      <c r="N2288" s="678">
        <v>7</v>
      </c>
      <c r="O2288" s="678"/>
      <c r="P2288" s="678"/>
      <c r="Q2288" s="678"/>
      <c r="R2288" s="678"/>
      <c r="S2288" s="678"/>
      <c r="T2288" s="678"/>
      <c r="U2288" s="678"/>
      <c r="V2288" s="678"/>
      <c r="W2288" s="678"/>
      <c r="X2288" s="678"/>
      <c r="Y2288" s="678">
        <v>6</v>
      </c>
      <c r="Z2288" s="678"/>
      <c r="AA2288" s="678"/>
      <c r="AB2288" s="678">
        <v>6</v>
      </c>
      <c r="AC2288" s="678" t="s">
        <v>106</v>
      </c>
      <c r="AD2288" s="678">
        <v>0</v>
      </c>
      <c r="AE2288" s="678">
        <v>0</v>
      </c>
      <c r="AF2288" s="678"/>
      <c r="AG2288" s="678">
        <v>6</v>
      </c>
      <c r="AH2288" s="678"/>
      <c r="AI2288" s="690" t="s">
        <v>1011</v>
      </c>
    </row>
    <row r="2289" spans="2:35">
      <c r="B2289" s="612">
        <v>181</v>
      </c>
      <c r="C2289" s="672" t="s">
        <v>2297</v>
      </c>
      <c r="D2289" s="685">
        <v>41677723</v>
      </c>
      <c r="E2289" s="678"/>
      <c r="F2289" s="678"/>
      <c r="G2289" s="678"/>
      <c r="H2289" s="678" t="s">
        <v>2333</v>
      </c>
      <c r="I2289" s="678">
        <v>1</v>
      </c>
      <c r="J2289" s="678">
        <v>1</v>
      </c>
      <c r="K2289" s="678"/>
      <c r="L2289" s="678">
        <v>2</v>
      </c>
      <c r="M2289" s="678"/>
      <c r="N2289" s="678">
        <v>2</v>
      </c>
      <c r="O2289" s="678"/>
      <c r="P2289" s="678"/>
      <c r="Q2289" s="678"/>
      <c r="R2289" s="678"/>
      <c r="S2289" s="678"/>
      <c r="T2289" s="678">
        <v>2</v>
      </c>
      <c r="U2289" s="678"/>
      <c r="V2289" s="678"/>
      <c r="W2289" s="678"/>
      <c r="X2289" s="678"/>
      <c r="Y2289" s="678"/>
      <c r="Z2289" s="678"/>
      <c r="AA2289" s="678"/>
      <c r="AB2289" s="678">
        <v>2</v>
      </c>
      <c r="AC2289" s="678" t="s">
        <v>108</v>
      </c>
      <c r="AD2289" s="678">
        <v>0</v>
      </c>
      <c r="AE2289" s="678">
        <v>0</v>
      </c>
      <c r="AF2289" s="678"/>
      <c r="AG2289" s="678">
        <v>1</v>
      </c>
      <c r="AH2289" s="678"/>
      <c r="AI2289" s="690" t="s">
        <v>1011</v>
      </c>
    </row>
    <row r="2290" spans="2:35">
      <c r="B2290" s="612">
        <v>182</v>
      </c>
      <c r="C2290" s="672" t="s">
        <v>2297</v>
      </c>
      <c r="D2290" s="685">
        <v>41677723</v>
      </c>
      <c r="E2290" s="678"/>
      <c r="F2290" s="678"/>
      <c r="G2290" s="678"/>
      <c r="H2290" s="678" t="s">
        <v>2333</v>
      </c>
      <c r="I2290" s="678">
        <v>2</v>
      </c>
      <c r="J2290" s="678">
        <v>2</v>
      </c>
      <c r="K2290" s="678"/>
      <c r="L2290" s="678">
        <v>2</v>
      </c>
      <c r="M2290" s="678"/>
      <c r="N2290" s="678">
        <v>2</v>
      </c>
      <c r="O2290" s="678"/>
      <c r="P2290" s="678"/>
      <c r="Q2290" s="678"/>
      <c r="R2290" s="678"/>
      <c r="S2290" s="678"/>
      <c r="T2290" s="678"/>
      <c r="U2290" s="678">
        <v>1</v>
      </c>
      <c r="V2290" s="678">
        <v>1</v>
      </c>
      <c r="W2290" s="678"/>
      <c r="X2290" s="678"/>
      <c r="Y2290" s="678"/>
      <c r="Z2290" s="678"/>
      <c r="AA2290" s="678"/>
      <c r="AB2290" s="678">
        <v>2</v>
      </c>
      <c r="AC2290" s="678" t="s">
        <v>108</v>
      </c>
      <c r="AD2290" s="678">
        <v>0</v>
      </c>
      <c r="AE2290" s="678">
        <v>0</v>
      </c>
      <c r="AF2290" s="678"/>
      <c r="AG2290" s="678">
        <v>3</v>
      </c>
      <c r="AH2290" s="678"/>
      <c r="AI2290" s="690" t="s">
        <v>1011</v>
      </c>
    </row>
    <row r="2291" spans="2:35">
      <c r="B2291" s="612">
        <v>183</v>
      </c>
      <c r="C2291" s="672" t="s">
        <v>2297</v>
      </c>
      <c r="D2291" s="685">
        <v>41677723</v>
      </c>
      <c r="E2291" s="678"/>
      <c r="F2291" s="678"/>
      <c r="G2291" s="678"/>
      <c r="H2291" s="678" t="s">
        <v>2333</v>
      </c>
      <c r="I2291" s="678">
        <v>3</v>
      </c>
      <c r="J2291" s="678">
        <v>3</v>
      </c>
      <c r="K2291" s="678"/>
      <c r="L2291" s="678">
        <v>4</v>
      </c>
      <c r="M2291" s="678"/>
      <c r="N2291" s="678">
        <v>4</v>
      </c>
      <c r="O2291" s="678"/>
      <c r="P2291" s="678"/>
      <c r="Q2291" s="678"/>
      <c r="R2291" s="678"/>
      <c r="S2291" s="678"/>
      <c r="T2291" s="678">
        <v>1</v>
      </c>
      <c r="U2291" s="678">
        <v>1</v>
      </c>
      <c r="V2291" s="678">
        <v>2</v>
      </c>
      <c r="W2291" s="678"/>
      <c r="X2291" s="678"/>
      <c r="Y2291" s="678"/>
      <c r="Z2291" s="678"/>
      <c r="AA2291" s="678"/>
      <c r="AB2291" s="678">
        <v>4</v>
      </c>
      <c r="AC2291" s="678" t="s">
        <v>108</v>
      </c>
      <c r="AD2291" s="678">
        <v>0</v>
      </c>
      <c r="AE2291" s="678">
        <v>0</v>
      </c>
      <c r="AF2291" s="678"/>
      <c r="AG2291" s="678">
        <v>4</v>
      </c>
      <c r="AH2291" s="678"/>
      <c r="AI2291" s="690" t="s">
        <v>1011</v>
      </c>
    </row>
    <row r="2292" spans="2:35">
      <c r="B2292" s="612">
        <v>184</v>
      </c>
      <c r="C2292" s="672" t="s">
        <v>2297</v>
      </c>
      <c r="D2292" s="685">
        <v>41677723</v>
      </c>
      <c r="E2292" s="678"/>
      <c r="F2292" s="678"/>
      <c r="G2292" s="678"/>
      <c r="H2292" s="678" t="s">
        <v>2333</v>
      </c>
      <c r="I2292" s="678">
        <v>4</v>
      </c>
      <c r="J2292" s="678">
        <v>4</v>
      </c>
      <c r="K2292" s="678"/>
      <c r="L2292" s="678">
        <v>4</v>
      </c>
      <c r="M2292" s="678"/>
      <c r="N2292" s="678">
        <v>4</v>
      </c>
      <c r="O2292" s="678"/>
      <c r="P2292" s="678"/>
      <c r="Q2292" s="678"/>
      <c r="R2292" s="678"/>
      <c r="S2292" s="678">
        <v>1</v>
      </c>
      <c r="T2292" s="678">
        <v>1</v>
      </c>
      <c r="U2292" s="678">
        <v>2</v>
      </c>
      <c r="V2292" s="678"/>
      <c r="W2292" s="678"/>
      <c r="X2292" s="678"/>
      <c r="Y2292" s="678"/>
      <c r="Z2292" s="678"/>
      <c r="AA2292" s="678"/>
      <c r="AB2292" s="678">
        <v>4</v>
      </c>
      <c r="AC2292" s="678" t="s">
        <v>108</v>
      </c>
      <c r="AD2292" s="678">
        <v>0</v>
      </c>
      <c r="AE2292" s="678">
        <v>0</v>
      </c>
      <c r="AF2292" s="678"/>
      <c r="AG2292" s="678">
        <v>6</v>
      </c>
      <c r="AH2292" s="678"/>
      <c r="AI2292" s="690" t="s">
        <v>1011</v>
      </c>
    </row>
    <row r="2293" spans="2:35">
      <c r="B2293" s="612">
        <v>185</v>
      </c>
      <c r="C2293" s="672" t="s">
        <v>2297</v>
      </c>
      <c r="D2293" s="685">
        <v>41677723</v>
      </c>
      <c r="E2293" s="678"/>
      <c r="F2293" s="678"/>
      <c r="G2293" s="678"/>
      <c r="H2293" s="678" t="s">
        <v>2333</v>
      </c>
      <c r="I2293" s="678">
        <v>5</v>
      </c>
      <c r="J2293" s="678">
        <v>5</v>
      </c>
      <c r="K2293" s="678"/>
      <c r="L2293" s="678">
        <v>4</v>
      </c>
      <c r="M2293" s="678"/>
      <c r="N2293" s="678">
        <v>4</v>
      </c>
      <c r="O2293" s="678"/>
      <c r="P2293" s="678"/>
      <c r="Q2293" s="678"/>
      <c r="R2293" s="678"/>
      <c r="S2293" s="678"/>
      <c r="T2293" s="678"/>
      <c r="U2293" s="678">
        <v>2</v>
      </c>
      <c r="V2293" s="678">
        <v>2</v>
      </c>
      <c r="W2293" s="678"/>
      <c r="X2293" s="678"/>
      <c r="Y2293" s="678"/>
      <c r="Z2293" s="678"/>
      <c r="AA2293" s="678"/>
      <c r="AB2293" s="678">
        <v>4</v>
      </c>
      <c r="AC2293" s="678" t="s">
        <v>106</v>
      </c>
      <c r="AD2293" s="678">
        <v>0</v>
      </c>
      <c r="AE2293" s="678">
        <v>0</v>
      </c>
      <c r="AF2293" s="678"/>
      <c r="AG2293" s="678">
        <v>2</v>
      </c>
      <c r="AH2293" s="678"/>
      <c r="AI2293" s="690" t="s">
        <v>1011</v>
      </c>
    </row>
    <row r="2294" spans="2:35">
      <c r="B2294" s="612">
        <v>186</v>
      </c>
      <c r="C2294" s="672" t="s">
        <v>2297</v>
      </c>
      <c r="D2294" s="685">
        <v>41677723</v>
      </c>
      <c r="E2294" s="678"/>
      <c r="F2294" s="678"/>
      <c r="G2294" s="678"/>
      <c r="H2294" s="678" t="s">
        <v>2333</v>
      </c>
      <c r="I2294" s="678">
        <v>6</v>
      </c>
      <c r="J2294" s="678">
        <v>6</v>
      </c>
      <c r="K2294" s="678"/>
      <c r="L2294" s="678">
        <v>2</v>
      </c>
      <c r="M2294" s="678"/>
      <c r="N2294" s="678">
        <v>2</v>
      </c>
      <c r="O2294" s="678"/>
      <c r="P2294" s="678"/>
      <c r="Q2294" s="678"/>
      <c r="R2294" s="678"/>
      <c r="S2294" s="678"/>
      <c r="T2294" s="678">
        <v>1</v>
      </c>
      <c r="U2294" s="678"/>
      <c r="V2294" s="678">
        <v>1</v>
      </c>
      <c r="W2294" s="678"/>
      <c r="X2294" s="678"/>
      <c r="Y2294" s="678"/>
      <c r="Z2294" s="678"/>
      <c r="AA2294" s="678"/>
      <c r="AB2294" s="678">
        <v>2</v>
      </c>
      <c r="AC2294" s="678" t="s">
        <v>106</v>
      </c>
      <c r="AD2294" s="678">
        <v>0</v>
      </c>
      <c r="AE2294" s="678">
        <v>0</v>
      </c>
      <c r="AF2294" s="678"/>
      <c r="AG2294" s="678">
        <v>4</v>
      </c>
      <c r="AH2294" s="678"/>
      <c r="AI2294" s="690" t="s">
        <v>1011</v>
      </c>
    </row>
    <row r="2295" spans="2:35">
      <c r="B2295" s="612">
        <v>187</v>
      </c>
      <c r="C2295" s="672" t="s">
        <v>2297</v>
      </c>
      <c r="D2295" s="685">
        <v>41677723</v>
      </c>
      <c r="E2295" s="678"/>
      <c r="F2295" s="678"/>
      <c r="G2295" s="678"/>
      <c r="H2295" s="678" t="s">
        <v>2333</v>
      </c>
      <c r="I2295" s="678"/>
      <c r="J2295" s="678">
        <v>3</v>
      </c>
      <c r="K2295" s="678"/>
      <c r="L2295" s="678">
        <v>1</v>
      </c>
      <c r="M2295" s="678"/>
      <c r="N2295" s="678">
        <v>1</v>
      </c>
      <c r="O2295" s="678"/>
      <c r="P2295" s="678"/>
      <c r="Q2295" s="678"/>
      <c r="R2295" s="678"/>
      <c r="S2295" s="678"/>
      <c r="T2295" s="678"/>
      <c r="U2295" s="678"/>
      <c r="V2295" s="678">
        <v>1</v>
      </c>
      <c r="W2295" s="678"/>
      <c r="X2295" s="678"/>
      <c r="Y2295" s="678"/>
      <c r="Z2295" s="678"/>
      <c r="AA2295" s="678"/>
      <c r="AB2295" s="678">
        <v>1</v>
      </c>
      <c r="AC2295" s="678" t="s">
        <v>106</v>
      </c>
      <c r="AD2295" s="678">
        <v>0</v>
      </c>
      <c r="AE2295" s="678">
        <v>0</v>
      </c>
      <c r="AF2295" s="678"/>
      <c r="AG2295" s="678">
        <v>1</v>
      </c>
      <c r="AH2295" s="678"/>
      <c r="AI2295" s="690" t="s">
        <v>1011</v>
      </c>
    </row>
    <row r="2296" spans="2:35">
      <c r="B2296" s="612">
        <v>188</v>
      </c>
      <c r="C2296" s="672" t="s">
        <v>2297</v>
      </c>
      <c r="D2296" s="685">
        <v>41677723</v>
      </c>
      <c r="E2296" s="678"/>
      <c r="F2296" s="678"/>
      <c r="G2296" s="678"/>
      <c r="H2296" s="678" t="s">
        <v>2333</v>
      </c>
      <c r="I2296" s="678"/>
      <c r="J2296" s="678">
        <v>7</v>
      </c>
      <c r="K2296" s="678"/>
      <c r="L2296" s="678">
        <v>1</v>
      </c>
      <c r="M2296" s="678"/>
      <c r="N2296" s="678">
        <v>1</v>
      </c>
      <c r="O2296" s="678"/>
      <c r="P2296" s="678"/>
      <c r="Q2296" s="678"/>
      <c r="R2296" s="678">
        <v>2</v>
      </c>
      <c r="S2296" s="678"/>
      <c r="T2296" s="678"/>
      <c r="U2296" s="678"/>
      <c r="V2296" s="678"/>
      <c r="W2296" s="678"/>
      <c r="X2296" s="678"/>
      <c r="Y2296" s="678"/>
      <c r="Z2296" s="678"/>
      <c r="AA2296" s="678"/>
      <c r="AB2296" s="678">
        <v>2</v>
      </c>
      <c r="AC2296" s="678" t="s">
        <v>106</v>
      </c>
      <c r="AD2296" s="678">
        <v>0</v>
      </c>
      <c r="AE2296" s="678">
        <v>0</v>
      </c>
      <c r="AF2296" s="678"/>
      <c r="AG2296" s="678">
        <v>0</v>
      </c>
      <c r="AH2296" s="678"/>
      <c r="AI2296" s="690" t="s">
        <v>1011</v>
      </c>
    </row>
    <row r="2297" spans="2:35">
      <c r="B2297" s="612">
        <v>189</v>
      </c>
      <c r="C2297" s="674" t="s">
        <v>2334</v>
      </c>
      <c r="D2297" s="686">
        <v>41677723</v>
      </c>
      <c r="E2297" s="677"/>
      <c r="F2297" s="677"/>
      <c r="G2297" s="677"/>
      <c r="H2297" s="677" t="s">
        <v>2335</v>
      </c>
      <c r="I2297" s="677">
        <v>1</v>
      </c>
      <c r="J2297" s="677">
        <v>4</v>
      </c>
      <c r="K2297" s="677"/>
      <c r="L2297" s="677">
        <v>4</v>
      </c>
      <c r="M2297" s="677"/>
      <c r="N2297" s="677">
        <v>4</v>
      </c>
      <c r="O2297" s="677"/>
      <c r="P2297" s="677"/>
      <c r="Q2297" s="677"/>
      <c r="R2297" s="677">
        <v>5</v>
      </c>
      <c r="S2297" s="677"/>
      <c r="T2297" s="677"/>
      <c r="U2297" s="677"/>
      <c r="V2297" s="677"/>
      <c r="W2297" s="677"/>
      <c r="X2297" s="677"/>
      <c r="Y2297" s="677"/>
      <c r="Z2297" s="677"/>
      <c r="AA2297" s="677"/>
      <c r="AB2297" s="677">
        <v>5</v>
      </c>
      <c r="AC2297" s="677" t="s">
        <v>106</v>
      </c>
      <c r="AD2297" s="677">
        <v>5</v>
      </c>
      <c r="AE2297" s="677">
        <v>3</v>
      </c>
      <c r="AF2297" s="677"/>
      <c r="AG2297" s="677">
        <v>2</v>
      </c>
      <c r="AH2297" s="677"/>
      <c r="AI2297" s="690" t="s">
        <v>1011</v>
      </c>
    </row>
    <row r="2298" spans="2:35">
      <c r="B2298" s="612">
        <v>190</v>
      </c>
      <c r="C2298" s="672" t="s">
        <v>2334</v>
      </c>
      <c r="D2298" s="685">
        <v>41677723</v>
      </c>
      <c r="E2298" s="678"/>
      <c r="F2298" s="678"/>
      <c r="G2298" s="678"/>
      <c r="H2298" s="678" t="s">
        <v>2336</v>
      </c>
      <c r="I2298" s="678">
        <v>1</v>
      </c>
      <c r="J2298" s="678">
        <v>9</v>
      </c>
      <c r="K2298" s="678"/>
      <c r="L2298" s="678">
        <v>9</v>
      </c>
      <c r="M2298" s="678"/>
      <c r="N2298" s="678">
        <v>9</v>
      </c>
      <c r="O2298" s="678"/>
      <c r="P2298" s="678"/>
      <c r="Q2298" s="678"/>
      <c r="R2298" s="678">
        <v>8</v>
      </c>
      <c r="S2298" s="678"/>
      <c r="T2298" s="678"/>
      <c r="U2298" s="678"/>
      <c r="V2298" s="678"/>
      <c r="W2298" s="678"/>
      <c r="X2298" s="678"/>
      <c r="Y2298" s="678"/>
      <c r="Z2298" s="678"/>
      <c r="AA2298" s="678"/>
      <c r="AB2298" s="678">
        <v>8</v>
      </c>
      <c r="AC2298" s="678" t="s">
        <v>106</v>
      </c>
      <c r="AD2298" s="678">
        <v>8</v>
      </c>
      <c r="AE2298" s="678">
        <v>2</v>
      </c>
      <c r="AF2298" s="678"/>
      <c r="AG2298" s="678">
        <v>0</v>
      </c>
      <c r="AH2298" s="678"/>
      <c r="AI2298" s="690" t="s">
        <v>1011</v>
      </c>
    </row>
    <row r="2299" spans="2:35">
      <c r="B2299" s="612">
        <v>191</v>
      </c>
      <c r="C2299" s="672" t="s">
        <v>2334</v>
      </c>
      <c r="D2299" s="685">
        <v>41677723</v>
      </c>
      <c r="E2299" s="678"/>
      <c r="F2299" s="678"/>
      <c r="G2299" s="678"/>
      <c r="H2299" s="678" t="s">
        <v>2336</v>
      </c>
      <c r="I2299" s="678"/>
      <c r="J2299" s="678">
        <v>8</v>
      </c>
      <c r="K2299" s="678"/>
      <c r="L2299" s="678">
        <v>1</v>
      </c>
      <c r="M2299" s="678"/>
      <c r="N2299" s="678">
        <v>1</v>
      </c>
      <c r="O2299" s="678"/>
      <c r="P2299" s="678"/>
      <c r="Q2299" s="678"/>
      <c r="R2299" s="678"/>
      <c r="S2299" s="678"/>
      <c r="T2299" s="678"/>
      <c r="U2299" s="678"/>
      <c r="V2299" s="678">
        <v>2</v>
      </c>
      <c r="W2299" s="678"/>
      <c r="X2299" s="678"/>
      <c r="Y2299" s="678"/>
      <c r="Z2299" s="678"/>
      <c r="AA2299" s="678"/>
      <c r="AB2299" s="678">
        <v>2</v>
      </c>
      <c r="AC2299" s="678" t="s">
        <v>108</v>
      </c>
      <c r="AD2299" s="678">
        <v>0</v>
      </c>
      <c r="AE2299" s="678">
        <v>0</v>
      </c>
      <c r="AF2299" s="678"/>
      <c r="AG2299" s="678">
        <v>0</v>
      </c>
      <c r="AH2299" s="678"/>
      <c r="AI2299" s="690" t="s">
        <v>1011</v>
      </c>
    </row>
    <row r="2300" spans="2:35">
      <c r="B2300" s="612">
        <v>192</v>
      </c>
      <c r="C2300" s="672" t="s">
        <v>2334</v>
      </c>
      <c r="D2300" s="685">
        <v>41677723</v>
      </c>
      <c r="E2300" s="678"/>
      <c r="F2300" s="678"/>
      <c r="G2300" s="678"/>
      <c r="H2300" s="678" t="s">
        <v>2337</v>
      </c>
      <c r="I2300" s="678">
        <v>1</v>
      </c>
      <c r="J2300" s="678">
        <v>5</v>
      </c>
      <c r="K2300" s="678"/>
      <c r="L2300" s="678">
        <v>5</v>
      </c>
      <c r="M2300" s="678"/>
      <c r="N2300" s="678">
        <v>5</v>
      </c>
      <c r="O2300" s="678"/>
      <c r="P2300" s="678"/>
      <c r="Q2300" s="678"/>
      <c r="R2300" s="678">
        <v>4</v>
      </c>
      <c r="S2300" s="678"/>
      <c r="T2300" s="678"/>
      <c r="U2300" s="678"/>
      <c r="V2300" s="678"/>
      <c r="W2300" s="678"/>
      <c r="X2300" s="678"/>
      <c r="Y2300" s="678"/>
      <c r="Z2300" s="678"/>
      <c r="AA2300" s="678"/>
      <c r="AB2300" s="678">
        <v>4</v>
      </c>
      <c r="AC2300" s="678" t="s">
        <v>106</v>
      </c>
      <c r="AD2300" s="678">
        <v>2</v>
      </c>
      <c r="AE2300" s="678">
        <v>1</v>
      </c>
      <c r="AF2300" s="678"/>
      <c r="AG2300" s="678">
        <v>0</v>
      </c>
      <c r="AH2300" s="678"/>
      <c r="AI2300" s="690" t="s">
        <v>1011</v>
      </c>
    </row>
    <row r="2301" spans="2:35">
      <c r="B2301" s="612">
        <v>193</v>
      </c>
      <c r="C2301" s="672" t="s">
        <v>2334</v>
      </c>
      <c r="D2301" s="685">
        <v>41677723</v>
      </c>
      <c r="E2301" s="678"/>
      <c r="F2301" s="678"/>
      <c r="G2301" s="678"/>
      <c r="H2301" s="678" t="s">
        <v>2338</v>
      </c>
      <c r="I2301" s="678">
        <v>1</v>
      </c>
      <c r="J2301" s="678">
        <v>5</v>
      </c>
      <c r="K2301" s="678"/>
      <c r="L2301" s="678">
        <v>7</v>
      </c>
      <c r="M2301" s="678"/>
      <c r="N2301" s="678">
        <v>7</v>
      </c>
      <c r="O2301" s="678"/>
      <c r="P2301" s="678"/>
      <c r="Q2301" s="678"/>
      <c r="R2301" s="678">
        <v>8</v>
      </c>
      <c r="S2301" s="678"/>
      <c r="T2301" s="678"/>
      <c r="U2301" s="678"/>
      <c r="V2301" s="678"/>
      <c r="W2301" s="678"/>
      <c r="X2301" s="678"/>
      <c r="Y2301" s="678"/>
      <c r="Z2301" s="678"/>
      <c r="AA2301" s="678"/>
      <c r="AB2301" s="678">
        <v>8</v>
      </c>
      <c r="AC2301" s="678" t="s">
        <v>106</v>
      </c>
      <c r="AD2301" s="678">
        <v>9</v>
      </c>
      <c r="AE2301" s="678">
        <v>1</v>
      </c>
      <c r="AF2301" s="678"/>
      <c r="AG2301" s="678">
        <v>1</v>
      </c>
      <c r="AH2301" s="678"/>
      <c r="AI2301" s="690" t="s">
        <v>1011</v>
      </c>
    </row>
    <row r="2302" spans="2:35">
      <c r="B2302" s="612">
        <v>194</v>
      </c>
      <c r="C2302" s="672" t="s">
        <v>2334</v>
      </c>
      <c r="D2302" s="685">
        <v>41677723</v>
      </c>
      <c r="E2302" s="678"/>
      <c r="F2302" s="678"/>
      <c r="G2302" s="678"/>
      <c r="H2302" s="678" t="s">
        <v>2339</v>
      </c>
      <c r="I2302" s="678">
        <v>1</v>
      </c>
      <c r="J2302" s="678">
        <v>8</v>
      </c>
      <c r="K2302" s="678"/>
      <c r="L2302" s="678">
        <v>8</v>
      </c>
      <c r="M2302" s="678"/>
      <c r="N2302" s="678">
        <v>8</v>
      </c>
      <c r="O2302" s="678"/>
      <c r="P2302" s="678"/>
      <c r="Q2302" s="678"/>
      <c r="R2302" s="678">
        <v>14</v>
      </c>
      <c r="S2302" s="678"/>
      <c r="T2302" s="678"/>
      <c r="U2302" s="678"/>
      <c r="V2302" s="678"/>
      <c r="W2302" s="678"/>
      <c r="X2302" s="678"/>
      <c r="Y2302" s="678"/>
      <c r="Z2302" s="678"/>
      <c r="AA2302" s="678"/>
      <c r="AB2302" s="678">
        <v>14</v>
      </c>
      <c r="AC2302" s="678" t="s">
        <v>106</v>
      </c>
      <c r="AD2302" s="678">
        <v>5</v>
      </c>
      <c r="AE2302" s="678">
        <v>3</v>
      </c>
      <c r="AF2302" s="678"/>
      <c r="AG2302" s="678">
        <v>8</v>
      </c>
      <c r="AH2302" s="678"/>
      <c r="AI2302" s="690" t="s">
        <v>1011</v>
      </c>
    </row>
    <row r="2303" spans="2:35">
      <c r="B2303" s="612">
        <v>195</v>
      </c>
      <c r="C2303" s="672" t="s">
        <v>2334</v>
      </c>
      <c r="D2303" s="685">
        <v>41677723</v>
      </c>
      <c r="E2303" s="678"/>
      <c r="F2303" s="678"/>
      <c r="G2303" s="678"/>
      <c r="H2303" s="678" t="s">
        <v>2340</v>
      </c>
      <c r="I2303" s="678">
        <v>1</v>
      </c>
      <c r="J2303" s="678">
        <v>3</v>
      </c>
      <c r="K2303" s="678"/>
      <c r="L2303" s="678">
        <v>3</v>
      </c>
      <c r="M2303" s="678"/>
      <c r="N2303" s="678">
        <v>3</v>
      </c>
      <c r="O2303" s="678"/>
      <c r="P2303" s="678"/>
      <c r="Q2303" s="678"/>
      <c r="R2303" s="678">
        <v>1</v>
      </c>
      <c r="S2303" s="678"/>
      <c r="T2303" s="678"/>
      <c r="U2303" s="678">
        <v>2</v>
      </c>
      <c r="V2303" s="678"/>
      <c r="W2303" s="678"/>
      <c r="X2303" s="678"/>
      <c r="Y2303" s="678"/>
      <c r="Z2303" s="678"/>
      <c r="AA2303" s="678"/>
      <c r="AB2303" s="678">
        <v>3</v>
      </c>
      <c r="AC2303" s="678" t="s">
        <v>106</v>
      </c>
      <c r="AD2303" s="678">
        <v>0</v>
      </c>
      <c r="AE2303" s="678">
        <v>1</v>
      </c>
      <c r="AF2303" s="678"/>
      <c r="AG2303" s="678">
        <v>0</v>
      </c>
      <c r="AH2303" s="678"/>
      <c r="AI2303" s="690" t="s">
        <v>1011</v>
      </c>
    </row>
    <row r="2304" spans="2:35">
      <c r="B2304" s="612">
        <v>196</v>
      </c>
      <c r="C2304" s="672" t="s">
        <v>2334</v>
      </c>
      <c r="D2304" s="685">
        <v>41677723</v>
      </c>
      <c r="E2304" s="678"/>
      <c r="F2304" s="678"/>
      <c r="G2304" s="678"/>
      <c r="H2304" s="678" t="s">
        <v>2341</v>
      </c>
      <c r="I2304" s="678">
        <v>1</v>
      </c>
      <c r="J2304" s="678">
        <v>3</v>
      </c>
      <c r="K2304" s="678"/>
      <c r="L2304" s="678">
        <v>3</v>
      </c>
      <c r="M2304" s="678"/>
      <c r="N2304" s="678">
        <v>3</v>
      </c>
      <c r="O2304" s="678"/>
      <c r="P2304" s="678"/>
      <c r="Q2304" s="678"/>
      <c r="R2304" s="678">
        <v>3</v>
      </c>
      <c r="S2304" s="678"/>
      <c r="T2304" s="678"/>
      <c r="U2304" s="678"/>
      <c r="V2304" s="678"/>
      <c r="W2304" s="678"/>
      <c r="X2304" s="678"/>
      <c r="Y2304" s="678"/>
      <c r="Z2304" s="678"/>
      <c r="AA2304" s="678"/>
      <c r="AB2304" s="678">
        <v>3</v>
      </c>
      <c r="AC2304" s="678" t="s">
        <v>106</v>
      </c>
      <c r="AD2304" s="678">
        <v>4</v>
      </c>
      <c r="AE2304" s="678">
        <v>3</v>
      </c>
      <c r="AF2304" s="678"/>
      <c r="AG2304" s="678">
        <v>0</v>
      </c>
      <c r="AH2304" s="678"/>
      <c r="AI2304" s="690" t="s">
        <v>1011</v>
      </c>
    </row>
    <row r="2305" spans="2:35">
      <c r="B2305" s="612">
        <v>197</v>
      </c>
      <c r="C2305" s="672" t="s">
        <v>2334</v>
      </c>
      <c r="D2305" s="685">
        <v>41677723</v>
      </c>
      <c r="E2305" s="678"/>
      <c r="F2305" s="678"/>
      <c r="G2305" s="678"/>
      <c r="H2305" s="678" t="s">
        <v>2342</v>
      </c>
      <c r="I2305" s="678">
        <v>1</v>
      </c>
      <c r="J2305" s="678">
        <v>4</v>
      </c>
      <c r="K2305" s="678"/>
      <c r="L2305" s="678">
        <v>4</v>
      </c>
      <c r="M2305" s="678"/>
      <c r="N2305" s="678"/>
      <c r="O2305" s="678">
        <v>4</v>
      </c>
      <c r="P2305" s="678"/>
      <c r="Q2305" s="678"/>
      <c r="R2305" s="678">
        <v>4</v>
      </c>
      <c r="S2305" s="678"/>
      <c r="T2305" s="678"/>
      <c r="U2305" s="678"/>
      <c r="V2305" s="678"/>
      <c r="W2305" s="678"/>
      <c r="X2305" s="678"/>
      <c r="Y2305" s="678"/>
      <c r="Z2305" s="678"/>
      <c r="AA2305" s="678"/>
      <c r="AB2305" s="678">
        <v>4</v>
      </c>
      <c r="AC2305" s="678" t="s">
        <v>106</v>
      </c>
      <c r="AD2305" s="678">
        <v>1</v>
      </c>
      <c r="AE2305" s="678">
        <v>0</v>
      </c>
      <c r="AF2305" s="678"/>
      <c r="AG2305" s="678">
        <v>4</v>
      </c>
      <c r="AH2305" s="678"/>
      <c r="AI2305" s="690" t="s">
        <v>1011</v>
      </c>
    </row>
    <row r="2306" spans="2:35">
      <c r="B2306" s="612">
        <v>198</v>
      </c>
      <c r="C2306" s="672" t="s">
        <v>2334</v>
      </c>
      <c r="D2306" s="685">
        <v>41677723</v>
      </c>
      <c r="E2306" s="678"/>
      <c r="F2306" s="678"/>
      <c r="G2306" s="678"/>
      <c r="H2306" s="678" t="s">
        <v>2342</v>
      </c>
      <c r="I2306" s="678"/>
      <c r="J2306" s="678">
        <v>1</v>
      </c>
      <c r="K2306" s="678"/>
      <c r="L2306" s="678">
        <v>1</v>
      </c>
      <c r="M2306" s="678"/>
      <c r="N2306" s="678">
        <v>1</v>
      </c>
      <c r="O2306" s="678"/>
      <c r="P2306" s="678"/>
      <c r="Q2306" s="678"/>
      <c r="R2306" s="678"/>
      <c r="S2306" s="678"/>
      <c r="T2306" s="678"/>
      <c r="U2306" s="678">
        <v>1</v>
      </c>
      <c r="V2306" s="678"/>
      <c r="W2306" s="678"/>
      <c r="X2306" s="678"/>
      <c r="Y2306" s="678"/>
      <c r="Z2306" s="678"/>
      <c r="AA2306" s="678"/>
      <c r="AB2306" s="678">
        <v>1</v>
      </c>
      <c r="AC2306" s="678" t="s">
        <v>108</v>
      </c>
      <c r="AD2306" s="678">
        <v>0</v>
      </c>
      <c r="AE2306" s="678">
        <v>0</v>
      </c>
      <c r="AF2306" s="678"/>
      <c r="AG2306" s="678">
        <v>1</v>
      </c>
      <c r="AH2306" s="678"/>
      <c r="AI2306" s="690" t="s">
        <v>1011</v>
      </c>
    </row>
    <row r="2307" spans="2:35">
      <c r="B2307" s="612">
        <v>199</v>
      </c>
      <c r="C2307" s="672" t="s">
        <v>2334</v>
      </c>
      <c r="D2307" s="685">
        <v>41677723</v>
      </c>
      <c r="E2307" s="678"/>
      <c r="F2307" s="678"/>
      <c r="G2307" s="678"/>
      <c r="H2307" s="678" t="s">
        <v>2343</v>
      </c>
      <c r="I2307" s="678"/>
      <c r="J2307" s="678">
        <v>3</v>
      </c>
      <c r="K2307" s="678"/>
      <c r="L2307" s="678">
        <v>1</v>
      </c>
      <c r="M2307" s="678"/>
      <c r="N2307" s="678">
        <v>1</v>
      </c>
      <c r="O2307" s="678"/>
      <c r="P2307" s="678"/>
      <c r="Q2307" s="678"/>
      <c r="R2307" s="678"/>
      <c r="S2307" s="678"/>
      <c r="T2307" s="678">
        <v>1</v>
      </c>
      <c r="U2307" s="678"/>
      <c r="V2307" s="678"/>
      <c r="W2307" s="678"/>
      <c r="X2307" s="678"/>
      <c r="Y2307" s="678"/>
      <c r="Z2307" s="678"/>
      <c r="AA2307" s="678"/>
      <c r="AB2307" s="678">
        <v>1</v>
      </c>
      <c r="AC2307" s="678" t="s">
        <v>106</v>
      </c>
      <c r="AD2307" s="678">
        <v>0</v>
      </c>
      <c r="AE2307" s="678">
        <v>1</v>
      </c>
      <c r="AF2307" s="678"/>
      <c r="AG2307" s="678">
        <v>1</v>
      </c>
      <c r="AH2307" s="678"/>
      <c r="AI2307" s="690" t="s">
        <v>1011</v>
      </c>
    </row>
    <row r="2308" spans="2:35">
      <c r="B2308" s="612">
        <v>200</v>
      </c>
      <c r="C2308" s="672" t="s">
        <v>2334</v>
      </c>
      <c r="D2308" s="685">
        <v>41677723</v>
      </c>
      <c r="E2308" s="678"/>
      <c r="F2308" s="678"/>
      <c r="G2308" s="678"/>
      <c r="H2308" s="678" t="s">
        <v>2343</v>
      </c>
      <c r="I2308" s="678"/>
      <c r="J2308" s="678">
        <v>2</v>
      </c>
      <c r="K2308" s="678"/>
      <c r="L2308" s="678">
        <v>1</v>
      </c>
      <c r="M2308" s="678"/>
      <c r="N2308" s="678"/>
      <c r="O2308" s="678">
        <v>1</v>
      </c>
      <c r="P2308" s="678"/>
      <c r="Q2308" s="678"/>
      <c r="R2308" s="678"/>
      <c r="S2308" s="678"/>
      <c r="T2308" s="678">
        <v>1</v>
      </c>
      <c r="U2308" s="678"/>
      <c r="V2308" s="678"/>
      <c r="W2308" s="678"/>
      <c r="X2308" s="678"/>
      <c r="Y2308" s="678"/>
      <c r="Z2308" s="678"/>
      <c r="AA2308" s="678"/>
      <c r="AB2308" s="678">
        <v>1</v>
      </c>
      <c r="AC2308" s="678" t="s">
        <v>106</v>
      </c>
      <c r="AD2308" s="678">
        <v>0</v>
      </c>
      <c r="AE2308" s="678">
        <v>0</v>
      </c>
      <c r="AF2308" s="678"/>
      <c r="AG2308" s="678">
        <v>1</v>
      </c>
      <c r="AH2308" s="678"/>
      <c r="AI2308" s="690" t="s">
        <v>1011</v>
      </c>
    </row>
    <row r="2309" spans="2:35">
      <c r="B2309" s="612">
        <v>201</v>
      </c>
      <c r="C2309" s="672" t="s">
        <v>2334</v>
      </c>
      <c r="D2309" s="685">
        <v>41677723</v>
      </c>
      <c r="E2309" s="678"/>
      <c r="F2309" s="678"/>
      <c r="G2309" s="678"/>
      <c r="H2309" s="678" t="s">
        <v>2344</v>
      </c>
      <c r="I2309" s="678">
        <v>1</v>
      </c>
      <c r="J2309" s="678">
        <v>2</v>
      </c>
      <c r="K2309" s="678"/>
      <c r="L2309" s="678">
        <v>2</v>
      </c>
      <c r="M2309" s="678"/>
      <c r="N2309" s="678"/>
      <c r="O2309" s="678">
        <v>2</v>
      </c>
      <c r="P2309" s="678"/>
      <c r="Q2309" s="678"/>
      <c r="R2309" s="678">
        <v>2</v>
      </c>
      <c r="S2309" s="678"/>
      <c r="T2309" s="678"/>
      <c r="U2309" s="678"/>
      <c r="V2309" s="678"/>
      <c r="W2309" s="678"/>
      <c r="X2309" s="678"/>
      <c r="Y2309" s="678"/>
      <c r="Z2309" s="678"/>
      <c r="AA2309" s="678"/>
      <c r="AB2309" s="678">
        <v>2</v>
      </c>
      <c r="AC2309" s="678" t="s">
        <v>106</v>
      </c>
      <c r="AD2309" s="678">
        <v>4</v>
      </c>
      <c r="AE2309" s="678">
        <v>1</v>
      </c>
      <c r="AF2309" s="678"/>
      <c r="AG2309" s="678">
        <v>1</v>
      </c>
      <c r="AH2309" s="678"/>
      <c r="AI2309" s="690" t="s">
        <v>1011</v>
      </c>
    </row>
    <row r="2310" spans="2:35">
      <c r="B2310" s="612">
        <v>202</v>
      </c>
      <c r="C2310" s="672" t="s">
        <v>2334</v>
      </c>
      <c r="D2310" s="685">
        <v>41677723</v>
      </c>
      <c r="E2310" s="678"/>
      <c r="F2310" s="678"/>
      <c r="G2310" s="678"/>
      <c r="H2310" s="678" t="s">
        <v>2345</v>
      </c>
      <c r="I2310" s="678">
        <v>1</v>
      </c>
      <c r="J2310" s="678">
        <v>4</v>
      </c>
      <c r="K2310" s="678"/>
      <c r="L2310" s="678">
        <v>4</v>
      </c>
      <c r="M2310" s="678"/>
      <c r="N2310" s="678"/>
      <c r="O2310" s="678">
        <v>4</v>
      </c>
      <c r="P2310" s="678"/>
      <c r="Q2310" s="678"/>
      <c r="R2310" s="678">
        <v>5</v>
      </c>
      <c r="S2310" s="678"/>
      <c r="T2310" s="678"/>
      <c r="U2310" s="678"/>
      <c r="V2310" s="678"/>
      <c r="W2310" s="678"/>
      <c r="X2310" s="678"/>
      <c r="Y2310" s="678"/>
      <c r="Z2310" s="678"/>
      <c r="AA2310" s="678"/>
      <c r="AB2310" s="678">
        <v>5</v>
      </c>
      <c r="AC2310" s="678" t="s">
        <v>106</v>
      </c>
      <c r="AD2310" s="678">
        <v>4</v>
      </c>
      <c r="AE2310" s="678">
        <v>0</v>
      </c>
      <c r="AF2310" s="678"/>
      <c r="AG2310" s="678">
        <v>0</v>
      </c>
      <c r="AH2310" s="678"/>
      <c r="AI2310" s="690" t="s">
        <v>1011</v>
      </c>
    </row>
    <row r="2311" spans="2:35">
      <c r="B2311" s="612">
        <v>203</v>
      </c>
      <c r="C2311" s="672" t="s">
        <v>2334</v>
      </c>
      <c r="D2311" s="685">
        <v>41677723</v>
      </c>
      <c r="E2311" s="678"/>
      <c r="F2311" s="678"/>
      <c r="G2311" s="678"/>
      <c r="H2311" s="678" t="s">
        <v>2344</v>
      </c>
      <c r="I2311" s="678">
        <v>1</v>
      </c>
      <c r="J2311" s="678">
        <v>2</v>
      </c>
      <c r="K2311" s="678"/>
      <c r="L2311" s="678">
        <v>2</v>
      </c>
      <c r="M2311" s="678"/>
      <c r="N2311" s="678"/>
      <c r="O2311" s="678">
        <v>2</v>
      </c>
      <c r="P2311" s="678"/>
      <c r="Q2311" s="678"/>
      <c r="R2311" s="678">
        <v>3</v>
      </c>
      <c r="S2311" s="678"/>
      <c r="T2311" s="678"/>
      <c r="U2311" s="678"/>
      <c r="V2311" s="678"/>
      <c r="W2311" s="678"/>
      <c r="X2311" s="678"/>
      <c r="Y2311" s="678"/>
      <c r="Z2311" s="678"/>
      <c r="AA2311" s="678"/>
      <c r="AB2311" s="678">
        <v>3</v>
      </c>
      <c r="AC2311" s="678" t="s">
        <v>106</v>
      </c>
      <c r="AD2311" s="678">
        <v>2</v>
      </c>
      <c r="AE2311" s="678">
        <v>2</v>
      </c>
      <c r="AF2311" s="678"/>
      <c r="AG2311" s="678">
        <v>1</v>
      </c>
      <c r="AH2311" s="678"/>
      <c r="AI2311" s="690" t="s">
        <v>1011</v>
      </c>
    </row>
    <row r="2312" spans="2:35">
      <c r="B2312" s="612">
        <v>204</v>
      </c>
      <c r="C2312" s="672" t="s">
        <v>2334</v>
      </c>
      <c r="D2312" s="685">
        <v>41677723</v>
      </c>
      <c r="E2312" s="678"/>
      <c r="F2312" s="678"/>
      <c r="G2312" s="678"/>
      <c r="H2312" s="678" t="s">
        <v>2346</v>
      </c>
      <c r="I2312" s="678">
        <v>1</v>
      </c>
      <c r="J2312" s="678">
        <v>3</v>
      </c>
      <c r="K2312" s="678"/>
      <c r="L2312" s="678">
        <v>3</v>
      </c>
      <c r="M2312" s="678"/>
      <c r="N2312" s="678"/>
      <c r="O2312" s="678">
        <v>3</v>
      </c>
      <c r="P2312" s="678"/>
      <c r="Q2312" s="678"/>
      <c r="R2312" s="678"/>
      <c r="S2312" s="678"/>
      <c r="T2312" s="678"/>
      <c r="U2312" s="678">
        <v>2</v>
      </c>
      <c r="V2312" s="678"/>
      <c r="W2312" s="678"/>
      <c r="X2312" s="678"/>
      <c r="Y2312" s="678"/>
      <c r="Z2312" s="678"/>
      <c r="AA2312" s="678"/>
      <c r="AB2312" s="678">
        <v>2</v>
      </c>
      <c r="AC2312" s="678" t="s">
        <v>106</v>
      </c>
      <c r="AD2312" s="678">
        <v>1</v>
      </c>
      <c r="AE2312" s="678">
        <v>0</v>
      </c>
      <c r="AF2312" s="678"/>
      <c r="AG2312" s="678">
        <v>0</v>
      </c>
      <c r="AH2312" s="678"/>
      <c r="AI2312" s="690" t="s">
        <v>1011</v>
      </c>
    </row>
    <row r="2313" spans="2:35">
      <c r="B2313" s="612">
        <v>205</v>
      </c>
      <c r="C2313" s="674" t="s">
        <v>2347</v>
      </c>
      <c r="D2313" s="686">
        <v>41677723</v>
      </c>
      <c r="E2313" s="677"/>
      <c r="F2313" s="677"/>
      <c r="G2313" s="677"/>
      <c r="H2313" s="677" t="s">
        <v>2348</v>
      </c>
      <c r="I2313" s="677">
        <v>1</v>
      </c>
      <c r="J2313" s="677">
        <v>6</v>
      </c>
      <c r="K2313" s="677"/>
      <c r="L2313" s="677">
        <v>6</v>
      </c>
      <c r="M2313" s="677"/>
      <c r="N2313" s="677"/>
      <c r="O2313" s="677">
        <v>6</v>
      </c>
      <c r="P2313" s="677"/>
      <c r="Q2313" s="677"/>
      <c r="R2313" s="677">
        <v>5</v>
      </c>
      <c r="S2313" s="677"/>
      <c r="T2313" s="677"/>
      <c r="U2313" s="677"/>
      <c r="V2313" s="677"/>
      <c r="W2313" s="677"/>
      <c r="X2313" s="677"/>
      <c r="Y2313" s="677"/>
      <c r="Z2313" s="677"/>
      <c r="AA2313" s="677"/>
      <c r="AB2313" s="677">
        <v>5</v>
      </c>
      <c r="AC2313" s="677" t="s">
        <v>106</v>
      </c>
      <c r="AD2313" s="677">
        <v>3</v>
      </c>
      <c r="AE2313" s="677">
        <v>2</v>
      </c>
      <c r="AF2313" s="677"/>
      <c r="AG2313" s="677">
        <v>4</v>
      </c>
      <c r="AH2313" s="677"/>
      <c r="AI2313" s="690" t="s">
        <v>1011</v>
      </c>
    </row>
    <row r="2314" spans="2:35">
      <c r="B2314" s="612">
        <v>206</v>
      </c>
      <c r="C2314" s="672" t="s">
        <v>2347</v>
      </c>
      <c r="D2314" s="685">
        <v>41677723</v>
      </c>
      <c r="E2314" s="678"/>
      <c r="F2314" s="678"/>
      <c r="G2314" s="678"/>
      <c r="H2314" s="678" t="s">
        <v>2349</v>
      </c>
      <c r="I2314" s="678">
        <v>1</v>
      </c>
      <c r="J2314" s="678">
        <v>5</v>
      </c>
      <c r="K2314" s="678">
        <v>1</v>
      </c>
      <c r="L2314" s="678">
        <v>5</v>
      </c>
      <c r="M2314" s="678"/>
      <c r="N2314" s="678">
        <v>1</v>
      </c>
      <c r="O2314" s="678">
        <v>4</v>
      </c>
      <c r="P2314" s="678">
        <v>1</v>
      </c>
      <c r="Q2314" s="678"/>
      <c r="R2314" s="678">
        <v>5</v>
      </c>
      <c r="S2314" s="678"/>
      <c r="T2314" s="678"/>
      <c r="U2314" s="678"/>
      <c r="V2314" s="678"/>
      <c r="W2314" s="678"/>
      <c r="X2314" s="678"/>
      <c r="Y2314" s="678"/>
      <c r="Z2314" s="678"/>
      <c r="AA2314" s="678"/>
      <c r="AB2314" s="678">
        <v>5</v>
      </c>
      <c r="AC2314" s="678" t="s">
        <v>106</v>
      </c>
      <c r="AD2314" s="678">
        <v>5</v>
      </c>
      <c r="AE2314" s="678">
        <v>2</v>
      </c>
      <c r="AF2314" s="678"/>
      <c r="AG2314" s="678">
        <v>1</v>
      </c>
      <c r="AH2314" s="678"/>
      <c r="AI2314" s="690" t="s">
        <v>1011</v>
      </c>
    </row>
    <row r="2315" spans="2:35">
      <c r="B2315" s="612">
        <v>207</v>
      </c>
      <c r="C2315" s="672" t="s">
        <v>2347</v>
      </c>
      <c r="D2315" s="685">
        <v>41677723</v>
      </c>
      <c r="E2315" s="678"/>
      <c r="F2315" s="678"/>
      <c r="G2315" s="678"/>
      <c r="H2315" s="678" t="s">
        <v>2350</v>
      </c>
      <c r="I2315" s="678">
        <v>2</v>
      </c>
      <c r="J2315" s="678">
        <v>8</v>
      </c>
      <c r="K2315" s="678"/>
      <c r="L2315" s="678">
        <v>15</v>
      </c>
      <c r="M2315" s="678"/>
      <c r="N2315" s="678">
        <v>12</v>
      </c>
      <c r="O2315" s="678">
        <v>3</v>
      </c>
      <c r="P2315" s="678"/>
      <c r="Q2315" s="678"/>
      <c r="R2315" s="678">
        <v>9</v>
      </c>
      <c r="S2315" s="678"/>
      <c r="T2315" s="678">
        <v>4</v>
      </c>
      <c r="U2315" s="678">
        <v>3</v>
      </c>
      <c r="V2315" s="678"/>
      <c r="W2315" s="678"/>
      <c r="X2315" s="678"/>
      <c r="Y2315" s="678"/>
      <c r="Z2315" s="678"/>
      <c r="AA2315" s="678"/>
      <c r="AB2315" s="678">
        <v>16</v>
      </c>
      <c r="AC2315" s="678" t="s">
        <v>106</v>
      </c>
      <c r="AD2315" s="678">
        <v>2</v>
      </c>
      <c r="AE2315" s="678">
        <v>2</v>
      </c>
      <c r="AF2315" s="678"/>
      <c r="AG2315" s="678">
        <v>5</v>
      </c>
      <c r="AH2315" s="678"/>
      <c r="AI2315" s="690" t="s">
        <v>1011</v>
      </c>
    </row>
    <row r="2316" spans="2:35">
      <c r="B2316" s="612">
        <v>208</v>
      </c>
      <c r="C2316" s="672" t="s">
        <v>2347</v>
      </c>
      <c r="D2316" s="685">
        <v>41677723</v>
      </c>
      <c r="E2316" s="678"/>
      <c r="F2316" s="678"/>
      <c r="G2316" s="678"/>
      <c r="H2316" s="678" t="s">
        <v>2351</v>
      </c>
      <c r="I2316" s="678">
        <v>1</v>
      </c>
      <c r="J2316" s="678">
        <v>3</v>
      </c>
      <c r="K2316" s="678"/>
      <c r="L2316" s="678">
        <v>3</v>
      </c>
      <c r="M2316" s="678"/>
      <c r="N2316" s="678"/>
      <c r="O2316" s="678">
        <v>3</v>
      </c>
      <c r="P2316" s="678"/>
      <c r="Q2316" s="678"/>
      <c r="R2316" s="678">
        <v>3</v>
      </c>
      <c r="S2316" s="678"/>
      <c r="T2316" s="678"/>
      <c r="U2316" s="678"/>
      <c r="V2316" s="678"/>
      <c r="W2316" s="678"/>
      <c r="X2316" s="678"/>
      <c r="Y2316" s="678"/>
      <c r="Z2316" s="678"/>
      <c r="AA2316" s="678"/>
      <c r="AB2316" s="678">
        <v>3</v>
      </c>
      <c r="AC2316" s="678" t="s">
        <v>106</v>
      </c>
      <c r="AD2316" s="678">
        <v>5</v>
      </c>
      <c r="AE2316" s="678">
        <v>1</v>
      </c>
      <c r="AF2316" s="678"/>
      <c r="AG2316" s="678">
        <v>0</v>
      </c>
      <c r="AH2316" s="678"/>
      <c r="AI2316" s="690" t="s">
        <v>1011</v>
      </c>
    </row>
    <row r="2317" spans="2:35">
      <c r="B2317" s="612">
        <v>209</v>
      </c>
      <c r="C2317" s="672" t="s">
        <v>2347</v>
      </c>
      <c r="D2317" s="685">
        <v>41677723</v>
      </c>
      <c r="E2317" s="678"/>
      <c r="F2317" s="678"/>
      <c r="G2317" s="678"/>
      <c r="H2317" s="678" t="s">
        <v>2352</v>
      </c>
      <c r="I2317" s="678">
        <v>1</v>
      </c>
      <c r="J2317" s="678">
        <v>14</v>
      </c>
      <c r="K2317" s="678">
        <v>1</v>
      </c>
      <c r="L2317" s="678">
        <v>15</v>
      </c>
      <c r="M2317" s="678"/>
      <c r="N2317" s="678">
        <v>15</v>
      </c>
      <c r="O2317" s="678"/>
      <c r="P2317" s="678">
        <v>1</v>
      </c>
      <c r="Q2317" s="678"/>
      <c r="R2317" s="678">
        <v>15</v>
      </c>
      <c r="S2317" s="678"/>
      <c r="T2317" s="678"/>
      <c r="U2317" s="678">
        <v>1</v>
      </c>
      <c r="V2317" s="678"/>
      <c r="W2317" s="678"/>
      <c r="X2317" s="678"/>
      <c r="Y2317" s="678"/>
      <c r="Z2317" s="678"/>
      <c r="AA2317" s="678"/>
      <c r="AB2317" s="678">
        <v>16</v>
      </c>
      <c r="AC2317" s="678" t="s">
        <v>106</v>
      </c>
      <c r="AD2317" s="678">
        <v>8</v>
      </c>
      <c r="AE2317" s="678">
        <v>1</v>
      </c>
      <c r="AF2317" s="678"/>
      <c r="AG2317" s="678">
        <v>8</v>
      </c>
      <c r="AH2317" s="678"/>
      <c r="AI2317" s="690" t="s">
        <v>1011</v>
      </c>
    </row>
    <row r="2318" spans="2:35">
      <c r="B2318" s="612">
        <v>210</v>
      </c>
      <c r="C2318" s="674" t="s">
        <v>2353</v>
      </c>
      <c r="D2318" s="686">
        <v>41677723</v>
      </c>
      <c r="E2318" s="677"/>
      <c r="F2318" s="677"/>
      <c r="G2318" s="677"/>
      <c r="H2318" s="677" t="s">
        <v>2354</v>
      </c>
      <c r="I2318" s="677">
        <v>1</v>
      </c>
      <c r="J2318" s="677">
        <v>3</v>
      </c>
      <c r="K2318" s="677"/>
      <c r="L2318" s="677">
        <v>3</v>
      </c>
      <c r="M2318" s="677"/>
      <c r="N2318" s="677"/>
      <c r="O2318" s="677">
        <v>3</v>
      </c>
      <c r="P2318" s="677"/>
      <c r="Q2318" s="677"/>
      <c r="R2318" s="677">
        <v>4</v>
      </c>
      <c r="S2318" s="677"/>
      <c r="T2318" s="677"/>
      <c r="U2318" s="677"/>
      <c r="V2318" s="677"/>
      <c r="W2318" s="677"/>
      <c r="X2318" s="677"/>
      <c r="Y2318" s="677"/>
      <c r="Z2318" s="677"/>
      <c r="AA2318" s="677"/>
      <c r="AB2318" s="677">
        <v>4</v>
      </c>
      <c r="AC2318" s="677" t="s">
        <v>106</v>
      </c>
      <c r="AD2318" s="677">
        <v>2</v>
      </c>
      <c r="AE2318" s="677">
        <v>1</v>
      </c>
      <c r="AF2318" s="677"/>
      <c r="AG2318" s="677">
        <v>2</v>
      </c>
      <c r="AH2318" s="677"/>
      <c r="AI2318" s="690" t="s">
        <v>1011</v>
      </c>
    </row>
    <row r="2319" spans="2:35">
      <c r="B2319" s="612">
        <v>211</v>
      </c>
      <c r="C2319" s="672" t="s">
        <v>2353</v>
      </c>
      <c r="D2319" s="685">
        <v>41677723</v>
      </c>
      <c r="E2319" s="678"/>
      <c r="F2319" s="678"/>
      <c r="G2319" s="678"/>
      <c r="H2319" s="678" t="s">
        <v>2355</v>
      </c>
      <c r="I2319" s="678">
        <v>1</v>
      </c>
      <c r="J2319" s="678">
        <v>7</v>
      </c>
      <c r="K2319" s="678"/>
      <c r="L2319" s="678">
        <v>7</v>
      </c>
      <c r="M2319" s="678"/>
      <c r="N2319" s="678">
        <v>1</v>
      </c>
      <c r="O2319" s="678">
        <v>6</v>
      </c>
      <c r="P2319" s="678"/>
      <c r="Q2319" s="678"/>
      <c r="R2319" s="678">
        <v>7</v>
      </c>
      <c r="S2319" s="678"/>
      <c r="T2319" s="678"/>
      <c r="U2319" s="678"/>
      <c r="V2319" s="678"/>
      <c r="W2319" s="678"/>
      <c r="X2319" s="678"/>
      <c r="Y2319" s="678"/>
      <c r="Z2319" s="678"/>
      <c r="AA2319" s="678"/>
      <c r="AB2319" s="678">
        <v>7</v>
      </c>
      <c r="AC2319" s="678" t="s">
        <v>106</v>
      </c>
      <c r="AD2319" s="678">
        <v>4</v>
      </c>
      <c r="AE2319" s="678">
        <v>2</v>
      </c>
      <c r="AF2319" s="678"/>
      <c r="AG2319" s="678">
        <v>2</v>
      </c>
      <c r="AH2319" s="678"/>
      <c r="AI2319" s="690" t="s">
        <v>1011</v>
      </c>
    </row>
    <row r="2320" spans="2:35">
      <c r="B2320" s="612">
        <v>212</v>
      </c>
      <c r="C2320" s="672" t="s">
        <v>2353</v>
      </c>
      <c r="D2320" s="685">
        <v>41677723</v>
      </c>
      <c r="E2320" s="678"/>
      <c r="F2320" s="678"/>
      <c r="G2320" s="678"/>
      <c r="H2320" s="678" t="s">
        <v>2356</v>
      </c>
      <c r="I2320" s="678">
        <v>1</v>
      </c>
      <c r="J2320" s="678">
        <v>5</v>
      </c>
      <c r="K2320" s="678"/>
      <c r="L2320" s="678">
        <v>5</v>
      </c>
      <c r="M2320" s="678"/>
      <c r="N2320" s="678"/>
      <c r="O2320" s="678">
        <v>5</v>
      </c>
      <c r="P2320" s="678"/>
      <c r="Q2320" s="678"/>
      <c r="R2320" s="678">
        <v>4</v>
      </c>
      <c r="S2320" s="678"/>
      <c r="T2320" s="678"/>
      <c r="U2320" s="678"/>
      <c r="V2320" s="678"/>
      <c r="W2320" s="678"/>
      <c r="X2320" s="678"/>
      <c r="Y2320" s="678"/>
      <c r="Z2320" s="678"/>
      <c r="AA2320" s="678"/>
      <c r="AB2320" s="678">
        <v>4</v>
      </c>
      <c r="AC2320" s="678" t="s">
        <v>106</v>
      </c>
      <c r="AD2320" s="678">
        <v>4</v>
      </c>
      <c r="AE2320" s="678">
        <v>0</v>
      </c>
      <c r="AF2320" s="678"/>
      <c r="AG2320" s="678">
        <v>0</v>
      </c>
      <c r="AH2320" s="678"/>
      <c r="AI2320" s="690" t="s">
        <v>1011</v>
      </c>
    </row>
    <row r="2321" spans="2:35">
      <c r="B2321" s="612">
        <v>213</v>
      </c>
      <c r="C2321" s="672" t="s">
        <v>2353</v>
      </c>
      <c r="D2321" s="685">
        <v>41677723</v>
      </c>
      <c r="E2321" s="678"/>
      <c r="F2321" s="678"/>
      <c r="G2321" s="678"/>
      <c r="H2321" s="678" t="s">
        <v>798</v>
      </c>
      <c r="I2321" s="678">
        <v>1</v>
      </c>
      <c r="J2321" s="678">
        <v>5</v>
      </c>
      <c r="K2321" s="678"/>
      <c r="L2321" s="678">
        <v>5</v>
      </c>
      <c r="M2321" s="678"/>
      <c r="N2321" s="678"/>
      <c r="O2321" s="678">
        <v>5</v>
      </c>
      <c r="P2321" s="678"/>
      <c r="Q2321" s="678"/>
      <c r="R2321" s="678">
        <v>3</v>
      </c>
      <c r="S2321" s="678"/>
      <c r="T2321" s="678"/>
      <c r="U2321" s="678">
        <v>1</v>
      </c>
      <c r="V2321" s="678"/>
      <c r="W2321" s="678"/>
      <c r="X2321" s="678"/>
      <c r="Y2321" s="678"/>
      <c r="Z2321" s="678"/>
      <c r="AA2321" s="678"/>
      <c r="AB2321" s="678">
        <v>4</v>
      </c>
      <c r="AC2321" s="678" t="s">
        <v>106</v>
      </c>
      <c r="AD2321" s="678">
        <v>4</v>
      </c>
      <c r="AE2321" s="678">
        <v>2</v>
      </c>
      <c r="AF2321" s="678"/>
      <c r="AG2321" s="678">
        <v>1</v>
      </c>
      <c r="AH2321" s="678"/>
      <c r="AI2321" s="690" t="s">
        <v>1011</v>
      </c>
    </row>
    <row r="2322" spans="2:35">
      <c r="B2322" s="612">
        <v>214</v>
      </c>
      <c r="C2322" s="672" t="s">
        <v>2353</v>
      </c>
      <c r="D2322" s="685">
        <v>41677723</v>
      </c>
      <c r="E2322" s="678"/>
      <c r="F2322" s="678"/>
      <c r="G2322" s="678"/>
      <c r="H2322" s="678" t="s">
        <v>2354</v>
      </c>
      <c r="I2322" s="678">
        <v>5</v>
      </c>
      <c r="J2322" s="678">
        <v>9</v>
      </c>
      <c r="K2322" s="678"/>
      <c r="L2322" s="678">
        <v>5</v>
      </c>
      <c r="M2322" s="678"/>
      <c r="N2322" s="678"/>
      <c r="O2322" s="678">
        <v>5</v>
      </c>
      <c r="P2322" s="678"/>
      <c r="Q2322" s="678"/>
      <c r="R2322" s="678">
        <v>4</v>
      </c>
      <c r="S2322" s="678"/>
      <c r="T2322" s="678"/>
      <c r="U2322" s="678"/>
      <c r="V2322" s="678"/>
      <c r="W2322" s="678"/>
      <c r="X2322" s="678"/>
      <c r="Y2322" s="678"/>
      <c r="Z2322" s="678"/>
      <c r="AA2322" s="678"/>
      <c r="AB2322" s="678">
        <v>4</v>
      </c>
      <c r="AC2322" s="678" t="s">
        <v>106</v>
      </c>
      <c r="AD2322" s="678">
        <v>5</v>
      </c>
      <c r="AE2322" s="678">
        <v>1</v>
      </c>
      <c r="AF2322" s="678"/>
      <c r="AG2322" s="678">
        <v>2</v>
      </c>
      <c r="AH2322" s="678"/>
      <c r="AI2322" s="690" t="s">
        <v>1011</v>
      </c>
    </row>
    <row r="2323" spans="2:35">
      <c r="B2323" s="612">
        <v>215</v>
      </c>
      <c r="C2323" s="672" t="s">
        <v>2353</v>
      </c>
      <c r="D2323" s="685">
        <v>41677723</v>
      </c>
      <c r="E2323" s="678"/>
      <c r="F2323" s="678"/>
      <c r="G2323" s="678"/>
      <c r="H2323" s="678" t="s">
        <v>2357</v>
      </c>
      <c r="I2323" s="678">
        <v>4</v>
      </c>
      <c r="J2323" s="678">
        <v>7</v>
      </c>
      <c r="K2323" s="678"/>
      <c r="L2323" s="678">
        <v>4</v>
      </c>
      <c r="M2323" s="678"/>
      <c r="N2323" s="678"/>
      <c r="O2323" s="678">
        <v>4</v>
      </c>
      <c r="P2323" s="678"/>
      <c r="Q2323" s="678"/>
      <c r="R2323" s="678">
        <v>4</v>
      </c>
      <c r="S2323" s="678"/>
      <c r="T2323" s="678"/>
      <c r="U2323" s="678"/>
      <c r="V2323" s="678"/>
      <c r="W2323" s="678"/>
      <c r="X2323" s="678"/>
      <c r="Y2323" s="678"/>
      <c r="Z2323" s="678"/>
      <c r="AA2323" s="678"/>
      <c r="AB2323" s="678">
        <v>4</v>
      </c>
      <c r="AC2323" s="678" t="s">
        <v>106</v>
      </c>
      <c r="AD2323" s="678">
        <v>2</v>
      </c>
      <c r="AE2323" s="678">
        <v>1</v>
      </c>
      <c r="AF2323" s="678"/>
      <c r="AG2323" s="678">
        <v>1</v>
      </c>
      <c r="AH2323" s="678"/>
      <c r="AI2323" s="690" t="s">
        <v>1011</v>
      </c>
    </row>
    <row r="2324" spans="2:35">
      <c r="B2324" s="612">
        <v>216</v>
      </c>
      <c r="C2324" s="672" t="s">
        <v>2353</v>
      </c>
      <c r="D2324" s="685">
        <v>41677723</v>
      </c>
      <c r="E2324" s="678"/>
      <c r="F2324" s="678"/>
      <c r="G2324" s="678"/>
      <c r="H2324" s="678" t="s">
        <v>2357</v>
      </c>
      <c r="I2324" s="678"/>
      <c r="J2324" s="681">
        <v>45078</v>
      </c>
      <c r="K2324" s="678"/>
      <c r="L2324" s="678">
        <v>1</v>
      </c>
      <c r="M2324" s="678"/>
      <c r="N2324" s="678">
        <v>1</v>
      </c>
      <c r="O2324" s="678"/>
      <c r="P2324" s="678"/>
      <c r="Q2324" s="678"/>
      <c r="R2324" s="678">
        <v>1</v>
      </c>
      <c r="S2324" s="678"/>
      <c r="T2324" s="678"/>
      <c r="U2324" s="678"/>
      <c r="V2324" s="678"/>
      <c r="W2324" s="678"/>
      <c r="X2324" s="678"/>
      <c r="Y2324" s="678"/>
      <c r="Z2324" s="678"/>
      <c r="AA2324" s="678"/>
      <c r="AB2324" s="678">
        <v>1</v>
      </c>
      <c r="AC2324" s="678" t="s">
        <v>108</v>
      </c>
      <c r="AD2324" s="678">
        <v>0</v>
      </c>
      <c r="AE2324" s="678">
        <v>0</v>
      </c>
      <c r="AF2324" s="678"/>
      <c r="AG2324" s="678">
        <v>1</v>
      </c>
      <c r="AH2324" s="678"/>
      <c r="AI2324" s="690" t="s">
        <v>1011</v>
      </c>
    </row>
    <row r="2325" spans="2:35">
      <c r="B2325" s="612">
        <v>217</v>
      </c>
      <c r="C2325" s="674" t="s">
        <v>2358</v>
      </c>
      <c r="D2325" s="686">
        <v>41677723</v>
      </c>
      <c r="E2325" s="677"/>
      <c r="F2325" s="677"/>
      <c r="G2325" s="677"/>
      <c r="H2325" s="677" t="s">
        <v>2359</v>
      </c>
      <c r="I2325" s="677">
        <v>1</v>
      </c>
      <c r="J2325" s="677">
        <v>23</v>
      </c>
      <c r="K2325" s="677"/>
      <c r="L2325" s="677">
        <v>23</v>
      </c>
      <c r="M2325" s="677"/>
      <c r="N2325" s="677">
        <v>23</v>
      </c>
      <c r="O2325" s="677"/>
      <c r="P2325" s="677"/>
      <c r="Q2325" s="677"/>
      <c r="R2325" s="677">
        <v>21</v>
      </c>
      <c r="S2325" s="677"/>
      <c r="T2325" s="677"/>
      <c r="U2325" s="677"/>
      <c r="V2325" s="677"/>
      <c r="W2325" s="677"/>
      <c r="X2325" s="677"/>
      <c r="Y2325" s="677"/>
      <c r="Z2325" s="677"/>
      <c r="AA2325" s="677"/>
      <c r="AB2325" s="677">
        <v>21</v>
      </c>
      <c r="AC2325" s="677" t="s">
        <v>106</v>
      </c>
      <c r="AD2325" s="677">
        <v>9</v>
      </c>
      <c r="AE2325" s="677">
        <v>6</v>
      </c>
      <c r="AF2325" s="677"/>
      <c r="AG2325" s="677">
        <v>5</v>
      </c>
      <c r="AH2325" s="677"/>
      <c r="AI2325" s="690" t="s">
        <v>1011</v>
      </c>
    </row>
    <row r="2326" spans="2:35">
      <c r="B2326" s="612">
        <v>218</v>
      </c>
      <c r="C2326" s="672" t="s">
        <v>2358</v>
      </c>
      <c r="D2326" s="685">
        <v>41677723</v>
      </c>
      <c r="E2326" s="678"/>
      <c r="F2326" s="678"/>
      <c r="G2326" s="678"/>
      <c r="H2326" s="678" t="s">
        <v>2359</v>
      </c>
      <c r="I2326" s="678"/>
      <c r="J2326" s="678">
        <v>5</v>
      </c>
      <c r="K2326" s="678"/>
      <c r="L2326" s="678">
        <v>1</v>
      </c>
      <c r="M2326" s="678"/>
      <c r="N2326" s="678">
        <v>1</v>
      </c>
      <c r="O2326" s="678"/>
      <c r="P2326" s="678"/>
      <c r="Q2326" s="678"/>
      <c r="R2326" s="678">
        <v>1</v>
      </c>
      <c r="S2326" s="678"/>
      <c r="T2326" s="678"/>
      <c r="U2326" s="678"/>
      <c r="V2326" s="678"/>
      <c r="W2326" s="678"/>
      <c r="X2326" s="678"/>
      <c r="Y2326" s="678"/>
      <c r="Z2326" s="678"/>
      <c r="AA2326" s="678"/>
      <c r="AB2326" s="678">
        <v>1</v>
      </c>
      <c r="AC2326" s="678" t="s">
        <v>108</v>
      </c>
      <c r="AD2326" s="678">
        <v>0</v>
      </c>
      <c r="AE2326" s="678">
        <v>1</v>
      </c>
      <c r="AF2326" s="678"/>
      <c r="AG2326" s="678">
        <v>1</v>
      </c>
      <c r="AH2326" s="678"/>
      <c r="AI2326" s="690" t="s">
        <v>1011</v>
      </c>
    </row>
    <row r="2327" spans="2:35">
      <c r="B2327" s="612">
        <v>219</v>
      </c>
      <c r="C2327" s="672" t="s">
        <v>2358</v>
      </c>
      <c r="D2327" s="685">
        <v>41677723</v>
      </c>
      <c r="E2327" s="678"/>
      <c r="F2327" s="678"/>
      <c r="G2327" s="678"/>
      <c r="H2327" s="678" t="s">
        <v>2359</v>
      </c>
      <c r="I2327" s="678">
        <v>10</v>
      </c>
      <c r="J2327" s="678">
        <v>10</v>
      </c>
      <c r="K2327" s="678"/>
      <c r="L2327" s="678">
        <v>2</v>
      </c>
      <c r="M2327" s="678"/>
      <c r="N2327" s="678">
        <v>2</v>
      </c>
      <c r="O2327" s="678"/>
      <c r="P2327" s="678"/>
      <c r="Q2327" s="678"/>
      <c r="R2327" s="678"/>
      <c r="S2327" s="678"/>
      <c r="T2327" s="678"/>
      <c r="U2327" s="678">
        <v>2</v>
      </c>
      <c r="V2327" s="678"/>
      <c r="W2327" s="678"/>
      <c r="X2327" s="678"/>
      <c r="Y2327" s="678"/>
      <c r="Z2327" s="678"/>
      <c r="AA2327" s="678"/>
      <c r="AB2327" s="678">
        <v>2</v>
      </c>
      <c r="AC2327" s="678" t="s">
        <v>108</v>
      </c>
      <c r="AD2327" s="678">
        <v>1</v>
      </c>
      <c r="AE2327" s="678">
        <v>0</v>
      </c>
      <c r="AF2327" s="678"/>
      <c r="AG2327" s="678">
        <v>0</v>
      </c>
      <c r="AH2327" s="678"/>
      <c r="AI2327" s="690" t="s">
        <v>1011</v>
      </c>
    </row>
    <row r="2328" spans="2:35">
      <c r="B2328" s="612">
        <v>220</v>
      </c>
      <c r="C2328" s="672" t="s">
        <v>2358</v>
      </c>
      <c r="D2328" s="685">
        <v>41677723</v>
      </c>
      <c r="E2328" s="678"/>
      <c r="F2328" s="678"/>
      <c r="G2328" s="678"/>
      <c r="H2328" s="678" t="s">
        <v>2359</v>
      </c>
      <c r="I2328" s="678"/>
      <c r="J2328" s="678">
        <v>11</v>
      </c>
      <c r="K2328" s="678"/>
      <c r="L2328" s="678">
        <v>1</v>
      </c>
      <c r="M2328" s="678"/>
      <c r="N2328" s="678">
        <v>1</v>
      </c>
      <c r="O2328" s="678"/>
      <c r="P2328" s="678"/>
      <c r="Q2328" s="678"/>
      <c r="R2328" s="678">
        <v>1</v>
      </c>
      <c r="S2328" s="678"/>
      <c r="T2328" s="678"/>
      <c r="U2328" s="678"/>
      <c r="V2328" s="678"/>
      <c r="W2328" s="678"/>
      <c r="X2328" s="678"/>
      <c r="Y2328" s="678"/>
      <c r="Z2328" s="678"/>
      <c r="AA2328" s="678"/>
      <c r="AB2328" s="678">
        <v>1</v>
      </c>
      <c r="AC2328" s="678" t="s">
        <v>108</v>
      </c>
      <c r="AD2328" s="678">
        <v>1</v>
      </c>
      <c r="AE2328" s="678">
        <v>1</v>
      </c>
      <c r="AF2328" s="678"/>
      <c r="AG2328" s="678">
        <v>0</v>
      </c>
      <c r="AH2328" s="678"/>
      <c r="AI2328" s="690" t="s">
        <v>1011</v>
      </c>
    </row>
    <row r="2329" spans="2:35">
      <c r="B2329" s="612">
        <v>221</v>
      </c>
      <c r="C2329" s="672" t="s">
        <v>2358</v>
      </c>
      <c r="D2329" s="685">
        <v>41677723</v>
      </c>
      <c r="E2329" s="678"/>
      <c r="F2329" s="678"/>
      <c r="G2329" s="678"/>
      <c r="H2329" s="678" t="s">
        <v>2359</v>
      </c>
      <c r="I2329" s="678"/>
      <c r="J2329" s="678">
        <v>15</v>
      </c>
      <c r="K2329" s="678"/>
      <c r="L2329" s="678">
        <v>1</v>
      </c>
      <c r="M2329" s="678"/>
      <c r="N2329" s="678">
        <v>1</v>
      </c>
      <c r="O2329" s="678"/>
      <c r="P2329" s="678"/>
      <c r="Q2329" s="678"/>
      <c r="R2329" s="678"/>
      <c r="S2329" s="678"/>
      <c r="T2329" s="678"/>
      <c r="U2329" s="678"/>
      <c r="V2329" s="678">
        <v>1</v>
      </c>
      <c r="W2329" s="678"/>
      <c r="X2329" s="678"/>
      <c r="Y2329" s="678"/>
      <c r="Z2329" s="678"/>
      <c r="AA2329" s="678"/>
      <c r="AB2329" s="678">
        <v>1</v>
      </c>
      <c r="AC2329" s="678" t="s">
        <v>108</v>
      </c>
      <c r="AD2329" s="678">
        <v>0</v>
      </c>
      <c r="AE2329" s="678">
        <v>1</v>
      </c>
      <c r="AF2329" s="678"/>
      <c r="AG2329" s="678">
        <v>0</v>
      </c>
      <c r="AH2329" s="678"/>
      <c r="AI2329" s="690" t="s">
        <v>1011</v>
      </c>
    </row>
    <row r="2330" spans="2:35">
      <c r="B2330" s="612">
        <v>222</v>
      </c>
      <c r="C2330" s="672" t="s">
        <v>2358</v>
      </c>
      <c r="D2330" s="685">
        <v>41677723</v>
      </c>
      <c r="E2330" s="678"/>
      <c r="F2330" s="678"/>
      <c r="G2330" s="678"/>
      <c r="H2330" s="678" t="s">
        <v>2359</v>
      </c>
      <c r="I2330" s="678"/>
      <c r="J2330" s="678">
        <v>18</v>
      </c>
      <c r="K2330" s="678"/>
      <c r="L2330" s="678">
        <v>1</v>
      </c>
      <c r="M2330" s="678"/>
      <c r="N2330" s="678">
        <v>1</v>
      </c>
      <c r="O2330" s="678"/>
      <c r="P2330" s="678"/>
      <c r="Q2330" s="678"/>
      <c r="R2330" s="678"/>
      <c r="S2330" s="678"/>
      <c r="T2330" s="678"/>
      <c r="U2330" s="678"/>
      <c r="V2330" s="678">
        <v>1</v>
      </c>
      <c r="W2330" s="678"/>
      <c r="X2330" s="678"/>
      <c r="Y2330" s="678"/>
      <c r="Z2330" s="678"/>
      <c r="AA2330" s="678"/>
      <c r="AB2330" s="678">
        <v>1</v>
      </c>
      <c r="AC2330" s="678" t="s">
        <v>108</v>
      </c>
      <c r="AD2330" s="678">
        <v>0</v>
      </c>
      <c r="AE2330" s="678">
        <v>1</v>
      </c>
      <c r="AF2330" s="678"/>
      <c r="AG2330" s="678">
        <v>0</v>
      </c>
      <c r="AH2330" s="678"/>
      <c r="AI2330" s="690" t="s">
        <v>1011</v>
      </c>
    </row>
    <row r="2331" spans="2:35">
      <c r="B2331" s="612">
        <v>223</v>
      </c>
      <c r="C2331" s="672" t="s">
        <v>2358</v>
      </c>
      <c r="D2331" s="685">
        <v>41677723</v>
      </c>
      <c r="E2331" s="678"/>
      <c r="F2331" s="678"/>
      <c r="G2331" s="678"/>
      <c r="H2331" s="678" t="s">
        <v>2359</v>
      </c>
      <c r="I2331" s="678"/>
      <c r="J2331" s="678">
        <v>19</v>
      </c>
      <c r="K2331" s="678"/>
      <c r="L2331" s="678">
        <v>1</v>
      </c>
      <c r="M2331" s="678"/>
      <c r="N2331" s="678">
        <v>1</v>
      </c>
      <c r="O2331" s="678"/>
      <c r="P2331" s="678"/>
      <c r="Q2331" s="678"/>
      <c r="R2331" s="678">
        <v>1</v>
      </c>
      <c r="S2331" s="678"/>
      <c r="T2331" s="678"/>
      <c r="U2331" s="678"/>
      <c r="V2331" s="678"/>
      <c r="W2331" s="678"/>
      <c r="X2331" s="678"/>
      <c r="Y2331" s="678"/>
      <c r="Z2331" s="678"/>
      <c r="AA2331" s="678"/>
      <c r="AB2331" s="678">
        <v>1</v>
      </c>
      <c r="AC2331" s="678" t="s">
        <v>108</v>
      </c>
      <c r="AD2331" s="678">
        <v>0</v>
      </c>
      <c r="AE2331" s="678">
        <v>0</v>
      </c>
      <c r="AF2331" s="678"/>
      <c r="AG2331" s="678">
        <v>0</v>
      </c>
      <c r="AH2331" s="678"/>
      <c r="AI2331" s="690" t="s">
        <v>1011</v>
      </c>
    </row>
    <row r="2332" spans="2:35">
      <c r="B2332" s="612">
        <v>224</v>
      </c>
      <c r="C2332" s="672" t="s">
        <v>2358</v>
      </c>
      <c r="D2332" s="685">
        <v>41677723</v>
      </c>
      <c r="E2332" s="678"/>
      <c r="F2332" s="678"/>
      <c r="G2332" s="678"/>
      <c r="H2332" s="678" t="s">
        <v>2360</v>
      </c>
      <c r="I2332" s="678">
        <v>1</v>
      </c>
      <c r="J2332" s="678">
        <v>6</v>
      </c>
      <c r="K2332" s="678"/>
      <c r="L2332" s="678">
        <v>6</v>
      </c>
      <c r="M2332" s="678"/>
      <c r="N2332" s="678">
        <v>6</v>
      </c>
      <c r="O2332" s="678"/>
      <c r="P2332" s="678"/>
      <c r="Q2332" s="678"/>
      <c r="R2332" s="678">
        <v>6</v>
      </c>
      <c r="S2332" s="678"/>
      <c r="T2332" s="678"/>
      <c r="U2332" s="678"/>
      <c r="V2332" s="678"/>
      <c r="W2332" s="678"/>
      <c r="X2332" s="678"/>
      <c r="Y2332" s="678"/>
      <c r="Z2332" s="678"/>
      <c r="AA2332" s="678"/>
      <c r="AB2332" s="678">
        <v>6</v>
      </c>
      <c r="AC2332" s="678" t="s">
        <v>106</v>
      </c>
      <c r="AD2332" s="678">
        <v>2</v>
      </c>
      <c r="AE2332" s="678">
        <v>1</v>
      </c>
      <c r="AF2332" s="678"/>
      <c r="AG2332" s="678">
        <v>1</v>
      </c>
      <c r="AH2332" s="678"/>
      <c r="AI2332" s="690" t="s">
        <v>1011</v>
      </c>
    </row>
    <row r="2333" spans="2:35">
      <c r="B2333" s="612">
        <v>225</v>
      </c>
      <c r="C2333" s="672" t="s">
        <v>2358</v>
      </c>
      <c r="D2333" s="685">
        <v>41677723</v>
      </c>
      <c r="E2333" s="678"/>
      <c r="F2333" s="678"/>
      <c r="G2333" s="678"/>
      <c r="H2333" s="678" t="s">
        <v>2361</v>
      </c>
      <c r="I2333" s="678">
        <v>1</v>
      </c>
      <c r="J2333" s="678">
        <v>6</v>
      </c>
      <c r="K2333" s="678"/>
      <c r="L2333" s="678">
        <v>6</v>
      </c>
      <c r="M2333" s="678"/>
      <c r="N2333" s="678">
        <v>6</v>
      </c>
      <c r="O2333" s="678"/>
      <c r="P2333" s="678"/>
      <c r="Q2333" s="678"/>
      <c r="R2333" s="678">
        <v>5</v>
      </c>
      <c r="S2333" s="678"/>
      <c r="T2333" s="678"/>
      <c r="U2333" s="678"/>
      <c r="V2333" s="678"/>
      <c r="W2333" s="678"/>
      <c r="X2333" s="678"/>
      <c r="Y2333" s="678"/>
      <c r="Z2333" s="678"/>
      <c r="AA2333" s="678"/>
      <c r="AB2333" s="678">
        <v>5</v>
      </c>
      <c r="AC2333" s="678" t="s">
        <v>106</v>
      </c>
      <c r="AD2333" s="678">
        <v>3</v>
      </c>
      <c r="AE2333" s="678">
        <v>2</v>
      </c>
      <c r="AF2333" s="678"/>
      <c r="AG2333" s="678">
        <v>1</v>
      </c>
      <c r="AH2333" s="678"/>
      <c r="AI2333" s="690" t="s">
        <v>1011</v>
      </c>
    </row>
    <row r="2334" spans="2:35">
      <c r="B2334" s="612">
        <v>226</v>
      </c>
      <c r="C2334" s="672" t="s">
        <v>2358</v>
      </c>
      <c r="D2334" s="685">
        <v>41677723</v>
      </c>
      <c r="E2334" s="678"/>
      <c r="F2334" s="678"/>
      <c r="G2334" s="678" t="s">
        <v>2362</v>
      </c>
      <c r="H2334" s="678" t="s">
        <v>2361</v>
      </c>
      <c r="I2334" s="678"/>
      <c r="J2334" s="678">
        <v>3</v>
      </c>
      <c r="K2334" s="678"/>
      <c r="L2334" s="678">
        <v>1</v>
      </c>
      <c r="M2334" s="678"/>
      <c r="N2334" s="678">
        <v>1</v>
      </c>
      <c r="O2334" s="678"/>
      <c r="P2334" s="678"/>
      <c r="Q2334" s="678"/>
      <c r="R2334" s="678">
        <v>1</v>
      </c>
      <c r="S2334" s="678"/>
      <c r="T2334" s="678"/>
      <c r="U2334" s="678"/>
      <c r="V2334" s="678"/>
      <c r="W2334" s="678"/>
      <c r="X2334" s="678"/>
      <c r="Y2334" s="678"/>
      <c r="Z2334" s="678"/>
      <c r="AA2334" s="678"/>
      <c r="AB2334" s="678">
        <v>1</v>
      </c>
      <c r="AC2334" s="678" t="s">
        <v>108</v>
      </c>
      <c r="AD2334" s="678">
        <v>0</v>
      </c>
      <c r="AE2334" s="678">
        <v>1</v>
      </c>
      <c r="AF2334" s="678"/>
      <c r="AG2334" s="678">
        <v>0</v>
      </c>
      <c r="AH2334" s="678"/>
      <c r="AI2334" s="690" t="s">
        <v>1011</v>
      </c>
    </row>
    <row r="2335" spans="2:35">
      <c r="B2335" s="612">
        <v>227</v>
      </c>
      <c r="C2335" s="672" t="s">
        <v>2358</v>
      </c>
      <c r="D2335" s="685">
        <v>41677723</v>
      </c>
      <c r="E2335" s="678"/>
      <c r="F2335" s="678"/>
      <c r="G2335" s="678"/>
      <c r="H2335" s="678" t="s">
        <v>2363</v>
      </c>
      <c r="I2335" s="678">
        <v>1</v>
      </c>
      <c r="J2335" s="678">
        <v>5</v>
      </c>
      <c r="K2335" s="678"/>
      <c r="L2335" s="678">
        <v>5</v>
      </c>
      <c r="M2335" s="678"/>
      <c r="N2335" s="678">
        <v>5</v>
      </c>
      <c r="O2335" s="678"/>
      <c r="P2335" s="678"/>
      <c r="Q2335" s="678"/>
      <c r="R2335" s="678">
        <v>5</v>
      </c>
      <c r="S2335" s="678"/>
      <c r="T2335" s="678"/>
      <c r="U2335" s="678"/>
      <c r="V2335" s="678"/>
      <c r="W2335" s="678"/>
      <c r="X2335" s="678"/>
      <c r="Y2335" s="678"/>
      <c r="Z2335" s="678"/>
      <c r="AA2335" s="678"/>
      <c r="AB2335" s="678">
        <v>5</v>
      </c>
      <c r="AC2335" s="678" t="s">
        <v>106</v>
      </c>
      <c r="AD2335" s="678">
        <v>3</v>
      </c>
      <c r="AE2335" s="678">
        <v>2</v>
      </c>
      <c r="AF2335" s="678"/>
      <c r="AG2335" s="678">
        <v>1</v>
      </c>
      <c r="AH2335" s="678"/>
      <c r="AI2335" s="690" t="s">
        <v>1011</v>
      </c>
    </row>
    <row r="2336" spans="2:35">
      <c r="B2336" s="612">
        <v>228</v>
      </c>
      <c r="C2336" s="672" t="s">
        <v>2358</v>
      </c>
      <c r="D2336" s="685">
        <v>41677723</v>
      </c>
      <c r="E2336" s="678"/>
      <c r="F2336" s="678"/>
      <c r="G2336" s="678"/>
      <c r="H2336" s="678" t="s">
        <v>2363</v>
      </c>
      <c r="I2336" s="678"/>
      <c r="J2336" s="678">
        <v>3</v>
      </c>
      <c r="K2336" s="678"/>
      <c r="L2336" s="678">
        <v>1</v>
      </c>
      <c r="M2336" s="678"/>
      <c r="N2336" s="678">
        <v>1</v>
      </c>
      <c r="O2336" s="678"/>
      <c r="P2336" s="678"/>
      <c r="Q2336" s="678"/>
      <c r="R2336" s="678">
        <v>1</v>
      </c>
      <c r="S2336" s="678"/>
      <c r="T2336" s="678"/>
      <c r="U2336" s="678"/>
      <c r="V2336" s="678"/>
      <c r="W2336" s="678"/>
      <c r="X2336" s="678"/>
      <c r="Y2336" s="678"/>
      <c r="Z2336" s="678"/>
      <c r="AA2336" s="678"/>
      <c r="AB2336" s="678">
        <v>1</v>
      </c>
      <c r="AC2336" s="678" t="s">
        <v>108</v>
      </c>
      <c r="AD2336" s="678">
        <v>0</v>
      </c>
      <c r="AE2336" s="678">
        <v>1</v>
      </c>
      <c r="AF2336" s="678"/>
      <c r="AG2336" s="678">
        <v>0</v>
      </c>
      <c r="AH2336" s="678"/>
      <c r="AI2336" s="690" t="s">
        <v>1011</v>
      </c>
    </row>
    <row r="2337" spans="2:35">
      <c r="B2337" s="612">
        <v>229</v>
      </c>
      <c r="C2337" s="672" t="s">
        <v>2358</v>
      </c>
      <c r="D2337" s="685">
        <v>41677723</v>
      </c>
      <c r="E2337" s="678"/>
      <c r="F2337" s="678"/>
      <c r="G2337" s="678"/>
      <c r="H2337" s="678" t="s">
        <v>2364</v>
      </c>
      <c r="I2337" s="678">
        <v>1</v>
      </c>
      <c r="J2337" s="678">
        <v>5</v>
      </c>
      <c r="K2337" s="678"/>
      <c r="L2337" s="678">
        <v>5</v>
      </c>
      <c r="M2337" s="678"/>
      <c r="N2337" s="678">
        <v>5</v>
      </c>
      <c r="O2337" s="678"/>
      <c r="P2337" s="678"/>
      <c r="Q2337" s="678"/>
      <c r="R2337" s="678">
        <v>5</v>
      </c>
      <c r="S2337" s="678"/>
      <c r="T2337" s="678"/>
      <c r="U2337" s="678"/>
      <c r="V2337" s="678"/>
      <c r="W2337" s="678"/>
      <c r="X2337" s="678"/>
      <c r="Y2337" s="678"/>
      <c r="Z2337" s="678"/>
      <c r="AA2337" s="678"/>
      <c r="AB2337" s="678">
        <v>5</v>
      </c>
      <c r="AC2337" s="678" t="s">
        <v>106</v>
      </c>
      <c r="AD2337" s="678">
        <v>3</v>
      </c>
      <c r="AE2337" s="678">
        <v>2</v>
      </c>
      <c r="AF2337" s="678"/>
      <c r="AG2337" s="678">
        <v>2</v>
      </c>
      <c r="AH2337" s="678"/>
      <c r="AI2337" s="690" t="s">
        <v>1011</v>
      </c>
    </row>
    <row r="2338" spans="2:35">
      <c r="B2338" s="612">
        <v>230</v>
      </c>
      <c r="C2338" s="672" t="s">
        <v>2358</v>
      </c>
      <c r="D2338" s="685">
        <v>41677723</v>
      </c>
      <c r="E2338" s="678"/>
      <c r="F2338" s="678"/>
      <c r="G2338" s="678"/>
      <c r="H2338" s="678" t="s">
        <v>2364</v>
      </c>
      <c r="I2338" s="678"/>
      <c r="J2338" s="678">
        <v>3</v>
      </c>
      <c r="K2338" s="678"/>
      <c r="L2338" s="678">
        <v>1</v>
      </c>
      <c r="M2338" s="678"/>
      <c r="N2338" s="678">
        <v>1</v>
      </c>
      <c r="O2338" s="678"/>
      <c r="P2338" s="678"/>
      <c r="Q2338" s="678"/>
      <c r="R2338" s="678">
        <v>1</v>
      </c>
      <c r="S2338" s="678"/>
      <c r="T2338" s="678"/>
      <c r="U2338" s="678"/>
      <c r="V2338" s="678"/>
      <c r="W2338" s="678"/>
      <c r="X2338" s="678"/>
      <c r="Y2338" s="678"/>
      <c r="Z2338" s="678"/>
      <c r="AA2338" s="678"/>
      <c r="AB2338" s="678">
        <v>1</v>
      </c>
      <c r="AC2338" s="678" t="s">
        <v>108</v>
      </c>
      <c r="AD2338" s="678">
        <v>0</v>
      </c>
      <c r="AE2338" s="678">
        <v>2</v>
      </c>
      <c r="AF2338" s="678"/>
      <c r="AG2338" s="678">
        <v>1</v>
      </c>
      <c r="AH2338" s="678"/>
      <c r="AI2338" s="690" t="s">
        <v>1011</v>
      </c>
    </row>
    <row r="2339" spans="2:35">
      <c r="B2339" s="612">
        <v>231</v>
      </c>
      <c r="C2339" s="672" t="s">
        <v>2358</v>
      </c>
      <c r="D2339" s="685">
        <v>41677723</v>
      </c>
      <c r="E2339" s="678"/>
      <c r="F2339" s="678"/>
      <c r="G2339" s="678"/>
      <c r="H2339" s="678" t="s">
        <v>2363</v>
      </c>
      <c r="I2339" s="678">
        <v>1</v>
      </c>
      <c r="J2339" s="678">
        <v>5</v>
      </c>
      <c r="K2339" s="678"/>
      <c r="L2339" s="678">
        <v>5</v>
      </c>
      <c r="M2339" s="678"/>
      <c r="N2339" s="678">
        <v>5</v>
      </c>
      <c r="O2339" s="678"/>
      <c r="P2339" s="678"/>
      <c r="Q2339" s="678"/>
      <c r="R2339" s="678">
        <v>4</v>
      </c>
      <c r="S2339" s="678"/>
      <c r="T2339" s="678"/>
      <c r="U2339" s="678"/>
      <c r="V2339" s="678"/>
      <c r="W2339" s="678"/>
      <c r="X2339" s="678"/>
      <c r="Y2339" s="678"/>
      <c r="Z2339" s="678"/>
      <c r="AA2339" s="678"/>
      <c r="AB2339" s="678">
        <v>4</v>
      </c>
      <c r="AC2339" s="678" t="s">
        <v>106</v>
      </c>
      <c r="AD2339" s="678">
        <v>2</v>
      </c>
      <c r="AE2339" s="678">
        <v>0</v>
      </c>
      <c r="AF2339" s="678"/>
      <c r="AG2339" s="678">
        <v>0</v>
      </c>
      <c r="AH2339" s="678"/>
      <c r="AI2339" s="690" t="s">
        <v>1011</v>
      </c>
    </row>
    <row r="2340" spans="2:35">
      <c r="B2340" s="612">
        <v>232</v>
      </c>
      <c r="C2340" s="672" t="s">
        <v>2358</v>
      </c>
      <c r="D2340" s="685">
        <v>41677723</v>
      </c>
      <c r="E2340" s="678"/>
      <c r="F2340" s="678"/>
      <c r="G2340" s="678"/>
      <c r="H2340" s="678" t="s">
        <v>2365</v>
      </c>
      <c r="I2340" s="678">
        <v>1</v>
      </c>
      <c r="J2340" s="678">
        <v>3</v>
      </c>
      <c r="K2340" s="678"/>
      <c r="L2340" s="678">
        <v>3</v>
      </c>
      <c r="M2340" s="678"/>
      <c r="N2340" s="678">
        <v>3</v>
      </c>
      <c r="O2340" s="678"/>
      <c r="P2340" s="678"/>
      <c r="Q2340" s="678"/>
      <c r="R2340" s="678">
        <v>3</v>
      </c>
      <c r="S2340" s="678"/>
      <c r="T2340" s="678"/>
      <c r="U2340" s="678"/>
      <c r="V2340" s="678"/>
      <c r="W2340" s="678"/>
      <c r="X2340" s="678"/>
      <c r="Y2340" s="678"/>
      <c r="Z2340" s="678"/>
      <c r="AA2340" s="678"/>
      <c r="AB2340" s="678">
        <v>3</v>
      </c>
      <c r="AC2340" s="678" t="s">
        <v>106</v>
      </c>
      <c r="AD2340" s="678">
        <v>2</v>
      </c>
      <c r="AE2340" s="678">
        <v>2</v>
      </c>
      <c r="AF2340" s="678"/>
      <c r="AG2340" s="678">
        <v>1</v>
      </c>
      <c r="AH2340" s="678"/>
      <c r="AI2340" s="690" t="s">
        <v>1011</v>
      </c>
    </row>
    <row r="2341" spans="2:35">
      <c r="B2341" s="612">
        <v>233</v>
      </c>
      <c r="C2341" s="672" t="s">
        <v>2358</v>
      </c>
      <c r="D2341" s="685">
        <v>41677723</v>
      </c>
      <c r="E2341" s="678"/>
      <c r="F2341" s="678"/>
      <c r="G2341" s="678"/>
      <c r="H2341" s="678" t="s">
        <v>2365</v>
      </c>
      <c r="I2341" s="678">
        <v>1</v>
      </c>
      <c r="J2341" s="678">
        <v>5</v>
      </c>
      <c r="K2341" s="678"/>
      <c r="L2341" s="678">
        <v>5</v>
      </c>
      <c r="M2341" s="678"/>
      <c r="N2341" s="678">
        <v>5</v>
      </c>
      <c r="O2341" s="678"/>
      <c r="P2341" s="678"/>
      <c r="Q2341" s="678"/>
      <c r="R2341" s="678">
        <v>4</v>
      </c>
      <c r="S2341" s="678"/>
      <c r="T2341" s="678"/>
      <c r="U2341" s="678"/>
      <c r="V2341" s="678"/>
      <c r="W2341" s="678"/>
      <c r="X2341" s="678"/>
      <c r="Y2341" s="678"/>
      <c r="Z2341" s="678"/>
      <c r="AA2341" s="678"/>
      <c r="AB2341" s="678">
        <v>4</v>
      </c>
      <c r="AC2341" s="678" t="s">
        <v>106</v>
      </c>
      <c r="AD2341" s="678">
        <v>3</v>
      </c>
      <c r="AE2341" s="678">
        <v>0</v>
      </c>
      <c r="AF2341" s="678"/>
      <c r="AG2341" s="678">
        <v>0</v>
      </c>
      <c r="AH2341" s="678"/>
      <c r="AI2341" s="690" t="s">
        <v>1011</v>
      </c>
    </row>
    <row r="2342" spans="2:35">
      <c r="B2342" s="612">
        <v>234</v>
      </c>
      <c r="C2342" s="672" t="s">
        <v>2358</v>
      </c>
      <c r="D2342" s="685">
        <v>41677723</v>
      </c>
      <c r="E2342" s="678"/>
      <c r="F2342" s="678"/>
      <c r="G2342" s="678"/>
      <c r="H2342" s="678" t="s">
        <v>2365</v>
      </c>
      <c r="I2342" s="678">
        <v>5</v>
      </c>
      <c r="J2342" s="678">
        <v>5</v>
      </c>
      <c r="K2342" s="678"/>
      <c r="L2342" s="678">
        <v>9</v>
      </c>
      <c r="M2342" s="678"/>
      <c r="N2342" s="678">
        <v>9</v>
      </c>
      <c r="O2342" s="678"/>
      <c r="P2342" s="678"/>
      <c r="Q2342" s="678"/>
      <c r="R2342" s="678">
        <v>10</v>
      </c>
      <c r="S2342" s="678"/>
      <c r="T2342" s="678"/>
      <c r="U2342" s="678"/>
      <c r="V2342" s="678"/>
      <c r="W2342" s="678"/>
      <c r="X2342" s="678"/>
      <c r="Y2342" s="678"/>
      <c r="Z2342" s="678"/>
      <c r="AA2342" s="678"/>
      <c r="AB2342" s="678">
        <v>10</v>
      </c>
      <c r="AC2342" s="678" t="s">
        <v>106</v>
      </c>
      <c r="AD2342" s="678">
        <v>3</v>
      </c>
      <c r="AE2342" s="678">
        <v>2</v>
      </c>
      <c r="AF2342" s="678"/>
      <c r="AG2342" s="678">
        <v>0</v>
      </c>
      <c r="AH2342" s="678"/>
      <c r="AI2342" s="690" t="s">
        <v>1011</v>
      </c>
    </row>
    <row r="2343" spans="2:35">
      <c r="B2343" s="612">
        <v>235</v>
      </c>
      <c r="C2343" s="672" t="s">
        <v>2358</v>
      </c>
      <c r="D2343" s="685">
        <v>41677723</v>
      </c>
      <c r="E2343" s="678"/>
      <c r="F2343" s="678"/>
      <c r="G2343" s="678"/>
      <c r="H2343" s="678" t="s">
        <v>2366</v>
      </c>
      <c r="I2343" s="678">
        <v>1</v>
      </c>
      <c r="J2343" s="678">
        <v>20</v>
      </c>
      <c r="K2343" s="678"/>
      <c r="L2343" s="678">
        <v>20</v>
      </c>
      <c r="M2343" s="678"/>
      <c r="N2343" s="678">
        <v>20</v>
      </c>
      <c r="O2343" s="678"/>
      <c r="P2343" s="678"/>
      <c r="Q2343" s="678"/>
      <c r="R2343" s="678">
        <v>21</v>
      </c>
      <c r="S2343" s="678"/>
      <c r="T2343" s="678"/>
      <c r="U2343" s="678"/>
      <c r="V2343" s="678"/>
      <c r="W2343" s="678"/>
      <c r="X2343" s="678"/>
      <c r="Y2343" s="678"/>
      <c r="Z2343" s="678"/>
      <c r="AA2343" s="678"/>
      <c r="AB2343" s="678">
        <v>21</v>
      </c>
      <c r="AC2343" s="678" t="s">
        <v>106</v>
      </c>
      <c r="AD2343" s="678">
        <v>6</v>
      </c>
      <c r="AE2343" s="678">
        <v>5</v>
      </c>
      <c r="AF2343" s="678"/>
      <c r="AG2343" s="678">
        <v>0</v>
      </c>
      <c r="AH2343" s="678"/>
      <c r="AI2343" s="690" t="s">
        <v>1011</v>
      </c>
    </row>
    <row r="2344" spans="2:35">
      <c r="B2344" s="612">
        <v>236</v>
      </c>
      <c r="C2344" s="672" t="s">
        <v>2358</v>
      </c>
      <c r="D2344" s="685">
        <v>41677723</v>
      </c>
      <c r="E2344" s="678"/>
      <c r="F2344" s="678"/>
      <c r="G2344" s="678"/>
      <c r="H2344" s="678" t="s">
        <v>2366</v>
      </c>
      <c r="I2344" s="678"/>
      <c r="J2344" s="678">
        <v>5</v>
      </c>
      <c r="K2344" s="678"/>
      <c r="L2344" s="678">
        <v>1</v>
      </c>
      <c r="M2344" s="678"/>
      <c r="N2344" s="678">
        <v>1</v>
      </c>
      <c r="O2344" s="678"/>
      <c r="P2344" s="678"/>
      <c r="Q2344" s="678"/>
      <c r="R2344" s="678">
        <v>1</v>
      </c>
      <c r="S2344" s="678"/>
      <c r="T2344" s="678"/>
      <c r="U2344" s="678"/>
      <c r="V2344" s="678"/>
      <c r="W2344" s="678"/>
      <c r="X2344" s="678"/>
      <c r="Y2344" s="678"/>
      <c r="Z2344" s="678"/>
      <c r="AA2344" s="678"/>
      <c r="AB2344" s="678">
        <v>1</v>
      </c>
      <c r="AC2344" s="678" t="s">
        <v>108</v>
      </c>
      <c r="AD2344" s="678">
        <v>0</v>
      </c>
      <c r="AE2344" s="678">
        <v>1</v>
      </c>
      <c r="AF2344" s="678"/>
      <c r="AG2344" s="678">
        <v>0</v>
      </c>
      <c r="AH2344" s="678"/>
      <c r="AI2344" s="690" t="s">
        <v>1011</v>
      </c>
    </row>
    <row r="2345" spans="2:35">
      <c r="B2345" s="612">
        <v>237</v>
      </c>
      <c r="C2345" s="672" t="s">
        <v>2358</v>
      </c>
      <c r="D2345" s="685">
        <v>41677723</v>
      </c>
      <c r="E2345" s="678"/>
      <c r="F2345" s="678"/>
      <c r="G2345" s="678"/>
      <c r="H2345" s="678" t="s">
        <v>2366</v>
      </c>
      <c r="I2345" s="678"/>
      <c r="J2345" s="678">
        <v>8</v>
      </c>
      <c r="K2345" s="678"/>
      <c r="L2345" s="678">
        <v>1</v>
      </c>
      <c r="M2345" s="678"/>
      <c r="N2345" s="678">
        <v>1</v>
      </c>
      <c r="O2345" s="678"/>
      <c r="P2345" s="678"/>
      <c r="Q2345" s="678"/>
      <c r="R2345" s="678">
        <v>1</v>
      </c>
      <c r="S2345" s="678"/>
      <c r="T2345" s="678"/>
      <c r="U2345" s="678"/>
      <c r="V2345" s="678"/>
      <c r="W2345" s="678"/>
      <c r="X2345" s="678"/>
      <c r="Y2345" s="678"/>
      <c r="Z2345" s="678"/>
      <c r="AA2345" s="678"/>
      <c r="AB2345" s="678">
        <v>1</v>
      </c>
      <c r="AC2345" s="678" t="s">
        <v>108</v>
      </c>
      <c r="AD2345" s="678">
        <v>0</v>
      </c>
      <c r="AE2345" s="678">
        <v>1</v>
      </c>
      <c r="AF2345" s="678"/>
      <c r="AG2345" s="678">
        <v>1</v>
      </c>
      <c r="AH2345" s="678"/>
      <c r="AI2345" s="690" t="s">
        <v>1011</v>
      </c>
    </row>
    <row r="2346" spans="2:35">
      <c r="B2346" s="612">
        <v>238</v>
      </c>
      <c r="C2346" s="672" t="s">
        <v>2358</v>
      </c>
      <c r="D2346" s="685">
        <v>41677723</v>
      </c>
      <c r="E2346" s="678"/>
      <c r="F2346" s="678"/>
      <c r="G2346" s="678"/>
      <c r="H2346" s="678" t="s">
        <v>2366</v>
      </c>
      <c r="I2346" s="678"/>
      <c r="J2346" s="678">
        <v>13</v>
      </c>
      <c r="K2346" s="678"/>
      <c r="L2346" s="678">
        <v>1</v>
      </c>
      <c r="M2346" s="678"/>
      <c r="N2346" s="678">
        <v>1</v>
      </c>
      <c r="O2346" s="678"/>
      <c r="P2346" s="678"/>
      <c r="Q2346" s="678"/>
      <c r="R2346" s="678">
        <v>1</v>
      </c>
      <c r="S2346" s="678"/>
      <c r="T2346" s="678"/>
      <c r="U2346" s="678"/>
      <c r="V2346" s="678"/>
      <c r="W2346" s="678"/>
      <c r="X2346" s="678"/>
      <c r="Y2346" s="678"/>
      <c r="Z2346" s="678"/>
      <c r="AA2346" s="678"/>
      <c r="AB2346" s="678">
        <v>1</v>
      </c>
      <c r="AC2346" s="678" t="s">
        <v>108</v>
      </c>
      <c r="AD2346" s="678">
        <v>1</v>
      </c>
      <c r="AE2346" s="678">
        <v>1</v>
      </c>
      <c r="AF2346" s="678"/>
      <c r="AG2346" s="678">
        <v>1</v>
      </c>
      <c r="AH2346" s="678"/>
      <c r="AI2346" s="690" t="s">
        <v>1011</v>
      </c>
    </row>
    <row r="2347" spans="2:35">
      <c r="B2347" s="612">
        <v>239</v>
      </c>
      <c r="C2347" s="672" t="s">
        <v>2358</v>
      </c>
      <c r="D2347" s="685">
        <v>41677723</v>
      </c>
      <c r="E2347" s="678"/>
      <c r="F2347" s="678"/>
      <c r="G2347" s="678"/>
      <c r="H2347" s="678" t="s">
        <v>2366</v>
      </c>
      <c r="I2347" s="678"/>
      <c r="J2347" s="678">
        <v>17</v>
      </c>
      <c r="K2347" s="678"/>
      <c r="L2347" s="678">
        <v>1</v>
      </c>
      <c r="M2347" s="678"/>
      <c r="N2347" s="678">
        <v>1</v>
      </c>
      <c r="O2347" s="678"/>
      <c r="P2347" s="678"/>
      <c r="Q2347" s="678"/>
      <c r="R2347" s="678">
        <v>1</v>
      </c>
      <c r="S2347" s="678"/>
      <c r="T2347" s="678"/>
      <c r="U2347" s="678"/>
      <c r="V2347" s="678"/>
      <c r="W2347" s="678"/>
      <c r="X2347" s="678"/>
      <c r="Y2347" s="678"/>
      <c r="Z2347" s="678"/>
      <c r="AA2347" s="678"/>
      <c r="AB2347" s="678">
        <v>1</v>
      </c>
      <c r="AC2347" s="678" t="s">
        <v>108</v>
      </c>
      <c r="AD2347" s="678">
        <v>0</v>
      </c>
      <c r="AE2347" s="678">
        <v>1</v>
      </c>
      <c r="AF2347" s="678"/>
      <c r="AG2347" s="678">
        <v>1</v>
      </c>
      <c r="AH2347" s="678"/>
      <c r="AI2347" s="690" t="s">
        <v>1011</v>
      </c>
    </row>
    <row r="2348" spans="2:35">
      <c r="B2348" s="612">
        <v>240</v>
      </c>
      <c r="C2348" s="672" t="s">
        <v>2358</v>
      </c>
      <c r="D2348" s="685">
        <v>41677723</v>
      </c>
      <c r="E2348" s="678"/>
      <c r="F2348" s="678"/>
      <c r="G2348" s="678"/>
      <c r="H2348" s="678" t="s">
        <v>2367</v>
      </c>
      <c r="I2348" s="678">
        <v>1</v>
      </c>
      <c r="J2348" s="678">
        <v>18</v>
      </c>
      <c r="K2348" s="678"/>
      <c r="L2348" s="678">
        <v>18</v>
      </c>
      <c r="M2348" s="678"/>
      <c r="N2348" s="678">
        <v>18</v>
      </c>
      <c r="O2348" s="678"/>
      <c r="P2348" s="678"/>
      <c r="Q2348" s="678"/>
      <c r="R2348" s="678">
        <v>17</v>
      </c>
      <c r="S2348" s="678"/>
      <c r="T2348" s="678"/>
      <c r="U2348" s="678"/>
      <c r="V2348" s="678"/>
      <c r="W2348" s="678"/>
      <c r="X2348" s="678"/>
      <c r="Y2348" s="678"/>
      <c r="Z2348" s="678"/>
      <c r="AA2348" s="678"/>
      <c r="AB2348" s="678">
        <v>17</v>
      </c>
      <c r="AC2348" s="678" t="s">
        <v>106</v>
      </c>
      <c r="AD2348" s="678">
        <v>7</v>
      </c>
      <c r="AE2348" s="678">
        <v>7</v>
      </c>
      <c r="AF2348" s="678"/>
      <c r="AG2348" s="678">
        <v>0</v>
      </c>
      <c r="AH2348" s="678"/>
      <c r="AI2348" s="690" t="s">
        <v>1011</v>
      </c>
    </row>
    <row r="2349" spans="2:35">
      <c r="B2349" s="612">
        <v>241</v>
      </c>
      <c r="C2349" s="672" t="s">
        <v>2358</v>
      </c>
      <c r="D2349" s="685">
        <v>41677723</v>
      </c>
      <c r="E2349" s="678"/>
      <c r="F2349" s="678"/>
      <c r="G2349" s="678"/>
      <c r="H2349" s="678" t="s">
        <v>2367</v>
      </c>
      <c r="I2349" s="678"/>
      <c r="J2349" s="678">
        <v>8</v>
      </c>
      <c r="K2349" s="678"/>
      <c r="L2349" s="678">
        <v>1</v>
      </c>
      <c r="M2349" s="678"/>
      <c r="N2349" s="678">
        <v>1</v>
      </c>
      <c r="O2349" s="678"/>
      <c r="P2349" s="678"/>
      <c r="Q2349" s="678"/>
      <c r="R2349" s="678">
        <v>1</v>
      </c>
      <c r="S2349" s="678"/>
      <c r="T2349" s="678"/>
      <c r="U2349" s="678"/>
      <c r="V2349" s="678"/>
      <c r="W2349" s="678"/>
      <c r="X2349" s="678"/>
      <c r="Y2349" s="678"/>
      <c r="Z2349" s="678"/>
      <c r="AA2349" s="678"/>
      <c r="AB2349" s="678">
        <v>1</v>
      </c>
      <c r="AC2349" s="678" t="s">
        <v>108</v>
      </c>
      <c r="AD2349" s="678">
        <v>0</v>
      </c>
      <c r="AE2349" s="678">
        <v>1</v>
      </c>
      <c r="AF2349" s="678"/>
      <c r="AG2349" s="678">
        <v>1</v>
      </c>
      <c r="AH2349" s="678"/>
      <c r="AI2349" s="690" t="s">
        <v>1011</v>
      </c>
    </row>
    <row r="2350" spans="2:35">
      <c r="B2350" s="612">
        <v>242</v>
      </c>
      <c r="C2350" s="672" t="s">
        <v>2358</v>
      </c>
      <c r="D2350" s="685">
        <v>41677723</v>
      </c>
      <c r="E2350" s="678"/>
      <c r="F2350" s="678"/>
      <c r="G2350" s="678"/>
      <c r="H2350" s="678" t="s">
        <v>2367</v>
      </c>
      <c r="I2350" s="678"/>
      <c r="J2350" s="678">
        <v>15</v>
      </c>
      <c r="K2350" s="678"/>
      <c r="L2350" s="678">
        <v>1</v>
      </c>
      <c r="M2350" s="678"/>
      <c r="N2350" s="678">
        <v>1</v>
      </c>
      <c r="O2350" s="678"/>
      <c r="P2350" s="678"/>
      <c r="Q2350" s="678"/>
      <c r="R2350" s="678">
        <v>1</v>
      </c>
      <c r="S2350" s="678"/>
      <c r="T2350" s="678"/>
      <c r="U2350" s="678"/>
      <c r="V2350" s="678"/>
      <c r="W2350" s="678"/>
      <c r="X2350" s="678"/>
      <c r="Y2350" s="678"/>
      <c r="Z2350" s="678"/>
      <c r="AA2350" s="678"/>
      <c r="AB2350" s="678">
        <v>1</v>
      </c>
      <c r="AC2350" s="678" t="s">
        <v>108</v>
      </c>
      <c r="AD2350" s="678">
        <v>0</v>
      </c>
      <c r="AE2350" s="678">
        <v>1</v>
      </c>
      <c r="AF2350" s="678"/>
      <c r="AG2350" s="678">
        <v>0</v>
      </c>
      <c r="AH2350" s="678"/>
      <c r="AI2350" s="690" t="s">
        <v>1011</v>
      </c>
    </row>
    <row r="2351" spans="2:35">
      <c r="B2351" s="612">
        <v>243</v>
      </c>
      <c r="C2351" s="672" t="s">
        <v>2358</v>
      </c>
      <c r="D2351" s="685">
        <v>41677723</v>
      </c>
      <c r="E2351" s="678"/>
      <c r="F2351" s="678"/>
      <c r="G2351" s="678"/>
      <c r="H2351" s="678" t="s">
        <v>2368</v>
      </c>
      <c r="I2351" s="678">
        <v>1</v>
      </c>
      <c r="J2351" s="678">
        <v>12</v>
      </c>
      <c r="K2351" s="678"/>
      <c r="L2351" s="678">
        <v>12</v>
      </c>
      <c r="M2351" s="678"/>
      <c r="N2351" s="678">
        <v>12</v>
      </c>
      <c r="O2351" s="678"/>
      <c r="P2351" s="678"/>
      <c r="Q2351" s="678"/>
      <c r="R2351" s="678">
        <v>10</v>
      </c>
      <c r="S2351" s="678"/>
      <c r="T2351" s="678"/>
      <c r="U2351" s="678"/>
      <c r="V2351" s="678"/>
      <c r="W2351" s="678"/>
      <c r="X2351" s="678"/>
      <c r="Y2351" s="678"/>
      <c r="Z2351" s="678"/>
      <c r="AA2351" s="678"/>
      <c r="AB2351" s="678">
        <v>10</v>
      </c>
      <c r="AC2351" s="678" t="s">
        <v>106</v>
      </c>
      <c r="AD2351" s="678">
        <v>4</v>
      </c>
      <c r="AE2351" s="678">
        <v>2</v>
      </c>
      <c r="AF2351" s="678"/>
      <c r="AG2351" s="678">
        <v>0</v>
      </c>
      <c r="AH2351" s="678"/>
      <c r="AI2351" s="690" t="s">
        <v>1011</v>
      </c>
    </row>
    <row r="2352" spans="2:35">
      <c r="B2352" s="612">
        <v>244</v>
      </c>
      <c r="C2352" s="672" t="s">
        <v>2358</v>
      </c>
      <c r="D2352" s="685">
        <v>41677723</v>
      </c>
      <c r="E2352" s="678"/>
      <c r="F2352" s="678"/>
      <c r="G2352" s="678"/>
      <c r="H2352" s="678" t="s">
        <v>2368</v>
      </c>
      <c r="I2352" s="678"/>
      <c r="J2352" s="678">
        <v>9</v>
      </c>
      <c r="K2352" s="678"/>
      <c r="L2352" s="678">
        <v>1</v>
      </c>
      <c r="M2352" s="678"/>
      <c r="N2352" s="678">
        <v>1</v>
      </c>
      <c r="O2352" s="678"/>
      <c r="P2352" s="678"/>
      <c r="Q2352" s="678"/>
      <c r="R2352" s="678"/>
      <c r="S2352" s="678"/>
      <c r="T2352" s="678">
        <v>1</v>
      </c>
      <c r="U2352" s="678"/>
      <c r="V2352" s="678"/>
      <c r="W2352" s="678"/>
      <c r="X2352" s="678"/>
      <c r="Y2352" s="678"/>
      <c r="Z2352" s="678"/>
      <c r="AA2352" s="678"/>
      <c r="AB2352" s="678">
        <v>1</v>
      </c>
      <c r="AC2352" s="678" t="s">
        <v>108</v>
      </c>
      <c r="AD2352" s="678">
        <v>0</v>
      </c>
      <c r="AE2352" s="678">
        <v>0</v>
      </c>
      <c r="AF2352" s="678"/>
      <c r="AG2352" s="678">
        <v>0</v>
      </c>
      <c r="AH2352" s="678"/>
      <c r="AI2352" s="690" t="s">
        <v>1011</v>
      </c>
    </row>
    <row r="2353" spans="2:35">
      <c r="B2353" s="612">
        <v>245</v>
      </c>
      <c r="C2353" s="672" t="s">
        <v>2358</v>
      </c>
      <c r="D2353" s="685">
        <v>41677723</v>
      </c>
      <c r="E2353" s="678"/>
      <c r="F2353" s="678"/>
      <c r="G2353" s="678"/>
      <c r="H2353" s="678" t="s">
        <v>2368</v>
      </c>
      <c r="I2353" s="678">
        <v>1</v>
      </c>
      <c r="J2353" s="678">
        <v>7</v>
      </c>
      <c r="K2353" s="678"/>
      <c r="L2353" s="678">
        <v>7</v>
      </c>
      <c r="M2353" s="678"/>
      <c r="N2353" s="678">
        <v>7</v>
      </c>
      <c r="O2353" s="678"/>
      <c r="P2353" s="678"/>
      <c r="Q2353" s="678"/>
      <c r="R2353" s="678">
        <v>7</v>
      </c>
      <c r="S2353" s="678"/>
      <c r="T2353" s="678"/>
      <c r="U2353" s="678"/>
      <c r="V2353" s="678"/>
      <c r="W2353" s="678"/>
      <c r="X2353" s="678"/>
      <c r="Y2353" s="678"/>
      <c r="Z2353" s="678"/>
      <c r="AA2353" s="678"/>
      <c r="AB2353" s="678">
        <v>7</v>
      </c>
      <c r="AC2353" s="678" t="s">
        <v>106</v>
      </c>
      <c r="AD2353" s="678">
        <v>3</v>
      </c>
      <c r="AE2353" s="678">
        <v>4</v>
      </c>
      <c r="AF2353" s="678"/>
      <c r="AG2353" s="678">
        <v>0</v>
      </c>
      <c r="AH2353" s="678"/>
      <c r="AI2353" s="690" t="s">
        <v>1011</v>
      </c>
    </row>
    <row r="2354" spans="2:35">
      <c r="B2354" s="612">
        <v>246</v>
      </c>
      <c r="C2354" s="672" t="s">
        <v>2358</v>
      </c>
      <c r="D2354" s="685">
        <v>41677723</v>
      </c>
      <c r="E2354" s="678"/>
      <c r="F2354" s="678"/>
      <c r="G2354" s="678"/>
      <c r="H2354" s="678" t="s">
        <v>2369</v>
      </c>
      <c r="I2354" s="678">
        <v>1</v>
      </c>
      <c r="J2354" s="678">
        <v>5</v>
      </c>
      <c r="K2354" s="678"/>
      <c r="L2354" s="678">
        <v>5</v>
      </c>
      <c r="M2354" s="678"/>
      <c r="N2354" s="678">
        <v>5</v>
      </c>
      <c r="O2354" s="678"/>
      <c r="P2354" s="678"/>
      <c r="Q2354" s="678"/>
      <c r="R2354" s="678">
        <v>6</v>
      </c>
      <c r="S2354" s="678"/>
      <c r="T2354" s="678"/>
      <c r="U2354" s="678"/>
      <c r="V2354" s="678"/>
      <c r="W2354" s="678"/>
      <c r="X2354" s="678"/>
      <c r="Y2354" s="678"/>
      <c r="Z2354" s="678"/>
      <c r="AA2354" s="678"/>
      <c r="AB2354" s="678">
        <v>6</v>
      </c>
      <c r="AC2354" s="678" t="s">
        <v>106</v>
      </c>
      <c r="AD2354" s="678">
        <v>4</v>
      </c>
      <c r="AE2354" s="678">
        <v>3</v>
      </c>
      <c r="AF2354" s="678"/>
      <c r="AG2354" s="678">
        <v>0</v>
      </c>
      <c r="AH2354" s="678"/>
      <c r="AI2354" s="690" t="s">
        <v>1011</v>
      </c>
    </row>
    <row r="2355" spans="2:35">
      <c r="B2355" s="612">
        <v>247</v>
      </c>
      <c r="C2355" s="672" t="s">
        <v>2358</v>
      </c>
      <c r="D2355" s="685">
        <v>41677723</v>
      </c>
      <c r="E2355" s="678"/>
      <c r="F2355" s="678"/>
      <c r="G2355" s="678"/>
      <c r="H2355" s="678" t="s">
        <v>2369</v>
      </c>
      <c r="I2355" s="678"/>
      <c r="J2355" s="678">
        <v>2</v>
      </c>
      <c r="K2355" s="678"/>
      <c r="L2355" s="678">
        <v>1</v>
      </c>
      <c r="M2355" s="678"/>
      <c r="N2355" s="678">
        <v>1</v>
      </c>
      <c r="O2355" s="678"/>
      <c r="P2355" s="678"/>
      <c r="Q2355" s="678"/>
      <c r="R2355" s="678"/>
      <c r="S2355" s="678"/>
      <c r="T2355" s="678"/>
      <c r="U2355" s="678"/>
      <c r="V2355" s="678">
        <v>2</v>
      </c>
      <c r="W2355" s="678"/>
      <c r="X2355" s="678"/>
      <c r="Y2355" s="678"/>
      <c r="Z2355" s="678"/>
      <c r="AA2355" s="678"/>
      <c r="AB2355" s="678">
        <v>2</v>
      </c>
      <c r="AC2355" s="678" t="s">
        <v>108</v>
      </c>
      <c r="AD2355" s="678">
        <v>0</v>
      </c>
      <c r="AE2355" s="678">
        <v>0</v>
      </c>
      <c r="AF2355" s="678"/>
      <c r="AG2355" s="678">
        <v>0</v>
      </c>
      <c r="AH2355" s="678"/>
      <c r="AI2355" s="690" t="s">
        <v>1011</v>
      </c>
    </row>
    <row r="2356" spans="2:35">
      <c r="B2356" s="612">
        <v>248</v>
      </c>
      <c r="C2356" s="672" t="s">
        <v>2358</v>
      </c>
      <c r="D2356" s="685">
        <v>41677723</v>
      </c>
      <c r="E2356" s="678"/>
      <c r="F2356" s="678"/>
      <c r="G2356" s="678"/>
      <c r="H2356" s="678" t="s">
        <v>2369</v>
      </c>
      <c r="I2356" s="678"/>
      <c r="J2356" s="678">
        <v>4</v>
      </c>
      <c r="K2356" s="678"/>
      <c r="L2356" s="678">
        <v>1</v>
      </c>
      <c r="M2356" s="678"/>
      <c r="N2356" s="678">
        <v>1</v>
      </c>
      <c r="O2356" s="678"/>
      <c r="P2356" s="678"/>
      <c r="Q2356" s="678"/>
      <c r="R2356" s="678"/>
      <c r="S2356" s="678"/>
      <c r="T2356" s="678"/>
      <c r="U2356" s="678"/>
      <c r="V2356" s="678">
        <v>2</v>
      </c>
      <c r="W2356" s="678"/>
      <c r="X2356" s="678"/>
      <c r="Y2356" s="678"/>
      <c r="Z2356" s="678"/>
      <c r="AA2356" s="678"/>
      <c r="AB2356" s="678">
        <v>2</v>
      </c>
      <c r="AC2356" s="678" t="s">
        <v>108</v>
      </c>
      <c r="AD2356" s="678">
        <v>0</v>
      </c>
      <c r="AE2356" s="678">
        <v>0</v>
      </c>
      <c r="AF2356" s="678"/>
      <c r="AG2356" s="678">
        <v>0</v>
      </c>
      <c r="AH2356" s="678"/>
      <c r="AI2356" s="690" t="s">
        <v>1011</v>
      </c>
    </row>
    <row r="2357" spans="2:35">
      <c r="B2357" s="612">
        <v>249</v>
      </c>
      <c r="C2357" s="672" t="s">
        <v>2358</v>
      </c>
      <c r="D2357" s="685">
        <v>41677723</v>
      </c>
      <c r="E2357" s="678"/>
      <c r="F2357" s="678"/>
      <c r="G2357" s="678"/>
      <c r="H2357" s="678" t="s">
        <v>2370</v>
      </c>
      <c r="I2357" s="678">
        <v>1</v>
      </c>
      <c r="J2357" s="678">
        <v>5</v>
      </c>
      <c r="K2357" s="678"/>
      <c r="L2357" s="678">
        <v>5</v>
      </c>
      <c r="M2357" s="678"/>
      <c r="N2357" s="678">
        <v>5</v>
      </c>
      <c r="O2357" s="678"/>
      <c r="P2357" s="678"/>
      <c r="Q2357" s="678"/>
      <c r="R2357" s="678">
        <v>6</v>
      </c>
      <c r="S2357" s="678"/>
      <c r="T2357" s="678"/>
      <c r="U2357" s="678"/>
      <c r="V2357" s="678"/>
      <c r="W2357" s="678"/>
      <c r="X2357" s="678"/>
      <c r="Y2357" s="678"/>
      <c r="Z2357" s="678"/>
      <c r="AA2357" s="678"/>
      <c r="AB2357" s="678">
        <v>6</v>
      </c>
      <c r="AC2357" s="678" t="s">
        <v>106</v>
      </c>
      <c r="AD2357" s="678">
        <v>3</v>
      </c>
      <c r="AE2357" s="678">
        <v>4</v>
      </c>
      <c r="AF2357" s="678"/>
      <c r="AG2357" s="678">
        <v>1</v>
      </c>
      <c r="AH2357" s="678"/>
      <c r="AI2357" s="690" t="s">
        <v>1011</v>
      </c>
    </row>
    <row r="2358" spans="2:35">
      <c r="B2358" s="612">
        <v>250</v>
      </c>
      <c r="C2358" s="672" t="s">
        <v>2358</v>
      </c>
      <c r="D2358" s="685">
        <v>41677723</v>
      </c>
      <c r="E2358" s="678"/>
      <c r="F2358" s="678"/>
      <c r="G2358" s="678"/>
      <c r="H2358" s="678" t="s">
        <v>2370</v>
      </c>
      <c r="I2358" s="678"/>
      <c r="J2358" s="678">
        <v>3</v>
      </c>
      <c r="K2358" s="678"/>
      <c r="L2358" s="678">
        <v>1</v>
      </c>
      <c r="M2358" s="678"/>
      <c r="N2358" s="678">
        <v>1</v>
      </c>
      <c r="O2358" s="678"/>
      <c r="P2358" s="678"/>
      <c r="Q2358" s="678"/>
      <c r="R2358" s="678"/>
      <c r="S2358" s="678"/>
      <c r="T2358" s="678"/>
      <c r="U2358" s="678"/>
      <c r="V2358" s="678">
        <v>2</v>
      </c>
      <c r="W2358" s="678"/>
      <c r="X2358" s="678"/>
      <c r="Y2358" s="678"/>
      <c r="Z2358" s="678"/>
      <c r="AA2358" s="678"/>
      <c r="AB2358" s="678">
        <v>2</v>
      </c>
      <c r="AC2358" s="678" t="s">
        <v>108</v>
      </c>
      <c r="AD2358" s="678">
        <v>0</v>
      </c>
      <c r="AE2358" s="678">
        <v>0</v>
      </c>
      <c r="AF2358" s="678"/>
      <c r="AG2358" s="678">
        <v>0</v>
      </c>
      <c r="AH2358" s="678"/>
      <c r="AI2358" s="690" t="s">
        <v>1011</v>
      </c>
    </row>
    <row r="2359" spans="2:35">
      <c r="B2359" s="612">
        <v>251</v>
      </c>
      <c r="C2359" s="672" t="s">
        <v>2358</v>
      </c>
      <c r="D2359" s="685">
        <v>41677723</v>
      </c>
      <c r="E2359" s="678"/>
      <c r="F2359" s="678"/>
      <c r="G2359" s="678"/>
      <c r="H2359" s="678" t="s">
        <v>2370</v>
      </c>
      <c r="I2359" s="678"/>
      <c r="J2359" s="678">
        <v>5</v>
      </c>
      <c r="K2359" s="678"/>
      <c r="L2359" s="678">
        <v>1</v>
      </c>
      <c r="M2359" s="678"/>
      <c r="N2359" s="678">
        <v>1</v>
      </c>
      <c r="O2359" s="678"/>
      <c r="P2359" s="678"/>
      <c r="Q2359" s="678"/>
      <c r="R2359" s="678"/>
      <c r="S2359" s="678"/>
      <c r="T2359" s="678"/>
      <c r="U2359" s="678"/>
      <c r="V2359" s="678">
        <v>1</v>
      </c>
      <c r="W2359" s="678"/>
      <c r="X2359" s="678"/>
      <c r="Y2359" s="678"/>
      <c r="Z2359" s="678"/>
      <c r="AA2359" s="678"/>
      <c r="AB2359" s="678">
        <v>1</v>
      </c>
      <c r="AC2359" s="678" t="s">
        <v>108</v>
      </c>
      <c r="AD2359" s="678">
        <v>0</v>
      </c>
      <c r="AE2359" s="678">
        <v>0</v>
      </c>
      <c r="AF2359" s="678"/>
      <c r="AG2359" s="678">
        <v>0</v>
      </c>
      <c r="AH2359" s="678"/>
      <c r="AI2359" s="690" t="s">
        <v>1011</v>
      </c>
    </row>
    <row r="2360" spans="2:35">
      <c r="B2360" s="612">
        <v>252</v>
      </c>
      <c r="C2360" s="672" t="s">
        <v>2358</v>
      </c>
      <c r="D2360" s="685">
        <v>41677723</v>
      </c>
      <c r="E2360" s="678"/>
      <c r="F2360" s="678"/>
      <c r="G2360" s="678"/>
      <c r="H2360" s="678" t="s">
        <v>2371</v>
      </c>
      <c r="I2360" s="678">
        <v>1</v>
      </c>
      <c r="J2360" s="678">
        <v>11</v>
      </c>
      <c r="K2360" s="678"/>
      <c r="L2360" s="678">
        <v>11</v>
      </c>
      <c r="M2360" s="678"/>
      <c r="N2360" s="678">
        <v>11</v>
      </c>
      <c r="O2360" s="678"/>
      <c r="P2360" s="678"/>
      <c r="Q2360" s="678"/>
      <c r="R2360" s="678">
        <v>11</v>
      </c>
      <c r="S2360" s="678"/>
      <c r="T2360" s="678"/>
      <c r="U2360" s="678"/>
      <c r="V2360" s="678"/>
      <c r="W2360" s="678"/>
      <c r="X2360" s="678"/>
      <c r="Y2360" s="678"/>
      <c r="Z2360" s="678"/>
      <c r="AA2360" s="678"/>
      <c r="AB2360" s="678">
        <v>11</v>
      </c>
      <c r="AC2360" s="678" t="s">
        <v>106</v>
      </c>
      <c r="AD2360" s="678">
        <v>4</v>
      </c>
      <c r="AE2360" s="678">
        <v>6</v>
      </c>
      <c r="AF2360" s="678"/>
      <c r="AG2360" s="678">
        <v>2</v>
      </c>
      <c r="AH2360" s="678"/>
      <c r="AI2360" s="690" t="s">
        <v>1011</v>
      </c>
    </row>
    <row r="2361" spans="2:35">
      <c r="B2361" s="612">
        <v>253</v>
      </c>
      <c r="C2361" s="672" t="s">
        <v>2358</v>
      </c>
      <c r="D2361" s="685">
        <v>41677723</v>
      </c>
      <c r="E2361" s="678"/>
      <c r="F2361" s="678"/>
      <c r="G2361" s="678"/>
      <c r="H2361" s="678" t="s">
        <v>2371</v>
      </c>
      <c r="I2361" s="678"/>
      <c r="J2361" s="678">
        <v>8</v>
      </c>
      <c r="K2361" s="678"/>
      <c r="L2361" s="678">
        <v>1</v>
      </c>
      <c r="M2361" s="678"/>
      <c r="N2361" s="678">
        <v>1</v>
      </c>
      <c r="O2361" s="678"/>
      <c r="P2361" s="678"/>
      <c r="Q2361" s="678"/>
      <c r="R2361" s="678"/>
      <c r="S2361" s="678"/>
      <c r="T2361" s="678"/>
      <c r="U2361" s="678"/>
      <c r="V2361" s="678">
        <v>2</v>
      </c>
      <c r="W2361" s="678"/>
      <c r="X2361" s="678"/>
      <c r="Y2361" s="678"/>
      <c r="Z2361" s="678"/>
      <c r="AA2361" s="678"/>
      <c r="AB2361" s="678">
        <v>2</v>
      </c>
      <c r="AC2361" s="678" t="s">
        <v>108</v>
      </c>
      <c r="AD2361" s="678">
        <v>0</v>
      </c>
      <c r="AE2361" s="678">
        <v>0</v>
      </c>
      <c r="AF2361" s="678"/>
      <c r="AG2361" s="678">
        <v>0</v>
      </c>
      <c r="AH2361" s="678"/>
      <c r="AI2361" s="690" t="s">
        <v>1011</v>
      </c>
    </row>
    <row r="2362" spans="2:35">
      <c r="B2362" s="612">
        <v>254</v>
      </c>
      <c r="C2362" s="672" t="s">
        <v>2358</v>
      </c>
      <c r="D2362" s="685">
        <v>41677723</v>
      </c>
      <c r="E2362" s="678"/>
      <c r="F2362" s="678"/>
      <c r="G2362" s="678"/>
      <c r="H2362" s="678" t="s">
        <v>2371</v>
      </c>
      <c r="I2362" s="678"/>
      <c r="J2362" s="678">
        <v>10</v>
      </c>
      <c r="K2362" s="678"/>
      <c r="L2362" s="678">
        <v>1</v>
      </c>
      <c r="M2362" s="678"/>
      <c r="N2362" s="678">
        <v>1</v>
      </c>
      <c r="O2362" s="678"/>
      <c r="P2362" s="678"/>
      <c r="Q2362" s="678"/>
      <c r="R2362" s="678"/>
      <c r="S2362" s="678"/>
      <c r="T2362" s="678"/>
      <c r="U2362" s="678"/>
      <c r="V2362" s="678">
        <v>2</v>
      </c>
      <c r="W2362" s="678"/>
      <c r="X2362" s="678"/>
      <c r="Y2362" s="678"/>
      <c r="Z2362" s="678"/>
      <c r="AA2362" s="678"/>
      <c r="AB2362" s="678">
        <v>2</v>
      </c>
      <c r="AC2362" s="678" t="s">
        <v>108</v>
      </c>
      <c r="AD2362" s="678">
        <v>0</v>
      </c>
      <c r="AE2362" s="678">
        <v>0</v>
      </c>
      <c r="AF2362" s="678"/>
      <c r="AG2362" s="678">
        <v>0</v>
      </c>
      <c r="AH2362" s="678"/>
      <c r="AI2362" s="690" t="s">
        <v>1011</v>
      </c>
    </row>
    <row r="2363" spans="2:35">
      <c r="B2363" s="612">
        <v>255</v>
      </c>
      <c r="C2363" s="672" t="s">
        <v>2358</v>
      </c>
      <c r="D2363" s="685">
        <v>41677723</v>
      </c>
      <c r="E2363" s="678"/>
      <c r="F2363" s="678"/>
      <c r="G2363" s="678"/>
      <c r="H2363" s="678" t="s">
        <v>2372</v>
      </c>
      <c r="I2363" s="678">
        <v>1</v>
      </c>
      <c r="J2363" s="678">
        <v>9</v>
      </c>
      <c r="K2363" s="678"/>
      <c r="L2363" s="678">
        <v>9</v>
      </c>
      <c r="M2363" s="678"/>
      <c r="N2363" s="678">
        <v>9</v>
      </c>
      <c r="O2363" s="678"/>
      <c r="P2363" s="678"/>
      <c r="Q2363" s="678"/>
      <c r="R2363" s="678">
        <v>9</v>
      </c>
      <c r="S2363" s="678"/>
      <c r="T2363" s="678"/>
      <c r="U2363" s="678"/>
      <c r="V2363" s="678"/>
      <c r="W2363" s="678"/>
      <c r="X2363" s="678"/>
      <c r="Y2363" s="678"/>
      <c r="Z2363" s="678"/>
      <c r="AA2363" s="678"/>
      <c r="AB2363" s="678">
        <v>9</v>
      </c>
      <c r="AC2363" s="678" t="s">
        <v>106</v>
      </c>
      <c r="AD2363" s="678">
        <v>2</v>
      </c>
      <c r="AE2363" s="678">
        <v>11</v>
      </c>
      <c r="AF2363" s="678"/>
      <c r="AG2363" s="678">
        <v>0</v>
      </c>
      <c r="AH2363" s="678"/>
      <c r="AI2363" s="690" t="s">
        <v>1011</v>
      </c>
    </row>
    <row r="2364" spans="2:35">
      <c r="B2364" s="612">
        <v>256</v>
      </c>
      <c r="C2364" s="672" t="s">
        <v>2358</v>
      </c>
      <c r="D2364" s="685">
        <v>41677723</v>
      </c>
      <c r="E2364" s="678"/>
      <c r="F2364" s="678"/>
      <c r="G2364" s="678"/>
      <c r="H2364" s="678" t="s">
        <v>2372</v>
      </c>
      <c r="I2364" s="678"/>
      <c r="J2364" s="678">
        <v>2</v>
      </c>
      <c r="K2364" s="678"/>
      <c r="L2364" s="678">
        <v>1</v>
      </c>
      <c r="M2364" s="678"/>
      <c r="N2364" s="678">
        <v>1</v>
      </c>
      <c r="O2364" s="678"/>
      <c r="P2364" s="678"/>
      <c r="Q2364" s="678"/>
      <c r="R2364" s="678"/>
      <c r="S2364" s="678"/>
      <c r="T2364" s="678"/>
      <c r="U2364" s="678"/>
      <c r="V2364" s="678">
        <v>2</v>
      </c>
      <c r="W2364" s="678"/>
      <c r="X2364" s="678"/>
      <c r="Y2364" s="678"/>
      <c r="Z2364" s="678"/>
      <c r="AA2364" s="678"/>
      <c r="AB2364" s="678">
        <v>2</v>
      </c>
      <c r="AC2364" s="678" t="s">
        <v>108</v>
      </c>
      <c r="AD2364" s="678">
        <v>0</v>
      </c>
      <c r="AE2364" s="678">
        <v>0</v>
      </c>
      <c r="AF2364" s="678"/>
      <c r="AG2364" s="678">
        <v>0</v>
      </c>
      <c r="AH2364" s="678"/>
      <c r="AI2364" s="690" t="s">
        <v>1011</v>
      </c>
    </row>
    <row r="2365" spans="2:35">
      <c r="B2365" s="612">
        <v>257</v>
      </c>
      <c r="C2365" s="672" t="s">
        <v>2358</v>
      </c>
      <c r="D2365" s="685">
        <v>41677723</v>
      </c>
      <c r="E2365" s="678"/>
      <c r="F2365" s="678"/>
      <c r="G2365" s="678"/>
      <c r="H2365" s="678" t="s">
        <v>2372</v>
      </c>
      <c r="I2365" s="678"/>
      <c r="J2365" s="678">
        <v>4</v>
      </c>
      <c r="K2365" s="678"/>
      <c r="L2365" s="678">
        <v>1</v>
      </c>
      <c r="M2365" s="678"/>
      <c r="N2365" s="678">
        <v>1</v>
      </c>
      <c r="O2365" s="678"/>
      <c r="P2365" s="678"/>
      <c r="Q2365" s="678"/>
      <c r="R2365" s="678"/>
      <c r="S2365" s="678"/>
      <c r="T2365" s="678"/>
      <c r="U2365" s="678"/>
      <c r="V2365" s="678">
        <v>1</v>
      </c>
      <c r="W2365" s="678"/>
      <c r="X2365" s="678"/>
      <c r="Y2365" s="678"/>
      <c r="Z2365" s="678"/>
      <c r="AA2365" s="678"/>
      <c r="AB2365" s="678">
        <v>1</v>
      </c>
      <c r="AC2365" s="678" t="s">
        <v>108</v>
      </c>
      <c r="AD2365" s="678">
        <v>0</v>
      </c>
      <c r="AE2365" s="678">
        <v>0</v>
      </c>
      <c r="AF2365" s="678"/>
      <c r="AG2365" s="678">
        <v>0</v>
      </c>
      <c r="AH2365" s="678"/>
      <c r="AI2365" s="690" t="s">
        <v>1011</v>
      </c>
    </row>
    <row r="2366" spans="2:35">
      <c r="B2366" s="612">
        <v>258</v>
      </c>
      <c r="C2366" s="672" t="s">
        <v>2358</v>
      </c>
      <c r="D2366" s="685">
        <v>41677723</v>
      </c>
      <c r="E2366" s="678"/>
      <c r="F2366" s="678"/>
      <c r="G2366" s="678"/>
      <c r="H2366" s="678" t="s">
        <v>2372</v>
      </c>
      <c r="I2366" s="678"/>
      <c r="J2366" s="678">
        <v>7</v>
      </c>
      <c r="K2366" s="678"/>
      <c r="L2366" s="678">
        <v>1</v>
      </c>
      <c r="M2366" s="678"/>
      <c r="N2366" s="678">
        <v>1</v>
      </c>
      <c r="O2366" s="678"/>
      <c r="P2366" s="678"/>
      <c r="Q2366" s="678"/>
      <c r="R2366" s="678"/>
      <c r="S2366" s="678"/>
      <c r="T2366" s="678"/>
      <c r="U2366" s="678"/>
      <c r="V2366" s="678">
        <v>2</v>
      </c>
      <c r="W2366" s="678"/>
      <c r="X2366" s="678"/>
      <c r="Y2366" s="678"/>
      <c r="Z2366" s="678"/>
      <c r="AA2366" s="678"/>
      <c r="AB2366" s="678">
        <v>2</v>
      </c>
      <c r="AC2366" s="678" t="s">
        <v>108</v>
      </c>
      <c r="AD2366" s="678">
        <v>0</v>
      </c>
      <c r="AE2366" s="678">
        <v>0</v>
      </c>
      <c r="AF2366" s="678"/>
      <c r="AG2366" s="678">
        <v>0</v>
      </c>
      <c r="AH2366" s="678"/>
      <c r="AI2366" s="690" t="s">
        <v>1011</v>
      </c>
    </row>
    <row r="2367" spans="2:35">
      <c r="B2367" s="612">
        <v>259</v>
      </c>
      <c r="C2367" s="672" t="s">
        <v>2358</v>
      </c>
      <c r="D2367" s="685">
        <v>41677723</v>
      </c>
      <c r="E2367" s="678"/>
      <c r="F2367" s="678"/>
      <c r="G2367" s="678"/>
      <c r="H2367" s="678" t="s">
        <v>2372</v>
      </c>
      <c r="I2367" s="678"/>
      <c r="J2367" s="678">
        <v>9</v>
      </c>
      <c r="K2367" s="678"/>
      <c r="L2367" s="678">
        <v>1</v>
      </c>
      <c r="M2367" s="678"/>
      <c r="N2367" s="678">
        <v>1</v>
      </c>
      <c r="O2367" s="678"/>
      <c r="P2367" s="678"/>
      <c r="Q2367" s="678"/>
      <c r="R2367" s="678"/>
      <c r="S2367" s="678"/>
      <c r="T2367" s="678"/>
      <c r="U2367" s="678"/>
      <c r="V2367" s="678">
        <v>1</v>
      </c>
      <c r="W2367" s="678"/>
      <c r="X2367" s="678"/>
      <c r="Y2367" s="678"/>
      <c r="Z2367" s="678"/>
      <c r="AA2367" s="678"/>
      <c r="AB2367" s="678">
        <v>1</v>
      </c>
      <c r="AC2367" s="678" t="s">
        <v>108</v>
      </c>
      <c r="AD2367" s="678">
        <v>0</v>
      </c>
      <c r="AE2367" s="678">
        <v>0</v>
      </c>
      <c r="AF2367" s="678"/>
      <c r="AG2367" s="678">
        <v>0</v>
      </c>
      <c r="AH2367" s="678"/>
      <c r="AI2367" s="690" t="s">
        <v>1011</v>
      </c>
    </row>
    <row r="2368" spans="2:35">
      <c r="B2368" s="612">
        <v>260</v>
      </c>
      <c r="C2368" s="672" t="s">
        <v>2358</v>
      </c>
      <c r="D2368" s="685">
        <v>41677723</v>
      </c>
      <c r="E2368" s="678"/>
      <c r="F2368" s="678"/>
      <c r="G2368" s="678"/>
      <c r="H2368" s="678" t="s">
        <v>2373</v>
      </c>
      <c r="I2368" s="678">
        <v>1</v>
      </c>
      <c r="J2368" s="678">
        <v>6</v>
      </c>
      <c r="K2368" s="678"/>
      <c r="L2368" s="678">
        <v>6</v>
      </c>
      <c r="M2368" s="678"/>
      <c r="N2368" s="678">
        <v>6</v>
      </c>
      <c r="O2368" s="678"/>
      <c r="P2368" s="678"/>
      <c r="Q2368" s="678"/>
      <c r="R2368" s="678">
        <v>6</v>
      </c>
      <c r="S2368" s="678"/>
      <c r="T2368" s="678"/>
      <c r="U2368" s="678"/>
      <c r="V2368" s="678"/>
      <c r="W2368" s="678"/>
      <c r="X2368" s="678"/>
      <c r="Y2368" s="678"/>
      <c r="Z2368" s="678"/>
      <c r="AA2368" s="678"/>
      <c r="AB2368" s="678">
        <v>6</v>
      </c>
      <c r="AC2368" s="678" t="s">
        <v>106</v>
      </c>
      <c r="AD2368" s="678">
        <v>3</v>
      </c>
      <c r="AE2368" s="678">
        <v>5</v>
      </c>
      <c r="AF2368" s="678"/>
      <c r="AG2368" s="678">
        <v>1</v>
      </c>
      <c r="AH2368" s="678"/>
      <c r="AI2368" s="690" t="s">
        <v>1011</v>
      </c>
    </row>
    <row r="2369" spans="2:35">
      <c r="B2369" s="612">
        <v>261</v>
      </c>
      <c r="C2369" s="672" t="s">
        <v>2358</v>
      </c>
      <c r="D2369" s="685">
        <v>41677723</v>
      </c>
      <c r="E2369" s="678"/>
      <c r="F2369" s="678"/>
      <c r="G2369" s="678"/>
      <c r="H2369" s="678" t="s">
        <v>2373</v>
      </c>
      <c r="I2369" s="678">
        <v>1</v>
      </c>
      <c r="J2369" s="678">
        <v>3</v>
      </c>
      <c r="K2369" s="678"/>
      <c r="L2369" s="678">
        <v>3</v>
      </c>
      <c r="M2369" s="678"/>
      <c r="N2369" s="678">
        <v>3</v>
      </c>
      <c r="O2369" s="678"/>
      <c r="P2369" s="678"/>
      <c r="Q2369" s="678"/>
      <c r="R2369" s="678">
        <v>3</v>
      </c>
      <c r="S2369" s="678"/>
      <c r="T2369" s="678"/>
      <c r="U2369" s="678"/>
      <c r="V2369" s="678"/>
      <c r="W2369" s="678"/>
      <c r="X2369" s="678"/>
      <c r="Y2369" s="678"/>
      <c r="Z2369" s="678"/>
      <c r="AA2369" s="678"/>
      <c r="AB2369" s="678">
        <v>3</v>
      </c>
      <c r="AC2369" s="678" t="s">
        <v>106</v>
      </c>
      <c r="AD2369" s="678">
        <v>0</v>
      </c>
      <c r="AE2369" s="678">
        <v>0</v>
      </c>
      <c r="AF2369" s="678"/>
      <c r="AG2369" s="678">
        <v>0</v>
      </c>
      <c r="AH2369" s="678"/>
      <c r="AI2369" s="690" t="s">
        <v>1011</v>
      </c>
    </row>
    <row r="2370" spans="2:35">
      <c r="B2370" s="612">
        <v>262</v>
      </c>
      <c r="C2370" s="672" t="s">
        <v>2358</v>
      </c>
      <c r="D2370" s="685">
        <v>41677723</v>
      </c>
      <c r="E2370" s="678"/>
      <c r="F2370" s="678"/>
      <c r="G2370" s="678"/>
      <c r="H2370" s="678" t="s">
        <v>2373</v>
      </c>
      <c r="I2370" s="678">
        <v>1</v>
      </c>
      <c r="J2370" s="678">
        <v>3</v>
      </c>
      <c r="K2370" s="678"/>
      <c r="L2370" s="678">
        <v>3</v>
      </c>
      <c r="M2370" s="678"/>
      <c r="N2370" s="678">
        <v>3</v>
      </c>
      <c r="O2370" s="678"/>
      <c r="P2370" s="678"/>
      <c r="Q2370" s="678"/>
      <c r="R2370" s="678">
        <v>3</v>
      </c>
      <c r="S2370" s="678"/>
      <c r="T2370" s="678"/>
      <c r="U2370" s="678"/>
      <c r="V2370" s="678"/>
      <c r="W2370" s="678"/>
      <c r="X2370" s="678"/>
      <c r="Y2370" s="678"/>
      <c r="Z2370" s="678"/>
      <c r="AA2370" s="678"/>
      <c r="AB2370" s="678">
        <v>3</v>
      </c>
      <c r="AC2370" s="678" t="s">
        <v>106</v>
      </c>
      <c r="AD2370" s="678">
        <v>2</v>
      </c>
      <c r="AE2370" s="678">
        <v>0</v>
      </c>
      <c r="AF2370" s="678"/>
      <c r="AG2370" s="678">
        <v>0</v>
      </c>
      <c r="AH2370" s="678"/>
      <c r="AI2370" s="690" t="s">
        <v>1011</v>
      </c>
    </row>
    <row r="2371" spans="2:35">
      <c r="B2371" s="612">
        <v>263</v>
      </c>
      <c r="C2371" s="672" t="s">
        <v>2358</v>
      </c>
      <c r="D2371" s="685">
        <v>41677723</v>
      </c>
      <c r="E2371" s="678"/>
      <c r="F2371" s="678"/>
      <c r="G2371" s="678"/>
      <c r="H2371" s="678" t="s">
        <v>2373</v>
      </c>
      <c r="I2371" s="678">
        <v>1</v>
      </c>
      <c r="J2371" s="678">
        <v>3</v>
      </c>
      <c r="K2371" s="678"/>
      <c r="L2371" s="678">
        <v>3</v>
      </c>
      <c r="M2371" s="678"/>
      <c r="N2371" s="678">
        <v>3</v>
      </c>
      <c r="O2371" s="678"/>
      <c r="P2371" s="678"/>
      <c r="Q2371" s="678"/>
      <c r="R2371" s="678">
        <v>2</v>
      </c>
      <c r="S2371" s="678"/>
      <c r="T2371" s="678"/>
      <c r="U2371" s="678"/>
      <c r="V2371" s="678"/>
      <c r="W2371" s="678"/>
      <c r="X2371" s="678"/>
      <c r="Y2371" s="678"/>
      <c r="Z2371" s="678"/>
      <c r="AA2371" s="678"/>
      <c r="AB2371" s="678">
        <v>2</v>
      </c>
      <c r="AC2371" s="678" t="s">
        <v>106</v>
      </c>
      <c r="AD2371" s="678">
        <v>0</v>
      </c>
      <c r="AE2371" s="678">
        <v>0</v>
      </c>
      <c r="AF2371" s="678"/>
      <c r="AG2371" s="678">
        <v>0</v>
      </c>
      <c r="AH2371" s="678"/>
      <c r="AI2371" s="690" t="s">
        <v>1011</v>
      </c>
    </row>
    <row r="2372" spans="2:35">
      <c r="B2372" s="612">
        <v>264</v>
      </c>
      <c r="C2372" s="672" t="s">
        <v>2358</v>
      </c>
      <c r="D2372" s="685">
        <v>41677723</v>
      </c>
      <c r="E2372" s="678"/>
      <c r="F2372" s="678"/>
      <c r="G2372" s="678"/>
      <c r="H2372" s="678" t="s">
        <v>2373</v>
      </c>
      <c r="I2372" s="678"/>
      <c r="J2372" s="678">
        <v>2</v>
      </c>
      <c r="K2372" s="678"/>
      <c r="L2372" s="678">
        <v>3</v>
      </c>
      <c r="M2372" s="678"/>
      <c r="N2372" s="678">
        <v>3</v>
      </c>
      <c r="O2372" s="678"/>
      <c r="P2372" s="678"/>
      <c r="Q2372" s="678"/>
      <c r="R2372" s="678">
        <v>1</v>
      </c>
      <c r="S2372" s="678"/>
      <c r="T2372" s="678"/>
      <c r="U2372" s="678"/>
      <c r="V2372" s="678"/>
      <c r="W2372" s="678"/>
      <c r="X2372" s="678"/>
      <c r="Y2372" s="678"/>
      <c r="Z2372" s="678"/>
      <c r="AA2372" s="678"/>
      <c r="AB2372" s="678">
        <v>1</v>
      </c>
      <c r="AC2372" s="678" t="s">
        <v>108</v>
      </c>
      <c r="AD2372" s="678">
        <v>0</v>
      </c>
      <c r="AE2372" s="678">
        <v>0</v>
      </c>
      <c r="AF2372" s="678"/>
      <c r="AG2372" s="678">
        <v>1</v>
      </c>
      <c r="AH2372" s="678"/>
      <c r="AI2372" s="690" t="s">
        <v>1011</v>
      </c>
    </row>
    <row r="2373" spans="2:35">
      <c r="B2373" s="612">
        <v>265</v>
      </c>
      <c r="C2373" s="672" t="s">
        <v>2358</v>
      </c>
      <c r="D2373" s="685">
        <v>41677723</v>
      </c>
      <c r="E2373" s="678"/>
      <c r="F2373" s="678"/>
      <c r="G2373" s="678"/>
      <c r="H2373" s="678" t="s">
        <v>2373</v>
      </c>
      <c r="I2373" s="678">
        <v>1</v>
      </c>
      <c r="J2373" s="678">
        <v>3</v>
      </c>
      <c r="K2373" s="678"/>
      <c r="L2373" s="678">
        <v>3</v>
      </c>
      <c r="M2373" s="678"/>
      <c r="N2373" s="678">
        <v>3</v>
      </c>
      <c r="O2373" s="678"/>
      <c r="P2373" s="678"/>
      <c r="Q2373" s="678"/>
      <c r="R2373" s="678">
        <v>2</v>
      </c>
      <c r="S2373" s="678"/>
      <c r="T2373" s="678"/>
      <c r="U2373" s="678"/>
      <c r="V2373" s="678"/>
      <c r="W2373" s="678"/>
      <c r="X2373" s="678"/>
      <c r="Y2373" s="678"/>
      <c r="Z2373" s="678"/>
      <c r="AA2373" s="678"/>
      <c r="AB2373" s="678">
        <v>2</v>
      </c>
      <c r="AC2373" s="678" t="s">
        <v>106</v>
      </c>
      <c r="AD2373" s="678">
        <v>0</v>
      </c>
      <c r="AE2373" s="678">
        <v>0</v>
      </c>
      <c r="AF2373" s="678"/>
      <c r="AG2373" s="678">
        <v>1</v>
      </c>
      <c r="AH2373" s="678"/>
      <c r="AI2373" s="690" t="s">
        <v>1011</v>
      </c>
    </row>
    <row r="2374" spans="2:35">
      <c r="B2374" s="612">
        <v>266</v>
      </c>
      <c r="C2374" s="672" t="s">
        <v>2358</v>
      </c>
      <c r="D2374" s="685">
        <v>41677723</v>
      </c>
      <c r="E2374" s="678"/>
      <c r="F2374" s="678"/>
      <c r="G2374" s="678"/>
      <c r="H2374" s="678" t="s">
        <v>2374</v>
      </c>
      <c r="I2374" s="678">
        <v>1</v>
      </c>
      <c r="J2374" s="678">
        <v>3</v>
      </c>
      <c r="K2374" s="678"/>
      <c r="L2374" s="678">
        <v>3</v>
      </c>
      <c r="M2374" s="678"/>
      <c r="N2374" s="678">
        <v>3</v>
      </c>
      <c r="O2374" s="678"/>
      <c r="P2374" s="678"/>
      <c r="Q2374" s="678"/>
      <c r="R2374" s="678">
        <v>3</v>
      </c>
      <c r="S2374" s="678"/>
      <c r="T2374" s="678"/>
      <c r="U2374" s="678"/>
      <c r="V2374" s="678"/>
      <c r="W2374" s="678"/>
      <c r="X2374" s="678"/>
      <c r="Y2374" s="678"/>
      <c r="Z2374" s="678"/>
      <c r="AA2374" s="678"/>
      <c r="AB2374" s="678">
        <v>3</v>
      </c>
      <c r="AC2374" s="678" t="s">
        <v>106</v>
      </c>
      <c r="AD2374" s="678">
        <v>1</v>
      </c>
      <c r="AE2374" s="678">
        <v>1</v>
      </c>
      <c r="AF2374" s="678"/>
      <c r="AG2374" s="678">
        <v>1</v>
      </c>
      <c r="AH2374" s="678"/>
      <c r="AI2374" s="690" t="s">
        <v>1011</v>
      </c>
    </row>
    <row r="2375" spans="2:35">
      <c r="B2375" s="612">
        <v>267</v>
      </c>
      <c r="C2375" s="672" t="s">
        <v>2358</v>
      </c>
      <c r="D2375" s="685">
        <v>41677723</v>
      </c>
      <c r="E2375" s="678"/>
      <c r="F2375" s="678"/>
      <c r="G2375" s="678"/>
      <c r="H2375" s="678" t="s">
        <v>2374</v>
      </c>
      <c r="I2375" s="678">
        <v>1</v>
      </c>
      <c r="J2375" s="678">
        <v>3</v>
      </c>
      <c r="K2375" s="678"/>
      <c r="L2375" s="678">
        <v>3</v>
      </c>
      <c r="M2375" s="678"/>
      <c r="N2375" s="678">
        <v>3</v>
      </c>
      <c r="O2375" s="678"/>
      <c r="P2375" s="678"/>
      <c r="Q2375" s="678"/>
      <c r="R2375" s="678">
        <v>3</v>
      </c>
      <c r="S2375" s="678"/>
      <c r="T2375" s="678"/>
      <c r="U2375" s="678"/>
      <c r="V2375" s="678"/>
      <c r="W2375" s="678"/>
      <c r="X2375" s="678"/>
      <c r="Y2375" s="678"/>
      <c r="Z2375" s="678"/>
      <c r="AA2375" s="678"/>
      <c r="AB2375" s="678">
        <v>3</v>
      </c>
      <c r="AC2375" s="678" t="s">
        <v>106</v>
      </c>
      <c r="AD2375" s="678">
        <v>0</v>
      </c>
      <c r="AE2375" s="678">
        <v>2</v>
      </c>
      <c r="AF2375" s="678"/>
      <c r="AG2375" s="678">
        <v>0</v>
      </c>
      <c r="AH2375" s="678"/>
      <c r="AI2375" s="690" t="s">
        <v>1011</v>
      </c>
    </row>
    <row r="2376" spans="2:35">
      <c r="B2376" s="612">
        <v>268</v>
      </c>
      <c r="C2376" s="672" t="s">
        <v>2358</v>
      </c>
      <c r="D2376" s="685">
        <v>41677723</v>
      </c>
      <c r="E2376" s="678"/>
      <c r="F2376" s="678"/>
      <c r="G2376" s="678"/>
      <c r="H2376" s="678" t="s">
        <v>2374</v>
      </c>
      <c r="I2376" s="678">
        <v>1</v>
      </c>
      <c r="J2376" s="678">
        <v>3</v>
      </c>
      <c r="K2376" s="678"/>
      <c r="L2376" s="678">
        <v>3</v>
      </c>
      <c r="M2376" s="678"/>
      <c r="N2376" s="678">
        <v>3</v>
      </c>
      <c r="O2376" s="678"/>
      <c r="P2376" s="678"/>
      <c r="Q2376" s="678"/>
      <c r="R2376" s="678">
        <v>3</v>
      </c>
      <c r="S2376" s="678"/>
      <c r="T2376" s="678"/>
      <c r="U2376" s="678"/>
      <c r="V2376" s="678"/>
      <c r="W2376" s="678"/>
      <c r="X2376" s="678"/>
      <c r="Y2376" s="678"/>
      <c r="Z2376" s="678"/>
      <c r="AA2376" s="678"/>
      <c r="AB2376" s="678">
        <v>3</v>
      </c>
      <c r="AC2376" s="678" t="s">
        <v>106</v>
      </c>
      <c r="AD2376" s="678">
        <v>2</v>
      </c>
      <c r="AE2376" s="678">
        <v>3</v>
      </c>
      <c r="AF2376" s="678"/>
      <c r="AG2376" s="678">
        <v>0</v>
      </c>
      <c r="AH2376" s="678"/>
      <c r="AI2376" s="690" t="s">
        <v>1011</v>
      </c>
    </row>
    <row r="2377" spans="2:35">
      <c r="B2377" s="612">
        <v>269</v>
      </c>
      <c r="C2377" s="672" t="s">
        <v>2358</v>
      </c>
      <c r="D2377" s="685">
        <v>41677723</v>
      </c>
      <c r="E2377" s="678"/>
      <c r="F2377" s="678"/>
      <c r="G2377" s="678" t="s">
        <v>2375</v>
      </c>
      <c r="H2377" s="678" t="s">
        <v>2376</v>
      </c>
      <c r="I2377" s="678">
        <v>1</v>
      </c>
      <c r="J2377" s="678">
        <v>8</v>
      </c>
      <c r="K2377" s="678"/>
      <c r="L2377" s="678">
        <v>8</v>
      </c>
      <c r="M2377" s="678"/>
      <c r="N2377" s="678">
        <v>8</v>
      </c>
      <c r="O2377" s="678"/>
      <c r="P2377" s="678"/>
      <c r="Q2377" s="678"/>
      <c r="R2377" s="678">
        <v>8</v>
      </c>
      <c r="S2377" s="678"/>
      <c r="T2377" s="678"/>
      <c r="U2377" s="678"/>
      <c r="V2377" s="678"/>
      <c r="W2377" s="678"/>
      <c r="X2377" s="678"/>
      <c r="Y2377" s="678"/>
      <c r="Z2377" s="678"/>
      <c r="AA2377" s="678"/>
      <c r="AB2377" s="678">
        <v>8</v>
      </c>
      <c r="AC2377" s="678" t="s">
        <v>106</v>
      </c>
      <c r="AD2377" s="678">
        <v>5</v>
      </c>
      <c r="AE2377" s="678">
        <v>2</v>
      </c>
      <c r="AF2377" s="678"/>
      <c r="AG2377" s="678">
        <v>1</v>
      </c>
      <c r="AH2377" s="678"/>
      <c r="AI2377" s="690" t="s">
        <v>1011</v>
      </c>
    </row>
    <row r="2378" spans="2:35">
      <c r="B2378" s="612">
        <v>270</v>
      </c>
      <c r="C2378" s="672" t="s">
        <v>2358</v>
      </c>
      <c r="D2378" s="685">
        <v>41677723</v>
      </c>
      <c r="E2378" s="678"/>
      <c r="F2378" s="678"/>
      <c r="G2378" s="678"/>
      <c r="H2378" s="678" t="s">
        <v>2377</v>
      </c>
      <c r="I2378" s="678">
        <v>1</v>
      </c>
      <c r="J2378" s="678">
        <v>8</v>
      </c>
      <c r="K2378" s="678"/>
      <c r="L2378" s="678">
        <v>8</v>
      </c>
      <c r="M2378" s="678"/>
      <c r="N2378" s="678">
        <v>8</v>
      </c>
      <c r="O2378" s="678"/>
      <c r="P2378" s="678"/>
      <c r="Q2378" s="678"/>
      <c r="R2378" s="678">
        <v>7</v>
      </c>
      <c r="S2378" s="678"/>
      <c r="T2378" s="678"/>
      <c r="U2378" s="678"/>
      <c r="V2378" s="678"/>
      <c r="W2378" s="678"/>
      <c r="X2378" s="678"/>
      <c r="Y2378" s="678"/>
      <c r="Z2378" s="678"/>
      <c r="AA2378" s="678"/>
      <c r="AB2378" s="678">
        <v>7</v>
      </c>
      <c r="AC2378" s="678" t="s">
        <v>106</v>
      </c>
      <c r="AD2378" s="678">
        <v>4</v>
      </c>
      <c r="AE2378" s="678">
        <v>3</v>
      </c>
      <c r="AF2378" s="678"/>
      <c r="AG2378" s="678">
        <v>1</v>
      </c>
      <c r="AH2378" s="678"/>
      <c r="AI2378" s="690" t="s">
        <v>1011</v>
      </c>
    </row>
    <row r="2379" spans="2:35">
      <c r="B2379" s="612">
        <v>271</v>
      </c>
      <c r="C2379" s="672" t="s">
        <v>2358</v>
      </c>
      <c r="D2379" s="685">
        <v>41677723</v>
      </c>
      <c r="E2379" s="678"/>
      <c r="F2379" s="678"/>
      <c r="G2379" s="678"/>
      <c r="H2379" s="678" t="s">
        <v>2377</v>
      </c>
      <c r="I2379" s="678">
        <v>1</v>
      </c>
      <c r="J2379" s="678">
        <v>4</v>
      </c>
      <c r="K2379" s="678"/>
      <c r="L2379" s="678">
        <v>1</v>
      </c>
      <c r="M2379" s="678"/>
      <c r="N2379" s="678">
        <v>1</v>
      </c>
      <c r="O2379" s="678"/>
      <c r="P2379" s="678"/>
      <c r="Q2379" s="678"/>
      <c r="R2379" s="678">
        <v>1</v>
      </c>
      <c r="S2379" s="678"/>
      <c r="T2379" s="678"/>
      <c r="U2379" s="678"/>
      <c r="V2379" s="678"/>
      <c r="W2379" s="678"/>
      <c r="X2379" s="678"/>
      <c r="Y2379" s="678"/>
      <c r="Z2379" s="678"/>
      <c r="AA2379" s="678"/>
      <c r="AB2379" s="678">
        <v>1</v>
      </c>
      <c r="AC2379" s="678" t="s">
        <v>108</v>
      </c>
      <c r="AD2379" s="678">
        <v>0</v>
      </c>
      <c r="AE2379" s="678">
        <v>1</v>
      </c>
      <c r="AF2379" s="678"/>
      <c r="AG2379" s="678">
        <v>0</v>
      </c>
      <c r="AH2379" s="678"/>
      <c r="AI2379" s="690" t="s">
        <v>1011</v>
      </c>
    </row>
    <row r="2380" spans="2:35">
      <c r="B2380" s="612">
        <v>272</v>
      </c>
      <c r="C2380" s="672" t="s">
        <v>2358</v>
      </c>
      <c r="D2380" s="685">
        <v>41677723</v>
      </c>
      <c r="E2380" s="678"/>
      <c r="F2380" s="678"/>
      <c r="G2380" s="678"/>
      <c r="H2380" s="678" t="s">
        <v>2378</v>
      </c>
      <c r="I2380" s="678">
        <v>1</v>
      </c>
      <c r="J2380" s="678">
        <v>12</v>
      </c>
      <c r="K2380" s="678"/>
      <c r="L2380" s="678">
        <v>12</v>
      </c>
      <c r="M2380" s="678"/>
      <c r="N2380" s="678">
        <v>12</v>
      </c>
      <c r="O2380" s="678"/>
      <c r="P2380" s="678"/>
      <c r="Q2380" s="678"/>
      <c r="R2380" s="678">
        <v>12</v>
      </c>
      <c r="S2380" s="678"/>
      <c r="T2380" s="678"/>
      <c r="U2380" s="678"/>
      <c r="V2380" s="678"/>
      <c r="W2380" s="678"/>
      <c r="X2380" s="678"/>
      <c r="Y2380" s="678"/>
      <c r="Z2380" s="678"/>
      <c r="AA2380" s="678"/>
      <c r="AB2380" s="678">
        <v>12</v>
      </c>
      <c r="AC2380" s="678" t="s">
        <v>106</v>
      </c>
      <c r="AD2380" s="678">
        <v>8</v>
      </c>
      <c r="AE2380" s="678">
        <v>2</v>
      </c>
      <c r="AF2380" s="678"/>
      <c r="AG2380" s="678">
        <v>1</v>
      </c>
      <c r="AH2380" s="678"/>
      <c r="AI2380" s="690" t="s">
        <v>1011</v>
      </c>
    </row>
    <row r="2381" spans="2:35">
      <c r="B2381" s="612">
        <v>273</v>
      </c>
      <c r="C2381" s="672" t="s">
        <v>2358</v>
      </c>
      <c r="D2381" s="685">
        <v>41677723</v>
      </c>
      <c r="E2381" s="678"/>
      <c r="F2381" s="678"/>
      <c r="G2381" s="678"/>
      <c r="H2381" s="678" t="s">
        <v>2378</v>
      </c>
      <c r="I2381" s="678">
        <v>1</v>
      </c>
      <c r="J2381" s="678">
        <v>4</v>
      </c>
      <c r="K2381" s="678"/>
      <c r="L2381" s="678">
        <v>1</v>
      </c>
      <c r="M2381" s="678"/>
      <c r="N2381" s="678">
        <v>1</v>
      </c>
      <c r="O2381" s="678"/>
      <c r="P2381" s="678"/>
      <c r="Q2381" s="678"/>
      <c r="R2381" s="678">
        <v>1</v>
      </c>
      <c r="S2381" s="678"/>
      <c r="T2381" s="678"/>
      <c r="U2381" s="678"/>
      <c r="V2381" s="678"/>
      <c r="W2381" s="678"/>
      <c r="X2381" s="678"/>
      <c r="Y2381" s="678"/>
      <c r="Z2381" s="678"/>
      <c r="AA2381" s="678"/>
      <c r="AB2381" s="678">
        <v>1</v>
      </c>
      <c r="AC2381" s="678" t="s">
        <v>108</v>
      </c>
      <c r="AD2381" s="678">
        <v>0</v>
      </c>
      <c r="AE2381" s="678">
        <v>1</v>
      </c>
      <c r="AF2381" s="678"/>
      <c r="AG2381" s="678">
        <v>0</v>
      </c>
      <c r="AH2381" s="678"/>
      <c r="AI2381" s="690" t="s">
        <v>1011</v>
      </c>
    </row>
    <row r="2382" spans="2:35">
      <c r="B2382" s="612">
        <v>274</v>
      </c>
      <c r="C2382" s="672" t="s">
        <v>2358</v>
      </c>
      <c r="D2382" s="685">
        <v>41677723</v>
      </c>
      <c r="E2382" s="678"/>
      <c r="F2382" s="678"/>
      <c r="G2382" s="678"/>
      <c r="H2382" s="678" t="s">
        <v>2379</v>
      </c>
      <c r="I2382" s="678">
        <v>1</v>
      </c>
      <c r="J2382" s="678">
        <v>11</v>
      </c>
      <c r="K2382" s="678"/>
      <c r="L2382" s="678">
        <v>11</v>
      </c>
      <c r="M2382" s="678"/>
      <c r="N2382" s="678">
        <v>11</v>
      </c>
      <c r="O2382" s="678"/>
      <c r="P2382" s="678"/>
      <c r="Q2382" s="678"/>
      <c r="R2382" s="678">
        <v>10</v>
      </c>
      <c r="S2382" s="678"/>
      <c r="T2382" s="678"/>
      <c r="U2382" s="678"/>
      <c r="V2382" s="678"/>
      <c r="W2382" s="678"/>
      <c r="X2382" s="678"/>
      <c r="Y2382" s="678"/>
      <c r="Z2382" s="678"/>
      <c r="AA2382" s="678"/>
      <c r="AB2382" s="678">
        <v>10</v>
      </c>
      <c r="AC2382" s="678" t="s">
        <v>106</v>
      </c>
      <c r="AD2382" s="678">
        <v>6</v>
      </c>
      <c r="AE2382" s="678">
        <v>2</v>
      </c>
      <c r="AF2382" s="678"/>
      <c r="AG2382" s="678">
        <v>0</v>
      </c>
      <c r="AH2382" s="678"/>
      <c r="AI2382" s="690" t="s">
        <v>1011</v>
      </c>
    </row>
    <row r="2383" spans="2:35">
      <c r="B2383" s="612">
        <v>275</v>
      </c>
      <c r="C2383" s="672" t="s">
        <v>2358</v>
      </c>
      <c r="D2383" s="685">
        <v>41677723</v>
      </c>
      <c r="E2383" s="678"/>
      <c r="F2383" s="678"/>
      <c r="G2383" s="678"/>
      <c r="H2383" s="678" t="s">
        <v>2380</v>
      </c>
      <c r="I2383" s="678">
        <v>1</v>
      </c>
      <c r="J2383" s="678">
        <v>4</v>
      </c>
      <c r="K2383" s="678"/>
      <c r="L2383" s="678">
        <v>4</v>
      </c>
      <c r="M2383" s="678"/>
      <c r="N2383" s="678">
        <v>4</v>
      </c>
      <c r="O2383" s="678"/>
      <c r="P2383" s="678"/>
      <c r="Q2383" s="678"/>
      <c r="R2383" s="678">
        <v>7</v>
      </c>
      <c r="S2383" s="678"/>
      <c r="T2383" s="678"/>
      <c r="U2383" s="678"/>
      <c r="V2383" s="678"/>
      <c r="W2383" s="678"/>
      <c r="X2383" s="678"/>
      <c r="Y2383" s="678"/>
      <c r="Z2383" s="678"/>
      <c r="AA2383" s="678"/>
      <c r="AB2383" s="678">
        <v>7</v>
      </c>
      <c r="AC2383" s="678" t="s">
        <v>106</v>
      </c>
      <c r="AD2383" s="678">
        <v>0</v>
      </c>
      <c r="AE2383" s="678">
        <v>0</v>
      </c>
      <c r="AF2383" s="678"/>
      <c r="AG2383" s="678">
        <v>0</v>
      </c>
      <c r="AH2383" s="678"/>
      <c r="AI2383" s="690" t="s">
        <v>1011</v>
      </c>
    </row>
    <row r="2384" spans="2:35">
      <c r="B2384" s="612">
        <v>276</v>
      </c>
      <c r="C2384" s="672" t="s">
        <v>2358</v>
      </c>
      <c r="D2384" s="685">
        <v>41677723</v>
      </c>
      <c r="E2384" s="678"/>
      <c r="F2384" s="678"/>
      <c r="G2384" s="678"/>
      <c r="H2384" s="678" t="s">
        <v>2380</v>
      </c>
      <c r="I2384" s="678">
        <v>1</v>
      </c>
      <c r="J2384" s="678">
        <v>3</v>
      </c>
      <c r="K2384" s="678"/>
      <c r="L2384" s="678">
        <v>3</v>
      </c>
      <c r="M2384" s="678"/>
      <c r="N2384" s="678">
        <v>3</v>
      </c>
      <c r="O2384" s="678"/>
      <c r="P2384" s="678"/>
      <c r="Q2384" s="678"/>
      <c r="R2384" s="678">
        <v>3</v>
      </c>
      <c r="S2384" s="678"/>
      <c r="T2384" s="678"/>
      <c r="U2384" s="678"/>
      <c r="V2384" s="678"/>
      <c r="W2384" s="678"/>
      <c r="X2384" s="678"/>
      <c r="Y2384" s="678"/>
      <c r="Z2384" s="678"/>
      <c r="AA2384" s="678"/>
      <c r="AB2384" s="678">
        <v>3</v>
      </c>
      <c r="AC2384" s="678" t="s">
        <v>106</v>
      </c>
      <c r="AD2384" s="678">
        <v>2</v>
      </c>
      <c r="AE2384" s="678">
        <v>1</v>
      </c>
      <c r="AF2384" s="678"/>
      <c r="AG2384" s="678">
        <v>0</v>
      </c>
      <c r="AH2384" s="678"/>
      <c r="AI2384" s="690" t="s">
        <v>1011</v>
      </c>
    </row>
    <row r="2385" spans="2:35">
      <c r="B2385" s="612">
        <v>277</v>
      </c>
      <c r="C2385" s="672" t="s">
        <v>2358</v>
      </c>
      <c r="D2385" s="685">
        <v>41677723</v>
      </c>
      <c r="E2385" s="678"/>
      <c r="F2385" s="678"/>
      <c r="G2385" s="678"/>
      <c r="H2385" s="678" t="s">
        <v>2380</v>
      </c>
      <c r="I2385" s="678">
        <v>1</v>
      </c>
      <c r="J2385" s="678">
        <v>3</v>
      </c>
      <c r="K2385" s="678"/>
      <c r="L2385" s="678">
        <v>3</v>
      </c>
      <c r="M2385" s="678"/>
      <c r="N2385" s="678">
        <v>3</v>
      </c>
      <c r="O2385" s="678"/>
      <c r="P2385" s="678"/>
      <c r="Q2385" s="678"/>
      <c r="R2385" s="678">
        <v>4</v>
      </c>
      <c r="S2385" s="678"/>
      <c r="T2385" s="678"/>
      <c r="U2385" s="678"/>
      <c r="V2385" s="678"/>
      <c r="W2385" s="678"/>
      <c r="X2385" s="678"/>
      <c r="Y2385" s="678"/>
      <c r="Z2385" s="678"/>
      <c r="AA2385" s="678"/>
      <c r="AB2385" s="678">
        <v>4</v>
      </c>
      <c r="AC2385" s="678" t="s">
        <v>106</v>
      </c>
      <c r="AD2385" s="678">
        <v>2</v>
      </c>
      <c r="AE2385" s="678">
        <v>2</v>
      </c>
      <c r="AF2385" s="678"/>
      <c r="AG2385" s="678">
        <v>0</v>
      </c>
      <c r="AH2385" s="678"/>
      <c r="AI2385" s="690" t="s">
        <v>1011</v>
      </c>
    </row>
    <row r="2386" spans="2:35">
      <c r="B2386" s="612">
        <v>278</v>
      </c>
      <c r="C2386" s="672" t="s">
        <v>2358</v>
      </c>
      <c r="D2386" s="685">
        <v>41677723</v>
      </c>
      <c r="E2386" s="678"/>
      <c r="F2386" s="678"/>
      <c r="G2386" s="678"/>
      <c r="H2386" s="678" t="s">
        <v>2381</v>
      </c>
      <c r="I2386" s="678">
        <v>1</v>
      </c>
      <c r="J2386" s="678">
        <v>23</v>
      </c>
      <c r="K2386" s="678"/>
      <c r="L2386" s="678">
        <v>23</v>
      </c>
      <c r="M2386" s="678"/>
      <c r="N2386" s="678">
        <v>23</v>
      </c>
      <c r="O2386" s="678"/>
      <c r="P2386" s="678"/>
      <c r="Q2386" s="678"/>
      <c r="R2386" s="678">
        <v>19</v>
      </c>
      <c r="S2386" s="678"/>
      <c r="T2386" s="678"/>
      <c r="U2386" s="678"/>
      <c r="V2386" s="678"/>
      <c r="W2386" s="678"/>
      <c r="X2386" s="678"/>
      <c r="Y2386" s="678"/>
      <c r="Z2386" s="678"/>
      <c r="AA2386" s="678"/>
      <c r="AB2386" s="678">
        <v>19</v>
      </c>
      <c r="AC2386" s="678" t="s">
        <v>106</v>
      </c>
      <c r="AD2386" s="678">
        <v>17</v>
      </c>
      <c r="AE2386" s="678">
        <v>17</v>
      </c>
      <c r="AF2386" s="678"/>
      <c r="AG2386" s="678">
        <v>6</v>
      </c>
      <c r="AH2386" s="678"/>
      <c r="AI2386" s="690" t="s">
        <v>1011</v>
      </c>
    </row>
    <row r="2387" spans="2:35">
      <c r="B2387" s="612">
        <v>279</v>
      </c>
      <c r="C2387" s="672" t="s">
        <v>2358</v>
      </c>
      <c r="D2387" s="685">
        <v>41677723</v>
      </c>
      <c r="E2387" s="678"/>
      <c r="F2387" s="678"/>
      <c r="G2387" s="678" t="s">
        <v>2382</v>
      </c>
      <c r="H2387" s="678" t="s">
        <v>2381</v>
      </c>
      <c r="I2387" s="678"/>
      <c r="J2387" s="678">
        <v>6</v>
      </c>
      <c r="K2387" s="678"/>
      <c r="L2387" s="678">
        <v>1</v>
      </c>
      <c r="M2387" s="678"/>
      <c r="N2387" s="678">
        <v>1</v>
      </c>
      <c r="O2387" s="678"/>
      <c r="P2387" s="678"/>
      <c r="Q2387" s="678"/>
      <c r="R2387" s="678">
        <v>1</v>
      </c>
      <c r="S2387" s="678"/>
      <c r="T2387" s="678"/>
      <c r="U2387" s="678"/>
      <c r="V2387" s="678"/>
      <c r="W2387" s="678"/>
      <c r="X2387" s="678"/>
      <c r="Y2387" s="678"/>
      <c r="Z2387" s="678"/>
      <c r="AA2387" s="678"/>
      <c r="AB2387" s="678">
        <v>1</v>
      </c>
      <c r="AC2387" s="678" t="s">
        <v>108</v>
      </c>
      <c r="AD2387" s="678">
        <v>0</v>
      </c>
      <c r="AE2387" s="678">
        <v>1</v>
      </c>
      <c r="AF2387" s="678"/>
      <c r="AG2387" s="678">
        <v>1</v>
      </c>
      <c r="AH2387" s="678"/>
      <c r="AI2387" s="690" t="s">
        <v>1011</v>
      </c>
    </row>
    <row r="2388" spans="2:35">
      <c r="B2388" s="612">
        <v>280</v>
      </c>
      <c r="C2388" s="672" t="s">
        <v>2358</v>
      </c>
      <c r="D2388" s="685">
        <v>41677723</v>
      </c>
      <c r="E2388" s="678"/>
      <c r="F2388" s="678"/>
      <c r="G2388" s="678"/>
      <c r="H2388" s="678" t="s">
        <v>2383</v>
      </c>
      <c r="I2388" s="678">
        <v>1</v>
      </c>
      <c r="J2388" s="678">
        <v>4</v>
      </c>
      <c r="K2388" s="678"/>
      <c r="L2388" s="678">
        <v>4</v>
      </c>
      <c r="M2388" s="678"/>
      <c r="N2388" s="678">
        <v>4</v>
      </c>
      <c r="O2388" s="678"/>
      <c r="P2388" s="678"/>
      <c r="Q2388" s="678"/>
      <c r="R2388" s="678">
        <v>3</v>
      </c>
      <c r="S2388" s="678"/>
      <c r="T2388" s="678"/>
      <c r="U2388" s="678"/>
      <c r="V2388" s="678"/>
      <c r="W2388" s="678"/>
      <c r="X2388" s="678"/>
      <c r="Y2388" s="678"/>
      <c r="Z2388" s="678"/>
      <c r="AA2388" s="678"/>
      <c r="AB2388" s="678">
        <v>3</v>
      </c>
      <c r="AC2388" s="678" t="s">
        <v>106</v>
      </c>
      <c r="AD2388" s="678">
        <v>4</v>
      </c>
      <c r="AE2388" s="678">
        <v>0</v>
      </c>
      <c r="AF2388" s="678"/>
      <c r="AG2388" s="678">
        <v>0</v>
      </c>
      <c r="AH2388" s="678"/>
      <c r="AI2388" s="690" t="s">
        <v>1011</v>
      </c>
    </row>
    <row r="2389" spans="2:35">
      <c r="B2389" s="612">
        <v>281</v>
      </c>
      <c r="C2389" s="672" t="s">
        <v>2358</v>
      </c>
      <c r="D2389" s="685">
        <v>41677723</v>
      </c>
      <c r="E2389" s="678"/>
      <c r="F2389" s="678"/>
      <c r="G2389" s="678"/>
      <c r="H2389" s="678" t="s">
        <v>2384</v>
      </c>
      <c r="I2389" s="678">
        <v>1</v>
      </c>
      <c r="J2389" s="678">
        <v>5</v>
      </c>
      <c r="K2389" s="678"/>
      <c r="L2389" s="678">
        <v>5</v>
      </c>
      <c r="M2389" s="678"/>
      <c r="N2389" s="678">
        <v>5</v>
      </c>
      <c r="O2389" s="678"/>
      <c r="P2389" s="678"/>
      <c r="Q2389" s="678"/>
      <c r="R2389" s="678">
        <v>4</v>
      </c>
      <c r="S2389" s="678"/>
      <c r="T2389" s="678"/>
      <c r="U2389" s="678"/>
      <c r="V2389" s="678"/>
      <c r="W2389" s="678"/>
      <c r="X2389" s="678"/>
      <c r="Y2389" s="678"/>
      <c r="Z2389" s="678"/>
      <c r="AA2389" s="678"/>
      <c r="AB2389" s="678">
        <v>4</v>
      </c>
      <c r="AC2389" s="678" t="s">
        <v>106</v>
      </c>
      <c r="AD2389" s="678">
        <v>3</v>
      </c>
      <c r="AE2389" s="678">
        <v>1</v>
      </c>
      <c r="AF2389" s="678"/>
      <c r="AG2389" s="678">
        <v>0</v>
      </c>
      <c r="AH2389" s="678"/>
      <c r="AI2389" s="690" t="s">
        <v>1011</v>
      </c>
    </row>
    <row r="2390" spans="2:35">
      <c r="B2390" s="612">
        <v>282</v>
      </c>
      <c r="C2390" s="672" t="s">
        <v>2358</v>
      </c>
      <c r="D2390" s="685">
        <v>41677723</v>
      </c>
      <c r="E2390" s="678"/>
      <c r="F2390" s="678"/>
      <c r="G2390" s="678"/>
      <c r="H2390" s="678" t="s">
        <v>2384</v>
      </c>
      <c r="I2390" s="678"/>
      <c r="J2390" s="678">
        <v>1</v>
      </c>
      <c r="K2390" s="678"/>
      <c r="L2390" s="678">
        <v>1</v>
      </c>
      <c r="M2390" s="678"/>
      <c r="N2390" s="678">
        <v>1</v>
      </c>
      <c r="O2390" s="678"/>
      <c r="P2390" s="678"/>
      <c r="Q2390" s="678"/>
      <c r="R2390" s="678">
        <v>1</v>
      </c>
      <c r="S2390" s="678"/>
      <c r="T2390" s="678"/>
      <c r="U2390" s="678"/>
      <c r="V2390" s="678"/>
      <c r="W2390" s="678"/>
      <c r="X2390" s="678"/>
      <c r="Y2390" s="678"/>
      <c r="Z2390" s="678"/>
      <c r="AA2390" s="678"/>
      <c r="AB2390" s="678">
        <v>1</v>
      </c>
      <c r="AC2390" s="678" t="s">
        <v>108</v>
      </c>
      <c r="AD2390" s="678">
        <v>0</v>
      </c>
      <c r="AE2390" s="678">
        <v>1</v>
      </c>
      <c r="AF2390" s="678"/>
      <c r="AG2390" s="678">
        <v>0</v>
      </c>
      <c r="AH2390" s="678"/>
      <c r="AI2390" s="690" t="s">
        <v>1011</v>
      </c>
    </row>
    <row r="2391" spans="2:35">
      <c r="B2391" s="612">
        <v>283</v>
      </c>
      <c r="C2391" s="672" t="s">
        <v>2358</v>
      </c>
      <c r="D2391" s="685">
        <v>41677723</v>
      </c>
      <c r="E2391" s="678"/>
      <c r="F2391" s="678"/>
      <c r="G2391" s="678"/>
      <c r="H2391" s="678" t="s">
        <v>2385</v>
      </c>
      <c r="I2391" s="678">
        <v>1</v>
      </c>
      <c r="J2391" s="678">
        <v>5</v>
      </c>
      <c r="K2391" s="678"/>
      <c r="L2391" s="678">
        <v>5</v>
      </c>
      <c r="M2391" s="678"/>
      <c r="N2391" s="678">
        <v>5</v>
      </c>
      <c r="O2391" s="678"/>
      <c r="P2391" s="678"/>
      <c r="Q2391" s="678"/>
      <c r="R2391" s="678">
        <v>4</v>
      </c>
      <c r="S2391" s="678"/>
      <c r="T2391" s="678"/>
      <c r="U2391" s="678"/>
      <c r="V2391" s="678"/>
      <c r="W2391" s="678"/>
      <c r="X2391" s="678"/>
      <c r="Y2391" s="678"/>
      <c r="Z2391" s="678"/>
      <c r="AA2391" s="678"/>
      <c r="AB2391" s="678">
        <v>4</v>
      </c>
      <c r="AC2391" s="678" t="s">
        <v>106</v>
      </c>
      <c r="AD2391" s="678">
        <v>4</v>
      </c>
      <c r="AE2391" s="678">
        <v>1</v>
      </c>
      <c r="AF2391" s="678"/>
      <c r="AG2391" s="678">
        <v>0</v>
      </c>
      <c r="AH2391" s="678"/>
      <c r="AI2391" s="690" t="s">
        <v>1011</v>
      </c>
    </row>
    <row r="2392" spans="2:35">
      <c r="B2392" s="612">
        <v>284</v>
      </c>
      <c r="C2392" s="672" t="s">
        <v>2358</v>
      </c>
      <c r="D2392" s="685">
        <v>41677723</v>
      </c>
      <c r="E2392" s="678"/>
      <c r="F2392" s="678"/>
      <c r="G2392" s="678"/>
      <c r="H2392" s="678" t="s">
        <v>2385</v>
      </c>
      <c r="I2392" s="678"/>
      <c r="J2392" s="678">
        <v>1</v>
      </c>
      <c r="K2392" s="678"/>
      <c r="L2392" s="678">
        <v>1</v>
      </c>
      <c r="M2392" s="678"/>
      <c r="N2392" s="678">
        <v>1</v>
      </c>
      <c r="O2392" s="678"/>
      <c r="P2392" s="678"/>
      <c r="Q2392" s="678"/>
      <c r="R2392" s="678">
        <v>1</v>
      </c>
      <c r="S2392" s="678"/>
      <c r="T2392" s="678"/>
      <c r="U2392" s="678"/>
      <c r="V2392" s="678"/>
      <c r="W2392" s="678"/>
      <c r="X2392" s="678"/>
      <c r="Y2392" s="678"/>
      <c r="Z2392" s="678"/>
      <c r="AA2392" s="678"/>
      <c r="AB2392" s="678">
        <v>1</v>
      </c>
      <c r="AC2392" s="678" t="s">
        <v>108</v>
      </c>
      <c r="AD2392" s="678">
        <v>0</v>
      </c>
      <c r="AE2392" s="678">
        <v>1</v>
      </c>
      <c r="AF2392" s="678"/>
      <c r="AG2392" s="678">
        <v>0</v>
      </c>
      <c r="AH2392" s="678"/>
      <c r="AI2392" s="690" t="s">
        <v>1011</v>
      </c>
    </row>
    <row r="2393" spans="2:35">
      <c r="B2393" s="612">
        <v>285</v>
      </c>
      <c r="C2393" s="672" t="s">
        <v>2358</v>
      </c>
      <c r="D2393" s="685">
        <v>41677723</v>
      </c>
      <c r="E2393" s="678"/>
      <c r="F2393" s="678"/>
      <c r="G2393" s="678"/>
      <c r="H2393" s="678" t="s">
        <v>2386</v>
      </c>
      <c r="I2393" s="678">
        <v>1</v>
      </c>
      <c r="J2393" s="678">
        <v>5</v>
      </c>
      <c r="K2393" s="678"/>
      <c r="L2393" s="678">
        <v>5</v>
      </c>
      <c r="M2393" s="678"/>
      <c r="N2393" s="678">
        <v>5</v>
      </c>
      <c r="O2393" s="678"/>
      <c r="P2393" s="678"/>
      <c r="Q2393" s="678"/>
      <c r="R2393" s="678">
        <v>5</v>
      </c>
      <c r="S2393" s="678"/>
      <c r="T2393" s="678"/>
      <c r="U2393" s="678"/>
      <c r="V2393" s="678"/>
      <c r="W2393" s="678"/>
      <c r="X2393" s="678"/>
      <c r="Y2393" s="678"/>
      <c r="Z2393" s="678"/>
      <c r="AA2393" s="678"/>
      <c r="AB2393" s="678">
        <v>5</v>
      </c>
      <c r="AC2393" s="678" t="s">
        <v>106</v>
      </c>
      <c r="AD2393" s="678">
        <v>4</v>
      </c>
      <c r="AE2393" s="678">
        <v>1</v>
      </c>
      <c r="AF2393" s="678"/>
      <c r="AG2393" s="678">
        <v>1</v>
      </c>
      <c r="AH2393" s="678"/>
      <c r="AI2393" s="690" t="s">
        <v>1011</v>
      </c>
    </row>
    <row r="2394" spans="2:35">
      <c r="B2394" s="612">
        <v>286</v>
      </c>
      <c r="C2394" s="672" t="s">
        <v>2358</v>
      </c>
      <c r="D2394" s="685">
        <v>41677723</v>
      </c>
      <c r="E2394" s="678"/>
      <c r="F2394" s="678"/>
      <c r="G2394" s="678"/>
      <c r="H2394" s="678" t="s">
        <v>2386</v>
      </c>
      <c r="I2394" s="678"/>
      <c r="J2394" s="678">
        <v>1</v>
      </c>
      <c r="K2394" s="678"/>
      <c r="L2394" s="678">
        <v>1</v>
      </c>
      <c r="M2394" s="678"/>
      <c r="N2394" s="678">
        <v>1</v>
      </c>
      <c r="O2394" s="678"/>
      <c r="P2394" s="678"/>
      <c r="Q2394" s="678"/>
      <c r="R2394" s="678">
        <v>1</v>
      </c>
      <c r="S2394" s="678"/>
      <c r="T2394" s="678"/>
      <c r="U2394" s="678"/>
      <c r="V2394" s="678"/>
      <c r="W2394" s="678"/>
      <c r="X2394" s="678"/>
      <c r="Y2394" s="678"/>
      <c r="Z2394" s="678"/>
      <c r="AA2394" s="678"/>
      <c r="AB2394" s="678">
        <v>1</v>
      </c>
      <c r="AC2394" s="678" t="s">
        <v>108</v>
      </c>
      <c r="AD2394" s="678">
        <v>0</v>
      </c>
      <c r="AE2394" s="678">
        <v>1</v>
      </c>
      <c r="AF2394" s="678"/>
      <c r="AG2394" s="678">
        <v>0</v>
      </c>
      <c r="AH2394" s="678"/>
      <c r="AI2394" s="690" t="s">
        <v>1011</v>
      </c>
    </row>
    <row r="2395" spans="2:35">
      <c r="B2395" s="612">
        <v>287</v>
      </c>
      <c r="C2395" s="674" t="s">
        <v>2387</v>
      </c>
      <c r="D2395" s="686">
        <v>41677723</v>
      </c>
      <c r="E2395" s="677"/>
      <c r="F2395" s="677"/>
      <c r="G2395" s="677" t="s">
        <v>2388</v>
      </c>
      <c r="H2395" s="677" t="s">
        <v>2389</v>
      </c>
      <c r="I2395" s="677">
        <v>1</v>
      </c>
      <c r="J2395" s="677">
        <v>7</v>
      </c>
      <c r="K2395" s="677"/>
      <c r="L2395" s="677">
        <v>7</v>
      </c>
      <c r="M2395" s="677"/>
      <c r="N2395" s="677">
        <v>7</v>
      </c>
      <c r="O2395" s="677"/>
      <c r="P2395" s="677"/>
      <c r="Q2395" s="677"/>
      <c r="R2395" s="677">
        <v>6</v>
      </c>
      <c r="S2395" s="677"/>
      <c r="T2395" s="677"/>
      <c r="U2395" s="677"/>
      <c r="V2395" s="677"/>
      <c r="W2395" s="677"/>
      <c r="X2395" s="677"/>
      <c r="Y2395" s="677"/>
      <c r="Z2395" s="677"/>
      <c r="AA2395" s="677"/>
      <c r="AB2395" s="677">
        <v>6</v>
      </c>
      <c r="AC2395" s="677" t="s">
        <v>106</v>
      </c>
      <c r="AD2395" s="677">
        <v>2</v>
      </c>
      <c r="AE2395" s="677">
        <v>4</v>
      </c>
      <c r="AF2395" s="677"/>
      <c r="AG2395" s="677">
        <v>4</v>
      </c>
      <c r="AH2395" s="677"/>
      <c r="AI2395" s="690" t="s">
        <v>1011</v>
      </c>
    </row>
    <row r="2396" spans="2:35">
      <c r="B2396" s="612">
        <v>288</v>
      </c>
      <c r="C2396" s="672" t="s">
        <v>2387</v>
      </c>
      <c r="D2396" s="685">
        <v>41677723</v>
      </c>
      <c r="E2396" s="678"/>
      <c r="F2396" s="678"/>
      <c r="G2396" s="678"/>
      <c r="H2396" s="678" t="s">
        <v>2390</v>
      </c>
      <c r="I2396" s="678">
        <v>1</v>
      </c>
      <c r="J2396" s="678">
        <v>3</v>
      </c>
      <c r="K2396" s="678"/>
      <c r="L2396" s="678">
        <v>3</v>
      </c>
      <c r="M2396" s="678"/>
      <c r="N2396" s="678">
        <v>3</v>
      </c>
      <c r="O2396" s="678"/>
      <c r="P2396" s="678"/>
      <c r="Q2396" s="678"/>
      <c r="R2396" s="678">
        <v>3</v>
      </c>
      <c r="S2396" s="678"/>
      <c r="T2396" s="678"/>
      <c r="U2396" s="678"/>
      <c r="V2396" s="678"/>
      <c r="W2396" s="678"/>
      <c r="X2396" s="678"/>
      <c r="Y2396" s="678"/>
      <c r="Z2396" s="678"/>
      <c r="AA2396" s="678"/>
      <c r="AB2396" s="678">
        <v>3</v>
      </c>
      <c r="AC2396" s="678" t="s">
        <v>106</v>
      </c>
      <c r="AD2396" s="678">
        <v>2</v>
      </c>
      <c r="AE2396" s="678">
        <v>1</v>
      </c>
      <c r="AF2396" s="678"/>
      <c r="AG2396" s="678">
        <v>0</v>
      </c>
      <c r="AH2396" s="678"/>
      <c r="AI2396" s="690" t="s">
        <v>1011</v>
      </c>
    </row>
    <row r="2397" spans="2:35">
      <c r="B2397" s="612">
        <v>289</v>
      </c>
      <c r="C2397" s="672" t="s">
        <v>2387</v>
      </c>
      <c r="D2397" s="685">
        <v>41677723</v>
      </c>
      <c r="E2397" s="678"/>
      <c r="F2397" s="678"/>
      <c r="G2397" s="678"/>
      <c r="H2397" s="678" t="s">
        <v>2391</v>
      </c>
      <c r="I2397" s="678">
        <v>1</v>
      </c>
      <c r="J2397" s="678">
        <v>5</v>
      </c>
      <c r="K2397" s="678"/>
      <c r="L2397" s="678">
        <v>5</v>
      </c>
      <c r="M2397" s="678"/>
      <c r="N2397" s="678">
        <v>5</v>
      </c>
      <c r="O2397" s="678"/>
      <c r="P2397" s="678"/>
      <c r="Q2397" s="678"/>
      <c r="R2397" s="678">
        <v>4</v>
      </c>
      <c r="S2397" s="678"/>
      <c r="T2397" s="678"/>
      <c r="U2397" s="678"/>
      <c r="V2397" s="678"/>
      <c r="W2397" s="678"/>
      <c r="X2397" s="678"/>
      <c r="Y2397" s="678"/>
      <c r="Z2397" s="678"/>
      <c r="AA2397" s="678"/>
      <c r="AB2397" s="678">
        <v>4</v>
      </c>
      <c r="AC2397" s="678" t="s">
        <v>106</v>
      </c>
      <c r="AD2397" s="678">
        <v>2</v>
      </c>
      <c r="AE2397" s="678">
        <v>0</v>
      </c>
      <c r="AF2397" s="678"/>
      <c r="AG2397" s="678">
        <v>0</v>
      </c>
      <c r="AH2397" s="678"/>
      <c r="AI2397" s="690" t="s">
        <v>1011</v>
      </c>
    </row>
    <row r="2398" spans="2:35">
      <c r="B2398" s="612">
        <v>290</v>
      </c>
      <c r="C2398" s="672" t="s">
        <v>2387</v>
      </c>
      <c r="D2398" s="685">
        <v>41677723</v>
      </c>
      <c r="E2398" s="678"/>
      <c r="F2398" s="678"/>
      <c r="G2398" s="678"/>
      <c r="H2398" s="678" t="s">
        <v>2391</v>
      </c>
      <c r="I2398" s="678"/>
      <c r="J2398" s="678">
        <v>4</v>
      </c>
      <c r="K2398" s="678"/>
      <c r="L2398" s="678">
        <v>1</v>
      </c>
      <c r="M2398" s="678"/>
      <c r="N2398" s="678">
        <v>1</v>
      </c>
      <c r="O2398" s="678"/>
      <c r="P2398" s="678"/>
      <c r="Q2398" s="678"/>
      <c r="R2398" s="678">
        <v>1</v>
      </c>
      <c r="S2398" s="678"/>
      <c r="T2398" s="678"/>
      <c r="U2398" s="678"/>
      <c r="V2398" s="678"/>
      <c r="W2398" s="678"/>
      <c r="X2398" s="678"/>
      <c r="Y2398" s="678"/>
      <c r="Z2398" s="678"/>
      <c r="AA2398" s="678"/>
      <c r="AB2398" s="678">
        <v>1</v>
      </c>
      <c r="AC2398" s="678" t="s">
        <v>108</v>
      </c>
      <c r="AD2398" s="678">
        <v>0</v>
      </c>
      <c r="AE2398" s="678">
        <v>1</v>
      </c>
      <c r="AF2398" s="678"/>
      <c r="AG2398" s="678">
        <v>0</v>
      </c>
      <c r="AH2398" s="678"/>
      <c r="AI2398" s="690" t="s">
        <v>1011</v>
      </c>
    </row>
    <row r="2399" spans="2:35">
      <c r="B2399" s="612">
        <v>291</v>
      </c>
      <c r="C2399" s="672" t="s">
        <v>2387</v>
      </c>
      <c r="D2399" s="685">
        <v>41677723</v>
      </c>
      <c r="E2399" s="678"/>
      <c r="F2399" s="678"/>
      <c r="G2399" s="678"/>
      <c r="H2399" s="678" t="s">
        <v>2392</v>
      </c>
      <c r="I2399" s="678">
        <v>1</v>
      </c>
      <c r="J2399" s="678">
        <v>7</v>
      </c>
      <c r="K2399" s="678"/>
      <c r="L2399" s="678">
        <v>7</v>
      </c>
      <c r="M2399" s="678"/>
      <c r="N2399" s="678">
        <v>7</v>
      </c>
      <c r="O2399" s="678"/>
      <c r="P2399" s="678"/>
      <c r="Q2399" s="678"/>
      <c r="R2399" s="678">
        <v>7</v>
      </c>
      <c r="S2399" s="678"/>
      <c r="T2399" s="678"/>
      <c r="U2399" s="678"/>
      <c r="V2399" s="678"/>
      <c r="W2399" s="678"/>
      <c r="X2399" s="678"/>
      <c r="Y2399" s="678"/>
      <c r="Z2399" s="678"/>
      <c r="AA2399" s="678"/>
      <c r="AB2399" s="678">
        <v>7</v>
      </c>
      <c r="AC2399" s="678" t="s">
        <v>106</v>
      </c>
      <c r="AD2399" s="678">
        <v>2</v>
      </c>
      <c r="AE2399" s="678">
        <v>1</v>
      </c>
      <c r="AF2399" s="678"/>
      <c r="AG2399" s="678">
        <v>2</v>
      </c>
      <c r="AH2399" s="678"/>
      <c r="AI2399" s="690" t="s">
        <v>1011</v>
      </c>
    </row>
    <row r="2400" spans="2:35">
      <c r="B2400" s="612">
        <v>292</v>
      </c>
      <c r="C2400" s="672" t="s">
        <v>2387</v>
      </c>
      <c r="D2400" s="685">
        <v>41677723</v>
      </c>
      <c r="E2400" s="678"/>
      <c r="F2400" s="678"/>
      <c r="G2400" s="678"/>
      <c r="H2400" s="678" t="s">
        <v>2392</v>
      </c>
      <c r="I2400" s="678"/>
      <c r="J2400" s="678">
        <v>3</v>
      </c>
      <c r="K2400" s="678"/>
      <c r="L2400" s="678">
        <v>1</v>
      </c>
      <c r="M2400" s="678"/>
      <c r="N2400" s="678">
        <v>1</v>
      </c>
      <c r="O2400" s="678"/>
      <c r="P2400" s="678"/>
      <c r="Q2400" s="678"/>
      <c r="R2400" s="678">
        <v>1</v>
      </c>
      <c r="S2400" s="678"/>
      <c r="T2400" s="678"/>
      <c r="U2400" s="678"/>
      <c r="V2400" s="678"/>
      <c r="W2400" s="678"/>
      <c r="X2400" s="678"/>
      <c r="Y2400" s="678"/>
      <c r="Z2400" s="678"/>
      <c r="AA2400" s="678"/>
      <c r="AB2400" s="678">
        <v>1</v>
      </c>
      <c r="AC2400" s="678" t="s">
        <v>108</v>
      </c>
      <c r="AD2400" s="678">
        <v>0</v>
      </c>
      <c r="AE2400" s="678">
        <v>1</v>
      </c>
      <c r="AF2400" s="678"/>
      <c r="AG2400" s="678">
        <v>0</v>
      </c>
      <c r="AH2400" s="678"/>
      <c r="AI2400" s="690" t="s">
        <v>1011</v>
      </c>
    </row>
    <row r="2401" spans="2:35">
      <c r="B2401" s="612">
        <v>293</v>
      </c>
      <c r="C2401" s="672" t="s">
        <v>2387</v>
      </c>
      <c r="D2401" s="685">
        <v>41677723</v>
      </c>
      <c r="E2401" s="678"/>
      <c r="F2401" s="678"/>
      <c r="G2401" s="678"/>
      <c r="H2401" s="678" t="s">
        <v>2393</v>
      </c>
      <c r="I2401" s="678">
        <v>1</v>
      </c>
      <c r="J2401" s="678">
        <v>8</v>
      </c>
      <c r="K2401" s="678"/>
      <c r="L2401" s="678">
        <v>8</v>
      </c>
      <c r="M2401" s="678"/>
      <c r="N2401" s="678">
        <v>8</v>
      </c>
      <c r="O2401" s="678"/>
      <c r="P2401" s="678"/>
      <c r="Q2401" s="678"/>
      <c r="R2401" s="678">
        <v>7</v>
      </c>
      <c r="S2401" s="678"/>
      <c r="T2401" s="678"/>
      <c r="U2401" s="678"/>
      <c r="V2401" s="678"/>
      <c r="W2401" s="678"/>
      <c r="X2401" s="678"/>
      <c r="Y2401" s="678"/>
      <c r="Z2401" s="678"/>
      <c r="AA2401" s="678"/>
      <c r="AB2401" s="678">
        <v>7</v>
      </c>
      <c r="AC2401" s="678" t="s">
        <v>106</v>
      </c>
      <c r="AD2401" s="678">
        <v>2</v>
      </c>
      <c r="AE2401" s="678">
        <v>1</v>
      </c>
      <c r="AF2401" s="678"/>
      <c r="AG2401" s="678">
        <v>0</v>
      </c>
      <c r="AH2401" s="678"/>
      <c r="AI2401" s="690" t="s">
        <v>1011</v>
      </c>
    </row>
    <row r="2402" spans="2:35">
      <c r="B2402" s="612">
        <v>294</v>
      </c>
      <c r="C2402" s="672" t="s">
        <v>2387</v>
      </c>
      <c r="D2402" s="685">
        <v>41677723</v>
      </c>
      <c r="E2402" s="678"/>
      <c r="F2402" s="678"/>
      <c r="G2402" s="678" t="s">
        <v>2394</v>
      </c>
      <c r="H2402" s="678" t="s">
        <v>2395</v>
      </c>
      <c r="I2402" s="678">
        <v>1</v>
      </c>
      <c r="J2402" s="678">
        <v>7</v>
      </c>
      <c r="K2402" s="678"/>
      <c r="L2402" s="678">
        <v>7</v>
      </c>
      <c r="M2402" s="678"/>
      <c r="N2402" s="678">
        <v>7</v>
      </c>
      <c r="O2402" s="678"/>
      <c r="P2402" s="678"/>
      <c r="Q2402" s="678"/>
      <c r="R2402" s="678">
        <v>7</v>
      </c>
      <c r="S2402" s="678"/>
      <c r="T2402" s="678"/>
      <c r="U2402" s="678"/>
      <c r="V2402" s="678"/>
      <c r="W2402" s="678"/>
      <c r="X2402" s="678"/>
      <c r="Y2402" s="678"/>
      <c r="Z2402" s="678"/>
      <c r="AA2402" s="678"/>
      <c r="AB2402" s="678">
        <v>7</v>
      </c>
      <c r="AC2402" s="678" t="s">
        <v>106</v>
      </c>
      <c r="AD2402" s="678">
        <v>2</v>
      </c>
      <c r="AE2402" s="678">
        <v>1</v>
      </c>
      <c r="AF2402" s="678"/>
      <c r="AG2402" s="678">
        <v>1</v>
      </c>
      <c r="AH2402" s="678"/>
      <c r="AI2402" s="690" t="s">
        <v>1011</v>
      </c>
    </row>
    <row r="2403" spans="2:35">
      <c r="B2403" s="612">
        <v>295</v>
      </c>
      <c r="C2403" s="672" t="s">
        <v>2387</v>
      </c>
      <c r="D2403" s="685">
        <v>41677723</v>
      </c>
      <c r="E2403" s="678"/>
      <c r="F2403" s="678"/>
      <c r="G2403" s="678"/>
      <c r="H2403" s="678" t="s">
        <v>2396</v>
      </c>
      <c r="I2403" s="678">
        <v>1</v>
      </c>
      <c r="J2403" s="678">
        <v>7</v>
      </c>
      <c r="K2403" s="678"/>
      <c r="L2403" s="678">
        <v>7</v>
      </c>
      <c r="M2403" s="678"/>
      <c r="N2403" s="678">
        <v>7</v>
      </c>
      <c r="O2403" s="678"/>
      <c r="P2403" s="678"/>
      <c r="Q2403" s="678"/>
      <c r="R2403" s="678">
        <v>7</v>
      </c>
      <c r="S2403" s="678"/>
      <c r="T2403" s="678"/>
      <c r="U2403" s="678"/>
      <c r="V2403" s="678"/>
      <c r="W2403" s="678"/>
      <c r="X2403" s="678"/>
      <c r="Y2403" s="678"/>
      <c r="Z2403" s="678"/>
      <c r="AA2403" s="678"/>
      <c r="AB2403" s="678">
        <v>7</v>
      </c>
      <c r="AC2403" s="678" t="s">
        <v>106</v>
      </c>
      <c r="AD2403" s="678">
        <v>2</v>
      </c>
      <c r="AE2403" s="678">
        <v>1</v>
      </c>
      <c r="AF2403" s="678"/>
      <c r="AG2403" s="678">
        <v>1</v>
      </c>
      <c r="AH2403" s="678"/>
      <c r="AI2403" s="690" t="s">
        <v>1011</v>
      </c>
    </row>
    <row r="2404" spans="2:35">
      <c r="B2404" s="612">
        <v>296</v>
      </c>
      <c r="C2404" s="672" t="s">
        <v>2387</v>
      </c>
      <c r="D2404" s="685">
        <v>41677723</v>
      </c>
      <c r="E2404" s="678"/>
      <c r="F2404" s="678"/>
      <c r="G2404" s="678"/>
      <c r="H2404" s="678" t="s">
        <v>2396</v>
      </c>
      <c r="I2404" s="678"/>
      <c r="J2404" s="681">
        <v>45017</v>
      </c>
      <c r="K2404" s="678"/>
      <c r="L2404" s="678">
        <v>1</v>
      </c>
      <c r="M2404" s="678"/>
      <c r="N2404" s="678">
        <v>1</v>
      </c>
      <c r="O2404" s="678"/>
      <c r="P2404" s="678"/>
      <c r="Q2404" s="678"/>
      <c r="R2404" s="678">
        <v>1</v>
      </c>
      <c r="S2404" s="678"/>
      <c r="T2404" s="678"/>
      <c r="U2404" s="678"/>
      <c r="V2404" s="678"/>
      <c r="W2404" s="678"/>
      <c r="X2404" s="678"/>
      <c r="Y2404" s="678"/>
      <c r="Z2404" s="678"/>
      <c r="AA2404" s="678"/>
      <c r="AB2404" s="678">
        <v>1</v>
      </c>
      <c r="AC2404" s="678" t="s">
        <v>108</v>
      </c>
      <c r="AD2404" s="678">
        <v>0</v>
      </c>
      <c r="AE2404" s="678">
        <v>1</v>
      </c>
      <c r="AF2404" s="678"/>
      <c r="AG2404" s="678">
        <v>1</v>
      </c>
      <c r="AH2404" s="678"/>
      <c r="AI2404" s="690" t="s">
        <v>1011</v>
      </c>
    </row>
    <row r="2405" spans="2:35">
      <c r="B2405" s="612">
        <v>297</v>
      </c>
      <c r="C2405" s="672" t="s">
        <v>2387</v>
      </c>
      <c r="D2405" s="685">
        <v>41677723</v>
      </c>
      <c r="E2405" s="678"/>
      <c r="F2405" s="678"/>
      <c r="G2405" s="678"/>
      <c r="H2405" s="678" t="s">
        <v>2397</v>
      </c>
      <c r="I2405" s="678">
        <v>1</v>
      </c>
      <c r="J2405" s="678">
        <v>8</v>
      </c>
      <c r="K2405" s="678"/>
      <c r="L2405" s="678">
        <v>8</v>
      </c>
      <c r="M2405" s="678"/>
      <c r="N2405" s="678">
        <v>8</v>
      </c>
      <c r="O2405" s="678"/>
      <c r="P2405" s="678"/>
      <c r="Q2405" s="678"/>
      <c r="R2405" s="678">
        <v>8</v>
      </c>
      <c r="S2405" s="678"/>
      <c r="T2405" s="678"/>
      <c r="U2405" s="678"/>
      <c r="V2405" s="678"/>
      <c r="W2405" s="678"/>
      <c r="X2405" s="678"/>
      <c r="Y2405" s="678"/>
      <c r="Z2405" s="678"/>
      <c r="AA2405" s="678"/>
      <c r="AB2405" s="678">
        <v>8</v>
      </c>
      <c r="AC2405" s="678" t="s">
        <v>106</v>
      </c>
      <c r="AD2405" s="678">
        <v>2</v>
      </c>
      <c r="AE2405" s="678">
        <v>1</v>
      </c>
      <c r="AF2405" s="678"/>
      <c r="AG2405" s="678">
        <v>2</v>
      </c>
      <c r="AH2405" s="678"/>
      <c r="AI2405" s="690" t="s">
        <v>1011</v>
      </c>
    </row>
    <row r="2406" spans="2:35">
      <c r="B2406" s="612">
        <v>298</v>
      </c>
      <c r="C2406" s="672" t="s">
        <v>2387</v>
      </c>
      <c r="D2406" s="685">
        <v>41677723</v>
      </c>
      <c r="E2406" s="678"/>
      <c r="F2406" s="678"/>
      <c r="G2406" s="678"/>
      <c r="H2406" s="678" t="s">
        <v>2397</v>
      </c>
      <c r="I2406" s="678"/>
      <c r="J2406" s="681">
        <v>45017</v>
      </c>
      <c r="K2406" s="678"/>
      <c r="L2406" s="678">
        <v>1</v>
      </c>
      <c r="M2406" s="678"/>
      <c r="N2406" s="678">
        <v>1</v>
      </c>
      <c r="O2406" s="678"/>
      <c r="P2406" s="678"/>
      <c r="Q2406" s="678"/>
      <c r="R2406" s="678">
        <v>1</v>
      </c>
      <c r="S2406" s="678"/>
      <c r="T2406" s="678"/>
      <c r="U2406" s="678"/>
      <c r="V2406" s="678"/>
      <c r="W2406" s="678"/>
      <c r="X2406" s="678"/>
      <c r="Y2406" s="678"/>
      <c r="Z2406" s="678"/>
      <c r="AA2406" s="678"/>
      <c r="AB2406" s="678">
        <v>1</v>
      </c>
      <c r="AC2406" s="678" t="s">
        <v>108</v>
      </c>
      <c r="AD2406" s="678">
        <v>0</v>
      </c>
      <c r="AE2406" s="678">
        <v>1</v>
      </c>
      <c r="AF2406" s="678"/>
      <c r="AG2406" s="678">
        <v>1</v>
      </c>
      <c r="AH2406" s="678"/>
      <c r="AI2406" s="690" t="s">
        <v>1011</v>
      </c>
    </row>
    <row r="2407" spans="2:35">
      <c r="B2407" s="612">
        <v>299</v>
      </c>
      <c r="C2407" s="672" t="s">
        <v>2387</v>
      </c>
      <c r="D2407" s="685">
        <v>41677723</v>
      </c>
      <c r="E2407" s="678"/>
      <c r="F2407" s="678"/>
      <c r="G2407" s="678"/>
      <c r="H2407" s="678" t="s">
        <v>2398</v>
      </c>
      <c r="I2407" s="678">
        <v>1</v>
      </c>
      <c r="J2407" s="678">
        <v>9</v>
      </c>
      <c r="K2407" s="678"/>
      <c r="L2407" s="678">
        <v>9</v>
      </c>
      <c r="M2407" s="678"/>
      <c r="N2407" s="678">
        <v>9</v>
      </c>
      <c r="O2407" s="678"/>
      <c r="P2407" s="678"/>
      <c r="Q2407" s="678"/>
      <c r="R2407" s="678">
        <v>9</v>
      </c>
      <c r="S2407" s="678"/>
      <c r="T2407" s="678"/>
      <c r="U2407" s="678"/>
      <c r="V2407" s="678"/>
      <c r="W2407" s="678"/>
      <c r="X2407" s="678"/>
      <c r="Y2407" s="678"/>
      <c r="Z2407" s="678"/>
      <c r="AA2407" s="678"/>
      <c r="AB2407" s="678">
        <v>9</v>
      </c>
      <c r="AC2407" s="678" t="s">
        <v>106</v>
      </c>
      <c r="AD2407" s="678">
        <v>2</v>
      </c>
      <c r="AE2407" s="678">
        <v>5</v>
      </c>
      <c r="AF2407" s="678"/>
      <c r="AG2407" s="678">
        <v>4</v>
      </c>
      <c r="AH2407" s="678"/>
      <c r="AI2407" s="690" t="s">
        <v>1011</v>
      </c>
    </row>
    <row r="2408" spans="2:35">
      <c r="B2408" s="612">
        <v>300</v>
      </c>
      <c r="C2408" s="672" t="s">
        <v>2387</v>
      </c>
      <c r="D2408" s="685">
        <v>41677723</v>
      </c>
      <c r="E2408" s="678"/>
      <c r="F2408" s="678"/>
      <c r="G2408" s="678"/>
      <c r="H2408" s="678" t="s">
        <v>2398</v>
      </c>
      <c r="I2408" s="678"/>
      <c r="J2408" s="678">
        <v>4</v>
      </c>
      <c r="K2408" s="678"/>
      <c r="L2408" s="678">
        <v>1</v>
      </c>
      <c r="M2408" s="678"/>
      <c r="N2408" s="678">
        <v>1</v>
      </c>
      <c r="O2408" s="678"/>
      <c r="P2408" s="678"/>
      <c r="Q2408" s="678"/>
      <c r="R2408" s="678">
        <v>1</v>
      </c>
      <c r="S2408" s="678"/>
      <c r="T2408" s="678"/>
      <c r="U2408" s="678"/>
      <c r="V2408" s="678"/>
      <c r="W2408" s="678"/>
      <c r="X2408" s="678"/>
      <c r="Y2408" s="678"/>
      <c r="Z2408" s="678"/>
      <c r="AA2408" s="678"/>
      <c r="AB2408" s="678">
        <v>1</v>
      </c>
      <c r="AC2408" s="678" t="s">
        <v>108</v>
      </c>
      <c r="AD2408" s="678">
        <v>0</v>
      </c>
      <c r="AE2408" s="678">
        <v>1</v>
      </c>
      <c r="AF2408" s="678"/>
      <c r="AG2408" s="678">
        <v>0</v>
      </c>
      <c r="AH2408" s="678"/>
      <c r="AI2408" s="690" t="s">
        <v>1011</v>
      </c>
    </row>
    <row r="2409" spans="2:35">
      <c r="B2409" s="612">
        <v>301</v>
      </c>
      <c r="C2409" s="672" t="s">
        <v>2387</v>
      </c>
      <c r="D2409" s="685">
        <v>41677723</v>
      </c>
      <c r="E2409" s="678"/>
      <c r="F2409" s="678"/>
      <c r="G2409" s="678"/>
      <c r="H2409" s="678" t="s">
        <v>2399</v>
      </c>
      <c r="I2409" s="678">
        <v>1</v>
      </c>
      <c r="J2409" s="678">
        <v>7</v>
      </c>
      <c r="K2409" s="678"/>
      <c r="L2409" s="678">
        <v>7</v>
      </c>
      <c r="M2409" s="678"/>
      <c r="N2409" s="678">
        <v>7</v>
      </c>
      <c r="O2409" s="678"/>
      <c r="P2409" s="678"/>
      <c r="Q2409" s="678"/>
      <c r="R2409" s="678">
        <v>7</v>
      </c>
      <c r="S2409" s="678"/>
      <c r="T2409" s="678"/>
      <c r="U2409" s="678"/>
      <c r="V2409" s="678"/>
      <c r="W2409" s="678"/>
      <c r="X2409" s="678"/>
      <c r="Y2409" s="678"/>
      <c r="Z2409" s="678"/>
      <c r="AA2409" s="678"/>
      <c r="AB2409" s="678">
        <v>7</v>
      </c>
      <c r="AC2409" s="678" t="s">
        <v>106</v>
      </c>
      <c r="AD2409" s="678">
        <v>2</v>
      </c>
      <c r="AE2409" s="678">
        <v>2</v>
      </c>
      <c r="AF2409" s="678"/>
      <c r="AG2409" s="678">
        <v>0</v>
      </c>
      <c r="AH2409" s="678"/>
      <c r="AI2409" s="690" t="s">
        <v>1011</v>
      </c>
    </row>
    <row r="2410" spans="2:35">
      <c r="B2410" s="612">
        <v>302</v>
      </c>
      <c r="C2410" s="672" t="s">
        <v>2387</v>
      </c>
      <c r="D2410" s="685">
        <v>41677723</v>
      </c>
      <c r="E2410" s="678"/>
      <c r="F2410" s="678"/>
      <c r="G2410" s="678"/>
      <c r="H2410" s="678" t="s">
        <v>2400</v>
      </c>
      <c r="I2410" s="678">
        <v>1</v>
      </c>
      <c r="J2410" s="678">
        <v>7</v>
      </c>
      <c r="K2410" s="678"/>
      <c r="L2410" s="678">
        <v>7</v>
      </c>
      <c r="M2410" s="678"/>
      <c r="N2410" s="678">
        <v>7</v>
      </c>
      <c r="O2410" s="678"/>
      <c r="P2410" s="678"/>
      <c r="Q2410" s="678"/>
      <c r="R2410" s="678">
        <v>7</v>
      </c>
      <c r="S2410" s="678"/>
      <c r="T2410" s="678"/>
      <c r="U2410" s="678"/>
      <c r="V2410" s="678"/>
      <c r="W2410" s="678"/>
      <c r="X2410" s="678"/>
      <c r="Y2410" s="678"/>
      <c r="Z2410" s="678"/>
      <c r="AA2410" s="678"/>
      <c r="AB2410" s="678">
        <v>7</v>
      </c>
      <c r="AC2410" s="678" t="s">
        <v>106</v>
      </c>
      <c r="AD2410" s="678">
        <v>2</v>
      </c>
      <c r="AE2410" s="678">
        <v>1</v>
      </c>
      <c r="AF2410" s="678"/>
      <c r="AG2410" s="678">
        <v>0</v>
      </c>
      <c r="AH2410" s="678"/>
      <c r="AI2410" s="690" t="s">
        <v>1011</v>
      </c>
    </row>
    <row r="2411" spans="2:35">
      <c r="B2411" s="612">
        <v>303</v>
      </c>
      <c r="C2411" s="672" t="s">
        <v>2387</v>
      </c>
      <c r="D2411" s="685">
        <v>41677723</v>
      </c>
      <c r="E2411" s="678"/>
      <c r="F2411" s="678"/>
      <c r="G2411" s="678"/>
      <c r="H2411" s="678" t="s">
        <v>2400</v>
      </c>
      <c r="I2411" s="678"/>
      <c r="J2411" s="678">
        <v>4</v>
      </c>
      <c r="K2411" s="678"/>
      <c r="L2411" s="678">
        <v>1</v>
      </c>
      <c r="M2411" s="678"/>
      <c r="N2411" s="678">
        <v>1</v>
      </c>
      <c r="O2411" s="678"/>
      <c r="P2411" s="678"/>
      <c r="Q2411" s="678"/>
      <c r="R2411" s="678">
        <v>1</v>
      </c>
      <c r="S2411" s="678"/>
      <c r="T2411" s="678"/>
      <c r="U2411" s="678"/>
      <c r="V2411" s="678"/>
      <c r="W2411" s="678"/>
      <c r="X2411" s="678"/>
      <c r="Y2411" s="678"/>
      <c r="Z2411" s="678"/>
      <c r="AA2411" s="678"/>
      <c r="AB2411" s="678">
        <v>1</v>
      </c>
      <c r="AC2411" s="678" t="s">
        <v>108</v>
      </c>
      <c r="AD2411" s="678">
        <v>0</v>
      </c>
      <c r="AE2411" s="678">
        <v>1</v>
      </c>
      <c r="AF2411" s="678"/>
      <c r="AG2411" s="678">
        <v>1</v>
      </c>
      <c r="AH2411" s="678"/>
      <c r="AI2411" s="690" t="s">
        <v>1011</v>
      </c>
    </row>
    <row r="2412" spans="2:35">
      <c r="B2412" s="612">
        <v>304</v>
      </c>
      <c r="C2412" s="672" t="s">
        <v>2387</v>
      </c>
      <c r="D2412" s="685">
        <v>41677723</v>
      </c>
      <c r="E2412" s="678"/>
      <c r="F2412" s="678"/>
      <c r="G2412" s="678"/>
      <c r="H2412" s="678" t="s">
        <v>2401</v>
      </c>
      <c r="I2412" s="678">
        <v>1</v>
      </c>
      <c r="J2412" s="678">
        <v>7</v>
      </c>
      <c r="K2412" s="678"/>
      <c r="L2412" s="678">
        <v>7</v>
      </c>
      <c r="M2412" s="678"/>
      <c r="N2412" s="678">
        <v>7</v>
      </c>
      <c r="O2412" s="678"/>
      <c r="P2412" s="678"/>
      <c r="Q2412" s="678"/>
      <c r="R2412" s="678">
        <v>7</v>
      </c>
      <c r="S2412" s="678"/>
      <c r="T2412" s="678"/>
      <c r="U2412" s="678"/>
      <c r="V2412" s="678"/>
      <c r="W2412" s="678"/>
      <c r="X2412" s="678"/>
      <c r="Y2412" s="678"/>
      <c r="Z2412" s="678"/>
      <c r="AA2412" s="678"/>
      <c r="AB2412" s="678">
        <v>7</v>
      </c>
      <c r="AC2412" s="678" t="s">
        <v>106</v>
      </c>
      <c r="AD2412" s="678">
        <v>2</v>
      </c>
      <c r="AE2412" s="678">
        <v>1</v>
      </c>
      <c r="AF2412" s="678"/>
      <c r="AG2412" s="678">
        <v>2</v>
      </c>
      <c r="AH2412" s="678"/>
      <c r="AI2412" s="690" t="s">
        <v>1011</v>
      </c>
    </row>
    <row r="2413" spans="2:35">
      <c r="B2413" s="612">
        <v>305</v>
      </c>
      <c r="C2413" s="672" t="s">
        <v>2387</v>
      </c>
      <c r="D2413" s="685">
        <v>41677723</v>
      </c>
      <c r="E2413" s="678"/>
      <c r="F2413" s="678"/>
      <c r="G2413" s="678"/>
      <c r="H2413" s="678" t="s">
        <v>2401</v>
      </c>
      <c r="I2413" s="678"/>
      <c r="J2413" s="678">
        <v>4</v>
      </c>
      <c r="K2413" s="678"/>
      <c r="L2413" s="678">
        <v>1</v>
      </c>
      <c r="M2413" s="678"/>
      <c r="N2413" s="678">
        <v>1</v>
      </c>
      <c r="O2413" s="678"/>
      <c r="P2413" s="678"/>
      <c r="Q2413" s="678"/>
      <c r="R2413" s="678">
        <v>1</v>
      </c>
      <c r="S2413" s="678"/>
      <c r="T2413" s="678"/>
      <c r="U2413" s="678"/>
      <c r="V2413" s="678"/>
      <c r="W2413" s="678"/>
      <c r="X2413" s="678"/>
      <c r="Y2413" s="678"/>
      <c r="Z2413" s="678"/>
      <c r="AA2413" s="678"/>
      <c r="AB2413" s="678">
        <v>1</v>
      </c>
      <c r="AC2413" s="678" t="s">
        <v>108</v>
      </c>
      <c r="AD2413" s="678">
        <v>0</v>
      </c>
      <c r="AE2413" s="678">
        <v>1</v>
      </c>
      <c r="AF2413" s="678"/>
      <c r="AG2413" s="678">
        <v>0</v>
      </c>
      <c r="AH2413" s="678"/>
      <c r="AI2413" s="690" t="s">
        <v>1011</v>
      </c>
    </row>
    <row r="2414" spans="2:35">
      <c r="B2414" s="612">
        <v>306</v>
      </c>
      <c r="C2414" s="672" t="s">
        <v>2387</v>
      </c>
      <c r="D2414" s="685">
        <v>41677723</v>
      </c>
      <c r="E2414" s="678"/>
      <c r="F2414" s="678"/>
      <c r="G2414" s="678" t="s">
        <v>2402</v>
      </c>
      <c r="H2414" s="678" t="s">
        <v>2403</v>
      </c>
      <c r="I2414" s="678">
        <v>1</v>
      </c>
      <c r="J2414" s="678">
        <v>6</v>
      </c>
      <c r="K2414" s="678"/>
      <c r="L2414" s="678">
        <v>6</v>
      </c>
      <c r="M2414" s="678"/>
      <c r="N2414" s="678">
        <v>6</v>
      </c>
      <c r="O2414" s="678"/>
      <c r="P2414" s="678"/>
      <c r="Q2414" s="678"/>
      <c r="R2414" s="678">
        <v>6</v>
      </c>
      <c r="S2414" s="678"/>
      <c r="T2414" s="678"/>
      <c r="U2414" s="678"/>
      <c r="V2414" s="678"/>
      <c r="W2414" s="678"/>
      <c r="X2414" s="678"/>
      <c r="Y2414" s="678"/>
      <c r="Z2414" s="678"/>
      <c r="AA2414" s="678"/>
      <c r="AB2414" s="678">
        <v>6</v>
      </c>
      <c r="AC2414" s="678" t="s">
        <v>106</v>
      </c>
      <c r="AD2414" s="678">
        <v>2</v>
      </c>
      <c r="AE2414" s="678">
        <v>0</v>
      </c>
      <c r="AF2414" s="678"/>
      <c r="AG2414" s="678">
        <v>0</v>
      </c>
      <c r="AH2414" s="678"/>
      <c r="AI2414" s="690" t="s">
        <v>1011</v>
      </c>
    </row>
    <row r="2415" spans="2:35">
      <c r="B2415" s="612">
        <v>307</v>
      </c>
      <c r="C2415" s="672" t="s">
        <v>2387</v>
      </c>
      <c r="D2415" s="685">
        <v>41677723</v>
      </c>
      <c r="E2415" s="678"/>
      <c r="F2415" s="678"/>
      <c r="G2415" s="678"/>
      <c r="H2415" s="678" t="s">
        <v>2404</v>
      </c>
      <c r="I2415" s="678">
        <v>1</v>
      </c>
      <c r="J2415" s="678">
        <v>14</v>
      </c>
      <c r="K2415" s="678"/>
      <c r="L2415" s="678">
        <v>14</v>
      </c>
      <c r="M2415" s="678"/>
      <c r="N2415" s="678">
        <v>14</v>
      </c>
      <c r="O2415" s="678"/>
      <c r="P2415" s="678"/>
      <c r="Q2415" s="678"/>
      <c r="R2415" s="678">
        <v>13</v>
      </c>
      <c r="S2415" s="678"/>
      <c r="T2415" s="678"/>
      <c r="U2415" s="678"/>
      <c r="V2415" s="678"/>
      <c r="W2415" s="678"/>
      <c r="X2415" s="678"/>
      <c r="Y2415" s="678"/>
      <c r="Z2415" s="678"/>
      <c r="AA2415" s="678"/>
      <c r="AB2415" s="678">
        <v>13</v>
      </c>
      <c r="AC2415" s="678" t="s">
        <v>106</v>
      </c>
      <c r="AD2415" s="678">
        <v>2</v>
      </c>
      <c r="AE2415" s="678">
        <v>1</v>
      </c>
      <c r="AF2415" s="678"/>
      <c r="AG2415" s="678">
        <v>1</v>
      </c>
      <c r="AH2415" s="678"/>
      <c r="AI2415" s="690" t="s">
        <v>1011</v>
      </c>
    </row>
    <row r="2416" spans="2:35">
      <c r="B2416" s="612">
        <v>308</v>
      </c>
      <c r="C2416" s="672" t="s">
        <v>2387</v>
      </c>
      <c r="D2416" s="685">
        <v>41677723</v>
      </c>
      <c r="E2416" s="678"/>
      <c r="F2416" s="678"/>
      <c r="G2416" s="678"/>
      <c r="H2416" s="678" t="s">
        <v>2405</v>
      </c>
      <c r="I2416" s="678">
        <v>1</v>
      </c>
      <c r="J2416" s="678">
        <v>5</v>
      </c>
      <c r="K2416" s="678"/>
      <c r="L2416" s="678">
        <v>5</v>
      </c>
      <c r="M2416" s="678"/>
      <c r="N2416" s="678">
        <v>5</v>
      </c>
      <c r="O2416" s="678"/>
      <c r="P2416" s="678"/>
      <c r="Q2416" s="678"/>
      <c r="R2416" s="678">
        <v>5</v>
      </c>
      <c r="S2416" s="678"/>
      <c r="T2416" s="678"/>
      <c r="U2416" s="678"/>
      <c r="V2416" s="678"/>
      <c r="W2416" s="678"/>
      <c r="X2416" s="678"/>
      <c r="Y2416" s="678"/>
      <c r="Z2416" s="678"/>
      <c r="AA2416" s="678"/>
      <c r="AB2416" s="678">
        <v>5</v>
      </c>
      <c r="AC2416" s="678" t="s">
        <v>106</v>
      </c>
      <c r="AD2416" s="678">
        <v>2</v>
      </c>
      <c r="AE2416" s="678">
        <v>0</v>
      </c>
      <c r="AF2416" s="678"/>
      <c r="AG2416" s="678">
        <v>3</v>
      </c>
      <c r="AH2416" s="678"/>
      <c r="AI2416" s="690" t="s">
        <v>1011</v>
      </c>
    </row>
    <row r="2417" spans="2:35">
      <c r="B2417" s="612">
        <v>309</v>
      </c>
      <c r="C2417" s="672" t="s">
        <v>2387</v>
      </c>
      <c r="D2417" s="685">
        <v>41677723</v>
      </c>
      <c r="E2417" s="678"/>
      <c r="F2417" s="678"/>
      <c r="G2417" s="678"/>
      <c r="H2417" s="678" t="s">
        <v>2405</v>
      </c>
      <c r="I2417" s="678"/>
      <c r="J2417" s="678">
        <v>1</v>
      </c>
      <c r="K2417" s="678"/>
      <c r="L2417" s="678">
        <v>1</v>
      </c>
      <c r="M2417" s="678"/>
      <c r="N2417" s="678">
        <v>1</v>
      </c>
      <c r="O2417" s="678"/>
      <c r="P2417" s="678"/>
      <c r="Q2417" s="678"/>
      <c r="R2417" s="678">
        <v>1</v>
      </c>
      <c r="S2417" s="678"/>
      <c r="T2417" s="678"/>
      <c r="U2417" s="678"/>
      <c r="V2417" s="678"/>
      <c r="W2417" s="678"/>
      <c r="X2417" s="678"/>
      <c r="Y2417" s="678"/>
      <c r="Z2417" s="678"/>
      <c r="AA2417" s="678"/>
      <c r="AB2417" s="678">
        <v>1</v>
      </c>
      <c r="AC2417" s="678" t="s">
        <v>108</v>
      </c>
      <c r="AD2417" s="678">
        <v>0</v>
      </c>
      <c r="AE2417" s="678">
        <v>1</v>
      </c>
      <c r="AF2417" s="678"/>
      <c r="AG2417" s="678">
        <v>1</v>
      </c>
      <c r="AH2417" s="678"/>
      <c r="AI2417" s="690" t="s">
        <v>1011</v>
      </c>
    </row>
    <row r="2418" spans="2:35">
      <c r="B2418" s="612">
        <v>310</v>
      </c>
      <c r="C2418" s="672" t="s">
        <v>2387</v>
      </c>
      <c r="D2418" s="685">
        <v>41677723</v>
      </c>
      <c r="E2418" s="678"/>
      <c r="F2418" s="678"/>
      <c r="G2418" s="678"/>
      <c r="H2418" s="678" t="s">
        <v>2405</v>
      </c>
      <c r="I2418" s="678"/>
      <c r="J2418" s="678">
        <v>5</v>
      </c>
      <c r="K2418" s="678"/>
      <c r="L2418" s="678">
        <v>1</v>
      </c>
      <c r="M2418" s="678"/>
      <c r="N2418" s="678">
        <v>1</v>
      </c>
      <c r="O2418" s="678"/>
      <c r="P2418" s="678"/>
      <c r="Q2418" s="678"/>
      <c r="R2418" s="678">
        <v>1</v>
      </c>
      <c r="S2418" s="678"/>
      <c r="T2418" s="678"/>
      <c r="U2418" s="678"/>
      <c r="V2418" s="678"/>
      <c r="W2418" s="678"/>
      <c r="X2418" s="678"/>
      <c r="Y2418" s="678"/>
      <c r="Z2418" s="678"/>
      <c r="AA2418" s="678"/>
      <c r="AB2418" s="678">
        <v>1</v>
      </c>
      <c r="AC2418" s="678" t="s">
        <v>108</v>
      </c>
      <c r="AD2418" s="678">
        <v>0</v>
      </c>
      <c r="AE2418" s="678">
        <v>1</v>
      </c>
      <c r="AF2418" s="678"/>
      <c r="AG2418" s="678">
        <v>0</v>
      </c>
      <c r="AH2418" s="678"/>
      <c r="AI2418" s="690" t="s">
        <v>1011</v>
      </c>
    </row>
    <row r="2419" spans="2:35">
      <c r="B2419" s="612">
        <v>311</v>
      </c>
      <c r="C2419" s="672" t="s">
        <v>2387</v>
      </c>
      <c r="D2419" s="685">
        <v>41677723</v>
      </c>
      <c r="E2419" s="678"/>
      <c r="F2419" s="678"/>
      <c r="G2419" s="678"/>
      <c r="H2419" s="678" t="s">
        <v>2406</v>
      </c>
      <c r="I2419" s="678">
        <v>1</v>
      </c>
      <c r="J2419" s="678">
        <v>6</v>
      </c>
      <c r="K2419" s="678"/>
      <c r="L2419" s="678">
        <v>6</v>
      </c>
      <c r="M2419" s="678"/>
      <c r="N2419" s="678">
        <v>6</v>
      </c>
      <c r="O2419" s="678"/>
      <c r="P2419" s="678"/>
      <c r="Q2419" s="678"/>
      <c r="R2419" s="678">
        <v>5</v>
      </c>
      <c r="S2419" s="678"/>
      <c r="T2419" s="678"/>
      <c r="U2419" s="678"/>
      <c r="V2419" s="678"/>
      <c r="W2419" s="678"/>
      <c r="X2419" s="678"/>
      <c r="Y2419" s="678"/>
      <c r="Z2419" s="678"/>
      <c r="AA2419" s="678"/>
      <c r="AB2419" s="678">
        <v>5</v>
      </c>
      <c r="AC2419" s="678" t="s">
        <v>106</v>
      </c>
      <c r="AD2419" s="678">
        <v>2</v>
      </c>
      <c r="AE2419" s="678">
        <v>2</v>
      </c>
      <c r="AF2419" s="678"/>
      <c r="AG2419" s="678">
        <v>0</v>
      </c>
      <c r="AH2419" s="678"/>
      <c r="AI2419" s="690" t="s">
        <v>1011</v>
      </c>
    </row>
    <row r="2420" spans="2:35">
      <c r="B2420" s="612">
        <v>312</v>
      </c>
      <c r="C2420" s="672" t="s">
        <v>2387</v>
      </c>
      <c r="D2420" s="685">
        <v>41677723</v>
      </c>
      <c r="E2420" s="678"/>
      <c r="F2420" s="678"/>
      <c r="G2420" s="678"/>
      <c r="H2420" s="678" t="s">
        <v>2406</v>
      </c>
      <c r="I2420" s="678"/>
      <c r="J2420" s="678">
        <v>1</v>
      </c>
      <c r="K2420" s="678"/>
      <c r="L2420" s="678">
        <v>1</v>
      </c>
      <c r="M2420" s="678"/>
      <c r="N2420" s="678">
        <v>1</v>
      </c>
      <c r="O2420" s="678"/>
      <c r="P2420" s="678"/>
      <c r="Q2420" s="678"/>
      <c r="R2420" s="678">
        <v>1</v>
      </c>
      <c r="S2420" s="678"/>
      <c r="T2420" s="678"/>
      <c r="U2420" s="678"/>
      <c r="V2420" s="678"/>
      <c r="W2420" s="678"/>
      <c r="X2420" s="678"/>
      <c r="Y2420" s="678"/>
      <c r="Z2420" s="678"/>
      <c r="AA2420" s="678"/>
      <c r="AB2420" s="678">
        <v>1</v>
      </c>
      <c r="AC2420" s="678" t="s">
        <v>108</v>
      </c>
      <c r="AD2420" s="678">
        <v>0</v>
      </c>
      <c r="AE2420" s="678">
        <v>1</v>
      </c>
      <c r="AF2420" s="678"/>
      <c r="AG2420" s="678">
        <v>0</v>
      </c>
      <c r="AH2420" s="678"/>
      <c r="AI2420" s="690" t="s">
        <v>1011</v>
      </c>
    </row>
    <row r="2421" spans="2:35">
      <c r="B2421" s="612">
        <v>313</v>
      </c>
      <c r="C2421" s="672" t="s">
        <v>2387</v>
      </c>
      <c r="D2421" s="685">
        <v>41677723</v>
      </c>
      <c r="E2421" s="678"/>
      <c r="F2421" s="678"/>
      <c r="G2421" s="678"/>
      <c r="H2421" s="678" t="s">
        <v>2406</v>
      </c>
      <c r="I2421" s="678"/>
      <c r="J2421" s="678">
        <v>4</v>
      </c>
      <c r="K2421" s="678"/>
      <c r="L2421" s="678">
        <v>1</v>
      </c>
      <c r="M2421" s="678"/>
      <c r="N2421" s="678">
        <v>1</v>
      </c>
      <c r="O2421" s="678"/>
      <c r="P2421" s="678"/>
      <c r="Q2421" s="678"/>
      <c r="R2421" s="678">
        <v>1</v>
      </c>
      <c r="S2421" s="678"/>
      <c r="T2421" s="678"/>
      <c r="U2421" s="678"/>
      <c r="V2421" s="678"/>
      <c r="W2421" s="678"/>
      <c r="X2421" s="678"/>
      <c r="Y2421" s="678"/>
      <c r="Z2421" s="678"/>
      <c r="AA2421" s="678"/>
      <c r="AB2421" s="678">
        <v>1</v>
      </c>
      <c r="AC2421" s="678" t="s">
        <v>108</v>
      </c>
      <c r="AD2421" s="678">
        <v>0</v>
      </c>
      <c r="AE2421" s="678">
        <v>1</v>
      </c>
      <c r="AF2421" s="678"/>
      <c r="AG2421" s="678">
        <v>0</v>
      </c>
      <c r="AH2421" s="678"/>
      <c r="AI2421" s="690" t="s">
        <v>1011</v>
      </c>
    </row>
    <row r="2422" spans="2:35">
      <c r="B2422" s="612">
        <v>314</v>
      </c>
      <c r="C2422" s="672" t="s">
        <v>2387</v>
      </c>
      <c r="D2422" s="685">
        <v>41677723</v>
      </c>
      <c r="E2422" s="678"/>
      <c r="F2422" s="678"/>
      <c r="G2422" s="678"/>
      <c r="H2422" s="678" t="s">
        <v>2407</v>
      </c>
      <c r="I2422" s="678">
        <v>1</v>
      </c>
      <c r="J2422" s="678">
        <v>7</v>
      </c>
      <c r="K2422" s="678"/>
      <c r="L2422" s="678">
        <v>7</v>
      </c>
      <c r="M2422" s="678"/>
      <c r="N2422" s="678">
        <v>7</v>
      </c>
      <c r="O2422" s="678"/>
      <c r="P2422" s="678"/>
      <c r="Q2422" s="678"/>
      <c r="R2422" s="678">
        <v>7</v>
      </c>
      <c r="S2422" s="678"/>
      <c r="T2422" s="678"/>
      <c r="U2422" s="678"/>
      <c r="V2422" s="678"/>
      <c r="W2422" s="678"/>
      <c r="X2422" s="678"/>
      <c r="Y2422" s="678"/>
      <c r="Z2422" s="678"/>
      <c r="AA2422" s="678"/>
      <c r="AB2422" s="678">
        <v>7</v>
      </c>
      <c r="AC2422" s="678" t="s">
        <v>106</v>
      </c>
      <c r="AD2422" s="678">
        <v>1</v>
      </c>
      <c r="AE2422" s="678">
        <v>2</v>
      </c>
      <c r="AF2422" s="678"/>
      <c r="AG2422" s="678">
        <v>0</v>
      </c>
      <c r="AH2422" s="678"/>
      <c r="AI2422" s="690" t="s">
        <v>1011</v>
      </c>
    </row>
    <row r="2423" spans="2:35">
      <c r="B2423" s="612">
        <v>315</v>
      </c>
      <c r="C2423" s="672" t="s">
        <v>2387</v>
      </c>
      <c r="D2423" s="685">
        <v>41677723</v>
      </c>
      <c r="E2423" s="678"/>
      <c r="F2423" s="678"/>
      <c r="G2423" s="678"/>
      <c r="H2423" s="678" t="s">
        <v>2407</v>
      </c>
      <c r="I2423" s="678"/>
      <c r="J2423" s="678">
        <v>1</v>
      </c>
      <c r="K2423" s="678"/>
      <c r="L2423" s="678">
        <v>1</v>
      </c>
      <c r="M2423" s="678"/>
      <c r="N2423" s="678">
        <v>1</v>
      </c>
      <c r="O2423" s="678"/>
      <c r="P2423" s="678"/>
      <c r="Q2423" s="678"/>
      <c r="R2423" s="678">
        <v>1</v>
      </c>
      <c r="S2423" s="678"/>
      <c r="T2423" s="678"/>
      <c r="U2423" s="678"/>
      <c r="V2423" s="678"/>
      <c r="W2423" s="678"/>
      <c r="X2423" s="678"/>
      <c r="Y2423" s="678"/>
      <c r="Z2423" s="678"/>
      <c r="AA2423" s="678"/>
      <c r="AB2423" s="678">
        <v>1</v>
      </c>
      <c r="AC2423" s="678" t="s">
        <v>108</v>
      </c>
      <c r="AD2423" s="678">
        <v>0</v>
      </c>
      <c r="AE2423" s="678">
        <v>1</v>
      </c>
      <c r="AF2423" s="678"/>
      <c r="AG2423" s="678">
        <v>0</v>
      </c>
      <c r="AH2423" s="678"/>
      <c r="AI2423" s="690" t="s">
        <v>1011</v>
      </c>
    </row>
    <row r="2424" spans="2:35">
      <c r="B2424" s="612">
        <v>316</v>
      </c>
      <c r="C2424" s="672" t="s">
        <v>2387</v>
      </c>
      <c r="D2424" s="685">
        <v>41677723</v>
      </c>
      <c r="E2424" s="678"/>
      <c r="F2424" s="678"/>
      <c r="G2424" s="678"/>
      <c r="H2424" s="678" t="s">
        <v>2407</v>
      </c>
      <c r="I2424" s="678"/>
      <c r="J2424" s="678">
        <v>4</v>
      </c>
      <c r="K2424" s="678"/>
      <c r="L2424" s="678">
        <v>1</v>
      </c>
      <c r="M2424" s="678"/>
      <c r="N2424" s="678">
        <v>1</v>
      </c>
      <c r="O2424" s="678"/>
      <c r="P2424" s="678"/>
      <c r="Q2424" s="678"/>
      <c r="R2424" s="678">
        <v>1</v>
      </c>
      <c r="S2424" s="678"/>
      <c r="T2424" s="678"/>
      <c r="U2424" s="678"/>
      <c r="V2424" s="678"/>
      <c r="W2424" s="678"/>
      <c r="X2424" s="678"/>
      <c r="Y2424" s="678"/>
      <c r="Z2424" s="678"/>
      <c r="AA2424" s="678"/>
      <c r="AB2424" s="678">
        <v>1</v>
      </c>
      <c r="AC2424" s="678" t="s">
        <v>108</v>
      </c>
      <c r="AD2424" s="678">
        <v>0</v>
      </c>
      <c r="AE2424" s="678">
        <v>1</v>
      </c>
      <c r="AF2424" s="678"/>
      <c r="AG2424" s="678">
        <v>1</v>
      </c>
      <c r="AH2424" s="678"/>
      <c r="AI2424" s="690" t="s">
        <v>1011</v>
      </c>
    </row>
    <row r="2425" spans="2:35">
      <c r="B2425" s="612">
        <v>317</v>
      </c>
      <c r="C2425" s="672" t="s">
        <v>2387</v>
      </c>
      <c r="D2425" s="685">
        <v>41677723</v>
      </c>
      <c r="E2425" s="678"/>
      <c r="F2425" s="678"/>
      <c r="G2425" s="678"/>
      <c r="H2425" s="678" t="s">
        <v>2407</v>
      </c>
      <c r="I2425" s="678"/>
      <c r="J2425" s="678">
        <v>7</v>
      </c>
      <c r="K2425" s="678"/>
      <c r="L2425" s="678">
        <v>1</v>
      </c>
      <c r="M2425" s="678"/>
      <c r="N2425" s="678">
        <v>1</v>
      </c>
      <c r="O2425" s="678"/>
      <c r="P2425" s="678"/>
      <c r="Q2425" s="678"/>
      <c r="R2425" s="678">
        <v>1</v>
      </c>
      <c r="S2425" s="678"/>
      <c r="T2425" s="678"/>
      <c r="U2425" s="678"/>
      <c r="V2425" s="678"/>
      <c r="W2425" s="678"/>
      <c r="X2425" s="678"/>
      <c r="Y2425" s="678"/>
      <c r="Z2425" s="678"/>
      <c r="AA2425" s="678"/>
      <c r="AB2425" s="678">
        <v>1</v>
      </c>
      <c r="AC2425" s="678" t="s">
        <v>108</v>
      </c>
      <c r="AD2425" s="678">
        <v>0</v>
      </c>
      <c r="AE2425" s="678">
        <v>1</v>
      </c>
      <c r="AF2425" s="678"/>
      <c r="AG2425" s="678">
        <v>0</v>
      </c>
      <c r="AH2425" s="678"/>
      <c r="AI2425" s="690" t="s">
        <v>1011</v>
      </c>
    </row>
    <row r="2426" spans="2:35">
      <c r="B2426" s="612">
        <v>318</v>
      </c>
      <c r="C2426" s="672" t="s">
        <v>2387</v>
      </c>
      <c r="D2426" s="685">
        <v>41677723</v>
      </c>
      <c r="E2426" s="678"/>
      <c r="F2426" s="678"/>
      <c r="G2426" s="678"/>
      <c r="H2426" s="678" t="s">
        <v>2408</v>
      </c>
      <c r="I2426" s="678">
        <v>1</v>
      </c>
      <c r="J2426" s="678">
        <v>9</v>
      </c>
      <c r="K2426" s="678"/>
      <c r="L2426" s="678">
        <v>9</v>
      </c>
      <c r="M2426" s="678"/>
      <c r="N2426" s="678">
        <v>9</v>
      </c>
      <c r="O2426" s="678"/>
      <c r="P2426" s="678"/>
      <c r="Q2426" s="678"/>
      <c r="R2426" s="678">
        <v>8</v>
      </c>
      <c r="S2426" s="678"/>
      <c r="T2426" s="678"/>
      <c r="U2426" s="678"/>
      <c r="V2426" s="678"/>
      <c r="W2426" s="678"/>
      <c r="X2426" s="678"/>
      <c r="Y2426" s="678"/>
      <c r="Z2426" s="678"/>
      <c r="AA2426" s="678"/>
      <c r="AB2426" s="678">
        <v>8</v>
      </c>
      <c r="AC2426" s="678" t="s">
        <v>106</v>
      </c>
      <c r="AD2426" s="678">
        <v>1</v>
      </c>
      <c r="AE2426" s="678">
        <v>3</v>
      </c>
      <c r="AF2426" s="678"/>
      <c r="AG2426" s="678">
        <v>1</v>
      </c>
      <c r="AH2426" s="678"/>
      <c r="AI2426" s="690" t="s">
        <v>1011</v>
      </c>
    </row>
    <row r="2427" spans="2:35">
      <c r="B2427" s="612">
        <v>319</v>
      </c>
      <c r="C2427" s="672" t="s">
        <v>2387</v>
      </c>
      <c r="D2427" s="685">
        <v>41677723</v>
      </c>
      <c r="E2427" s="678"/>
      <c r="F2427" s="678"/>
      <c r="G2427" s="678"/>
      <c r="H2427" s="678" t="s">
        <v>2408</v>
      </c>
      <c r="I2427" s="678"/>
      <c r="J2427" s="678">
        <v>5</v>
      </c>
      <c r="K2427" s="678"/>
      <c r="L2427" s="678">
        <v>1</v>
      </c>
      <c r="M2427" s="678"/>
      <c r="N2427" s="678">
        <v>1</v>
      </c>
      <c r="O2427" s="678"/>
      <c r="P2427" s="678"/>
      <c r="Q2427" s="678"/>
      <c r="R2427" s="678">
        <v>1</v>
      </c>
      <c r="S2427" s="678"/>
      <c r="T2427" s="678"/>
      <c r="U2427" s="678"/>
      <c r="V2427" s="678"/>
      <c r="W2427" s="678"/>
      <c r="X2427" s="678"/>
      <c r="Y2427" s="678"/>
      <c r="Z2427" s="678"/>
      <c r="AA2427" s="678"/>
      <c r="AB2427" s="678">
        <v>1</v>
      </c>
      <c r="AC2427" s="678" t="s">
        <v>108</v>
      </c>
      <c r="AD2427" s="678">
        <v>0</v>
      </c>
      <c r="AE2427" s="678">
        <v>1</v>
      </c>
      <c r="AF2427" s="678"/>
      <c r="AG2427" s="678">
        <v>0</v>
      </c>
      <c r="AH2427" s="678"/>
      <c r="AI2427" s="690" t="s">
        <v>1011</v>
      </c>
    </row>
    <row r="2428" spans="2:35">
      <c r="B2428" s="612">
        <v>320</v>
      </c>
      <c r="C2428" s="672" t="s">
        <v>2387</v>
      </c>
      <c r="D2428" s="685">
        <v>41677723</v>
      </c>
      <c r="E2428" s="678"/>
      <c r="F2428" s="678"/>
      <c r="G2428" s="678"/>
      <c r="H2428" s="678" t="s">
        <v>2408</v>
      </c>
      <c r="I2428" s="678"/>
      <c r="J2428" s="678">
        <v>9</v>
      </c>
      <c r="K2428" s="678"/>
      <c r="L2428" s="678">
        <v>1</v>
      </c>
      <c r="M2428" s="678"/>
      <c r="N2428" s="678">
        <v>1</v>
      </c>
      <c r="O2428" s="678"/>
      <c r="P2428" s="678"/>
      <c r="Q2428" s="678"/>
      <c r="R2428" s="678">
        <v>1</v>
      </c>
      <c r="S2428" s="678"/>
      <c r="T2428" s="678"/>
      <c r="U2428" s="678"/>
      <c r="V2428" s="678"/>
      <c r="W2428" s="678"/>
      <c r="X2428" s="678"/>
      <c r="Y2428" s="678"/>
      <c r="Z2428" s="678"/>
      <c r="AA2428" s="678"/>
      <c r="AB2428" s="678">
        <v>1</v>
      </c>
      <c r="AC2428" s="678" t="s">
        <v>108</v>
      </c>
      <c r="AD2428" s="678">
        <v>0</v>
      </c>
      <c r="AE2428" s="678">
        <v>1</v>
      </c>
      <c r="AF2428" s="678"/>
      <c r="AG2428" s="678">
        <v>0</v>
      </c>
      <c r="AH2428" s="678"/>
      <c r="AI2428" s="690" t="s">
        <v>1011</v>
      </c>
    </row>
    <row r="2429" spans="2:35">
      <c r="B2429" s="612">
        <v>321</v>
      </c>
      <c r="C2429" s="672" t="s">
        <v>2387</v>
      </c>
      <c r="D2429" s="685">
        <v>41677723</v>
      </c>
      <c r="E2429" s="678"/>
      <c r="F2429" s="678"/>
      <c r="G2429" s="678"/>
      <c r="H2429" s="678" t="s">
        <v>2409</v>
      </c>
      <c r="I2429" s="678">
        <v>1</v>
      </c>
      <c r="J2429" s="678">
        <v>6</v>
      </c>
      <c r="K2429" s="678"/>
      <c r="L2429" s="678">
        <v>6</v>
      </c>
      <c r="M2429" s="678"/>
      <c r="N2429" s="678">
        <v>6</v>
      </c>
      <c r="O2429" s="678"/>
      <c r="P2429" s="678"/>
      <c r="Q2429" s="678"/>
      <c r="R2429" s="678">
        <v>5</v>
      </c>
      <c r="S2429" s="678"/>
      <c r="T2429" s="678"/>
      <c r="U2429" s="678">
        <v>4</v>
      </c>
      <c r="V2429" s="678"/>
      <c r="W2429" s="678"/>
      <c r="X2429" s="678"/>
      <c r="Y2429" s="678"/>
      <c r="Z2429" s="678"/>
      <c r="AA2429" s="678"/>
      <c r="AB2429" s="678">
        <v>9</v>
      </c>
      <c r="AC2429" s="678" t="s">
        <v>106</v>
      </c>
      <c r="AD2429" s="678">
        <v>2</v>
      </c>
      <c r="AE2429" s="678">
        <v>2</v>
      </c>
      <c r="AF2429" s="678"/>
      <c r="AG2429" s="678">
        <v>0</v>
      </c>
      <c r="AH2429" s="678"/>
      <c r="AI2429" s="690" t="s">
        <v>1011</v>
      </c>
    </row>
    <row r="2430" spans="2:35">
      <c r="B2430" s="612">
        <v>322</v>
      </c>
      <c r="C2430" s="672" t="s">
        <v>2387</v>
      </c>
      <c r="D2430" s="685">
        <v>41677723</v>
      </c>
      <c r="E2430" s="678"/>
      <c r="F2430" s="678"/>
      <c r="G2430" s="678"/>
      <c r="H2430" s="678" t="s">
        <v>2409</v>
      </c>
      <c r="I2430" s="678"/>
      <c r="J2430" s="678">
        <v>2</v>
      </c>
      <c r="K2430" s="678"/>
      <c r="L2430" s="678">
        <v>1</v>
      </c>
      <c r="M2430" s="678"/>
      <c r="N2430" s="678">
        <v>1</v>
      </c>
      <c r="O2430" s="678"/>
      <c r="P2430" s="678"/>
      <c r="Q2430" s="678"/>
      <c r="R2430" s="678">
        <v>1</v>
      </c>
      <c r="S2430" s="678"/>
      <c r="T2430" s="678"/>
      <c r="U2430" s="678"/>
      <c r="V2430" s="678"/>
      <c r="W2430" s="678"/>
      <c r="X2430" s="678"/>
      <c r="Y2430" s="678"/>
      <c r="Z2430" s="678"/>
      <c r="AA2430" s="678"/>
      <c r="AB2430" s="678">
        <v>1</v>
      </c>
      <c r="AC2430" s="678" t="s">
        <v>108</v>
      </c>
      <c r="AD2430" s="678">
        <v>0</v>
      </c>
      <c r="AE2430" s="678">
        <v>1</v>
      </c>
      <c r="AF2430" s="678"/>
      <c r="AG2430" s="678">
        <v>0</v>
      </c>
      <c r="AH2430" s="678"/>
      <c r="AI2430" s="690" t="s">
        <v>1011</v>
      </c>
    </row>
    <row r="2431" spans="2:35">
      <c r="B2431" s="612">
        <v>323</v>
      </c>
      <c r="C2431" s="672" t="s">
        <v>2387</v>
      </c>
      <c r="D2431" s="685">
        <v>41677723</v>
      </c>
      <c r="E2431" s="678"/>
      <c r="F2431" s="678"/>
      <c r="G2431" s="678"/>
      <c r="H2431" s="678" t="s">
        <v>2409</v>
      </c>
      <c r="I2431" s="678"/>
      <c r="J2431" s="678">
        <v>6</v>
      </c>
      <c r="K2431" s="678"/>
      <c r="L2431" s="678">
        <v>1</v>
      </c>
      <c r="M2431" s="678"/>
      <c r="N2431" s="678">
        <v>1</v>
      </c>
      <c r="O2431" s="678"/>
      <c r="P2431" s="678"/>
      <c r="Q2431" s="678"/>
      <c r="R2431" s="678">
        <v>1</v>
      </c>
      <c r="S2431" s="678"/>
      <c r="T2431" s="678"/>
      <c r="U2431" s="678"/>
      <c r="V2431" s="678"/>
      <c r="W2431" s="678"/>
      <c r="X2431" s="678"/>
      <c r="Y2431" s="678"/>
      <c r="Z2431" s="678"/>
      <c r="AA2431" s="678"/>
      <c r="AB2431" s="678">
        <v>1</v>
      </c>
      <c r="AC2431" s="678" t="s">
        <v>108</v>
      </c>
      <c r="AD2431" s="678">
        <v>0</v>
      </c>
      <c r="AE2431" s="678">
        <v>1</v>
      </c>
      <c r="AF2431" s="678"/>
      <c r="AG2431" s="678">
        <v>0</v>
      </c>
      <c r="AH2431" s="678"/>
      <c r="AI2431" s="690" t="s">
        <v>1011</v>
      </c>
    </row>
    <row r="2432" spans="2:35">
      <c r="B2432" s="612">
        <v>324</v>
      </c>
      <c r="C2432" s="672" t="s">
        <v>2387</v>
      </c>
      <c r="D2432" s="685">
        <v>41677723</v>
      </c>
      <c r="E2432" s="678"/>
      <c r="F2432" s="678"/>
      <c r="G2432" s="678"/>
      <c r="H2432" s="678" t="s">
        <v>2410</v>
      </c>
      <c r="I2432" s="678">
        <v>1</v>
      </c>
      <c r="J2432" s="678">
        <v>10</v>
      </c>
      <c r="K2432" s="678"/>
      <c r="L2432" s="678">
        <v>10</v>
      </c>
      <c r="M2432" s="678"/>
      <c r="N2432" s="678">
        <v>10</v>
      </c>
      <c r="O2432" s="678"/>
      <c r="P2432" s="678"/>
      <c r="Q2432" s="678"/>
      <c r="R2432" s="678"/>
      <c r="S2432" s="678"/>
      <c r="T2432" s="678"/>
      <c r="U2432" s="678">
        <v>9</v>
      </c>
      <c r="V2432" s="678"/>
      <c r="W2432" s="678"/>
      <c r="X2432" s="678"/>
      <c r="Y2432" s="678"/>
      <c r="Z2432" s="678"/>
      <c r="AA2432" s="678"/>
      <c r="AB2432" s="678">
        <v>9</v>
      </c>
      <c r="AC2432" s="678" t="s">
        <v>106</v>
      </c>
      <c r="AD2432" s="678">
        <v>0</v>
      </c>
      <c r="AE2432" s="678">
        <v>0</v>
      </c>
      <c r="AF2432" s="678"/>
      <c r="AG2432" s="678">
        <v>0</v>
      </c>
      <c r="AH2432" s="678"/>
      <c r="AI2432" s="690" t="s">
        <v>1011</v>
      </c>
    </row>
    <row r="2433" spans="2:35">
      <c r="B2433" s="612">
        <v>325</v>
      </c>
      <c r="C2433" s="674" t="s">
        <v>2411</v>
      </c>
      <c r="D2433" s="686">
        <v>41677723</v>
      </c>
      <c r="E2433" s="677"/>
      <c r="F2433" s="677"/>
      <c r="G2433" s="677"/>
      <c r="H2433" s="677" t="s">
        <v>2412</v>
      </c>
      <c r="I2433" s="677">
        <v>139</v>
      </c>
      <c r="J2433" s="677">
        <v>142</v>
      </c>
      <c r="K2433" s="677"/>
      <c r="L2433" s="677">
        <v>5</v>
      </c>
      <c r="M2433" s="677"/>
      <c r="N2433" s="677">
        <v>5</v>
      </c>
      <c r="O2433" s="677"/>
      <c r="P2433" s="677"/>
      <c r="Q2433" s="677"/>
      <c r="R2433" s="677">
        <v>6</v>
      </c>
      <c r="S2433" s="677"/>
      <c r="T2433" s="677"/>
      <c r="U2433" s="677">
        <v>1</v>
      </c>
      <c r="V2433" s="677"/>
      <c r="W2433" s="677"/>
      <c r="X2433" s="677"/>
      <c r="Y2433" s="677"/>
      <c r="Z2433" s="677"/>
      <c r="AA2433" s="677"/>
      <c r="AB2433" s="677">
        <v>7</v>
      </c>
      <c r="AC2433" s="677" t="s">
        <v>106</v>
      </c>
      <c r="AD2433" s="677">
        <v>2</v>
      </c>
      <c r="AE2433" s="677">
        <v>1</v>
      </c>
      <c r="AF2433" s="677"/>
      <c r="AG2433" s="677">
        <v>1</v>
      </c>
      <c r="AH2433" s="677"/>
      <c r="AI2433" s="690" t="s">
        <v>1011</v>
      </c>
    </row>
    <row r="2434" spans="2:35">
      <c r="B2434" s="612">
        <v>326</v>
      </c>
      <c r="C2434" s="672" t="s">
        <v>2411</v>
      </c>
      <c r="D2434" s="685">
        <v>41677723</v>
      </c>
      <c r="E2434" s="678"/>
      <c r="F2434" s="678"/>
      <c r="G2434" s="678"/>
      <c r="H2434" s="678" t="s">
        <v>2412</v>
      </c>
      <c r="I2434" s="678">
        <v>1</v>
      </c>
      <c r="J2434" s="678">
        <v>6</v>
      </c>
      <c r="K2434" s="678"/>
      <c r="L2434" s="678">
        <v>6</v>
      </c>
      <c r="M2434" s="678"/>
      <c r="N2434" s="678">
        <v>6</v>
      </c>
      <c r="O2434" s="678"/>
      <c r="P2434" s="678"/>
      <c r="Q2434" s="678"/>
      <c r="R2434" s="678">
        <v>5</v>
      </c>
      <c r="S2434" s="678"/>
      <c r="T2434" s="678"/>
      <c r="U2434" s="678">
        <v>1</v>
      </c>
      <c r="V2434" s="678"/>
      <c r="W2434" s="678"/>
      <c r="X2434" s="678"/>
      <c r="Y2434" s="678"/>
      <c r="Z2434" s="678"/>
      <c r="AA2434" s="678"/>
      <c r="AB2434" s="678">
        <v>6</v>
      </c>
      <c r="AC2434" s="678" t="s">
        <v>106</v>
      </c>
      <c r="AD2434" s="678">
        <v>1</v>
      </c>
      <c r="AE2434" s="678">
        <v>7</v>
      </c>
      <c r="AF2434" s="678"/>
      <c r="AG2434" s="678">
        <v>2</v>
      </c>
      <c r="AH2434" s="678"/>
      <c r="AI2434" s="690" t="s">
        <v>1011</v>
      </c>
    </row>
    <row r="2435" spans="2:35">
      <c r="B2435" s="612">
        <v>327</v>
      </c>
      <c r="C2435" s="672" t="s">
        <v>2411</v>
      </c>
      <c r="D2435" s="685">
        <v>41677723</v>
      </c>
      <c r="E2435" s="678"/>
      <c r="F2435" s="678"/>
      <c r="G2435" s="678"/>
      <c r="H2435" s="678" t="s">
        <v>2412</v>
      </c>
      <c r="I2435" s="678">
        <v>1</v>
      </c>
      <c r="J2435" s="678">
        <v>3</v>
      </c>
      <c r="K2435" s="678"/>
      <c r="L2435" s="678">
        <v>4</v>
      </c>
      <c r="M2435" s="678"/>
      <c r="N2435" s="678">
        <v>4</v>
      </c>
      <c r="O2435" s="678"/>
      <c r="P2435" s="678"/>
      <c r="Q2435" s="678"/>
      <c r="R2435" s="678"/>
      <c r="S2435" s="678"/>
      <c r="T2435" s="678"/>
      <c r="U2435" s="678">
        <v>6</v>
      </c>
      <c r="V2435" s="678"/>
      <c r="W2435" s="678"/>
      <c r="X2435" s="678"/>
      <c r="Y2435" s="678"/>
      <c r="Z2435" s="678"/>
      <c r="AA2435" s="678"/>
      <c r="AB2435" s="678">
        <v>6</v>
      </c>
      <c r="AC2435" s="678" t="s">
        <v>106</v>
      </c>
      <c r="AD2435" s="678">
        <v>0</v>
      </c>
      <c r="AE2435" s="678">
        <v>0</v>
      </c>
      <c r="AF2435" s="678"/>
      <c r="AG2435" s="678">
        <v>0</v>
      </c>
      <c r="AH2435" s="678"/>
      <c r="AI2435" s="690" t="s">
        <v>1011</v>
      </c>
    </row>
    <row r="2436" spans="2:35">
      <c r="B2436" s="612">
        <v>328</v>
      </c>
      <c r="C2436" s="672" t="s">
        <v>2411</v>
      </c>
      <c r="D2436" s="685">
        <v>41677723</v>
      </c>
      <c r="E2436" s="678"/>
      <c r="F2436" s="678"/>
      <c r="G2436" s="678"/>
      <c r="H2436" s="678" t="s">
        <v>2412</v>
      </c>
      <c r="I2436" s="678">
        <v>1</v>
      </c>
      <c r="J2436" s="678">
        <v>3</v>
      </c>
      <c r="K2436" s="678"/>
      <c r="L2436" s="678">
        <v>4</v>
      </c>
      <c r="M2436" s="678"/>
      <c r="N2436" s="678">
        <v>4</v>
      </c>
      <c r="O2436" s="678"/>
      <c r="P2436" s="678"/>
      <c r="Q2436" s="678"/>
      <c r="R2436" s="678"/>
      <c r="S2436" s="678"/>
      <c r="T2436" s="678"/>
      <c r="U2436" s="678">
        <v>6</v>
      </c>
      <c r="V2436" s="678"/>
      <c r="W2436" s="678"/>
      <c r="X2436" s="678"/>
      <c r="Y2436" s="678"/>
      <c r="Z2436" s="678"/>
      <c r="AA2436" s="678"/>
      <c r="AB2436" s="678">
        <v>6</v>
      </c>
      <c r="AC2436" s="678" t="s">
        <v>106</v>
      </c>
      <c r="AD2436" s="678">
        <v>0</v>
      </c>
      <c r="AE2436" s="678">
        <v>1</v>
      </c>
      <c r="AF2436" s="678"/>
      <c r="AG2436" s="678">
        <v>1</v>
      </c>
      <c r="AH2436" s="678"/>
      <c r="AI2436" s="690" t="s">
        <v>1011</v>
      </c>
    </row>
    <row r="2437" spans="2:35">
      <c r="B2437" s="612">
        <v>329</v>
      </c>
      <c r="C2437" s="672" t="s">
        <v>2411</v>
      </c>
      <c r="D2437" s="685">
        <v>41677723</v>
      </c>
      <c r="E2437" s="678"/>
      <c r="F2437" s="678"/>
      <c r="G2437" s="678"/>
      <c r="H2437" s="678" t="s">
        <v>2412</v>
      </c>
      <c r="I2437" s="678">
        <v>1</v>
      </c>
      <c r="J2437" s="678">
        <v>3</v>
      </c>
      <c r="K2437" s="678"/>
      <c r="L2437" s="678">
        <v>4</v>
      </c>
      <c r="M2437" s="678"/>
      <c r="N2437" s="678">
        <v>4</v>
      </c>
      <c r="O2437" s="678"/>
      <c r="P2437" s="678"/>
      <c r="Q2437" s="678"/>
      <c r="R2437" s="678"/>
      <c r="S2437" s="678"/>
      <c r="T2437" s="678"/>
      <c r="U2437" s="678">
        <v>4</v>
      </c>
      <c r="V2437" s="678"/>
      <c r="W2437" s="678"/>
      <c r="X2437" s="678"/>
      <c r="Y2437" s="678"/>
      <c r="Z2437" s="678"/>
      <c r="AA2437" s="678"/>
      <c r="AB2437" s="678">
        <v>4</v>
      </c>
      <c r="AC2437" s="678" t="s">
        <v>106</v>
      </c>
      <c r="AD2437" s="678">
        <v>0</v>
      </c>
      <c r="AE2437" s="678">
        <v>0</v>
      </c>
      <c r="AF2437" s="678"/>
      <c r="AG2437" s="678">
        <v>0</v>
      </c>
      <c r="AH2437" s="678"/>
      <c r="AI2437" s="690" t="s">
        <v>1011</v>
      </c>
    </row>
    <row r="2438" spans="2:35">
      <c r="B2438" s="612">
        <v>330</v>
      </c>
      <c r="C2438" s="672" t="s">
        <v>2411</v>
      </c>
      <c r="D2438" s="685">
        <v>41677723</v>
      </c>
      <c r="E2438" s="678"/>
      <c r="F2438" s="678"/>
      <c r="G2438" s="678"/>
      <c r="H2438" s="678" t="s">
        <v>2413</v>
      </c>
      <c r="I2438" s="678">
        <v>1</v>
      </c>
      <c r="J2438" s="678">
        <v>3</v>
      </c>
      <c r="K2438" s="678"/>
      <c r="L2438" s="678">
        <v>3</v>
      </c>
      <c r="M2438" s="678"/>
      <c r="N2438" s="678">
        <v>3</v>
      </c>
      <c r="O2438" s="678"/>
      <c r="P2438" s="678"/>
      <c r="Q2438" s="678"/>
      <c r="R2438" s="678"/>
      <c r="S2438" s="678"/>
      <c r="T2438" s="678"/>
      <c r="U2438" s="678">
        <v>3</v>
      </c>
      <c r="V2438" s="678"/>
      <c r="W2438" s="678"/>
      <c r="X2438" s="678"/>
      <c r="Y2438" s="678"/>
      <c r="Z2438" s="678"/>
      <c r="AA2438" s="678"/>
      <c r="AB2438" s="678">
        <v>3</v>
      </c>
      <c r="AC2438" s="678" t="s">
        <v>106</v>
      </c>
      <c r="AD2438" s="678">
        <v>0</v>
      </c>
      <c r="AE2438" s="678">
        <v>0</v>
      </c>
      <c r="AF2438" s="678"/>
      <c r="AG2438" s="678">
        <v>0</v>
      </c>
      <c r="AH2438" s="678"/>
      <c r="AI2438" s="690" t="s">
        <v>1011</v>
      </c>
    </row>
    <row r="2439" spans="2:35">
      <c r="B2439" s="612">
        <v>331</v>
      </c>
      <c r="C2439" s="672" t="s">
        <v>2411</v>
      </c>
      <c r="D2439" s="685">
        <v>41677723</v>
      </c>
      <c r="E2439" s="678"/>
      <c r="F2439" s="678"/>
      <c r="G2439" s="678"/>
      <c r="H2439" s="678" t="s">
        <v>2413</v>
      </c>
      <c r="I2439" s="678"/>
      <c r="J2439" s="678">
        <v>3</v>
      </c>
      <c r="K2439" s="678"/>
      <c r="L2439" s="678">
        <v>1</v>
      </c>
      <c r="M2439" s="678"/>
      <c r="N2439" s="678">
        <v>1</v>
      </c>
      <c r="O2439" s="678"/>
      <c r="P2439" s="678"/>
      <c r="Q2439" s="678"/>
      <c r="R2439" s="678"/>
      <c r="S2439" s="678"/>
      <c r="T2439" s="678"/>
      <c r="U2439" s="678">
        <v>1</v>
      </c>
      <c r="V2439" s="678"/>
      <c r="W2439" s="678"/>
      <c r="X2439" s="678"/>
      <c r="Y2439" s="678"/>
      <c r="Z2439" s="678"/>
      <c r="AA2439" s="678"/>
      <c r="AB2439" s="678">
        <v>1</v>
      </c>
      <c r="AC2439" s="678" t="s">
        <v>108</v>
      </c>
      <c r="AD2439" s="678">
        <v>0</v>
      </c>
      <c r="AE2439" s="678">
        <v>0</v>
      </c>
      <c r="AF2439" s="678"/>
      <c r="AG2439" s="678">
        <v>0</v>
      </c>
      <c r="AH2439" s="678"/>
      <c r="AI2439" s="690" t="s">
        <v>1011</v>
      </c>
    </row>
    <row r="2440" spans="2:35">
      <c r="B2440" s="612">
        <v>332</v>
      </c>
      <c r="C2440" s="672" t="s">
        <v>2411</v>
      </c>
      <c r="D2440" s="685">
        <v>41677723</v>
      </c>
      <c r="E2440" s="678"/>
      <c r="F2440" s="678"/>
      <c r="G2440" s="678"/>
      <c r="H2440" s="678" t="s">
        <v>2414</v>
      </c>
      <c r="I2440" s="678">
        <v>1</v>
      </c>
      <c r="J2440" s="678">
        <v>3</v>
      </c>
      <c r="K2440" s="678"/>
      <c r="L2440" s="678">
        <v>3</v>
      </c>
      <c r="M2440" s="678"/>
      <c r="N2440" s="678">
        <v>3</v>
      </c>
      <c r="O2440" s="678"/>
      <c r="P2440" s="678"/>
      <c r="Q2440" s="678"/>
      <c r="R2440" s="678"/>
      <c r="S2440" s="678"/>
      <c r="T2440" s="678"/>
      <c r="U2440" s="678">
        <v>6</v>
      </c>
      <c r="V2440" s="678"/>
      <c r="W2440" s="678"/>
      <c r="X2440" s="678"/>
      <c r="Y2440" s="678"/>
      <c r="Z2440" s="678"/>
      <c r="AA2440" s="678"/>
      <c r="AB2440" s="678">
        <v>6</v>
      </c>
      <c r="AC2440" s="678" t="s">
        <v>106</v>
      </c>
      <c r="AD2440" s="678">
        <v>0</v>
      </c>
      <c r="AE2440" s="678">
        <v>0</v>
      </c>
      <c r="AF2440" s="678"/>
      <c r="AG2440" s="678">
        <v>0</v>
      </c>
      <c r="AH2440" s="678"/>
      <c r="AI2440" s="690" t="s">
        <v>1011</v>
      </c>
    </row>
    <row r="2441" spans="2:35">
      <c r="B2441" s="612">
        <v>333</v>
      </c>
      <c r="C2441" s="672" t="s">
        <v>2411</v>
      </c>
      <c r="D2441" s="685">
        <v>41677723</v>
      </c>
      <c r="E2441" s="678"/>
      <c r="F2441" s="678"/>
      <c r="G2441" s="678" t="s">
        <v>2415</v>
      </c>
      <c r="H2441" s="678" t="s">
        <v>2414</v>
      </c>
      <c r="I2441" s="678"/>
      <c r="J2441" s="678">
        <v>3</v>
      </c>
      <c r="K2441" s="678"/>
      <c r="L2441" s="678">
        <v>1</v>
      </c>
      <c r="M2441" s="678"/>
      <c r="N2441" s="678">
        <v>1</v>
      </c>
      <c r="O2441" s="678"/>
      <c r="P2441" s="678"/>
      <c r="Q2441" s="678"/>
      <c r="R2441" s="678"/>
      <c r="S2441" s="678"/>
      <c r="T2441" s="678"/>
      <c r="U2441" s="678">
        <v>1</v>
      </c>
      <c r="V2441" s="678"/>
      <c r="W2441" s="678"/>
      <c r="X2441" s="678"/>
      <c r="Y2441" s="678"/>
      <c r="Z2441" s="678"/>
      <c r="AA2441" s="678"/>
      <c r="AB2441" s="678">
        <v>1</v>
      </c>
      <c r="AC2441" s="678" t="s">
        <v>108</v>
      </c>
      <c r="AD2441" s="678">
        <v>0</v>
      </c>
      <c r="AE2441" s="678">
        <v>1</v>
      </c>
      <c r="AF2441" s="678"/>
      <c r="AG2441" s="678">
        <v>1</v>
      </c>
      <c r="AH2441" s="678"/>
      <c r="AI2441" s="690" t="s">
        <v>1011</v>
      </c>
    </row>
    <row r="2442" spans="2:35">
      <c r="B2442" s="612">
        <v>334</v>
      </c>
      <c r="C2442" s="672" t="s">
        <v>2411</v>
      </c>
      <c r="D2442" s="685">
        <v>41677723</v>
      </c>
      <c r="E2442" s="678"/>
      <c r="F2442" s="678"/>
      <c r="G2442" s="678"/>
      <c r="H2442" s="678" t="s">
        <v>2416</v>
      </c>
      <c r="I2442" s="678">
        <v>1</v>
      </c>
      <c r="J2442" s="678">
        <v>3</v>
      </c>
      <c r="K2442" s="678"/>
      <c r="L2442" s="678">
        <v>3</v>
      </c>
      <c r="M2442" s="678"/>
      <c r="N2442" s="678">
        <v>3</v>
      </c>
      <c r="O2442" s="678"/>
      <c r="P2442" s="678"/>
      <c r="Q2442" s="678"/>
      <c r="R2442" s="678"/>
      <c r="S2442" s="678"/>
      <c r="T2442" s="678"/>
      <c r="U2442" s="678">
        <v>4</v>
      </c>
      <c r="V2442" s="678"/>
      <c r="W2442" s="678"/>
      <c r="X2442" s="678"/>
      <c r="Y2442" s="678"/>
      <c r="Z2442" s="678"/>
      <c r="AA2442" s="678"/>
      <c r="AB2442" s="678">
        <v>4</v>
      </c>
      <c r="AC2442" s="678" t="s">
        <v>106</v>
      </c>
      <c r="AD2442" s="678">
        <v>0</v>
      </c>
      <c r="AE2442" s="678">
        <v>0</v>
      </c>
      <c r="AF2442" s="678"/>
      <c r="AG2442" s="678">
        <v>0</v>
      </c>
      <c r="AH2442" s="678"/>
      <c r="AI2442" s="690" t="s">
        <v>1011</v>
      </c>
    </row>
    <row r="2443" spans="2:35">
      <c r="B2443" s="612">
        <v>335</v>
      </c>
      <c r="C2443" s="672" t="s">
        <v>2411</v>
      </c>
      <c r="D2443" s="685">
        <v>41677723</v>
      </c>
      <c r="E2443" s="678"/>
      <c r="F2443" s="678"/>
      <c r="G2443" s="678"/>
      <c r="H2443" s="678" t="s">
        <v>2416</v>
      </c>
      <c r="I2443" s="678"/>
      <c r="J2443" s="678">
        <v>3</v>
      </c>
      <c r="K2443" s="678"/>
      <c r="L2443" s="678">
        <v>1</v>
      </c>
      <c r="M2443" s="678"/>
      <c r="N2443" s="678">
        <v>1</v>
      </c>
      <c r="O2443" s="678"/>
      <c r="P2443" s="678"/>
      <c r="Q2443" s="678"/>
      <c r="R2443" s="678"/>
      <c r="S2443" s="678"/>
      <c r="T2443" s="678"/>
      <c r="U2443" s="678">
        <v>1</v>
      </c>
      <c r="V2443" s="678"/>
      <c r="W2443" s="678"/>
      <c r="X2443" s="678"/>
      <c r="Y2443" s="678"/>
      <c r="Z2443" s="678"/>
      <c r="AA2443" s="678"/>
      <c r="AB2443" s="678">
        <v>1</v>
      </c>
      <c r="AC2443" s="678" t="s">
        <v>108</v>
      </c>
      <c r="AD2443" s="678">
        <v>0</v>
      </c>
      <c r="AE2443" s="678">
        <v>0</v>
      </c>
      <c r="AF2443" s="678"/>
      <c r="AG2443" s="678">
        <v>0</v>
      </c>
      <c r="AH2443" s="678"/>
      <c r="AI2443" s="690" t="s">
        <v>1011</v>
      </c>
    </row>
    <row r="2444" spans="2:35">
      <c r="B2444" s="612">
        <v>336</v>
      </c>
      <c r="C2444" s="672" t="s">
        <v>2411</v>
      </c>
      <c r="D2444" s="685">
        <v>41677723</v>
      </c>
      <c r="E2444" s="678"/>
      <c r="F2444" s="678"/>
      <c r="G2444" s="678"/>
      <c r="H2444" s="678" t="s">
        <v>2412</v>
      </c>
      <c r="I2444" s="678">
        <v>1</v>
      </c>
      <c r="J2444" s="678">
        <v>6</v>
      </c>
      <c r="K2444" s="678"/>
      <c r="L2444" s="678">
        <v>6</v>
      </c>
      <c r="M2444" s="678"/>
      <c r="N2444" s="678">
        <v>6</v>
      </c>
      <c r="O2444" s="678"/>
      <c r="P2444" s="678"/>
      <c r="Q2444" s="678"/>
      <c r="R2444" s="678">
        <v>5</v>
      </c>
      <c r="S2444" s="678"/>
      <c r="T2444" s="678"/>
      <c r="U2444" s="678">
        <v>1</v>
      </c>
      <c r="V2444" s="678"/>
      <c r="W2444" s="678"/>
      <c r="X2444" s="678"/>
      <c r="Y2444" s="678"/>
      <c r="Z2444" s="678"/>
      <c r="AA2444" s="678"/>
      <c r="AB2444" s="678">
        <v>6</v>
      </c>
      <c r="AC2444" s="678" t="s">
        <v>106</v>
      </c>
      <c r="AD2444" s="678">
        <v>1</v>
      </c>
      <c r="AE2444" s="678">
        <v>7</v>
      </c>
      <c r="AF2444" s="678"/>
      <c r="AG2444" s="678">
        <v>2</v>
      </c>
      <c r="AH2444" s="678"/>
      <c r="AI2444" s="690" t="s">
        <v>1011</v>
      </c>
    </row>
    <row r="2445" spans="2:35">
      <c r="B2445" s="612">
        <v>337</v>
      </c>
      <c r="C2445" s="674" t="s">
        <v>2417</v>
      </c>
      <c r="D2445" s="686">
        <v>41677723</v>
      </c>
      <c r="E2445" s="677"/>
      <c r="F2445" s="677"/>
      <c r="G2445" s="677"/>
      <c r="H2445" s="677" t="s">
        <v>2418</v>
      </c>
      <c r="I2445" s="677">
        <v>1</v>
      </c>
      <c r="J2445" s="677">
        <v>5</v>
      </c>
      <c r="K2445" s="677"/>
      <c r="L2445" s="677">
        <v>5</v>
      </c>
      <c r="M2445" s="677"/>
      <c r="N2445" s="677">
        <v>5</v>
      </c>
      <c r="O2445" s="677"/>
      <c r="P2445" s="677"/>
      <c r="Q2445" s="677"/>
      <c r="R2445" s="677">
        <v>5</v>
      </c>
      <c r="S2445" s="677"/>
      <c r="T2445" s="677"/>
      <c r="U2445" s="677"/>
      <c r="V2445" s="677"/>
      <c r="W2445" s="677"/>
      <c r="X2445" s="677"/>
      <c r="Y2445" s="677"/>
      <c r="Z2445" s="677"/>
      <c r="AA2445" s="677"/>
      <c r="AB2445" s="677">
        <v>5</v>
      </c>
      <c r="AC2445" s="677" t="s">
        <v>106</v>
      </c>
      <c r="AD2445" s="677">
        <v>2</v>
      </c>
      <c r="AE2445" s="677">
        <v>2</v>
      </c>
      <c r="AF2445" s="677"/>
      <c r="AG2445" s="677">
        <v>0</v>
      </c>
      <c r="AH2445" s="677"/>
      <c r="AI2445" s="690" t="s">
        <v>1011</v>
      </c>
    </row>
    <row r="2446" spans="2:35">
      <c r="B2446" s="612">
        <v>338</v>
      </c>
      <c r="C2446" s="672" t="s">
        <v>2417</v>
      </c>
      <c r="D2446" s="685">
        <v>41677723</v>
      </c>
      <c r="E2446" s="678"/>
      <c r="F2446" s="678"/>
      <c r="G2446" s="678"/>
      <c r="H2446" s="678" t="s">
        <v>2418</v>
      </c>
      <c r="I2446" s="678">
        <v>1</v>
      </c>
      <c r="J2446" s="678">
        <v>3</v>
      </c>
      <c r="K2446" s="678"/>
      <c r="L2446" s="678">
        <v>3</v>
      </c>
      <c r="M2446" s="678"/>
      <c r="N2446" s="678">
        <v>3</v>
      </c>
      <c r="O2446" s="678"/>
      <c r="P2446" s="678"/>
      <c r="Q2446" s="678"/>
      <c r="R2446" s="678">
        <v>3</v>
      </c>
      <c r="S2446" s="678"/>
      <c r="T2446" s="678"/>
      <c r="U2446" s="678"/>
      <c r="V2446" s="678"/>
      <c r="W2446" s="678"/>
      <c r="X2446" s="678"/>
      <c r="Y2446" s="678"/>
      <c r="Z2446" s="678"/>
      <c r="AA2446" s="678"/>
      <c r="AB2446" s="678">
        <v>3</v>
      </c>
      <c r="AC2446" s="678" t="s">
        <v>106</v>
      </c>
      <c r="AD2446" s="678">
        <v>2</v>
      </c>
      <c r="AE2446" s="678">
        <v>0</v>
      </c>
      <c r="AF2446" s="678"/>
      <c r="AG2446" s="678">
        <v>0</v>
      </c>
      <c r="AH2446" s="678"/>
      <c r="AI2446" s="690" t="s">
        <v>1011</v>
      </c>
    </row>
    <row r="2447" spans="2:35">
      <c r="B2447" s="612">
        <v>339</v>
      </c>
      <c r="C2447" s="672" t="s">
        <v>2417</v>
      </c>
      <c r="D2447" s="685">
        <v>41677723</v>
      </c>
      <c r="E2447" s="678"/>
      <c r="F2447" s="678"/>
      <c r="G2447" s="678"/>
      <c r="H2447" s="678" t="s">
        <v>2418</v>
      </c>
      <c r="I2447" s="678">
        <v>1</v>
      </c>
      <c r="J2447" s="678">
        <v>3</v>
      </c>
      <c r="K2447" s="678"/>
      <c r="L2447" s="678">
        <v>3</v>
      </c>
      <c r="M2447" s="678"/>
      <c r="N2447" s="678">
        <v>3</v>
      </c>
      <c r="O2447" s="678"/>
      <c r="P2447" s="678"/>
      <c r="Q2447" s="678"/>
      <c r="R2447" s="678">
        <v>2</v>
      </c>
      <c r="S2447" s="678"/>
      <c r="T2447" s="678"/>
      <c r="U2447" s="678"/>
      <c r="V2447" s="678"/>
      <c r="W2447" s="678"/>
      <c r="X2447" s="678"/>
      <c r="Y2447" s="678"/>
      <c r="Z2447" s="678"/>
      <c r="AA2447" s="678"/>
      <c r="AB2447" s="678">
        <v>2</v>
      </c>
      <c r="AC2447" s="678" t="s">
        <v>106</v>
      </c>
      <c r="AD2447" s="678">
        <v>0</v>
      </c>
      <c r="AE2447" s="678">
        <v>0</v>
      </c>
      <c r="AF2447" s="678"/>
      <c r="AG2447" s="678">
        <v>1</v>
      </c>
      <c r="AH2447" s="678"/>
      <c r="AI2447" s="690" t="s">
        <v>1011</v>
      </c>
    </row>
    <row r="2448" spans="2:35">
      <c r="B2448" s="612">
        <v>340</v>
      </c>
      <c r="C2448" s="672" t="s">
        <v>2417</v>
      </c>
      <c r="D2448" s="685">
        <v>41677723</v>
      </c>
      <c r="E2448" s="678"/>
      <c r="F2448" s="678"/>
      <c r="G2448" s="678"/>
      <c r="H2448" s="678" t="s">
        <v>2418</v>
      </c>
      <c r="I2448" s="678"/>
      <c r="J2448" s="678">
        <v>1</v>
      </c>
      <c r="K2448" s="678"/>
      <c r="L2448" s="678">
        <v>1</v>
      </c>
      <c r="M2448" s="678"/>
      <c r="N2448" s="678">
        <v>1</v>
      </c>
      <c r="O2448" s="678"/>
      <c r="P2448" s="678"/>
      <c r="Q2448" s="678"/>
      <c r="R2448" s="678">
        <v>1</v>
      </c>
      <c r="S2448" s="678"/>
      <c r="T2448" s="678"/>
      <c r="U2448" s="678"/>
      <c r="V2448" s="678"/>
      <c r="W2448" s="678"/>
      <c r="X2448" s="678"/>
      <c r="Y2448" s="678"/>
      <c r="Z2448" s="678"/>
      <c r="AA2448" s="678"/>
      <c r="AB2448" s="678">
        <v>1</v>
      </c>
      <c r="AC2448" s="678" t="s">
        <v>108</v>
      </c>
      <c r="AD2448" s="678">
        <v>0</v>
      </c>
      <c r="AE2448" s="678">
        <v>0</v>
      </c>
      <c r="AF2448" s="678"/>
      <c r="AG2448" s="678">
        <v>0</v>
      </c>
      <c r="AH2448" s="678"/>
      <c r="AI2448" s="690" t="s">
        <v>1011</v>
      </c>
    </row>
    <row r="2449" spans="2:35">
      <c r="B2449" s="612">
        <v>341</v>
      </c>
      <c r="C2449" s="672" t="s">
        <v>2417</v>
      </c>
      <c r="D2449" s="685">
        <v>41677723</v>
      </c>
      <c r="E2449" s="678"/>
      <c r="F2449" s="678"/>
      <c r="G2449" s="678"/>
      <c r="H2449" s="678" t="s">
        <v>2418</v>
      </c>
      <c r="I2449" s="678">
        <v>1</v>
      </c>
      <c r="J2449" s="678">
        <v>3</v>
      </c>
      <c r="K2449" s="678"/>
      <c r="L2449" s="678">
        <v>3</v>
      </c>
      <c r="M2449" s="678"/>
      <c r="N2449" s="678">
        <v>3</v>
      </c>
      <c r="O2449" s="678"/>
      <c r="P2449" s="678"/>
      <c r="Q2449" s="678"/>
      <c r="R2449" s="678">
        <v>2</v>
      </c>
      <c r="S2449" s="678"/>
      <c r="T2449" s="678"/>
      <c r="U2449" s="678"/>
      <c r="V2449" s="678"/>
      <c r="W2449" s="678"/>
      <c r="X2449" s="678"/>
      <c r="Y2449" s="678"/>
      <c r="Z2449" s="678"/>
      <c r="AA2449" s="678"/>
      <c r="AB2449" s="678">
        <v>2</v>
      </c>
      <c r="AC2449" s="678" t="s">
        <v>106</v>
      </c>
      <c r="AD2449" s="678">
        <v>2</v>
      </c>
      <c r="AE2449" s="678">
        <v>1</v>
      </c>
      <c r="AF2449" s="678"/>
      <c r="AG2449" s="678">
        <v>1</v>
      </c>
      <c r="AH2449" s="678"/>
      <c r="AI2449" s="690" t="s">
        <v>1011</v>
      </c>
    </row>
    <row r="2450" spans="2:35">
      <c r="B2450" s="612">
        <v>342</v>
      </c>
      <c r="C2450" s="672" t="s">
        <v>2417</v>
      </c>
      <c r="D2450" s="685">
        <v>41677723</v>
      </c>
      <c r="E2450" s="678"/>
      <c r="F2450" s="678"/>
      <c r="G2450" s="678"/>
      <c r="H2450" s="678" t="s">
        <v>2419</v>
      </c>
      <c r="I2450" s="678">
        <v>1</v>
      </c>
      <c r="J2450" s="678">
        <v>5</v>
      </c>
      <c r="K2450" s="678"/>
      <c r="L2450" s="678">
        <v>5</v>
      </c>
      <c r="M2450" s="678"/>
      <c r="N2450" s="678">
        <v>5</v>
      </c>
      <c r="O2450" s="678"/>
      <c r="P2450" s="678"/>
      <c r="Q2450" s="678"/>
      <c r="R2450" s="678">
        <v>4</v>
      </c>
      <c r="S2450" s="678"/>
      <c r="T2450" s="678"/>
      <c r="U2450" s="678"/>
      <c r="V2450" s="678"/>
      <c r="W2450" s="678"/>
      <c r="X2450" s="678"/>
      <c r="Y2450" s="678"/>
      <c r="Z2450" s="678"/>
      <c r="AA2450" s="678"/>
      <c r="AB2450" s="678">
        <v>4</v>
      </c>
      <c r="AC2450" s="678" t="s">
        <v>106</v>
      </c>
      <c r="AD2450" s="678">
        <v>3</v>
      </c>
      <c r="AE2450" s="678">
        <v>2</v>
      </c>
      <c r="AF2450" s="678"/>
      <c r="AG2450" s="678">
        <v>1</v>
      </c>
      <c r="AH2450" s="678"/>
      <c r="AI2450" s="690" t="s">
        <v>1011</v>
      </c>
    </row>
    <row r="2451" spans="2:35">
      <c r="B2451" s="612">
        <v>343</v>
      </c>
      <c r="C2451" s="672" t="s">
        <v>2417</v>
      </c>
      <c r="D2451" s="685">
        <v>41677723</v>
      </c>
      <c r="E2451" s="678"/>
      <c r="F2451" s="678"/>
      <c r="G2451" s="678" t="s">
        <v>2420</v>
      </c>
      <c r="H2451" s="678" t="s">
        <v>2421</v>
      </c>
      <c r="I2451" s="678">
        <v>1</v>
      </c>
      <c r="J2451" s="678">
        <v>5</v>
      </c>
      <c r="K2451" s="678"/>
      <c r="L2451" s="678">
        <v>5</v>
      </c>
      <c r="M2451" s="678"/>
      <c r="N2451" s="678">
        <v>5</v>
      </c>
      <c r="O2451" s="678"/>
      <c r="P2451" s="678"/>
      <c r="Q2451" s="678"/>
      <c r="R2451" s="678">
        <v>3</v>
      </c>
      <c r="S2451" s="678"/>
      <c r="T2451" s="678">
        <v>2</v>
      </c>
      <c r="U2451" s="678"/>
      <c r="V2451" s="678"/>
      <c r="W2451" s="678"/>
      <c r="X2451" s="678"/>
      <c r="Y2451" s="678"/>
      <c r="Z2451" s="678"/>
      <c r="AA2451" s="678"/>
      <c r="AB2451" s="678">
        <v>5</v>
      </c>
      <c r="AC2451" s="678" t="s">
        <v>106</v>
      </c>
      <c r="AD2451" s="678">
        <v>2</v>
      </c>
      <c r="AE2451" s="678">
        <v>1</v>
      </c>
      <c r="AF2451" s="678"/>
      <c r="AG2451" s="678">
        <v>0</v>
      </c>
      <c r="AH2451" s="678"/>
      <c r="AI2451" s="690" t="s">
        <v>1011</v>
      </c>
    </row>
    <row r="2452" spans="2:35">
      <c r="B2452" s="612">
        <v>344</v>
      </c>
      <c r="C2452" s="672" t="s">
        <v>2417</v>
      </c>
      <c r="D2452" s="685">
        <v>41677723</v>
      </c>
      <c r="E2452" s="678"/>
      <c r="F2452" s="678"/>
      <c r="G2452" s="678"/>
      <c r="H2452" s="678" t="s">
        <v>2421</v>
      </c>
      <c r="I2452" s="678">
        <v>1</v>
      </c>
      <c r="J2452" s="678">
        <v>2</v>
      </c>
      <c r="K2452" s="678"/>
      <c r="L2452" s="678">
        <v>2</v>
      </c>
      <c r="M2452" s="678"/>
      <c r="N2452" s="678">
        <v>2</v>
      </c>
      <c r="O2452" s="678"/>
      <c r="P2452" s="678"/>
      <c r="Q2452" s="678"/>
      <c r="R2452" s="678">
        <v>1</v>
      </c>
      <c r="S2452" s="678"/>
      <c r="T2452" s="678"/>
      <c r="U2452" s="678"/>
      <c r="V2452" s="678"/>
      <c r="W2452" s="678"/>
      <c r="X2452" s="678"/>
      <c r="Y2452" s="678"/>
      <c r="Z2452" s="678"/>
      <c r="AA2452" s="678"/>
      <c r="AB2452" s="678">
        <v>1</v>
      </c>
      <c r="AC2452" s="678" t="s">
        <v>108</v>
      </c>
      <c r="AD2452" s="678">
        <v>2</v>
      </c>
      <c r="AE2452" s="678">
        <v>1</v>
      </c>
      <c r="AF2452" s="678"/>
      <c r="AG2452" s="678">
        <v>0</v>
      </c>
      <c r="AH2452" s="678"/>
      <c r="AI2452" s="690" t="s">
        <v>1011</v>
      </c>
    </row>
    <row r="2453" spans="2:35">
      <c r="B2453" s="612">
        <v>345</v>
      </c>
      <c r="C2453" s="672" t="s">
        <v>2417</v>
      </c>
      <c r="D2453" s="685">
        <v>41677723</v>
      </c>
      <c r="E2453" s="678"/>
      <c r="F2453" s="678"/>
      <c r="G2453" s="678"/>
      <c r="H2453" s="678" t="s">
        <v>2422</v>
      </c>
      <c r="I2453" s="678">
        <v>1</v>
      </c>
      <c r="J2453" s="678">
        <v>7</v>
      </c>
      <c r="K2453" s="678"/>
      <c r="L2453" s="678">
        <v>7</v>
      </c>
      <c r="M2453" s="678"/>
      <c r="N2453" s="678">
        <v>7</v>
      </c>
      <c r="O2453" s="678"/>
      <c r="P2453" s="678"/>
      <c r="Q2453" s="678"/>
      <c r="R2453" s="678">
        <v>5</v>
      </c>
      <c r="S2453" s="678"/>
      <c r="T2453" s="678"/>
      <c r="U2453" s="678">
        <v>1</v>
      </c>
      <c r="V2453" s="678"/>
      <c r="W2453" s="678"/>
      <c r="X2453" s="678"/>
      <c r="Y2453" s="678"/>
      <c r="Z2453" s="678"/>
      <c r="AA2453" s="678"/>
      <c r="AB2453" s="678">
        <v>6</v>
      </c>
      <c r="AC2453" s="678" t="s">
        <v>106</v>
      </c>
      <c r="AD2453" s="678">
        <v>4</v>
      </c>
      <c r="AE2453" s="678">
        <v>2</v>
      </c>
      <c r="AF2453" s="678"/>
      <c r="AG2453" s="678">
        <v>2</v>
      </c>
      <c r="AH2453" s="678"/>
      <c r="AI2453" s="690" t="s">
        <v>1011</v>
      </c>
    </row>
    <row r="2454" spans="2:35">
      <c r="B2454" s="612">
        <v>346</v>
      </c>
      <c r="C2454" s="672" t="s">
        <v>2417</v>
      </c>
      <c r="D2454" s="685">
        <v>41677723</v>
      </c>
      <c r="E2454" s="678"/>
      <c r="F2454" s="678"/>
      <c r="G2454" s="678"/>
      <c r="H2454" s="678" t="s">
        <v>2422</v>
      </c>
      <c r="I2454" s="678"/>
      <c r="J2454" s="678">
        <v>6</v>
      </c>
      <c r="K2454" s="678"/>
      <c r="L2454" s="678">
        <v>1</v>
      </c>
      <c r="M2454" s="678"/>
      <c r="N2454" s="678">
        <v>1</v>
      </c>
      <c r="O2454" s="678"/>
      <c r="P2454" s="678"/>
      <c r="Q2454" s="678"/>
      <c r="R2454" s="678">
        <v>2</v>
      </c>
      <c r="S2454" s="678"/>
      <c r="T2454" s="678"/>
      <c r="U2454" s="678"/>
      <c r="V2454" s="678"/>
      <c r="W2454" s="678"/>
      <c r="X2454" s="678"/>
      <c r="Y2454" s="678"/>
      <c r="Z2454" s="678"/>
      <c r="AA2454" s="678"/>
      <c r="AB2454" s="678">
        <v>2</v>
      </c>
      <c r="AC2454" s="678" t="s">
        <v>108</v>
      </c>
      <c r="AD2454" s="678">
        <v>0</v>
      </c>
      <c r="AE2454" s="678">
        <v>1</v>
      </c>
      <c r="AF2454" s="678"/>
      <c r="AG2454" s="678">
        <v>0</v>
      </c>
      <c r="AH2454" s="678"/>
      <c r="AI2454" s="690" t="s">
        <v>1011</v>
      </c>
    </row>
    <row r="2455" spans="2:35">
      <c r="B2455" s="612">
        <v>347</v>
      </c>
      <c r="C2455" s="672" t="s">
        <v>2417</v>
      </c>
      <c r="D2455" s="685">
        <v>41677723</v>
      </c>
      <c r="E2455" s="678"/>
      <c r="F2455" s="678"/>
      <c r="G2455" s="678"/>
      <c r="H2455" s="678" t="s">
        <v>2423</v>
      </c>
      <c r="I2455" s="678">
        <v>1</v>
      </c>
      <c r="J2455" s="678">
        <v>3</v>
      </c>
      <c r="K2455" s="678"/>
      <c r="L2455" s="678">
        <v>3</v>
      </c>
      <c r="M2455" s="678"/>
      <c r="N2455" s="678">
        <v>3</v>
      </c>
      <c r="O2455" s="678"/>
      <c r="P2455" s="678"/>
      <c r="Q2455" s="678"/>
      <c r="R2455" s="678"/>
      <c r="S2455" s="678"/>
      <c r="T2455" s="678"/>
      <c r="U2455" s="678">
        <v>2</v>
      </c>
      <c r="V2455" s="678"/>
      <c r="W2455" s="678"/>
      <c r="X2455" s="678"/>
      <c r="Y2455" s="678"/>
      <c r="Z2455" s="678"/>
      <c r="AA2455" s="678"/>
      <c r="AB2455" s="678">
        <v>2</v>
      </c>
      <c r="AC2455" s="678" t="s">
        <v>106</v>
      </c>
      <c r="AD2455" s="678">
        <v>0</v>
      </c>
      <c r="AE2455" s="678">
        <v>1</v>
      </c>
      <c r="AF2455" s="678"/>
      <c r="AG2455" s="678">
        <v>0</v>
      </c>
      <c r="AH2455" s="678"/>
      <c r="AI2455" s="690" t="s">
        <v>1011</v>
      </c>
    </row>
    <row r="2456" spans="2:35">
      <c r="B2456" s="612">
        <v>348</v>
      </c>
      <c r="C2456" s="672" t="s">
        <v>2417</v>
      </c>
      <c r="D2456" s="685">
        <v>41677723</v>
      </c>
      <c r="E2456" s="678"/>
      <c r="F2456" s="678"/>
      <c r="G2456" s="678"/>
      <c r="H2456" s="678" t="s">
        <v>2424</v>
      </c>
      <c r="I2456" s="678">
        <v>1</v>
      </c>
      <c r="J2456" s="678">
        <v>2</v>
      </c>
      <c r="K2456" s="678"/>
      <c r="L2456" s="678">
        <v>2</v>
      </c>
      <c r="M2456" s="678"/>
      <c r="N2456" s="678">
        <v>2</v>
      </c>
      <c r="O2456" s="678"/>
      <c r="P2456" s="678"/>
      <c r="Q2456" s="678"/>
      <c r="R2456" s="678">
        <v>1</v>
      </c>
      <c r="S2456" s="678"/>
      <c r="T2456" s="678"/>
      <c r="U2456" s="678">
        <v>1</v>
      </c>
      <c r="V2456" s="678"/>
      <c r="W2456" s="678"/>
      <c r="X2456" s="678"/>
      <c r="Y2456" s="678"/>
      <c r="Z2456" s="678"/>
      <c r="AA2456" s="678"/>
      <c r="AB2456" s="678">
        <v>2</v>
      </c>
      <c r="AC2456" s="678" t="s">
        <v>106</v>
      </c>
      <c r="AD2456" s="678">
        <v>0</v>
      </c>
      <c r="AE2456" s="678">
        <v>1</v>
      </c>
      <c r="AF2456" s="678"/>
      <c r="AG2456" s="678">
        <v>0</v>
      </c>
      <c r="AH2456" s="678"/>
      <c r="AI2456" s="690" t="s">
        <v>1011</v>
      </c>
    </row>
    <row r="2457" spans="2:35">
      <c r="B2457" s="612">
        <v>349</v>
      </c>
      <c r="C2457" s="672" t="s">
        <v>2417</v>
      </c>
      <c r="D2457" s="685">
        <v>41677723</v>
      </c>
      <c r="E2457" s="678"/>
      <c r="F2457" s="678"/>
      <c r="G2457" s="678"/>
      <c r="H2457" s="678" t="s">
        <v>2425</v>
      </c>
      <c r="I2457" s="678">
        <v>1</v>
      </c>
      <c r="J2457" s="678">
        <v>5</v>
      </c>
      <c r="K2457" s="678"/>
      <c r="L2457" s="678">
        <v>5</v>
      </c>
      <c r="M2457" s="678"/>
      <c r="N2457" s="678">
        <v>5</v>
      </c>
      <c r="O2457" s="678"/>
      <c r="P2457" s="678"/>
      <c r="Q2457" s="678"/>
      <c r="R2457" s="678">
        <v>3</v>
      </c>
      <c r="S2457" s="678"/>
      <c r="T2457" s="678"/>
      <c r="U2457" s="678"/>
      <c r="V2457" s="678"/>
      <c r="W2457" s="678"/>
      <c r="X2457" s="678"/>
      <c r="Y2457" s="678"/>
      <c r="Z2457" s="678"/>
      <c r="AA2457" s="678"/>
      <c r="AB2457" s="678">
        <v>3</v>
      </c>
      <c r="AC2457" s="678" t="s">
        <v>106</v>
      </c>
      <c r="AD2457" s="678">
        <v>2</v>
      </c>
      <c r="AE2457" s="678">
        <v>2</v>
      </c>
      <c r="AF2457" s="678"/>
      <c r="AG2457" s="678">
        <v>0</v>
      </c>
      <c r="AH2457" s="678"/>
      <c r="AI2457" s="690" t="s">
        <v>1011</v>
      </c>
    </row>
    <row r="2458" spans="2:35">
      <c r="B2458" s="612">
        <v>350</v>
      </c>
      <c r="C2458" s="672" t="s">
        <v>2417</v>
      </c>
      <c r="D2458" s="685">
        <v>41677723</v>
      </c>
      <c r="E2458" s="678"/>
      <c r="F2458" s="678"/>
      <c r="G2458" s="678"/>
      <c r="H2458" s="678" t="s">
        <v>2426</v>
      </c>
      <c r="I2458" s="678">
        <v>1</v>
      </c>
      <c r="J2458" s="678">
        <v>5</v>
      </c>
      <c r="K2458" s="678"/>
      <c r="L2458" s="678">
        <v>5</v>
      </c>
      <c r="M2458" s="678"/>
      <c r="N2458" s="678">
        <v>5</v>
      </c>
      <c r="O2458" s="678"/>
      <c r="P2458" s="678"/>
      <c r="Q2458" s="678"/>
      <c r="R2458" s="678">
        <v>3</v>
      </c>
      <c r="S2458" s="678"/>
      <c r="T2458" s="678"/>
      <c r="U2458" s="678"/>
      <c r="V2458" s="678"/>
      <c r="W2458" s="678"/>
      <c r="X2458" s="678"/>
      <c r="Y2458" s="678"/>
      <c r="Z2458" s="678"/>
      <c r="AA2458" s="678"/>
      <c r="AB2458" s="678">
        <v>3</v>
      </c>
      <c r="AC2458" s="678" t="s">
        <v>106</v>
      </c>
      <c r="AD2458" s="678">
        <v>2</v>
      </c>
      <c r="AE2458" s="678">
        <v>1</v>
      </c>
      <c r="AF2458" s="678"/>
      <c r="AG2458" s="678">
        <v>0</v>
      </c>
      <c r="AH2458" s="678"/>
      <c r="AI2458" s="690" t="s">
        <v>1011</v>
      </c>
    </row>
    <row r="2459" spans="2:35">
      <c r="B2459" s="612">
        <v>351</v>
      </c>
      <c r="C2459" s="672" t="s">
        <v>2417</v>
      </c>
      <c r="D2459" s="685">
        <v>41677723</v>
      </c>
      <c r="E2459" s="678"/>
      <c r="F2459" s="678"/>
      <c r="G2459" s="678"/>
      <c r="H2459" s="678" t="s">
        <v>2427</v>
      </c>
      <c r="I2459" s="678">
        <v>1</v>
      </c>
      <c r="J2459" s="678">
        <v>5</v>
      </c>
      <c r="K2459" s="678"/>
      <c r="L2459" s="678">
        <v>5</v>
      </c>
      <c r="M2459" s="678"/>
      <c r="N2459" s="678">
        <v>5</v>
      </c>
      <c r="O2459" s="678"/>
      <c r="P2459" s="678"/>
      <c r="Q2459" s="678"/>
      <c r="R2459" s="678">
        <v>2</v>
      </c>
      <c r="S2459" s="678"/>
      <c r="T2459" s="678"/>
      <c r="U2459" s="678"/>
      <c r="V2459" s="678"/>
      <c r="W2459" s="678"/>
      <c r="X2459" s="678"/>
      <c r="Y2459" s="678"/>
      <c r="Z2459" s="678"/>
      <c r="AA2459" s="678"/>
      <c r="AB2459" s="678">
        <v>2</v>
      </c>
      <c r="AC2459" s="678" t="s">
        <v>106</v>
      </c>
      <c r="AD2459" s="678">
        <v>2</v>
      </c>
      <c r="AE2459" s="678">
        <v>2</v>
      </c>
      <c r="AF2459" s="678"/>
      <c r="AG2459" s="678">
        <v>0</v>
      </c>
      <c r="AH2459" s="678"/>
      <c r="AI2459" s="690" t="s">
        <v>1011</v>
      </c>
    </row>
    <row r="2460" spans="2:35">
      <c r="B2460" s="612">
        <v>352</v>
      </c>
      <c r="C2460" s="672" t="s">
        <v>2417</v>
      </c>
      <c r="D2460" s="685">
        <v>41677723</v>
      </c>
      <c r="E2460" s="678"/>
      <c r="F2460" s="678"/>
      <c r="G2460" s="678"/>
      <c r="H2460" s="678" t="s">
        <v>2428</v>
      </c>
      <c r="I2460" s="678">
        <v>1</v>
      </c>
      <c r="J2460" s="678">
        <v>5</v>
      </c>
      <c r="K2460" s="678"/>
      <c r="L2460" s="678">
        <v>5</v>
      </c>
      <c r="M2460" s="678"/>
      <c r="N2460" s="678">
        <v>5</v>
      </c>
      <c r="O2460" s="678"/>
      <c r="P2460" s="678"/>
      <c r="Q2460" s="678"/>
      <c r="R2460" s="678">
        <v>2</v>
      </c>
      <c r="S2460" s="678"/>
      <c r="T2460" s="678"/>
      <c r="U2460" s="678"/>
      <c r="V2460" s="678"/>
      <c r="W2460" s="678"/>
      <c r="X2460" s="678"/>
      <c r="Y2460" s="678"/>
      <c r="Z2460" s="678"/>
      <c r="AA2460" s="678"/>
      <c r="AB2460" s="678">
        <v>2</v>
      </c>
      <c r="AC2460" s="678" t="s">
        <v>106</v>
      </c>
      <c r="AD2460" s="678">
        <v>2</v>
      </c>
      <c r="AE2460" s="678">
        <v>2</v>
      </c>
      <c r="AF2460" s="678"/>
      <c r="AG2460" s="678">
        <v>0</v>
      </c>
      <c r="AH2460" s="678"/>
      <c r="AI2460" s="690" t="s">
        <v>1011</v>
      </c>
    </row>
    <row r="2461" spans="2:35">
      <c r="B2461" s="612">
        <v>353</v>
      </c>
      <c r="C2461" s="672" t="s">
        <v>2417</v>
      </c>
      <c r="D2461" s="685">
        <v>41677723</v>
      </c>
      <c r="E2461" s="678"/>
      <c r="F2461" s="678"/>
      <c r="G2461" s="678"/>
      <c r="H2461" s="678" t="s">
        <v>2428</v>
      </c>
      <c r="I2461" s="678"/>
      <c r="J2461" s="681">
        <v>44986</v>
      </c>
      <c r="K2461" s="678"/>
      <c r="L2461" s="678">
        <v>1</v>
      </c>
      <c r="M2461" s="678"/>
      <c r="N2461" s="678">
        <v>1</v>
      </c>
      <c r="O2461" s="678"/>
      <c r="P2461" s="678"/>
      <c r="Q2461" s="678"/>
      <c r="R2461" s="678">
        <v>1</v>
      </c>
      <c r="S2461" s="678"/>
      <c r="T2461" s="678"/>
      <c r="U2461" s="678"/>
      <c r="V2461" s="678"/>
      <c r="W2461" s="678"/>
      <c r="X2461" s="678"/>
      <c r="Y2461" s="678"/>
      <c r="Z2461" s="678"/>
      <c r="AA2461" s="678"/>
      <c r="AB2461" s="678">
        <v>1</v>
      </c>
      <c r="AC2461" s="678" t="s">
        <v>108</v>
      </c>
      <c r="AD2461" s="678">
        <v>0</v>
      </c>
      <c r="AE2461" s="678">
        <v>1</v>
      </c>
      <c r="AF2461" s="678"/>
      <c r="AG2461" s="678">
        <v>0</v>
      </c>
      <c r="AH2461" s="678"/>
      <c r="AI2461" s="690" t="s">
        <v>1011</v>
      </c>
    </row>
    <row r="2462" spans="2:35">
      <c r="B2462" s="612">
        <v>354</v>
      </c>
      <c r="C2462" s="672" t="s">
        <v>2417</v>
      </c>
      <c r="D2462" s="685">
        <v>41677723</v>
      </c>
      <c r="E2462" s="678"/>
      <c r="F2462" s="678"/>
      <c r="G2462" s="678" t="s">
        <v>2429</v>
      </c>
      <c r="H2462" s="678" t="s">
        <v>2430</v>
      </c>
      <c r="I2462" s="678">
        <v>1</v>
      </c>
      <c r="J2462" s="678">
        <v>5</v>
      </c>
      <c r="K2462" s="678"/>
      <c r="L2462" s="678">
        <v>5</v>
      </c>
      <c r="M2462" s="678"/>
      <c r="N2462" s="678">
        <v>5</v>
      </c>
      <c r="O2462" s="678"/>
      <c r="P2462" s="678"/>
      <c r="Q2462" s="678"/>
      <c r="R2462" s="678">
        <v>3</v>
      </c>
      <c r="S2462" s="678"/>
      <c r="T2462" s="678"/>
      <c r="U2462" s="678"/>
      <c r="V2462" s="678"/>
      <c r="W2462" s="678"/>
      <c r="X2462" s="678"/>
      <c r="Y2462" s="678"/>
      <c r="Z2462" s="678"/>
      <c r="AA2462" s="678"/>
      <c r="AB2462" s="678">
        <v>3</v>
      </c>
      <c r="AC2462" s="678" t="s">
        <v>106</v>
      </c>
      <c r="AD2462" s="678">
        <v>2</v>
      </c>
      <c r="AE2462" s="678">
        <v>2</v>
      </c>
      <c r="AF2462" s="678"/>
      <c r="AG2462" s="678">
        <v>0</v>
      </c>
      <c r="AH2462" s="678"/>
      <c r="AI2462" s="690" t="s">
        <v>1011</v>
      </c>
    </row>
    <row r="2463" spans="2:35">
      <c r="B2463" s="612">
        <v>355</v>
      </c>
      <c r="C2463" s="672" t="s">
        <v>2417</v>
      </c>
      <c r="D2463" s="685">
        <v>41677723</v>
      </c>
      <c r="E2463" s="678"/>
      <c r="F2463" s="678"/>
      <c r="G2463" s="678"/>
      <c r="H2463" s="678" t="s">
        <v>2430</v>
      </c>
      <c r="I2463" s="678">
        <v>1</v>
      </c>
      <c r="J2463" s="678">
        <v>4</v>
      </c>
      <c r="K2463" s="678"/>
      <c r="L2463" s="678">
        <v>4</v>
      </c>
      <c r="M2463" s="678"/>
      <c r="N2463" s="678">
        <v>4</v>
      </c>
      <c r="O2463" s="678"/>
      <c r="P2463" s="678"/>
      <c r="Q2463" s="678"/>
      <c r="R2463" s="678">
        <v>8</v>
      </c>
      <c r="S2463" s="678"/>
      <c r="T2463" s="678"/>
      <c r="U2463" s="678"/>
      <c r="V2463" s="678"/>
      <c r="W2463" s="678"/>
      <c r="X2463" s="678"/>
      <c r="Y2463" s="678"/>
      <c r="Z2463" s="678"/>
      <c r="AA2463" s="678"/>
      <c r="AB2463" s="678">
        <v>8</v>
      </c>
      <c r="AC2463" s="678" t="s">
        <v>106</v>
      </c>
      <c r="AD2463" s="678">
        <v>1</v>
      </c>
      <c r="AE2463" s="678">
        <v>0</v>
      </c>
      <c r="AF2463" s="678"/>
      <c r="AG2463" s="678">
        <v>2</v>
      </c>
      <c r="AH2463" s="678"/>
      <c r="AI2463" s="690" t="s">
        <v>1011</v>
      </c>
    </row>
    <row r="2464" spans="2:35">
      <c r="B2464" s="612">
        <v>356</v>
      </c>
      <c r="C2464" s="672" t="s">
        <v>2417</v>
      </c>
      <c r="D2464" s="685">
        <v>41677723</v>
      </c>
      <c r="E2464" s="678"/>
      <c r="F2464" s="678"/>
      <c r="G2464" s="678"/>
      <c r="H2464" s="678" t="s">
        <v>2430</v>
      </c>
      <c r="I2464" s="678">
        <v>1</v>
      </c>
      <c r="J2464" s="678">
        <v>8</v>
      </c>
      <c r="K2464" s="678"/>
      <c r="L2464" s="678">
        <v>8</v>
      </c>
      <c r="M2464" s="678"/>
      <c r="N2464" s="678">
        <v>8</v>
      </c>
      <c r="O2464" s="678"/>
      <c r="P2464" s="678"/>
      <c r="Q2464" s="678"/>
      <c r="R2464" s="678">
        <v>9</v>
      </c>
      <c r="S2464" s="678"/>
      <c r="T2464" s="678"/>
      <c r="U2464" s="678"/>
      <c r="V2464" s="678"/>
      <c r="W2464" s="678"/>
      <c r="X2464" s="678"/>
      <c r="Y2464" s="678"/>
      <c r="Z2464" s="678"/>
      <c r="AA2464" s="678"/>
      <c r="AB2464" s="678">
        <v>9</v>
      </c>
      <c r="AC2464" s="678" t="s">
        <v>106</v>
      </c>
      <c r="AD2464" s="678">
        <v>0</v>
      </c>
      <c r="AE2464" s="678">
        <v>0</v>
      </c>
      <c r="AF2464" s="678"/>
      <c r="AG2464" s="678">
        <v>0</v>
      </c>
      <c r="AH2464" s="678"/>
      <c r="AI2464" s="690" t="s">
        <v>1011</v>
      </c>
    </row>
    <row r="2465" spans="2:35">
      <c r="B2465" s="612">
        <v>357</v>
      </c>
      <c r="C2465" s="672" t="s">
        <v>2417</v>
      </c>
      <c r="D2465" s="685">
        <v>41677723</v>
      </c>
      <c r="E2465" s="678"/>
      <c r="F2465" s="678"/>
      <c r="G2465" s="678"/>
      <c r="H2465" s="678" t="s">
        <v>2431</v>
      </c>
      <c r="I2465" s="678">
        <v>1</v>
      </c>
      <c r="J2465" s="678">
        <v>20</v>
      </c>
      <c r="K2465" s="678"/>
      <c r="L2465" s="678">
        <v>20</v>
      </c>
      <c r="M2465" s="678"/>
      <c r="N2465" s="678">
        <v>20</v>
      </c>
      <c r="O2465" s="678"/>
      <c r="P2465" s="678"/>
      <c r="Q2465" s="678"/>
      <c r="R2465" s="678">
        <v>34</v>
      </c>
      <c r="S2465" s="678"/>
      <c r="T2465" s="678"/>
      <c r="U2465" s="678">
        <v>3</v>
      </c>
      <c r="V2465" s="678"/>
      <c r="W2465" s="678"/>
      <c r="X2465" s="678"/>
      <c r="Y2465" s="678"/>
      <c r="Z2465" s="678"/>
      <c r="AA2465" s="678"/>
      <c r="AB2465" s="678">
        <v>37</v>
      </c>
      <c r="AC2465" s="678" t="s">
        <v>106</v>
      </c>
      <c r="AD2465" s="678">
        <v>11</v>
      </c>
      <c r="AE2465" s="678">
        <v>9</v>
      </c>
      <c r="AF2465" s="678"/>
      <c r="AG2465" s="678">
        <v>9</v>
      </c>
      <c r="AH2465" s="678"/>
      <c r="AI2465" s="690" t="s">
        <v>1011</v>
      </c>
    </row>
    <row r="2466" spans="2:35">
      <c r="B2466" s="612">
        <v>358</v>
      </c>
      <c r="C2466" s="672" t="s">
        <v>2417</v>
      </c>
      <c r="D2466" s="685">
        <v>41677723</v>
      </c>
      <c r="E2466" s="678"/>
      <c r="F2466" s="678"/>
      <c r="G2466" s="678"/>
      <c r="H2466" s="678" t="s">
        <v>2432</v>
      </c>
      <c r="I2466" s="678">
        <v>1</v>
      </c>
      <c r="J2466" s="678">
        <v>5</v>
      </c>
      <c r="K2466" s="678"/>
      <c r="L2466" s="678">
        <v>5</v>
      </c>
      <c r="M2466" s="678"/>
      <c r="N2466" s="678">
        <v>5</v>
      </c>
      <c r="O2466" s="678"/>
      <c r="P2466" s="678"/>
      <c r="Q2466" s="678"/>
      <c r="R2466" s="678">
        <v>3</v>
      </c>
      <c r="S2466" s="678"/>
      <c r="T2466" s="678"/>
      <c r="U2466" s="678">
        <v>2</v>
      </c>
      <c r="V2466" s="678"/>
      <c r="W2466" s="678"/>
      <c r="X2466" s="678"/>
      <c r="Y2466" s="678"/>
      <c r="Z2466" s="678"/>
      <c r="AA2466" s="678"/>
      <c r="AB2466" s="678">
        <v>5</v>
      </c>
      <c r="AC2466" s="678" t="s">
        <v>106</v>
      </c>
      <c r="AD2466" s="678">
        <v>2</v>
      </c>
      <c r="AE2466" s="678">
        <v>2</v>
      </c>
      <c r="AF2466" s="678"/>
      <c r="AG2466" s="678">
        <v>0</v>
      </c>
      <c r="AH2466" s="678"/>
      <c r="AI2466" s="690" t="s">
        <v>1011</v>
      </c>
    </row>
    <row r="2467" spans="2:35">
      <c r="B2467" s="612">
        <v>359</v>
      </c>
      <c r="C2467" s="672" t="s">
        <v>2417</v>
      </c>
      <c r="D2467" s="685">
        <v>41677723</v>
      </c>
      <c r="E2467" s="678"/>
      <c r="F2467" s="678"/>
      <c r="G2467" s="678"/>
      <c r="H2467" s="678" t="s">
        <v>2433</v>
      </c>
      <c r="I2467" s="678">
        <v>1</v>
      </c>
      <c r="J2467" s="678">
        <v>5</v>
      </c>
      <c r="K2467" s="678"/>
      <c r="L2467" s="678">
        <v>5</v>
      </c>
      <c r="M2467" s="678"/>
      <c r="N2467" s="678">
        <v>5</v>
      </c>
      <c r="O2467" s="678"/>
      <c r="P2467" s="678"/>
      <c r="Q2467" s="678"/>
      <c r="R2467" s="678">
        <v>3</v>
      </c>
      <c r="S2467" s="678"/>
      <c r="T2467" s="678"/>
      <c r="U2467" s="678"/>
      <c r="V2467" s="678">
        <v>2</v>
      </c>
      <c r="W2467" s="678"/>
      <c r="X2467" s="678"/>
      <c r="Y2467" s="678"/>
      <c r="Z2467" s="678"/>
      <c r="AA2467" s="678"/>
      <c r="AB2467" s="678">
        <v>5</v>
      </c>
      <c r="AC2467" s="678" t="s">
        <v>106</v>
      </c>
      <c r="AD2467" s="678">
        <v>2</v>
      </c>
      <c r="AE2467" s="678">
        <v>2</v>
      </c>
      <c r="AF2467" s="678"/>
      <c r="AG2467" s="678">
        <v>0</v>
      </c>
      <c r="AH2467" s="678"/>
      <c r="AI2467" s="690" t="s">
        <v>1011</v>
      </c>
    </row>
    <row r="2468" spans="2:35">
      <c r="B2468" s="612">
        <v>360</v>
      </c>
      <c r="C2468" s="672" t="s">
        <v>2417</v>
      </c>
      <c r="D2468" s="685">
        <v>41677723</v>
      </c>
      <c r="E2468" s="678"/>
      <c r="F2468" s="678"/>
      <c r="G2468" s="678"/>
      <c r="H2468" s="678" t="s">
        <v>2434</v>
      </c>
      <c r="I2468" s="678">
        <v>1</v>
      </c>
      <c r="J2468" s="678">
        <v>5</v>
      </c>
      <c r="K2468" s="678"/>
      <c r="L2468" s="678">
        <v>5</v>
      </c>
      <c r="M2468" s="678"/>
      <c r="N2468" s="678">
        <v>5</v>
      </c>
      <c r="O2468" s="678"/>
      <c r="P2468" s="678"/>
      <c r="Q2468" s="678"/>
      <c r="R2468" s="678">
        <v>3</v>
      </c>
      <c r="S2468" s="678"/>
      <c r="T2468" s="678"/>
      <c r="U2468" s="678">
        <v>2</v>
      </c>
      <c r="V2468" s="678"/>
      <c r="W2468" s="678"/>
      <c r="X2468" s="678"/>
      <c r="Y2468" s="678"/>
      <c r="Z2468" s="678"/>
      <c r="AA2468" s="678"/>
      <c r="AB2468" s="678">
        <v>5</v>
      </c>
      <c r="AC2468" s="678" t="s">
        <v>106</v>
      </c>
      <c r="AD2468" s="678">
        <v>2</v>
      </c>
      <c r="AE2468" s="678">
        <v>2</v>
      </c>
      <c r="AF2468" s="678"/>
      <c r="AG2468" s="678">
        <v>0</v>
      </c>
      <c r="AH2468" s="678"/>
      <c r="AI2468" s="690" t="s">
        <v>1011</v>
      </c>
    </row>
    <row r="2469" spans="2:35">
      <c r="B2469" s="612">
        <v>361</v>
      </c>
      <c r="C2469" s="672" t="s">
        <v>2417</v>
      </c>
      <c r="D2469" s="685">
        <v>41677723</v>
      </c>
      <c r="E2469" s="678"/>
      <c r="F2469" s="678"/>
      <c r="G2469" s="678"/>
      <c r="H2469" s="678" t="s">
        <v>2435</v>
      </c>
      <c r="I2469" s="678">
        <v>1</v>
      </c>
      <c r="J2469" s="678">
        <v>5</v>
      </c>
      <c r="K2469" s="678"/>
      <c r="L2469" s="678">
        <v>5</v>
      </c>
      <c r="M2469" s="678"/>
      <c r="N2469" s="678">
        <v>5</v>
      </c>
      <c r="O2469" s="678"/>
      <c r="P2469" s="678"/>
      <c r="Q2469" s="678"/>
      <c r="R2469" s="678">
        <v>3</v>
      </c>
      <c r="S2469" s="678"/>
      <c r="T2469" s="678"/>
      <c r="U2469" s="678">
        <v>2</v>
      </c>
      <c r="V2469" s="678"/>
      <c r="W2469" s="678"/>
      <c r="X2469" s="678"/>
      <c r="Y2469" s="678"/>
      <c r="Z2469" s="678"/>
      <c r="AA2469" s="678"/>
      <c r="AB2469" s="678">
        <v>5</v>
      </c>
      <c r="AC2469" s="678" t="s">
        <v>106</v>
      </c>
      <c r="AD2469" s="678">
        <v>2</v>
      </c>
      <c r="AE2469" s="678">
        <v>2</v>
      </c>
      <c r="AF2469" s="678"/>
      <c r="AG2469" s="678">
        <v>0</v>
      </c>
      <c r="AH2469" s="678"/>
      <c r="AI2469" s="690" t="s">
        <v>1011</v>
      </c>
    </row>
    <row r="2470" spans="2:35">
      <c r="B2470" s="612">
        <v>362</v>
      </c>
      <c r="C2470" s="672" t="s">
        <v>2417</v>
      </c>
      <c r="D2470" s="685">
        <v>41677723</v>
      </c>
      <c r="E2470" s="678"/>
      <c r="F2470" s="678"/>
      <c r="G2470" s="678" t="s">
        <v>2436</v>
      </c>
      <c r="H2470" s="678" t="s">
        <v>2437</v>
      </c>
      <c r="I2470" s="678">
        <v>1</v>
      </c>
      <c r="J2470" s="678">
        <v>5</v>
      </c>
      <c r="K2470" s="678"/>
      <c r="L2470" s="678">
        <v>5</v>
      </c>
      <c r="M2470" s="678"/>
      <c r="N2470" s="678">
        <v>5</v>
      </c>
      <c r="O2470" s="678"/>
      <c r="P2470" s="678"/>
      <c r="Q2470" s="678"/>
      <c r="R2470" s="678">
        <v>3</v>
      </c>
      <c r="S2470" s="678"/>
      <c r="T2470" s="678"/>
      <c r="U2470" s="678"/>
      <c r="V2470" s="678">
        <v>2</v>
      </c>
      <c r="W2470" s="678"/>
      <c r="X2470" s="678"/>
      <c r="Y2470" s="678"/>
      <c r="Z2470" s="678"/>
      <c r="AA2470" s="678"/>
      <c r="AB2470" s="678">
        <v>5</v>
      </c>
      <c r="AC2470" s="678" t="s">
        <v>106</v>
      </c>
      <c r="AD2470" s="678">
        <v>2</v>
      </c>
      <c r="AE2470" s="678">
        <v>1</v>
      </c>
      <c r="AF2470" s="678"/>
      <c r="AG2470" s="678">
        <v>0</v>
      </c>
      <c r="AH2470" s="678"/>
      <c r="AI2470" s="690" t="s">
        <v>1011</v>
      </c>
    </row>
    <row r="2471" spans="2:35">
      <c r="B2471" s="612">
        <v>363</v>
      </c>
      <c r="C2471" s="672" t="s">
        <v>2417</v>
      </c>
      <c r="D2471" s="685">
        <v>41677723</v>
      </c>
      <c r="E2471" s="678"/>
      <c r="F2471" s="678"/>
      <c r="G2471" s="678"/>
      <c r="H2471" s="678" t="s">
        <v>2438</v>
      </c>
      <c r="I2471" s="678">
        <v>1</v>
      </c>
      <c r="J2471" s="678">
        <v>5</v>
      </c>
      <c r="K2471" s="678"/>
      <c r="L2471" s="678">
        <v>5</v>
      </c>
      <c r="M2471" s="678"/>
      <c r="N2471" s="678">
        <v>5</v>
      </c>
      <c r="O2471" s="678"/>
      <c r="P2471" s="678"/>
      <c r="Q2471" s="678"/>
      <c r="R2471" s="678">
        <v>3</v>
      </c>
      <c r="S2471" s="678"/>
      <c r="T2471" s="678"/>
      <c r="U2471" s="678"/>
      <c r="V2471" s="678">
        <v>2</v>
      </c>
      <c r="W2471" s="678"/>
      <c r="X2471" s="678"/>
      <c r="Y2471" s="678"/>
      <c r="Z2471" s="678"/>
      <c r="AA2471" s="678"/>
      <c r="AB2471" s="678">
        <v>5</v>
      </c>
      <c r="AC2471" s="678" t="s">
        <v>106</v>
      </c>
      <c r="AD2471" s="678">
        <v>2</v>
      </c>
      <c r="AE2471" s="678">
        <v>1</v>
      </c>
      <c r="AF2471" s="678"/>
      <c r="AG2471" s="678">
        <v>0</v>
      </c>
      <c r="AH2471" s="678"/>
      <c r="AI2471" s="690" t="s">
        <v>1011</v>
      </c>
    </row>
    <row r="2472" spans="2:35">
      <c r="B2472" s="612">
        <v>364</v>
      </c>
      <c r="C2472" s="672" t="s">
        <v>2417</v>
      </c>
      <c r="D2472" s="685">
        <v>41677723</v>
      </c>
      <c r="E2472" s="678"/>
      <c r="F2472" s="678"/>
      <c r="G2472" s="678"/>
      <c r="H2472" s="678" t="s">
        <v>2439</v>
      </c>
      <c r="I2472" s="678">
        <v>1</v>
      </c>
      <c r="J2472" s="678">
        <v>5</v>
      </c>
      <c r="K2472" s="678"/>
      <c r="L2472" s="678">
        <v>5</v>
      </c>
      <c r="M2472" s="678"/>
      <c r="N2472" s="678">
        <v>5</v>
      </c>
      <c r="O2472" s="678"/>
      <c r="P2472" s="678"/>
      <c r="Q2472" s="678"/>
      <c r="R2472" s="678">
        <v>8</v>
      </c>
      <c r="S2472" s="678"/>
      <c r="T2472" s="678"/>
      <c r="U2472" s="678"/>
      <c r="V2472" s="678"/>
      <c r="W2472" s="678"/>
      <c r="X2472" s="678"/>
      <c r="Y2472" s="678"/>
      <c r="Z2472" s="678"/>
      <c r="AA2472" s="678"/>
      <c r="AB2472" s="678">
        <v>8</v>
      </c>
      <c r="AC2472" s="678" t="s">
        <v>106</v>
      </c>
      <c r="AD2472" s="678">
        <v>3</v>
      </c>
      <c r="AE2472" s="678">
        <v>1</v>
      </c>
      <c r="AF2472" s="678"/>
      <c r="AG2472" s="678">
        <v>2</v>
      </c>
      <c r="AH2472" s="678"/>
      <c r="AI2472" s="690" t="s">
        <v>1011</v>
      </c>
    </row>
    <row r="2473" spans="2:35">
      <c r="B2473" s="612">
        <v>365</v>
      </c>
      <c r="C2473" s="674" t="s">
        <v>2440</v>
      </c>
      <c r="D2473" s="686">
        <v>41677723</v>
      </c>
      <c r="E2473" s="677"/>
      <c r="F2473" s="677"/>
      <c r="G2473" s="677"/>
      <c r="H2473" s="677" t="s">
        <v>2441</v>
      </c>
      <c r="I2473" s="677">
        <v>1</v>
      </c>
      <c r="J2473" s="677">
        <v>9</v>
      </c>
      <c r="K2473" s="677"/>
      <c r="L2473" s="677">
        <v>9</v>
      </c>
      <c r="M2473" s="677"/>
      <c r="N2473" s="677">
        <v>9</v>
      </c>
      <c r="O2473" s="677"/>
      <c r="P2473" s="677"/>
      <c r="Q2473" s="677"/>
      <c r="R2473" s="677">
        <v>9</v>
      </c>
      <c r="S2473" s="677"/>
      <c r="T2473" s="677"/>
      <c r="U2473" s="677"/>
      <c r="V2473" s="677"/>
      <c r="W2473" s="677"/>
      <c r="X2473" s="677"/>
      <c r="Y2473" s="677"/>
      <c r="Z2473" s="677"/>
      <c r="AA2473" s="677"/>
      <c r="AB2473" s="677">
        <v>9</v>
      </c>
      <c r="AC2473" s="677" t="s">
        <v>106</v>
      </c>
      <c r="AD2473" s="677">
        <v>4</v>
      </c>
      <c r="AE2473" s="677">
        <v>0</v>
      </c>
      <c r="AF2473" s="677"/>
      <c r="AG2473" s="677">
        <v>0</v>
      </c>
      <c r="AH2473" s="677"/>
      <c r="AI2473" s="690" t="s">
        <v>1011</v>
      </c>
    </row>
    <row r="2474" spans="2:35">
      <c r="B2474" s="612">
        <v>366</v>
      </c>
      <c r="C2474" s="672" t="s">
        <v>2440</v>
      </c>
      <c r="D2474" s="685">
        <v>41677723</v>
      </c>
      <c r="E2474" s="678"/>
      <c r="F2474" s="678"/>
      <c r="G2474" s="678"/>
      <c r="H2474" s="678" t="s">
        <v>2442</v>
      </c>
      <c r="I2474" s="678">
        <v>1</v>
      </c>
      <c r="J2474" s="678">
        <v>8</v>
      </c>
      <c r="K2474" s="678"/>
      <c r="L2474" s="678">
        <v>8</v>
      </c>
      <c r="M2474" s="678"/>
      <c r="N2474" s="678">
        <v>8</v>
      </c>
      <c r="O2474" s="678"/>
      <c r="P2474" s="678"/>
      <c r="Q2474" s="678"/>
      <c r="R2474" s="678">
        <v>7</v>
      </c>
      <c r="S2474" s="678"/>
      <c r="T2474" s="678"/>
      <c r="U2474" s="678"/>
      <c r="V2474" s="678"/>
      <c r="W2474" s="678"/>
      <c r="X2474" s="678"/>
      <c r="Y2474" s="678"/>
      <c r="Z2474" s="678"/>
      <c r="AA2474" s="678"/>
      <c r="AB2474" s="678">
        <v>7</v>
      </c>
      <c r="AC2474" s="678" t="s">
        <v>106</v>
      </c>
      <c r="AD2474" s="678">
        <v>4</v>
      </c>
      <c r="AE2474" s="678">
        <v>1</v>
      </c>
      <c r="AF2474" s="678"/>
      <c r="AG2474" s="678">
        <v>0</v>
      </c>
      <c r="AH2474" s="678"/>
      <c r="AI2474" s="690" t="s">
        <v>1011</v>
      </c>
    </row>
    <row r="2475" spans="2:35">
      <c r="B2475" s="612">
        <v>367</v>
      </c>
      <c r="C2475" s="672" t="s">
        <v>2440</v>
      </c>
      <c r="D2475" s="685">
        <v>41677723</v>
      </c>
      <c r="E2475" s="678"/>
      <c r="F2475" s="678"/>
      <c r="G2475" s="678" t="s">
        <v>2443</v>
      </c>
      <c r="H2475" s="678" t="s">
        <v>2442</v>
      </c>
      <c r="I2475" s="678"/>
      <c r="J2475" s="678">
        <v>2</v>
      </c>
      <c r="K2475" s="678"/>
      <c r="L2475" s="678">
        <v>1</v>
      </c>
      <c r="M2475" s="678"/>
      <c r="N2475" s="678">
        <v>1</v>
      </c>
      <c r="O2475" s="678"/>
      <c r="P2475" s="678"/>
      <c r="Q2475" s="678"/>
      <c r="R2475" s="678">
        <v>1</v>
      </c>
      <c r="S2475" s="678"/>
      <c r="T2475" s="678"/>
      <c r="U2475" s="678"/>
      <c r="V2475" s="678"/>
      <c r="W2475" s="678"/>
      <c r="X2475" s="678"/>
      <c r="Y2475" s="678"/>
      <c r="Z2475" s="678"/>
      <c r="AA2475" s="678"/>
      <c r="AB2475" s="678">
        <v>1</v>
      </c>
      <c r="AC2475" s="678" t="s">
        <v>108</v>
      </c>
      <c r="AD2475" s="678">
        <v>0</v>
      </c>
      <c r="AE2475" s="678">
        <v>1</v>
      </c>
      <c r="AF2475" s="678"/>
      <c r="AG2475" s="678">
        <v>0</v>
      </c>
      <c r="AH2475" s="678"/>
      <c r="AI2475" s="690" t="s">
        <v>1011</v>
      </c>
    </row>
    <row r="2476" spans="2:35">
      <c r="B2476" s="612">
        <v>368</v>
      </c>
      <c r="C2476" s="672" t="s">
        <v>2440</v>
      </c>
      <c r="D2476" s="685">
        <v>41677723</v>
      </c>
      <c r="E2476" s="678"/>
      <c r="F2476" s="678"/>
      <c r="G2476" s="678"/>
      <c r="H2476" s="678" t="s">
        <v>2444</v>
      </c>
      <c r="I2476" s="678">
        <v>1</v>
      </c>
      <c r="J2476" s="678">
        <v>8</v>
      </c>
      <c r="K2476" s="678"/>
      <c r="L2476" s="678">
        <v>8</v>
      </c>
      <c r="M2476" s="678"/>
      <c r="N2476" s="678">
        <v>8</v>
      </c>
      <c r="O2476" s="678"/>
      <c r="P2476" s="678"/>
      <c r="Q2476" s="678"/>
      <c r="R2476" s="678">
        <v>16</v>
      </c>
      <c r="S2476" s="678"/>
      <c r="T2476" s="678"/>
      <c r="U2476" s="678"/>
      <c r="V2476" s="678"/>
      <c r="W2476" s="678"/>
      <c r="X2476" s="678"/>
      <c r="Y2476" s="678"/>
      <c r="Z2476" s="678"/>
      <c r="AA2476" s="678"/>
      <c r="AB2476" s="678">
        <v>16</v>
      </c>
      <c r="AC2476" s="678" t="s">
        <v>106</v>
      </c>
      <c r="AD2476" s="678">
        <v>4</v>
      </c>
      <c r="AE2476" s="678">
        <v>2</v>
      </c>
      <c r="AF2476" s="678"/>
      <c r="AG2476" s="678">
        <v>1</v>
      </c>
      <c r="AH2476" s="678"/>
      <c r="AI2476" s="690" t="s">
        <v>1011</v>
      </c>
    </row>
    <row r="2477" spans="2:35">
      <c r="B2477" s="612">
        <v>369</v>
      </c>
      <c r="C2477" s="672" t="s">
        <v>2440</v>
      </c>
      <c r="D2477" s="685">
        <v>41677723</v>
      </c>
      <c r="E2477" s="678"/>
      <c r="F2477" s="678"/>
      <c r="G2477" s="678"/>
      <c r="H2477" s="678" t="s">
        <v>2444</v>
      </c>
      <c r="I2477" s="678"/>
      <c r="J2477" s="678">
        <v>3</v>
      </c>
      <c r="K2477" s="678"/>
      <c r="L2477" s="678">
        <v>1</v>
      </c>
      <c r="M2477" s="678"/>
      <c r="N2477" s="678">
        <v>1</v>
      </c>
      <c r="O2477" s="678"/>
      <c r="P2477" s="678"/>
      <c r="Q2477" s="678"/>
      <c r="R2477" s="678">
        <v>1</v>
      </c>
      <c r="S2477" s="678"/>
      <c r="T2477" s="678"/>
      <c r="U2477" s="678"/>
      <c r="V2477" s="678"/>
      <c r="W2477" s="678"/>
      <c r="X2477" s="678"/>
      <c r="Y2477" s="678"/>
      <c r="Z2477" s="678"/>
      <c r="AA2477" s="678"/>
      <c r="AB2477" s="678">
        <v>1</v>
      </c>
      <c r="AC2477" s="678" t="s">
        <v>108</v>
      </c>
      <c r="AD2477" s="678">
        <v>0</v>
      </c>
      <c r="AE2477" s="678">
        <v>1</v>
      </c>
      <c r="AF2477" s="678"/>
      <c r="AG2477" s="678">
        <v>0</v>
      </c>
      <c r="AH2477" s="678"/>
      <c r="AI2477" s="690" t="s">
        <v>1011</v>
      </c>
    </row>
    <row r="2478" spans="2:35">
      <c r="B2478" s="612">
        <v>370</v>
      </c>
      <c r="C2478" s="672" t="s">
        <v>2440</v>
      </c>
      <c r="D2478" s="685">
        <v>41677723</v>
      </c>
      <c r="E2478" s="678"/>
      <c r="F2478" s="678"/>
      <c r="G2478" s="678"/>
      <c r="H2478" s="678" t="s">
        <v>2444</v>
      </c>
      <c r="I2478" s="678"/>
      <c r="J2478" s="678">
        <v>6</v>
      </c>
      <c r="K2478" s="678"/>
      <c r="L2478" s="678">
        <v>1</v>
      </c>
      <c r="M2478" s="678"/>
      <c r="N2478" s="678">
        <v>1</v>
      </c>
      <c r="O2478" s="678"/>
      <c r="P2478" s="678"/>
      <c r="Q2478" s="678"/>
      <c r="R2478" s="678">
        <v>1</v>
      </c>
      <c r="S2478" s="678"/>
      <c r="T2478" s="678"/>
      <c r="U2478" s="678"/>
      <c r="V2478" s="678"/>
      <c r="W2478" s="678"/>
      <c r="X2478" s="678"/>
      <c r="Y2478" s="678"/>
      <c r="Z2478" s="678"/>
      <c r="AA2478" s="678"/>
      <c r="AB2478" s="678">
        <v>1</v>
      </c>
      <c r="AC2478" s="678" t="s">
        <v>108</v>
      </c>
      <c r="AD2478" s="678">
        <v>0</v>
      </c>
      <c r="AE2478" s="678">
        <v>1</v>
      </c>
      <c r="AF2478" s="678"/>
      <c r="AG2478" s="678">
        <v>0</v>
      </c>
      <c r="AH2478" s="678"/>
      <c r="AI2478" s="690" t="s">
        <v>1011</v>
      </c>
    </row>
    <row r="2479" spans="2:35">
      <c r="B2479" s="612">
        <v>371</v>
      </c>
      <c r="C2479" s="672" t="s">
        <v>2440</v>
      </c>
      <c r="D2479" s="685">
        <v>41677723</v>
      </c>
      <c r="E2479" s="678"/>
      <c r="F2479" s="678"/>
      <c r="G2479" s="678"/>
      <c r="H2479" s="678" t="s">
        <v>2444</v>
      </c>
      <c r="I2479" s="678"/>
      <c r="J2479" s="678">
        <v>8</v>
      </c>
      <c r="K2479" s="678"/>
      <c r="L2479" s="678">
        <v>1</v>
      </c>
      <c r="M2479" s="678"/>
      <c r="N2479" s="678">
        <v>1</v>
      </c>
      <c r="O2479" s="678"/>
      <c r="P2479" s="678"/>
      <c r="Q2479" s="678"/>
      <c r="R2479" s="678">
        <v>1</v>
      </c>
      <c r="S2479" s="678"/>
      <c r="T2479" s="678"/>
      <c r="U2479" s="678"/>
      <c r="V2479" s="678"/>
      <c r="W2479" s="678"/>
      <c r="X2479" s="678"/>
      <c r="Y2479" s="678"/>
      <c r="Z2479" s="678"/>
      <c r="AA2479" s="678"/>
      <c r="AB2479" s="678">
        <v>1</v>
      </c>
      <c r="AC2479" s="678" t="s">
        <v>108</v>
      </c>
      <c r="AD2479" s="678">
        <v>0</v>
      </c>
      <c r="AE2479" s="678">
        <v>1</v>
      </c>
      <c r="AF2479" s="678"/>
      <c r="AG2479" s="678">
        <v>0</v>
      </c>
      <c r="AH2479" s="678"/>
      <c r="AI2479" s="690" t="s">
        <v>1011</v>
      </c>
    </row>
    <row r="2480" spans="2:35">
      <c r="B2480" s="612">
        <v>372</v>
      </c>
      <c r="C2480" s="672" t="s">
        <v>2440</v>
      </c>
      <c r="D2480" s="685">
        <v>41677723</v>
      </c>
      <c r="E2480" s="678"/>
      <c r="F2480" s="678"/>
      <c r="G2480" s="678"/>
      <c r="H2480" s="678" t="s">
        <v>2445</v>
      </c>
      <c r="I2480" s="678">
        <v>1</v>
      </c>
      <c r="J2480" s="678">
        <v>8</v>
      </c>
      <c r="K2480" s="678"/>
      <c r="L2480" s="678">
        <v>8</v>
      </c>
      <c r="M2480" s="678"/>
      <c r="N2480" s="678">
        <v>8</v>
      </c>
      <c r="O2480" s="678"/>
      <c r="P2480" s="678"/>
      <c r="Q2480" s="678"/>
      <c r="R2480" s="678">
        <v>9</v>
      </c>
      <c r="S2480" s="678"/>
      <c r="T2480" s="678"/>
      <c r="U2480" s="678"/>
      <c r="V2480" s="678"/>
      <c r="W2480" s="678"/>
      <c r="X2480" s="678"/>
      <c r="Y2480" s="678"/>
      <c r="Z2480" s="678"/>
      <c r="AA2480" s="678"/>
      <c r="AB2480" s="678">
        <v>9</v>
      </c>
      <c r="AC2480" s="678" t="s">
        <v>106</v>
      </c>
      <c r="AD2480" s="678">
        <v>4</v>
      </c>
      <c r="AE2480" s="678">
        <v>1</v>
      </c>
      <c r="AF2480" s="678"/>
      <c r="AG2480" s="678">
        <v>1</v>
      </c>
      <c r="AH2480" s="678"/>
      <c r="AI2480" s="690" t="s">
        <v>1011</v>
      </c>
    </row>
    <row r="2481" spans="2:35">
      <c r="B2481" s="612">
        <v>373</v>
      </c>
      <c r="C2481" s="672" t="s">
        <v>2440</v>
      </c>
      <c r="D2481" s="685">
        <v>41677723</v>
      </c>
      <c r="E2481" s="678"/>
      <c r="F2481" s="678"/>
      <c r="G2481" s="678"/>
      <c r="H2481" s="678" t="s">
        <v>2445</v>
      </c>
      <c r="I2481" s="678"/>
      <c r="J2481" s="678">
        <v>3</v>
      </c>
      <c r="K2481" s="678"/>
      <c r="L2481" s="678">
        <v>1</v>
      </c>
      <c r="M2481" s="678"/>
      <c r="N2481" s="678">
        <v>1</v>
      </c>
      <c r="O2481" s="678"/>
      <c r="P2481" s="678"/>
      <c r="Q2481" s="678"/>
      <c r="R2481" s="678">
        <v>1</v>
      </c>
      <c r="S2481" s="678"/>
      <c r="T2481" s="678"/>
      <c r="U2481" s="678"/>
      <c r="V2481" s="678"/>
      <c r="W2481" s="678"/>
      <c r="X2481" s="678"/>
      <c r="Y2481" s="678"/>
      <c r="Z2481" s="678"/>
      <c r="AA2481" s="678"/>
      <c r="AB2481" s="678">
        <v>1</v>
      </c>
      <c r="AC2481" s="678" t="s">
        <v>108</v>
      </c>
      <c r="AD2481" s="678">
        <v>0</v>
      </c>
      <c r="AE2481" s="678">
        <v>1</v>
      </c>
      <c r="AF2481" s="678"/>
      <c r="AG2481" s="678">
        <v>1</v>
      </c>
      <c r="AH2481" s="678"/>
      <c r="AI2481" s="690" t="s">
        <v>1011</v>
      </c>
    </row>
    <row r="2482" spans="2:35">
      <c r="B2482" s="612">
        <v>374</v>
      </c>
      <c r="C2482" s="672" t="s">
        <v>2440</v>
      </c>
      <c r="D2482" s="685">
        <v>41677723</v>
      </c>
      <c r="E2482" s="678"/>
      <c r="F2482" s="678"/>
      <c r="G2482" s="678"/>
      <c r="H2482" s="678" t="s">
        <v>2445</v>
      </c>
      <c r="I2482" s="678"/>
      <c r="J2482" s="678">
        <v>5</v>
      </c>
      <c r="K2482" s="678"/>
      <c r="L2482" s="678">
        <v>1</v>
      </c>
      <c r="M2482" s="678"/>
      <c r="N2482" s="678">
        <v>1</v>
      </c>
      <c r="O2482" s="678"/>
      <c r="P2482" s="678"/>
      <c r="Q2482" s="678"/>
      <c r="R2482" s="678">
        <v>1</v>
      </c>
      <c r="S2482" s="678"/>
      <c r="T2482" s="678"/>
      <c r="U2482" s="678"/>
      <c r="V2482" s="678"/>
      <c r="W2482" s="678"/>
      <c r="X2482" s="678"/>
      <c r="Y2482" s="678"/>
      <c r="Z2482" s="678"/>
      <c r="AA2482" s="678"/>
      <c r="AB2482" s="678">
        <v>1</v>
      </c>
      <c r="AC2482" s="678" t="s">
        <v>108</v>
      </c>
      <c r="AD2482" s="678">
        <v>0</v>
      </c>
      <c r="AE2482" s="678">
        <v>1</v>
      </c>
      <c r="AF2482" s="678"/>
      <c r="AG2482" s="678">
        <v>1</v>
      </c>
      <c r="AH2482" s="678"/>
      <c r="AI2482" s="690" t="s">
        <v>1011</v>
      </c>
    </row>
    <row r="2483" spans="2:35">
      <c r="B2483" s="612">
        <v>375</v>
      </c>
      <c r="C2483" s="672" t="s">
        <v>2440</v>
      </c>
      <c r="D2483" s="685">
        <v>41677723</v>
      </c>
      <c r="E2483" s="678"/>
      <c r="F2483" s="678"/>
      <c r="G2483" s="678"/>
      <c r="H2483" s="678" t="s">
        <v>2446</v>
      </c>
      <c r="I2483" s="678">
        <v>1</v>
      </c>
      <c r="J2483" s="678">
        <v>7</v>
      </c>
      <c r="K2483" s="678"/>
      <c r="L2483" s="678">
        <v>7</v>
      </c>
      <c r="M2483" s="678"/>
      <c r="N2483" s="678">
        <v>7</v>
      </c>
      <c r="O2483" s="678"/>
      <c r="P2483" s="678"/>
      <c r="Q2483" s="678"/>
      <c r="R2483" s="678">
        <v>7</v>
      </c>
      <c r="S2483" s="678"/>
      <c r="T2483" s="678"/>
      <c r="U2483" s="678"/>
      <c r="V2483" s="678"/>
      <c r="W2483" s="678"/>
      <c r="X2483" s="678"/>
      <c r="Y2483" s="678"/>
      <c r="Z2483" s="678"/>
      <c r="AA2483" s="678"/>
      <c r="AB2483" s="678">
        <v>7</v>
      </c>
      <c r="AC2483" s="678" t="s">
        <v>106</v>
      </c>
      <c r="AD2483" s="678">
        <v>4</v>
      </c>
      <c r="AE2483" s="678">
        <v>2</v>
      </c>
      <c r="AF2483" s="678"/>
      <c r="AG2483" s="678">
        <v>1</v>
      </c>
      <c r="AH2483" s="678"/>
      <c r="AI2483" s="690" t="s">
        <v>1011</v>
      </c>
    </row>
    <row r="2484" spans="2:35">
      <c r="B2484" s="612">
        <v>376</v>
      </c>
      <c r="C2484" s="672" t="s">
        <v>2440</v>
      </c>
      <c r="D2484" s="685">
        <v>41677723</v>
      </c>
      <c r="E2484" s="678"/>
      <c r="F2484" s="678"/>
      <c r="G2484" s="678"/>
      <c r="H2484" s="678" t="s">
        <v>2446</v>
      </c>
      <c r="I2484" s="678"/>
      <c r="J2484" s="678">
        <v>3</v>
      </c>
      <c r="K2484" s="678"/>
      <c r="L2484" s="678">
        <v>1</v>
      </c>
      <c r="M2484" s="678"/>
      <c r="N2484" s="678">
        <v>1</v>
      </c>
      <c r="O2484" s="678"/>
      <c r="P2484" s="678"/>
      <c r="Q2484" s="678"/>
      <c r="R2484" s="678">
        <v>1</v>
      </c>
      <c r="S2484" s="678"/>
      <c r="T2484" s="678"/>
      <c r="U2484" s="678"/>
      <c r="V2484" s="678"/>
      <c r="W2484" s="678"/>
      <c r="X2484" s="678"/>
      <c r="Y2484" s="678"/>
      <c r="Z2484" s="678"/>
      <c r="AA2484" s="678"/>
      <c r="AB2484" s="678">
        <v>1</v>
      </c>
      <c r="AC2484" s="678" t="s">
        <v>108</v>
      </c>
      <c r="AD2484" s="678">
        <v>0</v>
      </c>
      <c r="AE2484" s="678">
        <v>1</v>
      </c>
      <c r="AF2484" s="678"/>
      <c r="AG2484" s="678">
        <v>1</v>
      </c>
      <c r="AH2484" s="678"/>
      <c r="AI2484" s="690" t="s">
        <v>1011</v>
      </c>
    </row>
    <row r="2485" spans="2:35">
      <c r="B2485" s="612">
        <v>377</v>
      </c>
      <c r="C2485" s="672" t="s">
        <v>2440</v>
      </c>
      <c r="D2485" s="685">
        <v>41677723</v>
      </c>
      <c r="E2485" s="678"/>
      <c r="F2485" s="678"/>
      <c r="G2485" s="678"/>
      <c r="H2485" s="678" t="s">
        <v>2446</v>
      </c>
      <c r="I2485" s="678"/>
      <c r="J2485" s="678">
        <v>3</v>
      </c>
      <c r="K2485" s="678"/>
      <c r="L2485" s="678">
        <v>1</v>
      </c>
      <c r="M2485" s="678"/>
      <c r="N2485" s="678">
        <v>1</v>
      </c>
      <c r="O2485" s="678"/>
      <c r="P2485" s="678"/>
      <c r="Q2485" s="678"/>
      <c r="R2485" s="678">
        <v>1</v>
      </c>
      <c r="S2485" s="678"/>
      <c r="T2485" s="678"/>
      <c r="U2485" s="678"/>
      <c r="V2485" s="678"/>
      <c r="W2485" s="678"/>
      <c r="X2485" s="678"/>
      <c r="Y2485" s="678"/>
      <c r="Z2485" s="678"/>
      <c r="AA2485" s="678"/>
      <c r="AB2485" s="678">
        <v>1</v>
      </c>
      <c r="AC2485" s="678" t="s">
        <v>108</v>
      </c>
      <c r="AD2485" s="678">
        <v>0</v>
      </c>
      <c r="AE2485" s="678">
        <v>1</v>
      </c>
      <c r="AF2485" s="678"/>
      <c r="AG2485" s="678">
        <v>1</v>
      </c>
      <c r="AH2485" s="678"/>
      <c r="AI2485" s="690" t="s">
        <v>1011</v>
      </c>
    </row>
    <row r="2486" spans="2:35">
      <c r="B2486" s="612">
        <v>378</v>
      </c>
      <c r="C2486" s="672" t="s">
        <v>2440</v>
      </c>
      <c r="D2486" s="685">
        <v>41677723</v>
      </c>
      <c r="E2486" s="678"/>
      <c r="F2486" s="678"/>
      <c r="G2486" s="678"/>
      <c r="H2486" s="678" t="s">
        <v>2447</v>
      </c>
      <c r="I2486" s="678">
        <v>1</v>
      </c>
      <c r="J2486" s="678">
        <v>8</v>
      </c>
      <c r="K2486" s="678"/>
      <c r="L2486" s="678">
        <v>8</v>
      </c>
      <c r="M2486" s="678"/>
      <c r="N2486" s="678">
        <v>8</v>
      </c>
      <c r="O2486" s="678"/>
      <c r="P2486" s="678"/>
      <c r="Q2486" s="678"/>
      <c r="R2486" s="678">
        <v>9</v>
      </c>
      <c r="S2486" s="678"/>
      <c r="T2486" s="678"/>
      <c r="U2486" s="678"/>
      <c r="V2486" s="678"/>
      <c r="W2486" s="678"/>
      <c r="X2486" s="678"/>
      <c r="Y2486" s="678"/>
      <c r="Z2486" s="678"/>
      <c r="AA2486" s="678"/>
      <c r="AB2486" s="678">
        <v>9</v>
      </c>
      <c r="AC2486" s="678" t="s">
        <v>106</v>
      </c>
      <c r="AD2486" s="678">
        <v>4</v>
      </c>
      <c r="AE2486" s="678">
        <v>2</v>
      </c>
      <c r="AF2486" s="678"/>
      <c r="AG2486" s="678">
        <v>1</v>
      </c>
      <c r="AH2486" s="678"/>
      <c r="AI2486" s="690" t="s">
        <v>1011</v>
      </c>
    </row>
    <row r="2487" spans="2:35">
      <c r="B2487" s="612">
        <v>379</v>
      </c>
      <c r="C2487" s="672" t="s">
        <v>2440</v>
      </c>
      <c r="D2487" s="685">
        <v>41677723</v>
      </c>
      <c r="E2487" s="678"/>
      <c r="F2487" s="678"/>
      <c r="G2487" s="678"/>
      <c r="H2487" s="678" t="s">
        <v>2447</v>
      </c>
      <c r="I2487" s="678"/>
      <c r="J2487" s="678">
        <v>3</v>
      </c>
      <c r="K2487" s="678"/>
      <c r="L2487" s="678">
        <v>1</v>
      </c>
      <c r="M2487" s="678"/>
      <c r="N2487" s="678">
        <v>1</v>
      </c>
      <c r="O2487" s="678"/>
      <c r="P2487" s="678"/>
      <c r="Q2487" s="678"/>
      <c r="R2487" s="678">
        <v>1</v>
      </c>
      <c r="S2487" s="678"/>
      <c r="T2487" s="678"/>
      <c r="U2487" s="678"/>
      <c r="V2487" s="678"/>
      <c r="W2487" s="678"/>
      <c r="X2487" s="678"/>
      <c r="Y2487" s="678"/>
      <c r="Z2487" s="678"/>
      <c r="AA2487" s="678"/>
      <c r="AB2487" s="678">
        <v>1</v>
      </c>
      <c r="AC2487" s="678" t="s">
        <v>108</v>
      </c>
      <c r="AD2487" s="678">
        <v>0</v>
      </c>
      <c r="AE2487" s="678">
        <v>1</v>
      </c>
      <c r="AF2487" s="678"/>
      <c r="AG2487" s="678">
        <v>0</v>
      </c>
      <c r="AH2487" s="678"/>
      <c r="AI2487" s="690" t="s">
        <v>1011</v>
      </c>
    </row>
    <row r="2488" spans="2:35">
      <c r="B2488" s="612">
        <v>380</v>
      </c>
      <c r="C2488" s="672" t="s">
        <v>2440</v>
      </c>
      <c r="D2488" s="685">
        <v>41677723</v>
      </c>
      <c r="E2488" s="678"/>
      <c r="F2488" s="678"/>
      <c r="G2488" s="678"/>
      <c r="H2488" s="678" t="s">
        <v>2447</v>
      </c>
      <c r="I2488" s="678"/>
      <c r="J2488" s="678">
        <v>3</v>
      </c>
      <c r="K2488" s="678"/>
      <c r="L2488" s="678">
        <v>1</v>
      </c>
      <c r="M2488" s="678"/>
      <c r="N2488" s="678">
        <v>1</v>
      </c>
      <c r="O2488" s="678"/>
      <c r="P2488" s="678"/>
      <c r="Q2488" s="678"/>
      <c r="R2488" s="678">
        <v>1</v>
      </c>
      <c r="S2488" s="678"/>
      <c r="T2488" s="678"/>
      <c r="U2488" s="678"/>
      <c r="V2488" s="678"/>
      <c r="W2488" s="678"/>
      <c r="X2488" s="678"/>
      <c r="Y2488" s="678"/>
      <c r="Z2488" s="678"/>
      <c r="AA2488" s="678"/>
      <c r="AB2488" s="678">
        <v>1</v>
      </c>
      <c r="AC2488" s="678" t="s">
        <v>108</v>
      </c>
      <c r="AD2488" s="678">
        <v>0</v>
      </c>
      <c r="AE2488" s="678">
        <v>1</v>
      </c>
      <c r="AF2488" s="678"/>
      <c r="AG2488" s="678">
        <v>1</v>
      </c>
      <c r="AH2488" s="678"/>
      <c r="AI2488" s="690" t="s">
        <v>1011</v>
      </c>
    </row>
    <row r="2489" spans="2:35">
      <c r="B2489" s="612">
        <v>381</v>
      </c>
      <c r="C2489" s="672" t="s">
        <v>2440</v>
      </c>
      <c r="D2489" s="685">
        <v>41677723</v>
      </c>
      <c r="E2489" s="678"/>
      <c r="F2489" s="678"/>
      <c r="G2489" s="678"/>
      <c r="H2489" s="678" t="s">
        <v>2448</v>
      </c>
      <c r="I2489" s="678">
        <v>1</v>
      </c>
      <c r="J2489" s="678">
        <v>11</v>
      </c>
      <c r="K2489" s="678"/>
      <c r="L2489" s="678">
        <v>11</v>
      </c>
      <c r="M2489" s="678"/>
      <c r="N2489" s="678">
        <v>11</v>
      </c>
      <c r="O2489" s="678"/>
      <c r="P2489" s="678"/>
      <c r="Q2489" s="678"/>
      <c r="R2489" s="678">
        <v>11</v>
      </c>
      <c r="S2489" s="678"/>
      <c r="T2489" s="678"/>
      <c r="U2489" s="678"/>
      <c r="V2489" s="678"/>
      <c r="W2489" s="678"/>
      <c r="X2489" s="678"/>
      <c r="Y2489" s="678"/>
      <c r="Z2489" s="678"/>
      <c r="AA2489" s="678"/>
      <c r="AB2489" s="678">
        <v>11</v>
      </c>
      <c r="AC2489" s="678" t="s">
        <v>106</v>
      </c>
      <c r="AD2489" s="678">
        <v>4</v>
      </c>
      <c r="AE2489" s="678">
        <v>2</v>
      </c>
      <c r="AF2489" s="678"/>
      <c r="AG2489" s="678">
        <v>3</v>
      </c>
      <c r="AH2489" s="678"/>
      <c r="AI2489" s="690" t="s">
        <v>1011</v>
      </c>
    </row>
    <row r="2490" spans="2:35">
      <c r="B2490" s="612">
        <v>382</v>
      </c>
      <c r="C2490" s="672" t="s">
        <v>2440</v>
      </c>
      <c r="D2490" s="685">
        <v>41677723</v>
      </c>
      <c r="E2490" s="678"/>
      <c r="F2490" s="678"/>
      <c r="G2490" s="678"/>
      <c r="H2490" s="678" t="s">
        <v>2448</v>
      </c>
      <c r="I2490" s="678"/>
      <c r="J2490" s="678">
        <v>4</v>
      </c>
      <c r="K2490" s="678"/>
      <c r="L2490" s="678">
        <v>1</v>
      </c>
      <c r="M2490" s="678"/>
      <c r="N2490" s="678">
        <v>1</v>
      </c>
      <c r="O2490" s="678"/>
      <c r="P2490" s="678"/>
      <c r="Q2490" s="678"/>
      <c r="R2490" s="678">
        <v>1</v>
      </c>
      <c r="S2490" s="678"/>
      <c r="T2490" s="678"/>
      <c r="U2490" s="678"/>
      <c r="V2490" s="678"/>
      <c r="W2490" s="678"/>
      <c r="X2490" s="678"/>
      <c r="Y2490" s="678"/>
      <c r="Z2490" s="678"/>
      <c r="AA2490" s="678"/>
      <c r="AB2490" s="678">
        <v>1</v>
      </c>
      <c r="AC2490" s="678" t="s">
        <v>108</v>
      </c>
      <c r="AD2490" s="678">
        <v>0</v>
      </c>
      <c r="AE2490" s="678">
        <v>1</v>
      </c>
      <c r="AF2490" s="678"/>
      <c r="AG2490" s="678">
        <v>0</v>
      </c>
      <c r="AH2490" s="678"/>
      <c r="AI2490" s="690" t="s">
        <v>1011</v>
      </c>
    </row>
    <row r="2491" spans="2:35">
      <c r="B2491" s="612">
        <v>383</v>
      </c>
      <c r="C2491" s="672" t="s">
        <v>2440</v>
      </c>
      <c r="D2491" s="685">
        <v>41677723</v>
      </c>
      <c r="E2491" s="678"/>
      <c r="F2491" s="678"/>
      <c r="G2491" s="678"/>
      <c r="H2491" s="678" t="s">
        <v>2448</v>
      </c>
      <c r="I2491" s="678"/>
      <c r="J2491" s="678">
        <v>7</v>
      </c>
      <c r="K2491" s="678"/>
      <c r="L2491" s="678">
        <v>1</v>
      </c>
      <c r="M2491" s="678"/>
      <c r="N2491" s="678">
        <v>1</v>
      </c>
      <c r="O2491" s="678"/>
      <c r="P2491" s="678"/>
      <c r="Q2491" s="678"/>
      <c r="R2491" s="678">
        <v>1</v>
      </c>
      <c r="S2491" s="678"/>
      <c r="T2491" s="678"/>
      <c r="U2491" s="678"/>
      <c r="V2491" s="678"/>
      <c r="W2491" s="678"/>
      <c r="X2491" s="678"/>
      <c r="Y2491" s="678"/>
      <c r="Z2491" s="678"/>
      <c r="AA2491" s="678"/>
      <c r="AB2491" s="678">
        <v>1</v>
      </c>
      <c r="AC2491" s="678" t="s">
        <v>108</v>
      </c>
      <c r="AD2491" s="678">
        <v>0</v>
      </c>
      <c r="AE2491" s="678">
        <v>1</v>
      </c>
      <c r="AF2491" s="678"/>
      <c r="AG2491" s="678">
        <v>0</v>
      </c>
      <c r="AH2491" s="678"/>
      <c r="AI2491" s="690" t="s">
        <v>1011</v>
      </c>
    </row>
    <row r="2492" spans="2:35">
      <c r="B2492" s="612">
        <v>384</v>
      </c>
      <c r="C2492" s="672" t="s">
        <v>2440</v>
      </c>
      <c r="D2492" s="685">
        <v>41677723</v>
      </c>
      <c r="E2492" s="678"/>
      <c r="F2492" s="678"/>
      <c r="G2492" s="678"/>
      <c r="H2492" s="678" t="s">
        <v>2449</v>
      </c>
      <c r="I2492" s="678">
        <v>1</v>
      </c>
      <c r="J2492" s="678">
        <v>10</v>
      </c>
      <c r="K2492" s="678"/>
      <c r="L2492" s="678">
        <v>10</v>
      </c>
      <c r="M2492" s="678"/>
      <c r="N2492" s="678">
        <v>10</v>
      </c>
      <c r="O2492" s="678"/>
      <c r="P2492" s="678"/>
      <c r="Q2492" s="678"/>
      <c r="R2492" s="678">
        <v>10</v>
      </c>
      <c r="S2492" s="678"/>
      <c r="T2492" s="678"/>
      <c r="U2492" s="678">
        <v>1</v>
      </c>
      <c r="V2492" s="678"/>
      <c r="W2492" s="678"/>
      <c r="X2492" s="678"/>
      <c r="Y2492" s="678"/>
      <c r="Z2492" s="678"/>
      <c r="AA2492" s="678"/>
      <c r="AB2492" s="678">
        <v>11</v>
      </c>
      <c r="AC2492" s="678" t="s">
        <v>106</v>
      </c>
      <c r="AD2492" s="678">
        <v>2</v>
      </c>
      <c r="AE2492" s="678">
        <v>1</v>
      </c>
      <c r="AF2492" s="678"/>
      <c r="AG2492" s="678">
        <v>1</v>
      </c>
      <c r="AH2492" s="678"/>
      <c r="AI2492" s="690" t="s">
        <v>1011</v>
      </c>
    </row>
    <row r="2493" spans="2:35">
      <c r="B2493" s="612">
        <v>385</v>
      </c>
      <c r="C2493" s="672" t="s">
        <v>2440</v>
      </c>
      <c r="D2493" s="685">
        <v>41677723</v>
      </c>
      <c r="E2493" s="678"/>
      <c r="F2493" s="678"/>
      <c r="G2493" s="678"/>
      <c r="H2493" s="678" t="s">
        <v>2441</v>
      </c>
      <c r="I2493" s="678">
        <v>1</v>
      </c>
      <c r="J2493" s="678">
        <v>3</v>
      </c>
      <c r="K2493" s="678"/>
      <c r="L2493" s="678">
        <v>3</v>
      </c>
      <c r="M2493" s="678"/>
      <c r="N2493" s="678">
        <v>3</v>
      </c>
      <c r="O2493" s="678"/>
      <c r="P2493" s="678"/>
      <c r="Q2493" s="678"/>
      <c r="R2493" s="678"/>
      <c r="S2493" s="678"/>
      <c r="T2493" s="678"/>
      <c r="U2493" s="678">
        <v>2</v>
      </c>
      <c r="V2493" s="678"/>
      <c r="W2493" s="678"/>
      <c r="X2493" s="678"/>
      <c r="Y2493" s="678"/>
      <c r="Z2493" s="678"/>
      <c r="AA2493" s="678"/>
      <c r="AB2493" s="678">
        <v>2</v>
      </c>
      <c r="AC2493" s="678" t="s">
        <v>106</v>
      </c>
      <c r="AD2493" s="678">
        <v>0</v>
      </c>
      <c r="AE2493" s="678">
        <v>0</v>
      </c>
      <c r="AF2493" s="678"/>
      <c r="AG2493" s="678">
        <v>0</v>
      </c>
      <c r="AH2493" s="678"/>
      <c r="AI2493" s="690" t="s">
        <v>1011</v>
      </c>
    </row>
    <row r="2494" spans="2:35">
      <c r="B2494" s="612">
        <v>386</v>
      </c>
      <c r="C2494" s="672" t="s">
        <v>2440</v>
      </c>
      <c r="D2494" s="685">
        <v>41677723</v>
      </c>
      <c r="E2494" s="678"/>
      <c r="F2494" s="678"/>
      <c r="G2494" s="678"/>
      <c r="H2494" s="678" t="s">
        <v>2450</v>
      </c>
      <c r="I2494" s="678">
        <v>1</v>
      </c>
      <c r="J2494" s="678">
        <v>5</v>
      </c>
      <c r="K2494" s="678"/>
      <c r="L2494" s="678">
        <v>5</v>
      </c>
      <c r="M2494" s="678"/>
      <c r="N2494" s="678">
        <v>5</v>
      </c>
      <c r="O2494" s="678"/>
      <c r="P2494" s="678"/>
      <c r="Q2494" s="678"/>
      <c r="R2494" s="678">
        <v>4</v>
      </c>
      <c r="S2494" s="678"/>
      <c r="T2494" s="678"/>
      <c r="U2494" s="678"/>
      <c r="V2494" s="678"/>
      <c r="W2494" s="678"/>
      <c r="X2494" s="678"/>
      <c r="Y2494" s="678"/>
      <c r="Z2494" s="678"/>
      <c r="AA2494" s="678"/>
      <c r="AB2494" s="678">
        <v>4</v>
      </c>
      <c r="AC2494" s="678" t="s">
        <v>106</v>
      </c>
      <c r="AD2494" s="678">
        <v>4</v>
      </c>
      <c r="AE2494" s="678">
        <v>2</v>
      </c>
      <c r="AF2494" s="678"/>
      <c r="AG2494" s="678">
        <v>1</v>
      </c>
      <c r="AH2494" s="678"/>
      <c r="AI2494" s="690" t="s">
        <v>1011</v>
      </c>
    </row>
    <row r="2495" spans="2:35">
      <c r="B2495" s="612">
        <v>387</v>
      </c>
      <c r="C2495" s="672" t="s">
        <v>2440</v>
      </c>
      <c r="D2495" s="685">
        <v>41677723</v>
      </c>
      <c r="E2495" s="678"/>
      <c r="F2495" s="678"/>
      <c r="G2495" s="678"/>
      <c r="H2495" s="678" t="s">
        <v>2450</v>
      </c>
      <c r="I2495" s="678"/>
      <c r="J2495" s="678">
        <v>1</v>
      </c>
      <c r="K2495" s="678"/>
      <c r="L2495" s="678">
        <v>1</v>
      </c>
      <c r="M2495" s="678"/>
      <c r="N2495" s="678">
        <v>1</v>
      </c>
      <c r="O2495" s="678"/>
      <c r="P2495" s="678"/>
      <c r="Q2495" s="678"/>
      <c r="R2495" s="678">
        <v>1</v>
      </c>
      <c r="S2495" s="678"/>
      <c r="T2495" s="678"/>
      <c r="U2495" s="678"/>
      <c r="V2495" s="678"/>
      <c r="W2495" s="678"/>
      <c r="X2495" s="678"/>
      <c r="Y2495" s="678"/>
      <c r="Z2495" s="678"/>
      <c r="AA2495" s="678"/>
      <c r="AB2495" s="678">
        <v>1</v>
      </c>
      <c r="AC2495" s="678" t="s">
        <v>108</v>
      </c>
      <c r="AD2495" s="678">
        <v>0</v>
      </c>
      <c r="AE2495" s="678">
        <v>0</v>
      </c>
      <c r="AF2495" s="678"/>
      <c r="AG2495" s="678">
        <v>0</v>
      </c>
      <c r="AH2495" s="678"/>
      <c r="AI2495" s="690" t="s">
        <v>1011</v>
      </c>
    </row>
    <row r="2496" spans="2:35">
      <c r="B2496" s="612">
        <v>388</v>
      </c>
      <c r="C2496" s="672" t="s">
        <v>2440</v>
      </c>
      <c r="D2496" s="685">
        <v>41677723</v>
      </c>
      <c r="E2496" s="678"/>
      <c r="F2496" s="678"/>
      <c r="G2496" s="678"/>
      <c r="H2496" s="678" t="s">
        <v>2451</v>
      </c>
      <c r="I2496" s="678">
        <v>1</v>
      </c>
      <c r="J2496" s="678">
        <v>3</v>
      </c>
      <c r="K2496" s="678"/>
      <c r="L2496" s="678">
        <v>3</v>
      </c>
      <c r="M2496" s="678"/>
      <c r="N2496" s="678">
        <v>3</v>
      </c>
      <c r="O2496" s="678"/>
      <c r="P2496" s="678"/>
      <c r="Q2496" s="678"/>
      <c r="R2496" s="678">
        <v>4</v>
      </c>
      <c r="S2496" s="678"/>
      <c r="T2496" s="678"/>
      <c r="U2496" s="678"/>
      <c r="V2496" s="678"/>
      <c r="W2496" s="678"/>
      <c r="X2496" s="678"/>
      <c r="Y2496" s="678"/>
      <c r="Z2496" s="678"/>
      <c r="AA2496" s="678"/>
      <c r="AB2496" s="678">
        <v>4</v>
      </c>
      <c r="AC2496" s="678" t="s">
        <v>106</v>
      </c>
      <c r="AD2496" s="678">
        <v>2</v>
      </c>
      <c r="AE2496" s="678">
        <v>0</v>
      </c>
      <c r="AF2496" s="678"/>
      <c r="AG2496" s="678">
        <v>0</v>
      </c>
      <c r="AH2496" s="678"/>
      <c r="AI2496" s="690" t="s">
        <v>1011</v>
      </c>
    </row>
    <row r="2497" spans="2:35">
      <c r="B2497" s="612">
        <v>389</v>
      </c>
      <c r="C2497" s="672" t="s">
        <v>2440</v>
      </c>
      <c r="D2497" s="685">
        <v>41677723</v>
      </c>
      <c r="E2497" s="678"/>
      <c r="F2497" s="678"/>
      <c r="G2497" s="678"/>
      <c r="H2497" s="678" t="s">
        <v>2451</v>
      </c>
      <c r="I2497" s="678"/>
      <c r="J2497" s="678">
        <v>3</v>
      </c>
      <c r="K2497" s="678"/>
      <c r="L2497" s="678">
        <v>1</v>
      </c>
      <c r="M2497" s="678"/>
      <c r="N2497" s="678">
        <v>1</v>
      </c>
      <c r="O2497" s="678"/>
      <c r="P2497" s="678"/>
      <c r="Q2497" s="678"/>
      <c r="R2497" s="678"/>
      <c r="S2497" s="678"/>
      <c r="T2497" s="678"/>
      <c r="U2497" s="678"/>
      <c r="V2497" s="678"/>
      <c r="W2497" s="678"/>
      <c r="X2497" s="678"/>
      <c r="Y2497" s="678"/>
      <c r="Z2497" s="678"/>
      <c r="AA2497" s="678"/>
      <c r="AB2497" s="678">
        <v>0</v>
      </c>
      <c r="AC2497" s="678" t="s">
        <v>108</v>
      </c>
      <c r="AD2497" s="678">
        <v>1</v>
      </c>
      <c r="AE2497" s="678">
        <v>0</v>
      </c>
      <c r="AF2497" s="678"/>
      <c r="AG2497" s="678">
        <v>0</v>
      </c>
      <c r="AH2497" s="678"/>
      <c r="AI2497" s="690" t="s">
        <v>1011</v>
      </c>
    </row>
    <row r="2498" spans="2:35">
      <c r="B2498" s="612">
        <v>390</v>
      </c>
      <c r="C2498" s="672" t="s">
        <v>2440</v>
      </c>
      <c r="D2498" s="685">
        <v>41677723</v>
      </c>
      <c r="E2498" s="678"/>
      <c r="F2498" s="678"/>
      <c r="G2498" s="678"/>
      <c r="H2498" s="678" t="s">
        <v>2451</v>
      </c>
      <c r="I2498" s="678">
        <v>1</v>
      </c>
      <c r="J2498" s="678">
        <v>3</v>
      </c>
      <c r="K2498" s="678"/>
      <c r="L2498" s="678">
        <v>3</v>
      </c>
      <c r="M2498" s="678"/>
      <c r="N2498" s="678">
        <v>3</v>
      </c>
      <c r="O2498" s="678"/>
      <c r="P2498" s="678"/>
      <c r="Q2498" s="678"/>
      <c r="R2498" s="678">
        <v>3</v>
      </c>
      <c r="S2498" s="678"/>
      <c r="T2498" s="678"/>
      <c r="U2498" s="678"/>
      <c r="V2498" s="678"/>
      <c r="W2498" s="678"/>
      <c r="X2498" s="678"/>
      <c r="Y2498" s="678"/>
      <c r="Z2498" s="678"/>
      <c r="AA2498" s="678"/>
      <c r="AB2498" s="678">
        <v>3</v>
      </c>
      <c r="AC2498" s="678" t="s">
        <v>106</v>
      </c>
      <c r="AD2498" s="678">
        <v>0</v>
      </c>
      <c r="AE2498" s="678">
        <v>0</v>
      </c>
      <c r="AF2498" s="678"/>
      <c r="AG2498" s="678">
        <v>0</v>
      </c>
      <c r="AH2498" s="678"/>
      <c r="AI2498" s="690" t="s">
        <v>1011</v>
      </c>
    </row>
    <row r="2499" spans="2:35">
      <c r="B2499" s="612">
        <v>391</v>
      </c>
      <c r="C2499" s="672" t="s">
        <v>2440</v>
      </c>
      <c r="D2499" s="685">
        <v>41677723</v>
      </c>
      <c r="E2499" s="678"/>
      <c r="F2499" s="678"/>
      <c r="G2499" s="678"/>
      <c r="H2499" s="678" t="s">
        <v>2451</v>
      </c>
      <c r="I2499" s="678"/>
      <c r="J2499" s="678">
        <v>3</v>
      </c>
      <c r="K2499" s="678"/>
      <c r="L2499" s="678">
        <v>1</v>
      </c>
      <c r="M2499" s="678"/>
      <c r="N2499" s="678">
        <v>1</v>
      </c>
      <c r="O2499" s="678"/>
      <c r="P2499" s="678"/>
      <c r="Q2499" s="678"/>
      <c r="R2499" s="678"/>
      <c r="S2499" s="678"/>
      <c r="T2499" s="678"/>
      <c r="U2499" s="678"/>
      <c r="V2499" s="678"/>
      <c r="W2499" s="678"/>
      <c r="X2499" s="678"/>
      <c r="Y2499" s="678"/>
      <c r="Z2499" s="678"/>
      <c r="AA2499" s="678"/>
      <c r="AB2499" s="678">
        <v>0</v>
      </c>
      <c r="AC2499" s="678" t="s">
        <v>108</v>
      </c>
      <c r="AD2499" s="678">
        <v>1</v>
      </c>
      <c r="AE2499" s="678">
        <v>0</v>
      </c>
      <c r="AF2499" s="678"/>
      <c r="AG2499" s="678">
        <v>0</v>
      </c>
      <c r="AH2499" s="678"/>
      <c r="AI2499" s="690" t="s">
        <v>1011</v>
      </c>
    </row>
    <row r="2500" spans="2:35">
      <c r="B2500" s="612">
        <v>392</v>
      </c>
      <c r="C2500" s="672" t="s">
        <v>2440</v>
      </c>
      <c r="D2500" s="685">
        <v>41677723</v>
      </c>
      <c r="E2500" s="678"/>
      <c r="F2500" s="678"/>
      <c r="G2500" s="678"/>
      <c r="H2500" s="678" t="s">
        <v>2451</v>
      </c>
      <c r="I2500" s="678">
        <v>1</v>
      </c>
      <c r="J2500" s="678">
        <v>3</v>
      </c>
      <c r="K2500" s="678"/>
      <c r="L2500" s="678">
        <v>3</v>
      </c>
      <c r="M2500" s="678"/>
      <c r="N2500" s="678">
        <v>3</v>
      </c>
      <c r="O2500" s="678"/>
      <c r="P2500" s="678"/>
      <c r="Q2500" s="678"/>
      <c r="R2500" s="678">
        <v>3</v>
      </c>
      <c r="S2500" s="678"/>
      <c r="T2500" s="678"/>
      <c r="U2500" s="678"/>
      <c r="V2500" s="678"/>
      <c r="W2500" s="678"/>
      <c r="X2500" s="678"/>
      <c r="Y2500" s="678"/>
      <c r="Z2500" s="678"/>
      <c r="AA2500" s="678"/>
      <c r="AB2500" s="678">
        <v>3</v>
      </c>
      <c r="AC2500" s="678" t="s">
        <v>106</v>
      </c>
      <c r="AD2500" s="678">
        <v>0</v>
      </c>
      <c r="AE2500" s="678">
        <v>0</v>
      </c>
      <c r="AF2500" s="678"/>
      <c r="AG2500" s="678">
        <v>0</v>
      </c>
      <c r="AH2500" s="678"/>
      <c r="AI2500" s="690" t="s">
        <v>1011</v>
      </c>
    </row>
    <row r="2501" spans="2:35">
      <c r="B2501" s="612">
        <v>393</v>
      </c>
      <c r="C2501" s="672" t="s">
        <v>2440</v>
      </c>
      <c r="D2501" s="685">
        <v>41677723</v>
      </c>
      <c r="E2501" s="678"/>
      <c r="F2501" s="678"/>
      <c r="G2501" s="678"/>
      <c r="H2501" s="678" t="s">
        <v>2451</v>
      </c>
      <c r="I2501" s="678">
        <v>1</v>
      </c>
      <c r="J2501" s="678">
        <v>2</v>
      </c>
      <c r="K2501" s="678"/>
      <c r="L2501" s="678">
        <v>2</v>
      </c>
      <c r="M2501" s="678"/>
      <c r="N2501" s="678">
        <v>2</v>
      </c>
      <c r="O2501" s="678"/>
      <c r="P2501" s="678"/>
      <c r="Q2501" s="678"/>
      <c r="R2501" s="678">
        <v>2</v>
      </c>
      <c r="S2501" s="678"/>
      <c r="T2501" s="678"/>
      <c r="U2501" s="678"/>
      <c r="V2501" s="678"/>
      <c r="W2501" s="678"/>
      <c r="X2501" s="678"/>
      <c r="Y2501" s="678"/>
      <c r="Z2501" s="678"/>
      <c r="AA2501" s="678"/>
      <c r="AB2501" s="678">
        <v>2</v>
      </c>
      <c r="AC2501" s="678" t="s">
        <v>106</v>
      </c>
      <c r="AD2501" s="678">
        <v>0</v>
      </c>
      <c r="AE2501" s="678">
        <v>0</v>
      </c>
      <c r="AF2501" s="678"/>
      <c r="AG2501" s="678">
        <v>0</v>
      </c>
      <c r="AH2501" s="678"/>
      <c r="AI2501" s="690" t="s">
        <v>1011</v>
      </c>
    </row>
    <row r="2502" spans="2:35">
      <c r="B2502" s="612">
        <v>394</v>
      </c>
      <c r="C2502" s="672" t="s">
        <v>2440</v>
      </c>
      <c r="D2502" s="685">
        <v>41677723</v>
      </c>
      <c r="E2502" s="678"/>
      <c r="F2502" s="678"/>
      <c r="G2502" s="678"/>
      <c r="H2502" s="678" t="s">
        <v>2451</v>
      </c>
      <c r="I2502" s="678">
        <v>1</v>
      </c>
      <c r="J2502" s="678">
        <v>2</v>
      </c>
      <c r="K2502" s="678"/>
      <c r="L2502" s="678">
        <v>2</v>
      </c>
      <c r="M2502" s="678"/>
      <c r="N2502" s="678">
        <v>2</v>
      </c>
      <c r="O2502" s="678"/>
      <c r="P2502" s="678"/>
      <c r="Q2502" s="678"/>
      <c r="R2502" s="678">
        <v>2</v>
      </c>
      <c r="S2502" s="678"/>
      <c r="T2502" s="678"/>
      <c r="U2502" s="678"/>
      <c r="V2502" s="678"/>
      <c r="W2502" s="678"/>
      <c r="X2502" s="678"/>
      <c r="Y2502" s="678"/>
      <c r="Z2502" s="678"/>
      <c r="AA2502" s="678"/>
      <c r="AB2502" s="678">
        <v>2</v>
      </c>
      <c r="AC2502" s="678" t="s">
        <v>106</v>
      </c>
      <c r="AD2502" s="678">
        <v>0</v>
      </c>
      <c r="AE2502" s="678">
        <v>1</v>
      </c>
      <c r="AF2502" s="678"/>
      <c r="AG2502" s="678">
        <v>0</v>
      </c>
      <c r="AH2502" s="678"/>
      <c r="AI2502" s="690" t="s">
        <v>1011</v>
      </c>
    </row>
    <row r="2503" spans="2:35">
      <c r="B2503" s="612">
        <v>395</v>
      </c>
      <c r="C2503" s="672" t="s">
        <v>2440</v>
      </c>
      <c r="D2503" s="685">
        <v>41677723</v>
      </c>
      <c r="E2503" s="678"/>
      <c r="F2503" s="678"/>
      <c r="G2503" s="678"/>
      <c r="H2503" s="678" t="s">
        <v>2451</v>
      </c>
      <c r="I2503" s="678">
        <v>1</v>
      </c>
      <c r="J2503" s="678">
        <v>2</v>
      </c>
      <c r="K2503" s="678"/>
      <c r="L2503" s="678">
        <v>2</v>
      </c>
      <c r="M2503" s="678"/>
      <c r="N2503" s="678">
        <v>2</v>
      </c>
      <c r="O2503" s="678"/>
      <c r="P2503" s="678"/>
      <c r="Q2503" s="678"/>
      <c r="R2503" s="678">
        <v>1</v>
      </c>
      <c r="S2503" s="678"/>
      <c r="T2503" s="678"/>
      <c r="U2503" s="678"/>
      <c r="V2503" s="678"/>
      <c r="W2503" s="678"/>
      <c r="X2503" s="678"/>
      <c r="Y2503" s="678"/>
      <c r="Z2503" s="678"/>
      <c r="AA2503" s="678"/>
      <c r="AB2503" s="678">
        <v>1</v>
      </c>
      <c r="AC2503" s="678" t="s">
        <v>106</v>
      </c>
      <c r="AD2503" s="678">
        <v>0</v>
      </c>
      <c r="AE2503" s="678">
        <v>0</v>
      </c>
      <c r="AF2503" s="678"/>
      <c r="AG2503" s="678">
        <v>0</v>
      </c>
      <c r="AH2503" s="678"/>
      <c r="AI2503" s="690" t="s">
        <v>1011</v>
      </c>
    </row>
    <row r="2504" spans="2:35">
      <c r="B2504" s="612">
        <v>396</v>
      </c>
      <c r="C2504" s="672" t="s">
        <v>2440</v>
      </c>
      <c r="D2504" s="685">
        <v>41677723</v>
      </c>
      <c r="E2504" s="678"/>
      <c r="F2504" s="678"/>
      <c r="G2504" s="678"/>
      <c r="H2504" s="678" t="s">
        <v>2452</v>
      </c>
      <c r="I2504" s="678">
        <v>1</v>
      </c>
      <c r="J2504" s="678">
        <v>8</v>
      </c>
      <c r="K2504" s="678"/>
      <c r="L2504" s="678">
        <v>8</v>
      </c>
      <c r="M2504" s="678"/>
      <c r="N2504" s="678">
        <v>8</v>
      </c>
      <c r="O2504" s="678"/>
      <c r="P2504" s="678"/>
      <c r="Q2504" s="678"/>
      <c r="R2504" s="678">
        <v>9</v>
      </c>
      <c r="S2504" s="678"/>
      <c r="T2504" s="678"/>
      <c r="U2504" s="678"/>
      <c r="V2504" s="678"/>
      <c r="W2504" s="678"/>
      <c r="X2504" s="678"/>
      <c r="Y2504" s="678"/>
      <c r="Z2504" s="678"/>
      <c r="AA2504" s="678"/>
      <c r="AB2504" s="678">
        <v>9</v>
      </c>
      <c r="AC2504" s="678" t="s">
        <v>106</v>
      </c>
      <c r="AD2504" s="678">
        <v>5</v>
      </c>
      <c r="AE2504" s="678">
        <v>0</v>
      </c>
      <c r="AF2504" s="678"/>
      <c r="AG2504" s="678">
        <v>0</v>
      </c>
      <c r="AH2504" s="678"/>
      <c r="AI2504" s="690" t="s">
        <v>1011</v>
      </c>
    </row>
    <row r="2505" spans="2:35">
      <c r="B2505" s="612">
        <v>397</v>
      </c>
      <c r="C2505" s="672" t="s">
        <v>2440</v>
      </c>
      <c r="D2505" s="685">
        <v>41677723</v>
      </c>
      <c r="E2505" s="678"/>
      <c r="F2505" s="678"/>
      <c r="G2505" s="678"/>
      <c r="H2505" s="678" t="s">
        <v>2452</v>
      </c>
      <c r="I2505" s="678">
        <v>1</v>
      </c>
      <c r="J2505" s="678">
        <v>9</v>
      </c>
      <c r="K2505" s="678"/>
      <c r="L2505" s="678">
        <v>9</v>
      </c>
      <c r="M2505" s="678"/>
      <c r="N2505" s="678">
        <v>9</v>
      </c>
      <c r="O2505" s="678"/>
      <c r="P2505" s="678"/>
      <c r="Q2505" s="678"/>
      <c r="R2505" s="678">
        <v>13</v>
      </c>
      <c r="S2505" s="678"/>
      <c r="T2505" s="678"/>
      <c r="U2505" s="678"/>
      <c r="V2505" s="678"/>
      <c r="W2505" s="678"/>
      <c r="X2505" s="678"/>
      <c r="Y2505" s="678"/>
      <c r="Z2505" s="678"/>
      <c r="AA2505" s="678"/>
      <c r="AB2505" s="678">
        <v>13</v>
      </c>
      <c r="AC2505" s="678" t="s">
        <v>106</v>
      </c>
      <c r="AD2505" s="678">
        <v>3</v>
      </c>
      <c r="AE2505" s="678">
        <v>0</v>
      </c>
      <c r="AF2505" s="678"/>
      <c r="AG2505" s="678">
        <v>5</v>
      </c>
      <c r="AH2505" s="678"/>
      <c r="AI2505" s="690" t="s">
        <v>1011</v>
      </c>
    </row>
    <row r="2506" spans="2:35">
      <c r="B2506" s="612">
        <v>398</v>
      </c>
      <c r="C2506" s="672" t="s">
        <v>2440</v>
      </c>
      <c r="D2506" s="685">
        <v>41677723</v>
      </c>
      <c r="E2506" s="678"/>
      <c r="F2506" s="678"/>
      <c r="G2506" s="678"/>
      <c r="H2506" s="678" t="s">
        <v>2452</v>
      </c>
      <c r="I2506" s="678">
        <v>1</v>
      </c>
      <c r="J2506" s="678">
        <v>6</v>
      </c>
      <c r="K2506" s="678"/>
      <c r="L2506" s="678">
        <v>6</v>
      </c>
      <c r="M2506" s="678"/>
      <c r="N2506" s="678">
        <v>6</v>
      </c>
      <c r="O2506" s="678"/>
      <c r="P2506" s="678"/>
      <c r="Q2506" s="678"/>
      <c r="R2506" s="678"/>
      <c r="S2506" s="678"/>
      <c r="T2506" s="678"/>
      <c r="U2506" s="678">
        <v>6</v>
      </c>
      <c r="V2506" s="678"/>
      <c r="W2506" s="678"/>
      <c r="X2506" s="678"/>
      <c r="Y2506" s="678"/>
      <c r="Z2506" s="678"/>
      <c r="AA2506" s="678"/>
      <c r="AB2506" s="678">
        <v>6</v>
      </c>
      <c r="AC2506" s="678" t="s">
        <v>106</v>
      </c>
      <c r="AD2506" s="678">
        <v>0</v>
      </c>
      <c r="AE2506" s="678">
        <v>0</v>
      </c>
      <c r="AF2506" s="678"/>
      <c r="AG2506" s="678">
        <v>0</v>
      </c>
      <c r="AH2506" s="678"/>
      <c r="AI2506" s="690" t="s">
        <v>1011</v>
      </c>
    </row>
    <row r="2507" spans="2:35">
      <c r="B2507" s="612">
        <v>399</v>
      </c>
      <c r="C2507" s="672" t="s">
        <v>2440</v>
      </c>
      <c r="D2507" s="685">
        <v>41677723</v>
      </c>
      <c r="E2507" s="678"/>
      <c r="F2507" s="678"/>
      <c r="G2507" s="678"/>
      <c r="H2507" s="678" t="s">
        <v>2453</v>
      </c>
      <c r="I2507" s="678">
        <v>1</v>
      </c>
      <c r="J2507" s="678">
        <v>6</v>
      </c>
      <c r="K2507" s="678"/>
      <c r="L2507" s="678">
        <v>6</v>
      </c>
      <c r="M2507" s="678"/>
      <c r="N2507" s="678">
        <v>6</v>
      </c>
      <c r="O2507" s="678"/>
      <c r="P2507" s="678"/>
      <c r="Q2507" s="678"/>
      <c r="R2507" s="678">
        <v>5</v>
      </c>
      <c r="S2507" s="678"/>
      <c r="T2507" s="678"/>
      <c r="U2507" s="678"/>
      <c r="V2507" s="678"/>
      <c r="W2507" s="678"/>
      <c r="X2507" s="678"/>
      <c r="Y2507" s="678"/>
      <c r="Z2507" s="678"/>
      <c r="AA2507" s="678"/>
      <c r="AB2507" s="678">
        <v>5</v>
      </c>
      <c r="AC2507" s="678" t="s">
        <v>106</v>
      </c>
      <c r="AD2507" s="678">
        <v>2</v>
      </c>
      <c r="AE2507" s="678">
        <v>0</v>
      </c>
      <c r="AF2507" s="678"/>
      <c r="AG2507" s="678">
        <v>8</v>
      </c>
      <c r="AH2507" s="678"/>
      <c r="AI2507" s="690" t="s">
        <v>1011</v>
      </c>
    </row>
    <row r="2508" spans="2:35">
      <c r="B2508" s="612">
        <v>400</v>
      </c>
      <c r="C2508" s="672" t="s">
        <v>2440</v>
      </c>
      <c r="D2508" s="685">
        <v>41677723</v>
      </c>
      <c r="E2508" s="678"/>
      <c r="F2508" s="678"/>
      <c r="G2508" s="678"/>
      <c r="H2508" s="678" t="s">
        <v>2454</v>
      </c>
      <c r="I2508" s="678">
        <v>1</v>
      </c>
      <c r="J2508" s="678">
        <v>7</v>
      </c>
      <c r="K2508" s="678"/>
      <c r="L2508" s="678">
        <v>7</v>
      </c>
      <c r="M2508" s="678"/>
      <c r="N2508" s="678">
        <v>7</v>
      </c>
      <c r="O2508" s="678"/>
      <c r="P2508" s="678"/>
      <c r="Q2508" s="678"/>
      <c r="R2508" s="678">
        <v>7</v>
      </c>
      <c r="S2508" s="678"/>
      <c r="T2508" s="678"/>
      <c r="U2508" s="678"/>
      <c r="V2508" s="678"/>
      <c r="W2508" s="678"/>
      <c r="X2508" s="678"/>
      <c r="Y2508" s="678"/>
      <c r="Z2508" s="678"/>
      <c r="AA2508" s="678"/>
      <c r="AB2508" s="678">
        <v>7</v>
      </c>
      <c r="AC2508" s="678" t="s">
        <v>106</v>
      </c>
      <c r="AD2508" s="678">
        <v>2</v>
      </c>
      <c r="AE2508" s="678">
        <v>1</v>
      </c>
      <c r="AF2508" s="678"/>
      <c r="AG2508" s="678">
        <v>10</v>
      </c>
      <c r="AH2508" s="678"/>
      <c r="AI2508" s="690" t="s">
        <v>1011</v>
      </c>
    </row>
    <row r="2509" spans="2:35">
      <c r="B2509" s="612">
        <v>401</v>
      </c>
      <c r="C2509" s="672" t="s">
        <v>2440</v>
      </c>
      <c r="D2509" s="685">
        <v>41677723</v>
      </c>
      <c r="E2509" s="678"/>
      <c r="F2509" s="678"/>
      <c r="G2509" s="678"/>
      <c r="H2509" s="678" t="s">
        <v>2454</v>
      </c>
      <c r="I2509" s="678"/>
      <c r="J2509" s="678">
        <v>1</v>
      </c>
      <c r="K2509" s="678"/>
      <c r="L2509" s="678">
        <v>1</v>
      </c>
      <c r="M2509" s="678"/>
      <c r="N2509" s="678">
        <v>1</v>
      </c>
      <c r="O2509" s="678"/>
      <c r="P2509" s="678"/>
      <c r="Q2509" s="678"/>
      <c r="R2509" s="678">
        <v>1</v>
      </c>
      <c r="S2509" s="678"/>
      <c r="T2509" s="678"/>
      <c r="U2509" s="678"/>
      <c r="V2509" s="678"/>
      <c r="W2509" s="678"/>
      <c r="X2509" s="678"/>
      <c r="Y2509" s="678"/>
      <c r="Z2509" s="678"/>
      <c r="AA2509" s="678"/>
      <c r="AB2509" s="678">
        <v>1</v>
      </c>
      <c r="AC2509" s="678" t="s">
        <v>108</v>
      </c>
      <c r="AD2509" s="678">
        <v>0</v>
      </c>
      <c r="AE2509" s="678">
        <v>0</v>
      </c>
      <c r="AF2509" s="678"/>
      <c r="AG2509" s="678">
        <v>2</v>
      </c>
      <c r="AH2509" s="678"/>
      <c r="AI2509" s="690" t="s">
        <v>1011</v>
      </c>
    </row>
    <row r="2510" spans="2:35">
      <c r="B2510" s="612">
        <v>402</v>
      </c>
      <c r="C2510" s="672" t="s">
        <v>2440</v>
      </c>
      <c r="D2510" s="685">
        <v>41677723</v>
      </c>
      <c r="E2510" s="678"/>
      <c r="F2510" s="678"/>
      <c r="G2510" s="678"/>
      <c r="H2510" s="678" t="s">
        <v>2454</v>
      </c>
      <c r="I2510" s="678"/>
      <c r="J2510" s="678">
        <v>3</v>
      </c>
      <c r="K2510" s="678"/>
      <c r="L2510" s="678">
        <v>1</v>
      </c>
      <c r="M2510" s="678"/>
      <c r="N2510" s="678">
        <v>1</v>
      </c>
      <c r="O2510" s="678"/>
      <c r="P2510" s="678"/>
      <c r="Q2510" s="678"/>
      <c r="R2510" s="678">
        <v>1</v>
      </c>
      <c r="S2510" s="678"/>
      <c r="T2510" s="678"/>
      <c r="U2510" s="678"/>
      <c r="V2510" s="678"/>
      <c r="W2510" s="678"/>
      <c r="X2510" s="678"/>
      <c r="Y2510" s="678"/>
      <c r="Z2510" s="678"/>
      <c r="AA2510" s="678"/>
      <c r="AB2510" s="678">
        <v>1</v>
      </c>
      <c r="AC2510" s="678" t="s">
        <v>108</v>
      </c>
      <c r="AD2510" s="678">
        <v>0</v>
      </c>
      <c r="AE2510" s="678">
        <v>0</v>
      </c>
      <c r="AF2510" s="678"/>
      <c r="AG2510" s="678">
        <v>2</v>
      </c>
      <c r="AH2510" s="678"/>
      <c r="AI2510" s="690" t="s">
        <v>1011</v>
      </c>
    </row>
    <row r="2511" spans="2:35">
      <c r="B2511" s="612">
        <v>403</v>
      </c>
      <c r="C2511" s="672" t="s">
        <v>2440</v>
      </c>
      <c r="D2511" s="685">
        <v>41677723</v>
      </c>
      <c r="E2511" s="678"/>
      <c r="F2511" s="678"/>
      <c r="G2511" s="678"/>
      <c r="H2511" s="678" t="s">
        <v>2454</v>
      </c>
      <c r="I2511" s="678"/>
      <c r="J2511" s="678">
        <v>4</v>
      </c>
      <c r="K2511" s="678"/>
      <c r="L2511" s="678">
        <v>1</v>
      </c>
      <c r="M2511" s="678"/>
      <c r="N2511" s="678">
        <v>1</v>
      </c>
      <c r="O2511" s="678"/>
      <c r="P2511" s="678"/>
      <c r="Q2511" s="678"/>
      <c r="R2511" s="678">
        <v>1</v>
      </c>
      <c r="S2511" s="678"/>
      <c r="T2511" s="678"/>
      <c r="U2511" s="678"/>
      <c r="V2511" s="678"/>
      <c r="W2511" s="678"/>
      <c r="X2511" s="678"/>
      <c r="Y2511" s="678"/>
      <c r="Z2511" s="678"/>
      <c r="AA2511" s="678"/>
      <c r="AB2511" s="678">
        <v>1</v>
      </c>
      <c r="AC2511" s="678" t="s">
        <v>108</v>
      </c>
      <c r="AD2511" s="678">
        <v>0</v>
      </c>
      <c r="AE2511" s="678">
        <v>0</v>
      </c>
      <c r="AF2511" s="678"/>
      <c r="AG2511" s="678">
        <v>2</v>
      </c>
      <c r="AH2511" s="678"/>
      <c r="AI2511" s="690" t="s">
        <v>1011</v>
      </c>
    </row>
    <row r="2512" spans="2:35">
      <c r="B2512" s="612">
        <v>404</v>
      </c>
      <c r="C2512" s="672" t="s">
        <v>2440</v>
      </c>
      <c r="D2512" s="685">
        <v>41677723</v>
      </c>
      <c r="E2512" s="678"/>
      <c r="F2512" s="678"/>
      <c r="G2512" s="678"/>
      <c r="H2512" s="678" t="s">
        <v>2454</v>
      </c>
      <c r="I2512" s="678"/>
      <c r="J2512" s="678">
        <v>5</v>
      </c>
      <c r="K2512" s="678"/>
      <c r="L2512" s="678">
        <v>1</v>
      </c>
      <c r="M2512" s="678"/>
      <c r="N2512" s="678">
        <v>1</v>
      </c>
      <c r="O2512" s="678"/>
      <c r="P2512" s="678"/>
      <c r="Q2512" s="678"/>
      <c r="R2512" s="678">
        <v>1</v>
      </c>
      <c r="S2512" s="678"/>
      <c r="T2512" s="678"/>
      <c r="U2512" s="678"/>
      <c r="V2512" s="678"/>
      <c r="W2512" s="678"/>
      <c r="X2512" s="678"/>
      <c r="Y2512" s="678"/>
      <c r="Z2512" s="678"/>
      <c r="AA2512" s="678"/>
      <c r="AB2512" s="678">
        <v>1</v>
      </c>
      <c r="AC2512" s="678" t="s">
        <v>108</v>
      </c>
      <c r="AD2512" s="678">
        <v>0</v>
      </c>
      <c r="AE2512" s="678">
        <v>0</v>
      </c>
      <c r="AF2512" s="678"/>
      <c r="AG2512" s="678">
        <v>2</v>
      </c>
      <c r="AH2512" s="678"/>
      <c r="AI2512" s="690" t="s">
        <v>1011</v>
      </c>
    </row>
    <row r="2513" spans="2:35">
      <c r="B2513" s="612">
        <v>405</v>
      </c>
      <c r="C2513" s="672" t="s">
        <v>2440</v>
      </c>
      <c r="D2513" s="685">
        <v>41677723</v>
      </c>
      <c r="E2513" s="678"/>
      <c r="F2513" s="678"/>
      <c r="G2513" s="678"/>
      <c r="H2513" s="678" t="s">
        <v>2454</v>
      </c>
      <c r="I2513" s="678"/>
      <c r="J2513" s="678">
        <v>6</v>
      </c>
      <c r="K2513" s="678"/>
      <c r="L2513" s="678">
        <v>1</v>
      </c>
      <c r="M2513" s="678"/>
      <c r="N2513" s="678">
        <v>1</v>
      </c>
      <c r="O2513" s="678"/>
      <c r="P2513" s="678"/>
      <c r="Q2513" s="678"/>
      <c r="R2513" s="678">
        <v>1</v>
      </c>
      <c r="S2513" s="678"/>
      <c r="T2513" s="678"/>
      <c r="U2513" s="678"/>
      <c r="V2513" s="678"/>
      <c r="W2513" s="678"/>
      <c r="X2513" s="678"/>
      <c r="Y2513" s="678"/>
      <c r="Z2513" s="678"/>
      <c r="AA2513" s="678"/>
      <c r="AB2513" s="678">
        <v>1</v>
      </c>
      <c r="AC2513" s="678" t="s">
        <v>108</v>
      </c>
      <c r="AD2513" s="678">
        <v>0</v>
      </c>
      <c r="AE2513" s="678">
        <v>0</v>
      </c>
      <c r="AF2513" s="678"/>
      <c r="AG2513" s="678">
        <v>2</v>
      </c>
      <c r="AH2513" s="678"/>
      <c r="AI2513" s="690" t="s">
        <v>1011</v>
      </c>
    </row>
    <row r="2514" spans="2:35">
      <c r="B2514" s="612">
        <v>406</v>
      </c>
      <c r="C2514" s="672" t="s">
        <v>2440</v>
      </c>
      <c r="D2514" s="685">
        <v>41677723</v>
      </c>
      <c r="E2514" s="678"/>
      <c r="F2514" s="678"/>
      <c r="G2514" s="678"/>
      <c r="H2514" s="678" t="s">
        <v>2454</v>
      </c>
      <c r="I2514" s="678"/>
      <c r="J2514" s="678">
        <v>7</v>
      </c>
      <c r="K2514" s="678"/>
      <c r="L2514" s="678">
        <v>1</v>
      </c>
      <c r="M2514" s="678"/>
      <c r="N2514" s="678">
        <v>1</v>
      </c>
      <c r="O2514" s="678"/>
      <c r="P2514" s="678"/>
      <c r="Q2514" s="678"/>
      <c r="R2514" s="678">
        <v>1</v>
      </c>
      <c r="S2514" s="678"/>
      <c r="T2514" s="678"/>
      <c r="U2514" s="678"/>
      <c r="V2514" s="678"/>
      <c r="W2514" s="678"/>
      <c r="X2514" s="678"/>
      <c r="Y2514" s="678"/>
      <c r="Z2514" s="678"/>
      <c r="AA2514" s="678"/>
      <c r="AB2514" s="678">
        <v>1</v>
      </c>
      <c r="AC2514" s="678" t="s">
        <v>108</v>
      </c>
      <c r="AD2514" s="678">
        <v>0</v>
      </c>
      <c r="AE2514" s="678">
        <v>1</v>
      </c>
      <c r="AF2514" s="678"/>
      <c r="AG2514" s="678">
        <v>1</v>
      </c>
      <c r="AH2514" s="678"/>
      <c r="AI2514" s="690" t="s">
        <v>1011</v>
      </c>
    </row>
    <row r="2515" spans="2:35">
      <c r="B2515" s="612">
        <v>407</v>
      </c>
      <c r="C2515" s="672" t="s">
        <v>2440</v>
      </c>
      <c r="D2515" s="685">
        <v>41677723</v>
      </c>
      <c r="E2515" s="678"/>
      <c r="F2515" s="678"/>
      <c r="G2515" s="678"/>
      <c r="H2515" s="678" t="s">
        <v>2455</v>
      </c>
      <c r="I2515" s="678">
        <v>1</v>
      </c>
      <c r="J2515" s="678">
        <v>7</v>
      </c>
      <c r="K2515" s="678"/>
      <c r="L2515" s="678">
        <v>7</v>
      </c>
      <c r="M2515" s="678"/>
      <c r="N2515" s="678">
        <v>7</v>
      </c>
      <c r="O2515" s="678"/>
      <c r="P2515" s="678"/>
      <c r="Q2515" s="678"/>
      <c r="R2515" s="678">
        <v>7</v>
      </c>
      <c r="S2515" s="678"/>
      <c r="T2515" s="678"/>
      <c r="U2515" s="678"/>
      <c r="V2515" s="678"/>
      <c r="W2515" s="678"/>
      <c r="X2515" s="678"/>
      <c r="Y2515" s="678"/>
      <c r="Z2515" s="678"/>
      <c r="AA2515" s="678"/>
      <c r="AB2515" s="678">
        <v>7</v>
      </c>
      <c r="AC2515" s="678" t="s">
        <v>106</v>
      </c>
      <c r="AD2515" s="678">
        <v>3</v>
      </c>
      <c r="AE2515" s="678">
        <v>2</v>
      </c>
      <c r="AF2515" s="678"/>
      <c r="AG2515" s="678">
        <v>11</v>
      </c>
      <c r="AH2515" s="678"/>
      <c r="AI2515" s="690" t="s">
        <v>1011</v>
      </c>
    </row>
    <row r="2516" spans="2:35">
      <c r="B2516" s="612">
        <v>408</v>
      </c>
      <c r="C2516" s="672" t="s">
        <v>2440</v>
      </c>
      <c r="D2516" s="685">
        <v>41677723</v>
      </c>
      <c r="E2516" s="678"/>
      <c r="F2516" s="678"/>
      <c r="G2516" s="678"/>
      <c r="H2516" s="678" t="s">
        <v>2455</v>
      </c>
      <c r="I2516" s="678"/>
      <c r="J2516" s="678">
        <v>2</v>
      </c>
      <c r="K2516" s="678"/>
      <c r="L2516" s="678">
        <v>1</v>
      </c>
      <c r="M2516" s="678"/>
      <c r="N2516" s="678">
        <v>1</v>
      </c>
      <c r="O2516" s="678"/>
      <c r="P2516" s="678"/>
      <c r="Q2516" s="678"/>
      <c r="R2516" s="678">
        <v>1</v>
      </c>
      <c r="S2516" s="678"/>
      <c r="T2516" s="678"/>
      <c r="U2516" s="678"/>
      <c r="V2516" s="678"/>
      <c r="W2516" s="678"/>
      <c r="X2516" s="678"/>
      <c r="Y2516" s="678"/>
      <c r="Z2516" s="678"/>
      <c r="AA2516" s="678"/>
      <c r="AB2516" s="678">
        <v>1</v>
      </c>
      <c r="AC2516" s="678" t="s">
        <v>108</v>
      </c>
      <c r="AD2516" s="678">
        <v>0</v>
      </c>
      <c r="AE2516" s="678">
        <v>1</v>
      </c>
      <c r="AF2516" s="678"/>
      <c r="AG2516" s="678">
        <v>2</v>
      </c>
      <c r="AH2516" s="678"/>
      <c r="AI2516" s="690" t="s">
        <v>1011</v>
      </c>
    </row>
    <row r="2517" spans="2:35">
      <c r="B2517" s="612">
        <v>409</v>
      </c>
      <c r="C2517" s="672" t="s">
        <v>2440</v>
      </c>
      <c r="D2517" s="685">
        <v>41677723</v>
      </c>
      <c r="E2517" s="678"/>
      <c r="F2517" s="678"/>
      <c r="G2517" s="678"/>
      <c r="H2517" s="678" t="s">
        <v>2455</v>
      </c>
      <c r="I2517" s="678"/>
      <c r="J2517" s="678">
        <v>3</v>
      </c>
      <c r="K2517" s="678"/>
      <c r="L2517" s="678">
        <v>1</v>
      </c>
      <c r="M2517" s="678"/>
      <c r="N2517" s="678">
        <v>1</v>
      </c>
      <c r="O2517" s="678"/>
      <c r="P2517" s="678"/>
      <c r="Q2517" s="678"/>
      <c r="R2517" s="678">
        <v>1</v>
      </c>
      <c r="S2517" s="678"/>
      <c r="T2517" s="678"/>
      <c r="U2517" s="678"/>
      <c r="V2517" s="678"/>
      <c r="W2517" s="678"/>
      <c r="X2517" s="678"/>
      <c r="Y2517" s="678"/>
      <c r="Z2517" s="678"/>
      <c r="AA2517" s="678"/>
      <c r="AB2517" s="678">
        <v>1</v>
      </c>
      <c r="AC2517" s="678" t="s">
        <v>108</v>
      </c>
      <c r="AD2517" s="678">
        <v>0</v>
      </c>
      <c r="AE2517" s="678">
        <v>0</v>
      </c>
      <c r="AF2517" s="678"/>
      <c r="AG2517" s="678">
        <v>2</v>
      </c>
      <c r="AH2517" s="678"/>
      <c r="AI2517" s="690" t="s">
        <v>1011</v>
      </c>
    </row>
    <row r="2518" spans="2:35">
      <c r="B2518" s="612">
        <v>410</v>
      </c>
      <c r="C2518" s="672" t="s">
        <v>2440</v>
      </c>
      <c r="D2518" s="685">
        <v>41677723</v>
      </c>
      <c r="E2518" s="678"/>
      <c r="F2518" s="678"/>
      <c r="G2518" s="678"/>
      <c r="H2518" s="678" t="s">
        <v>2455</v>
      </c>
      <c r="I2518" s="678"/>
      <c r="J2518" s="678">
        <v>4</v>
      </c>
      <c r="K2518" s="678"/>
      <c r="L2518" s="678">
        <v>1</v>
      </c>
      <c r="M2518" s="678"/>
      <c r="N2518" s="678">
        <v>1</v>
      </c>
      <c r="O2518" s="678"/>
      <c r="P2518" s="678"/>
      <c r="Q2518" s="678"/>
      <c r="R2518" s="678">
        <v>1</v>
      </c>
      <c r="S2518" s="678"/>
      <c r="T2518" s="678"/>
      <c r="U2518" s="678"/>
      <c r="V2518" s="678"/>
      <c r="W2518" s="678"/>
      <c r="X2518" s="678"/>
      <c r="Y2518" s="678"/>
      <c r="Z2518" s="678"/>
      <c r="AA2518" s="678"/>
      <c r="AB2518" s="678">
        <v>1</v>
      </c>
      <c r="AC2518" s="678" t="s">
        <v>108</v>
      </c>
      <c r="AD2518" s="678">
        <v>0</v>
      </c>
      <c r="AE2518" s="678">
        <v>0</v>
      </c>
      <c r="AF2518" s="678"/>
      <c r="AG2518" s="678">
        <v>2</v>
      </c>
      <c r="AH2518" s="678"/>
      <c r="AI2518" s="690" t="s">
        <v>1011</v>
      </c>
    </row>
    <row r="2519" spans="2:35">
      <c r="B2519" s="612">
        <v>411</v>
      </c>
      <c r="C2519" s="672" t="s">
        <v>2440</v>
      </c>
      <c r="D2519" s="685">
        <v>41677723</v>
      </c>
      <c r="E2519" s="678"/>
      <c r="F2519" s="678"/>
      <c r="G2519" s="678"/>
      <c r="H2519" s="678" t="s">
        <v>2455</v>
      </c>
      <c r="I2519" s="678"/>
      <c r="J2519" s="678">
        <v>5</v>
      </c>
      <c r="K2519" s="678"/>
      <c r="L2519" s="678">
        <v>1</v>
      </c>
      <c r="M2519" s="678"/>
      <c r="N2519" s="678">
        <v>1</v>
      </c>
      <c r="O2519" s="678"/>
      <c r="P2519" s="678"/>
      <c r="Q2519" s="678"/>
      <c r="R2519" s="678">
        <v>1</v>
      </c>
      <c r="S2519" s="678"/>
      <c r="T2519" s="678"/>
      <c r="U2519" s="678"/>
      <c r="V2519" s="678"/>
      <c r="W2519" s="678"/>
      <c r="X2519" s="678"/>
      <c r="Y2519" s="678"/>
      <c r="Z2519" s="678"/>
      <c r="AA2519" s="678"/>
      <c r="AB2519" s="678">
        <v>1</v>
      </c>
      <c r="AC2519" s="678" t="s">
        <v>108</v>
      </c>
      <c r="AD2519" s="678">
        <v>0</v>
      </c>
      <c r="AE2519" s="678">
        <v>0</v>
      </c>
      <c r="AF2519" s="678"/>
      <c r="AG2519" s="678">
        <v>2</v>
      </c>
      <c r="AH2519" s="678"/>
      <c r="AI2519" s="690" t="s">
        <v>1011</v>
      </c>
    </row>
    <row r="2520" spans="2:35">
      <c r="B2520" s="612">
        <v>412</v>
      </c>
      <c r="C2520" s="672" t="s">
        <v>2440</v>
      </c>
      <c r="D2520" s="685">
        <v>41677723</v>
      </c>
      <c r="E2520" s="678"/>
      <c r="F2520" s="678"/>
      <c r="G2520" s="678"/>
      <c r="H2520" s="678" t="s">
        <v>2455</v>
      </c>
      <c r="I2520" s="678"/>
      <c r="J2520" s="678">
        <v>6</v>
      </c>
      <c r="K2520" s="678"/>
      <c r="L2520" s="678">
        <v>1</v>
      </c>
      <c r="M2520" s="678"/>
      <c r="N2520" s="678">
        <v>1</v>
      </c>
      <c r="O2520" s="678"/>
      <c r="P2520" s="678"/>
      <c r="Q2520" s="678"/>
      <c r="R2520" s="678">
        <v>1</v>
      </c>
      <c r="S2520" s="678"/>
      <c r="T2520" s="678"/>
      <c r="U2520" s="678"/>
      <c r="V2520" s="678"/>
      <c r="W2520" s="678"/>
      <c r="X2520" s="678"/>
      <c r="Y2520" s="678"/>
      <c r="Z2520" s="678"/>
      <c r="AA2520" s="678"/>
      <c r="AB2520" s="678">
        <v>1</v>
      </c>
      <c r="AC2520" s="678" t="s">
        <v>108</v>
      </c>
      <c r="AD2520" s="678">
        <v>0</v>
      </c>
      <c r="AE2520" s="678">
        <v>0</v>
      </c>
      <c r="AF2520" s="678"/>
      <c r="AG2520" s="678">
        <v>2</v>
      </c>
      <c r="AH2520" s="678"/>
      <c r="AI2520" s="690" t="s">
        <v>1011</v>
      </c>
    </row>
    <row r="2521" spans="2:35">
      <c r="B2521" s="612">
        <v>413</v>
      </c>
      <c r="C2521" s="672" t="s">
        <v>2440</v>
      </c>
      <c r="D2521" s="685">
        <v>41677723</v>
      </c>
      <c r="E2521" s="678"/>
      <c r="F2521" s="678"/>
      <c r="G2521" s="678"/>
      <c r="H2521" s="678" t="s">
        <v>2455</v>
      </c>
      <c r="I2521" s="678"/>
      <c r="J2521" s="678">
        <v>7</v>
      </c>
      <c r="K2521" s="678"/>
      <c r="L2521" s="678">
        <v>1</v>
      </c>
      <c r="M2521" s="678"/>
      <c r="N2521" s="678">
        <v>1</v>
      </c>
      <c r="O2521" s="678"/>
      <c r="P2521" s="678"/>
      <c r="Q2521" s="678"/>
      <c r="R2521" s="678">
        <v>1</v>
      </c>
      <c r="S2521" s="678"/>
      <c r="T2521" s="678"/>
      <c r="U2521" s="678"/>
      <c r="V2521" s="678"/>
      <c r="W2521" s="678"/>
      <c r="X2521" s="678"/>
      <c r="Y2521" s="678"/>
      <c r="Z2521" s="678"/>
      <c r="AA2521" s="678"/>
      <c r="AB2521" s="678">
        <v>1</v>
      </c>
      <c r="AC2521" s="678" t="s">
        <v>108</v>
      </c>
      <c r="AD2521" s="678">
        <v>0</v>
      </c>
      <c r="AE2521" s="678">
        <v>0</v>
      </c>
      <c r="AF2521" s="678"/>
      <c r="AG2521" s="678">
        <v>2</v>
      </c>
      <c r="AH2521" s="678"/>
      <c r="AI2521" s="690" t="s">
        <v>1011</v>
      </c>
    </row>
    <row r="2522" spans="2:35">
      <c r="B2522" s="612">
        <v>414</v>
      </c>
      <c r="C2522" s="672" t="s">
        <v>2440</v>
      </c>
      <c r="D2522" s="685">
        <v>41677723</v>
      </c>
      <c r="E2522" s="678"/>
      <c r="F2522" s="678"/>
      <c r="G2522" s="678"/>
      <c r="H2522" s="678" t="s">
        <v>2456</v>
      </c>
      <c r="I2522" s="678">
        <v>1</v>
      </c>
      <c r="J2522" s="678">
        <v>7</v>
      </c>
      <c r="K2522" s="678"/>
      <c r="L2522" s="678">
        <v>7</v>
      </c>
      <c r="M2522" s="678"/>
      <c r="N2522" s="678">
        <v>7</v>
      </c>
      <c r="O2522" s="678"/>
      <c r="P2522" s="678"/>
      <c r="Q2522" s="678"/>
      <c r="R2522" s="678">
        <v>7</v>
      </c>
      <c r="S2522" s="678"/>
      <c r="T2522" s="678"/>
      <c r="U2522" s="678"/>
      <c r="V2522" s="678"/>
      <c r="W2522" s="678"/>
      <c r="X2522" s="678"/>
      <c r="Y2522" s="678"/>
      <c r="Z2522" s="678"/>
      <c r="AA2522" s="678"/>
      <c r="AB2522" s="678">
        <v>7</v>
      </c>
      <c r="AC2522" s="678" t="s">
        <v>106</v>
      </c>
      <c r="AD2522" s="678">
        <v>2</v>
      </c>
      <c r="AE2522" s="678">
        <v>2</v>
      </c>
      <c r="AF2522" s="678"/>
      <c r="AG2522" s="678">
        <v>10</v>
      </c>
      <c r="AH2522" s="678"/>
      <c r="AI2522" s="690" t="s">
        <v>1011</v>
      </c>
    </row>
    <row r="2523" spans="2:35">
      <c r="B2523" s="612">
        <v>415</v>
      </c>
      <c r="C2523" s="672" t="s">
        <v>2440</v>
      </c>
      <c r="D2523" s="685">
        <v>41677723</v>
      </c>
      <c r="E2523" s="678"/>
      <c r="F2523" s="678"/>
      <c r="G2523" s="678"/>
      <c r="H2523" s="678" t="s">
        <v>2456</v>
      </c>
      <c r="I2523" s="678"/>
      <c r="J2523" s="678">
        <v>2</v>
      </c>
      <c r="K2523" s="678"/>
      <c r="L2523" s="678">
        <v>1</v>
      </c>
      <c r="M2523" s="678"/>
      <c r="N2523" s="678">
        <v>1</v>
      </c>
      <c r="O2523" s="678"/>
      <c r="P2523" s="678"/>
      <c r="Q2523" s="678"/>
      <c r="R2523" s="678">
        <v>1</v>
      </c>
      <c r="S2523" s="678"/>
      <c r="T2523" s="678"/>
      <c r="U2523" s="678"/>
      <c r="V2523" s="678"/>
      <c r="W2523" s="678"/>
      <c r="X2523" s="678"/>
      <c r="Y2523" s="678"/>
      <c r="Z2523" s="678"/>
      <c r="AA2523" s="678"/>
      <c r="AB2523" s="678">
        <v>1</v>
      </c>
      <c r="AC2523" s="678" t="s">
        <v>108</v>
      </c>
      <c r="AD2523" s="678">
        <v>0</v>
      </c>
      <c r="AE2523" s="678">
        <v>1</v>
      </c>
      <c r="AF2523" s="678"/>
      <c r="AG2523" s="678">
        <v>2</v>
      </c>
      <c r="AH2523" s="678"/>
      <c r="AI2523" s="690" t="s">
        <v>1011</v>
      </c>
    </row>
    <row r="2524" spans="2:35">
      <c r="B2524" s="612">
        <v>416</v>
      </c>
      <c r="C2524" s="672" t="s">
        <v>2440</v>
      </c>
      <c r="D2524" s="685">
        <v>41677723</v>
      </c>
      <c r="E2524" s="678"/>
      <c r="F2524" s="678"/>
      <c r="G2524" s="678"/>
      <c r="H2524" s="678" t="s">
        <v>2456</v>
      </c>
      <c r="I2524" s="678"/>
      <c r="J2524" s="678">
        <v>3</v>
      </c>
      <c r="K2524" s="678"/>
      <c r="L2524" s="678">
        <v>1</v>
      </c>
      <c r="M2524" s="678"/>
      <c r="N2524" s="678">
        <v>1</v>
      </c>
      <c r="O2524" s="678"/>
      <c r="P2524" s="678"/>
      <c r="Q2524" s="678"/>
      <c r="R2524" s="678">
        <v>1</v>
      </c>
      <c r="S2524" s="678"/>
      <c r="T2524" s="678"/>
      <c r="U2524" s="678"/>
      <c r="V2524" s="678"/>
      <c r="W2524" s="678"/>
      <c r="X2524" s="678"/>
      <c r="Y2524" s="678"/>
      <c r="Z2524" s="678"/>
      <c r="AA2524" s="678"/>
      <c r="AB2524" s="678">
        <v>1</v>
      </c>
      <c r="AC2524" s="678" t="s">
        <v>108</v>
      </c>
      <c r="AD2524" s="678">
        <v>0</v>
      </c>
      <c r="AE2524" s="678">
        <v>0</v>
      </c>
      <c r="AF2524" s="678"/>
      <c r="AG2524" s="678">
        <v>1</v>
      </c>
      <c r="AH2524" s="678"/>
      <c r="AI2524" s="690" t="s">
        <v>1011</v>
      </c>
    </row>
    <row r="2525" spans="2:35">
      <c r="B2525" s="612">
        <v>417</v>
      </c>
      <c r="C2525" s="672" t="s">
        <v>2440</v>
      </c>
      <c r="D2525" s="685">
        <v>41677723</v>
      </c>
      <c r="E2525" s="678"/>
      <c r="F2525" s="678"/>
      <c r="G2525" s="678"/>
      <c r="H2525" s="678" t="s">
        <v>2456</v>
      </c>
      <c r="I2525" s="678"/>
      <c r="J2525" s="678">
        <v>4</v>
      </c>
      <c r="K2525" s="678"/>
      <c r="L2525" s="678">
        <v>1</v>
      </c>
      <c r="M2525" s="678"/>
      <c r="N2525" s="678">
        <v>1</v>
      </c>
      <c r="O2525" s="678"/>
      <c r="P2525" s="678"/>
      <c r="Q2525" s="678"/>
      <c r="R2525" s="678">
        <v>1</v>
      </c>
      <c r="S2525" s="678"/>
      <c r="T2525" s="678"/>
      <c r="U2525" s="678"/>
      <c r="V2525" s="678"/>
      <c r="W2525" s="678"/>
      <c r="X2525" s="678"/>
      <c r="Y2525" s="678"/>
      <c r="Z2525" s="678"/>
      <c r="AA2525" s="678"/>
      <c r="AB2525" s="678">
        <v>1</v>
      </c>
      <c r="AC2525" s="678" t="s">
        <v>108</v>
      </c>
      <c r="AD2525" s="678">
        <v>0</v>
      </c>
      <c r="AE2525" s="678">
        <v>0</v>
      </c>
      <c r="AF2525" s="678"/>
      <c r="AG2525" s="678">
        <v>2</v>
      </c>
      <c r="AH2525" s="678"/>
      <c r="AI2525" s="690" t="s">
        <v>1011</v>
      </c>
    </row>
    <row r="2526" spans="2:35">
      <c r="B2526" s="612">
        <v>418</v>
      </c>
      <c r="C2526" s="672" t="s">
        <v>2440</v>
      </c>
      <c r="D2526" s="685">
        <v>41677723</v>
      </c>
      <c r="E2526" s="678"/>
      <c r="F2526" s="678"/>
      <c r="G2526" s="678"/>
      <c r="H2526" s="678" t="s">
        <v>2456</v>
      </c>
      <c r="I2526" s="678"/>
      <c r="J2526" s="678">
        <v>5</v>
      </c>
      <c r="K2526" s="678"/>
      <c r="L2526" s="678">
        <v>1</v>
      </c>
      <c r="M2526" s="678"/>
      <c r="N2526" s="678">
        <v>1</v>
      </c>
      <c r="O2526" s="678"/>
      <c r="P2526" s="678"/>
      <c r="Q2526" s="678"/>
      <c r="R2526" s="678">
        <v>1</v>
      </c>
      <c r="S2526" s="678"/>
      <c r="T2526" s="678"/>
      <c r="U2526" s="678"/>
      <c r="V2526" s="678"/>
      <c r="W2526" s="678"/>
      <c r="X2526" s="678"/>
      <c r="Y2526" s="678"/>
      <c r="Z2526" s="678"/>
      <c r="AA2526" s="678"/>
      <c r="AB2526" s="678">
        <v>1</v>
      </c>
      <c r="AC2526" s="678" t="s">
        <v>108</v>
      </c>
      <c r="AD2526" s="678">
        <v>0</v>
      </c>
      <c r="AE2526" s="678">
        <v>0</v>
      </c>
      <c r="AF2526" s="678"/>
      <c r="AG2526" s="678">
        <v>2</v>
      </c>
      <c r="AH2526" s="678"/>
      <c r="AI2526" s="690" t="s">
        <v>1011</v>
      </c>
    </row>
    <row r="2527" spans="2:35">
      <c r="B2527" s="612">
        <v>419</v>
      </c>
      <c r="C2527" s="672" t="s">
        <v>2440</v>
      </c>
      <c r="D2527" s="685">
        <v>41677723</v>
      </c>
      <c r="E2527" s="678"/>
      <c r="F2527" s="678"/>
      <c r="G2527" s="678"/>
      <c r="H2527" s="678" t="s">
        <v>2456</v>
      </c>
      <c r="I2527" s="678"/>
      <c r="J2527" s="678">
        <v>6</v>
      </c>
      <c r="K2527" s="678"/>
      <c r="L2527" s="678">
        <v>1</v>
      </c>
      <c r="M2527" s="678"/>
      <c r="N2527" s="678">
        <v>1</v>
      </c>
      <c r="O2527" s="678"/>
      <c r="P2527" s="678"/>
      <c r="Q2527" s="678"/>
      <c r="R2527" s="678">
        <v>1</v>
      </c>
      <c r="S2527" s="678"/>
      <c r="T2527" s="678"/>
      <c r="U2527" s="678"/>
      <c r="V2527" s="678"/>
      <c r="W2527" s="678"/>
      <c r="X2527" s="678"/>
      <c r="Y2527" s="678"/>
      <c r="Z2527" s="678"/>
      <c r="AA2527" s="678"/>
      <c r="AB2527" s="678">
        <v>1</v>
      </c>
      <c r="AC2527" s="678" t="s">
        <v>108</v>
      </c>
      <c r="AD2527" s="678">
        <v>0</v>
      </c>
      <c r="AE2527" s="678">
        <v>0</v>
      </c>
      <c r="AF2527" s="678"/>
      <c r="AG2527" s="678">
        <v>2</v>
      </c>
      <c r="AH2527" s="678"/>
      <c r="AI2527" s="690" t="s">
        <v>1011</v>
      </c>
    </row>
    <row r="2528" spans="2:35">
      <c r="B2528" s="612">
        <v>420</v>
      </c>
      <c r="C2528" s="672" t="s">
        <v>2440</v>
      </c>
      <c r="D2528" s="685">
        <v>41677723</v>
      </c>
      <c r="E2528" s="678"/>
      <c r="F2528" s="678"/>
      <c r="G2528" s="678"/>
      <c r="H2528" s="678" t="s">
        <v>2456</v>
      </c>
      <c r="I2528" s="678"/>
      <c r="J2528" s="678">
        <v>7</v>
      </c>
      <c r="K2528" s="678"/>
      <c r="L2528" s="678">
        <v>2</v>
      </c>
      <c r="M2528" s="678"/>
      <c r="N2528" s="678">
        <v>2</v>
      </c>
      <c r="O2528" s="678"/>
      <c r="P2528" s="678"/>
      <c r="Q2528" s="678"/>
      <c r="R2528" s="678">
        <v>2</v>
      </c>
      <c r="S2528" s="678"/>
      <c r="T2528" s="678"/>
      <c r="U2528" s="678"/>
      <c r="V2528" s="678"/>
      <c r="W2528" s="678"/>
      <c r="X2528" s="678"/>
      <c r="Y2528" s="678"/>
      <c r="Z2528" s="678"/>
      <c r="AA2528" s="678"/>
      <c r="AB2528" s="678">
        <v>2</v>
      </c>
      <c r="AC2528" s="678" t="s">
        <v>108</v>
      </c>
      <c r="AD2528" s="678">
        <v>1</v>
      </c>
      <c r="AE2528" s="678">
        <v>0</v>
      </c>
      <c r="AF2528" s="678"/>
      <c r="AG2528" s="678">
        <v>0</v>
      </c>
      <c r="AH2528" s="678"/>
      <c r="AI2528" s="690" t="s">
        <v>1011</v>
      </c>
    </row>
    <row r="2529" spans="2:35">
      <c r="B2529" s="612">
        <v>421</v>
      </c>
      <c r="C2529" s="672" t="s">
        <v>2440</v>
      </c>
      <c r="D2529" s="685">
        <v>41677723</v>
      </c>
      <c r="E2529" s="678"/>
      <c r="F2529" s="678"/>
      <c r="G2529" s="678"/>
      <c r="H2529" s="678" t="s">
        <v>2457</v>
      </c>
      <c r="I2529" s="678">
        <v>1</v>
      </c>
      <c r="J2529" s="678">
        <v>4</v>
      </c>
      <c r="K2529" s="678"/>
      <c r="L2529" s="678">
        <v>4</v>
      </c>
      <c r="M2529" s="678"/>
      <c r="N2529" s="678">
        <v>4</v>
      </c>
      <c r="O2529" s="678"/>
      <c r="P2529" s="678"/>
      <c r="Q2529" s="678"/>
      <c r="R2529" s="678">
        <v>5</v>
      </c>
      <c r="S2529" s="678"/>
      <c r="T2529" s="678"/>
      <c r="U2529" s="678"/>
      <c r="V2529" s="678"/>
      <c r="W2529" s="678"/>
      <c r="X2529" s="678"/>
      <c r="Y2529" s="678"/>
      <c r="Z2529" s="678"/>
      <c r="AA2529" s="678"/>
      <c r="AB2529" s="678">
        <v>5</v>
      </c>
      <c r="AC2529" s="678" t="s">
        <v>106</v>
      </c>
      <c r="AD2529" s="678">
        <v>2</v>
      </c>
      <c r="AE2529" s="678">
        <v>1</v>
      </c>
      <c r="AF2529" s="678"/>
      <c r="AG2529" s="678">
        <v>0</v>
      </c>
      <c r="AH2529" s="678"/>
      <c r="AI2529" s="690" t="s">
        <v>1011</v>
      </c>
    </row>
    <row r="2530" spans="2:35">
      <c r="B2530" s="612">
        <v>422</v>
      </c>
      <c r="C2530" s="672" t="s">
        <v>2440</v>
      </c>
      <c r="D2530" s="685">
        <v>41677723</v>
      </c>
      <c r="E2530" s="678"/>
      <c r="F2530" s="678"/>
      <c r="G2530" s="678"/>
      <c r="H2530" s="678" t="s">
        <v>2457</v>
      </c>
      <c r="I2530" s="678">
        <v>1</v>
      </c>
      <c r="J2530" s="678">
        <v>4</v>
      </c>
      <c r="K2530" s="678"/>
      <c r="L2530" s="678">
        <v>4</v>
      </c>
      <c r="M2530" s="678"/>
      <c r="N2530" s="678">
        <v>4</v>
      </c>
      <c r="O2530" s="678"/>
      <c r="P2530" s="678"/>
      <c r="Q2530" s="678"/>
      <c r="R2530" s="678">
        <v>4</v>
      </c>
      <c r="S2530" s="678"/>
      <c r="T2530" s="678"/>
      <c r="U2530" s="678"/>
      <c r="V2530" s="678"/>
      <c r="W2530" s="678"/>
      <c r="X2530" s="678"/>
      <c r="Y2530" s="678"/>
      <c r="Z2530" s="678"/>
      <c r="AA2530" s="678"/>
      <c r="AB2530" s="678">
        <v>4</v>
      </c>
      <c r="AC2530" s="678" t="s">
        <v>106</v>
      </c>
      <c r="AD2530" s="678">
        <v>2</v>
      </c>
      <c r="AE2530" s="678">
        <v>2</v>
      </c>
      <c r="AF2530" s="678"/>
      <c r="AG2530" s="678">
        <v>0</v>
      </c>
      <c r="AH2530" s="678"/>
      <c r="AI2530" s="690" t="s">
        <v>1011</v>
      </c>
    </row>
    <row r="2531" spans="2:35">
      <c r="B2531" s="612">
        <v>423</v>
      </c>
      <c r="C2531" s="672" t="s">
        <v>2440</v>
      </c>
      <c r="D2531" s="685">
        <v>41677723</v>
      </c>
      <c r="E2531" s="678"/>
      <c r="F2531" s="678"/>
      <c r="G2531" s="678"/>
      <c r="H2531" s="678" t="s">
        <v>2458</v>
      </c>
      <c r="I2531" s="678">
        <v>1</v>
      </c>
      <c r="J2531" s="678">
        <v>5</v>
      </c>
      <c r="K2531" s="678"/>
      <c r="L2531" s="678">
        <v>5</v>
      </c>
      <c r="M2531" s="678"/>
      <c r="N2531" s="678">
        <v>5</v>
      </c>
      <c r="O2531" s="678"/>
      <c r="P2531" s="678"/>
      <c r="Q2531" s="678"/>
      <c r="R2531" s="678">
        <v>5</v>
      </c>
      <c r="S2531" s="678"/>
      <c r="T2531" s="678"/>
      <c r="U2531" s="678"/>
      <c r="V2531" s="678"/>
      <c r="W2531" s="678"/>
      <c r="X2531" s="678"/>
      <c r="Y2531" s="678"/>
      <c r="Z2531" s="678"/>
      <c r="AA2531" s="678"/>
      <c r="AB2531" s="678">
        <v>5</v>
      </c>
      <c r="AC2531" s="678" t="s">
        <v>106</v>
      </c>
      <c r="AD2531" s="678">
        <v>2</v>
      </c>
      <c r="AE2531" s="678">
        <v>1</v>
      </c>
      <c r="AF2531" s="678"/>
      <c r="AG2531" s="678">
        <v>0</v>
      </c>
      <c r="AH2531" s="678"/>
      <c r="AI2531" s="690" t="s">
        <v>1011</v>
      </c>
    </row>
    <row r="2532" spans="2:35">
      <c r="B2532" s="612">
        <v>424</v>
      </c>
      <c r="C2532" s="672" t="s">
        <v>2440</v>
      </c>
      <c r="D2532" s="685">
        <v>41677723</v>
      </c>
      <c r="E2532" s="678"/>
      <c r="F2532" s="678"/>
      <c r="G2532" s="678"/>
      <c r="H2532" s="678" t="s">
        <v>2459</v>
      </c>
      <c r="I2532" s="678">
        <v>1</v>
      </c>
      <c r="J2532" s="678">
        <v>5</v>
      </c>
      <c r="K2532" s="678"/>
      <c r="L2532" s="678">
        <v>5</v>
      </c>
      <c r="M2532" s="678"/>
      <c r="N2532" s="678">
        <v>5</v>
      </c>
      <c r="O2532" s="678"/>
      <c r="P2532" s="678"/>
      <c r="Q2532" s="678"/>
      <c r="R2532" s="678">
        <v>4</v>
      </c>
      <c r="S2532" s="678"/>
      <c r="T2532" s="678"/>
      <c r="U2532" s="678"/>
      <c r="V2532" s="678"/>
      <c r="W2532" s="678"/>
      <c r="X2532" s="678"/>
      <c r="Y2532" s="678"/>
      <c r="Z2532" s="678"/>
      <c r="AA2532" s="678"/>
      <c r="AB2532" s="678">
        <v>4</v>
      </c>
      <c r="AC2532" s="678" t="s">
        <v>106</v>
      </c>
      <c r="AD2532" s="678">
        <v>2</v>
      </c>
      <c r="AE2532" s="678">
        <v>2</v>
      </c>
      <c r="AF2532" s="678"/>
      <c r="AG2532" s="678">
        <v>0</v>
      </c>
      <c r="AH2532" s="678"/>
      <c r="AI2532" s="690" t="s">
        <v>1011</v>
      </c>
    </row>
    <row r="2533" spans="2:35">
      <c r="B2533" s="612">
        <v>425</v>
      </c>
      <c r="C2533" s="672" t="s">
        <v>2440</v>
      </c>
      <c r="D2533" s="685">
        <v>41677723</v>
      </c>
      <c r="E2533" s="678"/>
      <c r="F2533" s="678"/>
      <c r="G2533" s="678"/>
      <c r="H2533" s="678" t="s">
        <v>2460</v>
      </c>
      <c r="I2533" s="678">
        <v>1</v>
      </c>
      <c r="J2533" s="678">
        <v>11</v>
      </c>
      <c r="K2533" s="678"/>
      <c r="L2533" s="678">
        <v>11</v>
      </c>
      <c r="M2533" s="678"/>
      <c r="N2533" s="678">
        <v>11</v>
      </c>
      <c r="O2533" s="678"/>
      <c r="P2533" s="678"/>
      <c r="Q2533" s="678"/>
      <c r="R2533" s="678">
        <v>12</v>
      </c>
      <c r="S2533" s="678"/>
      <c r="T2533" s="678"/>
      <c r="U2533" s="678"/>
      <c r="V2533" s="678"/>
      <c r="W2533" s="678"/>
      <c r="X2533" s="678"/>
      <c r="Y2533" s="678"/>
      <c r="Z2533" s="678"/>
      <c r="AA2533" s="678"/>
      <c r="AB2533" s="678">
        <v>12</v>
      </c>
      <c r="AC2533" s="678" t="s">
        <v>106</v>
      </c>
      <c r="AD2533" s="678">
        <v>2</v>
      </c>
      <c r="AE2533" s="678">
        <v>3</v>
      </c>
      <c r="AF2533" s="678"/>
      <c r="AG2533" s="678">
        <v>1</v>
      </c>
      <c r="AH2533" s="678"/>
      <c r="AI2533" s="690" t="s">
        <v>1011</v>
      </c>
    </row>
    <row r="2534" spans="2:35">
      <c r="B2534" s="612">
        <v>426</v>
      </c>
      <c r="C2534" s="672" t="s">
        <v>2440</v>
      </c>
      <c r="D2534" s="685">
        <v>41677723</v>
      </c>
      <c r="E2534" s="678"/>
      <c r="F2534" s="678"/>
      <c r="G2534" s="678"/>
      <c r="H2534" s="678" t="s">
        <v>2460</v>
      </c>
      <c r="I2534" s="678">
        <v>1</v>
      </c>
      <c r="J2534" s="678">
        <v>3</v>
      </c>
      <c r="K2534" s="678"/>
      <c r="L2534" s="678">
        <v>3</v>
      </c>
      <c r="M2534" s="678"/>
      <c r="N2534" s="678">
        <v>3</v>
      </c>
      <c r="O2534" s="678"/>
      <c r="P2534" s="678"/>
      <c r="Q2534" s="678"/>
      <c r="R2534" s="678">
        <v>4</v>
      </c>
      <c r="S2534" s="678"/>
      <c r="T2534" s="678"/>
      <c r="U2534" s="678"/>
      <c r="V2534" s="678"/>
      <c r="W2534" s="678"/>
      <c r="X2534" s="678"/>
      <c r="Y2534" s="678"/>
      <c r="Z2534" s="678"/>
      <c r="AA2534" s="678"/>
      <c r="AB2534" s="678">
        <v>4</v>
      </c>
      <c r="AC2534" s="678" t="s">
        <v>106</v>
      </c>
      <c r="AD2534" s="678">
        <v>2</v>
      </c>
      <c r="AE2534" s="678">
        <v>0</v>
      </c>
      <c r="AF2534" s="678"/>
      <c r="AG2534" s="678">
        <v>0</v>
      </c>
      <c r="AH2534" s="678"/>
      <c r="AI2534" s="690" t="s">
        <v>1011</v>
      </c>
    </row>
    <row r="2535" spans="2:35">
      <c r="B2535" s="612">
        <v>427</v>
      </c>
      <c r="C2535" s="672" t="s">
        <v>2440</v>
      </c>
      <c r="D2535" s="685">
        <v>41677723</v>
      </c>
      <c r="E2535" s="678"/>
      <c r="F2535" s="678"/>
      <c r="G2535" s="678"/>
      <c r="H2535" s="678" t="s">
        <v>2461</v>
      </c>
      <c r="I2535" s="678">
        <v>1</v>
      </c>
      <c r="J2535" s="678">
        <v>16</v>
      </c>
      <c r="K2535" s="678"/>
      <c r="L2535" s="678">
        <v>16</v>
      </c>
      <c r="M2535" s="678"/>
      <c r="N2535" s="678">
        <v>16</v>
      </c>
      <c r="O2535" s="678"/>
      <c r="P2535" s="678"/>
      <c r="Q2535" s="678"/>
      <c r="R2535" s="678">
        <v>15</v>
      </c>
      <c r="S2535" s="678"/>
      <c r="T2535" s="678"/>
      <c r="U2535" s="678"/>
      <c r="V2535" s="678"/>
      <c r="W2535" s="678"/>
      <c r="X2535" s="678"/>
      <c r="Y2535" s="678"/>
      <c r="Z2535" s="678"/>
      <c r="AA2535" s="678"/>
      <c r="AB2535" s="678">
        <v>15</v>
      </c>
      <c r="AC2535" s="678" t="s">
        <v>106</v>
      </c>
      <c r="AD2535" s="678">
        <v>2</v>
      </c>
      <c r="AE2535" s="678">
        <v>2</v>
      </c>
      <c r="AF2535" s="678"/>
      <c r="AG2535" s="678">
        <v>1</v>
      </c>
      <c r="AH2535" s="678"/>
      <c r="AI2535" s="690" t="s">
        <v>1011</v>
      </c>
    </row>
    <row r="2536" spans="2:35">
      <c r="B2536" s="612">
        <v>428</v>
      </c>
      <c r="C2536" s="672" t="s">
        <v>2440</v>
      </c>
      <c r="D2536" s="685">
        <v>41677723</v>
      </c>
      <c r="E2536" s="678"/>
      <c r="F2536" s="678"/>
      <c r="G2536" s="678"/>
      <c r="H2536" s="678" t="s">
        <v>2461</v>
      </c>
      <c r="I2536" s="678"/>
      <c r="J2536" s="678">
        <v>5</v>
      </c>
      <c r="K2536" s="678"/>
      <c r="L2536" s="678">
        <v>1</v>
      </c>
      <c r="M2536" s="678"/>
      <c r="N2536" s="678">
        <v>1</v>
      </c>
      <c r="O2536" s="678"/>
      <c r="P2536" s="678"/>
      <c r="Q2536" s="678"/>
      <c r="R2536" s="678">
        <v>1</v>
      </c>
      <c r="S2536" s="678"/>
      <c r="T2536" s="678"/>
      <c r="U2536" s="678"/>
      <c r="V2536" s="678"/>
      <c r="W2536" s="678"/>
      <c r="X2536" s="678"/>
      <c r="Y2536" s="678"/>
      <c r="Z2536" s="678"/>
      <c r="AA2536" s="678"/>
      <c r="AB2536" s="678">
        <v>1</v>
      </c>
      <c r="AC2536" s="678" t="s">
        <v>108</v>
      </c>
      <c r="AD2536" s="678">
        <v>0</v>
      </c>
      <c r="AE2536" s="678">
        <v>1</v>
      </c>
      <c r="AF2536" s="678"/>
      <c r="AG2536" s="678">
        <v>0</v>
      </c>
      <c r="AH2536" s="678"/>
      <c r="AI2536" s="690" t="s">
        <v>1011</v>
      </c>
    </row>
    <row r="2537" spans="2:35">
      <c r="B2537" s="612">
        <v>429</v>
      </c>
      <c r="C2537" s="672" t="s">
        <v>2440</v>
      </c>
      <c r="D2537" s="685">
        <v>41677723</v>
      </c>
      <c r="E2537" s="678"/>
      <c r="F2537" s="678"/>
      <c r="G2537" s="678"/>
      <c r="H2537" s="678" t="s">
        <v>2461</v>
      </c>
      <c r="I2537" s="678"/>
      <c r="J2537" s="678">
        <v>13</v>
      </c>
      <c r="K2537" s="678"/>
      <c r="L2537" s="678">
        <v>1</v>
      </c>
      <c r="M2537" s="678"/>
      <c r="N2537" s="678">
        <v>1</v>
      </c>
      <c r="O2537" s="678"/>
      <c r="P2537" s="678"/>
      <c r="Q2537" s="678"/>
      <c r="R2537" s="678">
        <v>1</v>
      </c>
      <c r="S2537" s="678"/>
      <c r="T2537" s="678"/>
      <c r="U2537" s="678"/>
      <c r="V2537" s="678"/>
      <c r="W2537" s="678"/>
      <c r="X2537" s="678"/>
      <c r="Y2537" s="678"/>
      <c r="Z2537" s="678"/>
      <c r="AA2537" s="678"/>
      <c r="AB2537" s="678">
        <v>1</v>
      </c>
      <c r="AC2537" s="678" t="s">
        <v>108</v>
      </c>
      <c r="AD2537" s="678">
        <v>0</v>
      </c>
      <c r="AE2537" s="678">
        <v>1</v>
      </c>
      <c r="AF2537" s="678"/>
      <c r="AG2537" s="678">
        <v>0</v>
      </c>
      <c r="AH2537" s="678"/>
      <c r="AI2537" s="690" t="s">
        <v>1011</v>
      </c>
    </row>
    <row r="2538" spans="2:35">
      <c r="B2538" s="612">
        <v>430</v>
      </c>
      <c r="C2538" s="672" t="s">
        <v>2440</v>
      </c>
      <c r="D2538" s="685">
        <v>41677723</v>
      </c>
      <c r="E2538" s="678"/>
      <c r="F2538" s="678"/>
      <c r="G2538" s="678"/>
      <c r="H2538" s="678" t="s">
        <v>2462</v>
      </c>
      <c r="I2538" s="678">
        <v>1</v>
      </c>
      <c r="J2538" s="678">
        <v>12</v>
      </c>
      <c r="K2538" s="678"/>
      <c r="L2538" s="678">
        <v>12</v>
      </c>
      <c r="M2538" s="678"/>
      <c r="N2538" s="678">
        <v>12</v>
      </c>
      <c r="O2538" s="678"/>
      <c r="P2538" s="678"/>
      <c r="Q2538" s="678"/>
      <c r="R2538" s="678">
        <v>18</v>
      </c>
      <c r="S2538" s="678"/>
      <c r="T2538" s="678"/>
      <c r="U2538" s="678"/>
      <c r="V2538" s="678"/>
      <c r="W2538" s="678"/>
      <c r="X2538" s="678"/>
      <c r="Y2538" s="678"/>
      <c r="Z2538" s="678"/>
      <c r="AA2538" s="678"/>
      <c r="AB2538" s="678">
        <v>18</v>
      </c>
      <c r="AC2538" s="678" t="s">
        <v>106</v>
      </c>
      <c r="AD2538" s="678">
        <v>1</v>
      </c>
      <c r="AE2538" s="678">
        <v>3</v>
      </c>
      <c r="AF2538" s="678"/>
      <c r="AG2538" s="678">
        <v>2</v>
      </c>
      <c r="AH2538" s="678"/>
      <c r="AI2538" s="690" t="s">
        <v>1011</v>
      </c>
    </row>
    <row r="2539" spans="2:35">
      <c r="B2539" s="612">
        <v>431</v>
      </c>
      <c r="C2539" s="672" t="s">
        <v>2440</v>
      </c>
      <c r="D2539" s="685">
        <v>41677723</v>
      </c>
      <c r="E2539" s="678"/>
      <c r="F2539" s="678"/>
      <c r="G2539" s="678"/>
      <c r="H2539" s="678" t="s">
        <v>2462</v>
      </c>
      <c r="I2539" s="678"/>
      <c r="J2539" s="678">
        <v>6</v>
      </c>
      <c r="K2539" s="678"/>
      <c r="L2539" s="678">
        <v>1</v>
      </c>
      <c r="M2539" s="678"/>
      <c r="N2539" s="678">
        <v>1</v>
      </c>
      <c r="O2539" s="678"/>
      <c r="P2539" s="678"/>
      <c r="Q2539" s="678"/>
      <c r="R2539" s="678">
        <v>1</v>
      </c>
      <c r="S2539" s="678"/>
      <c r="T2539" s="678"/>
      <c r="U2539" s="678"/>
      <c r="V2539" s="678"/>
      <c r="W2539" s="678"/>
      <c r="X2539" s="678"/>
      <c r="Y2539" s="678"/>
      <c r="Z2539" s="678"/>
      <c r="AA2539" s="678"/>
      <c r="AB2539" s="678">
        <v>1</v>
      </c>
      <c r="AC2539" s="678" t="s">
        <v>108</v>
      </c>
      <c r="AD2539" s="678">
        <v>0</v>
      </c>
      <c r="AE2539" s="678">
        <v>1</v>
      </c>
      <c r="AF2539" s="678"/>
      <c r="AG2539" s="678">
        <v>0</v>
      </c>
      <c r="AH2539" s="678"/>
      <c r="AI2539" s="690" t="s">
        <v>1011</v>
      </c>
    </row>
    <row r="2540" spans="2:35">
      <c r="B2540" s="612">
        <v>432</v>
      </c>
      <c r="C2540" s="672" t="s">
        <v>2440</v>
      </c>
      <c r="D2540" s="685">
        <v>41677723</v>
      </c>
      <c r="E2540" s="678"/>
      <c r="F2540" s="678"/>
      <c r="G2540" s="678"/>
      <c r="H2540" s="678" t="s">
        <v>2462</v>
      </c>
      <c r="I2540" s="678"/>
      <c r="J2540" s="678">
        <v>10</v>
      </c>
      <c r="K2540" s="678"/>
      <c r="L2540" s="678">
        <v>1</v>
      </c>
      <c r="M2540" s="678"/>
      <c r="N2540" s="678">
        <v>1</v>
      </c>
      <c r="O2540" s="678"/>
      <c r="P2540" s="678"/>
      <c r="Q2540" s="678"/>
      <c r="R2540" s="678">
        <v>1</v>
      </c>
      <c r="S2540" s="678"/>
      <c r="T2540" s="678"/>
      <c r="U2540" s="678"/>
      <c r="V2540" s="678"/>
      <c r="W2540" s="678"/>
      <c r="X2540" s="678"/>
      <c r="Y2540" s="678"/>
      <c r="Z2540" s="678"/>
      <c r="AA2540" s="678"/>
      <c r="AB2540" s="678">
        <v>1</v>
      </c>
      <c r="AC2540" s="678" t="s">
        <v>108</v>
      </c>
      <c r="AD2540" s="678">
        <v>0</v>
      </c>
      <c r="AE2540" s="678">
        <v>1</v>
      </c>
      <c r="AF2540" s="678"/>
      <c r="AG2540" s="678">
        <v>0</v>
      </c>
      <c r="AH2540" s="678"/>
      <c r="AI2540" s="690" t="s">
        <v>1011</v>
      </c>
    </row>
    <row r="2541" spans="2:35">
      <c r="B2541" s="612">
        <v>433</v>
      </c>
      <c r="C2541" s="672" t="s">
        <v>2440</v>
      </c>
      <c r="D2541" s="685">
        <v>41677723</v>
      </c>
      <c r="E2541" s="678"/>
      <c r="F2541" s="678"/>
      <c r="G2541" s="678"/>
      <c r="H2541" s="678" t="s">
        <v>2457</v>
      </c>
      <c r="I2541" s="678">
        <v>13</v>
      </c>
      <c r="J2541" s="678">
        <v>15</v>
      </c>
      <c r="K2541" s="678"/>
      <c r="L2541" s="678">
        <v>3</v>
      </c>
      <c r="M2541" s="678"/>
      <c r="N2541" s="678">
        <v>3</v>
      </c>
      <c r="O2541" s="678"/>
      <c r="P2541" s="678"/>
      <c r="Q2541" s="678"/>
      <c r="R2541" s="678"/>
      <c r="S2541" s="678"/>
      <c r="T2541" s="678"/>
      <c r="U2541" s="678">
        <v>2</v>
      </c>
      <c r="V2541" s="678"/>
      <c r="W2541" s="678"/>
      <c r="X2541" s="678"/>
      <c r="Y2541" s="678"/>
      <c r="Z2541" s="678"/>
      <c r="AA2541" s="678"/>
      <c r="AB2541" s="678">
        <v>2</v>
      </c>
      <c r="AC2541" s="678" t="s">
        <v>106</v>
      </c>
      <c r="AD2541" s="678">
        <v>1</v>
      </c>
      <c r="AE2541" s="678">
        <v>0</v>
      </c>
      <c r="AF2541" s="678"/>
      <c r="AG2541" s="678">
        <v>0</v>
      </c>
      <c r="AH2541" s="678"/>
      <c r="AI2541" s="690" t="s">
        <v>1011</v>
      </c>
    </row>
    <row r="2542" spans="2:35">
      <c r="B2542" s="612">
        <v>434</v>
      </c>
      <c r="C2542" s="672" t="s">
        <v>2440</v>
      </c>
      <c r="D2542" s="685">
        <v>41677723</v>
      </c>
      <c r="E2542" s="678"/>
      <c r="F2542" s="678"/>
      <c r="G2542" s="678"/>
      <c r="H2542" s="678" t="s">
        <v>2463</v>
      </c>
      <c r="I2542" s="678">
        <v>1</v>
      </c>
      <c r="J2542" s="678">
        <v>1</v>
      </c>
      <c r="K2542" s="678"/>
      <c r="L2542" s="678">
        <v>3</v>
      </c>
      <c r="M2542" s="678"/>
      <c r="N2542" s="678">
        <v>3</v>
      </c>
      <c r="O2542" s="678"/>
      <c r="P2542" s="678"/>
      <c r="Q2542" s="678"/>
      <c r="R2542" s="678">
        <v>3</v>
      </c>
      <c r="S2542" s="678"/>
      <c r="T2542" s="678"/>
      <c r="U2542" s="678"/>
      <c r="V2542" s="678"/>
      <c r="W2542" s="678"/>
      <c r="X2542" s="678"/>
      <c r="Y2542" s="678"/>
      <c r="Z2542" s="678"/>
      <c r="AA2542" s="678"/>
      <c r="AB2542" s="678">
        <v>3</v>
      </c>
      <c r="AC2542" s="678" t="s">
        <v>106</v>
      </c>
      <c r="AD2542" s="678">
        <v>0</v>
      </c>
      <c r="AE2542" s="678">
        <v>2</v>
      </c>
      <c r="AF2542" s="678"/>
      <c r="AG2542" s="678">
        <v>1</v>
      </c>
      <c r="AH2542" s="678"/>
      <c r="AI2542" s="690" t="s">
        <v>1011</v>
      </c>
    </row>
    <row r="2543" spans="2:35">
      <c r="B2543" s="612">
        <v>435</v>
      </c>
      <c r="C2543" s="672" t="s">
        <v>2440</v>
      </c>
      <c r="D2543" s="685">
        <v>41677723</v>
      </c>
      <c r="E2543" s="678"/>
      <c r="F2543" s="678"/>
      <c r="G2543" s="678"/>
      <c r="H2543" s="678" t="s">
        <v>2463</v>
      </c>
      <c r="I2543" s="678">
        <v>1</v>
      </c>
      <c r="J2543" s="678">
        <v>8</v>
      </c>
      <c r="K2543" s="678"/>
      <c r="L2543" s="678">
        <v>8</v>
      </c>
      <c r="M2543" s="678"/>
      <c r="N2543" s="678">
        <v>8</v>
      </c>
      <c r="O2543" s="678"/>
      <c r="P2543" s="678"/>
      <c r="Q2543" s="678"/>
      <c r="R2543" s="678">
        <v>7</v>
      </c>
      <c r="S2543" s="678"/>
      <c r="T2543" s="678"/>
      <c r="U2543" s="678"/>
      <c r="V2543" s="678"/>
      <c r="W2543" s="678"/>
      <c r="X2543" s="678"/>
      <c r="Y2543" s="678"/>
      <c r="Z2543" s="678"/>
      <c r="AA2543" s="678"/>
      <c r="AB2543" s="678">
        <v>7</v>
      </c>
      <c r="AC2543" s="678" t="s">
        <v>106</v>
      </c>
      <c r="AD2543" s="678">
        <v>2</v>
      </c>
      <c r="AE2543" s="678">
        <v>3</v>
      </c>
      <c r="AF2543" s="678"/>
      <c r="AG2543" s="678">
        <v>0</v>
      </c>
      <c r="AH2543" s="678"/>
      <c r="AI2543" s="690" t="s">
        <v>1011</v>
      </c>
    </row>
    <row r="2544" spans="2:35">
      <c r="B2544" s="612">
        <v>436</v>
      </c>
      <c r="C2544" s="672" t="s">
        <v>2440</v>
      </c>
      <c r="D2544" s="685">
        <v>41677723</v>
      </c>
      <c r="E2544" s="678"/>
      <c r="F2544" s="678"/>
      <c r="G2544" s="678"/>
      <c r="H2544" s="678" t="s">
        <v>2457</v>
      </c>
      <c r="I2544" s="678">
        <v>9</v>
      </c>
      <c r="J2544" s="678">
        <v>10</v>
      </c>
      <c r="K2544" s="678"/>
      <c r="L2544" s="678">
        <v>2</v>
      </c>
      <c r="M2544" s="678"/>
      <c r="N2544" s="678">
        <v>2</v>
      </c>
      <c r="O2544" s="678"/>
      <c r="P2544" s="678"/>
      <c r="Q2544" s="678"/>
      <c r="R2544" s="678"/>
      <c r="S2544" s="678"/>
      <c r="T2544" s="678"/>
      <c r="U2544" s="678">
        <v>2</v>
      </c>
      <c r="V2544" s="678"/>
      <c r="W2544" s="678"/>
      <c r="X2544" s="678"/>
      <c r="Y2544" s="678"/>
      <c r="Z2544" s="678"/>
      <c r="AA2544" s="678"/>
      <c r="AB2544" s="678">
        <v>2</v>
      </c>
      <c r="AC2544" s="678" t="s">
        <v>106</v>
      </c>
      <c r="AD2544" s="678">
        <v>0</v>
      </c>
      <c r="AE2544" s="678">
        <v>0</v>
      </c>
      <c r="AF2544" s="678"/>
      <c r="AG2544" s="678">
        <v>0</v>
      </c>
      <c r="AH2544" s="678"/>
      <c r="AI2544" s="690" t="s">
        <v>1011</v>
      </c>
    </row>
    <row r="2545" spans="2:35">
      <c r="B2545" s="612">
        <v>437</v>
      </c>
      <c r="C2545" s="672" t="s">
        <v>2440</v>
      </c>
      <c r="D2545" s="685">
        <v>41677723</v>
      </c>
      <c r="E2545" s="678"/>
      <c r="F2545" s="678"/>
      <c r="G2545" s="678"/>
      <c r="H2545" s="678" t="s">
        <v>2464</v>
      </c>
      <c r="I2545" s="678">
        <v>1</v>
      </c>
      <c r="J2545" s="678">
        <v>8</v>
      </c>
      <c r="K2545" s="678"/>
      <c r="L2545" s="678">
        <v>8</v>
      </c>
      <c r="M2545" s="678"/>
      <c r="N2545" s="678">
        <v>8</v>
      </c>
      <c r="O2545" s="678"/>
      <c r="P2545" s="678"/>
      <c r="Q2545" s="678"/>
      <c r="R2545" s="678">
        <v>4</v>
      </c>
      <c r="S2545" s="678"/>
      <c r="T2545" s="678"/>
      <c r="U2545" s="678">
        <v>4</v>
      </c>
      <c r="V2545" s="678"/>
      <c r="W2545" s="678"/>
      <c r="X2545" s="678"/>
      <c r="Y2545" s="678"/>
      <c r="Z2545" s="678"/>
      <c r="AA2545" s="678"/>
      <c r="AB2545" s="678">
        <v>8</v>
      </c>
      <c r="AC2545" s="678" t="s">
        <v>106</v>
      </c>
      <c r="AD2545" s="678">
        <v>3</v>
      </c>
      <c r="AE2545" s="678">
        <v>3</v>
      </c>
      <c r="AF2545" s="678"/>
      <c r="AG2545" s="678">
        <v>1</v>
      </c>
      <c r="AH2545" s="678"/>
      <c r="AI2545" s="690" t="s">
        <v>1011</v>
      </c>
    </row>
    <row r="2546" spans="2:35">
      <c r="B2546" s="612">
        <v>438</v>
      </c>
      <c r="C2546" s="672" t="s">
        <v>2440</v>
      </c>
      <c r="D2546" s="685">
        <v>41677723</v>
      </c>
      <c r="E2546" s="678"/>
      <c r="F2546" s="678"/>
      <c r="G2546" s="678"/>
      <c r="H2546" s="678" t="s">
        <v>2464</v>
      </c>
      <c r="I2546" s="678"/>
      <c r="J2546" s="678">
        <v>4</v>
      </c>
      <c r="K2546" s="678"/>
      <c r="L2546" s="678">
        <v>1</v>
      </c>
      <c r="M2546" s="678"/>
      <c r="N2546" s="678">
        <v>1</v>
      </c>
      <c r="O2546" s="678"/>
      <c r="P2546" s="678"/>
      <c r="Q2546" s="678"/>
      <c r="R2546" s="678">
        <v>1</v>
      </c>
      <c r="S2546" s="678"/>
      <c r="T2546" s="678"/>
      <c r="U2546" s="678"/>
      <c r="V2546" s="678"/>
      <c r="W2546" s="678"/>
      <c r="X2546" s="678"/>
      <c r="Y2546" s="678"/>
      <c r="Z2546" s="678"/>
      <c r="AA2546" s="678"/>
      <c r="AB2546" s="678">
        <v>1</v>
      </c>
      <c r="AC2546" s="678" t="s">
        <v>108</v>
      </c>
      <c r="AD2546" s="678">
        <v>0</v>
      </c>
      <c r="AE2546" s="678">
        <v>1</v>
      </c>
      <c r="AF2546" s="678"/>
      <c r="AG2546" s="678">
        <v>0</v>
      </c>
      <c r="AH2546" s="678"/>
      <c r="AI2546" s="690" t="s">
        <v>1011</v>
      </c>
    </row>
    <row r="2547" spans="2:35">
      <c r="B2547" s="612">
        <v>439</v>
      </c>
      <c r="C2547" s="672" t="s">
        <v>2440</v>
      </c>
      <c r="D2547" s="685">
        <v>41677723</v>
      </c>
      <c r="E2547" s="678"/>
      <c r="F2547" s="678"/>
      <c r="G2547" s="678"/>
      <c r="H2547" s="678" t="s">
        <v>2464</v>
      </c>
      <c r="I2547" s="678">
        <v>8</v>
      </c>
      <c r="J2547" s="678">
        <v>8</v>
      </c>
      <c r="K2547" s="678"/>
      <c r="L2547" s="678">
        <v>2</v>
      </c>
      <c r="M2547" s="678"/>
      <c r="N2547" s="678">
        <v>2</v>
      </c>
      <c r="O2547" s="678"/>
      <c r="P2547" s="678"/>
      <c r="Q2547" s="678"/>
      <c r="R2547" s="678">
        <v>1</v>
      </c>
      <c r="S2547" s="678"/>
      <c r="T2547" s="678"/>
      <c r="U2547" s="678">
        <v>1</v>
      </c>
      <c r="V2547" s="678"/>
      <c r="W2547" s="678"/>
      <c r="X2547" s="678"/>
      <c r="Y2547" s="678"/>
      <c r="Z2547" s="678"/>
      <c r="AA2547" s="678"/>
      <c r="AB2547" s="678">
        <v>2</v>
      </c>
      <c r="AC2547" s="678" t="s">
        <v>108</v>
      </c>
      <c r="AD2547" s="678">
        <v>0</v>
      </c>
      <c r="AE2547" s="678">
        <v>1</v>
      </c>
      <c r="AF2547" s="678"/>
      <c r="AG2547" s="678">
        <v>0</v>
      </c>
      <c r="AH2547" s="678"/>
      <c r="AI2547" s="690" t="s">
        <v>1011</v>
      </c>
    </row>
    <row r="2548" spans="2:35">
      <c r="B2548" s="612">
        <v>440</v>
      </c>
      <c r="C2548" s="672" t="s">
        <v>2440</v>
      </c>
      <c r="D2548" s="685">
        <v>41677723</v>
      </c>
      <c r="E2548" s="678"/>
      <c r="F2548" s="678"/>
      <c r="G2548" s="678"/>
      <c r="H2548" s="678" t="s">
        <v>2465</v>
      </c>
      <c r="I2548" s="678">
        <v>1</v>
      </c>
      <c r="J2548" s="678">
        <v>8</v>
      </c>
      <c r="K2548" s="678"/>
      <c r="L2548" s="678">
        <v>8</v>
      </c>
      <c r="M2548" s="678"/>
      <c r="N2548" s="678">
        <v>8</v>
      </c>
      <c r="O2548" s="678"/>
      <c r="P2548" s="678"/>
      <c r="Q2548" s="678"/>
      <c r="R2548" s="678">
        <v>3</v>
      </c>
      <c r="S2548" s="678"/>
      <c r="T2548" s="678"/>
      <c r="U2548" s="678">
        <v>8</v>
      </c>
      <c r="V2548" s="678"/>
      <c r="W2548" s="678"/>
      <c r="X2548" s="678"/>
      <c r="Y2548" s="678"/>
      <c r="Z2548" s="678"/>
      <c r="AA2548" s="678"/>
      <c r="AB2548" s="678">
        <v>11</v>
      </c>
      <c r="AC2548" s="678" t="s">
        <v>106</v>
      </c>
      <c r="AD2548" s="678">
        <v>1</v>
      </c>
      <c r="AE2548" s="678">
        <v>3</v>
      </c>
      <c r="AF2548" s="678"/>
      <c r="AG2548" s="678">
        <v>1</v>
      </c>
      <c r="AH2548" s="678"/>
      <c r="AI2548" s="690" t="s">
        <v>1011</v>
      </c>
    </row>
    <row r="2549" spans="2:35">
      <c r="B2549" s="612">
        <v>441</v>
      </c>
      <c r="C2549" s="672" t="s">
        <v>2440</v>
      </c>
      <c r="D2549" s="685">
        <v>41677723</v>
      </c>
      <c r="E2549" s="678"/>
      <c r="F2549" s="678"/>
      <c r="G2549" s="678"/>
      <c r="H2549" s="678" t="s">
        <v>2466</v>
      </c>
      <c r="I2549" s="678">
        <v>1</v>
      </c>
      <c r="J2549" s="678">
        <v>8</v>
      </c>
      <c r="K2549" s="678"/>
      <c r="L2549" s="678">
        <v>8</v>
      </c>
      <c r="M2549" s="678"/>
      <c r="N2549" s="678">
        <v>8</v>
      </c>
      <c r="O2549" s="678"/>
      <c r="P2549" s="678"/>
      <c r="Q2549" s="678"/>
      <c r="R2549" s="678">
        <v>7</v>
      </c>
      <c r="S2549" s="678"/>
      <c r="T2549" s="678"/>
      <c r="U2549" s="678"/>
      <c r="V2549" s="678"/>
      <c r="W2549" s="678"/>
      <c r="X2549" s="678"/>
      <c r="Y2549" s="678"/>
      <c r="Z2549" s="678"/>
      <c r="AA2549" s="678"/>
      <c r="AB2549" s="678">
        <v>7</v>
      </c>
      <c r="AC2549" s="678" t="s">
        <v>106</v>
      </c>
      <c r="AD2549" s="678">
        <v>4</v>
      </c>
      <c r="AE2549" s="678">
        <v>3</v>
      </c>
      <c r="AF2549" s="678"/>
      <c r="AG2549" s="678">
        <v>0</v>
      </c>
      <c r="AH2549" s="678"/>
      <c r="AI2549" s="690" t="s">
        <v>1011</v>
      </c>
    </row>
    <row r="2550" spans="2:35">
      <c r="B2550" s="612">
        <v>442</v>
      </c>
      <c r="C2550" s="672" t="s">
        <v>2440</v>
      </c>
      <c r="D2550" s="685">
        <v>41677723</v>
      </c>
      <c r="E2550" s="678"/>
      <c r="F2550" s="678"/>
      <c r="G2550" s="678"/>
      <c r="H2550" s="678" t="s">
        <v>2466</v>
      </c>
      <c r="I2550" s="678"/>
      <c r="J2550" s="678">
        <v>8</v>
      </c>
      <c r="K2550" s="678"/>
      <c r="L2550" s="678">
        <v>1</v>
      </c>
      <c r="M2550" s="678"/>
      <c r="N2550" s="678">
        <v>1</v>
      </c>
      <c r="O2550" s="678"/>
      <c r="P2550" s="678"/>
      <c r="Q2550" s="678"/>
      <c r="R2550" s="678"/>
      <c r="S2550" s="678"/>
      <c r="T2550" s="678">
        <v>1</v>
      </c>
      <c r="U2550" s="678"/>
      <c r="V2550" s="678"/>
      <c r="W2550" s="678"/>
      <c r="X2550" s="678"/>
      <c r="Y2550" s="678"/>
      <c r="Z2550" s="678"/>
      <c r="AA2550" s="678"/>
      <c r="AB2550" s="678">
        <v>1</v>
      </c>
      <c r="AC2550" s="678" t="s">
        <v>108</v>
      </c>
      <c r="AD2550" s="678">
        <v>0</v>
      </c>
      <c r="AE2550" s="678">
        <v>0</v>
      </c>
      <c r="AF2550" s="678"/>
      <c r="AG2550" s="678">
        <v>0</v>
      </c>
      <c r="AH2550" s="678"/>
      <c r="AI2550" s="690" t="s">
        <v>1011</v>
      </c>
    </row>
    <row r="2551" spans="2:35">
      <c r="B2551" s="612">
        <v>443</v>
      </c>
      <c r="C2551" s="672" t="s">
        <v>2440</v>
      </c>
      <c r="D2551" s="685">
        <v>41677723</v>
      </c>
      <c r="E2551" s="678"/>
      <c r="F2551" s="678"/>
      <c r="G2551" s="678"/>
      <c r="H2551" s="678" t="s">
        <v>2467</v>
      </c>
      <c r="I2551" s="678">
        <v>1</v>
      </c>
      <c r="J2551" s="678">
        <v>4</v>
      </c>
      <c r="K2551" s="678"/>
      <c r="L2551" s="678">
        <v>4</v>
      </c>
      <c r="M2551" s="678"/>
      <c r="N2551" s="678">
        <v>4</v>
      </c>
      <c r="O2551" s="678"/>
      <c r="P2551" s="678"/>
      <c r="Q2551" s="678"/>
      <c r="R2551" s="678">
        <v>4</v>
      </c>
      <c r="S2551" s="678"/>
      <c r="T2551" s="678"/>
      <c r="U2551" s="678"/>
      <c r="V2551" s="678"/>
      <c r="W2551" s="678"/>
      <c r="X2551" s="678"/>
      <c r="Y2551" s="678"/>
      <c r="Z2551" s="678"/>
      <c r="AA2551" s="678"/>
      <c r="AB2551" s="678">
        <v>4</v>
      </c>
      <c r="AC2551" s="678" t="s">
        <v>106</v>
      </c>
      <c r="AD2551" s="678">
        <v>2</v>
      </c>
      <c r="AE2551" s="678">
        <v>0</v>
      </c>
      <c r="AF2551" s="678"/>
      <c r="AG2551" s="678">
        <v>0</v>
      </c>
      <c r="AH2551" s="678"/>
      <c r="AI2551" s="690" t="s">
        <v>1011</v>
      </c>
    </row>
    <row r="2552" spans="2:35">
      <c r="B2552" s="612">
        <v>444</v>
      </c>
      <c r="C2552" s="672" t="s">
        <v>2440</v>
      </c>
      <c r="D2552" s="685">
        <v>41677723</v>
      </c>
      <c r="E2552" s="678"/>
      <c r="F2552" s="678"/>
      <c r="G2552" s="678"/>
      <c r="H2552" s="678" t="s">
        <v>2468</v>
      </c>
      <c r="I2552" s="678">
        <v>1</v>
      </c>
      <c r="J2552" s="678">
        <v>8</v>
      </c>
      <c r="K2552" s="678"/>
      <c r="L2552" s="678">
        <v>8</v>
      </c>
      <c r="M2552" s="678"/>
      <c r="N2552" s="678">
        <v>8</v>
      </c>
      <c r="O2552" s="678"/>
      <c r="P2552" s="678"/>
      <c r="Q2552" s="678"/>
      <c r="R2552" s="678">
        <v>9</v>
      </c>
      <c r="S2552" s="678"/>
      <c r="T2552" s="678"/>
      <c r="U2552" s="678"/>
      <c r="V2552" s="678"/>
      <c r="W2552" s="678"/>
      <c r="X2552" s="678"/>
      <c r="Y2552" s="678"/>
      <c r="Z2552" s="678"/>
      <c r="AA2552" s="678"/>
      <c r="AB2552" s="678">
        <v>9</v>
      </c>
      <c r="AC2552" s="678" t="s">
        <v>106</v>
      </c>
      <c r="AD2552" s="678">
        <v>3</v>
      </c>
      <c r="AE2552" s="678">
        <v>3</v>
      </c>
      <c r="AF2552" s="678"/>
      <c r="AG2552" s="678">
        <v>1</v>
      </c>
      <c r="AH2552" s="678"/>
      <c r="AI2552" s="690" t="s">
        <v>1011</v>
      </c>
    </row>
    <row r="2553" spans="2:35">
      <c r="B2553" s="612">
        <v>445</v>
      </c>
      <c r="C2553" s="672" t="s">
        <v>2440</v>
      </c>
      <c r="D2553" s="685">
        <v>41677723</v>
      </c>
      <c r="E2553" s="678"/>
      <c r="F2553" s="678"/>
      <c r="G2553" s="678"/>
      <c r="H2553" s="678" t="s">
        <v>2468</v>
      </c>
      <c r="I2553" s="678"/>
      <c r="J2553" s="678">
        <v>3</v>
      </c>
      <c r="K2553" s="678"/>
      <c r="L2553" s="678">
        <v>1</v>
      </c>
      <c r="M2553" s="678"/>
      <c r="N2553" s="678">
        <v>1</v>
      </c>
      <c r="O2553" s="678"/>
      <c r="P2553" s="678"/>
      <c r="Q2553" s="678"/>
      <c r="R2553" s="678">
        <v>1</v>
      </c>
      <c r="S2553" s="678"/>
      <c r="T2553" s="678"/>
      <c r="U2553" s="678"/>
      <c r="V2553" s="678"/>
      <c r="W2553" s="678"/>
      <c r="X2553" s="678"/>
      <c r="Y2553" s="678"/>
      <c r="Z2553" s="678"/>
      <c r="AA2553" s="678"/>
      <c r="AB2553" s="678">
        <v>1</v>
      </c>
      <c r="AC2553" s="678" t="s">
        <v>108</v>
      </c>
      <c r="AD2553" s="678">
        <v>0</v>
      </c>
      <c r="AE2553" s="678">
        <v>1</v>
      </c>
      <c r="AF2553" s="678"/>
      <c r="AG2553" s="678">
        <v>0</v>
      </c>
      <c r="AH2553" s="678"/>
      <c r="AI2553" s="690" t="s">
        <v>1011</v>
      </c>
    </row>
    <row r="2554" spans="2:35">
      <c r="B2554" s="612">
        <v>446</v>
      </c>
      <c r="C2554" s="672" t="s">
        <v>2440</v>
      </c>
      <c r="D2554" s="685">
        <v>41677723</v>
      </c>
      <c r="E2554" s="678"/>
      <c r="F2554" s="678"/>
      <c r="G2554" s="678"/>
      <c r="H2554" s="678" t="s">
        <v>2468</v>
      </c>
      <c r="I2554" s="678"/>
      <c r="J2554" s="678">
        <v>5</v>
      </c>
      <c r="K2554" s="678"/>
      <c r="L2554" s="678">
        <v>1</v>
      </c>
      <c r="M2554" s="678"/>
      <c r="N2554" s="678">
        <v>1</v>
      </c>
      <c r="O2554" s="678"/>
      <c r="P2554" s="678"/>
      <c r="Q2554" s="678"/>
      <c r="R2554" s="678">
        <v>1</v>
      </c>
      <c r="S2554" s="678"/>
      <c r="T2554" s="678"/>
      <c r="U2554" s="678"/>
      <c r="V2554" s="678"/>
      <c r="W2554" s="678"/>
      <c r="X2554" s="678"/>
      <c r="Y2554" s="678"/>
      <c r="Z2554" s="678"/>
      <c r="AA2554" s="678"/>
      <c r="AB2554" s="678">
        <v>1</v>
      </c>
      <c r="AC2554" s="678" t="s">
        <v>108</v>
      </c>
      <c r="AD2554" s="678">
        <v>0</v>
      </c>
      <c r="AE2554" s="678">
        <v>1</v>
      </c>
      <c r="AF2554" s="678"/>
      <c r="AG2554" s="678">
        <v>0</v>
      </c>
      <c r="AH2554" s="678"/>
      <c r="AI2554" s="690" t="s">
        <v>1011</v>
      </c>
    </row>
    <row r="2555" spans="2:35">
      <c r="B2555" s="612">
        <v>447</v>
      </c>
      <c r="C2555" s="672" t="s">
        <v>2440</v>
      </c>
      <c r="D2555" s="685">
        <v>41677723</v>
      </c>
      <c r="E2555" s="678"/>
      <c r="F2555" s="678"/>
      <c r="G2555" s="678"/>
      <c r="H2555" s="678" t="s">
        <v>2469</v>
      </c>
      <c r="I2555" s="678">
        <v>1</v>
      </c>
      <c r="J2555" s="678">
        <v>5</v>
      </c>
      <c r="K2555" s="678"/>
      <c r="L2555" s="678">
        <v>5</v>
      </c>
      <c r="M2555" s="678"/>
      <c r="N2555" s="678">
        <v>5</v>
      </c>
      <c r="O2555" s="678"/>
      <c r="P2555" s="678"/>
      <c r="Q2555" s="678"/>
      <c r="R2555" s="678">
        <v>5</v>
      </c>
      <c r="S2555" s="678"/>
      <c r="T2555" s="678"/>
      <c r="U2555" s="678"/>
      <c r="V2555" s="678"/>
      <c r="W2555" s="678"/>
      <c r="X2555" s="678"/>
      <c r="Y2555" s="678"/>
      <c r="Z2555" s="678"/>
      <c r="AA2555" s="678"/>
      <c r="AB2555" s="678">
        <v>5</v>
      </c>
      <c r="AC2555" s="678" t="s">
        <v>106</v>
      </c>
      <c r="AD2555" s="678">
        <v>3</v>
      </c>
      <c r="AE2555" s="678">
        <v>1</v>
      </c>
      <c r="AF2555" s="678"/>
      <c r="AG2555" s="678">
        <v>3</v>
      </c>
      <c r="AH2555" s="678"/>
      <c r="AI2555" s="690" t="s">
        <v>1011</v>
      </c>
    </row>
    <row r="2556" spans="2:35">
      <c r="B2556" s="612">
        <v>448</v>
      </c>
      <c r="C2556" s="672" t="s">
        <v>2440</v>
      </c>
      <c r="D2556" s="685">
        <v>41677723</v>
      </c>
      <c r="E2556" s="678"/>
      <c r="F2556" s="678"/>
      <c r="G2556" s="678"/>
      <c r="H2556" s="678" t="s">
        <v>2470</v>
      </c>
      <c r="I2556" s="678">
        <v>1</v>
      </c>
      <c r="J2556" s="678">
        <v>7</v>
      </c>
      <c r="K2556" s="678"/>
      <c r="L2556" s="678">
        <v>7</v>
      </c>
      <c r="M2556" s="678"/>
      <c r="N2556" s="678">
        <v>7</v>
      </c>
      <c r="O2556" s="678"/>
      <c r="P2556" s="678"/>
      <c r="Q2556" s="678"/>
      <c r="R2556" s="678">
        <v>7</v>
      </c>
      <c r="S2556" s="678"/>
      <c r="T2556" s="678"/>
      <c r="U2556" s="678"/>
      <c r="V2556" s="678"/>
      <c r="W2556" s="678"/>
      <c r="X2556" s="678"/>
      <c r="Y2556" s="678"/>
      <c r="Z2556" s="678"/>
      <c r="AA2556" s="678"/>
      <c r="AB2556" s="678">
        <v>7</v>
      </c>
      <c r="AC2556" s="678" t="s">
        <v>106</v>
      </c>
      <c r="AD2556" s="678">
        <v>3</v>
      </c>
      <c r="AE2556" s="678">
        <v>3</v>
      </c>
      <c r="AF2556" s="678"/>
      <c r="AG2556" s="678">
        <v>0</v>
      </c>
      <c r="AH2556" s="678"/>
      <c r="AI2556" s="690" t="s">
        <v>1011</v>
      </c>
    </row>
    <row r="2557" spans="2:35">
      <c r="B2557" s="612">
        <v>449</v>
      </c>
      <c r="C2557" s="672" t="s">
        <v>2440</v>
      </c>
      <c r="D2557" s="685">
        <v>41677723</v>
      </c>
      <c r="E2557" s="678"/>
      <c r="F2557" s="678"/>
      <c r="G2557" s="678"/>
      <c r="H2557" s="678" t="s">
        <v>2470</v>
      </c>
      <c r="I2557" s="678"/>
      <c r="J2557" s="678">
        <v>3</v>
      </c>
      <c r="K2557" s="678"/>
      <c r="L2557" s="678">
        <v>1</v>
      </c>
      <c r="M2557" s="678"/>
      <c r="N2557" s="678">
        <v>1</v>
      </c>
      <c r="O2557" s="678"/>
      <c r="P2557" s="678"/>
      <c r="Q2557" s="678"/>
      <c r="R2557" s="678">
        <v>1</v>
      </c>
      <c r="S2557" s="678"/>
      <c r="T2557" s="678"/>
      <c r="U2557" s="678"/>
      <c r="V2557" s="678"/>
      <c r="W2557" s="678"/>
      <c r="X2557" s="678"/>
      <c r="Y2557" s="678"/>
      <c r="Z2557" s="678"/>
      <c r="AA2557" s="678"/>
      <c r="AB2557" s="678">
        <v>1</v>
      </c>
      <c r="AC2557" s="678" t="s">
        <v>108</v>
      </c>
      <c r="AD2557" s="678">
        <v>0</v>
      </c>
      <c r="AE2557" s="678">
        <v>1</v>
      </c>
      <c r="AF2557" s="678"/>
      <c r="AG2557" s="678">
        <v>0</v>
      </c>
      <c r="AH2557" s="678"/>
      <c r="AI2557" s="690" t="s">
        <v>1011</v>
      </c>
    </row>
    <row r="2558" spans="2:35">
      <c r="B2558" s="612">
        <v>450</v>
      </c>
      <c r="C2558" s="672" t="s">
        <v>2440</v>
      </c>
      <c r="D2558" s="685">
        <v>41677723</v>
      </c>
      <c r="E2558" s="678"/>
      <c r="F2558" s="678"/>
      <c r="G2558" s="678"/>
      <c r="H2558" s="678" t="s">
        <v>2470</v>
      </c>
      <c r="I2558" s="678"/>
      <c r="J2558" s="678">
        <v>5</v>
      </c>
      <c r="K2558" s="678"/>
      <c r="L2558" s="678">
        <v>1</v>
      </c>
      <c r="M2558" s="678"/>
      <c r="N2558" s="678">
        <v>1</v>
      </c>
      <c r="O2558" s="678"/>
      <c r="P2558" s="678"/>
      <c r="Q2558" s="678"/>
      <c r="R2558" s="678">
        <v>1</v>
      </c>
      <c r="S2558" s="678"/>
      <c r="T2558" s="678"/>
      <c r="U2558" s="678"/>
      <c r="V2558" s="678"/>
      <c r="W2558" s="678"/>
      <c r="X2558" s="678"/>
      <c r="Y2558" s="678"/>
      <c r="Z2558" s="678"/>
      <c r="AA2558" s="678"/>
      <c r="AB2558" s="678">
        <v>1</v>
      </c>
      <c r="AC2558" s="678" t="s">
        <v>108</v>
      </c>
      <c r="AD2558" s="678">
        <v>0</v>
      </c>
      <c r="AE2558" s="678">
        <v>1</v>
      </c>
      <c r="AF2558" s="678"/>
      <c r="AG2558" s="678">
        <v>0</v>
      </c>
      <c r="AH2558" s="678"/>
      <c r="AI2558" s="690" t="s">
        <v>1011</v>
      </c>
    </row>
    <row r="2559" spans="2:35">
      <c r="B2559" s="612">
        <v>451</v>
      </c>
      <c r="C2559" s="672" t="s">
        <v>2440</v>
      </c>
      <c r="D2559" s="685">
        <v>41677723</v>
      </c>
      <c r="E2559" s="678"/>
      <c r="F2559" s="678"/>
      <c r="G2559" s="678"/>
      <c r="H2559" s="678" t="s">
        <v>2469</v>
      </c>
      <c r="I2559" s="678">
        <v>6</v>
      </c>
      <c r="J2559" s="678">
        <v>10</v>
      </c>
      <c r="K2559" s="678"/>
      <c r="L2559" s="678">
        <v>5</v>
      </c>
      <c r="M2559" s="678"/>
      <c r="N2559" s="678">
        <v>5</v>
      </c>
      <c r="O2559" s="678"/>
      <c r="P2559" s="678"/>
      <c r="Q2559" s="678"/>
      <c r="R2559" s="678">
        <v>8</v>
      </c>
      <c r="S2559" s="678"/>
      <c r="T2559" s="678"/>
      <c r="U2559" s="678"/>
      <c r="V2559" s="678"/>
      <c r="W2559" s="678"/>
      <c r="X2559" s="678"/>
      <c r="Y2559" s="678"/>
      <c r="Z2559" s="678"/>
      <c r="AA2559" s="678"/>
      <c r="AB2559" s="678">
        <v>8</v>
      </c>
      <c r="AC2559" s="678" t="s">
        <v>106</v>
      </c>
      <c r="AD2559" s="678">
        <v>2</v>
      </c>
      <c r="AE2559" s="678">
        <v>4</v>
      </c>
      <c r="AF2559" s="678"/>
      <c r="AG2559" s="678">
        <v>2</v>
      </c>
      <c r="AH2559" s="678"/>
      <c r="AI2559" s="690" t="s">
        <v>1011</v>
      </c>
    </row>
    <row r="2560" spans="2:35">
      <c r="B2560" s="612">
        <v>452</v>
      </c>
      <c r="C2560" s="672" t="s">
        <v>2440</v>
      </c>
      <c r="D2560" s="685">
        <v>41677723</v>
      </c>
      <c r="E2560" s="678"/>
      <c r="F2560" s="678"/>
      <c r="G2560" s="678"/>
      <c r="H2560" s="678" t="s">
        <v>2471</v>
      </c>
      <c r="I2560" s="678">
        <v>1</v>
      </c>
      <c r="J2560" s="678">
        <v>4</v>
      </c>
      <c r="K2560" s="678"/>
      <c r="L2560" s="678">
        <v>4</v>
      </c>
      <c r="M2560" s="678"/>
      <c r="N2560" s="678">
        <v>4</v>
      </c>
      <c r="O2560" s="678"/>
      <c r="P2560" s="678"/>
      <c r="Q2560" s="678"/>
      <c r="R2560" s="678">
        <v>2</v>
      </c>
      <c r="S2560" s="678"/>
      <c r="T2560" s="678"/>
      <c r="U2560" s="678">
        <v>2</v>
      </c>
      <c r="V2560" s="678"/>
      <c r="W2560" s="678"/>
      <c r="X2560" s="678"/>
      <c r="Y2560" s="678"/>
      <c r="Z2560" s="678"/>
      <c r="AA2560" s="678"/>
      <c r="AB2560" s="678">
        <v>4</v>
      </c>
      <c r="AC2560" s="678" t="s">
        <v>106</v>
      </c>
      <c r="AD2560" s="678">
        <v>2</v>
      </c>
      <c r="AE2560" s="678">
        <v>2</v>
      </c>
      <c r="AF2560" s="678"/>
      <c r="AG2560" s="678">
        <v>0</v>
      </c>
      <c r="AH2560" s="678"/>
      <c r="AI2560" s="690" t="s">
        <v>1011</v>
      </c>
    </row>
    <row r="2561" spans="2:35">
      <c r="B2561" s="612">
        <v>453</v>
      </c>
      <c r="C2561" s="672" t="s">
        <v>2440</v>
      </c>
      <c r="D2561" s="685">
        <v>41677723</v>
      </c>
      <c r="E2561" s="678"/>
      <c r="F2561" s="678"/>
      <c r="G2561" s="678"/>
      <c r="H2561" s="678" t="s">
        <v>2467</v>
      </c>
      <c r="I2561" s="678">
        <v>5</v>
      </c>
      <c r="J2561" s="678">
        <v>7</v>
      </c>
      <c r="K2561" s="678"/>
      <c r="L2561" s="678">
        <v>3</v>
      </c>
      <c r="M2561" s="678"/>
      <c r="N2561" s="678">
        <v>3</v>
      </c>
      <c r="O2561" s="678"/>
      <c r="P2561" s="678"/>
      <c r="Q2561" s="678"/>
      <c r="R2561" s="678"/>
      <c r="S2561" s="678"/>
      <c r="T2561" s="678"/>
      <c r="U2561" s="678">
        <v>2</v>
      </c>
      <c r="V2561" s="678"/>
      <c r="W2561" s="678"/>
      <c r="X2561" s="678"/>
      <c r="Y2561" s="678"/>
      <c r="Z2561" s="678"/>
      <c r="AA2561" s="678"/>
      <c r="AB2561" s="678">
        <v>2</v>
      </c>
      <c r="AC2561" s="678" t="s">
        <v>106</v>
      </c>
      <c r="AD2561" s="678">
        <v>0</v>
      </c>
      <c r="AE2561" s="678">
        <v>0</v>
      </c>
      <c r="AF2561" s="678"/>
      <c r="AG2561" s="678">
        <v>0</v>
      </c>
      <c r="AH2561" s="678"/>
      <c r="AI2561" s="690" t="s">
        <v>1011</v>
      </c>
    </row>
    <row r="2562" spans="2:35">
      <c r="B2562" s="612">
        <v>454</v>
      </c>
      <c r="C2562" s="672" t="s">
        <v>2440</v>
      </c>
      <c r="D2562" s="685">
        <v>41677723</v>
      </c>
      <c r="E2562" s="678"/>
      <c r="F2562" s="678"/>
      <c r="G2562" s="678"/>
      <c r="H2562" s="678" t="s">
        <v>2472</v>
      </c>
      <c r="I2562" s="678">
        <v>1</v>
      </c>
      <c r="J2562" s="678">
        <v>5</v>
      </c>
      <c r="K2562" s="678"/>
      <c r="L2562" s="678">
        <v>5</v>
      </c>
      <c r="M2562" s="678"/>
      <c r="N2562" s="678">
        <v>5</v>
      </c>
      <c r="O2562" s="678"/>
      <c r="P2562" s="678"/>
      <c r="Q2562" s="678"/>
      <c r="R2562" s="678">
        <v>3</v>
      </c>
      <c r="S2562" s="678"/>
      <c r="T2562" s="678"/>
      <c r="U2562" s="678">
        <v>3</v>
      </c>
      <c r="V2562" s="678"/>
      <c r="W2562" s="678"/>
      <c r="X2562" s="678"/>
      <c r="Y2562" s="678"/>
      <c r="Z2562" s="678"/>
      <c r="AA2562" s="678"/>
      <c r="AB2562" s="678">
        <v>6</v>
      </c>
      <c r="AC2562" s="678" t="s">
        <v>106</v>
      </c>
      <c r="AD2562" s="678">
        <v>2</v>
      </c>
      <c r="AE2562" s="678">
        <v>2</v>
      </c>
      <c r="AF2562" s="678"/>
      <c r="AG2562" s="678">
        <v>0</v>
      </c>
      <c r="AH2562" s="678"/>
      <c r="AI2562" s="690" t="s">
        <v>1011</v>
      </c>
    </row>
    <row r="2563" spans="2:35">
      <c r="B2563" s="612">
        <v>455</v>
      </c>
      <c r="C2563" s="672" t="s">
        <v>2440</v>
      </c>
      <c r="D2563" s="685">
        <v>41677723</v>
      </c>
      <c r="E2563" s="678"/>
      <c r="F2563" s="678"/>
      <c r="G2563" s="678"/>
      <c r="H2563" s="678" t="s">
        <v>325</v>
      </c>
      <c r="I2563" s="678">
        <v>1</v>
      </c>
      <c r="J2563" s="678">
        <v>22</v>
      </c>
      <c r="K2563" s="678"/>
      <c r="L2563" s="678">
        <v>22</v>
      </c>
      <c r="M2563" s="678"/>
      <c r="N2563" s="678">
        <v>22</v>
      </c>
      <c r="O2563" s="678"/>
      <c r="P2563" s="678"/>
      <c r="Q2563" s="678"/>
      <c r="R2563" s="678">
        <v>10</v>
      </c>
      <c r="S2563" s="678"/>
      <c r="T2563" s="678"/>
      <c r="U2563" s="678"/>
      <c r="V2563" s="678">
        <v>14</v>
      </c>
      <c r="W2563" s="678"/>
      <c r="X2563" s="678"/>
      <c r="Y2563" s="678"/>
      <c r="Z2563" s="678"/>
      <c r="AA2563" s="678"/>
      <c r="AB2563" s="678">
        <v>24</v>
      </c>
      <c r="AC2563" s="678" t="s">
        <v>106</v>
      </c>
      <c r="AD2563" s="678">
        <v>5</v>
      </c>
      <c r="AE2563" s="678">
        <v>2</v>
      </c>
      <c r="AF2563" s="678"/>
      <c r="AG2563" s="678">
        <v>6</v>
      </c>
      <c r="AH2563" s="678"/>
      <c r="AI2563" s="690" t="s">
        <v>1011</v>
      </c>
    </row>
    <row r="2564" spans="2:35">
      <c r="B2564" s="612">
        <v>456</v>
      </c>
      <c r="C2564" s="672" t="s">
        <v>2440</v>
      </c>
      <c r="D2564" s="685">
        <v>41677723</v>
      </c>
      <c r="E2564" s="678"/>
      <c r="F2564" s="678"/>
      <c r="G2564" s="678"/>
      <c r="H2564" s="678" t="s">
        <v>325</v>
      </c>
      <c r="I2564" s="678"/>
      <c r="J2564" s="681">
        <v>44927</v>
      </c>
      <c r="K2564" s="678"/>
      <c r="L2564" s="678">
        <v>1</v>
      </c>
      <c r="M2564" s="678"/>
      <c r="N2564" s="678">
        <v>1</v>
      </c>
      <c r="O2564" s="678"/>
      <c r="P2564" s="678"/>
      <c r="Q2564" s="678"/>
      <c r="R2564" s="678">
        <v>2</v>
      </c>
      <c r="S2564" s="678"/>
      <c r="T2564" s="678"/>
      <c r="U2564" s="678"/>
      <c r="V2564" s="678"/>
      <c r="W2564" s="678"/>
      <c r="X2564" s="678"/>
      <c r="Y2564" s="678"/>
      <c r="Z2564" s="678"/>
      <c r="AA2564" s="678"/>
      <c r="AB2564" s="678">
        <v>2</v>
      </c>
      <c r="AC2564" s="678" t="s">
        <v>108</v>
      </c>
      <c r="AD2564" s="678">
        <v>0</v>
      </c>
      <c r="AE2564" s="678">
        <v>0</v>
      </c>
      <c r="AF2564" s="678"/>
      <c r="AG2564" s="678">
        <v>0</v>
      </c>
      <c r="AH2564" s="678"/>
      <c r="AI2564" s="690" t="s">
        <v>1011</v>
      </c>
    </row>
    <row r="2565" spans="2:35">
      <c r="B2565" s="612">
        <v>457</v>
      </c>
      <c r="C2565" s="672" t="s">
        <v>2440</v>
      </c>
      <c r="D2565" s="685">
        <v>41677723</v>
      </c>
      <c r="E2565" s="678"/>
      <c r="F2565" s="678"/>
      <c r="G2565" s="678"/>
      <c r="H2565" s="678" t="s">
        <v>325</v>
      </c>
      <c r="I2565" s="678">
        <v>1</v>
      </c>
      <c r="J2565" s="678">
        <v>10</v>
      </c>
      <c r="K2565" s="678"/>
      <c r="L2565" s="678">
        <v>10</v>
      </c>
      <c r="M2565" s="678"/>
      <c r="N2565" s="678">
        <v>10</v>
      </c>
      <c r="O2565" s="678"/>
      <c r="P2565" s="678"/>
      <c r="Q2565" s="678"/>
      <c r="R2565" s="678">
        <v>5</v>
      </c>
      <c r="S2565" s="678"/>
      <c r="T2565" s="678">
        <v>4</v>
      </c>
      <c r="U2565" s="678"/>
      <c r="V2565" s="678"/>
      <c r="W2565" s="678"/>
      <c r="X2565" s="678"/>
      <c r="Y2565" s="678"/>
      <c r="Z2565" s="678"/>
      <c r="AA2565" s="678"/>
      <c r="AB2565" s="678">
        <v>9</v>
      </c>
      <c r="AC2565" s="678" t="s">
        <v>106</v>
      </c>
      <c r="AD2565" s="678">
        <v>1</v>
      </c>
      <c r="AE2565" s="678">
        <v>2</v>
      </c>
      <c r="AF2565" s="678"/>
      <c r="AG2565" s="678">
        <v>3</v>
      </c>
      <c r="AH2565" s="678"/>
      <c r="AI2565" s="690" t="s">
        <v>1011</v>
      </c>
    </row>
    <row r="2566" spans="2:35">
      <c r="B2566" s="612">
        <v>458</v>
      </c>
      <c r="C2566" s="672" t="s">
        <v>2440</v>
      </c>
      <c r="D2566" s="685">
        <v>41677723</v>
      </c>
      <c r="E2566" s="678"/>
      <c r="F2566" s="678"/>
      <c r="G2566" s="678"/>
      <c r="H2566" s="678" t="s">
        <v>325</v>
      </c>
      <c r="I2566" s="678"/>
      <c r="J2566" s="678">
        <v>4</v>
      </c>
      <c r="K2566" s="678"/>
      <c r="L2566" s="678">
        <v>1</v>
      </c>
      <c r="M2566" s="678"/>
      <c r="N2566" s="678">
        <v>1</v>
      </c>
      <c r="O2566" s="678"/>
      <c r="P2566" s="678"/>
      <c r="Q2566" s="678"/>
      <c r="R2566" s="678"/>
      <c r="S2566" s="678"/>
      <c r="T2566" s="678">
        <v>1</v>
      </c>
      <c r="U2566" s="678"/>
      <c r="V2566" s="678"/>
      <c r="W2566" s="678"/>
      <c r="X2566" s="678"/>
      <c r="Y2566" s="678"/>
      <c r="Z2566" s="678"/>
      <c r="AA2566" s="678"/>
      <c r="AB2566" s="678">
        <v>1</v>
      </c>
      <c r="AC2566" s="678" t="s">
        <v>108</v>
      </c>
      <c r="AD2566" s="678">
        <v>0</v>
      </c>
      <c r="AE2566" s="678">
        <v>0</v>
      </c>
      <c r="AF2566" s="678"/>
      <c r="AG2566" s="678">
        <v>1</v>
      </c>
      <c r="AH2566" s="678"/>
      <c r="AI2566" s="690" t="s">
        <v>1011</v>
      </c>
    </row>
    <row r="2567" spans="2:35">
      <c r="B2567" s="612">
        <v>459</v>
      </c>
      <c r="C2567" s="672" t="s">
        <v>2440</v>
      </c>
      <c r="D2567" s="685">
        <v>41677723</v>
      </c>
      <c r="E2567" s="678"/>
      <c r="F2567" s="678"/>
      <c r="G2567" s="678"/>
      <c r="H2567" s="678" t="s">
        <v>325</v>
      </c>
      <c r="I2567" s="678"/>
      <c r="J2567" s="678">
        <v>7</v>
      </c>
      <c r="K2567" s="678"/>
      <c r="L2567" s="678">
        <v>1</v>
      </c>
      <c r="M2567" s="678"/>
      <c r="N2567" s="678">
        <v>1</v>
      </c>
      <c r="O2567" s="678"/>
      <c r="P2567" s="678"/>
      <c r="Q2567" s="678"/>
      <c r="R2567" s="678"/>
      <c r="S2567" s="678"/>
      <c r="T2567" s="678">
        <v>1</v>
      </c>
      <c r="U2567" s="678"/>
      <c r="V2567" s="678"/>
      <c r="W2567" s="678"/>
      <c r="X2567" s="678"/>
      <c r="Y2567" s="678"/>
      <c r="Z2567" s="678"/>
      <c r="AA2567" s="678"/>
      <c r="AB2567" s="678">
        <v>1</v>
      </c>
      <c r="AC2567" s="678" t="s">
        <v>108</v>
      </c>
      <c r="AD2567" s="678">
        <v>0</v>
      </c>
      <c r="AE2567" s="678">
        <v>0</v>
      </c>
      <c r="AF2567" s="678"/>
      <c r="AG2567" s="678">
        <v>1</v>
      </c>
      <c r="AH2567" s="678"/>
      <c r="AI2567" s="690" t="s">
        <v>1011</v>
      </c>
    </row>
    <row r="2568" spans="2:35">
      <c r="B2568" s="612">
        <v>460</v>
      </c>
      <c r="C2568" s="672" t="s">
        <v>2440</v>
      </c>
      <c r="D2568" s="685">
        <v>41677723</v>
      </c>
      <c r="E2568" s="678"/>
      <c r="F2568" s="678"/>
      <c r="G2568" s="678"/>
      <c r="H2568" s="678" t="s">
        <v>325</v>
      </c>
      <c r="I2568" s="678"/>
      <c r="J2568" s="678">
        <v>10</v>
      </c>
      <c r="K2568" s="678"/>
      <c r="L2568" s="678">
        <v>1</v>
      </c>
      <c r="M2568" s="678"/>
      <c r="N2568" s="678">
        <v>1</v>
      </c>
      <c r="O2568" s="678"/>
      <c r="P2568" s="678"/>
      <c r="Q2568" s="678"/>
      <c r="R2568" s="678"/>
      <c r="S2568" s="678"/>
      <c r="T2568" s="678">
        <v>1</v>
      </c>
      <c r="U2568" s="678"/>
      <c r="V2568" s="678"/>
      <c r="W2568" s="678"/>
      <c r="X2568" s="678"/>
      <c r="Y2568" s="678"/>
      <c r="Z2568" s="678"/>
      <c r="AA2568" s="678"/>
      <c r="AB2568" s="678">
        <v>1</v>
      </c>
      <c r="AC2568" s="678" t="s">
        <v>108</v>
      </c>
      <c r="AD2568" s="678">
        <v>0</v>
      </c>
      <c r="AE2568" s="678">
        <v>1</v>
      </c>
      <c r="AF2568" s="678"/>
      <c r="AG2568" s="678">
        <v>1</v>
      </c>
      <c r="AH2568" s="678"/>
      <c r="AI2568" s="690" t="s">
        <v>1011</v>
      </c>
    </row>
    <row r="2569" spans="2:35">
      <c r="B2569" s="612">
        <v>461</v>
      </c>
      <c r="C2569" s="672" t="s">
        <v>2440</v>
      </c>
      <c r="D2569" s="685">
        <v>41677723</v>
      </c>
      <c r="E2569" s="678"/>
      <c r="F2569" s="678"/>
      <c r="G2569" s="678"/>
      <c r="H2569" s="678" t="s">
        <v>325</v>
      </c>
      <c r="I2569" s="678">
        <v>1</v>
      </c>
      <c r="J2569" s="678">
        <v>10</v>
      </c>
      <c r="K2569" s="678"/>
      <c r="L2569" s="678">
        <v>10</v>
      </c>
      <c r="M2569" s="678"/>
      <c r="N2569" s="678">
        <v>10</v>
      </c>
      <c r="O2569" s="678"/>
      <c r="P2569" s="678"/>
      <c r="Q2569" s="678"/>
      <c r="R2569" s="678">
        <v>9</v>
      </c>
      <c r="S2569" s="678"/>
      <c r="T2569" s="678"/>
      <c r="U2569" s="678"/>
      <c r="V2569" s="678"/>
      <c r="W2569" s="678"/>
      <c r="X2569" s="678"/>
      <c r="Y2569" s="678"/>
      <c r="Z2569" s="678"/>
      <c r="AA2569" s="678"/>
      <c r="AB2569" s="678">
        <v>9</v>
      </c>
      <c r="AC2569" s="678" t="s">
        <v>106</v>
      </c>
      <c r="AD2569" s="678">
        <v>1</v>
      </c>
      <c r="AE2569" s="678">
        <v>0</v>
      </c>
      <c r="AF2569" s="678"/>
      <c r="AG2569" s="678">
        <v>0</v>
      </c>
      <c r="AH2569" s="678"/>
      <c r="AI2569" s="690" t="s">
        <v>1011</v>
      </c>
    </row>
    <row r="2570" spans="2:35">
      <c r="B2570" s="612">
        <v>462</v>
      </c>
      <c r="C2570" s="672" t="s">
        <v>2440</v>
      </c>
      <c r="D2570" s="685">
        <v>41677723</v>
      </c>
      <c r="E2570" s="678"/>
      <c r="F2570" s="678"/>
      <c r="G2570" s="678"/>
      <c r="H2570" s="678" t="s">
        <v>325</v>
      </c>
      <c r="I2570" s="678"/>
      <c r="J2570" s="678">
        <v>2</v>
      </c>
      <c r="K2570" s="678"/>
      <c r="L2570" s="678">
        <v>1</v>
      </c>
      <c r="M2570" s="678"/>
      <c r="N2570" s="678">
        <v>1</v>
      </c>
      <c r="O2570" s="678"/>
      <c r="P2570" s="678"/>
      <c r="Q2570" s="678"/>
      <c r="R2570" s="678"/>
      <c r="S2570" s="678"/>
      <c r="T2570" s="678">
        <v>1</v>
      </c>
      <c r="U2570" s="678"/>
      <c r="V2570" s="678"/>
      <c r="W2570" s="678"/>
      <c r="X2570" s="678"/>
      <c r="Y2570" s="678"/>
      <c r="Z2570" s="678"/>
      <c r="AA2570" s="678"/>
      <c r="AB2570" s="678">
        <v>1</v>
      </c>
      <c r="AC2570" s="678" t="s">
        <v>108</v>
      </c>
      <c r="AD2570" s="678">
        <v>0</v>
      </c>
      <c r="AE2570" s="678">
        <v>0</v>
      </c>
      <c r="AF2570" s="678"/>
      <c r="AG2570" s="678">
        <v>1</v>
      </c>
      <c r="AH2570" s="678"/>
      <c r="AI2570" s="690" t="s">
        <v>1011</v>
      </c>
    </row>
    <row r="2571" spans="2:35">
      <c r="B2571" s="612">
        <v>463</v>
      </c>
      <c r="C2571" s="672" t="s">
        <v>2440</v>
      </c>
      <c r="D2571" s="685">
        <v>41677723</v>
      </c>
      <c r="E2571" s="678"/>
      <c r="F2571" s="678"/>
      <c r="G2571" s="678"/>
      <c r="H2571" s="678" t="s">
        <v>325</v>
      </c>
      <c r="I2571" s="678"/>
      <c r="J2571" s="678">
        <v>4</v>
      </c>
      <c r="K2571" s="678"/>
      <c r="L2571" s="678">
        <v>1</v>
      </c>
      <c r="M2571" s="678"/>
      <c r="N2571" s="678">
        <v>1</v>
      </c>
      <c r="O2571" s="678"/>
      <c r="P2571" s="678"/>
      <c r="Q2571" s="678"/>
      <c r="R2571" s="678"/>
      <c r="S2571" s="678"/>
      <c r="T2571" s="678">
        <v>1</v>
      </c>
      <c r="U2571" s="678"/>
      <c r="V2571" s="678"/>
      <c r="W2571" s="678"/>
      <c r="X2571" s="678"/>
      <c r="Y2571" s="678"/>
      <c r="Z2571" s="678"/>
      <c r="AA2571" s="678"/>
      <c r="AB2571" s="678">
        <v>1</v>
      </c>
      <c r="AC2571" s="678" t="s">
        <v>108</v>
      </c>
      <c r="AD2571" s="678">
        <v>0</v>
      </c>
      <c r="AE2571" s="678">
        <v>1</v>
      </c>
      <c r="AF2571" s="678"/>
      <c r="AG2571" s="678">
        <v>1</v>
      </c>
      <c r="AH2571" s="678"/>
      <c r="AI2571" s="690" t="s">
        <v>1011</v>
      </c>
    </row>
    <row r="2572" spans="2:35">
      <c r="B2572" s="612">
        <v>464</v>
      </c>
      <c r="C2572" s="672" t="s">
        <v>2440</v>
      </c>
      <c r="D2572" s="685">
        <v>41677723</v>
      </c>
      <c r="E2572" s="678"/>
      <c r="F2572" s="678"/>
      <c r="G2572" s="678"/>
      <c r="H2572" s="678" t="s">
        <v>325</v>
      </c>
      <c r="I2572" s="678"/>
      <c r="J2572" s="678">
        <v>10</v>
      </c>
      <c r="K2572" s="678"/>
      <c r="L2572" s="678">
        <v>1</v>
      </c>
      <c r="M2572" s="678"/>
      <c r="N2572" s="678">
        <v>1</v>
      </c>
      <c r="O2572" s="678"/>
      <c r="P2572" s="678"/>
      <c r="Q2572" s="678"/>
      <c r="R2572" s="678"/>
      <c r="S2572" s="678"/>
      <c r="T2572" s="678">
        <v>1</v>
      </c>
      <c r="U2572" s="678"/>
      <c r="V2572" s="678"/>
      <c r="W2572" s="678"/>
      <c r="X2572" s="678"/>
      <c r="Y2572" s="678"/>
      <c r="Z2572" s="678"/>
      <c r="AA2572" s="678"/>
      <c r="AB2572" s="678">
        <v>1</v>
      </c>
      <c r="AC2572" s="678" t="s">
        <v>108</v>
      </c>
      <c r="AD2572" s="678">
        <v>0</v>
      </c>
      <c r="AE2572" s="678">
        <v>0</v>
      </c>
      <c r="AF2572" s="678"/>
      <c r="AG2572" s="678">
        <v>1</v>
      </c>
      <c r="AH2572" s="678"/>
      <c r="AI2572" s="690" t="s">
        <v>1011</v>
      </c>
    </row>
    <row r="2573" spans="2:35">
      <c r="B2573" s="612">
        <v>465</v>
      </c>
      <c r="C2573" s="674" t="s">
        <v>2473</v>
      </c>
      <c r="D2573" s="686">
        <v>41677723</v>
      </c>
      <c r="E2573" s="677"/>
      <c r="F2573" s="677"/>
      <c r="G2573" s="677"/>
      <c r="H2573" s="677" t="s">
        <v>2474</v>
      </c>
      <c r="I2573" s="677">
        <v>1</v>
      </c>
      <c r="J2573" s="677">
        <v>98</v>
      </c>
      <c r="K2573" s="677"/>
      <c r="L2573" s="677">
        <v>98</v>
      </c>
      <c r="M2573" s="677"/>
      <c r="N2573" s="677">
        <v>98</v>
      </c>
      <c r="O2573" s="677"/>
      <c r="P2573" s="677"/>
      <c r="Q2573" s="677"/>
      <c r="R2573" s="677">
        <v>97</v>
      </c>
      <c r="S2573" s="677"/>
      <c r="T2573" s="677"/>
      <c r="U2573" s="677"/>
      <c r="V2573" s="677"/>
      <c r="W2573" s="677"/>
      <c r="X2573" s="677"/>
      <c r="Y2573" s="677"/>
      <c r="Z2573" s="677"/>
      <c r="AA2573" s="677"/>
      <c r="AB2573" s="677">
        <v>97</v>
      </c>
      <c r="AC2573" s="677" t="s">
        <v>106</v>
      </c>
      <c r="AD2573" s="677">
        <v>9</v>
      </c>
      <c r="AE2573" s="677">
        <v>9</v>
      </c>
      <c r="AF2573" s="677"/>
      <c r="AG2573" s="677">
        <v>52</v>
      </c>
      <c r="AH2573" s="677"/>
      <c r="AI2573" s="690" t="s">
        <v>1011</v>
      </c>
    </row>
    <row r="2574" spans="2:35">
      <c r="B2574" s="612">
        <v>466</v>
      </c>
      <c r="C2574" s="672" t="s">
        <v>2473</v>
      </c>
      <c r="D2574" s="685">
        <v>41677723</v>
      </c>
      <c r="E2574" s="678"/>
      <c r="F2574" s="678"/>
      <c r="G2574" s="678"/>
      <c r="H2574" s="682" t="s">
        <v>2474</v>
      </c>
      <c r="I2574" s="678"/>
      <c r="J2574" s="681">
        <v>44927</v>
      </c>
      <c r="K2574" s="678"/>
      <c r="L2574" s="678">
        <v>1</v>
      </c>
      <c r="M2574" s="678"/>
      <c r="N2574" s="678">
        <v>1</v>
      </c>
      <c r="O2574" s="678"/>
      <c r="P2574" s="678"/>
      <c r="Q2574" s="678"/>
      <c r="R2574" s="678">
        <v>2</v>
      </c>
      <c r="S2574" s="678"/>
      <c r="T2574" s="678"/>
      <c r="U2574" s="678"/>
      <c r="V2574" s="678"/>
      <c r="W2574" s="678"/>
      <c r="X2574" s="678"/>
      <c r="Y2574" s="678"/>
      <c r="Z2574" s="678"/>
      <c r="AA2574" s="678"/>
      <c r="AB2574" s="678">
        <v>2</v>
      </c>
      <c r="AC2574" s="678" t="s">
        <v>108</v>
      </c>
      <c r="AD2574" s="678">
        <v>0</v>
      </c>
      <c r="AE2574" s="678">
        <v>0</v>
      </c>
      <c r="AF2574" s="678"/>
      <c r="AG2574" s="678">
        <v>0</v>
      </c>
      <c r="AH2574" s="678"/>
      <c r="AI2574" s="690" t="s">
        <v>1011</v>
      </c>
    </row>
    <row r="2575" spans="2:35">
      <c r="B2575" s="612">
        <v>467</v>
      </c>
      <c r="C2575" s="672" t="s">
        <v>2473</v>
      </c>
      <c r="D2575" s="685">
        <v>41677723</v>
      </c>
      <c r="E2575" s="678"/>
      <c r="F2575" s="678"/>
      <c r="G2575" s="678"/>
      <c r="H2575" s="682" t="s">
        <v>2474</v>
      </c>
      <c r="I2575" s="678"/>
      <c r="J2575" s="678">
        <v>1</v>
      </c>
      <c r="K2575" s="678"/>
      <c r="L2575" s="678">
        <v>1</v>
      </c>
      <c r="M2575" s="678"/>
      <c r="N2575" s="678">
        <v>1</v>
      </c>
      <c r="O2575" s="678"/>
      <c r="P2575" s="678"/>
      <c r="Q2575" s="678"/>
      <c r="R2575" s="678"/>
      <c r="S2575" s="678"/>
      <c r="T2575" s="678">
        <v>3</v>
      </c>
      <c r="U2575" s="678"/>
      <c r="V2575" s="678"/>
      <c r="W2575" s="678"/>
      <c r="X2575" s="678"/>
      <c r="Y2575" s="678"/>
      <c r="Z2575" s="678"/>
      <c r="AA2575" s="678"/>
      <c r="AB2575" s="678">
        <v>3</v>
      </c>
      <c r="AC2575" s="678" t="s">
        <v>108</v>
      </c>
      <c r="AD2575" s="678">
        <v>0</v>
      </c>
      <c r="AE2575" s="678">
        <v>0</v>
      </c>
      <c r="AF2575" s="678"/>
      <c r="AG2575" s="678">
        <v>2</v>
      </c>
      <c r="AH2575" s="678"/>
      <c r="AI2575" s="690" t="s">
        <v>1011</v>
      </c>
    </row>
    <row r="2576" spans="2:35">
      <c r="B2576" s="612">
        <v>468</v>
      </c>
      <c r="C2576" s="672" t="s">
        <v>2473</v>
      </c>
      <c r="D2576" s="685">
        <v>41677723</v>
      </c>
      <c r="E2576" s="678"/>
      <c r="F2576" s="678"/>
      <c r="G2576" s="678"/>
      <c r="H2576" s="682" t="s">
        <v>2474</v>
      </c>
      <c r="I2576" s="678"/>
      <c r="J2576" s="681">
        <v>44958</v>
      </c>
      <c r="K2576" s="678"/>
      <c r="L2576" s="678">
        <v>1</v>
      </c>
      <c r="M2576" s="678"/>
      <c r="N2576" s="678">
        <v>1</v>
      </c>
      <c r="O2576" s="678"/>
      <c r="P2576" s="678"/>
      <c r="Q2576" s="678"/>
      <c r="R2576" s="678"/>
      <c r="S2576" s="678"/>
      <c r="T2576" s="678"/>
      <c r="U2576" s="678"/>
      <c r="V2576" s="678">
        <v>1</v>
      </c>
      <c r="W2576" s="678"/>
      <c r="X2576" s="678"/>
      <c r="Y2576" s="678"/>
      <c r="Z2576" s="678"/>
      <c r="AA2576" s="678"/>
      <c r="AB2576" s="678">
        <v>1</v>
      </c>
      <c r="AC2576" s="678" t="s">
        <v>108</v>
      </c>
      <c r="AD2576" s="678">
        <v>0</v>
      </c>
      <c r="AE2576" s="678">
        <v>0</v>
      </c>
      <c r="AF2576" s="678"/>
      <c r="AG2576" s="678">
        <v>1</v>
      </c>
      <c r="AH2576" s="678"/>
      <c r="AI2576" s="690" t="s">
        <v>1011</v>
      </c>
    </row>
    <row r="2577" spans="2:35">
      <c r="B2577" s="612">
        <v>469</v>
      </c>
      <c r="C2577" s="672" t="s">
        <v>2473</v>
      </c>
      <c r="D2577" s="685">
        <v>41677723</v>
      </c>
      <c r="E2577" s="678"/>
      <c r="F2577" s="678"/>
      <c r="G2577" s="680" t="s">
        <v>2475</v>
      </c>
      <c r="H2577" s="682" t="s">
        <v>2474</v>
      </c>
      <c r="I2577" s="681">
        <v>44986</v>
      </c>
      <c r="J2577" s="681">
        <v>44987</v>
      </c>
      <c r="K2577" s="678"/>
      <c r="L2577" s="678">
        <v>2</v>
      </c>
      <c r="M2577" s="678"/>
      <c r="N2577" s="678">
        <v>2</v>
      </c>
      <c r="O2577" s="678"/>
      <c r="P2577" s="678"/>
      <c r="Q2577" s="678"/>
      <c r="R2577" s="678"/>
      <c r="S2577" s="678"/>
      <c r="T2577" s="678"/>
      <c r="U2577" s="678"/>
      <c r="V2577" s="678">
        <v>2</v>
      </c>
      <c r="W2577" s="678"/>
      <c r="X2577" s="678"/>
      <c r="Y2577" s="678"/>
      <c r="Z2577" s="678"/>
      <c r="AA2577" s="678"/>
      <c r="AB2577" s="678">
        <v>2</v>
      </c>
      <c r="AC2577" s="678" t="s">
        <v>108</v>
      </c>
      <c r="AD2577" s="678">
        <v>0</v>
      </c>
      <c r="AE2577" s="678">
        <v>0</v>
      </c>
      <c r="AF2577" s="678"/>
      <c r="AG2577" s="678">
        <v>2</v>
      </c>
      <c r="AH2577" s="678"/>
      <c r="AI2577" s="690" t="s">
        <v>1011</v>
      </c>
    </row>
    <row r="2578" spans="2:35">
      <c r="B2578" s="612">
        <v>470</v>
      </c>
      <c r="C2578" s="672" t="s">
        <v>2473</v>
      </c>
      <c r="D2578" s="685">
        <v>41677723</v>
      </c>
      <c r="E2578" s="678"/>
      <c r="F2578" s="678"/>
      <c r="G2578" s="678"/>
      <c r="H2578" s="682" t="s">
        <v>2474</v>
      </c>
      <c r="I2578" s="678"/>
      <c r="J2578" s="681">
        <v>45047</v>
      </c>
      <c r="K2578" s="678"/>
      <c r="L2578" s="678">
        <v>1</v>
      </c>
      <c r="M2578" s="678"/>
      <c r="N2578" s="678">
        <v>1</v>
      </c>
      <c r="O2578" s="678"/>
      <c r="P2578" s="678"/>
      <c r="Q2578" s="678"/>
      <c r="R2578" s="678"/>
      <c r="S2578" s="678"/>
      <c r="T2578" s="678"/>
      <c r="U2578" s="678"/>
      <c r="V2578" s="678">
        <v>1</v>
      </c>
      <c r="W2578" s="678"/>
      <c r="X2578" s="678"/>
      <c r="Y2578" s="678"/>
      <c r="Z2578" s="678"/>
      <c r="AA2578" s="678"/>
      <c r="AB2578" s="678">
        <v>1</v>
      </c>
      <c r="AC2578" s="678" t="s">
        <v>108</v>
      </c>
      <c r="AD2578" s="678">
        <v>0</v>
      </c>
      <c r="AE2578" s="678">
        <v>0</v>
      </c>
      <c r="AF2578" s="678"/>
      <c r="AG2578" s="678">
        <v>2</v>
      </c>
      <c r="AH2578" s="678"/>
      <c r="AI2578" s="690" t="s">
        <v>1011</v>
      </c>
    </row>
    <row r="2579" spans="2:35">
      <c r="B2579" s="612">
        <v>471</v>
      </c>
      <c r="C2579" s="672" t="s">
        <v>2473</v>
      </c>
      <c r="D2579" s="685">
        <v>41677723</v>
      </c>
      <c r="E2579" s="678"/>
      <c r="F2579" s="678"/>
      <c r="G2579" s="678"/>
      <c r="H2579" s="682" t="s">
        <v>2474</v>
      </c>
      <c r="I2579" s="678">
        <v>6</v>
      </c>
      <c r="J2579" s="678">
        <v>6</v>
      </c>
      <c r="K2579" s="678"/>
      <c r="L2579" s="678">
        <v>3</v>
      </c>
      <c r="M2579" s="678"/>
      <c r="N2579" s="678">
        <v>3</v>
      </c>
      <c r="O2579" s="678"/>
      <c r="P2579" s="678"/>
      <c r="Q2579" s="678"/>
      <c r="R2579" s="678"/>
      <c r="S2579" s="678"/>
      <c r="T2579" s="678"/>
      <c r="U2579" s="678"/>
      <c r="V2579" s="678">
        <v>3</v>
      </c>
      <c r="W2579" s="678"/>
      <c r="X2579" s="678"/>
      <c r="Y2579" s="678"/>
      <c r="Z2579" s="678"/>
      <c r="AA2579" s="678"/>
      <c r="AB2579" s="678">
        <v>3</v>
      </c>
      <c r="AC2579" s="678" t="s">
        <v>108</v>
      </c>
      <c r="AD2579" s="678">
        <v>0</v>
      </c>
      <c r="AE2579" s="678">
        <v>0</v>
      </c>
      <c r="AF2579" s="678"/>
      <c r="AG2579" s="678">
        <v>3</v>
      </c>
      <c r="AH2579" s="678"/>
      <c r="AI2579" s="690" t="s">
        <v>1011</v>
      </c>
    </row>
    <row r="2580" spans="2:35">
      <c r="B2580" s="612">
        <v>472</v>
      </c>
      <c r="C2580" s="672" t="s">
        <v>2473</v>
      </c>
      <c r="D2580" s="685">
        <v>41677723</v>
      </c>
      <c r="E2580" s="678"/>
      <c r="F2580" s="678"/>
      <c r="G2580" s="678"/>
      <c r="H2580" s="682" t="s">
        <v>2474</v>
      </c>
      <c r="I2580" s="678">
        <v>7</v>
      </c>
      <c r="J2580" s="678">
        <v>7</v>
      </c>
      <c r="K2580" s="678"/>
      <c r="L2580" s="678">
        <v>2</v>
      </c>
      <c r="M2580" s="678"/>
      <c r="N2580" s="678">
        <v>2</v>
      </c>
      <c r="O2580" s="678"/>
      <c r="P2580" s="678"/>
      <c r="Q2580" s="678"/>
      <c r="R2580" s="678"/>
      <c r="S2580" s="678"/>
      <c r="T2580" s="678"/>
      <c r="U2580" s="678"/>
      <c r="V2580" s="678">
        <v>2</v>
      </c>
      <c r="W2580" s="678"/>
      <c r="X2580" s="678"/>
      <c r="Y2580" s="678"/>
      <c r="Z2580" s="678"/>
      <c r="AA2580" s="678"/>
      <c r="AB2580" s="678">
        <v>2</v>
      </c>
      <c r="AC2580" s="678" t="s">
        <v>108</v>
      </c>
      <c r="AD2580" s="678">
        <v>0</v>
      </c>
      <c r="AE2580" s="678">
        <v>0</v>
      </c>
      <c r="AF2580" s="678"/>
      <c r="AG2580" s="678">
        <v>2</v>
      </c>
      <c r="AH2580" s="678"/>
      <c r="AI2580" s="690" t="s">
        <v>1011</v>
      </c>
    </row>
    <row r="2581" spans="2:35">
      <c r="B2581" s="612">
        <v>473</v>
      </c>
      <c r="C2581" s="672" t="s">
        <v>2473</v>
      </c>
      <c r="D2581" s="685">
        <v>41677723</v>
      </c>
      <c r="E2581" s="678"/>
      <c r="F2581" s="678"/>
      <c r="G2581" s="678"/>
      <c r="H2581" s="682" t="s">
        <v>2474</v>
      </c>
      <c r="I2581" s="678">
        <v>8</v>
      </c>
      <c r="J2581" s="678">
        <v>8</v>
      </c>
      <c r="K2581" s="678"/>
      <c r="L2581" s="678">
        <v>2</v>
      </c>
      <c r="M2581" s="678"/>
      <c r="N2581" s="678">
        <v>2</v>
      </c>
      <c r="O2581" s="678"/>
      <c r="P2581" s="678"/>
      <c r="Q2581" s="678"/>
      <c r="R2581" s="678"/>
      <c r="S2581" s="678"/>
      <c r="T2581" s="678"/>
      <c r="U2581" s="678"/>
      <c r="V2581" s="678">
        <v>2</v>
      </c>
      <c r="W2581" s="678"/>
      <c r="X2581" s="678"/>
      <c r="Y2581" s="678"/>
      <c r="Z2581" s="678"/>
      <c r="AA2581" s="678"/>
      <c r="AB2581" s="678">
        <v>2</v>
      </c>
      <c r="AC2581" s="678" t="s">
        <v>108</v>
      </c>
      <c r="AD2581" s="678">
        <v>0</v>
      </c>
      <c r="AE2581" s="678">
        <v>0</v>
      </c>
      <c r="AF2581" s="678"/>
      <c r="AG2581" s="678">
        <v>0</v>
      </c>
      <c r="AH2581" s="678"/>
      <c r="AI2581" s="690" t="s">
        <v>1011</v>
      </c>
    </row>
    <row r="2582" spans="2:35">
      <c r="B2582" s="612">
        <v>474</v>
      </c>
      <c r="C2582" s="672" t="s">
        <v>2473</v>
      </c>
      <c r="D2582" s="685">
        <v>41677723</v>
      </c>
      <c r="E2582" s="678"/>
      <c r="F2582" s="678"/>
      <c r="G2582" s="678"/>
      <c r="H2582" s="682" t="s">
        <v>2474</v>
      </c>
      <c r="I2582" s="678"/>
      <c r="J2582" s="678">
        <v>9</v>
      </c>
      <c r="K2582" s="678"/>
      <c r="L2582" s="678">
        <v>1</v>
      </c>
      <c r="M2582" s="678"/>
      <c r="N2582" s="678">
        <v>1</v>
      </c>
      <c r="O2582" s="678"/>
      <c r="P2582" s="678"/>
      <c r="Q2582" s="678"/>
      <c r="R2582" s="678"/>
      <c r="S2582" s="678"/>
      <c r="T2582" s="678">
        <v>1</v>
      </c>
      <c r="U2582" s="678"/>
      <c r="V2582" s="678"/>
      <c r="W2582" s="678"/>
      <c r="X2582" s="678"/>
      <c r="Y2582" s="678"/>
      <c r="Z2582" s="678"/>
      <c r="AA2582" s="678"/>
      <c r="AB2582" s="678">
        <v>1</v>
      </c>
      <c r="AC2582" s="678" t="s">
        <v>108</v>
      </c>
      <c r="AD2582" s="678">
        <v>0</v>
      </c>
      <c r="AE2582" s="678">
        <v>0</v>
      </c>
      <c r="AF2582" s="678"/>
      <c r="AG2582" s="678">
        <v>2</v>
      </c>
      <c r="AH2582" s="678"/>
      <c r="AI2582" s="690" t="s">
        <v>1011</v>
      </c>
    </row>
    <row r="2583" spans="2:35">
      <c r="B2583" s="612">
        <v>475</v>
      </c>
      <c r="C2583" s="672" t="s">
        <v>2473</v>
      </c>
      <c r="D2583" s="685">
        <v>41677723</v>
      </c>
      <c r="E2583" s="678"/>
      <c r="F2583" s="678"/>
      <c r="G2583" s="678"/>
      <c r="H2583" s="682" t="s">
        <v>2474</v>
      </c>
      <c r="I2583" s="678">
        <v>14</v>
      </c>
      <c r="J2583" s="678">
        <v>14</v>
      </c>
      <c r="K2583" s="678"/>
      <c r="L2583" s="678">
        <v>4</v>
      </c>
      <c r="M2583" s="678"/>
      <c r="N2583" s="678">
        <v>4</v>
      </c>
      <c r="O2583" s="678"/>
      <c r="P2583" s="678"/>
      <c r="Q2583" s="678"/>
      <c r="R2583" s="678"/>
      <c r="S2583" s="678"/>
      <c r="T2583" s="678">
        <v>1</v>
      </c>
      <c r="U2583" s="678">
        <v>4</v>
      </c>
      <c r="V2583" s="678"/>
      <c r="W2583" s="678"/>
      <c r="X2583" s="678"/>
      <c r="Y2583" s="678"/>
      <c r="Z2583" s="678"/>
      <c r="AA2583" s="678"/>
      <c r="AB2583" s="678">
        <v>5</v>
      </c>
      <c r="AC2583" s="678" t="s">
        <v>108</v>
      </c>
      <c r="AD2583" s="678">
        <v>0</v>
      </c>
      <c r="AE2583" s="678">
        <v>0</v>
      </c>
      <c r="AF2583" s="678"/>
      <c r="AG2583" s="678">
        <v>1</v>
      </c>
      <c r="AH2583" s="678"/>
      <c r="AI2583" s="690" t="s">
        <v>1011</v>
      </c>
    </row>
    <row r="2584" spans="2:35">
      <c r="B2584" s="612">
        <v>476</v>
      </c>
      <c r="C2584" s="672" t="s">
        <v>2473</v>
      </c>
      <c r="D2584" s="685">
        <v>41677723</v>
      </c>
      <c r="E2584" s="678"/>
      <c r="F2584" s="678"/>
      <c r="G2584" s="678"/>
      <c r="H2584" s="682" t="s">
        <v>2474</v>
      </c>
      <c r="I2584" s="678">
        <v>15</v>
      </c>
      <c r="J2584" s="678">
        <v>15</v>
      </c>
      <c r="K2584" s="678"/>
      <c r="L2584" s="678">
        <v>2</v>
      </c>
      <c r="M2584" s="678"/>
      <c r="N2584" s="678">
        <v>2</v>
      </c>
      <c r="O2584" s="678"/>
      <c r="P2584" s="678"/>
      <c r="Q2584" s="678"/>
      <c r="R2584" s="678">
        <v>2</v>
      </c>
      <c r="S2584" s="678"/>
      <c r="T2584" s="678"/>
      <c r="U2584" s="678"/>
      <c r="V2584" s="678"/>
      <c r="W2584" s="678"/>
      <c r="X2584" s="678"/>
      <c r="Y2584" s="678"/>
      <c r="Z2584" s="678"/>
      <c r="AA2584" s="678"/>
      <c r="AB2584" s="678">
        <v>2</v>
      </c>
      <c r="AC2584" s="678" t="s">
        <v>108</v>
      </c>
      <c r="AD2584" s="678">
        <v>0</v>
      </c>
      <c r="AE2584" s="678">
        <v>0</v>
      </c>
      <c r="AF2584" s="678"/>
      <c r="AG2584" s="678">
        <v>1</v>
      </c>
      <c r="AH2584" s="678"/>
      <c r="AI2584" s="690" t="s">
        <v>1011</v>
      </c>
    </row>
    <row r="2585" spans="2:35">
      <c r="B2585" s="612">
        <v>477</v>
      </c>
      <c r="C2585" s="672" t="s">
        <v>2473</v>
      </c>
      <c r="D2585" s="685">
        <v>41677723</v>
      </c>
      <c r="E2585" s="678"/>
      <c r="F2585" s="678"/>
      <c r="G2585" s="678"/>
      <c r="H2585" s="682" t="s">
        <v>2474</v>
      </c>
      <c r="I2585" s="678"/>
      <c r="J2585" s="678">
        <v>16</v>
      </c>
      <c r="K2585" s="678"/>
      <c r="L2585" s="678">
        <v>1</v>
      </c>
      <c r="M2585" s="678"/>
      <c r="N2585" s="678">
        <v>1</v>
      </c>
      <c r="O2585" s="678"/>
      <c r="P2585" s="678"/>
      <c r="Q2585" s="678"/>
      <c r="R2585" s="678"/>
      <c r="S2585" s="678"/>
      <c r="T2585" s="678"/>
      <c r="U2585" s="678">
        <v>1</v>
      </c>
      <c r="V2585" s="678"/>
      <c r="W2585" s="678"/>
      <c r="X2585" s="678"/>
      <c r="Y2585" s="678"/>
      <c r="Z2585" s="678"/>
      <c r="AA2585" s="678"/>
      <c r="AB2585" s="678">
        <v>1</v>
      </c>
      <c r="AC2585" s="678" t="s">
        <v>108</v>
      </c>
      <c r="AD2585" s="678">
        <v>0</v>
      </c>
      <c r="AE2585" s="678">
        <v>0</v>
      </c>
      <c r="AF2585" s="678"/>
      <c r="AG2585" s="678">
        <v>1</v>
      </c>
      <c r="AH2585" s="678"/>
      <c r="AI2585" s="690" t="s">
        <v>1011</v>
      </c>
    </row>
    <row r="2586" spans="2:35">
      <c r="B2586" s="612">
        <v>478</v>
      </c>
      <c r="C2586" s="672" t="s">
        <v>2473</v>
      </c>
      <c r="D2586" s="685">
        <v>41677723</v>
      </c>
      <c r="E2586" s="678"/>
      <c r="F2586" s="678"/>
      <c r="G2586" s="678"/>
      <c r="H2586" s="682" t="s">
        <v>2474</v>
      </c>
      <c r="I2586" s="678">
        <v>17</v>
      </c>
      <c r="J2586" s="678">
        <v>17</v>
      </c>
      <c r="K2586" s="678"/>
      <c r="L2586" s="678">
        <v>5</v>
      </c>
      <c r="M2586" s="678"/>
      <c r="N2586" s="678">
        <v>5</v>
      </c>
      <c r="O2586" s="678"/>
      <c r="P2586" s="678"/>
      <c r="Q2586" s="678"/>
      <c r="R2586" s="678">
        <v>4</v>
      </c>
      <c r="S2586" s="678"/>
      <c r="T2586" s="678"/>
      <c r="U2586" s="678"/>
      <c r="V2586" s="678">
        <v>1</v>
      </c>
      <c r="W2586" s="678"/>
      <c r="X2586" s="678"/>
      <c r="Y2586" s="678"/>
      <c r="Z2586" s="678"/>
      <c r="AA2586" s="678"/>
      <c r="AB2586" s="678">
        <v>5</v>
      </c>
      <c r="AC2586" s="678" t="s">
        <v>108</v>
      </c>
      <c r="AD2586" s="678">
        <v>1</v>
      </c>
      <c r="AE2586" s="678">
        <v>0</v>
      </c>
      <c r="AF2586" s="678"/>
      <c r="AG2586" s="678">
        <v>2</v>
      </c>
      <c r="AH2586" s="678"/>
      <c r="AI2586" s="690" t="s">
        <v>1011</v>
      </c>
    </row>
    <row r="2587" spans="2:35">
      <c r="B2587" s="612">
        <v>479</v>
      </c>
      <c r="C2587" s="672" t="s">
        <v>2473</v>
      </c>
      <c r="D2587" s="685">
        <v>41677723</v>
      </c>
      <c r="E2587" s="678"/>
      <c r="F2587" s="678"/>
      <c r="G2587" s="678"/>
      <c r="H2587" s="682" t="s">
        <v>2474</v>
      </c>
      <c r="I2587" s="678">
        <v>20</v>
      </c>
      <c r="J2587" s="678">
        <v>20</v>
      </c>
      <c r="K2587" s="678"/>
      <c r="L2587" s="678">
        <v>4</v>
      </c>
      <c r="M2587" s="678"/>
      <c r="N2587" s="678">
        <v>4</v>
      </c>
      <c r="O2587" s="678"/>
      <c r="P2587" s="678"/>
      <c r="Q2587" s="678"/>
      <c r="R2587" s="678"/>
      <c r="S2587" s="678">
        <v>1</v>
      </c>
      <c r="T2587" s="678">
        <v>3</v>
      </c>
      <c r="U2587" s="678"/>
      <c r="V2587" s="678"/>
      <c r="W2587" s="678"/>
      <c r="X2587" s="678"/>
      <c r="Y2587" s="678"/>
      <c r="Z2587" s="678"/>
      <c r="AA2587" s="678"/>
      <c r="AB2587" s="678">
        <v>4</v>
      </c>
      <c r="AC2587" s="678" t="s">
        <v>108</v>
      </c>
      <c r="AD2587" s="678">
        <v>0</v>
      </c>
      <c r="AE2587" s="678">
        <v>0</v>
      </c>
      <c r="AF2587" s="678"/>
      <c r="AG2587" s="678">
        <v>1</v>
      </c>
      <c r="AH2587" s="678"/>
      <c r="AI2587" s="690" t="s">
        <v>1011</v>
      </c>
    </row>
    <row r="2588" spans="2:35">
      <c r="B2588" s="612">
        <v>480</v>
      </c>
      <c r="C2588" s="672" t="s">
        <v>2473</v>
      </c>
      <c r="D2588" s="685">
        <v>41677723</v>
      </c>
      <c r="E2588" s="678"/>
      <c r="F2588" s="678"/>
      <c r="G2588" s="678"/>
      <c r="H2588" s="682" t="s">
        <v>2474</v>
      </c>
      <c r="I2588" s="678"/>
      <c r="J2588" s="678">
        <v>22</v>
      </c>
      <c r="K2588" s="678"/>
      <c r="L2588" s="678">
        <v>1</v>
      </c>
      <c r="M2588" s="678"/>
      <c r="N2588" s="678">
        <v>1</v>
      </c>
      <c r="O2588" s="678"/>
      <c r="P2588" s="678"/>
      <c r="Q2588" s="678"/>
      <c r="R2588" s="678"/>
      <c r="S2588" s="678"/>
      <c r="T2588" s="678"/>
      <c r="U2588" s="678"/>
      <c r="V2588" s="678">
        <v>1</v>
      </c>
      <c r="W2588" s="678"/>
      <c r="X2588" s="678"/>
      <c r="Y2588" s="678"/>
      <c r="Z2588" s="678"/>
      <c r="AA2588" s="678"/>
      <c r="AB2588" s="678">
        <v>1</v>
      </c>
      <c r="AC2588" s="678" t="s">
        <v>108</v>
      </c>
      <c r="AD2588" s="678">
        <v>0</v>
      </c>
      <c r="AE2588" s="678">
        <v>0</v>
      </c>
      <c r="AF2588" s="678"/>
      <c r="AG2588" s="678">
        <v>1</v>
      </c>
      <c r="AH2588" s="678"/>
      <c r="AI2588" s="690" t="s">
        <v>1011</v>
      </c>
    </row>
    <row r="2589" spans="2:35">
      <c r="B2589" s="612">
        <v>481</v>
      </c>
      <c r="C2589" s="672" t="s">
        <v>2473</v>
      </c>
      <c r="D2589" s="685">
        <v>41677723</v>
      </c>
      <c r="E2589" s="678"/>
      <c r="F2589" s="678"/>
      <c r="G2589" s="678"/>
      <c r="H2589" s="682" t="s">
        <v>2474</v>
      </c>
      <c r="I2589" s="678"/>
      <c r="J2589" s="678">
        <v>25</v>
      </c>
      <c r="K2589" s="678"/>
      <c r="L2589" s="678">
        <v>1</v>
      </c>
      <c r="M2589" s="678"/>
      <c r="N2589" s="678">
        <v>1</v>
      </c>
      <c r="O2589" s="678"/>
      <c r="P2589" s="678"/>
      <c r="Q2589" s="678"/>
      <c r="R2589" s="678">
        <v>2</v>
      </c>
      <c r="S2589" s="678"/>
      <c r="T2589" s="678"/>
      <c r="U2589" s="678"/>
      <c r="V2589" s="678"/>
      <c r="W2589" s="678"/>
      <c r="X2589" s="678"/>
      <c r="Y2589" s="678"/>
      <c r="Z2589" s="678"/>
      <c r="AA2589" s="678"/>
      <c r="AB2589" s="678">
        <v>2</v>
      </c>
      <c r="AC2589" s="678" t="s">
        <v>108</v>
      </c>
      <c r="AD2589" s="678">
        <v>0</v>
      </c>
      <c r="AE2589" s="678">
        <v>0</v>
      </c>
      <c r="AF2589" s="678"/>
      <c r="AG2589" s="678">
        <v>1</v>
      </c>
      <c r="AH2589" s="678"/>
      <c r="AI2589" s="690" t="s">
        <v>1011</v>
      </c>
    </row>
    <row r="2590" spans="2:35">
      <c r="B2590" s="612">
        <v>482</v>
      </c>
      <c r="C2590" s="672" t="s">
        <v>2473</v>
      </c>
      <c r="D2590" s="685">
        <v>41677723</v>
      </c>
      <c r="E2590" s="678"/>
      <c r="F2590" s="678"/>
      <c r="G2590" s="678"/>
      <c r="H2590" s="682" t="s">
        <v>2474</v>
      </c>
      <c r="I2590" s="678" t="s">
        <v>228</v>
      </c>
      <c r="J2590" s="678" t="s">
        <v>2476</v>
      </c>
      <c r="K2590" s="678"/>
      <c r="L2590" s="678">
        <v>8</v>
      </c>
      <c r="M2590" s="678"/>
      <c r="N2590" s="678">
        <v>8</v>
      </c>
      <c r="O2590" s="678"/>
      <c r="P2590" s="678"/>
      <c r="Q2590" s="678"/>
      <c r="R2590" s="678"/>
      <c r="S2590" s="678"/>
      <c r="T2590" s="678"/>
      <c r="U2590" s="678">
        <v>5</v>
      </c>
      <c r="V2590" s="678"/>
      <c r="W2590" s="678"/>
      <c r="X2590" s="678"/>
      <c r="Y2590" s="678"/>
      <c r="Z2590" s="678"/>
      <c r="AA2590" s="678"/>
      <c r="AB2590" s="678">
        <v>5</v>
      </c>
      <c r="AC2590" s="678" t="s">
        <v>108</v>
      </c>
      <c r="AD2590" s="678">
        <v>0</v>
      </c>
      <c r="AE2590" s="678">
        <v>0</v>
      </c>
      <c r="AF2590" s="678"/>
      <c r="AG2590" s="678">
        <v>1</v>
      </c>
      <c r="AH2590" s="678"/>
      <c r="AI2590" s="690" t="s">
        <v>1011</v>
      </c>
    </row>
    <row r="2591" spans="2:35">
      <c r="B2591" s="612">
        <v>483</v>
      </c>
      <c r="C2591" s="672" t="s">
        <v>2473</v>
      </c>
      <c r="D2591" s="685">
        <v>41677723</v>
      </c>
      <c r="E2591" s="678"/>
      <c r="F2591" s="678"/>
      <c r="G2591" s="678"/>
      <c r="H2591" s="682" t="s">
        <v>2474</v>
      </c>
      <c r="I2591" s="678">
        <v>27</v>
      </c>
      <c r="J2591" s="678">
        <v>27</v>
      </c>
      <c r="K2591" s="678"/>
      <c r="L2591" s="678">
        <v>2</v>
      </c>
      <c r="M2591" s="678"/>
      <c r="N2591" s="678">
        <v>2</v>
      </c>
      <c r="O2591" s="678"/>
      <c r="P2591" s="678"/>
      <c r="Q2591" s="678"/>
      <c r="R2591" s="678"/>
      <c r="S2591" s="678"/>
      <c r="T2591" s="678"/>
      <c r="U2591" s="678">
        <v>1</v>
      </c>
      <c r="V2591" s="678">
        <v>1</v>
      </c>
      <c r="W2591" s="678"/>
      <c r="X2591" s="678"/>
      <c r="Y2591" s="678"/>
      <c r="Z2591" s="678"/>
      <c r="AA2591" s="678"/>
      <c r="AB2591" s="678">
        <v>2</v>
      </c>
      <c r="AC2591" s="678" t="s">
        <v>108</v>
      </c>
      <c r="AD2591" s="678">
        <v>0</v>
      </c>
      <c r="AE2591" s="678">
        <v>0</v>
      </c>
      <c r="AF2591" s="678"/>
      <c r="AG2591" s="678">
        <v>4</v>
      </c>
      <c r="AH2591" s="678"/>
      <c r="AI2591" s="690" t="s">
        <v>1011</v>
      </c>
    </row>
    <row r="2592" spans="2:35">
      <c r="B2592" s="612">
        <v>484</v>
      </c>
      <c r="C2592" s="672" t="s">
        <v>2473</v>
      </c>
      <c r="D2592" s="685">
        <v>41677723</v>
      </c>
      <c r="E2592" s="678"/>
      <c r="F2592" s="678"/>
      <c r="G2592" s="678"/>
      <c r="H2592" s="682" t="s">
        <v>2474</v>
      </c>
      <c r="I2592" s="678" t="s">
        <v>231</v>
      </c>
      <c r="J2592" s="678" t="s">
        <v>2477</v>
      </c>
      <c r="K2592" s="678"/>
      <c r="L2592" s="678">
        <v>5</v>
      </c>
      <c r="M2592" s="678"/>
      <c r="N2592" s="678">
        <v>5</v>
      </c>
      <c r="O2592" s="678"/>
      <c r="P2592" s="678"/>
      <c r="Q2592" s="678"/>
      <c r="R2592" s="678"/>
      <c r="S2592" s="678"/>
      <c r="T2592" s="678">
        <v>1</v>
      </c>
      <c r="U2592" s="678">
        <v>4</v>
      </c>
      <c r="V2592" s="678"/>
      <c r="W2592" s="678"/>
      <c r="X2592" s="678"/>
      <c r="Y2592" s="678"/>
      <c r="Z2592" s="678"/>
      <c r="AA2592" s="678"/>
      <c r="AB2592" s="678">
        <v>5</v>
      </c>
      <c r="AC2592" s="678" t="s">
        <v>108</v>
      </c>
      <c r="AD2592" s="678">
        <v>0</v>
      </c>
      <c r="AE2592" s="678">
        <v>0</v>
      </c>
      <c r="AF2592" s="678"/>
      <c r="AG2592" s="678">
        <v>11</v>
      </c>
      <c r="AH2592" s="678"/>
      <c r="AI2592" s="690" t="s">
        <v>1011</v>
      </c>
    </row>
    <row r="2593" spans="2:35">
      <c r="B2593" s="612">
        <v>485</v>
      </c>
      <c r="C2593" s="672" t="s">
        <v>2473</v>
      </c>
      <c r="D2593" s="685">
        <v>41677723</v>
      </c>
      <c r="E2593" s="678"/>
      <c r="F2593" s="678"/>
      <c r="G2593" s="678"/>
      <c r="H2593" s="682" t="s">
        <v>2474</v>
      </c>
      <c r="I2593" s="678">
        <v>30</v>
      </c>
      <c r="J2593" s="678">
        <v>30</v>
      </c>
      <c r="K2593" s="678"/>
      <c r="L2593" s="678">
        <v>9</v>
      </c>
      <c r="M2593" s="678"/>
      <c r="N2593" s="678">
        <v>9</v>
      </c>
      <c r="O2593" s="678"/>
      <c r="P2593" s="678"/>
      <c r="Q2593" s="678"/>
      <c r="R2593" s="678">
        <v>8</v>
      </c>
      <c r="S2593" s="678"/>
      <c r="T2593" s="678"/>
      <c r="U2593" s="678">
        <v>1</v>
      </c>
      <c r="V2593" s="678"/>
      <c r="W2593" s="678"/>
      <c r="X2593" s="678"/>
      <c r="Y2593" s="678"/>
      <c r="Z2593" s="678"/>
      <c r="AA2593" s="678"/>
      <c r="AB2593" s="678">
        <v>9</v>
      </c>
      <c r="AC2593" s="678" t="s">
        <v>108</v>
      </c>
      <c r="AD2593" s="678">
        <v>0</v>
      </c>
      <c r="AE2593" s="678">
        <v>2</v>
      </c>
      <c r="AF2593" s="678"/>
      <c r="AG2593" s="678">
        <v>13</v>
      </c>
      <c r="AH2593" s="678"/>
      <c r="AI2593" s="690" t="s">
        <v>1011</v>
      </c>
    </row>
    <row r="2594" spans="2:35">
      <c r="B2594" s="612">
        <v>486</v>
      </c>
      <c r="C2594" s="672" t="s">
        <v>2473</v>
      </c>
      <c r="D2594" s="685">
        <v>41677723</v>
      </c>
      <c r="E2594" s="678"/>
      <c r="F2594" s="678"/>
      <c r="G2594" s="678"/>
      <c r="H2594" s="682" t="s">
        <v>2474</v>
      </c>
      <c r="I2594" s="678">
        <v>31</v>
      </c>
      <c r="J2594" s="678">
        <v>31</v>
      </c>
      <c r="K2594" s="678"/>
      <c r="L2594" s="678">
        <v>3</v>
      </c>
      <c r="M2594" s="678"/>
      <c r="N2594" s="678">
        <v>3</v>
      </c>
      <c r="O2594" s="678"/>
      <c r="P2594" s="678"/>
      <c r="Q2594" s="678"/>
      <c r="R2594" s="678"/>
      <c r="S2594" s="678"/>
      <c r="T2594" s="678">
        <v>2</v>
      </c>
      <c r="U2594" s="678"/>
      <c r="V2594" s="678">
        <v>1</v>
      </c>
      <c r="W2594" s="678"/>
      <c r="X2594" s="678"/>
      <c r="Y2594" s="678"/>
      <c r="Z2594" s="678"/>
      <c r="AA2594" s="678"/>
      <c r="AB2594" s="678">
        <v>3</v>
      </c>
      <c r="AC2594" s="678" t="s">
        <v>108</v>
      </c>
      <c r="AD2594" s="678">
        <v>0</v>
      </c>
      <c r="AE2594" s="678">
        <v>0</v>
      </c>
      <c r="AF2594" s="678"/>
      <c r="AG2594" s="678">
        <v>1</v>
      </c>
      <c r="AH2594" s="678"/>
      <c r="AI2594" s="690" t="s">
        <v>1011</v>
      </c>
    </row>
    <row r="2595" spans="2:35">
      <c r="B2595" s="612">
        <v>487</v>
      </c>
      <c r="C2595" s="672" t="s">
        <v>2473</v>
      </c>
      <c r="D2595" s="685">
        <v>41677723</v>
      </c>
      <c r="E2595" s="678"/>
      <c r="F2595" s="678"/>
      <c r="G2595" s="678"/>
      <c r="H2595" s="682" t="s">
        <v>2474</v>
      </c>
      <c r="I2595" s="678">
        <v>32</v>
      </c>
      <c r="J2595" s="678">
        <v>32</v>
      </c>
      <c r="K2595" s="678"/>
      <c r="L2595" s="678">
        <v>12</v>
      </c>
      <c r="M2595" s="678"/>
      <c r="N2595" s="678">
        <v>12</v>
      </c>
      <c r="O2595" s="678"/>
      <c r="P2595" s="678"/>
      <c r="Q2595" s="678"/>
      <c r="R2595" s="678"/>
      <c r="S2595" s="678"/>
      <c r="T2595" s="678">
        <v>4</v>
      </c>
      <c r="U2595" s="678">
        <v>8</v>
      </c>
      <c r="V2595" s="678"/>
      <c r="W2595" s="678"/>
      <c r="X2595" s="678"/>
      <c r="Y2595" s="678"/>
      <c r="Z2595" s="678"/>
      <c r="AA2595" s="678"/>
      <c r="AB2595" s="678">
        <v>12</v>
      </c>
      <c r="AC2595" s="678" t="s">
        <v>108</v>
      </c>
      <c r="AD2595" s="678">
        <v>1</v>
      </c>
      <c r="AE2595" s="678">
        <v>0</v>
      </c>
      <c r="AF2595" s="678"/>
      <c r="AG2595" s="678">
        <v>12</v>
      </c>
      <c r="AH2595" s="678"/>
      <c r="AI2595" s="690" t="s">
        <v>1011</v>
      </c>
    </row>
    <row r="2596" spans="2:35">
      <c r="B2596" s="612">
        <v>488</v>
      </c>
      <c r="C2596" s="672" t="s">
        <v>2473</v>
      </c>
      <c r="D2596" s="685">
        <v>41677723</v>
      </c>
      <c r="E2596" s="678"/>
      <c r="F2596" s="678"/>
      <c r="G2596" s="678"/>
      <c r="H2596" s="682" t="s">
        <v>2474</v>
      </c>
      <c r="I2596" s="678">
        <v>33</v>
      </c>
      <c r="J2596" s="678">
        <v>33</v>
      </c>
      <c r="K2596" s="678"/>
      <c r="L2596" s="678">
        <v>7</v>
      </c>
      <c r="M2596" s="678"/>
      <c r="N2596" s="678">
        <v>7</v>
      </c>
      <c r="O2596" s="678"/>
      <c r="P2596" s="678"/>
      <c r="Q2596" s="678"/>
      <c r="R2596" s="678"/>
      <c r="S2596" s="678">
        <v>6</v>
      </c>
      <c r="T2596" s="678"/>
      <c r="U2596" s="678"/>
      <c r="V2596" s="678"/>
      <c r="W2596" s="678"/>
      <c r="X2596" s="678"/>
      <c r="Y2596" s="678"/>
      <c r="Z2596" s="678"/>
      <c r="AA2596" s="678"/>
      <c r="AB2596" s="678">
        <v>6</v>
      </c>
      <c r="AC2596" s="678" t="s">
        <v>108</v>
      </c>
      <c r="AD2596" s="678">
        <v>2</v>
      </c>
      <c r="AE2596" s="678">
        <v>1</v>
      </c>
      <c r="AF2596" s="678"/>
      <c r="AG2596" s="678">
        <v>11</v>
      </c>
      <c r="AH2596" s="678"/>
      <c r="AI2596" s="690" t="s">
        <v>1011</v>
      </c>
    </row>
    <row r="2597" spans="2:35">
      <c r="B2597" s="612">
        <v>489</v>
      </c>
      <c r="C2597" s="672" t="s">
        <v>2473</v>
      </c>
      <c r="D2597" s="685">
        <v>41677723</v>
      </c>
      <c r="E2597" s="678"/>
      <c r="F2597" s="678"/>
      <c r="G2597" s="678"/>
      <c r="H2597" s="682" t="s">
        <v>2474</v>
      </c>
      <c r="I2597" s="678">
        <v>34</v>
      </c>
      <c r="J2597" s="678">
        <v>34</v>
      </c>
      <c r="K2597" s="678"/>
      <c r="L2597" s="678">
        <v>7</v>
      </c>
      <c r="M2597" s="678"/>
      <c r="N2597" s="678">
        <v>7</v>
      </c>
      <c r="O2597" s="678"/>
      <c r="P2597" s="678"/>
      <c r="Q2597" s="678"/>
      <c r="R2597" s="678"/>
      <c r="S2597" s="678"/>
      <c r="T2597" s="678"/>
      <c r="U2597" s="678">
        <v>6</v>
      </c>
      <c r="V2597" s="678"/>
      <c r="W2597" s="678"/>
      <c r="X2597" s="678"/>
      <c r="Y2597" s="678"/>
      <c r="Z2597" s="678"/>
      <c r="AA2597" s="678"/>
      <c r="AB2597" s="678">
        <v>6</v>
      </c>
      <c r="AC2597" s="678" t="s">
        <v>108</v>
      </c>
      <c r="AD2597" s="678">
        <v>2</v>
      </c>
      <c r="AE2597" s="678">
        <v>0</v>
      </c>
      <c r="AF2597" s="678"/>
      <c r="AG2597" s="678">
        <v>8</v>
      </c>
      <c r="AH2597" s="678"/>
      <c r="AI2597" s="690" t="s">
        <v>1011</v>
      </c>
    </row>
    <row r="2598" spans="2:35">
      <c r="B2598" s="612">
        <v>490</v>
      </c>
      <c r="C2598" s="672" t="s">
        <v>2473</v>
      </c>
      <c r="D2598" s="685">
        <v>41677723</v>
      </c>
      <c r="E2598" s="678"/>
      <c r="F2598" s="678"/>
      <c r="G2598" s="678"/>
      <c r="H2598" s="682" t="s">
        <v>2474</v>
      </c>
      <c r="I2598" s="678">
        <v>36</v>
      </c>
      <c r="J2598" s="678">
        <v>36</v>
      </c>
      <c r="K2598" s="678"/>
      <c r="L2598" s="678">
        <v>3</v>
      </c>
      <c r="M2598" s="678"/>
      <c r="N2598" s="678">
        <v>3</v>
      </c>
      <c r="O2598" s="678"/>
      <c r="P2598" s="678"/>
      <c r="Q2598" s="678"/>
      <c r="R2598" s="678"/>
      <c r="S2598" s="678"/>
      <c r="T2598" s="678"/>
      <c r="U2598" s="678">
        <v>1</v>
      </c>
      <c r="V2598" s="678">
        <v>2</v>
      </c>
      <c r="W2598" s="678"/>
      <c r="X2598" s="678"/>
      <c r="Y2598" s="678"/>
      <c r="Z2598" s="678"/>
      <c r="AA2598" s="678"/>
      <c r="AB2598" s="678">
        <v>3</v>
      </c>
      <c r="AC2598" s="678" t="s">
        <v>108</v>
      </c>
      <c r="AD2598" s="678">
        <v>0</v>
      </c>
      <c r="AE2598" s="678">
        <v>0</v>
      </c>
      <c r="AF2598" s="678"/>
      <c r="AG2598" s="678">
        <v>2</v>
      </c>
      <c r="AH2598" s="678"/>
      <c r="AI2598" s="690" t="s">
        <v>1011</v>
      </c>
    </row>
    <row r="2599" spans="2:35">
      <c r="B2599" s="612">
        <v>491</v>
      </c>
      <c r="C2599" s="672" t="s">
        <v>2473</v>
      </c>
      <c r="D2599" s="685">
        <v>41677723</v>
      </c>
      <c r="E2599" s="678"/>
      <c r="F2599" s="678"/>
      <c r="G2599" s="678"/>
      <c r="H2599" s="682" t="s">
        <v>2474</v>
      </c>
      <c r="I2599" s="678"/>
      <c r="J2599" s="678">
        <v>38</v>
      </c>
      <c r="K2599" s="678"/>
      <c r="L2599" s="678">
        <v>1</v>
      </c>
      <c r="M2599" s="678"/>
      <c r="N2599" s="678">
        <v>1</v>
      </c>
      <c r="O2599" s="678"/>
      <c r="P2599" s="678"/>
      <c r="Q2599" s="678"/>
      <c r="R2599" s="678"/>
      <c r="S2599" s="678"/>
      <c r="T2599" s="678">
        <v>1</v>
      </c>
      <c r="U2599" s="678"/>
      <c r="V2599" s="678"/>
      <c r="W2599" s="678"/>
      <c r="X2599" s="678"/>
      <c r="Y2599" s="678"/>
      <c r="Z2599" s="678"/>
      <c r="AA2599" s="678"/>
      <c r="AB2599" s="678">
        <v>1</v>
      </c>
      <c r="AC2599" s="678" t="s">
        <v>108</v>
      </c>
      <c r="AD2599" s="678">
        <v>0</v>
      </c>
      <c r="AE2599" s="678">
        <v>0</v>
      </c>
      <c r="AF2599" s="678"/>
      <c r="AG2599" s="678">
        <v>0</v>
      </c>
      <c r="AH2599" s="678"/>
      <c r="AI2599" s="690" t="s">
        <v>1011</v>
      </c>
    </row>
    <row r="2600" spans="2:35">
      <c r="B2600" s="612">
        <v>492</v>
      </c>
      <c r="C2600" s="672" t="s">
        <v>2473</v>
      </c>
      <c r="D2600" s="685">
        <v>41677723</v>
      </c>
      <c r="E2600" s="678"/>
      <c r="F2600" s="678"/>
      <c r="G2600" s="678"/>
      <c r="H2600" s="682" t="s">
        <v>2474</v>
      </c>
      <c r="I2600" s="678">
        <v>39</v>
      </c>
      <c r="J2600" s="678">
        <v>39</v>
      </c>
      <c r="K2600" s="678"/>
      <c r="L2600" s="678">
        <v>3</v>
      </c>
      <c r="M2600" s="678"/>
      <c r="N2600" s="678">
        <v>3</v>
      </c>
      <c r="O2600" s="678"/>
      <c r="P2600" s="678"/>
      <c r="Q2600" s="678"/>
      <c r="R2600" s="678"/>
      <c r="S2600" s="678"/>
      <c r="T2600" s="678">
        <v>1</v>
      </c>
      <c r="U2600" s="678">
        <v>2</v>
      </c>
      <c r="V2600" s="678"/>
      <c r="W2600" s="678"/>
      <c r="X2600" s="678"/>
      <c r="Y2600" s="678"/>
      <c r="Z2600" s="678"/>
      <c r="AA2600" s="678"/>
      <c r="AB2600" s="678">
        <v>3</v>
      </c>
      <c r="AC2600" s="678" t="s">
        <v>108</v>
      </c>
      <c r="AD2600" s="678">
        <v>0</v>
      </c>
      <c r="AE2600" s="678">
        <v>0</v>
      </c>
      <c r="AF2600" s="678"/>
      <c r="AG2600" s="678">
        <v>2</v>
      </c>
      <c r="AH2600" s="678"/>
      <c r="AI2600" s="690" t="s">
        <v>1011</v>
      </c>
    </row>
    <row r="2601" spans="2:35">
      <c r="B2601" s="612">
        <v>493</v>
      </c>
      <c r="C2601" s="672" t="s">
        <v>2473</v>
      </c>
      <c r="D2601" s="685">
        <v>41677723</v>
      </c>
      <c r="E2601" s="678"/>
      <c r="F2601" s="678"/>
      <c r="G2601" s="678"/>
      <c r="H2601" s="682" t="s">
        <v>2474</v>
      </c>
      <c r="I2601" s="678" t="s">
        <v>248</v>
      </c>
      <c r="J2601" s="678" t="s">
        <v>2478</v>
      </c>
      <c r="K2601" s="678"/>
      <c r="L2601" s="678">
        <v>7</v>
      </c>
      <c r="M2601" s="678"/>
      <c r="N2601" s="678">
        <v>7</v>
      </c>
      <c r="O2601" s="678"/>
      <c r="P2601" s="678"/>
      <c r="Q2601" s="678"/>
      <c r="R2601" s="678">
        <v>7</v>
      </c>
      <c r="S2601" s="678"/>
      <c r="T2601" s="678"/>
      <c r="U2601" s="678"/>
      <c r="V2601" s="678"/>
      <c r="W2601" s="678"/>
      <c r="X2601" s="678"/>
      <c r="Y2601" s="678"/>
      <c r="Z2601" s="678"/>
      <c r="AA2601" s="678"/>
      <c r="AB2601" s="678">
        <v>7</v>
      </c>
      <c r="AC2601" s="678" t="s">
        <v>108</v>
      </c>
      <c r="AD2601" s="678">
        <v>1</v>
      </c>
      <c r="AE2601" s="678">
        <v>1</v>
      </c>
      <c r="AF2601" s="678"/>
      <c r="AG2601" s="678">
        <v>7</v>
      </c>
      <c r="AH2601" s="678"/>
      <c r="AI2601" s="690" t="s">
        <v>1011</v>
      </c>
    </row>
    <row r="2602" spans="2:35">
      <c r="B2602" s="612">
        <v>494</v>
      </c>
      <c r="C2602" s="672" t="s">
        <v>2473</v>
      </c>
      <c r="D2602" s="685">
        <v>41677723</v>
      </c>
      <c r="E2602" s="678"/>
      <c r="F2602" s="678"/>
      <c r="G2602" s="678"/>
      <c r="H2602" s="682" t="s">
        <v>2474</v>
      </c>
      <c r="I2602" s="678">
        <v>42</v>
      </c>
      <c r="J2602" s="678">
        <v>42</v>
      </c>
      <c r="K2602" s="678"/>
      <c r="L2602" s="678">
        <v>4</v>
      </c>
      <c r="M2602" s="678"/>
      <c r="N2602" s="678">
        <v>4</v>
      </c>
      <c r="O2602" s="678"/>
      <c r="P2602" s="678"/>
      <c r="Q2602" s="678"/>
      <c r="R2602" s="678"/>
      <c r="S2602" s="678"/>
      <c r="T2602" s="678">
        <v>4</v>
      </c>
      <c r="U2602" s="678"/>
      <c r="V2602" s="678"/>
      <c r="W2602" s="678"/>
      <c r="X2602" s="678"/>
      <c r="Y2602" s="678"/>
      <c r="Z2602" s="678"/>
      <c r="AA2602" s="678"/>
      <c r="AB2602" s="678">
        <v>4</v>
      </c>
      <c r="AC2602" s="678" t="s">
        <v>108</v>
      </c>
      <c r="AD2602" s="678">
        <v>1</v>
      </c>
      <c r="AE2602" s="678">
        <v>0</v>
      </c>
      <c r="AF2602" s="678"/>
      <c r="AG2602" s="678">
        <v>5</v>
      </c>
      <c r="AH2602" s="678"/>
      <c r="AI2602" s="690" t="s">
        <v>1011</v>
      </c>
    </row>
    <row r="2603" spans="2:35">
      <c r="B2603" s="612">
        <v>495</v>
      </c>
      <c r="C2603" s="672" t="s">
        <v>2473</v>
      </c>
      <c r="D2603" s="685">
        <v>41677723</v>
      </c>
      <c r="E2603" s="678"/>
      <c r="F2603" s="678"/>
      <c r="G2603" s="678"/>
      <c r="H2603" s="682" t="s">
        <v>2474</v>
      </c>
      <c r="I2603" s="678">
        <v>44</v>
      </c>
      <c r="J2603" s="678">
        <v>44</v>
      </c>
      <c r="K2603" s="678"/>
      <c r="L2603" s="678">
        <v>3</v>
      </c>
      <c r="M2603" s="678"/>
      <c r="N2603" s="678">
        <v>3</v>
      </c>
      <c r="O2603" s="678"/>
      <c r="P2603" s="678"/>
      <c r="Q2603" s="678"/>
      <c r="R2603" s="678"/>
      <c r="S2603" s="678"/>
      <c r="T2603" s="678">
        <v>2</v>
      </c>
      <c r="U2603" s="678">
        <v>2</v>
      </c>
      <c r="V2603" s="678">
        <v>1</v>
      </c>
      <c r="W2603" s="678"/>
      <c r="X2603" s="678"/>
      <c r="Y2603" s="678"/>
      <c r="Z2603" s="678"/>
      <c r="AA2603" s="678"/>
      <c r="AB2603" s="678">
        <v>5</v>
      </c>
      <c r="AC2603" s="678" t="s">
        <v>108</v>
      </c>
      <c r="AD2603" s="678">
        <v>1</v>
      </c>
      <c r="AE2603" s="678">
        <v>0</v>
      </c>
      <c r="AF2603" s="678"/>
      <c r="AG2603" s="678">
        <v>6</v>
      </c>
      <c r="AH2603" s="678"/>
      <c r="AI2603" s="690" t="s">
        <v>1011</v>
      </c>
    </row>
    <row r="2604" spans="2:35">
      <c r="B2604" s="612">
        <v>496</v>
      </c>
      <c r="C2604" s="672" t="s">
        <v>2473</v>
      </c>
      <c r="D2604" s="685">
        <v>41677723</v>
      </c>
      <c r="E2604" s="678"/>
      <c r="F2604" s="678"/>
      <c r="G2604" s="678"/>
      <c r="H2604" s="682" t="s">
        <v>2474</v>
      </c>
      <c r="I2604" s="678">
        <v>46</v>
      </c>
      <c r="J2604" s="678">
        <v>46</v>
      </c>
      <c r="K2604" s="678"/>
      <c r="L2604" s="678">
        <v>4</v>
      </c>
      <c r="M2604" s="678"/>
      <c r="N2604" s="678">
        <v>4</v>
      </c>
      <c r="O2604" s="678"/>
      <c r="P2604" s="678"/>
      <c r="Q2604" s="678"/>
      <c r="R2604" s="678"/>
      <c r="S2604" s="678"/>
      <c r="T2604" s="678"/>
      <c r="U2604" s="678">
        <v>2</v>
      </c>
      <c r="V2604" s="678">
        <v>3</v>
      </c>
      <c r="W2604" s="678"/>
      <c r="X2604" s="678"/>
      <c r="Y2604" s="678"/>
      <c r="Z2604" s="678"/>
      <c r="AA2604" s="678"/>
      <c r="AB2604" s="678">
        <v>5</v>
      </c>
      <c r="AC2604" s="678" t="s">
        <v>108</v>
      </c>
      <c r="AD2604" s="678">
        <v>0</v>
      </c>
      <c r="AE2604" s="678">
        <v>0</v>
      </c>
      <c r="AF2604" s="678"/>
      <c r="AG2604" s="678">
        <v>5</v>
      </c>
      <c r="AH2604" s="678"/>
      <c r="AI2604" s="690" t="s">
        <v>1011</v>
      </c>
    </row>
    <row r="2605" spans="2:35">
      <c r="B2605" s="612">
        <v>497</v>
      </c>
      <c r="C2605" s="672" t="s">
        <v>2473</v>
      </c>
      <c r="D2605" s="685">
        <v>41677723</v>
      </c>
      <c r="E2605" s="678"/>
      <c r="F2605" s="678"/>
      <c r="G2605" s="678"/>
      <c r="H2605" s="682" t="s">
        <v>2474</v>
      </c>
      <c r="I2605" s="678">
        <v>47</v>
      </c>
      <c r="J2605" s="678">
        <v>47</v>
      </c>
      <c r="K2605" s="678"/>
      <c r="L2605" s="678">
        <v>3</v>
      </c>
      <c r="M2605" s="678"/>
      <c r="N2605" s="678">
        <v>3</v>
      </c>
      <c r="O2605" s="678"/>
      <c r="P2605" s="678"/>
      <c r="Q2605" s="678"/>
      <c r="R2605" s="678"/>
      <c r="S2605" s="678"/>
      <c r="T2605" s="678"/>
      <c r="U2605" s="678">
        <v>2</v>
      </c>
      <c r="V2605" s="678">
        <v>1</v>
      </c>
      <c r="W2605" s="678"/>
      <c r="X2605" s="678"/>
      <c r="Y2605" s="678"/>
      <c r="Z2605" s="678"/>
      <c r="AA2605" s="678"/>
      <c r="AB2605" s="678">
        <v>3</v>
      </c>
      <c r="AC2605" s="678" t="s">
        <v>108</v>
      </c>
      <c r="AD2605" s="678">
        <v>0</v>
      </c>
      <c r="AE2605" s="678">
        <v>0</v>
      </c>
      <c r="AF2605" s="678"/>
      <c r="AG2605" s="678">
        <v>3</v>
      </c>
      <c r="AH2605" s="678"/>
      <c r="AI2605" s="690" t="s">
        <v>1011</v>
      </c>
    </row>
    <row r="2606" spans="2:35">
      <c r="B2606" s="612">
        <v>498</v>
      </c>
      <c r="C2606" s="672" t="s">
        <v>2473</v>
      </c>
      <c r="D2606" s="685">
        <v>41677723</v>
      </c>
      <c r="E2606" s="678"/>
      <c r="F2606" s="678"/>
      <c r="G2606" s="678"/>
      <c r="H2606" s="682" t="s">
        <v>2474</v>
      </c>
      <c r="I2606" s="678">
        <v>48</v>
      </c>
      <c r="J2606" s="678">
        <v>48</v>
      </c>
      <c r="K2606" s="678"/>
      <c r="L2606" s="678">
        <v>4</v>
      </c>
      <c r="M2606" s="678"/>
      <c r="N2606" s="678">
        <v>4</v>
      </c>
      <c r="O2606" s="678"/>
      <c r="P2606" s="678"/>
      <c r="Q2606" s="678"/>
      <c r="R2606" s="678"/>
      <c r="S2606" s="678"/>
      <c r="T2606" s="678">
        <v>3</v>
      </c>
      <c r="U2606" s="678">
        <v>1</v>
      </c>
      <c r="V2606" s="678"/>
      <c r="W2606" s="678"/>
      <c r="X2606" s="678"/>
      <c r="Y2606" s="678"/>
      <c r="Z2606" s="678"/>
      <c r="AA2606" s="678"/>
      <c r="AB2606" s="678">
        <v>4</v>
      </c>
      <c r="AC2606" s="678" t="s">
        <v>108</v>
      </c>
      <c r="AD2606" s="678">
        <v>0</v>
      </c>
      <c r="AE2606" s="678">
        <v>0</v>
      </c>
      <c r="AF2606" s="678"/>
      <c r="AG2606" s="678">
        <v>2</v>
      </c>
      <c r="AH2606" s="678"/>
      <c r="AI2606" s="690" t="s">
        <v>1011</v>
      </c>
    </row>
    <row r="2607" spans="2:35">
      <c r="B2607" s="612">
        <v>499</v>
      </c>
      <c r="C2607" s="672" t="s">
        <v>2473</v>
      </c>
      <c r="D2607" s="685">
        <v>41677723</v>
      </c>
      <c r="E2607" s="678"/>
      <c r="F2607" s="678"/>
      <c r="G2607" s="678"/>
      <c r="H2607" s="682" t="s">
        <v>2474</v>
      </c>
      <c r="I2607" s="678">
        <v>49</v>
      </c>
      <c r="J2607" s="678">
        <v>49</v>
      </c>
      <c r="K2607" s="678"/>
      <c r="L2607" s="678">
        <v>2</v>
      </c>
      <c r="M2607" s="678"/>
      <c r="N2607" s="678">
        <v>2</v>
      </c>
      <c r="O2607" s="678"/>
      <c r="P2607" s="678"/>
      <c r="Q2607" s="678"/>
      <c r="R2607" s="678"/>
      <c r="S2607" s="678"/>
      <c r="T2607" s="678">
        <v>4</v>
      </c>
      <c r="U2607" s="678"/>
      <c r="V2607" s="678"/>
      <c r="W2607" s="678"/>
      <c r="X2607" s="678"/>
      <c r="Y2607" s="678"/>
      <c r="Z2607" s="678"/>
      <c r="AA2607" s="678"/>
      <c r="AB2607" s="678">
        <v>4</v>
      </c>
      <c r="AC2607" s="678" t="s">
        <v>108</v>
      </c>
      <c r="AD2607" s="678">
        <v>0</v>
      </c>
      <c r="AE2607" s="678">
        <v>0</v>
      </c>
      <c r="AF2607" s="678"/>
      <c r="AG2607" s="678">
        <v>0</v>
      </c>
      <c r="AH2607" s="678"/>
      <c r="AI2607" s="690" t="s">
        <v>1011</v>
      </c>
    </row>
    <row r="2608" spans="2:35">
      <c r="B2608" s="612">
        <v>500</v>
      </c>
      <c r="C2608" s="672" t="s">
        <v>2473</v>
      </c>
      <c r="D2608" s="685">
        <v>41677723</v>
      </c>
      <c r="E2608" s="678"/>
      <c r="F2608" s="678"/>
      <c r="G2608" s="678"/>
      <c r="H2608" s="682" t="s">
        <v>2474</v>
      </c>
      <c r="I2608" s="678"/>
      <c r="J2608" s="678">
        <v>50</v>
      </c>
      <c r="K2608" s="678"/>
      <c r="L2608" s="678">
        <v>1</v>
      </c>
      <c r="M2608" s="678"/>
      <c r="N2608" s="678">
        <v>1</v>
      </c>
      <c r="O2608" s="678"/>
      <c r="P2608" s="678"/>
      <c r="Q2608" s="678"/>
      <c r="R2608" s="678"/>
      <c r="S2608" s="678"/>
      <c r="T2608" s="678"/>
      <c r="U2608" s="678"/>
      <c r="V2608" s="678">
        <v>1</v>
      </c>
      <c r="W2608" s="678"/>
      <c r="X2608" s="678"/>
      <c r="Y2608" s="678"/>
      <c r="Z2608" s="678"/>
      <c r="AA2608" s="678"/>
      <c r="AB2608" s="678">
        <v>1</v>
      </c>
      <c r="AC2608" s="678" t="s">
        <v>108</v>
      </c>
      <c r="AD2608" s="678">
        <v>0</v>
      </c>
      <c r="AE2608" s="678">
        <v>0</v>
      </c>
      <c r="AF2608" s="678"/>
      <c r="AG2608" s="678">
        <v>0</v>
      </c>
      <c r="AH2608" s="678"/>
      <c r="AI2608" s="690" t="s">
        <v>1011</v>
      </c>
    </row>
    <row r="2609" spans="2:35">
      <c r="B2609" s="612">
        <v>501</v>
      </c>
      <c r="C2609" s="672" t="s">
        <v>2473</v>
      </c>
      <c r="D2609" s="685">
        <v>41677723</v>
      </c>
      <c r="E2609" s="678"/>
      <c r="F2609" s="678"/>
      <c r="G2609" s="678"/>
      <c r="H2609" s="682" t="s">
        <v>2474</v>
      </c>
      <c r="I2609" s="678">
        <v>51</v>
      </c>
      <c r="J2609" s="678">
        <v>51</v>
      </c>
      <c r="K2609" s="678"/>
      <c r="L2609" s="678">
        <v>11</v>
      </c>
      <c r="M2609" s="678"/>
      <c r="N2609" s="678">
        <v>11</v>
      </c>
      <c r="O2609" s="678"/>
      <c r="P2609" s="678"/>
      <c r="Q2609" s="678"/>
      <c r="R2609" s="678">
        <v>3</v>
      </c>
      <c r="S2609" s="678"/>
      <c r="T2609" s="678"/>
      <c r="U2609" s="678">
        <v>8</v>
      </c>
      <c r="V2609" s="678"/>
      <c r="W2609" s="678"/>
      <c r="X2609" s="678"/>
      <c r="Y2609" s="678"/>
      <c r="Z2609" s="678"/>
      <c r="AA2609" s="678"/>
      <c r="AB2609" s="678">
        <v>11</v>
      </c>
      <c r="AC2609" s="678" t="s">
        <v>108</v>
      </c>
      <c r="AD2609" s="678">
        <v>1</v>
      </c>
      <c r="AE2609" s="678">
        <v>0</v>
      </c>
      <c r="AF2609" s="678"/>
      <c r="AG2609" s="678">
        <v>9</v>
      </c>
      <c r="AH2609" s="678"/>
      <c r="AI2609" s="690" t="s">
        <v>1011</v>
      </c>
    </row>
    <row r="2610" spans="2:35">
      <c r="B2610" s="612">
        <v>502</v>
      </c>
      <c r="C2610" s="672" t="s">
        <v>2473</v>
      </c>
      <c r="D2610" s="685">
        <v>41677723</v>
      </c>
      <c r="E2610" s="678"/>
      <c r="F2610" s="678"/>
      <c r="G2610" s="678"/>
      <c r="H2610" s="682" t="s">
        <v>2474</v>
      </c>
      <c r="I2610" s="678">
        <v>52</v>
      </c>
      <c r="J2610" s="678">
        <v>52</v>
      </c>
      <c r="K2610" s="678"/>
      <c r="L2610" s="678">
        <v>3</v>
      </c>
      <c r="M2610" s="678"/>
      <c r="N2610" s="678">
        <v>3</v>
      </c>
      <c r="O2610" s="678"/>
      <c r="P2610" s="678"/>
      <c r="Q2610" s="678"/>
      <c r="R2610" s="678"/>
      <c r="S2610" s="678"/>
      <c r="T2610" s="678"/>
      <c r="U2610" s="678">
        <v>2</v>
      </c>
      <c r="V2610" s="678">
        <v>1</v>
      </c>
      <c r="W2610" s="678"/>
      <c r="X2610" s="678"/>
      <c r="Y2610" s="678"/>
      <c r="Z2610" s="678"/>
      <c r="AA2610" s="678"/>
      <c r="AB2610" s="678">
        <v>3</v>
      </c>
      <c r="AC2610" s="678" t="s">
        <v>108</v>
      </c>
      <c r="AD2610" s="678">
        <v>0</v>
      </c>
      <c r="AE2610" s="678">
        <v>0</v>
      </c>
      <c r="AF2610" s="678"/>
      <c r="AG2610" s="678">
        <v>1</v>
      </c>
      <c r="AH2610" s="678"/>
      <c r="AI2610" s="690" t="s">
        <v>1011</v>
      </c>
    </row>
    <row r="2611" spans="2:35">
      <c r="B2611" s="612">
        <v>503</v>
      </c>
      <c r="C2611" s="672" t="s">
        <v>2473</v>
      </c>
      <c r="D2611" s="685">
        <v>41677723</v>
      </c>
      <c r="E2611" s="678"/>
      <c r="F2611" s="678"/>
      <c r="G2611" s="678"/>
      <c r="H2611" s="682" t="s">
        <v>2474</v>
      </c>
      <c r="I2611" s="678">
        <v>53</v>
      </c>
      <c r="J2611" s="678">
        <v>53</v>
      </c>
      <c r="K2611" s="678"/>
      <c r="L2611" s="678">
        <v>7</v>
      </c>
      <c r="M2611" s="678"/>
      <c r="N2611" s="678">
        <v>7</v>
      </c>
      <c r="O2611" s="678"/>
      <c r="P2611" s="678"/>
      <c r="Q2611" s="678"/>
      <c r="R2611" s="678"/>
      <c r="S2611" s="678"/>
      <c r="T2611" s="678">
        <v>5</v>
      </c>
      <c r="U2611" s="678">
        <v>2</v>
      </c>
      <c r="V2611" s="678"/>
      <c r="W2611" s="678"/>
      <c r="X2611" s="678"/>
      <c r="Y2611" s="678"/>
      <c r="Z2611" s="678"/>
      <c r="AA2611" s="678"/>
      <c r="AB2611" s="678">
        <v>7</v>
      </c>
      <c r="AC2611" s="678" t="s">
        <v>108</v>
      </c>
      <c r="AD2611" s="678">
        <v>3</v>
      </c>
      <c r="AE2611" s="678">
        <v>0</v>
      </c>
      <c r="AF2611" s="678"/>
      <c r="AG2611" s="678">
        <v>8</v>
      </c>
      <c r="AH2611" s="678"/>
      <c r="AI2611" s="690" t="s">
        <v>1011</v>
      </c>
    </row>
    <row r="2612" spans="2:35">
      <c r="B2612" s="612">
        <v>504</v>
      </c>
      <c r="C2612" s="672" t="s">
        <v>2473</v>
      </c>
      <c r="D2612" s="685">
        <v>41677723</v>
      </c>
      <c r="E2612" s="678"/>
      <c r="F2612" s="678"/>
      <c r="G2612" s="678"/>
      <c r="H2612" s="682" t="s">
        <v>2474</v>
      </c>
      <c r="I2612" s="678">
        <v>54</v>
      </c>
      <c r="J2612" s="678">
        <v>54</v>
      </c>
      <c r="K2612" s="678"/>
      <c r="L2612" s="678">
        <v>2</v>
      </c>
      <c r="M2612" s="678"/>
      <c r="N2612" s="678">
        <v>2</v>
      </c>
      <c r="O2612" s="678"/>
      <c r="P2612" s="678"/>
      <c r="Q2612" s="678"/>
      <c r="R2612" s="678"/>
      <c r="S2612" s="678"/>
      <c r="T2612" s="678"/>
      <c r="U2612" s="678">
        <v>2</v>
      </c>
      <c r="V2612" s="678"/>
      <c r="W2612" s="678"/>
      <c r="X2612" s="678"/>
      <c r="Y2612" s="678"/>
      <c r="Z2612" s="678"/>
      <c r="AA2612" s="678"/>
      <c r="AB2612" s="678">
        <v>2</v>
      </c>
      <c r="AC2612" s="678" t="s">
        <v>108</v>
      </c>
      <c r="AD2612" s="678">
        <v>0</v>
      </c>
      <c r="AE2612" s="678">
        <v>0</v>
      </c>
      <c r="AF2612" s="678"/>
      <c r="AG2612" s="678">
        <v>2</v>
      </c>
      <c r="AH2612" s="678"/>
      <c r="AI2612" s="690" t="s">
        <v>1011</v>
      </c>
    </row>
    <row r="2613" spans="2:35">
      <c r="B2613" s="612">
        <v>505</v>
      </c>
      <c r="C2613" s="672" t="s">
        <v>2473</v>
      </c>
      <c r="D2613" s="685">
        <v>41677723</v>
      </c>
      <c r="E2613" s="678"/>
      <c r="F2613" s="678"/>
      <c r="G2613" s="678"/>
      <c r="H2613" s="682" t="s">
        <v>2474</v>
      </c>
      <c r="I2613" s="678"/>
      <c r="J2613" s="678">
        <v>56</v>
      </c>
      <c r="K2613" s="678"/>
      <c r="L2613" s="678">
        <v>1</v>
      </c>
      <c r="M2613" s="678"/>
      <c r="N2613" s="678">
        <v>1</v>
      </c>
      <c r="O2613" s="678"/>
      <c r="P2613" s="678"/>
      <c r="Q2613" s="678"/>
      <c r="R2613" s="678"/>
      <c r="S2613" s="678"/>
      <c r="T2613" s="678"/>
      <c r="U2613" s="678">
        <v>1</v>
      </c>
      <c r="V2613" s="678"/>
      <c r="W2613" s="678"/>
      <c r="X2613" s="678"/>
      <c r="Y2613" s="678"/>
      <c r="Z2613" s="678"/>
      <c r="AA2613" s="678"/>
      <c r="AB2613" s="678">
        <v>1</v>
      </c>
      <c r="AC2613" s="678" t="s">
        <v>108</v>
      </c>
      <c r="AD2613" s="678">
        <v>0</v>
      </c>
      <c r="AE2613" s="678">
        <v>0</v>
      </c>
      <c r="AF2613" s="678"/>
      <c r="AG2613" s="678">
        <v>1</v>
      </c>
      <c r="AH2613" s="678"/>
      <c r="AI2613" s="690" t="s">
        <v>1011</v>
      </c>
    </row>
    <row r="2614" spans="2:35">
      <c r="B2614" s="612">
        <v>506</v>
      </c>
      <c r="C2614" s="672" t="s">
        <v>2473</v>
      </c>
      <c r="D2614" s="685">
        <v>41677723</v>
      </c>
      <c r="E2614" s="678"/>
      <c r="F2614" s="678"/>
      <c r="G2614" s="678"/>
      <c r="H2614" s="682" t="s">
        <v>2474</v>
      </c>
      <c r="I2614" s="678"/>
      <c r="J2614" s="678">
        <v>58</v>
      </c>
      <c r="K2614" s="678"/>
      <c r="L2614" s="678">
        <v>1</v>
      </c>
      <c r="M2614" s="678"/>
      <c r="N2614" s="678">
        <v>1</v>
      </c>
      <c r="O2614" s="678"/>
      <c r="P2614" s="678"/>
      <c r="Q2614" s="678"/>
      <c r="R2614" s="678"/>
      <c r="S2614" s="678"/>
      <c r="T2614" s="678"/>
      <c r="U2614" s="678">
        <v>1</v>
      </c>
      <c r="V2614" s="678"/>
      <c r="W2614" s="678"/>
      <c r="X2614" s="678"/>
      <c r="Y2614" s="678"/>
      <c r="Z2614" s="678"/>
      <c r="AA2614" s="678"/>
      <c r="AB2614" s="678">
        <v>1</v>
      </c>
      <c r="AC2614" s="678" t="s">
        <v>108</v>
      </c>
      <c r="AD2614" s="678">
        <v>0</v>
      </c>
      <c r="AE2614" s="678">
        <v>0</v>
      </c>
      <c r="AF2614" s="678"/>
      <c r="AG2614" s="678">
        <v>2</v>
      </c>
      <c r="AH2614" s="678"/>
      <c r="AI2614" s="690" t="s">
        <v>1011</v>
      </c>
    </row>
    <row r="2615" spans="2:35">
      <c r="B2615" s="612">
        <v>507</v>
      </c>
      <c r="C2615" s="672" t="s">
        <v>2473</v>
      </c>
      <c r="D2615" s="685">
        <v>41677723</v>
      </c>
      <c r="E2615" s="678"/>
      <c r="F2615" s="678"/>
      <c r="G2615" s="678"/>
      <c r="H2615" s="682" t="s">
        <v>2474</v>
      </c>
      <c r="I2615" s="678"/>
      <c r="J2615" s="678">
        <v>59</v>
      </c>
      <c r="K2615" s="678"/>
      <c r="L2615" s="678">
        <v>1</v>
      </c>
      <c r="M2615" s="678"/>
      <c r="N2615" s="678">
        <v>1</v>
      </c>
      <c r="O2615" s="678"/>
      <c r="P2615" s="678"/>
      <c r="Q2615" s="678"/>
      <c r="R2615" s="678"/>
      <c r="S2615" s="678"/>
      <c r="T2615" s="678">
        <v>1</v>
      </c>
      <c r="U2615" s="678"/>
      <c r="V2615" s="678"/>
      <c r="W2615" s="678"/>
      <c r="X2615" s="678"/>
      <c r="Y2615" s="678"/>
      <c r="Z2615" s="678"/>
      <c r="AA2615" s="678"/>
      <c r="AB2615" s="678">
        <v>1</v>
      </c>
      <c r="AC2615" s="678" t="s">
        <v>108</v>
      </c>
      <c r="AD2615" s="678">
        <v>0</v>
      </c>
      <c r="AE2615" s="678">
        <v>1</v>
      </c>
      <c r="AF2615" s="678"/>
      <c r="AG2615" s="678">
        <v>1</v>
      </c>
      <c r="AH2615" s="678"/>
      <c r="AI2615" s="690" t="s">
        <v>1011</v>
      </c>
    </row>
    <row r="2616" spans="2:35">
      <c r="B2616" s="612">
        <v>508</v>
      </c>
      <c r="C2616" s="672" t="s">
        <v>2473</v>
      </c>
      <c r="D2616" s="685">
        <v>41677723</v>
      </c>
      <c r="E2616" s="678"/>
      <c r="F2616" s="678"/>
      <c r="G2616" s="678"/>
      <c r="H2616" s="682" t="s">
        <v>2474</v>
      </c>
      <c r="I2616" s="678"/>
      <c r="J2616" s="678">
        <v>60</v>
      </c>
      <c r="K2616" s="678"/>
      <c r="L2616" s="678">
        <v>1</v>
      </c>
      <c r="M2616" s="678"/>
      <c r="N2616" s="678">
        <v>1</v>
      </c>
      <c r="O2616" s="678"/>
      <c r="P2616" s="678"/>
      <c r="Q2616" s="678"/>
      <c r="R2616" s="678"/>
      <c r="S2616" s="678"/>
      <c r="T2616" s="678"/>
      <c r="U2616" s="678">
        <v>1</v>
      </c>
      <c r="V2616" s="678"/>
      <c r="W2616" s="678"/>
      <c r="X2616" s="678"/>
      <c r="Y2616" s="678"/>
      <c r="Z2616" s="678"/>
      <c r="AA2616" s="678"/>
      <c r="AB2616" s="678">
        <v>1</v>
      </c>
      <c r="AC2616" s="678" t="s">
        <v>108</v>
      </c>
      <c r="AD2616" s="678">
        <v>0</v>
      </c>
      <c r="AE2616" s="678">
        <v>0</v>
      </c>
      <c r="AF2616" s="678"/>
      <c r="AG2616" s="678">
        <v>1</v>
      </c>
      <c r="AH2616" s="678"/>
      <c r="AI2616" s="690" t="s">
        <v>1011</v>
      </c>
    </row>
    <row r="2617" spans="2:35">
      <c r="B2617" s="612">
        <v>509</v>
      </c>
      <c r="C2617" s="672" t="s">
        <v>2473</v>
      </c>
      <c r="D2617" s="685">
        <v>41677723</v>
      </c>
      <c r="E2617" s="678"/>
      <c r="F2617" s="678"/>
      <c r="G2617" s="678"/>
      <c r="H2617" s="682" t="s">
        <v>2474</v>
      </c>
      <c r="I2617" s="678"/>
      <c r="J2617" s="678" t="s">
        <v>287</v>
      </c>
      <c r="K2617" s="678"/>
      <c r="L2617" s="678">
        <v>1</v>
      </c>
      <c r="M2617" s="678"/>
      <c r="N2617" s="678">
        <v>1</v>
      </c>
      <c r="O2617" s="678"/>
      <c r="P2617" s="678"/>
      <c r="Q2617" s="678"/>
      <c r="R2617" s="678"/>
      <c r="S2617" s="678"/>
      <c r="T2617" s="678"/>
      <c r="U2617" s="678">
        <v>1</v>
      </c>
      <c r="V2617" s="678"/>
      <c r="W2617" s="678"/>
      <c r="X2617" s="678"/>
      <c r="Y2617" s="678"/>
      <c r="Z2617" s="678"/>
      <c r="AA2617" s="678"/>
      <c r="AB2617" s="678">
        <v>1</v>
      </c>
      <c r="AC2617" s="678" t="s">
        <v>108</v>
      </c>
      <c r="AD2617" s="678">
        <v>0</v>
      </c>
      <c r="AE2617" s="678">
        <v>0</v>
      </c>
      <c r="AF2617" s="678"/>
      <c r="AG2617" s="678">
        <v>1</v>
      </c>
      <c r="AH2617" s="678"/>
      <c r="AI2617" s="690" t="s">
        <v>1011</v>
      </c>
    </row>
    <row r="2618" spans="2:35">
      <c r="B2618" s="612">
        <v>510</v>
      </c>
      <c r="C2618" s="672" t="s">
        <v>2473</v>
      </c>
      <c r="D2618" s="685">
        <v>41677723</v>
      </c>
      <c r="E2618" s="678"/>
      <c r="F2618" s="678"/>
      <c r="G2618" s="678"/>
      <c r="H2618" s="682" t="s">
        <v>2474</v>
      </c>
      <c r="I2618" s="678"/>
      <c r="J2618" s="678">
        <v>65</v>
      </c>
      <c r="K2618" s="678"/>
      <c r="L2618" s="678">
        <v>1</v>
      </c>
      <c r="M2618" s="678"/>
      <c r="N2618" s="678">
        <v>1</v>
      </c>
      <c r="O2618" s="678"/>
      <c r="P2618" s="678"/>
      <c r="Q2618" s="678"/>
      <c r="R2618" s="678"/>
      <c r="S2618" s="678"/>
      <c r="T2618" s="678">
        <v>1</v>
      </c>
      <c r="U2618" s="678"/>
      <c r="V2618" s="678"/>
      <c r="W2618" s="678"/>
      <c r="X2618" s="678"/>
      <c r="Y2618" s="678"/>
      <c r="Z2618" s="678"/>
      <c r="AA2618" s="678"/>
      <c r="AB2618" s="678">
        <v>1</v>
      </c>
      <c r="AC2618" s="678" t="s">
        <v>108</v>
      </c>
      <c r="AD2618" s="678">
        <v>0</v>
      </c>
      <c r="AE2618" s="678">
        <v>0</v>
      </c>
      <c r="AF2618" s="678"/>
      <c r="AG2618" s="678">
        <v>1</v>
      </c>
      <c r="AH2618" s="678"/>
      <c r="AI2618" s="690" t="s">
        <v>1011</v>
      </c>
    </row>
    <row r="2619" spans="2:35">
      <c r="B2619" s="612">
        <v>511</v>
      </c>
      <c r="C2619" s="672" t="s">
        <v>2473</v>
      </c>
      <c r="D2619" s="685">
        <v>41677723</v>
      </c>
      <c r="E2619" s="678"/>
      <c r="F2619" s="678"/>
      <c r="G2619" s="678"/>
      <c r="H2619" s="682" t="s">
        <v>2474</v>
      </c>
      <c r="I2619" s="678"/>
      <c r="J2619" s="678">
        <v>66</v>
      </c>
      <c r="K2619" s="678"/>
      <c r="L2619" s="678">
        <v>1</v>
      </c>
      <c r="M2619" s="678"/>
      <c r="N2619" s="678">
        <v>1</v>
      </c>
      <c r="O2619" s="678"/>
      <c r="P2619" s="678"/>
      <c r="Q2619" s="678"/>
      <c r="R2619" s="678"/>
      <c r="S2619" s="678"/>
      <c r="T2619" s="678"/>
      <c r="U2619" s="678">
        <v>1</v>
      </c>
      <c r="V2619" s="678"/>
      <c r="W2619" s="678"/>
      <c r="X2619" s="678"/>
      <c r="Y2619" s="678"/>
      <c r="Z2619" s="678"/>
      <c r="AA2619" s="678"/>
      <c r="AB2619" s="678">
        <v>1</v>
      </c>
      <c r="AC2619" s="678" t="s">
        <v>108</v>
      </c>
      <c r="AD2619" s="678">
        <v>1</v>
      </c>
      <c r="AE2619" s="678">
        <v>0</v>
      </c>
      <c r="AF2619" s="678"/>
      <c r="AG2619" s="678">
        <v>3</v>
      </c>
      <c r="AH2619" s="678"/>
      <c r="AI2619" s="690" t="s">
        <v>1011</v>
      </c>
    </row>
    <row r="2620" spans="2:35">
      <c r="B2620" s="612">
        <v>512</v>
      </c>
      <c r="C2620" s="672" t="s">
        <v>2473</v>
      </c>
      <c r="D2620" s="685">
        <v>41677723</v>
      </c>
      <c r="E2620" s="678"/>
      <c r="F2620" s="678"/>
      <c r="G2620" s="678"/>
      <c r="H2620" s="682" t="s">
        <v>2474</v>
      </c>
      <c r="I2620" s="678">
        <v>69</v>
      </c>
      <c r="J2620" s="678">
        <v>69</v>
      </c>
      <c r="K2620" s="678"/>
      <c r="L2620" s="678">
        <v>4</v>
      </c>
      <c r="M2620" s="678"/>
      <c r="N2620" s="678">
        <v>4</v>
      </c>
      <c r="O2620" s="678"/>
      <c r="P2620" s="678"/>
      <c r="Q2620" s="678"/>
      <c r="R2620" s="678"/>
      <c r="S2620" s="678"/>
      <c r="T2620" s="678"/>
      <c r="U2620" s="678">
        <v>2</v>
      </c>
      <c r="V2620" s="678">
        <v>2</v>
      </c>
      <c r="W2620" s="678"/>
      <c r="X2620" s="678"/>
      <c r="Y2620" s="678"/>
      <c r="Z2620" s="678"/>
      <c r="AA2620" s="678"/>
      <c r="AB2620" s="678">
        <v>4</v>
      </c>
      <c r="AC2620" s="678" t="s">
        <v>108</v>
      </c>
      <c r="AD2620" s="678">
        <v>0</v>
      </c>
      <c r="AE2620" s="678">
        <v>0</v>
      </c>
      <c r="AF2620" s="678"/>
      <c r="AG2620" s="678">
        <v>2</v>
      </c>
      <c r="AH2620" s="678"/>
      <c r="AI2620" s="690" t="s">
        <v>1011</v>
      </c>
    </row>
    <row r="2621" spans="2:35">
      <c r="B2621" s="612">
        <v>513</v>
      </c>
      <c r="C2621" s="672" t="s">
        <v>2473</v>
      </c>
      <c r="D2621" s="685">
        <v>41677723</v>
      </c>
      <c r="E2621" s="678"/>
      <c r="F2621" s="678"/>
      <c r="G2621" s="678"/>
      <c r="H2621" s="682" t="s">
        <v>2474</v>
      </c>
      <c r="I2621" s="678">
        <v>71</v>
      </c>
      <c r="J2621" s="678">
        <v>71</v>
      </c>
      <c r="K2621" s="678"/>
      <c r="L2621" s="678">
        <v>2</v>
      </c>
      <c r="M2621" s="678"/>
      <c r="N2621" s="678">
        <v>2</v>
      </c>
      <c r="O2621" s="678"/>
      <c r="P2621" s="678"/>
      <c r="Q2621" s="678"/>
      <c r="R2621" s="678"/>
      <c r="S2621" s="678"/>
      <c r="T2621" s="678"/>
      <c r="U2621" s="678">
        <v>3</v>
      </c>
      <c r="V2621" s="678"/>
      <c r="W2621" s="678"/>
      <c r="X2621" s="678"/>
      <c r="Y2621" s="678"/>
      <c r="Z2621" s="678"/>
      <c r="AA2621" s="678"/>
      <c r="AB2621" s="678">
        <v>3</v>
      </c>
      <c r="AC2621" s="678" t="s">
        <v>108</v>
      </c>
      <c r="AD2621" s="678">
        <v>0</v>
      </c>
      <c r="AE2621" s="678">
        <v>0</v>
      </c>
      <c r="AF2621" s="678"/>
      <c r="AG2621" s="678">
        <v>2</v>
      </c>
      <c r="AH2621" s="678"/>
      <c r="AI2621" s="690" t="s">
        <v>1011</v>
      </c>
    </row>
    <row r="2622" spans="2:35">
      <c r="B2622" s="612">
        <v>514</v>
      </c>
      <c r="C2622" s="672" t="s">
        <v>2473</v>
      </c>
      <c r="D2622" s="685">
        <v>41677723</v>
      </c>
      <c r="E2622" s="678"/>
      <c r="F2622" s="678"/>
      <c r="G2622" s="678"/>
      <c r="H2622" s="682" t="s">
        <v>2474</v>
      </c>
      <c r="I2622" s="678">
        <v>72</v>
      </c>
      <c r="J2622" s="678">
        <v>72</v>
      </c>
      <c r="K2622" s="678"/>
      <c r="L2622" s="678">
        <v>2</v>
      </c>
      <c r="M2622" s="678"/>
      <c r="N2622" s="678">
        <v>2</v>
      </c>
      <c r="O2622" s="678"/>
      <c r="P2622" s="678"/>
      <c r="Q2622" s="678"/>
      <c r="R2622" s="678"/>
      <c r="S2622" s="678"/>
      <c r="T2622" s="678"/>
      <c r="U2622" s="678"/>
      <c r="V2622" s="678">
        <v>2</v>
      </c>
      <c r="W2622" s="678"/>
      <c r="X2622" s="678"/>
      <c r="Y2622" s="678"/>
      <c r="Z2622" s="678"/>
      <c r="AA2622" s="678"/>
      <c r="AB2622" s="678">
        <v>2</v>
      </c>
      <c r="AC2622" s="678" t="s">
        <v>108</v>
      </c>
      <c r="AD2622" s="678">
        <v>0</v>
      </c>
      <c r="AE2622" s="678">
        <v>0</v>
      </c>
      <c r="AF2622" s="678"/>
      <c r="AG2622" s="678">
        <v>2</v>
      </c>
      <c r="AH2622" s="678"/>
      <c r="AI2622" s="690" t="s">
        <v>1011</v>
      </c>
    </row>
    <row r="2623" spans="2:35">
      <c r="B2623" s="612">
        <v>515</v>
      </c>
      <c r="C2623" s="672" t="s">
        <v>2473</v>
      </c>
      <c r="D2623" s="685">
        <v>41677723</v>
      </c>
      <c r="E2623" s="678"/>
      <c r="F2623" s="678"/>
      <c r="G2623" s="678"/>
      <c r="H2623" s="682" t="s">
        <v>2474</v>
      </c>
      <c r="I2623" s="678"/>
      <c r="J2623" s="678">
        <v>73</v>
      </c>
      <c r="K2623" s="678"/>
      <c r="L2623" s="678">
        <v>1</v>
      </c>
      <c r="M2623" s="678"/>
      <c r="N2623" s="678">
        <v>1</v>
      </c>
      <c r="O2623" s="678"/>
      <c r="P2623" s="678"/>
      <c r="Q2623" s="678"/>
      <c r="R2623" s="678"/>
      <c r="S2623" s="678"/>
      <c r="T2623" s="678"/>
      <c r="U2623" s="678"/>
      <c r="V2623" s="678">
        <v>1</v>
      </c>
      <c r="W2623" s="678"/>
      <c r="X2623" s="678"/>
      <c r="Y2623" s="678"/>
      <c r="Z2623" s="678"/>
      <c r="AA2623" s="678"/>
      <c r="AB2623" s="678">
        <v>1</v>
      </c>
      <c r="AC2623" s="678" t="s">
        <v>108</v>
      </c>
      <c r="AD2623" s="678">
        <v>0</v>
      </c>
      <c r="AE2623" s="678">
        <v>0</v>
      </c>
      <c r="AF2623" s="678"/>
      <c r="AG2623" s="678">
        <v>1</v>
      </c>
      <c r="AH2623" s="678"/>
      <c r="AI2623" s="690" t="s">
        <v>1011</v>
      </c>
    </row>
    <row r="2624" spans="2:35">
      <c r="B2624" s="612">
        <v>516</v>
      </c>
      <c r="C2624" s="672" t="s">
        <v>2473</v>
      </c>
      <c r="D2624" s="685">
        <v>41677723</v>
      </c>
      <c r="E2624" s="678"/>
      <c r="F2624" s="678"/>
      <c r="G2624" s="678"/>
      <c r="H2624" s="682" t="s">
        <v>2474</v>
      </c>
      <c r="I2624" s="678"/>
      <c r="J2624" s="678">
        <v>74</v>
      </c>
      <c r="K2624" s="678"/>
      <c r="L2624" s="678">
        <v>1</v>
      </c>
      <c r="M2624" s="678"/>
      <c r="N2624" s="678">
        <v>1</v>
      </c>
      <c r="O2624" s="678"/>
      <c r="P2624" s="678"/>
      <c r="Q2624" s="678"/>
      <c r="R2624" s="678"/>
      <c r="S2624" s="678"/>
      <c r="T2624" s="678"/>
      <c r="U2624" s="678">
        <v>1</v>
      </c>
      <c r="V2624" s="678"/>
      <c r="W2624" s="678"/>
      <c r="X2624" s="678"/>
      <c r="Y2624" s="678"/>
      <c r="Z2624" s="678"/>
      <c r="AA2624" s="678"/>
      <c r="AB2624" s="678">
        <v>1</v>
      </c>
      <c r="AC2624" s="678" t="s">
        <v>108</v>
      </c>
      <c r="AD2624" s="678">
        <v>0</v>
      </c>
      <c r="AE2624" s="678">
        <v>0</v>
      </c>
      <c r="AF2624" s="678"/>
      <c r="AG2624" s="678">
        <v>1</v>
      </c>
      <c r="AH2624" s="678"/>
      <c r="AI2624" s="690" t="s">
        <v>1011</v>
      </c>
    </row>
    <row r="2625" spans="2:35">
      <c r="B2625" s="612">
        <v>517</v>
      </c>
      <c r="C2625" s="672" t="s">
        <v>2473</v>
      </c>
      <c r="D2625" s="685">
        <v>41677723</v>
      </c>
      <c r="E2625" s="678"/>
      <c r="F2625" s="678"/>
      <c r="G2625" s="678"/>
      <c r="H2625" s="682" t="s">
        <v>2474</v>
      </c>
      <c r="I2625" s="678"/>
      <c r="J2625" s="678">
        <v>76</v>
      </c>
      <c r="K2625" s="678"/>
      <c r="L2625" s="678">
        <v>1</v>
      </c>
      <c r="M2625" s="678"/>
      <c r="N2625" s="678">
        <v>1</v>
      </c>
      <c r="O2625" s="678"/>
      <c r="P2625" s="678"/>
      <c r="Q2625" s="678"/>
      <c r="R2625" s="678"/>
      <c r="S2625" s="678"/>
      <c r="T2625" s="678">
        <v>1</v>
      </c>
      <c r="U2625" s="678"/>
      <c r="V2625" s="678"/>
      <c r="W2625" s="678"/>
      <c r="X2625" s="678"/>
      <c r="Y2625" s="678"/>
      <c r="Z2625" s="678"/>
      <c r="AA2625" s="678"/>
      <c r="AB2625" s="678">
        <v>1</v>
      </c>
      <c r="AC2625" s="678" t="s">
        <v>108</v>
      </c>
      <c r="AD2625" s="678">
        <v>0</v>
      </c>
      <c r="AE2625" s="678">
        <v>1</v>
      </c>
      <c r="AF2625" s="678"/>
      <c r="AG2625" s="678">
        <v>1</v>
      </c>
      <c r="AH2625" s="678"/>
      <c r="AI2625" s="690" t="s">
        <v>1011</v>
      </c>
    </row>
    <row r="2626" spans="2:35">
      <c r="B2626" s="612">
        <v>518</v>
      </c>
      <c r="C2626" s="672" t="s">
        <v>2473</v>
      </c>
      <c r="D2626" s="685">
        <v>41677723</v>
      </c>
      <c r="E2626" s="678"/>
      <c r="F2626" s="678"/>
      <c r="G2626" s="678"/>
      <c r="H2626" s="682" t="s">
        <v>2474</v>
      </c>
      <c r="I2626" s="678">
        <v>79</v>
      </c>
      <c r="J2626" s="678">
        <v>79</v>
      </c>
      <c r="K2626" s="678"/>
      <c r="L2626" s="678">
        <v>2</v>
      </c>
      <c r="M2626" s="678"/>
      <c r="N2626" s="678">
        <v>2</v>
      </c>
      <c r="O2626" s="678"/>
      <c r="P2626" s="678"/>
      <c r="Q2626" s="678"/>
      <c r="R2626" s="678"/>
      <c r="S2626" s="678"/>
      <c r="T2626" s="678">
        <v>2</v>
      </c>
      <c r="U2626" s="678"/>
      <c r="V2626" s="678"/>
      <c r="W2626" s="678"/>
      <c r="X2626" s="678"/>
      <c r="Y2626" s="678"/>
      <c r="Z2626" s="678"/>
      <c r="AA2626" s="678"/>
      <c r="AB2626" s="678">
        <v>2</v>
      </c>
      <c r="AC2626" s="678" t="s">
        <v>108</v>
      </c>
      <c r="AD2626" s="678">
        <v>0</v>
      </c>
      <c r="AE2626" s="678">
        <v>0</v>
      </c>
      <c r="AF2626" s="678"/>
      <c r="AG2626" s="678">
        <v>1</v>
      </c>
      <c r="AH2626" s="678"/>
      <c r="AI2626" s="690" t="s">
        <v>1011</v>
      </c>
    </row>
    <row r="2627" spans="2:35">
      <c r="B2627" s="612">
        <v>519</v>
      </c>
      <c r="C2627" s="672" t="s">
        <v>2473</v>
      </c>
      <c r="D2627" s="685">
        <v>41677723</v>
      </c>
      <c r="E2627" s="678"/>
      <c r="F2627" s="678"/>
      <c r="G2627" s="678"/>
      <c r="H2627" s="682" t="s">
        <v>2474</v>
      </c>
      <c r="I2627" s="678"/>
      <c r="J2627" s="678">
        <v>80</v>
      </c>
      <c r="K2627" s="678"/>
      <c r="L2627" s="678">
        <v>1</v>
      </c>
      <c r="M2627" s="678"/>
      <c r="N2627" s="678">
        <v>1</v>
      </c>
      <c r="O2627" s="678"/>
      <c r="P2627" s="678"/>
      <c r="Q2627" s="678"/>
      <c r="R2627" s="678"/>
      <c r="S2627" s="678"/>
      <c r="T2627" s="678"/>
      <c r="U2627" s="678">
        <v>1</v>
      </c>
      <c r="V2627" s="678"/>
      <c r="W2627" s="678"/>
      <c r="X2627" s="678"/>
      <c r="Y2627" s="678"/>
      <c r="Z2627" s="678"/>
      <c r="AA2627" s="678"/>
      <c r="AB2627" s="678">
        <v>1</v>
      </c>
      <c r="AC2627" s="678" t="s">
        <v>108</v>
      </c>
      <c r="AD2627" s="678">
        <v>0</v>
      </c>
      <c r="AE2627" s="678">
        <v>0</v>
      </c>
      <c r="AF2627" s="678"/>
      <c r="AG2627" s="678">
        <v>1</v>
      </c>
      <c r="AH2627" s="678"/>
      <c r="AI2627" s="690" t="s">
        <v>1011</v>
      </c>
    </row>
    <row r="2628" spans="2:35">
      <c r="B2628" s="612">
        <v>520</v>
      </c>
      <c r="C2628" s="672" t="s">
        <v>2473</v>
      </c>
      <c r="D2628" s="685">
        <v>41677723</v>
      </c>
      <c r="E2628" s="678"/>
      <c r="F2628" s="678"/>
      <c r="G2628" s="678"/>
      <c r="H2628" s="682" t="s">
        <v>2474</v>
      </c>
      <c r="I2628" s="678">
        <v>81</v>
      </c>
      <c r="J2628" s="678">
        <v>81</v>
      </c>
      <c r="K2628" s="678"/>
      <c r="L2628" s="678">
        <v>2</v>
      </c>
      <c r="M2628" s="678"/>
      <c r="N2628" s="678">
        <v>2</v>
      </c>
      <c r="O2628" s="678"/>
      <c r="P2628" s="678"/>
      <c r="Q2628" s="678"/>
      <c r="R2628" s="678"/>
      <c r="S2628" s="678"/>
      <c r="T2628" s="678"/>
      <c r="U2628" s="678"/>
      <c r="V2628" s="678">
        <v>2</v>
      </c>
      <c r="W2628" s="678"/>
      <c r="X2628" s="678"/>
      <c r="Y2628" s="678"/>
      <c r="Z2628" s="678"/>
      <c r="AA2628" s="678"/>
      <c r="AB2628" s="678">
        <v>2</v>
      </c>
      <c r="AC2628" s="678" t="s">
        <v>108</v>
      </c>
      <c r="AD2628" s="678">
        <v>0</v>
      </c>
      <c r="AE2628" s="678">
        <v>0</v>
      </c>
      <c r="AF2628" s="678"/>
      <c r="AG2628" s="678">
        <v>0</v>
      </c>
      <c r="AH2628" s="678"/>
      <c r="AI2628" s="690" t="s">
        <v>1011</v>
      </c>
    </row>
    <row r="2629" spans="2:35">
      <c r="B2629" s="612">
        <v>521</v>
      </c>
      <c r="C2629" s="672" t="s">
        <v>2473</v>
      </c>
      <c r="D2629" s="685">
        <v>41677723</v>
      </c>
      <c r="E2629" s="678"/>
      <c r="F2629" s="678"/>
      <c r="G2629" s="678"/>
      <c r="H2629" s="682" t="s">
        <v>2474</v>
      </c>
      <c r="I2629" s="678"/>
      <c r="J2629" s="678">
        <v>82</v>
      </c>
      <c r="K2629" s="678"/>
      <c r="L2629" s="678">
        <v>1</v>
      </c>
      <c r="M2629" s="678"/>
      <c r="N2629" s="678">
        <v>1</v>
      </c>
      <c r="O2629" s="678"/>
      <c r="P2629" s="678"/>
      <c r="Q2629" s="678"/>
      <c r="R2629" s="678"/>
      <c r="S2629" s="678"/>
      <c r="T2629" s="678"/>
      <c r="U2629" s="678">
        <v>1</v>
      </c>
      <c r="V2629" s="678"/>
      <c r="W2629" s="678"/>
      <c r="X2629" s="678"/>
      <c r="Y2629" s="678"/>
      <c r="Z2629" s="678"/>
      <c r="AA2629" s="678"/>
      <c r="AB2629" s="678">
        <v>1</v>
      </c>
      <c r="AC2629" s="678" t="s">
        <v>108</v>
      </c>
      <c r="AD2629" s="678">
        <v>0</v>
      </c>
      <c r="AE2629" s="678">
        <v>0</v>
      </c>
      <c r="AF2629" s="678"/>
      <c r="AG2629" s="678">
        <v>1</v>
      </c>
      <c r="AH2629" s="678"/>
      <c r="AI2629" s="690" t="s">
        <v>1011</v>
      </c>
    </row>
    <row r="2630" spans="2:35">
      <c r="B2630" s="612">
        <v>522</v>
      </c>
      <c r="C2630" s="672" t="s">
        <v>2473</v>
      </c>
      <c r="D2630" s="685">
        <v>41677723</v>
      </c>
      <c r="E2630" s="678"/>
      <c r="F2630" s="678"/>
      <c r="G2630" s="678"/>
      <c r="H2630" s="682" t="s">
        <v>2474</v>
      </c>
      <c r="I2630" s="678">
        <v>86</v>
      </c>
      <c r="J2630" s="678">
        <v>86</v>
      </c>
      <c r="K2630" s="678"/>
      <c r="L2630" s="678">
        <v>4</v>
      </c>
      <c r="M2630" s="678"/>
      <c r="N2630" s="678">
        <v>4</v>
      </c>
      <c r="O2630" s="678"/>
      <c r="P2630" s="678"/>
      <c r="Q2630" s="678"/>
      <c r="R2630" s="678"/>
      <c r="S2630" s="678"/>
      <c r="T2630" s="678"/>
      <c r="U2630" s="678">
        <v>8</v>
      </c>
      <c r="V2630" s="678"/>
      <c r="W2630" s="678"/>
      <c r="X2630" s="678"/>
      <c r="Y2630" s="678"/>
      <c r="Z2630" s="678"/>
      <c r="AA2630" s="678"/>
      <c r="AB2630" s="678">
        <v>8</v>
      </c>
      <c r="AC2630" s="678" t="s">
        <v>108</v>
      </c>
      <c r="AD2630" s="678">
        <v>1</v>
      </c>
      <c r="AE2630" s="678">
        <v>0</v>
      </c>
      <c r="AF2630" s="678"/>
      <c r="AG2630" s="678">
        <v>3</v>
      </c>
      <c r="AH2630" s="678"/>
      <c r="AI2630" s="690" t="s">
        <v>1011</v>
      </c>
    </row>
    <row r="2631" spans="2:35">
      <c r="B2631" s="612">
        <v>523</v>
      </c>
      <c r="C2631" s="672" t="s">
        <v>2473</v>
      </c>
      <c r="D2631" s="685">
        <v>41677723</v>
      </c>
      <c r="E2631" s="678"/>
      <c r="F2631" s="678"/>
      <c r="G2631" s="678"/>
      <c r="H2631" s="682" t="s">
        <v>2474</v>
      </c>
      <c r="I2631" s="678"/>
      <c r="J2631" s="678">
        <v>87</v>
      </c>
      <c r="K2631" s="678"/>
      <c r="L2631" s="678">
        <v>1</v>
      </c>
      <c r="M2631" s="678"/>
      <c r="N2631" s="678">
        <v>1</v>
      </c>
      <c r="O2631" s="678"/>
      <c r="P2631" s="678"/>
      <c r="Q2631" s="678"/>
      <c r="R2631" s="678"/>
      <c r="S2631" s="678"/>
      <c r="T2631" s="678"/>
      <c r="U2631" s="678">
        <v>1</v>
      </c>
      <c r="V2631" s="678"/>
      <c r="W2631" s="678"/>
      <c r="X2631" s="678"/>
      <c r="Y2631" s="678"/>
      <c r="Z2631" s="678"/>
      <c r="AA2631" s="678"/>
      <c r="AB2631" s="678">
        <v>1</v>
      </c>
      <c r="AC2631" s="678" t="s">
        <v>108</v>
      </c>
      <c r="AD2631" s="678">
        <v>0</v>
      </c>
      <c r="AE2631" s="678">
        <v>0</v>
      </c>
      <c r="AF2631" s="678"/>
      <c r="AG2631" s="678">
        <v>1</v>
      </c>
      <c r="AH2631" s="678"/>
      <c r="AI2631" s="690" t="s">
        <v>1011</v>
      </c>
    </row>
    <row r="2632" spans="2:35">
      <c r="B2632" s="612">
        <v>524</v>
      </c>
      <c r="C2632" s="672" t="s">
        <v>2473</v>
      </c>
      <c r="D2632" s="685">
        <v>41677723</v>
      </c>
      <c r="E2632" s="678"/>
      <c r="F2632" s="678"/>
      <c r="G2632" s="678"/>
      <c r="H2632" s="682" t="s">
        <v>2474</v>
      </c>
      <c r="I2632" s="678">
        <v>89</v>
      </c>
      <c r="J2632" s="678">
        <v>89</v>
      </c>
      <c r="K2632" s="678"/>
      <c r="L2632" s="678">
        <v>4</v>
      </c>
      <c r="M2632" s="678"/>
      <c r="N2632" s="678">
        <v>4</v>
      </c>
      <c r="O2632" s="678"/>
      <c r="P2632" s="678"/>
      <c r="Q2632" s="678"/>
      <c r="R2632" s="678"/>
      <c r="S2632" s="678"/>
      <c r="T2632" s="678"/>
      <c r="U2632" s="678">
        <v>2</v>
      </c>
      <c r="V2632" s="678">
        <v>2</v>
      </c>
      <c r="W2632" s="678"/>
      <c r="X2632" s="678"/>
      <c r="Y2632" s="678"/>
      <c r="Z2632" s="678"/>
      <c r="AA2632" s="678"/>
      <c r="AB2632" s="678">
        <v>4</v>
      </c>
      <c r="AC2632" s="678" t="s">
        <v>108</v>
      </c>
      <c r="AD2632" s="678">
        <v>0</v>
      </c>
      <c r="AE2632" s="678">
        <v>0</v>
      </c>
      <c r="AF2632" s="678"/>
      <c r="AG2632" s="678">
        <v>4</v>
      </c>
      <c r="AH2632" s="678"/>
      <c r="AI2632" s="690" t="s">
        <v>1011</v>
      </c>
    </row>
    <row r="2633" spans="2:35">
      <c r="B2633" s="612">
        <v>525</v>
      </c>
      <c r="C2633" s="672" t="s">
        <v>2473</v>
      </c>
      <c r="D2633" s="685">
        <v>41677723</v>
      </c>
      <c r="E2633" s="678"/>
      <c r="F2633" s="678"/>
      <c r="G2633" s="678"/>
      <c r="H2633" s="682" t="s">
        <v>2474</v>
      </c>
      <c r="I2633" s="678">
        <v>90</v>
      </c>
      <c r="J2633" s="678">
        <v>90</v>
      </c>
      <c r="K2633" s="678"/>
      <c r="L2633" s="678">
        <v>2</v>
      </c>
      <c r="M2633" s="678"/>
      <c r="N2633" s="678">
        <v>2</v>
      </c>
      <c r="O2633" s="678"/>
      <c r="P2633" s="678"/>
      <c r="Q2633" s="678"/>
      <c r="R2633" s="678"/>
      <c r="S2633" s="678"/>
      <c r="T2633" s="678">
        <v>2</v>
      </c>
      <c r="U2633" s="678"/>
      <c r="V2633" s="678"/>
      <c r="W2633" s="678"/>
      <c r="X2633" s="678"/>
      <c r="Y2633" s="678"/>
      <c r="Z2633" s="678"/>
      <c r="AA2633" s="678"/>
      <c r="AB2633" s="678">
        <v>2</v>
      </c>
      <c r="AC2633" s="678" t="s">
        <v>108</v>
      </c>
      <c r="AD2633" s="678">
        <v>0</v>
      </c>
      <c r="AE2633" s="678">
        <v>0</v>
      </c>
      <c r="AF2633" s="678"/>
      <c r="AG2633" s="678">
        <v>1</v>
      </c>
      <c r="AH2633" s="678"/>
      <c r="AI2633" s="690" t="s">
        <v>1011</v>
      </c>
    </row>
    <row r="2634" spans="2:35">
      <c r="B2634" s="612">
        <v>526</v>
      </c>
      <c r="C2634" s="672" t="s">
        <v>2473</v>
      </c>
      <c r="D2634" s="685">
        <v>41677723</v>
      </c>
      <c r="E2634" s="678"/>
      <c r="F2634" s="678"/>
      <c r="G2634" s="678"/>
      <c r="H2634" s="682" t="s">
        <v>2474</v>
      </c>
      <c r="I2634" s="678">
        <v>91</v>
      </c>
      <c r="J2634" s="678">
        <v>91</v>
      </c>
      <c r="K2634" s="678"/>
      <c r="L2634" s="678">
        <v>9</v>
      </c>
      <c r="M2634" s="678"/>
      <c r="N2634" s="678">
        <v>9</v>
      </c>
      <c r="O2634" s="678"/>
      <c r="P2634" s="678"/>
      <c r="Q2634" s="678"/>
      <c r="R2634" s="678">
        <v>8</v>
      </c>
      <c r="S2634" s="678"/>
      <c r="T2634" s="678">
        <v>1</v>
      </c>
      <c r="U2634" s="678"/>
      <c r="V2634" s="678"/>
      <c r="W2634" s="678"/>
      <c r="X2634" s="678"/>
      <c r="Y2634" s="678"/>
      <c r="Z2634" s="678"/>
      <c r="AA2634" s="678"/>
      <c r="AB2634" s="678">
        <v>9</v>
      </c>
      <c r="AC2634" s="678" t="s">
        <v>108</v>
      </c>
      <c r="AD2634" s="678">
        <v>2</v>
      </c>
      <c r="AE2634" s="678">
        <v>1</v>
      </c>
      <c r="AF2634" s="678"/>
      <c r="AG2634" s="678">
        <v>3</v>
      </c>
      <c r="AH2634" s="678"/>
      <c r="AI2634" s="690" t="s">
        <v>1011</v>
      </c>
    </row>
    <row r="2635" spans="2:35">
      <c r="B2635" s="612">
        <v>527</v>
      </c>
      <c r="C2635" s="672" t="s">
        <v>2473</v>
      </c>
      <c r="D2635" s="685">
        <v>41677723</v>
      </c>
      <c r="E2635" s="678"/>
      <c r="F2635" s="678"/>
      <c r="G2635" s="678"/>
      <c r="H2635" s="682" t="s">
        <v>2474</v>
      </c>
      <c r="I2635" s="678"/>
      <c r="J2635" s="678">
        <v>95</v>
      </c>
      <c r="K2635" s="678"/>
      <c r="L2635" s="678">
        <v>1</v>
      </c>
      <c r="M2635" s="678"/>
      <c r="N2635" s="678">
        <v>1</v>
      </c>
      <c r="O2635" s="678"/>
      <c r="P2635" s="678"/>
      <c r="Q2635" s="678"/>
      <c r="R2635" s="678"/>
      <c r="S2635" s="678"/>
      <c r="T2635" s="678"/>
      <c r="U2635" s="678">
        <v>1</v>
      </c>
      <c r="V2635" s="678"/>
      <c r="W2635" s="678"/>
      <c r="X2635" s="678"/>
      <c r="Y2635" s="678"/>
      <c r="Z2635" s="678"/>
      <c r="AA2635" s="678"/>
      <c r="AB2635" s="678">
        <v>1</v>
      </c>
      <c r="AC2635" s="678" t="s">
        <v>108</v>
      </c>
      <c r="AD2635" s="678">
        <v>0</v>
      </c>
      <c r="AE2635" s="678">
        <v>0</v>
      </c>
      <c r="AF2635" s="678"/>
      <c r="AG2635" s="678">
        <v>1</v>
      </c>
      <c r="AH2635" s="678"/>
      <c r="AI2635" s="690" t="s">
        <v>1011</v>
      </c>
    </row>
    <row r="2636" spans="2:35">
      <c r="B2636" s="612">
        <v>528</v>
      </c>
      <c r="C2636" s="672" t="s">
        <v>2473</v>
      </c>
      <c r="D2636" s="685">
        <v>41677723</v>
      </c>
      <c r="E2636" s="678"/>
      <c r="F2636" s="678"/>
      <c r="G2636" s="678"/>
      <c r="H2636" s="682" t="s">
        <v>2474</v>
      </c>
      <c r="I2636" s="678">
        <v>96</v>
      </c>
      <c r="J2636" s="678">
        <v>96</v>
      </c>
      <c r="K2636" s="678"/>
      <c r="L2636" s="678">
        <v>3</v>
      </c>
      <c r="M2636" s="678"/>
      <c r="N2636" s="678">
        <v>3</v>
      </c>
      <c r="O2636" s="678"/>
      <c r="P2636" s="678"/>
      <c r="Q2636" s="678"/>
      <c r="R2636" s="678"/>
      <c r="S2636" s="678"/>
      <c r="T2636" s="678">
        <v>1</v>
      </c>
      <c r="U2636" s="678">
        <v>2</v>
      </c>
      <c r="V2636" s="678"/>
      <c r="W2636" s="678"/>
      <c r="X2636" s="678"/>
      <c r="Y2636" s="678"/>
      <c r="Z2636" s="678"/>
      <c r="AA2636" s="678"/>
      <c r="AB2636" s="678">
        <v>3</v>
      </c>
      <c r="AC2636" s="678" t="s">
        <v>108</v>
      </c>
      <c r="AD2636" s="678">
        <v>0</v>
      </c>
      <c r="AE2636" s="678">
        <v>0</v>
      </c>
      <c r="AF2636" s="678"/>
      <c r="AG2636" s="678">
        <v>3</v>
      </c>
      <c r="AH2636" s="678"/>
      <c r="AI2636" s="690" t="s">
        <v>1011</v>
      </c>
    </row>
    <row r="2637" spans="2:35">
      <c r="B2637" s="612">
        <v>529</v>
      </c>
      <c r="C2637" s="672" t="s">
        <v>2473</v>
      </c>
      <c r="D2637" s="685">
        <v>41677723</v>
      </c>
      <c r="E2637" s="678"/>
      <c r="F2637" s="678"/>
      <c r="G2637" s="678"/>
      <c r="H2637" s="678" t="s">
        <v>2479</v>
      </c>
      <c r="I2637" s="678">
        <v>1</v>
      </c>
      <c r="J2637" s="678">
        <v>3</v>
      </c>
      <c r="K2637" s="678"/>
      <c r="L2637" s="678">
        <v>9</v>
      </c>
      <c r="M2637" s="678"/>
      <c r="N2637" s="678">
        <v>9</v>
      </c>
      <c r="O2637" s="678"/>
      <c r="P2637" s="678"/>
      <c r="Q2637" s="678"/>
      <c r="R2637" s="678">
        <v>7</v>
      </c>
      <c r="S2637" s="678"/>
      <c r="T2637" s="678"/>
      <c r="U2637" s="678">
        <v>3</v>
      </c>
      <c r="V2637" s="678"/>
      <c r="W2637" s="678"/>
      <c r="X2637" s="678"/>
      <c r="Y2637" s="678"/>
      <c r="Z2637" s="678"/>
      <c r="AA2637" s="678"/>
      <c r="AB2637" s="678">
        <v>10</v>
      </c>
      <c r="AC2637" s="678" t="s">
        <v>106</v>
      </c>
      <c r="AD2637" s="678">
        <v>3</v>
      </c>
      <c r="AE2637" s="678">
        <v>8</v>
      </c>
      <c r="AF2637" s="678"/>
      <c r="AG2637" s="678">
        <v>2</v>
      </c>
      <c r="AH2637" s="678"/>
      <c r="AI2637" s="690" t="s">
        <v>1011</v>
      </c>
    </row>
    <row r="2638" spans="2:35">
      <c r="B2638" s="612">
        <v>530</v>
      </c>
      <c r="C2638" s="672" t="s">
        <v>2473</v>
      </c>
      <c r="D2638" s="685">
        <v>41677723</v>
      </c>
      <c r="E2638" s="678"/>
      <c r="F2638" s="678"/>
      <c r="G2638" s="678"/>
      <c r="H2638" s="678" t="s">
        <v>2480</v>
      </c>
      <c r="I2638" s="678">
        <v>1</v>
      </c>
      <c r="J2638" s="678">
        <v>12</v>
      </c>
      <c r="K2638" s="678"/>
      <c r="L2638" s="678">
        <v>12</v>
      </c>
      <c r="M2638" s="678"/>
      <c r="N2638" s="678">
        <v>12</v>
      </c>
      <c r="O2638" s="678"/>
      <c r="P2638" s="678"/>
      <c r="Q2638" s="678"/>
      <c r="R2638" s="678">
        <v>19</v>
      </c>
      <c r="S2638" s="678"/>
      <c r="T2638" s="678"/>
      <c r="U2638" s="678"/>
      <c r="V2638" s="678"/>
      <c r="W2638" s="678"/>
      <c r="X2638" s="678"/>
      <c r="Y2638" s="678"/>
      <c r="Z2638" s="678"/>
      <c r="AA2638" s="678"/>
      <c r="AB2638" s="678">
        <v>19</v>
      </c>
      <c r="AC2638" s="678" t="s">
        <v>106</v>
      </c>
      <c r="AD2638" s="678">
        <v>6</v>
      </c>
      <c r="AE2638" s="678">
        <v>12</v>
      </c>
      <c r="AF2638" s="678"/>
      <c r="AG2638" s="678">
        <v>4</v>
      </c>
      <c r="AH2638" s="678"/>
      <c r="AI2638" s="690" t="s">
        <v>1011</v>
      </c>
    </row>
    <row r="2639" spans="2:35">
      <c r="B2639" s="612">
        <v>531</v>
      </c>
      <c r="C2639" s="672" t="s">
        <v>2473</v>
      </c>
      <c r="D2639" s="685">
        <v>41677723</v>
      </c>
      <c r="E2639" s="678"/>
      <c r="F2639" s="678"/>
      <c r="G2639" s="678"/>
      <c r="H2639" s="678" t="s">
        <v>2480</v>
      </c>
      <c r="I2639" s="678">
        <v>5</v>
      </c>
      <c r="J2639" s="681">
        <v>45047</v>
      </c>
      <c r="K2639" s="678"/>
      <c r="L2639" s="678">
        <v>1</v>
      </c>
      <c r="M2639" s="678"/>
      <c r="N2639" s="678">
        <v>1</v>
      </c>
      <c r="O2639" s="678"/>
      <c r="P2639" s="678"/>
      <c r="Q2639" s="678"/>
      <c r="R2639" s="678">
        <v>1</v>
      </c>
      <c r="S2639" s="678"/>
      <c r="T2639" s="678"/>
      <c r="U2639" s="678"/>
      <c r="V2639" s="678"/>
      <c r="W2639" s="678"/>
      <c r="X2639" s="678"/>
      <c r="Y2639" s="678"/>
      <c r="Z2639" s="678"/>
      <c r="AA2639" s="678"/>
      <c r="AB2639" s="678">
        <v>1</v>
      </c>
      <c r="AC2639" s="678" t="s">
        <v>108</v>
      </c>
      <c r="AD2639" s="678">
        <v>0</v>
      </c>
      <c r="AE2639" s="678">
        <v>1</v>
      </c>
      <c r="AF2639" s="678"/>
      <c r="AG2639" s="678">
        <v>0</v>
      </c>
      <c r="AH2639" s="678"/>
      <c r="AI2639" s="690" t="s">
        <v>1011</v>
      </c>
    </row>
    <row r="2640" spans="2:35">
      <c r="B2640" s="612">
        <v>532</v>
      </c>
      <c r="C2640" s="672" t="s">
        <v>2473</v>
      </c>
      <c r="D2640" s="685">
        <v>41677723</v>
      </c>
      <c r="E2640" s="678"/>
      <c r="F2640" s="678"/>
      <c r="G2640" s="678"/>
      <c r="H2640" s="678" t="s">
        <v>2480</v>
      </c>
      <c r="I2640" s="678">
        <v>8</v>
      </c>
      <c r="J2640" s="681">
        <v>45139</v>
      </c>
      <c r="K2640" s="678"/>
      <c r="L2640" s="678">
        <v>1</v>
      </c>
      <c r="M2640" s="678"/>
      <c r="N2640" s="678">
        <v>1</v>
      </c>
      <c r="O2640" s="678"/>
      <c r="P2640" s="678"/>
      <c r="Q2640" s="678"/>
      <c r="R2640" s="678">
        <v>1</v>
      </c>
      <c r="S2640" s="678"/>
      <c r="T2640" s="678"/>
      <c r="U2640" s="678"/>
      <c r="V2640" s="678"/>
      <c r="W2640" s="678"/>
      <c r="X2640" s="678"/>
      <c r="Y2640" s="678"/>
      <c r="Z2640" s="678"/>
      <c r="AA2640" s="678"/>
      <c r="AB2640" s="678">
        <v>1</v>
      </c>
      <c r="AC2640" s="678" t="s">
        <v>108</v>
      </c>
      <c r="AD2640" s="678">
        <v>0</v>
      </c>
      <c r="AE2640" s="678">
        <v>1</v>
      </c>
      <c r="AF2640" s="678"/>
      <c r="AG2640" s="678">
        <v>0</v>
      </c>
      <c r="AH2640" s="678"/>
      <c r="AI2640" s="690" t="s">
        <v>1011</v>
      </c>
    </row>
    <row r="2641" spans="2:35">
      <c r="B2641" s="612">
        <v>533</v>
      </c>
      <c r="C2641" s="672" t="s">
        <v>2473</v>
      </c>
      <c r="D2641" s="685">
        <v>41677723</v>
      </c>
      <c r="E2641" s="678"/>
      <c r="F2641" s="678"/>
      <c r="G2641" s="678"/>
      <c r="H2641" s="678" t="s">
        <v>2480</v>
      </c>
      <c r="I2641" s="678">
        <v>9</v>
      </c>
      <c r="J2641" s="681">
        <v>45170</v>
      </c>
      <c r="K2641" s="678"/>
      <c r="L2641" s="678">
        <v>1</v>
      </c>
      <c r="M2641" s="678"/>
      <c r="N2641" s="678">
        <v>1</v>
      </c>
      <c r="O2641" s="678"/>
      <c r="P2641" s="678"/>
      <c r="Q2641" s="678"/>
      <c r="R2641" s="678">
        <v>1</v>
      </c>
      <c r="S2641" s="678"/>
      <c r="T2641" s="678"/>
      <c r="U2641" s="678"/>
      <c r="V2641" s="678"/>
      <c r="W2641" s="678"/>
      <c r="X2641" s="678"/>
      <c r="Y2641" s="678"/>
      <c r="Z2641" s="678"/>
      <c r="AA2641" s="678"/>
      <c r="AB2641" s="678">
        <v>1</v>
      </c>
      <c r="AC2641" s="678" t="s">
        <v>108</v>
      </c>
      <c r="AD2641" s="678">
        <v>0</v>
      </c>
      <c r="AE2641" s="678">
        <v>1</v>
      </c>
      <c r="AF2641" s="678"/>
      <c r="AG2641" s="678">
        <v>0</v>
      </c>
      <c r="AH2641" s="678"/>
      <c r="AI2641" s="690" t="s">
        <v>1011</v>
      </c>
    </row>
    <row r="2642" spans="2:35">
      <c r="B2642" s="612">
        <v>534</v>
      </c>
      <c r="C2642" s="672" t="s">
        <v>2473</v>
      </c>
      <c r="D2642" s="685">
        <v>41677723</v>
      </c>
      <c r="E2642" s="678"/>
      <c r="F2642" s="678"/>
      <c r="G2642" s="678"/>
      <c r="H2642" s="678" t="s">
        <v>2480</v>
      </c>
      <c r="I2642" s="678">
        <v>12</v>
      </c>
      <c r="J2642" s="681">
        <v>45261</v>
      </c>
      <c r="K2642" s="678"/>
      <c r="L2642" s="678">
        <v>1</v>
      </c>
      <c r="M2642" s="678"/>
      <c r="N2642" s="678">
        <v>1</v>
      </c>
      <c r="O2642" s="678"/>
      <c r="P2642" s="678"/>
      <c r="Q2642" s="678"/>
      <c r="R2642" s="678">
        <v>1</v>
      </c>
      <c r="S2642" s="678"/>
      <c r="T2642" s="678"/>
      <c r="U2642" s="678"/>
      <c r="V2642" s="678"/>
      <c r="W2642" s="678"/>
      <c r="X2642" s="678"/>
      <c r="Y2642" s="678"/>
      <c r="Z2642" s="678"/>
      <c r="AA2642" s="678"/>
      <c r="AB2642" s="678">
        <v>1</v>
      </c>
      <c r="AC2642" s="678" t="s">
        <v>108</v>
      </c>
      <c r="AD2642" s="678">
        <v>0</v>
      </c>
      <c r="AE2642" s="678">
        <v>1</v>
      </c>
      <c r="AF2642" s="678"/>
      <c r="AG2642" s="678">
        <v>0</v>
      </c>
      <c r="AH2642" s="678"/>
      <c r="AI2642" s="690" t="s">
        <v>1011</v>
      </c>
    </row>
    <row r="2643" spans="2:35">
      <c r="B2643" s="612">
        <v>535</v>
      </c>
      <c r="C2643" s="672" t="s">
        <v>2473</v>
      </c>
      <c r="D2643" s="685">
        <v>41677723</v>
      </c>
      <c r="E2643" s="678"/>
      <c r="F2643" s="678"/>
      <c r="G2643" s="678"/>
      <c r="H2643" s="678" t="s">
        <v>2481</v>
      </c>
      <c r="I2643" s="678">
        <v>1</v>
      </c>
      <c r="J2643" s="678">
        <v>4</v>
      </c>
      <c r="K2643" s="678"/>
      <c r="L2643" s="678">
        <v>4</v>
      </c>
      <c r="M2643" s="678"/>
      <c r="N2643" s="678">
        <v>4</v>
      </c>
      <c r="O2643" s="678"/>
      <c r="P2643" s="678"/>
      <c r="Q2643" s="678"/>
      <c r="R2643" s="678">
        <v>5</v>
      </c>
      <c r="S2643" s="678"/>
      <c r="T2643" s="678"/>
      <c r="U2643" s="678"/>
      <c r="V2643" s="678"/>
      <c r="W2643" s="678"/>
      <c r="X2643" s="678"/>
      <c r="Y2643" s="678"/>
      <c r="Z2643" s="678"/>
      <c r="AA2643" s="678"/>
      <c r="AB2643" s="678">
        <v>5</v>
      </c>
      <c r="AC2643" s="678" t="s">
        <v>106</v>
      </c>
      <c r="AD2643" s="678">
        <v>3</v>
      </c>
      <c r="AE2643" s="678">
        <v>1</v>
      </c>
      <c r="AF2643" s="678"/>
      <c r="AG2643" s="678">
        <v>0</v>
      </c>
      <c r="AH2643" s="678"/>
      <c r="AI2643" s="690" t="s">
        <v>1011</v>
      </c>
    </row>
    <row r="2644" spans="2:35">
      <c r="B2644" s="612">
        <v>536</v>
      </c>
      <c r="C2644" s="672" t="s">
        <v>2473</v>
      </c>
      <c r="D2644" s="685">
        <v>41677723</v>
      </c>
      <c r="E2644" s="678"/>
      <c r="F2644" s="678"/>
      <c r="G2644" s="678"/>
      <c r="H2644" s="678" t="s">
        <v>2482</v>
      </c>
      <c r="I2644" s="678">
        <v>1</v>
      </c>
      <c r="J2644" s="678">
        <v>4</v>
      </c>
      <c r="K2644" s="678"/>
      <c r="L2644" s="678">
        <v>4</v>
      </c>
      <c r="M2644" s="678"/>
      <c r="N2644" s="678">
        <v>4</v>
      </c>
      <c r="O2644" s="678"/>
      <c r="P2644" s="678"/>
      <c r="Q2644" s="678"/>
      <c r="R2644" s="678">
        <v>5</v>
      </c>
      <c r="S2644" s="678"/>
      <c r="T2644" s="678"/>
      <c r="U2644" s="678"/>
      <c r="V2644" s="678"/>
      <c r="W2644" s="678"/>
      <c r="X2644" s="678"/>
      <c r="Y2644" s="678"/>
      <c r="Z2644" s="678"/>
      <c r="AA2644" s="678"/>
      <c r="AB2644" s="678">
        <v>5</v>
      </c>
      <c r="AC2644" s="678" t="s">
        <v>106</v>
      </c>
      <c r="AD2644" s="678">
        <v>3</v>
      </c>
      <c r="AE2644" s="678">
        <v>1</v>
      </c>
      <c r="AF2644" s="678"/>
      <c r="AG2644" s="678">
        <v>0</v>
      </c>
      <c r="AH2644" s="678"/>
      <c r="AI2644" s="690" t="s">
        <v>1011</v>
      </c>
    </row>
    <row r="2645" spans="2:35">
      <c r="B2645" s="612">
        <v>537</v>
      </c>
      <c r="C2645" s="672" t="s">
        <v>2473</v>
      </c>
      <c r="D2645" s="685">
        <v>41677723</v>
      </c>
      <c r="E2645" s="678"/>
      <c r="F2645" s="678"/>
      <c r="G2645" s="678"/>
      <c r="H2645" s="678" t="s">
        <v>2483</v>
      </c>
      <c r="I2645" s="678">
        <v>1</v>
      </c>
      <c r="J2645" s="678">
        <v>6</v>
      </c>
      <c r="K2645" s="678"/>
      <c r="L2645" s="678">
        <v>7</v>
      </c>
      <c r="M2645" s="678"/>
      <c r="N2645" s="678">
        <v>7</v>
      </c>
      <c r="O2645" s="678"/>
      <c r="P2645" s="678"/>
      <c r="Q2645" s="678"/>
      <c r="R2645" s="678">
        <v>11</v>
      </c>
      <c r="S2645" s="678"/>
      <c r="T2645" s="678">
        <v>4</v>
      </c>
      <c r="U2645" s="678"/>
      <c r="V2645" s="678"/>
      <c r="W2645" s="678"/>
      <c r="X2645" s="678"/>
      <c r="Y2645" s="678"/>
      <c r="Z2645" s="678"/>
      <c r="AA2645" s="678"/>
      <c r="AB2645" s="678">
        <v>15</v>
      </c>
      <c r="AC2645" s="678" t="s">
        <v>106</v>
      </c>
      <c r="AD2645" s="678">
        <v>3</v>
      </c>
      <c r="AE2645" s="678">
        <v>2</v>
      </c>
      <c r="AF2645" s="678"/>
      <c r="AG2645" s="678">
        <v>4</v>
      </c>
      <c r="AH2645" s="678"/>
      <c r="AI2645" s="690" t="s">
        <v>1011</v>
      </c>
    </row>
    <row r="2646" spans="2:35">
      <c r="B2646" s="612">
        <v>538</v>
      </c>
      <c r="C2646" s="672" t="s">
        <v>2473</v>
      </c>
      <c r="D2646" s="685">
        <v>41677723</v>
      </c>
      <c r="E2646" s="678"/>
      <c r="F2646" s="678"/>
      <c r="G2646" s="678"/>
      <c r="H2646" s="678" t="s">
        <v>2483</v>
      </c>
      <c r="I2646" s="678"/>
      <c r="J2646" s="678">
        <v>6</v>
      </c>
      <c r="K2646" s="678"/>
      <c r="L2646" s="678">
        <v>1</v>
      </c>
      <c r="M2646" s="678"/>
      <c r="N2646" s="678">
        <v>1</v>
      </c>
      <c r="O2646" s="678"/>
      <c r="P2646" s="678"/>
      <c r="Q2646" s="678"/>
      <c r="R2646" s="678">
        <v>1</v>
      </c>
      <c r="S2646" s="678"/>
      <c r="T2646" s="678"/>
      <c r="U2646" s="678"/>
      <c r="V2646" s="678"/>
      <c r="W2646" s="678"/>
      <c r="X2646" s="678"/>
      <c r="Y2646" s="678"/>
      <c r="Z2646" s="678"/>
      <c r="AA2646" s="678"/>
      <c r="AB2646" s="678">
        <v>1</v>
      </c>
      <c r="AC2646" s="678" t="s">
        <v>108</v>
      </c>
      <c r="AD2646" s="678">
        <v>2</v>
      </c>
      <c r="AE2646" s="678">
        <v>1</v>
      </c>
      <c r="AF2646" s="678"/>
      <c r="AG2646" s="678">
        <v>0</v>
      </c>
      <c r="AH2646" s="678"/>
      <c r="AI2646" s="690" t="s">
        <v>1011</v>
      </c>
    </row>
    <row r="2647" spans="2:35">
      <c r="B2647" s="612">
        <v>539</v>
      </c>
      <c r="C2647" s="672" t="s">
        <v>2473</v>
      </c>
      <c r="D2647" s="685">
        <v>41677723</v>
      </c>
      <c r="E2647" s="678"/>
      <c r="F2647" s="678"/>
      <c r="G2647" s="678"/>
      <c r="H2647" s="678" t="s">
        <v>2484</v>
      </c>
      <c r="I2647" s="678">
        <v>1</v>
      </c>
      <c r="J2647" s="678">
        <v>8</v>
      </c>
      <c r="K2647" s="678"/>
      <c r="L2647" s="678">
        <v>8</v>
      </c>
      <c r="M2647" s="678"/>
      <c r="N2647" s="678">
        <v>8</v>
      </c>
      <c r="O2647" s="678"/>
      <c r="P2647" s="678"/>
      <c r="Q2647" s="678"/>
      <c r="R2647" s="678">
        <v>15</v>
      </c>
      <c r="S2647" s="678"/>
      <c r="T2647" s="678"/>
      <c r="U2647" s="678"/>
      <c r="V2647" s="678"/>
      <c r="W2647" s="678"/>
      <c r="X2647" s="678"/>
      <c r="Y2647" s="678"/>
      <c r="Z2647" s="678"/>
      <c r="AA2647" s="678"/>
      <c r="AB2647" s="678">
        <v>15</v>
      </c>
      <c r="AC2647" s="678" t="s">
        <v>106</v>
      </c>
      <c r="AD2647" s="678">
        <v>4</v>
      </c>
      <c r="AE2647" s="678">
        <v>2</v>
      </c>
      <c r="AF2647" s="678"/>
      <c r="AG2647" s="678">
        <v>2</v>
      </c>
      <c r="AH2647" s="678"/>
      <c r="AI2647" s="690" t="s">
        <v>1011</v>
      </c>
    </row>
    <row r="2648" spans="2:35">
      <c r="B2648" s="612">
        <v>540</v>
      </c>
      <c r="C2648" s="672" t="s">
        <v>2473</v>
      </c>
      <c r="D2648" s="685">
        <v>41677723</v>
      </c>
      <c r="E2648" s="678"/>
      <c r="F2648" s="678"/>
      <c r="G2648" s="678"/>
      <c r="H2648" s="678" t="s">
        <v>2483</v>
      </c>
      <c r="I2648" s="678">
        <v>1</v>
      </c>
      <c r="J2648" s="678">
        <v>8</v>
      </c>
      <c r="K2648" s="678"/>
      <c r="L2648" s="678">
        <v>8</v>
      </c>
      <c r="M2648" s="678"/>
      <c r="N2648" s="678">
        <v>8</v>
      </c>
      <c r="O2648" s="678"/>
      <c r="P2648" s="678"/>
      <c r="Q2648" s="678"/>
      <c r="R2648" s="678">
        <v>6</v>
      </c>
      <c r="S2648" s="678"/>
      <c r="T2648" s="678"/>
      <c r="U2648" s="678"/>
      <c r="V2648" s="678"/>
      <c r="W2648" s="678"/>
      <c r="X2648" s="678"/>
      <c r="Y2648" s="678"/>
      <c r="Z2648" s="678"/>
      <c r="AA2648" s="678"/>
      <c r="AB2648" s="678">
        <v>6</v>
      </c>
      <c r="AC2648" s="678" t="s">
        <v>106</v>
      </c>
      <c r="AD2648" s="678">
        <v>3</v>
      </c>
      <c r="AE2648" s="678">
        <v>2</v>
      </c>
      <c r="AF2648" s="678"/>
      <c r="AG2648" s="678">
        <v>1</v>
      </c>
      <c r="AH2648" s="678"/>
      <c r="AI2648" s="690" t="s">
        <v>1011</v>
      </c>
    </row>
    <row r="2649" spans="2:35">
      <c r="B2649" s="612">
        <v>541</v>
      </c>
      <c r="C2649" s="672" t="s">
        <v>2473</v>
      </c>
      <c r="D2649" s="685">
        <v>41677723</v>
      </c>
      <c r="E2649" s="678"/>
      <c r="F2649" s="678"/>
      <c r="G2649" s="678"/>
      <c r="H2649" s="678" t="s">
        <v>2483</v>
      </c>
      <c r="I2649" s="678"/>
      <c r="J2649" s="678">
        <v>1</v>
      </c>
      <c r="K2649" s="678"/>
      <c r="L2649" s="678">
        <v>1</v>
      </c>
      <c r="M2649" s="678"/>
      <c r="N2649" s="678">
        <v>1</v>
      </c>
      <c r="O2649" s="678"/>
      <c r="P2649" s="678"/>
      <c r="Q2649" s="678"/>
      <c r="R2649" s="678">
        <v>1</v>
      </c>
      <c r="S2649" s="678"/>
      <c r="T2649" s="678"/>
      <c r="U2649" s="678"/>
      <c r="V2649" s="678"/>
      <c r="W2649" s="678"/>
      <c r="X2649" s="678"/>
      <c r="Y2649" s="678"/>
      <c r="Z2649" s="678"/>
      <c r="AA2649" s="678"/>
      <c r="AB2649" s="678">
        <v>1</v>
      </c>
      <c r="AC2649" s="678" t="s">
        <v>108</v>
      </c>
      <c r="AD2649" s="678">
        <v>2</v>
      </c>
      <c r="AE2649" s="678">
        <v>2</v>
      </c>
      <c r="AF2649" s="678"/>
      <c r="AG2649" s="678">
        <v>0</v>
      </c>
      <c r="AH2649" s="678"/>
      <c r="AI2649" s="690" t="s">
        <v>1011</v>
      </c>
    </row>
    <row r="2650" spans="2:35">
      <c r="B2650" s="612">
        <v>542</v>
      </c>
      <c r="C2650" s="672" t="s">
        <v>2473</v>
      </c>
      <c r="D2650" s="685">
        <v>41677723</v>
      </c>
      <c r="E2650" s="678"/>
      <c r="F2650" s="678"/>
      <c r="G2650" s="678"/>
      <c r="H2650" s="678" t="s">
        <v>2483</v>
      </c>
      <c r="I2650" s="678">
        <v>1</v>
      </c>
      <c r="J2650" s="678">
        <v>5</v>
      </c>
      <c r="K2650" s="678"/>
      <c r="L2650" s="678">
        <v>5</v>
      </c>
      <c r="M2650" s="678"/>
      <c r="N2650" s="678">
        <v>5</v>
      </c>
      <c r="O2650" s="678"/>
      <c r="P2650" s="678"/>
      <c r="Q2650" s="678"/>
      <c r="R2650" s="678">
        <v>10</v>
      </c>
      <c r="S2650" s="678"/>
      <c r="T2650" s="678"/>
      <c r="U2650" s="678"/>
      <c r="V2650" s="678"/>
      <c r="W2650" s="678"/>
      <c r="X2650" s="678"/>
      <c r="Y2650" s="678"/>
      <c r="Z2650" s="678"/>
      <c r="AA2650" s="678"/>
      <c r="AB2650" s="678">
        <v>10</v>
      </c>
      <c r="AC2650" s="678" t="s">
        <v>106</v>
      </c>
      <c r="AD2650" s="678">
        <v>2</v>
      </c>
      <c r="AE2650" s="678">
        <v>4</v>
      </c>
      <c r="AF2650" s="678"/>
      <c r="AG2650" s="678">
        <v>3</v>
      </c>
      <c r="AH2650" s="678"/>
      <c r="AI2650" s="690" t="s">
        <v>1011</v>
      </c>
    </row>
    <row r="2651" spans="2:35">
      <c r="B2651" s="612">
        <v>543</v>
      </c>
      <c r="C2651" s="672" t="s">
        <v>2473</v>
      </c>
      <c r="D2651" s="685">
        <v>41677723</v>
      </c>
      <c r="E2651" s="678"/>
      <c r="F2651" s="678"/>
      <c r="G2651" s="678"/>
      <c r="H2651" s="678" t="s">
        <v>2483</v>
      </c>
      <c r="I2651" s="678">
        <v>1</v>
      </c>
      <c r="J2651" s="678">
        <v>5</v>
      </c>
      <c r="K2651" s="678"/>
      <c r="L2651" s="678">
        <v>5</v>
      </c>
      <c r="M2651" s="678"/>
      <c r="N2651" s="678">
        <v>5</v>
      </c>
      <c r="O2651" s="678"/>
      <c r="P2651" s="678"/>
      <c r="Q2651" s="678"/>
      <c r="R2651" s="678">
        <v>4</v>
      </c>
      <c r="S2651" s="678"/>
      <c r="T2651" s="678"/>
      <c r="U2651" s="678"/>
      <c r="V2651" s="678"/>
      <c r="W2651" s="678"/>
      <c r="X2651" s="678"/>
      <c r="Y2651" s="678"/>
      <c r="Z2651" s="678"/>
      <c r="AA2651" s="678"/>
      <c r="AB2651" s="678">
        <v>4</v>
      </c>
      <c r="AC2651" s="678" t="s">
        <v>106</v>
      </c>
      <c r="AD2651" s="678">
        <v>5</v>
      </c>
      <c r="AE2651" s="678">
        <v>2</v>
      </c>
      <c r="AF2651" s="678"/>
      <c r="AG2651" s="678">
        <v>3</v>
      </c>
      <c r="AH2651" s="678"/>
      <c r="AI2651" s="690" t="s">
        <v>1011</v>
      </c>
    </row>
    <row r="2652" spans="2:35">
      <c r="B2652" s="612">
        <v>544</v>
      </c>
      <c r="C2652" s="672" t="s">
        <v>2473</v>
      </c>
      <c r="D2652" s="685">
        <v>41677723</v>
      </c>
      <c r="E2652" s="678"/>
      <c r="F2652" s="678"/>
      <c r="G2652" s="678"/>
      <c r="H2652" s="678" t="s">
        <v>2485</v>
      </c>
      <c r="I2652" s="678">
        <v>2</v>
      </c>
      <c r="J2652" s="678">
        <v>5</v>
      </c>
      <c r="K2652" s="678"/>
      <c r="L2652" s="678">
        <v>5</v>
      </c>
      <c r="M2652" s="678"/>
      <c r="N2652" s="678">
        <v>5</v>
      </c>
      <c r="O2652" s="678"/>
      <c r="P2652" s="678"/>
      <c r="Q2652" s="678"/>
      <c r="R2652" s="678">
        <v>5</v>
      </c>
      <c r="S2652" s="678"/>
      <c r="T2652" s="678"/>
      <c r="U2652" s="678"/>
      <c r="V2652" s="678"/>
      <c r="W2652" s="678"/>
      <c r="X2652" s="678"/>
      <c r="Y2652" s="678"/>
      <c r="Z2652" s="678"/>
      <c r="AA2652" s="678"/>
      <c r="AB2652" s="678">
        <v>5</v>
      </c>
      <c r="AC2652" s="678" t="s">
        <v>106</v>
      </c>
      <c r="AD2652" s="678">
        <v>1</v>
      </c>
      <c r="AE2652" s="678">
        <v>0</v>
      </c>
      <c r="AF2652" s="678"/>
      <c r="AG2652" s="678">
        <v>5</v>
      </c>
      <c r="AH2652" s="678"/>
      <c r="AI2652" s="690" t="s">
        <v>1011</v>
      </c>
    </row>
    <row r="2653" spans="2:35">
      <c r="B2653" s="612">
        <v>545</v>
      </c>
      <c r="C2653" s="672" t="s">
        <v>2473</v>
      </c>
      <c r="D2653" s="685">
        <v>41677723</v>
      </c>
      <c r="E2653" s="678"/>
      <c r="F2653" s="678"/>
      <c r="G2653" s="678"/>
      <c r="H2653" s="678" t="s">
        <v>2485</v>
      </c>
      <c r="I2653" s="678">
        <v>1</v>
      </c>
      <c r="J2653" s="678">
        <v>3</v>
      </c>
      <c r="K2653" s="678"/>
      <c r="L2653" s="678">
        <v>3</v>
      </c>
      <c r="M2653" s="678"/>
      <c r="N2653" s="678">
        <v>3</v>
      </c>
      <c r="O2653" s="678"/>
      <c r="P2653" s="678"/>
      <c r="Q2653" s="678"/>
      <c r="R2653" s="678">
        <v>3</v>
      </c>
      <c r="S2653" s="678"/>
      <c r="T2653" s="678"/>
      <c r="U2653" s="678"/>
      <c r="V2653" s="678"/>
      <c r="W2653" s="678"/>
      <c r="X2653" s="678"/>
      <c r="Y2653" s="678"/>
      <c r="Z2653" s="678"/>
      <c r="AA2653" s="678"/>
      <c r="AB2653" s="678">
        <v>3</v>
      </c>
      <c r="AC2653" s="678" t="s">
        <v>106</v>
      </c>
      <c r="AD2653" s="678">
        <v>1</v>
      </c>
      <c r="AE2653" s="678">
        <v>0</v>
      </c>
      <c r="AF2653" s="678"/>
      <c r="AG2653" s="678">
        <v>5</v>
      </c>
      <c r="AH2653" s="678"/>
      <c r="AI2653" s="690" t="s">
        <v>1011</v>
      </c>
    </row>
    <row r="2654" spans="2:35">
      <c r="B2654" s="612">
        <v>546</v>
      </c>
      <c r="C2654" s="672" t="s">
        <v>2473</v>
      </c>
      <c r="D2654" s="685">
        <v>41677723</v>
      </c>
      <c r="E2654" s="678"/>
      <c r="F2654" s="678"/>
      <c r="G2654" s="678"/>
      <c r="H2654" s="678" t="s">
        <v>2486</v>
      </c>
      <c r="I2654" s="678">
        <v>1</v>
      </c>
      <c r="J2654" s="678">
        <v>4</v>
      </c>
      <c r="K2654" s="678"/>
      <c r="L2654" s="678">
        <v>4</v>
      </c>
      <c r="M2654" s="678"/>
      <c r="N2654" s="678">
        <v>4</v>
      </c>
      <c r="O2654" s="678"/>
      <c r="P2654" s="678"/>
      <c r="Q2654" s="678"/>
      <c r="R2654" s="678">
        <v>4</v>
      </c>
      <c r="S2654" s="678"/>
      <c r="T2654" s="678"/>
      <c r="U2654" s="678"/>
      <c r="V2654" s="678"/>
      <c r="W2654" s="678"/>
      <c r="X2654" s="678"/>
      <c r="Y2654" s="678"/>
      <c r="Z2654" s="678"/>
      <c r="AA2654" s="678"/>
      <c r="AB2654" s="678">
        <v>4</v>
      </c>
      <c r="AC2654" s="678" t="s">
        <v>106</v>
      </c>
      <c r="AD2654" s="678">
        <v>0</v>
      </c>
      <c r="AE2654" s="678">
        <v>0</v>
      </c>
      <c r="AF2654" s="678"/>
      <c r="AG2654" s="678">
        <v>4</v>
      </c>
      <c r="AH2654" s="678"/>
      <c r="AI2654" s="690" t="s">
        <v>1011</v>
      </c>
    </row>
    <row r="2655" spans="2:35">
      <c r="B2655" s="612">
        <v>547</v>
      </c>
      <c r="C2655" s="672" t="s">
        <v>2473</v>
      </c>
      <c r="D2655" s="685">
        <v>41677723</v>
      </c>
      <c r="E2655" s="678"/>
      <c r="F2655" s="678"/>
      <c r="G2655" s="678"/>
      <c r="H2655" s="678" t="s">
        <v>105</v>
      </c>
      <c r="I2655" s="678">
        <v>1</v>
      </c>
      <c r="J2655" s="678">
        <v>7</v>
      </c>
      <c r="K2655" s="678"/>
      <c r="L2655" s="678">
        <v>7</v>
      </c>
      <c r="M2655" s="678"/>
      <c r="N2655" s="678">
        <v>7</v>
      </c>
      <c r="O2655" s="678"/>
      <c r="P2655" s="678"/>
      <c r="Q2655" s="678"/>
      <c r="R2655" s="678">
        <v>5</v>
      </c>
      <c r="S2655" s="678"/>
      <c r="T2655" s="678"/>
      <c r="U2655" s="678"/>
      <c r="V2655" s="678"/>
      <c r="W2655" s="678"/>
      <c r="X2655" s="678"/>
      <c r="Y2655" s="678"/>
      <c r="Z2655" s="678"/>
      <c r="AA2655" s="678"/>
      <c r="AB2655" s="678">
        <v>5</v>
      </c>
      <c r="AC2655" s="678" t="s">
        <v>106</v>
      </c>
      <c r="AD2655" s="678">
        <v>1</v>
      </c>
      <c r="AE2655" s="678">
        <v>1</v>
      </c>
      <c r="AF2655" s="678"/>
      <c r="AG2655" s="678">
        <v>12</v>
      </c>
      <c r="AH2655" s="678"/>
      <c r="AI2655" s="690" t="s">
        <v>1011</v>
      </c>
    </row>
    <row r="2656" spans="2:35">
      <c r="B2656" s="612">
        <v>548</v>
      </c>
      <c r="C2656" s="672" t="s">
        <v>2473</v>
      </c>
      <c r="D2656" s="685">
        <v>41677723</v>
      </c>
      <c r="E2656" s="678"/>
      <c r="F2656" s="678"/>
      <c r="G2656" s="678"/>
      <c r="H2656" s="678" t="s">
        <v>105</v>
      </c>
      <c r="I2656" s="678">
        <v>2</v>
      </c>
      <c r="J2656" s="678">
        <v>2</v>
      </c>
      <c r="K2656" s="678"/>
      <c r="L2656" s="678">
        <v>3</v>
      </c>
      <c r="M2656" s="678"/>
      <c r="N2656" s="678">
        <v>3</v>
      </c>
      <c r="O2656" s="678"/>
      <c r="P2656" s="678"/>
      <c r="Q2656" s="678"/>
      <c r="R2656" s="678"/>
      <c r="S2656" s="678"/>
      <c r="T2656" s="678"/>
      <c r="U2656" s="678"/>
      <c r="V2656" s="678">
        <v>3</v>
      </c>
      <c r="W2656" s="678"/>
      <c r="X2656" s="678"/>
      <c r="Y2656" s="678"/>
      <c r="Z2656" s="678"/>
      <c r="AA2656" s="678"/>
      <c r="AB2656" s="678">
        <v>3</v>
      </c>
      <c r="AC2656" s="678" t="s">
        <v>108</v>
      </c>
      <c r="AD2656" s="678">
        <v>1</v>
      </c>
      <c r="AE2656" s="678">
        <v>0</v>
      </c>
      <c r="AF2656" s="678"/>
      <c r="AG2656" s="678">
        <v>1</v>
      </c>
      <c r="AH2656" s="678"/>
      <c r="AI2656" s="690" t="s">
        <v>1011</v>
      </c>
    </row>
    <row r="2657" spans="2:35">
      <c r="B2657" s="612">
        <v>549</v>
      </c>
      <c r="C2657" s="672" t="s">
        <v>2473</v>
      </c>
      <c r="D2657" s="685">
        <v>41677723</v>
      </c>
      <c r="E2657" s="678"/>
      <c r="F2657" s="678"/>
      <c r="G2657" s="678"/>
      <c r="H2657" s="678" t="s">
        <v>120</v>
      </c>
      <c r="I2657" s="678">
        <v>1</v>
      </c>
      <c r="J2657" s="678">
        <v>2</v>
      </c>
      <c r="K2657" s="678"/>
      <c r="L2657" s="678">
        <v>2</v>
      </c>
      <c r="M2657" s="678"/>
      <c r="N2657" s="678">
        <v>2</v>
      </c>
      <c r="O2657" s="678"/>
      <c r="P2657" s="678"/>
      <c r="Q2657" s="678"/>
      <c r="R2657" s="678">
        <v>1</v>
      </c>
      <c r="S2657" s="678"/>
      <c r="T2657" s="678"/>
      <c r="U2657" s="678"/>
      <c r="V2657" s="678"/>
      <c r="W2657" s="678"/>
      <c r="X2657" s="678"/>
      <c r="Y2657" s="678"/>
      <c r="Z2657" s="678"/>
      <c r="AA2657" s="678"/>
      <c r="AB2657" s="678">
        <v>1</v>
      </c>
      <c r="AC2657" s="678" t="s">
        <v>106</v>
      </c>
      <c r="AD2657" s="678">
        <v>1</v>
      </c>
      <c r="AE2657" s="678">
        <v>0</v>
      </c>
      <c r="AF2657" s="678"/>
      <c r="AG2657" s="678">
        <v>5</v>
      </c>
      <c r="AH2657" s="678"/>
      <c r="AI2657" s="690" t="s">
        <v>1011</v>
      </c>
    </row>
    <row r="2658" spans="2:35">
      <c r="B2658" s="612">
        <v>550</v>
      </c>
      <c r="C2658" s="672" t="s">
        <v>2473</v>
      </c>
      <c r="D2658" s="685">
        <v>41677723</v>
      </c>
      <c r="E2658" s="678"/>
      <c r="F2658" s="678"/>
      <c r="G2658" s="678"/>
      <c r="H2658" s="678" t="s">
        <v>120</v>
      </c>
      <c r="I2658" s="678"/>
      <c r="J2658" s="681">
        <v>44927</v>
      </c>
      <c r="K2658" s="678"/>
      <c r="L2658" s="678">
        <v>1</v>
      </c>
      <c r="M2658" s="678"/>
      <c r="N2658" s="678">
        <v>1</v>
      </c>
      <c r="O2658" s="678"/>
      <c r="P2658" s="678"/>
      <c r="Q2658" s="678"/>
      <c r="R2658" s="678">
        <v>1</v>
      </c>
      <c r="S2658" s="678"/>
      <c r="T2658" s="678"/>
      <c r="U2658" s="678"/>
      <c r="V2658" s="678"/>
      <c r="W2658" s="678"/>
      <c r="X2658" s="678"/>
      <c r="Y2658" s="678"/>
      <c r="Z2658" s="678"/>
      <c r="AA2658" s="678"/>
      <c r="AB2658" s="678">
        <v>1</v>
      </c>
      <c r="AC2658" s="678" t="s">
        <v>108</v>
      </c>
      <c r="AD2658" s="678">
        <v>1</v>
      </c>
      <c r="AE2658" s="678">
        <v>0</v>
      </c>
      <c r="AF2658" s="678"/>
      <c r="AG2658" s="678">
        <v>2</v>
      </c>
      <c r="AH2658" s="678"/>
      <c r="AI2658" s="690" t="s">
        <v>1011</v>
      </c>
    </row>
    <row r="2659" spans="2:35">
      <c r="B2659" s="612">
        <v>551</v>
      </c>
      <c r="C2659" s="672" t="s">
        <v>2473</v>
      </c>
      <c r="D2659" s="685">
        <v>41677723</v>
      </c>
      <c r="E2659" s="678"/>
      <c r="F2659" s="678"/>
      <c r="G2659" s="678"/>
      <c r="H2659" s="678" t="s">
        <v>2474</v>
      </c>
      <c r="I2659" s="678">
        <v>99</v>
      </c>
      <c r="J2659" s="678">
        <v>122</v>
      </c>
      <c r="K2659" s="678"/>
      <c r="L2659" s="678">
        <v>24</v>
      </c>
      <c r="M2659" s="678"/>
      <c r="N2659" s="678">
        <v>24</v>
      </c>
      <c r="O2659" s="678"/>
      <c r="P2659" s="678"/>
      <c r="Q2659" s="678"/>
      <c r="R2659" s="678">
        <v>24</v>
      </c>
      <c r="S2659" s="678"/>
      <c r="T2659" s="678"/>
      <c r="U2659" s="678"/>
      <c r="V2659" s="678"/>
      <c r="W2659" s="678"/>
      <c r="X2659" s="678"/>
      <c r="Y2659" s="678"/>
      <c r="Z2659" s="678"/>
      <c r="AA2659" s="678"/>
      <c r="AB2659" s="678">
        <v>24</v>
      </c>
      <c r="AC2659" s="678" t="s">
        <v>106</v>
      </c>
      <c r="AD2659" s="678">
        <v>4</v>
      </c>
      <c r="AE2659" s="678">
        <v>0</v>
      </c>
      <c r="AF2659" s="678"/>
      <c r="AG2659" s="678">
        <v>8</v>
      </c>
      <c r="AH2659" s="678"/>
      <c r="AI2659" s="690" t="s">
        <v>1011</v>
      </c>
    </row>
    <row r="2660" spans="2:35">
      <c r="B2660" s="612">
        <v>552</v>
      </c>
      <c r="C2660" s="672" t="s">
        <v>2473</v>
      </c>
      <c r="D2660" s="685">
        <v>41677723</v>
      </c>
      <c r="E2660" s="678"/>
      <c r="F2660" s="678"/>
      <c r="G2660" s="678"/>
      <c r="H2660" s="678" t="s">
        <v>2474</v>
      </c>
      <c r="I2660" s="678">
        <v>1</v>
      </c>
      <c r="J2660" s="678">
        <v>5</v>
      </c>
      <c r="K2660" s="678"/>
      <c r="L2660" s="678">
        <v>5</v>
      </c>
      <c r="M2660" s="678"/>
      <c r="N2660" s="678">
        <v>5</v>
      </c>
      <c r="O2660" s="678"/>
      <c r="P2660" s="678"/>
      <c r="Q2660" s="678"/>
      <c r="R2660" s="678">
        <v>5</v>
      </c>
      <c r="S2660" s="678"/>
      <c r="T2660" s="678"/>
      <c r="U2660" s="678"/>
      <c r="V2660" s="678"/>
      <c r="W2660" s="678"/>
      <c r="X2660" s="678"/>
      <c r="Y2660" s="678"/>
      <c r="Z2660" s="678"/>
      <c r="AA2660" s="678"/>
      <c r="AB2660" s="678">
        <v>5</v>
      </c>
      <c r="AC2660" s="678" t="s">
        <v>106</v>
      </c>
      <c r="AD2660" s="678">
        <v>2</v>
      </c>
      <c r="AE2660" s="678">
        <v>0</v>
      </c>
      <c r="AF2660" s="678"/>
      <c r="AG2660" s="678">
        <v>0</v>
      </c>
      <c r="AH2660" s="678"/>
      <c r="AI2660" s="690" t="s">
        <v>1011</v>
      </c>
    </row>
    <row r="2661" spans="2:35">
      <c r="B2661" s="612">
        <v>553</v>
      </c>
      <c r="C2661" s="672" t="s">
        <v>2473</v>
      </c>
      <c r="D2661" s="685">
        <v>41677723</v>
      </c>
      <c r="E2661" s="678"/>
      <c r="F2661" s="678"/>
      <c r="G2661" s="678"/>
      <c r="H2661" s="678" t="s">
        <v>2474</v>
      </c>
      <c r="I2661" s="678">
        <v>99</v>
      </c>
      <c r="J2661" s="678">
        <v>99</v>
      </c>
      <c r="K2661" s="678"/>
      <c r="L2661" s="678">
        <v>3</v>
      </c>
      <c r="M2661" s="678"/>
      <c r="N2661" s="678">
        <v>3</v>
      </c>
      <c r="O2661" s="678"/>
      <c r="P2661" s="678"/>
      <c r="Q2661" s="678"/>
      <c r="R2661" s="678"/>
      <c r="S2661" s="678"/>
      <c r="T2661" s="678"/>
      <c r="U2661" s="678">
        <v>3</v>
      </c>
      <c r="V2661" s="678">
        <v>2</v>
      </c>
      <c r="W2661" s="678"/>
      <c r="X2661" s="678"/>
      <c r="Y2661" s="678"/>
      <c r="Z2661" s="678"/>
      <c r="AA2661" s="678"/>
      <c r="AB2661" s="678">
        <v>5</v>
      </c>
      <c r="AC2661" s="678" t="s">
        <v>106</v>
      </c>
      <c r="AD2661" s="678">
        <v>0</v>
      </c>
      <c r="AE2661" s="678">
        <v>0</v>
      </c>
      <c r="AF2661" s="678"/>
      <c r="AG2661" s="678">
        <v>2</v>
      </c>
      <c r="AH2661" s="678"/>
      <c r="AI2661" s="690" t="s">
        <v>1011</v>
      </c>
    </row>
    <row r="2662" spans="2:35">
      <c r="B2662" s="612">
        <v>554</v>
      </c>
      <c r="C2662" s="672" t="s">
        <v>2473</v>
      </c>
      <c r="D2662" s="685">
        <v>41677723</v>
      </c>
      <c r="E2662" s="678"/>
      <c r="F2662" s="678"/>
      <c r="G2662" s="678"/>
      <c r="H2662" s="678" t="s">
        <v>2474</v>
      </c>
      <c r="I2662" s="678"/>
      <c r="J2662" s="678">
        <v>101</v>
      </c>
      <c r="K2662" s="678"/>
      <c r="L2662" s="678">
        <v>1</v>
      </c>
      <c r="M2662" s="678"/>
      <c r="N2662" s="678">
        <v>1</v>
      </c>
      <c r="O2662" s="678"/>
      <c r="P2662" s="678"/>
      <c r="Q2662" s="678"/>
      <c r="R2662" s="678"/>
      <c r="S2662" s="678"/>
      <c r="T2662" s="678">
        <v>1</v>
      </c>
      <c r="U2662" s="678"/>
      <c r="V2662" s="678"/>
      <c r="W2662" s="678"/>
      <c r="X2662" s="678"/>
      <c r="Y2662" s="678"/>
      <c r="Z2662" s="678"/>
      <c r="AA2662" s="678"/>
      <c r="AB2662" s="678">
        <v>1</v>
      </c>
      <c r="AC2662" s="678" t="s">
        <v>106</v>
      </c>
      <c r="AD2662" s="678">
        <v>0</v>
      </c>
      <c r="AE2662" s="678">
        <v>0</v>
      </c>
      <c r="AF2662" s="678"/>
      <c r="AG2662" s="678">
        <v>2</v>
      </c>
      <c r="AH2662" s="678"/>
      <c r="AI2662" s="690" t="s">
        <v>1011</v>
      </c>
    </row>
    <row r="2663" spans="2:35">
      <c r="B2663" s="612">
        <v>555</v>
      </c>
      <c r="C2663" s="672" t="s">
        <v>2473</v>
      </c>
      <c r="D2663" s="685">
        <v>41677723</v>
      </c>
      <c r="E2663" s="678"/>
      <c r="F2663" s="678"/>
      <c r="G2663" s="678"/>
      <c r="H2663" s="678" t="s">
        <v>2474</v>
      </c>
      <c r="I2663" s="678"/>
      <c r="J2663" s="678">
        <v>102</v>
      </c>
      <c r="K2663" s="678"/>
      <c r="L2663" s="678">
        <v>1</v>
      </c>
      <c r="M2663" s="678"/>
      <c r="N2663" s="678">
        <v>1</v>
      </c>
      <c r="O2663" s="678"/>
      <c r="P2663" s="678"/>
      <c r="Q2663" s="678"/>
      <c r="R2663" s="678"/>
      <c r="S2663" s="678"/>
      <c r="T2663" s="678"/>
      <c r="U2663" s="678"/>
      <c r="V2663" s="678">
        <v>1</v>
      </c>
      <c r="W2663" s="678"/>
      <c r="X2663" s="678"/>
      <c r="Y2663" s="678"/>
      <c r="Z2663" s="678"/>
      <c r="AA2663" s="678"/>
      <c r="AB2663" s="678">
        <v>1</v>
      </c>
      <c r="AC2663" s="678" t="s">
        <v>106</v>
      </c>
      <c r="AD2663" s="678">
        <v>0</v>
      </c>
      <c r="AE2663" s="678">
        <v>0</v>
      </c>
      <c r="AF2663" s="678"/>
      <c r="AG2663" s="678">
        <v>2</v>
      </c>
      <c r="AH2663" s="678"/>
      <c r="AI2663" s="690" t="s">
        <v>1011</v>
      </c>
    </row>
    <row r="2664" spans="2:35">
      <c r="B2664" s="612">
        <v>556</v>
      </c>
      <c r="C2664" s="672" t="s">
        <v>2473</v>
      </c>
      <c r="D2664" s="685">
        <v>41677723</v>
      </c>
      <c r="E2664" s="678"/>
      <c r="F2664" s="678"/>
      <c r="G2664" s="678"/>
      <c r="H2664" s="678" t="s">
        <v>2474</v>
      </c>
      <c r="I2664" s="678">
        <v>103</v>
      </c>
      <c r="J2664" s="678">
        <v>103</v>
      </c>
      <c r="K2664" s="678"/>
      <c r="L2664" s="678">
        <v>2</v>
      </c>
      <c r="M2664" s="678"/>
      <c r="N2664" s="678">
        <v>2</v>
      </c>
      <c r="O2664" s="678"/>
      <c r="P2664" s="678"/>
      <c r="Q2664" s="678"/>
      <c r="R2664" s="678"/>
      <c r="S2664" s="678"/>
      <c r="T2664" s="678"/>
      <c r="U2664" s="678"/>
      <c r="V2664" s="678">
        <v>2</v>
      </c>
      <c r="W2664" s="678"/>
      <c r="X2664" s="678"/>
      <c r="Y2664" s="678"/>
      <c r="Z2664" s="678"/>
      <c r="AA2664" s="678"/>
      <c r="AB2664" s="678">
        <v>2</v>
      </c>
      <c r="AC2664" s="678" t="s">
        <v>106</v>
      </c>
      <c r="AD2664" s="678">
        <v>0</v>
      </c>
      <c r="AE2664" s="678">
        <v>0</v>
      </c>
      <c r="AF2664" s="678"/>
      <c r="AG2664" s="678">
        <v>2</v>
      </c>
      <c r="AH2664" s="678"/>
      <c r="AI2664" s="690" t="s">
        <v>1011</v>
      </c>
    </row>
    <row r="2665" spans="2:35">
      <c r="B2665" s="612">
        <v>557</v>
      </c>
      <c r="C2665" s="672" t="s">
        <v>2473</v>
      </c>
      <c r="D2665" s="685">
        <v>41677723</v>
      </c>
      <c r="E2665" s="678"/>
      <c r="F2665" s="678"/>
      <c r="G2665" s="678"/>
      <c r="H2665" s="678" t="s">
        <v>2474</v>
      </c>
      <c r="I2665" s="678">
        <v>104</v>
      </c>
      <c r="J2665" s="678">
        <v>104</v>
      </c>
      <c r="K2665" s="678"/>
      <c r="L2665" s="678">
        <v>3</v>
      </c>
      <c r="M2665" s="678"/>
      <c r="N2665" s="678">
        <v>3</v>
      </c>
      <c r="O2665" s="678"/>
      <c r="P2665" s="678"/>
      <c r="Q2665" s="678"/>
      <c r="R2665" s="678"/>
      <c r="S2665" s="678"/>
      <c r="T2665" s="678">
        <v>1</v>
      </c>
      <c r="U2665" s="678"/>
      <c r="V2665" s="678">
        <v>3</v>
      </c>
      <c r="W2665" s="678"/>
      <c r="X2665" s="678"/>
      <c r="Y2665" s="678"/>
      <c r="Z2665" s="678"/>
      <c r="AA2665" s="678"/>
      <c r="AB2665" s="678">
        <v>4</v>
      </c>
      <c r="AC2665" s="678" t="s">
        <v>106</v>
      </c>
      <c r="AD2665" s="678">
        <v>0</v>
      </c>
      <c r="AE2665" s="678">
        <v>0</v>
      </c>
      <c r="AF2665" s="678"/>
      <c r="AG2665" s="678">
        <v>2</v>
      </c>
      <c r="AH2665" s="678"/>
      <c r="AI2665" s="690" t="s">
        <v>1011</v>
      </c>
    </row>
    <row r="2666" spans="2:35">
      <c r="B2666" s="612">
        <v>558</v>
      </c>
      <c r="C2666" s="672" t="s">
        <v>2473</v>
      </c>
      <c r="D2666" s="685">
        <v>41677723</v>
      </c>
      <c r="E2666" s="678"/>
      <c r="F2666" s="678"/>
      <c r="G2666" s="678"/>
      <c r="H2666" s="678" t="s">
        <v>2474</v>
      </c>
      <c r="I2666" s="678">
        <v>107</v>
      </c>
      <c r="J2666" s="678">
        <v>107</v>
      </c>
      <c r="K2666" s="678"/>
      <c r="L2666" s="678">
        <v>2</v>
      </c>
      <c r="M2666" s="678"/>
      <c r="N2666" s="678">
        <v>2</v>
      </c>
      <c r="O2666" s="678"/>
      <c r="P2666" s="678"/>
      <c r="Q2666" s="678"/>
      <c r="R2666" s="678"/>
      <c r="S2666" s="678"/>
      <c r="T2666" s="678"/>
      <c r="U2666" s="678">
        <v>2</v>
      </c>
      <c r="V2666" s="678"/>
      <c r="W2666" s="678"/>
      <c r="X2666" s="678"/>
      <c r="Y2666" s="678"/>
      <c r="Z2666" s="678"/>
      <c r="AA2666" s="678"/>
      <c r="AB2666" s="678">
        <v>2</v>
      </c>
      <c r="AC2666" s="678" t="s">
        <v>106</v>
      </c>
      <c r="AD2666" s="678">
        <v>0</v>
      </c>
      <c r="AE2666" s="678">
        <v>0</v>
      </c>
      <c r="AF2666" s="678"/>
      <c r="AG2666" s="678">
        <v>2</v>
      </c>
      <c r="AH2666" s="678"/>
      <c r="AI2666" s="690" t="s">
        <v>1011</v>
      </c>
    </row>
    <row r="2667" spans="2:35">
      <c r="B2667" s="612">
        <v>559</v>
      </c>
      <c r="C2667" s="672" t="s">
        <v>2473</v>
      </c>
      <c r="D2667" s="685">
        <v>41677723</v>
      </c>
      <c r="E2667" s="678"/>
      <c r="F2667" s="678"/>
      <c r="G2667" s="678"/>
      <c r="H2667" s="678" t="s">
        <v>2474</v>
      </c>
      <c r="I2667" s="678"/>
      <c r="J2667" s="678">
        <v>108</v>
      </c>
      <c r="K2667" s="678"/>
      <c r="L2667" s="678">
        <v>1</v>
      </c>
      <c r="M2667" s="678"/>
      <c r="N2667" s="678">
        <v>1</v>
      </c>
      <c r="O2667" s="678"/>
      <c r="P2667" s="678"/>
      <c r="Q2667" s="678"/>
      <c r="R2667" s="678"/>
      <c r="S2667" s="678"/>
      <c r="T2667" s="678"/>
      <c r="U2667" s="678">
        <v>1</v>
      </c>
      <c r="V2667" s="678"/>
      <c r="W2667" s="678"/>
      <c r="X2667" s="678"/>
      <c r="Y2667" s="678"/>
      <c r="Z2667" s="678"/>
      <c r="AA2667" s="678"/>
      <c r="AB2667" s="678">
        <v>1</v>
      </c>
      <c r="AC2667" s="678" t="s">
        <v>106</v>
      </c>
      <c r="AD2667" s="678">
        <v>0</v>
      </c>
      <c r="AE2667" s="678">
        <v>0</v>
      </c>
      <c r="AF2667" s="678"/>
      <c r="AG2667" s="678">
        <v>2</v>
      </c>
      <c r="AH2667" s="678"/>
      <c r="AI2667" s="690" t="s">
        <v>1011</v>
      </c>
    </row>
    <row r="2668" spans="2:35">
      <c r="B2668" s="612">
        <v>560</v>
      </c>
      <c r="C2668" s="672" t="s">
        <v>2473</v>
      </c>
      <c r="D2668" s="685">
        <v>41677723</v>
      </c>
      <c r="E2668" s="678"/>
      <c r="F2668" s="678"/>
      <c r="G2668" s="678"/>
      <c r="H2668" s="678" t="s">
        <v>2474</v>
      </c>
      <c r="I2668" s="678">
        <v>109</v>
      </c>
      <c r="J2668" s="678">
        <v>109</v>
      </c>
      <c r="K2668" s="678"/>
      <c r="L2668" s="678">
        <v>5</v>
      </c>
      <c r="M2668" s="678"/>
      <c r="N2668" s="678">
        <v>5</v>
      </c>
      <c r="O2668" s="678"/>
      <c r="P2668" s="678"/>
      <c r="Q2668" s="678"/>
      <c r="R2668" s="678"/>
      <c r="S2668" s="678"/>
      <c r="T2668" s="678"/>
      <c r="U2668" s="678">
        <v>6</v>
      </c>
      <c r="V2668" s="678"/>
      <c r="W2668" s="678"/>
      <c r="X2668" s="678"/>
      <c r="Y2668" s="678"/>
      <c r="Z2668" s="678"/>
      <c r="AA2668" s="678"/>
      <c r="AB2668" s="678">
        <v>6</v>
      </c>
      <c r="AC2668" s="678" t="s">
        <v>106</v>
      </c>
      <c r="AD2668" s="678">
        <v>0</v>
      </c>
      <c r="AE2668" s="678">
        <v>0</v>
      </c>
      <c r="AF2668" s="678"/>
      <c r="AG2668" s="678">
        <v>2</v>
      </c>
      <c r="AH2668" s="678"/>
      <c r="AI2668" s="690" t="s">
        <v>1011</v>
      </c>
    </row>
    <row r="2669" spans="2:35">
      <c r="B2669" s="612">
        <v>561</v>
      </c>
      <c r="C2669" s="672" t="s">
        <v>2473</v>
      </c>
      <c r="D2669" s="685">
        <v>41677723</v>
      </c>
      <c r="E2669" s="678"/>
      <c r="F2669" s="678"/>
      <c r="G2669" s="678"/>
      <c r="H2669" s="678" t="s">
        <v>2474</v>
      </c>
      <c r="I2669" s="678"/>
      <c r="J2669" s="678">
        <v>113</v>
      </c>
      <c r="K2669" s="678"/>
      <c r="L2669" s="678">
        <v>1</v>
      </c>
      <c r="M2669" s="678"/>
      <c r="N2669" s="678">
        <v>1</v>
      </c>
      <c r="O2669" s="678"/>
      <c r="P2669" s="678"/>
      <c r="Q2669" s="678"/>
      <c r="R2669" s="678"/>
      <c r="S2669" s="678"/>
      <c r="T2669" s="678"/>
      <c r="U2669" s="678">
        <v>1</v>
      </c>
      <c r="V2669" s="678"/>
      <c r="W2669" s="678"/>
      <c r="X2669" s="678"/>
      <c r="Y2669" s="678"/>
      <c r="Z2669" s="678"/>
      <c r="AA2669" s="678"/>
      <c r="AB2669" s="678">
        <v>1</v>
      </c>
      <c r="AC2669" s="678" t="s">
        <v>106</v>
      </c>
      <c r="AD2669" s="678">
        <v>0</v>
      </c>
      <c r="AE2669" s="678">
        <v>0</v>
      </c>
      <c r="AF2669" s="678"/>
      <c r="AG2669" s="678">
        <v>1</v>
      </c>
      <c r="AH2669" s="678"/>
      <c r="AI2669" s="690" t="s">
        <v>1011</v>
      </c>
    </row>
    <row r="2670" spans="2:35">
      <c r="B2670" s="612">
        <v>562</v>
      </c>
      <c r="C2670" s="672" t="s">
        <v>2473</v>
      </c>
      <c r="D2670" s="685">
        <v>41677723</v>
      </c>
      <c r="E2670" s="678"/>
      <c r="F2670" s="678"/>
      <c r="G2670" s="678"/>
      <c r="H2670" s="678" t="s">
        <v>2474</v>
      </c>
      <c r="I2670" s="678"/>
      <c r="J2670" s="678">
        <v>115</v>
      </c>
      <c r="K2670" s="678"/>
      <c r="L2670" s="678">
        <v>1</v>
      </c>
      <c r="M2670" s="678"/>
      <c r="N2670" s="678">
        <v>1</v>
      </c>
      <c r="O2670" s="678"/>
      <c r="P2670" s="678"/>
      <c r="Q2670" s="678"/>
      <c r="R2670" s="678"/>
      <c r="S2670" s="678"/>
      <c r="T2670" s="678"/>
      <c r="U2670" s="678">
        <v>1</v>
      </c>
      <c r="V2670" s="678"/>
      <c r="W2670" s="678"/>
      <c r="X2670" s="678"/>
      <c r="Y2670" s="678"/>
      <c r="Z2670" s="678"/>
      <c r="AA2670" s="678"/>
      <c r="AB2670" s="678">
        <v>1</v>
      </c>
      <c r="AC2670" s="678" t="s">
        <v>106</v>
      </c>
      <c r="AD2670" s="678">
        <v>0</v>
      </c>
      <c r="AE2670" s="678">
        <v>0</v>
      </c>
      <c r="AF2670" s="678"/>
      <c r="AG2670" s="678">
        <v>1</v>
      </c>
      <c r="AH2670" s="678"/>
      <c r="AI2670" s="690" t="s">
        <v>1011</v>
      </c>
    </row>
    <row r="2671" spans="2:35">
      <c r="B2671" s="612">
        <v>563</v>
      </c>
      <c r="C2671" s="672" t="s">
        <v>2473</v>
      </c>
      <c r="D2671" s="685">
        <v>41677723</v>
      </c>
      <c r="E2671" s="678"/>
      <c r="F2671" s="678"/>
      <c r="G2671" s="678"/>
      <c r="H2671" s="678" t="s">
        <v>2474</v>
      </c>
      <c r="I2671" s="678">
        <v>117</v>
      </c>
      <c r="J2671" s="678">
        <v>117</v>
      </c>
      <c r="K2671" s="678"/>
      <c r="L2671" s="678">
        <v>2</v>
      </c>
      <c r="M2671" s="678"/>
      <c r="N2671" s="678">
        <v>2</v>
      </c>
      <c r="O2671" s="678"/>
      <c r="P2671" s="678"/>
      <c r="Q2671" s="678"/>
      <c r="R2671" s="678"/>
      <c r="S2671" s="678"/>
      <c r="T2671" s="678"/>
      <c r="U2671" s="678"/>
      <c r="V2671" s="678">
        <v>2</v>
      </c>
      <c r="W2671" s="678"/>
      <c r="X2671" s="678"/>
      <c r="Y2671" s="678"/>
      <c r="Z2671" s="678"/>
      <c r="AA2671" s="678"/>
      <c r="AB2671" s="678">
        <v>2</v>
      </c>
      <c r="AC2671" s="678" t="s">
        <v>106</v>
      </c>
      <c r="AD2671" s="678">
        <v>0</v>
      </c>
      <c r="AE2671" s="678">
        <v>0</v>
      </c>
      <c r="AF2671" s="678"/>
      <c r="AG2671" s="678">
        <v>2</v>
      </c>
      <c r="AH2671" s="678"/>
      <c r="AI2671" s="690" t="s">
        <v>1011</v>
      </c>
    </row>
    <row r="2672" spans="2:35">
      <c r="B2672" s="612">
        <v>564</v>
      </c>
      <c r="C2672" s="672" t="s">
        <v>2473</v>
      </c>
      <c r="D2672" s="685">
        <v>41677723</v>
      </c>
      <c r="E2672" s="678"/>
      <c r="F2672" s="678"/>
      <c r="G2672" s="678"/>
      <c r="H2672" s="678" t="s">
        <v>2474</v>
      </c>
      <c r="I2672" s="678"/>
      <c r="J2672" s="678">
        <v>121</v>
      </c>
      <c r="K2672" s="678"/>
      <c r="L2672" s="678">
        <v>1</v>
      </c>
      <c r="M2672" s="678"/>
      <c r="N2672" s="678">
        <v>1</v>
      </c>
      <c r="O2672" s="678"/>
      <c r="P2672" s="678"/>
      <c r="Q2672" s="678"/>
      <c r="R2672" s="678"/>
      <c r="S2672" s="678"/>
      <c r="T2672" s="678">
        <v>1</v>
      </c>
      <c r="U2672" s="678"/>
      <c r="V2672" s="678"/>
      <c r="W2672" s="678"/>
      <c r="X2672" s="678"/>
      <c r="Y2672" s="678"/>
      <c r="Z2672" s="678"/>
      <c r="AA2672" s="678"/>
      <c r="AB2672" s="678">
        <v>1</v>
      </c>
      <c r="AC2672" s="678" t="s">
        <v>106</v>
      </c>
      <c r="AD2672" s="678">
        <v>0</v>
      </c>
      <c r="AE2672" s="678">
        <v>0</v>
      </c>
      <c r="AF2672" s="678"/>
      <c r="AG2672" s="678">
        <v>1</v>
      </c>
      <c r="AH2672" s="678"/>
      <c r="AI2672" s="690" t="s">
        <v>1011</v>
      </c>
    </row>
    <row r="2673" spans="2:35">
      <c r="B2673" s="612">
        <v>565</v>
      </c>
      <c r="C2673" s="672" t="s">
        <v>2473</v>
      </c>
      <c r="D2673" s="685">
        <v>41677723</v>
      </c>
      <c r="E2673" s="678"/>
      <c r="F2673" s="678"/>
      <c r="G2673" s="678"/>
      <c r="H2673" s="678" t="s">
        <v>2474</v>
      </c>
      <c r="I2673" s="678"/>
      <c r="J2673" s="678">
        <v>122</v>
      </c>
      <c r="K2673" s="678"/>
      <c r="L2673" s="678">
        <v>1</v>
      </c>
      <c r="M2673" s="678"/>
      <c r="N2673" s="678">
        <v>1</v>
      </c>
      <c r="O2673" s="678"/>
      <c r="P2673" s="678"/>
      <c r="Q2673" s="678"/>
      <c r="R2673" s="678"/>
      <c r="S2673" s="678"/>
      <c r="T2673" s="678"/>
      <c r="U2673" s="678">
        <v>1</v>
      </c>
      <c r="V2673" s="678"/>
      <c r="W2673" s="678"/>
      <c r="X2673" s="678"/>
      <c r="Y2673" s="678"/>
      <c r="Z2673" s="678"/>
      <c r="AA2673" s="678"/>
      <c r="AB2673" s="678">
        <v>1</v>
      </c>
      <c r="AC2673" s="678" t="s">
        <v>106</v>
      </c>
      <c r="AD2673" s="678">
        <v>0</v>
      </c>
      <c r="AE2673" s="678">
        <v>0</v>
      </c>
      <c r="AF2673" s="678"/>
      <c r="AG2673" s="678">
        <v>1</v>
      </c>
      <c r="AH2673" s="678"/>
      <c r="AI2673" s="690" t="s">
        <v>1011</v>
      </c>
    </row>
    <row r="2674" spans="2:35">
      <c r="B2674" s="612">
        <v>566</v>
      </c>
      <c r="C2674" s="672" t="s">
        <v>2473</v>
      </c>
      <c r="D2674" s="685">
        <v>41677723</v>
      </c>
      <c r="E2674" s="678"/>
      <c r="F2674" s="678"/>
      <c r="G2674" s="678"/>
      <c r="H2674" s="678" t="s">
        <v>2474</v>
      </c>
      <c r="I2674" s="678">
        <v>123</v>
      </c>
      <c r="J2674" s="678">
        <v>137</v>
      </c>
      <c r="K2674" s="678"/>
      <c r="L2674" s="678">
        <v>15</v>
      </c>
      <c r="M2674" s="678"/>
      <c r="N2674" s="678">
        <v>15</v>
      </c>
      <c r="O2674" s="678"/>
      <c r="P2674" s="678"/>
      <c r="Q2674" s="678"/>
      <c r="R2674" s="678">
        <v>17</v>
      </c>
      <c r="S2674" s="678"/>
      <c r="T2674" s="678"/>
      <c r="U2674" s="678"/>
      <c r="V2674" s="678"/>
      <c r="W2674" s="678"/>
      <c r="X2674" s="678"/>
      <c r="Y2674" s="678"/>
      <c r="Z2674" s="678"/>
      <c r="AA2674" s="678"/>
      <c r="AB2674" s="678">
        <v>17</v>
      </c>
      <c r="AC2674" s="678" t="s">
        <v>106</v>
      </c>
      <c r="AD2674" s="678">
        <v>3</v>
      </c>
      <c r="AE2674" s="678">
        <v>1</v>
      </c>
      <c r="AF2674" s="678"/>
      <c r="AG2674" s="678">
        <v>2</v>
      </c>
      <c r="AH2674" s="678"/>
      <c r="AI2674" s="690" t="s">
        <v>1011</v>
      </c>
    </row>
    <row r="2675" spans="2:35">
      <c r="B2675" s="612">
        <v>567</v>
      </c>
      <c r="C2675" s="672" t="s">
        <v>2473</v>
      </c>
      <c r="D2675" s="685">
        <v>41677723</v>
      </c>
      <c r="E2675" s="678"/>
      <c r="F2675" s="678"/>
      <c r="G2675" s="678"/>
      <c r="H2675" s="678" t="s">
        <v>2474</v>
      </c>
      <c r="I2675" s="678">
        <v>123</v>
      </c>
      <c r="J2675" s="678">
        <v>123</v>
      </c>
      <c r="K2675" s="678"/>
      <c r="L2675" s="678">
        <v>3</v>
      </c>
      <c r="M2675" s="678"/>
      <c r="N2675" s="678">
        <v>3</v>
      </c>
      <c r="O2675" s="678"/>
      <c r="P2675" s="678"/>
      <c r="Q2675" s="678"/>
      <c r="R2675" s="678"/>
      <c r="S2675" s="678"/>
      <c r="T2675" s="678">
        <v>3</v>
      </c>
      <c r="U2675" s="678"/>
      <c r="V2675" s="678"/>
      <c r="W2675" s="678"/>
      <c r="X2675" s="678"/>
      <c r="Y2675" s="678"/>
      <c r="Z2675" s="678"/>
      <c r="AA2675" s="678"/>
      <c r="AB2675" s="678">
        <v>3</v>
      </c>
      <c r="AC2675" s="678" t="s">
        <v>108</v>
      </c>
      <c r="AD2675" s="678">
        <v>0</v>
      </c>
      <c r="AE2675" s="678">
        <v>0</v>
      </c>
      <c r="AF2675" s="678"/>
      <c r="AG2675" s="678">
        <v>1</v>
      </c>
      <c r="AH2675" s="678"/>
      <c r="AI2675" s="690" t="s">
        <v>1011</v>
      </c>
    </row>
    <row r="2676" spans="2:35">
      <c r="B2676" s="612">
        <v>568</v>
      </c>
      <c r="C2676" s="672" t="s">
        <v>2473</v>
      </c>
      <c r="D2676" s="685">
        <v>41677723</v>
      </c>
      <c r="E2676" s="678"/>
      <c r="F2676" s="678"/>
      <c r="G2676" s="678"/>
      <c r="H2676" s="678" t="s">
        <v>2474</v>
      </c>
      <c r="I2676" s="678"/>
      <c r="J2676" s="678">
        <v>125</v>
      </c>
      <c r="K2676" s="678"/>
      <c r="L2676" s="678">
        <v>1</v>
      </c>
      <c r="M2676" s="678"/>
      <c r="N2676" s="678">
        <v>1</v>
      </c>
      <c r="O2676" s="678"/>
      <c r="P2676" s="678"/>
      <c r="Q2676" s="678"/>
      <c r="R2676" s="678"/>
      <c r="S2676" s="678"/>
      <c r="T2676" s="678"/>
      <c r="U2676" s="678"/>
      <c r="V2676" s="678"/>
      <c r="W2676" s="678"/>
      <c r="X2676" s="678"/>
      <c r="Y2676" s="678"/>
      <c r="Z2676" s="678"/>
      <c r="AA2676" s="678"/>
      <c r="AB2676" s="678">
        <v>0</v>
      </c>
      <c r="AC2676" s="678" t="s">
        <v>108</v>
      </c>
      <c r="AD2676" s="678">
        <v>1</v>
      </c>
      <c r="AE2676" s="678">
        <v>0</v>
      </c>
      <c r="AF2676" s="678"/>
      <c r="AG2676" s="678">
        <v>0</v>
      </c>
      <c r="AH2676" s="678"/>
      <c r="AI2676" s="690" t="s">
        <v>1011</v>
      </c>
    </row>
    <row r="2677" spans="2:35">
      <c r="B2677" s="612">
        <v>569</v>
      </c>
      <c r="C2677" s="672" t="s">
        <v>2473</v>
      </c>
      <c r="D2677" s="685">
        <v>41677723</v>
      </c>
      <c r="E2677" s="678"/>
      <c r="F2677" s="678"/>
      <c r="G2677" s="678"/>
      <c r="H2677" s="678" t="s">
        <v>2474</v>
      </c>
      <c r="I2677" s="678">
        <v>125</v>
      </c>
      <c r="J2677" s="678">
        <v>125</v>
      </c>
      <c r="K2677" s="678"/>
      <c r="L2677" s="678">
        <v>4</v>
      </c>
      <c r="M2677" s="678"/>
      <c r="N2677" s="678">
        <v>4</v>
      </c>
      <c r="O2677" s="678"/>
      <c r="P2677" s="678"/>
      <c r="Q2677" s="678"/>
      <c r="R2677" s="678">
        <v>4</v>
      </c>
      <c r="S2677" s="678"/>
      <c r="T2677" s="678"/>
      <c r="U2677" s="678"/>
      <c r="V2677" s="678"/>
      <c r="W2677" s="678"/>
      <c r="X2677" s="678"/>
      <c r="Y2677" s="678"/>
      <c r="Z2677" s="678"/>
      <c r="AA2677" s="678"/>
      <c r="AB2677" s="678">
        <v>4</v>
      </c>
      <c r="AC2677" s="678" t="s">
        <v>108</v>
      </c>
      <c r="AD2677" s="678">
        <v>0</v>
      </c>
      <c r="AE2677" s="678">
        <v>0</v>
      </c>
      <c r="AF2677" s="678"/>
      <c r="AG2677" s="678">
        <v>1</v>
      </c>
      <c r="AH2677" s="678"/>
      <c r="AI2677" s="690" t="s">
        <v>1011</v>
      </c>
    </row>
    <row r="2678" spans="2:35">
      <c r="B2678" s="612">
        <v>570</v>
      </c>
      <c r="C2678" s="672" t="s">
        <v>2473</v>
      </c>
      <c r="D2678" s="685">
        <v>41677723</v>
      </c>
      <c r="E2678" s="678"/>
      <c r="F2678" s="678"/>
      <c r="G2678" s="678"/>
      <c r="H2678" s="678" t="s">
        <v>2474</v>
      </c>
      <c r="I2678" s="678">
        <v>1</v>
      </c>
      <c r="J2678" s="678">
        <v>7</v>
      </c>
      <c r="K2678" s="678"/>
      <c r="L2678" s="678">
        <v>7</v>
      </c>
      <c r="M2678" s="678"/>
      <c r="N2678" s="678">
        <v>7</v>
      </c>
      <c r="O2678" s="678"/>
      <c r="P2678" s="678"/>
      <c r="Q2678" s="678"/>
      <c r="R2678" s="678"/>
      <c r="S2678" s="678">
        <v>7</v>
      </c>
      <c r="T2678" s="678"/>
      <c r="U2678" s="678"/>
      <c r="V2678" s="678"/>
      <c r="W2678" s="678"/>
      <c r="X2678" s="678"/>
      <c r="Y2678" s="678"/>
      <c r="Z2678" s="678"/>
      <c r="AA2678" s="678"/>
      <c r="AB2678" s="678">
        <v>7</v>
      </c>
      <c r="AC2678" s="678" t="s">
        <v>108</v>
      </c>
      <c r="AD2678" s="678">
        <v>1</v>
      </c>
      <c r="AE2678" s="678">
        <v>0</v>
      </c>
      <c r="AF2678" s="678"/>
      <c r="AG2678" s="678">
        <v>0</v>
      </c>
      <c r="AH2678" s="678"/>
      <c r="AI2678" s="690" t="s">
        <v>1011</v>
      </c>
    </row>
    <row r="2679" spans="2:35">
      <c r="B2679" s="612">
        <v>571</v>
      </c>
      <c r="C2679" s="672" t="s">
        <v>2473</v>
      </c>
      <c r="D2679" s="685">
        <v>41677723</v>
      </c>
      <c r="E2679" s="678"/>
      <c r="F2679" s="678"/>
      <c r="G2679" s="678"/>
      <c r="H2679" s="678" t="s">
        <v>2474</v>
      </c>
      <c r="I2679" s="678">
        <v>141</v>
      </c>
      <c r="J2679" s="678">
        <v>141</v>
      </c>
      <c r="K2679" s="678"/>
      <c r="L2679" s="678">
        <v>4</v>
      </c>
      <c r="M2679" s="678"/>
      <c r="N2679" s="678">
        <v>4</v>
      </c>
      <c r="O2679" s="678"/>
      <c r="P2679" s="678"/>
      <c r="Q2679" s="678"/>
      <c r="R2679" s="678">
        <v>3</v>
      </c>
      <c r="S2679" s="678"/>
      <c r="T2679" s="678">
        <v>1</v>
      </c>
      <c r="U2679" s="678"/>
      <c r="V2679" s="678"/>
      <c r="W2679" s="678"/>
      <c r="X2679" s="678"/>
      <c r="Y2679" s="678"/>
      <c r="Z2679" s="678"/>
      <c r="AA2679" s="678"/>
      <c r="AB2679" s="678">
        <v>4</v>
      </c>
      <c r="AC2679" s="678" t="s">
        <v>108</v>
      </c>
      <c r="AD2679" s="678">
        <v>0</v>
      </c>
      <c r="AE2679" s="678">
        <v>0</v>
      </c>
      <c r="AF2679" s="678"/>
      <c r="AG2679" s="678">
        <v>0</v>
      </c>
      <c r="AH2679" s="678"/>
      <c r="AI2679" s="690" t="s">
        <v>1011</v>
      </c>
    </row>
    <row r="2680" spans="2:35">
      <c r="B2680" s="612">
        <v>572</v>
      </c>
      <c r="C2680" s="672" t="s">
        <v>2473</v>
      </c>
      <c r="D2680" s="685">
        <v>41677723</v>
      </c>
      <c r="E2680" s="678"/>
      <c r="F2680" s="678"/>
      <c r="G2680" s="678"/>
      <c r="H2680" s="678" t="s">
        <v>2474</v>
      </c>
      <c r="I2680" s="678">
        <v>143</v>
      </c>
      <c r="J2680" s="678">
        <v>156</v>
      </c>
      <c r="K2680" s="678"/>
      <c r="L2680" s="678">
        <v>14</v>
      </c>
      <c r="M2680" s="678"/>
      <c r="N2680" s="678">
        <v>14</v>
      </c>
      <c r="O2680" s="678"/>
      <c r="P2680" s="678"/>
      <c r="Q2680" s="678"/>
      <c r="R2680" s="678">
        <v>14</v>
      </c>
      <c r="S2680" s="678"/>
      <c r="T2680" s="678"/>
      <c r="U2680" s="678"/>
      <c r="V2680" s="678"/>
      <c r="W2680" s="678"/>
      <c r="X2680" s="678"/>
      <c r="Y2680" s="678"/>
      <c r="Z2680" s="678"/>
      <c r="AA2680" s="678"/>
      <c r="AB2680" s="678">
        <v>14</v>
      </c>
      <c r="AC2680" s="678" t="s">
        <v>106</v>
      </c>
      <c r="AD2680" s="678">
        <v>1</v>
      </c>
      <c r="AE2680" s="678">
        <v>1</v>
      </c>
      <c r="AF2680" s="678"/>
      <c r="AG2680" s="678">
        <v>0</v>
      </c>
      <c r="AH2680" s="678"/>
      <c r="AI2680" s="690" t="s">
        <v>1011</v>
      </c>
    </row>
    <row r="2681" spans="2:35">
      <c r="B2681" s="612">
        <v>573</v>
      </c>
      <c r="C2681" s="672" t="s">
        <v>2473</v>
      </c>
      <c r="D2681" s="685">
        <v>41677723</v>
      </c>
      <c r="E2681" s="678"/>
      <c r="F2681" s="678"/>
      <c r="G2681" s="678"/>
      <c r="H2681" s="678" t="s">
        <v>2474</v>
      </c>
      <c r="I2681" s="678"/>
      <c r="J2681" s="678">
        <v>149</v>
      </c>
      <c r="K2681" s="678"/>
      <c r="L2681" s="678">
        <v>1</v>
      </c>
      <c r="M2681" s="678"/>
      <c r="N2681" s="678">
        <v>1</v>
      </c>
      <c r="O2681" s="678"/>
      <c r="P2681" s="678"/>
      <c r="Q2681" s="678"/>
      <c r="R2681" s="678"/>
      <c r="S2681" s="678"/>
      <c r="T2681" s="678">
        <v>1</v>
      </c>
      <c r="U2681" s="678"/>
      <c r="V2681" s="678"/>
      <c r="W2681" s="678"/>
      <c r="X2681" s="678"/>
      <c r="Y2681" s="678"/>
      <c r="Z2681" s="678"/>
      <c r="AA2681" s="678"/>
      <c r="AB2681" s="678">
        <v>1</v>
      </c>
      <c r="AC2681" s="678" t="s">
        <v>108</v>
      </c>
      <c r="AD2681" s="678">
        <v>0</v>
      </c>
      <c r="AE2681" s="678">
        <v>0</v>
      </c>
      <c r="AF2681" s="678"/>
      <c r="AG2681" s="678">
        <v>0</v>
      </c>
      <c r="AH2681" s="678"/>
      <c r="AI2681" s="690" t="s">
        <v>1011</v>
      </c>
    </row>
    <row r="2682" spans="2:35">
      <c r="B2682" s="612">
        <v>574</v>
      </c>
      <c r="C2682" s="672" t="s">
        <v>2473</v>
      </c>
      <c r="D2682" s="685">
        <v>41677723</v>
      </c>
      <c r="E2682" s="678"/>
      <c r="F2682" s="678"/>
      <c r="G2682" s="678"/>
      <c r="H2682" s="678" t="s">
        <v>2474</v>
      </c>
      <c r="I2682" s="678">
        <v>154</v>
      </c>
      <c r="J2682" s="678">
        <v>154</v>
      </c>
      <c r="K2682" s="678"/>
      <c r="L2682" s="678">
        <v>5</v>
      </c>
      <c r="M2682" s="678"/>
      <c r="N2682" s="678">
        <v>5</v>
      </c>
      <c r="O2682" s="678"/>
      <c r="P2682" s="678"/>
      <c r="Q2682" s="678"/>
      <c r="R2682" s="678">
        <v>1</v>
      </c>
      <c r="S2682" s="678">
        <v>3</v>
      </c>
      <c r="T2682" s="678"/>
      <c r="U2682" s="678">
        <v>1</v>
      </c>
      <c r="V2682" s="678"/>
      <c r="W2682" s="678"/>
      <c r="X2682" s="678"/>
      <c r="Y2682" s="678"/>
      <c r="Z2682" s="678"/>
      <c r="AA2682" s="678"/>
      <c r="AB2682" s="678">
        <v>5</v>
      </c>
      <c r="AC2682" s="678" t="s">
        <v>108</v>
      </c>
      <c r="AD2682" s="678">
        <v>1</v>
      </c>
      <c r="AE2682" s="678">
        <v>0</v>
      </c>
      <c r="AF2682" s="678"/>
      <c r="AG2682" s="678">
        <v>1</v>
      </c>
      <c r="AH2682" s="678"/>
      <c r="AI2682" s="690" t="s">
        <v>1011</v>
      </c>
    </row>
    <row r="2683" spans="2:35">
      <c r="B2683" s="612">
        <v>575</v>
      </c>
      <c r="C2683" s="672" t="s">
        <v>2473</v>
      </c>
      <c r="D2683" s="685">
        <v>41677723</v>
      </c>
      <c r="E2683" s="678"/>
      <c r="F2683" s="678"/>
      <c r="G2683" s="678"/>
      <c r="H2683" s="678" t="s">
        <v>2474</v>
      </c>
      <c r="I2683" s="678">
        <v>157</v>
      </c>
      <c r="J2683" s="678">
        <v>167</v>
      </c>
      <c r="K2683" s="678"/>
      <c r="L2683" s="678">
        <v>11</v>
      </c>
      <c r="M2683" s="678"/>
      <c r="N2683" s="678">
        <v>11</v>
      </c>
      <c r="O2683" s="678"/>
      <c r="P2683" s="678"/>
      <c r="Q2683" s="678"/>
      <c r="R2683" s="678">
        <v>10</v>
      </c>
      <c r="S2683" s="678"/>
      <c r="T2683" s="678"/>
      <c r="U2683" s="678"/>
      <c r="V2683" s="678"/>
      <c r="W2683" s="678"/>
      <c r="X2683" s="678"/>
      <c r="Y2683" s="678"/>
      <c r="Z2683" s="678"/>
      <c r="AA2683" s="678"/>
      <c r="AB2683" s="678">
        <v>10</v>
      </c>
      <c r="AC2683" s="678" t="s">
        <v>106</v>
      </c>
      <c r="AD2683" s="678">
        <v>1</v>
      </c>
      <c r="AE2683" s="678">
        <v>0</v>
      </c>
      <c r="AF2683" s="678"/>
      <c r="AG2683" s="678">
        <v>0</v>
      </c>
      <c r="AH2683" s="678"/>
      <c r="AI2683" s="690" t="s">
        <v>1011</v>
      </c>
    </row>
    <row r="2684" spans="2:35">
      <c r="B2684" s="612">
        <v>576</v>
      </c>
      <c r="C2684" s="672" t="s">
        <v>2473</v>
      </c>
      <c r="D2684" s="685">
        <v>41677723</v>
      </c>
      <c r="E2684" s="678"/>
      <c r="F2684" s="678"/>
      <c r="G2684" s="678"/>
      <c r="H2684" s="678" t="s">
        <v>2474</v>
      </c>
      <c r="I2684" s="678">
        <v>158</v>
      </c>
      <c r="J2684" s="678">
        <v>158</v>
      </c>
      <c r="K2684" s="678"/>
      <c r="L2684" s="678">
        <v>3</v>
      </c>
      <c r="M2684" s="678"/>
      <c r="N2684" s="678">
        <v>3</v>
      </c>
      <c r="O2684" s="678"/>
      <c r="P2684" s="678"/>
      <c r="Q2684" s="678"/>
      <c r="R2684" s="678">
        <v>3</v>
      </c>
      <c r="S2684" s="678"/>
      <c r="T2684" s="678"/>
      <c r="U2684" s="678"/>
      <c r="V2684" s="678"/>
      <c r="W2684" s="678"/>
      <c r="X2684" s="678"/>
      <c r="Y2684" s="678"/>
      <c r="Z2684" s="678"/>
      <c r="AA2684" s="678"/>
      <c r="AB2684" s="678">
        <v>3</v>
      </c>
      <c r="AC2684" s="678" t="s">
        <v>108</v>
      </c>
      <c r="AD2684" s="678">
        <v>0</v>
      </c>
      <c r="AE2684" s="678">
        <v>0</v>
      </c>
      <c r="AF2684" s="678"/>
      <c r="AG2684" s="678">
        <v>1</v>
      </c>
      <c r="AH2684" s="678"/>
      <c r="AI2684" s="690" t="s">
        <v>1011</v>
      </c>
    </row>
    <row r="2685" spans="2:35">
      <c r="B2685" s="612">
        <v>577</v>
      </c>
      <c r="C2685" s="672" t="s">
        <v>2473</v>
      </c>
      <c r="D2685" s="685">
        <v>41677723</v>
      </c>
      <c r="E2685" s="678"/>
      <c r="F2685" s="678"/>
      <c r="G2685" s="678"/>
      <c r="H2685" s="678" t="s">
        <v>2474</v>
      </c>
      <c r="I2685" s="678"/>
      <c r="J2685" s="678">
        <v>164</v>
      </c>
      <c r="K2685" s="678"/>
      <c r="L2685" s="678">
        <v>1</v>
      </c>
      <c r="M2685" s="678"/>
      <c r="N2685" s="678">
        <v>1</v>
      </c>
      <c r="O2685" s="678"/>
      <c r="P2685" s="678"/>
      <c r="Q2685" s="678"/>
      <c r="R2685" s="678">
        <v>1</v>
      </c>
      <c r="S2685" s="678"/>
      <c r="T2685" s="678"/>
      <c r="U2685" s="678"/>
      <c r="V2685" s="678"/>
      <c r="W2685" s="678"/>
      <c r="X2685" s="678"/>
      <c r="Y2685" s="678"/>
      <c r="Z2685" s="678"/>
      <c r="AA2685" s="678"/>
      <c r="AB2685" s="678">
        <v>1</v>
      </c>
      <c r="AC2685" s="678" t="s">
        <v>108</v>
      </c>
      <c r="AD2685" s="678">
        <v>0</v>
      </c>
      <c r="AE2685" s="678">
        <v>0</v>
      </c>
      <c r="AF2685" s="678"/>
      <c r="AG2685" s="678">
        <v>2</v>
      </c>
      <c r="AH2685" s="678"/>
      <c r="AI2685" s="690" t="s">
        <v>1011</v>
      </c>
    </row>
    <row r="2686" spans="2:35">
      <c r="B2686" s="612">
        <v>578</v>
      </c>
      <c r="C2686" s="672" t="s">
        <v>2473</v>
      </c>
      <c r="D2686" s="685">
        <v>41677723</v>
      </c>
      <c r="E2686" s="678"/>
      <c r="F2686" s="678"/>
      <c r="G2686" s="678"/>
      <c r="H2686" s="678" t="s">
        <v>2474</v>
      </c>
      <c r="I2686" s="678">
        <v>166</v>
      </c>
      <c r="J2686" s="678">
        <v>166</v>
      </c>
      <c r="K2686" s="678"/>
      <c r="L2686" s="678">
        <v>3</v>
      </c>
      <c r="M2686" s="678"/>
      <c r="N2686" s="678">
        <v>3</v>
      </c>
      <c r="O2686" s="678"/>
      <c r="P2686" s="678"/>
      <c r="Q2686" s="678"/>
      <c r="R2686" s="678"/>
      <c r="S2686" s="678"/>
      <c r="T2686" s="678">
        <v>3</v>
      </c>
      <c r="U2686" s="678"/>
      <c r="V2686" s="678"/>
      <c r="W2686" s="678"/>
      <c r="X2686" s="678"/>
      <c r="Y2686" s="678"/>
      <c r="Z2686" s="678"/>
      <c r="AA2686" s="678"/>
      <c r="AB2686" s="678">
        <v>3</v>
      </c>
      <c r="AC2686" s="678" t="s">
        <v>108</v>
      </c>
      <c r="AD2686" s="678">
        <v>0</v>
      </c>
      <c r="AE2686" s="678">
        <v>0</v>
      </c>
      <c r="AF2686" s="678"/>
      <c r="AG2686" s="678">
        <v>0</v>
      </c>
      <c r="AH2686" s="678"/>
      <c r="AI2686" s="690" t="s">
        <v>1011</v>
      </c>
    </row>
    <row r="2687" spans="2:35">
      <c r="B2687" s="612">
        <v>579</v>
      </c>
      <c r="C2687" s="672" t="s">
        <v>2473</v>
      </c>
      <c r="D2687" s="685">
        <v>41677723</v>
      </c>
      <c r="E2687" s="678"/>
      <c r="F2687" s="678"/>
      <c r="G2687" s="678"/>
      <c r="H2687" s="678" t="s">
        <v>2474</v>
      </c>
      <c r="I2687" s="678">
        <v>168</v>
      </c>
      <c r="J2687" s="678">
        <v>229</v>
      </c>
      <c r="K2687" s="678"/>
      <c r="L2687" s="678">
        <v>62</v>
      </c>
      <c r="M2687" s="678"/>
      <c r="N2687" s="678">
        <v>62</v>
      </c>
      <c r="O2687" s="678"/>
      <c r="P2687" s="678"/>
      <c r="Q2687" s="678"/>
      <c r="R2687" s="678">
        <v>56</v>
      </c>
      <c r="S2687" s="678"/>
      <c r="T2687" s="678"/>
      <c r="U2687" s="678">
        <v>6</v>
      </c>
      <c r="V2687" s="678"/>
      <c r="W2687" s="678"/>
      <c r="X2687" s="678"/>
      <c r="Y2687" s="678"/>
      <c r="Z2687" s="678"/>
      <c r="AA2687" s="678"/>
      <c r="AB2687" s="678">
        <v>62</v>
      </c>
      <c r="AC2687" s="678" t="s">
        <v>106</v>
      </c>
      <c r="AD2687" s="678">
        <v>15</v>
      </c>
      <c r="AE2687" s="678">
        <v>3</v>
      </c>
      <c r="AF2687" s="678"/>
      <c r="AG2687" s="678">
        <v>10</v>
      </c>
      <c r="AH2687" s="678"/>
      <c r="AI2687" s="690" t="s">
        <v>1011</v>
      </c>
    </row>
    <row r="2688" spans="2:35">
      <c r="B2688" s="612">
        <v>580</v>
      </c>
      <c r="C2688" s="672" t="s">
        <v>2473</v>
      </c>
      <c r="D2688" s="685">
        <v>41677723</v>
      </c>
      <c r="E2688" s="678"/>
      <c r="F2688" s="678"/>
      <c r="G2688" s="678"/>
      <c r="H2688" s="678" t="s">
        <v>2474</v>
      </c>
      <c r="I2688" s="678">
        <v>174</v>
      </c>
      <c r="J2688" s="678" t="s">
        <v>2487</v>
      </c>
      <c r="K2688" s="678"/>
      <c r="L2688" s="678">
        <v>3</v>
      </c>
      <c r="M2688" s="678"/>
      <c r="N2688" s="678">
        <v>3</v>
      </c>
      <c r="O2688" s="678"/>
      <c r="P2688" s="678"/>
      <c r="Q2688" s="678"/>
      <c r="R2688" s="678"/>
      <c r="S2688" s="678"/>
      <c r="T2688" s="678">
        <v>3</v>
      </c>
      <c r="U2688" s="678">
        <v>3</v>
      </c>
      <c r="V2688" s="678"/>
      <c r="W2688" s="678"/>
      <c r="X2688" s="678"/>
      <c r="Y2688" s="678"/>
      <c r="Z2688" s="678"/>
      <c r="AA2688" s="678"/>
      <c r="AB2688" s="678">
        <v>6</v>
      </c>
      <c r="AC2688" s="678" t="s">
        <v>108</v>
      </c>
      <c r="AD2688" s="678">
        <v>0</v>
      </c>
      <c r="AE2688" s="678">
        <v>0</v>
      </c>
      <c r="AF2688" s="678"/>
      <c r="AG2688" s="678">
        <v>0</v>
      </c>
      <c r="AH2688" s="678"/>
      <c r="AI2688" s="690" t="s">
        <v>1011</v>
      </c>
    </row>
    <row r="2689" spans="2:35">
      <c r="B2689" s="612">
        <v>581</v>
      </c>
      <c r="C2689" s="672" t="s">
        <v>2473</v>
      </c>
      <c r="D2689" s="685">
        <v>41677723</v>
      </c>
      <c r="E2689" s="678"/>
      <c r="F2689" s="678"/>
      <c r="G2689" s="678"/>
      <c r="H2689" s="678" t="s">
        <v>2474</v>
      </c>
      <c r="I2689" s="678">
        <v>175</v>
      </c>
      <c r="J2689" s="678" t="s">
        <v>2488</v>
      </c>
      <c r="K2689" s="678"/>
      <c r="L2689" s="678">
        <v>4</v>
      </c>
      <c r="M2689" s="678"/>
      <c r="N2689" s="678">
        <v>4</v>
      </c>
      <c r="O2689" s="678"/>
      <c r="P2689" s="678"/>
      <c r="Q2689" s="678"/>
      <c r="R2689" s="678"/>
      <c r="S2689" s="678">
        <v>1</v>
      </c>
      <c r="T2689" s="678"/>
      <c r="U2689" s="678">
        <v>2</v>
      </c>
      <c r="V2689" s="678">
        <v>1</v>
      </c>
      <c r="W2689" s="678"/>
      <c r="X2689" s="678"/>
      <c r="Y2689" s="678"/>
      <c r="Z2689" s="678"/>
      <c r="AA2689" s="678"/>
      <c r="AB2689" s="678">
        <v>4</v>
      </c>
      <c r="AC2689" s="678" t="s">
        <v>108</v>
      </c>
      <c r="AD2689" s="678">
        <v>0</v>
      </c>
      <c r="AE2689" s="678">
        <v>1</v>
      </c>
      <c r="AF2689" s="678"/>
      <c r="AG2689" s="678">
        <v>7</v>
      </c>
      <c r="AH2689" s="678"/>
      <c r="AI2689" s="690" t="s">
        <v>1011</v>
      </c>
    </row>
    <row r="2690" spans="2:35">
      <c r="B2690" s="612">
        <v>582</v>
      </c>
      <c r="C2690" s="672" t="s">
        <v>2473</v>
      </c>
      <c r="D2690" s="685">
        <v>41677723</v>
      </c>
      <c r="E2690" s="678"/>
      <c r="F2690" s="678"/>
      <c r="G2690" s="678"/>
      <c r="H2690" s="678" t="s">
        <v>2474</v>
      </c>
      <c r="I2690" s="678"/>
      <c r="J2690" s="678">
        <v>175</v>
      </c>
      <c r="K2690" s="678"/>
      <c r="L2690" s="678">
        <v>1</v>
      </c>
      <c r="M2690" s="678"/>
      <c r="N2690" s="678">
        <v>1</v>
      </c>
      <c r="O2690" s="678"/>
      <c r="P2690" s="678"/>
      <c r="Q2690" s="678"/>
      <c r="R2690" s="678"/>
      <c r="S2690" s="678"/>
      <c r="T2690" s="678"/>
      <c r="U2690" s="678"/>
      <c r="V2690" s="678">
        <v>1</v>
      </c>
      <c r="W2690" s="678"/>
      <c r="X2690" s="678"/>
      <c r="Y2690" s="678"/>
      <c r="Z2690" s="678"/>
      <c r="AA2690" s="678"/>
      <c r="AB2690" s="678">
        <v>1</v>
      </c>
      <c r="AC2690" s="678" t="s">
        <v>108</v>
      </c>
      <c r="AD2690" s="678">
        <v>0</v>
      </c>
      <c r="AE2690" s="678">
        <v>0</v>
      </c>
      <c r="AF2690" s="678"/>
      <c r="AG2690" s="678">
        <v>1</v>
      </c>
      <c r="AH2690" s="678"/>
      <c r="AI2690" s="690" t="s">
        <v>1011</v>
      </c>
    </row>
    <row r="2691" spans="2:35">
      <c r="B2691" s="612">
        <v>583</v>
      </c>
      <c r="C2691" s="672" t="s">
        <v>2473</v>
      </c>
      <c r="D2691" s="685">
        <v>41677723</v>
      </c>
      <c r="E2691" s="678"/>
      <c r="F2691" s="678"/>
      <c r="G2691" s="678"/>
      <c r="H2691" s="678" t="s">
        <v>2474</v>
      </c>
      <c r="I2691" s="678"/>
      <c r="J2691" s="678">
        <v>178</v>
      </c>
      <c r="K2691" s="678"/>
      <c r="L2691" s="678">
        <v>1</v>
      </c>
      <c r="M2691" s="678"/>
      <c r="N2691" s="678">
        <v>1</v>
      </c>
      <c r="O2691" s="678"/>
      <c r="P2691" s="678"/>
      <c r="Q2691" s="678"/>
      <c r="R2691" s="678"/>
      <c r="S2691" s="678"/>
      <c r="T2691" s="678"/>
      <c r="U2691" s="678">
        <v>1</v>
      </c>
      <c r="V2691" s="678"/>
      <c r="W2691" s="678"/>
      <c r="X2691" s="678"/>
      <c r="Y2691" s="678"/>
      <c r="Z2691" s="678"/>
      <c r="AA2691" s="678"/>
      <c r="AB2691" s="678">
        <v>1</v>
      </c>
      <c r="AC2691" s="678" t="s">
        <v>108</v>
      </c>
      <c r="AD2691" s="678">
        <v>0</v>
      </c>
      <c r="AE2691" s="678">
        <v>0</v>
      </c>
      <c r="AF2691" s="678"/>
      <c r="AG2691" s="678">
        <v>0</v>
      </c>
      <c r="AH2691" s="678"/>
      <c r="AI2691" s="690" t="s">
        <v>1011</v>
      </c>
    </row>
    <row r="2692" spans="2:35">
      <c r="B2692" s="612">
        <v>584</v>
      </c>
      <c r="C2692" s="672" t="s">
        <v>2473</v>
      </c>
      <c r="D2692" s="685">
        <v>41677723</v>
      </c>
      <c r="E2692" s="678"/>
      <c r="F2692" s="678"/>
      <c r="G2692" s="678"/>
      <c r="H2692" s="678" t="s">
        <v>2474</v>
      </c>
      <c r="I2692" s="678"/>
      <c r="J2692" s="678">
        <v>182</v>
      </c>
      <c r="K2692" s="678"/>
      <c r="L2692" s="678">
        <v>1</v>
      </c>
      <c r="M2692" s="678"/>
      <c r="N2692" s="678">
        <v>1</v>
      </c>
      <c r="O2692" s="678"/>
      <c r="P2692" s="678"/>
      <c r="Q2692" s="678"/>
      <c r="R2692" s="678"/>
      <c r="S2692" s="678"/>
      <c r="T2692" s="678"/>
      <c r="U2692" s="678">
        <v>1</v>
      </c>
      <c r="V2692" s="678"/>
      <c r="W2692" s="678"/>
      <c r="X2692" s="678"/>
      <c r="Y2692" s="678"/>
      <c r="Z2692" s="678"/>
      <c r="AA2692" s="678"/>
      <c r="AB2692" s="678">
        <v>1</v>
      </c>
      <c r="AC2692" s="678" t="s">
        <v>108</v>
      </c>
      <c r="AD2692" s="678">
        <v>0</v>
      </c>
      <c r="AE2692" s="678">
        <v>0</v>
      </c>
      <c r="AF2692" s="678"/>
      <c r="AG2692" s="678">
        <v>1</v>
      </c>
      <c r="AH2692" s="678"/>
      <c r="AI2692" s="690" t="s">
        <v>1011</v>
      </c>
    </row>
    <row r="2693" spans="2:35">
      <c r="B2693" s="612">
        <v>585</v>
      </c>
      <c r="C2693" s="672" t="s">
        <v>2473</v>
      </c>
      <c r="D2693" s="685">
        <v>41677723</v>
      </c>
      <c r="E2693" s="678"/>
      <c r="F2693" s="678"/>
      <c r="G2693" s="678"/>
      <c r="H2693" s="678" t="s">
        <v>2474</v>
      </c>
      <c r="I2693" s="678"/>
      <c r="J2693" s="678">
        <v>189</v>
      </c>
      <c r="K2693" s="678"/>
      <c r="L2693" s="678">
        <v>1</v>
      </c>
      <c r="M2693" s="678"/>
      <c r="N2693" s="678">
        <v>1</v>
      </c>
      <c r="O2693" s="678"/>
      <c r="P2693" s="678"/>
      <c r="Q2693" s="678"/>
      <c r="R2693" s="678"/>
      <c r="S2693" s="678"/>
      <c r="T2693" s="678"/>
      <c r="U2693" s="678">
        <v>1</v>
      </c>
      <c r="V2693" s="678"/>
      <c r="W2693" s="678"/>
      <c r="X2693" s="678"/>
      <c r="Y2693" s="678"/>
      <c r="Z2693" s="678"/>
      <c r="AA2693" s="678"/>
      <c r="AB2693" s="678">
        <v>1</v>
      </c>
      <c r="AC2693" s="678" t="s">
        <v>108</v>
      </c>
      <c r="AD2693" s="678">
        <v>0</v>
      </c>
      <c r="AE2693" s="678">
        <v>0</v>
      </c>
      <c r="AF2693" s="678"/>
      <c r="AG2693" s="678">
        <v>1</v>
      </c>
      <c r="AH2693" s="678"/>
      <c r="AI2693" s="690" t="s">
        <v>1011</v>
      </c>
    </row>
    <row r="2694" spans="2:35">
      <c r="B2694" s="612">
        <v>586</v>
      </c>
      <c r="C2694" s="672" t="s">
        <v>2473</v>
      </c>
      <c r="D2694" s="685">
        <v>41677723</v>
      </c>
      <c r="E2694" s="678"/>
      <c r="F2694" s="678"/>
      <c r="G2694" s="678"/>
      <c r="H2694" s="678" t="s">
        <v>2474</v>
      </c>
      <c r="I2694" s="678"/>
      <c r="J2694" s="678" t="s">
        <v>2489</v>
      </c>
      <c r="K2694" s="678"/>
      <c r="L2694" s="678">
        <v>1</v>
      </c>
      <c r="M2694" s="678"/>
      <c r="N2694" s="678">
        <v>1</v>
      </c>
      <c r="O2694" s="678"/>
      <c r="P2694" s="678"/>
      <c r="Q2694" s="678"/>
      <c r="R2694" s="678"/>
      <c r="S2694" s="678"/>
      <c r="T2694" s="678"/>
      <c r="U2694" s="678"/>
      <c r="V2694" s="678"/>
      <c r="W2694" s="678"/>
      <c r="X2694" s="678"/>
      <c r="Y2694" s="678"/>
      <c r="Z2694" s="678"/>
      <c r="AA2694" s="678"/>
      <c r="AB2694" s="678">
        <v>0</v>
      </c>
      <c r="AC2694" s="678" t="s">
        <v>108</v>
      </c>
      <c r="AD2694" s="678">
        <v>1</v>
      </c>
      <c r="AE2694" s="678">
        <v>0</v>
      </c>
      <c r="AF2694" s="678"/>
      <c r="AG2694" s="678">
        <v>0</v>
      </c>
      <c r="AH2694" s="678"/>
      <c r="AI2694" s="690" t="s">
        <v>1011</v>
      </c>
    </row>
    <row r="2695" spans="2:35">
      <c r="B2695" s="612">
        <v>587</v>
      </c>
      <c r="C2695" s="672" t="s">
        <v>2473</v>
      </c>
      <c r="D2695" s="685">
        <v>41677723</v>
      </c>
      <c r="E2695" s="678"/>
      <c r="F2695" s="678"/>
      <c r="G2695" s="678"/>
      <c r="H2695" s="678" t="s">
        <v>2474</v>
      </c>
      <c r="I2695" s="678"/>
      <c r="J2695" s="678">
        <v>202</v>
      </c>
      <c r="K2695" s="678"/>
      <c r="L2695" s="678">
        <v>1</v>
      </c>
      <c r="M2695" s="678"/>
      <c r="N2695" s="678">
        <v>1</v>
      </c>
      <c r="O2695" s="678"/>
      <c r="P2695" s="678"/>
      <c r="Q2695" s="678"/>
      <c r="R2695" s="678"/>
      <c r="S2695" s="678"/>
      <c r="T2695" s="678"/>
      <c r="U2695" s="678">
        <v>1</v>
      </c>
      <c r="V2695" s="678"/>
      <c r="W2695" s="678"/>
      <c r="X2695" s="678"/>
      <c r="Y2695" s="678"/>
      <c r="Z2695" s="678"/>
      <c r="AA2695" s="678"/>
      <c r="AB2695" s="678">
        <v>1</v>
      </c>
      <c r="AC2695" s="678" t="s">
        <v>108</v>
      </c>
      <c r="AD2695" s="678">
        <v>0</v>
      </c>
      <c r="AE2695" s="678">
        <v>0</v>
      </c>
      <c r="AF2695" s="678"/>
      <c r="AG2695" s="678">
        <v>1</v>
      </c>
      <c r="AH2695" s="678"/>
      <c r="AI2695" s="690" t="s">
        <v>1011</v>
      </c>
    </row>
    <row r="2696" spans="2:35">
      <c r="B2696" s="612">
        <v>588</v>
      </c>
      <c r="C2696" s="672" t="s">
        <v>2473</v>
      </c>
      <c r="D2696" s="685">
        <v>41677723</v>
      </c>
      <c r="E2696" s="678"/>
      <c r="F2696" s="678"/>
      <c r="G2696" s="678"/>
      <c r="H2696" s="678" t="s">
        <v>2474</v>
      </c>
      <c r="I2696" s="678"/>
      <c r="J2696" s="678">
        <v>202</v>
      </c>
      <c r="K2696" s="678"/>
      <c r="L2696" s="678">
        <v>1</v>
      </c>
      <c r="M2696" s="678"/>
      <c r="N2696" s="678">
        <v>1</v>
      </c>
      <c r="O2696" s="678"/>
      <c r="P2696" s="678"/>
      <c r="Q2696" s="678"/>
      <c r="R2696" s="678"/>
      <c r="S2696" s="678"/>
      <c r="T2696" s="678"/>
      <c r="U2696" s="678">
        <v>2</v>
      </c>
      <c r="V2696" s="678"/>
      <c r="W2696" s="678"/>
      <c r="X2696" s="678"/>
      <c r="Y2696" s="678"/>
      <c r="Z2696" s="678"/>
      <c r="AA2696" s="678"/>
      <c r="AB2696" s="678">
        <v>2</v>
      </c>
      <c r="AC2696" s="678" t="s">
        <v>108</v>
      </c>
      <c r="AD2696" s="678">
        <v>0</v>
      </c>
      <c r="AE2696" s="678">
        <v>0</v>
      </c>
      <c r="AF2696" s="678"/>
      <c r="AG2696" s="678">
        <v>1</v>
      </c>
      <c r="AH2696" s="678"/>
      <c r="AI2696" s="690" t="s">
        <v>1011</v>
      </c>
    </row>
    <row r="2697" spans="2:35">
      <c r="B2697" s="612">
        <v>589</v>
      </c>
      <c r="C2697" s="672" t="s">
        <v>2473</v>
      </c>
      <c r="D2697" s="685">
        <v>41677723</v>
      </c>
      <c r="E2697" s="678"/>
      <c r="F2697" s="678"/>
      <c r="G2697" s="678"/>
      <c r="H2697" s="678" t="s">
        <v>2490</v>
      </c>
      <c r="I2697" s="678">
        <v>1</v>
      </c>
      <c r="J2697" s="678">
        <v>3</v>
      </c>
      <c r="K2697" s="678"/>
      <c r="L2697" s="678">
        <v>3</v>
      </c>
      <c r="M2697" s="678"/>
      <c r="N2697" s="678">
        <v>3</v>
      </c>
      <c r="O2697" s="678"/>
      <c r="P2697" s="678"/>
      <c r="Q2697" s="678"/>
      <c r="R2697" s="678"/>
      <c r="S2697" s="678"/>
      <c r="T2697" s="678">
        <v>3</v>
      </c>
      <c r="U2697" s="678"/>
      <c r="V2697" s="678">
        <v>3</v>
      </c>
      <c r="W2697" s="678"/>
      <c r="X2697" s="678"/>
      <c r="Y2697" s="678"/>
      <c r="Z2697" s="678"/>
      <c r="AA2697" s="678"/>
      <c r="AB2697" s="678">
        <v>6</v>
      </c>
      <c r="AC2697" s="678" t="s">
        <v>106</v>
      </c>
      <c r="AD2697" s="678">
        <v>1</v>
      </c>
      <c r="AE2697" s="678">
        <v>0</v>
      </c>
      <c r="AF2697" s="678"/>
      <c r="AG2697" s="678">
        <v>2</v>
      </c>
      <c r="AH2697" s="678"/>
      <c r="AI2697" s="690" t="s">
        <v>1011</v>
      </c>
    </row>
    <row r="2698" spans="2:35">
      <c r="B2698" s="612">
        <v>590</v>
      </c>
      <c r="C2698" s="672" t="s">
        <v>2473</v>
      </c>
      <c r="D2698" s="685">
        <v>41677723</v>
      </c>
      <c r="E2698" s="678"/>
      <c r="F2698" s="678"/>
      <c r="G2698" s="678"/>
      <c r="H2698" s="678" t="s">
        <v>2474</v>
      </c>
      <c r="I2698" s="678"/>
      <c r="J2698" s="678">
        <v>203</v>
      </c>
      <c r="K2698" s="678"/>
      <c r="L2698" s="678">
        <v>1</v>
      </c>
      <c r="M2698" s="678"/>
      <c r="N2698" s="678">
        <v>1</v>
      </c>
      <c r="O2698" s="678"/>
      <c r="P2698" s="678"/>
      <c r="Q2698" s="678"/>
      <c r="R2698" s="678"/>
      <c r="S2698" s="678">
        <v>1</v>
      </c>
      <c r="T2698" s="678">
        <v>1</v>
      </c>
      <c r="U2698" s="678"/>
      <c r="V2698" s="678"/>
      <c r="W2698" s="678"/>
      <c r="X2698" s="678"/>
      <c r="Y2698" s="678"/>
      <c r="Z2698" s="678"/>
      <c r="AA2698" s="678"/>
      <c r="AB2698" s="678">
        <v>2</v>
      </c>
      <c r="AC2698" s="678" t="s">
        <v>108</v>
      </c>
      <c r="AD2698" s="678">
        <v>0</v>
      </c>
      <c r="AE2698" s="678">
        <v>0</v>
      </c>
      <c r="AF2698" s="678"/>
      <c r="AG2698" s="678">
        <v>2</v>
      </c>
      <c r="AH2698" s="678"/>
      <c r="AI2698" s="690" t="s">
        <v>1011</v>
      </c>
    </row>
    <row r="2699" spans="2:35">
      <c r="B2699" s="612">
        <v>591</v>
      </c>
      <c r="C2699" s="672" t="s">
        <v>2473</v>
      </c>
      <c r="D2699" s="685">
        <v>41677723</v>
      </c>
      <c r="E2699" s="678"/>
      <c r="F2699" s="678"/>
      <c r="G2699" s="678"/>
      <c r="H2699" s="678" t="s">
        <v>2474</v>
      </c>
      <c r="I2699" s="678"/>
      <c r="J2699" s="678">
        <v>205</v>
      </c>
      <c r="K2699" s="678"/>
      <c r="L2699" s="678">
        <v>1</v>
      </c>
      <c r="M2699" s="678"/>
      <c r="N2699" s="678">
        <v>1</v>
      </c>
      <c r="O2699" s="678"/>
      <c r="P2699" s="678"/>
      <c r="Q2699" s="678"/>
      <c r="R2699" s="678"/>
      <c r="S2699" s="678"/>
      <c r="T2699" s="678"/>
      <c r="U2699" s="678"/>
      <c r="V2699" s="678"/>
      <c r="W2699" s="678"/>
      <c r="X2699" s="678"/>
      <c r="Y2699" s="678"/>
      <c r="Z2699" s="678"/>
      <c r="AA2699" s="678"/>
      <c r="AB2699" s="678">
        <v>0</v>
      </c>
      <c r="AC2699" s="678" t="s">
        <v>108</v>
      </c>
      <c r="AD2699" s="678">
        <v>0</v>
      </c>
      <c r="AE2699" s="678">
        <v>0</v>
      </c>
      <c r="AF2699" s="678"/>
      <c r="AG2699" s="678">
        <v>0</v>
      </c>
      <c r="AH2699" s="678"/>
      <c r="AI2699" s="690" t="s">
        <v>1011</v>
      </c>
    </row>
    <row r="2700" spans="2:35">
      <c r="B2700" s="612">
        <v>592</v>
      </c>
      <c r="C2700" s="672" t="s">
        <v>2473</v>
      </c>
      <c r="D2700" s="685">
        <v>41677723</v>
      </c>
      <c r="E2700" s="678"/>
      <c r="F2700" s="678"/>
      <c r="G2700" s="678"/>
      <c r="H2700" s="678" t="s">
        <v>2474</v>
      </c>
      <c r="I2700" s="678"/>
      <c r="J2700" s="678">
        <v>211</v>
      </c>
      <c r="K2700" s="678"/>
      <c r="L2700" s="678">
        <v>1</v>
      </c>
      <c r="M2700" s="678"/>
      <c r="N2700" s="678">
        <v>1</v>
      </c>
      <c r="O2700" s="678"/>
      <c r="P2700" s="678"/>
      <c r="Q2700" s="678"/>
      <c r="R2700" s="678"/>
      <c r="S2700" s="678"/>
      <c r="T2700" s="678"/>
      <c r="U2700" s="678"/>
      <c r="V2700" s="678"/>
      <c r="W2700" s="678"/>
      <c r="X2700" s="678"/>
      <c r="Y2700" s="678"/>
      <c r="Z2700" s="678"/>
      <c r="AA2700" s="678"/>
      <c r="AB2700" s="678">
        <v>0</v>
      </c>
      <c r="AC2700" s="678" t="s">
        <v>108</v>
      </c>
      <c r="AD2700" s="678">
        <v>0</v>
      </c>
      <c r="AE2700" s="678">
        <v>0</v>
      </c>
      <c r="AF2700" s="678"/>
      <c r="AG2700" s="678">
        <v>0</v>
      </c>
      <c r="AH2700" s="678"/>
      <c r="AI2700" s="690" t="s">
        <v>1011</v>
      </c>
    </row>
    <row r="2701" spans="2:35">
      <c r="B2701" s="612">
        <v>593</v>
      </c>
      <c r="C2701" s="672" t="s">
        <v>2473</v>
      </c>
      <c r="D2701" s="685">
        <v>41677723</v>
      </c>
      <c r="E2701" s="678"/>
      <c r="F2701" s="678"/>
      <c r="G2701" s="678"/>
      <c r="H2701" s="678" t="s">
        <v>2474</v>
      </c>
      <c r="I2701" s="678">
        <v>213</v>
      </c>
      <c r="J2701" s="678">
        <v>213</v>
      </c>
      <c r="K2701" s="678"/>
      <c r="L2701" s="678">
        <v>3</v>
      </c>
      <c r="M2701" s="678"/>
      <c r="N2701" s="678">
        <v>3</v>
      </c>
      <c r="O2701" s="678"/>
      <c r="P2701" s="678"/>
      <c r="Q2701" s="678"/>
      <c r="R2701" s="678"/>
      <c r="S2701" s="678"/>
      <c r="T2701" s="678"/>
      <c r="U2701" s="678"/>
      <c r="V2701" s="678"/>
      <c r="W2701" s="678"/>
      <c r="X2701" s="678"/>
      <c r="Y2701" s="678"/>
      <c r="Z2701" s="678"/>
      <c r="AA2701" s="678"/>
      <c r="AB2701" s="678">
        <v>0</v>
      </c>
      <c r="AC2701" s="678" t="s">
        <v>108</v>
      </c>
      <c r="AD2701" s="678">
        <v>0</v>
      </c>
      <c r="AE2701" s="678">
        <v>0</v>
      </c>
      <c r="AF2701" s="678"/>
      <c r="AG2701" s="678">
        <v>0</v>
      </c>
      <c r="AH2701" s="678"/>
      <c r="AI2701" s="690" t="s">
        <v>1011</v>
      </c>
    </row>
    <row r="2702" spans="2:35">
      <c r="B2702" s="612">
        <v>594</v>
      </c>
      <c r="C2702" s="672" t="s">
        <v>2473</v>
      </c>
      <c r="D2702" s="685">
        <v>41677723</v>
      </c>
      <c r="E2702" s="678"/>
      <c r="F2702" s="678"/>
      <c r="G2702" s="678"/>
      <c r="H2702" s="678" t="s">
        <v>2474</v>
      </c>
      <c r="I2702" s="678"/>
      <c r="J2702" s="678">
        <v>221</v>
      </c>
      <c r="K2702" s="678"/>
      <c r="L2702" s="678">
        <v>1</v>
      </c>
      <c r="M2702" s="678"/>
      <c r="N2702" s="678">
        <v>1</v>
      </c>
      <c r="O2702" s="678"/>
      <c r="P2702" s="678"/>
      <c r="Q2702" s="678"/>
      <c r="R2702" s="678">
        <v>1</v>
      </c>
      <c r="S2702" s="678"/>
      <c r="T2702" s="678"/>
      <c r="U2702" s="678"/>
      <c r="V2702" s="678"/>
      <c r="W2702" s="678"/>
      <c r="X2702" s="678"/>
      <c r="Y2702" s="678"/>
      <c r="Z2702" s="678"/>
      <c r="AA2702" s="678"/>
      <c r="AB2702" s="678">
        <v>1</v>
      </c>
      <c r="AC2702" s="678" t="s">
        <v>108</v>
      </c>
      <c r="AD2702" s="678">
        <v>0</v>
      </c>
      <c r="AE2702" s="678">
        <v>0</v>
      </c>
      <c r="AF2702" s="678"/>
      <c r="AG2702" s="678">
        <v>1</v>
      </c>
      <c r="AH2702" s="678"/>
      <c r="AI2702" s="690" t="s">
        <v>1011</v>
      </c>
    </row>
    <row r="2703" spans="2:35">
      <c r="B2703" s="612">
        <v>595</v>
      </c>
      <c r="C2703" s="672" t="s">
        <v>2473</v>
      </c>
      <c r="D2703" s="685">
        <v>41677723</v>
      </c>
      <c r="E2703" s="678"/>
      <c r="F2703" s="678"/>
      <c r="G2703" s="678"/>
      <c r="H2703" s="678" t="s">
        <v>2474</v>
      </c>
      <c r="I2703" s="678"/>
      <c r="J2703" s="678">
        <v>228</v>
      </c>
      <c r="K2703" s="678"/>
      <c r="L2703" s="678">
        <v>1</v>
      </c>
      <c r="M2703" s="678"/>
      <c r="N2703" s="678">
        <v>1</v>
      </c>
      <c r="O2703" s="678"/>
      <c r="P2703" s="678"/>
      <c r="Q2703" s="678"/>
      <c r="R2703" s="678"/>
      <c r="S2703" s="678"/>
      <c r="T2703" s="678"/>
      <c r="U2703" s="678"/>
      <c r="V2703" s="678"/>
      <c r="W2703" s="678"/>
      <c r="X2703" s="678"/>
      <c r="Y2703" s="678"/>
      <c r="Z2703" s="678"/>
      <c r="AA2703" s="678"/>
      <c r="AB2703" s="678">
        <v>0</v>
      </c>
      <c r="AC2703" s="678" t="s">
        <v>108</v>
      </c>
      <c r="AD2703" s="678">
        <v>1</v>
      </c>
      <c r="AE2703" s="678">
        <v>0</v>
      </c>
      <c r="AF2703" s="678"/>
      <c r="AG2703" s="678">
        <v>0</v>
      </c>
      <c r="AH2703" s="678"/>
      <c r="AI2703" s="690" t="s">
        <v>1011</v>
      </c>
    </row>
    <row r="2704" spans="2:35">
      <c r="B2704" s="612">
        <v>596</v>
      </c>
      <c r="C2704" s="672" t="s">
        <v>2473</v>
      </c>
      <c r="D2704" s="685">
        <v>41677723</v>
      </c>
      <c r="E2704" s="678"/>
      <c r="F2704" s="678"/>
      <c r="G2704" s="678"/>
      <c r="H2704" s="678" t="s">
        <v>2474</v>
      </c>
      <c r="I2704" s="678" t="s">
        <v>2491</v>
      </c>
      <c r="J2704" s="678" t="s">
        <v>2492</v>
      </c>
      <c r="K2704" s="678"/>
      <c r="L2704" s="678">
        <v>3</v>
      </c>
      <c r="M2704" s="678"/>
      <c r="N2704" s="678">
        <v>3</v>
      </c>
      <c r="O2704" s="678"/>
      <c r="P2704" s="678"/>
      <c r="Q2704" s="678"/>
      <c r="R2704" s="678"/>
      <c r="S2704" s="678"/>
      <c r="T2704" s="678">
        <v>3</v>
      </c>
      <c r="U2704" s="678"/>
      <c r="V2704" s="678"/>
      <c r="W2704" s="678"/>
      <c r="X2704" s="678"/>
      <c r="Y2704" s="678"/>
      <c r="Z2704" s="678"/>
      <c r="AA2704" s="678"/>
      <c r="AB2704" s="678">
        <v>3</v>
      </c>
      <c r="AC2704" s="678" t="s">
        <v>108</v>
      </c>
      <c r="AD2704" s="678">
        <v>0</v>
      </c>
      <c r="AE2704" s="678">
        <v>0</v>
      </c>
      <c r="AF2704" s="678"/>
      <c r="AG2704" s="678">
        <v>0</v>
      </c>
      <c r="AH2704" s="678"/>
      <c r="AI2704" s="690" t="s">
        <v>1011</v>
      </c>
    </row>
    <row r="2705" spans="2:35">
      <c r="B2705" s="612">
        <v>597</v>
      </c>
      <c r="C2705" s="672" t="s">
        <v>2473</v>
      </c>
      <c r="D2705" s="685">
        <v>41677723</v>
      </c>
      <c r="E2705" s="678"/>
      <c r="F2705" s="678"/>
      <c r="G2705" s="678"/>
      <c r="H2705" s="678" t="s">
        <v>2474</v>
      </c>
      <c r="I2705" s="678"/>
      <c r="J2705" s="678">
        <v>209</v>
      </c>
      <c r="K2705" s="678"/>
      <c r="L2705" s="678">
        <v>1</v>
      </c>
      <c r="M2705" s="678"/>
      <c r="N2705" s="678">
        <v>1</v>
      </c>
      <c r="O2705" s="678"/>
      <c r="P2705" s="678"/>
      <c r="Q2705" s="678"/>
      <c r="R2705" s="678"/>
      <c r="S2705" s="678"/>
      <c r="T2705" s="678"/>
      <c r="U2705" s="678">
        <v>1</v>
      </c>
      <c r="V2705" s="678"/>
      <c r="W2705" s="678"/>
      <c r="X2705" s="678"/>
      <c r="Y2705" s="678"/>
      <c r="Z2705" s="678"/>
      <c r="AA2705" s="678"/>
      <c r="AB2705" s="678">
        <v>1</v>
      </c>
      <c r="AC2705" s="678" t="s">
        <v>108</v>
      </c>
      <c r="AD2705" s="678">
        <v>0</v>
      </c>
      <c r="AE2705" s="678">
        <v>0</v>
      </c>
      <c r="AF2705" s="678"/>
      <c r="AG2705" s="678">
        <v>2</v>
      </c>
      <c r="AH2705" s="678"/>
      <c r="AI2705" s="690" t="s">
        <v>1011</v>
      </c>
    </row>
    <row r="2706" spans="2:35">
      <c r="B2706" s="612">
        <v>598</v>
      </c>
      <c r="C2706" s="672" t="s">
        <v>2473</v>
      </c>
      <c r="D2706" s="685">
        <v>41677723</v>
      </c>
      <c r="E2706" s="678"/>
      <c r="F2706" s="678"/>
      <c r="G2706" s="678"/>
      <c r="H2706" s="678" t="s">
        <v>2474</v>
      </c>
      <c r="I2706" s="678">
        <v>1</v>
      </c>
      <c r="J2706" s="678">
        <v>10</v>
      </c>
      <c r="K2706" s="678"/>
      <c r="L2706" s="678">
        <v>10</v>
      </c>
      <c r="M2706" s="678"/>
      <c r="N2706" s="678">
        <v>10</v>
      </c>
      <c r="O2706" s="678"/>
      <c r="P2706" s="678"/>
      <c r="Q2706" s="678"/>
      <c r="R2706" s="678">
        <v>10</v>
      </c>
      <c r="S2706" s="678"/>
      <c r="T2706" s="678"/>
      <c r="U2706" s="678"/>
      <c r="V2706" s="678"/>
      <c r="W2706" s="678"/>
      <c r="X2706" s="678"/>
      <c r="Y2706" s="678"/>
      <c r="Z2706" s="678"/>
      <c r="AA2706" s="678"/>
      <c r="AB2706" s="678">
        <v>10</v>
      </c>
      <c r="AC2706" s="678" t="s">
        <v>106</v>
      </c>
      <c r="AD2706" s="678">
        <v>2</v>
      </c>
      <c r="AE2706" s="678">
        <v>0</v>
      </c>
      <c r="AF2706" s="678"/>
      <c r="AG2706" s="678">
        <v>13</v>
      </c>
      <c r="AH2706" s="678"/>
      <c r="AI2706" s="690" t="s">
        <v>1011</v>
      </c>
    </row>
    <row r="2707" spans="2:35">
      <c r="B2707" s="612">
        <v>599</v>
      </c>
      <c r="C2707" s="672" t="s">
        <v>2473</v>
      </c>
      <c r="D2707" s="685">
        <v>41677723</v>
      </c>
      <c r="E2707" s="678"/>
      <c r="F2707" s="678"/>
      <c r="G2707" s="678"/>
      <c r="H2707" s="678"/>
      <c r="I2707" s="678">
        <v>230</v>
      </c>
      <c r="J2707" s="678">
        <v>248</v>
      </c>
      <c r="K2707" s="678"/>
      <c r="L2707" s="678">
        <v>19</v>
      </c>
      <c r="M2707" s="678"/>
      <c r="N2707" s="678">
        <v>19</v>
      </c>
      <c r="O2707" s="678"/>
      <c r="P2707" s="678"/>
      <c r="Q2707" s="678"/>
      <c r="R2707" s="678">
        <v>18</v>
      </c>
      <c r="S2707" s="678"/>
      <c r="T2707" s="678"/>
      <c r="U2707" s="678"/>
      <c r="V2707" s="678"/>
      <c r="W2707" s="678"/>
      <c r="X2707" s="678"/>
      <c r="Y2707" s="678"/>
      <c r="Z2707" s="678"/>
      <c r="AA2707" s="678"/>
      <c r="AB2707" s="678">
        <v>18</v>
      </c>
      <c r="AC2707" s="678" t="s">
        <v>106</v>
      </c>
      <c r="AD2707" s="678">
        <v>4</v>
      </c>
      <c r="AE2707" s="678">
        <v>1</v>
      </c>
      <c r="AF2707" s="678"/>
      <c r="AG2707" s="678">
        <v>3</v>
      </c>
      <c r="AH2707" s="678"/>
      <c r="AI2707" s="690" t="s">
        <v>1011</v>
      </c>
    </row>
    <row r="2708" spans="2:35">
      <c r="B2708" s="612">
        <v>600</v>
      </c>
      <c r="C2708" s="672" t="s">
        <v>2473</v>
      </c>
      <c r="D2708" s="685">
        <v>41677723</v>
      </c>
      <c r="E2708" s="678"/>
      <c r="F2708" s="678"/>
      <c r="G2708" s="678"/>
      <c r="H2708" s="678"/>
      <c r="I2708" s="678">
        <v>231</v>
      </c>
      <c r="J2708" s="678" t="s">
        <v>2493</v>
      </c>
      <c r="K2708" s="678"/>
      <c r="L2708" s="678">
        <v>2</v>
      </c>
      <c r="M2708" s="678"/>
      <c r="N2708" s="678">
        <v>2</v>
      </c>
      <c r="O2708" s="678"/>
      <c r="P2708" s="678"/>
      <c r="Q2708" s="678"/>
      <c r="R2708" s="678"/>
      <c r="S2708" s="678"/>
      <c r="T2708" s="678"/>
      <c r="U2708" s="678"/>
      <c r="V2708" s="678">
        <v>2</v>
      </c>
      <c r="W2708" s="678"/>
      <c r="X2708" s="678"/>
      <c r="Y2708" s="678"/>
      <c r="Z2708" s="678"/>
      <c r="AA2708" s="678"/>
      <c r="AB2708" s="678">
        <v>2</v>
      </c>
      <c r="AC2708" s="678" t="s">
        <v>108</v>
      </c>
      <c r="AD2708" s="678">
        <v>0</v>
      </c>
      <c r="AE2708" s="678">
        <v>0</v>
      </c>
      <c r="AF2708" s="678"/>
      <c r="AG2708" s="678">
        <v>2</v>
      </c>
      <c r="AH2708" s="678"/>
      <c r="AI2708" s="690" t="s">
        <v>1011</v>
      </c>
    </row>
    <row r="2709" spans="2:35">
      <c r="B2709" s="612">
        <v>601</v>
      </c>
      <c r="C2709" s="672" t="s">
        <v>2473</v>
      </c>
      <c r="D2709" s="685">
        <v>41677723</v>
      </c>
      <c r="E2709" s="678"/>
      <c r="F2709" s="678"/>
      <c r="G2709" s="678"/>
      <c r="H2709" s="678"/>
      <c r="I2709" s="678"/>
      <c r="J2709" s="678" t="s">
        <v>2494</v>
      </c>
      <c r="K2709" s="678"/>
      <c r="L2709" s="678">
        <v>1</v>
      </c>
      <c r="M2709" s="678"/>
      <c r="N2709" s="678">
        <v>1</v>
      </c>
      <c r="O2709" s="678"/>
      <c r="P2709" s="678"/>
      <c r="Q2709" s="678"/>
      <c r="R2709" s="678"/>
      <c r="S2709" s="678"/>
      <c r="T2709" s="678"/>
      <c r="U2709" s="678"/>
      <c r="V2709" s="678">
        <v>1</v>
      </c>
      <c r="W2709" s="678"/>
      <c r="X2709" s="678"/>
      <c r="Y2709" s="678"/>
      <c r="Z2709" s="678"/>
      <c r="AA2709" s="678"/>
      <c r="AB2709" s="678">
        <v>1</v>
      </c>
      <c r="AC2709" s="678" t="s">
        <v>108</v>
      </c>
      <c r="AD2709" s="678">
        <v>0</v>
      </c>
      <c r="AE2709" s="678">
        <v>0</v>
      </c>
      <c r="AF2709" s="678"/>
      <c r="AG2709" s="678">
        <v>1</v>
      </c>
      <c r="AH2709" s="678"/>
      <c r="AI2709" s="690" t="s">
        <v>1011</v>
      </c>
    </row>
    <row r="2710" spans="2:35">
      <c r="B2710" s="612">
        <v>602</v>
      </c>
      <c r="C2710" s="672" t="s">
        <v>2473</v>
      </c>
      <c r="D2710" s="685">
        <v>41677723</v>
      </c>
      <c r="E2710" s="678"/>
      <c r="F2710" s="678"/>
      <c r="G2710" s="678"/>
      <c r="H2710" s="678"/>
      <c r="I2710" s="678"/>
      <c r="J2710" s="678" t="s">
        <v>2495</v>
      </c>
      <c r="K2710" s="678"/>
      <c r="L2710" s="678">
        <v>1</v>
      </c>
      <c r="M2710" s="678"/>
      <c r="N2710" s="678">
        <v>1</v>
      </c>
      <c r="O2710" s="678"/>
      <c r="P2710" s="678"/>
      <c r="Q2710" s="678"/>
      <c r="R2710" s="678"/>
      <c r="S2710" s="678"/>
      <c r="T2710" s="678"/>
      <c r="U2710" s="678">
        <v>1</v>
      </c>
      <c r="V2710" s="678"/>
      <c r="W2710" s="678"/>
      <c r="X2710" s="678"/>
      <c r="Y2710" s="678"/>
      <c r="Z2710" s="678"/>
      <c r="AA2710" s="678"/>
      <c r="AB2710" s="678">
        <v>1</v>
      </c>
      <c r="AC2710" s="678" t="s">
        <v>108</v>
      </c>
      <c r="AD2710" s="678">
        <v>0</v>
      </c>
      <c r="AE2710" s="678">
        <v>0</v>
      </c>
      <c r="AF2710" s="678"/>
      <c r="AG2710" s="678">
        <v>1</v>
      </c>
      <c r="AH2710" s="678"/>
      <c r="AI2710" s="690" t="s">
        <v>1011</v>
      </c>
    </row>
    <row r="2711" spans="2:35">
      <c r="B2711" s="612">
        <v>603</v>
      </c>
      <c r="C2711" s="672" t="s">
        <v>2473</v>
      </c>
      <c r="D2711" s="685">
        <v>41677723</v>
      </c>
      <c r="E2711" s="678"/>
      <c r="F2711" s="678"/>
      <c r="G2711" s="678"/>
      <c r="H2711" s="678"/>
      <c r="I2711" s="678">
        <v>235</v>
      </c>
      <c r="J2711" s="678" t="s">
        <v>2496</v>
      </c>
      <c r="K2711" s="678"/>
      <c r="L2711" s="678">
        <v>2</v>
      </c>
      <c r="M2711" s="678"/>
      <c r="N2711" s="678">
        <v>2</v>
      </c>
      <c r="O2711" s="678"/>
      <c r="P2711" s="678"/>
      <c r="Q2711" s="678"/>
      <c r="R2711" s="678"/>
      <c r="S2711" s="678"/>
      <c r="T2711" s="678"/>
      <c r="U2711" s="678"/>
      <c r="V2711" s="678">
        <v>2</v>
      </c>
      <c r="W2711" s="678"/>
      <c r="X2711" s="678"/>
      <c r="Y2711" s="678"/>
      <c r="Z2711" s="678"/>
      <c r="AA2711" s="678"/>
      <c r="AB2711" s="678">
        <v>2</v>
      </c>
      <c r="AC2711" s="678" t="s">
        <v>108</v>
      </c>
      <c r="AD2711" s="678">
        <v>0</v>
      </c>
      <c r="AE2711" s="678">
        <v>0</v>
      </c>
      <c r="AF2711" s="678"/>
      <c r="AG2711" s="678">
        <v>1</v>
      </c>
      <c r="AH2711" s="678"/>
      <c r="AI2711" s="690" t="s">
        <v>1011</v>
      </c>
    </row>
    <row r="2712" spans="2:35">
      <c r="B2712" s="612">
        <v>604</v>
      </c>
      <c r="C2712" s="672" t="s">
        <v>2473</v>
      </c>
      <c r="D2712" s="685">
        <v>41677723</v>
      </c>
      <c r="E2712" s="678"/>
      <c r="F2712" s="678"/>
      <c r="G2712" s="678"/>
      <c r="H2712" s="678"/>
      <c r="I2712" s="678"/>
      <c r="J2712" s="678" t="s">
        <v>2497</v>
      </c>
      <c r="K2712" s="678"/>
      <c r="L2712" s="678">
        <v>1</v>
      </c>
      <c r="M2712" s="678"/>
      <c r="N2712" s="678">
        <v>1</v>
      </c>
      <c r="O2712" s="678"/>
      <c r="P2712" s="678"/>
      <c r="Q2712" s="678"/>
      <c r="R2712" s="678"/>
      <c r="S2712" s="678"/>
      <c r="T2712" s="678"/>
      <c r="U2712" s="678">
        <v>1</v>
      </c>
      <c r="V2712" s="678"/>
      <c r="W2712" s="678"/>
      <c r="X2712" s="678"/>
      <c r="Y2712" s="678"/>
      <c r="Z2712" s="678"/>
      <c r="AA2712" s="678"/>
      <c r="AB2712" s="678">
        <v>1</v>
      </c>
      <c r="AC2712" s="678" t="s">
        <v>108</v>
      </c>
      <c r="AD2712" s="678">
        <v>0</v>
      </c>
      <c r="AE2712" s="678">
        <v>0</v>
      </c>
      <c r="AF2712" s="678"/>
      <c r="AG2712" s="678">
        <v>1</v>
      </c>
      <c r="AH2712" s="678"/>
      <c r="AI2712" s="690" t="s">
        <v>1011</v>
      </c>
    </row>
    <row r="2713" spans="2:35">
      <c r="B2713" s="612">
        <v>605</v>
      </c>
      <c r="C2713" s="672" t="s">
        <v>2473</v>
      </c>
      <c r="D2713" s="685">
        <v>41677723</v>
      </c>
      <c r="E2713" s="678"/>
      <c r="F2713" s="678"/>
      <c r="G2713" s="678"/>
      <c r="H2713" s="678"/>
      <c r="I2713" s="678"/>
      <c r="J2713" s="678" t="s">
        <v>2498</v>
      </c>
      <c r="K2713" s="678"/>
      <c r="L2713" s="678">
        <v>1</v>
      </c>
      <c r="M2713" s="678"/>
      <c r="N2713" s="678">
        <v>1</v>
      </c>
      <c r="O2713" s="678"/>
      <c r="P2713" s="678"/>
      <c r="Q2713" s="678"/>
      <c r="R2713" s="678"/>
      <c r="S2713" s="678"/>
      <c r="T2713" s="678"/>
      <c r="U2713" s="678">
        <v>1</v>
      </c>
      <c r="V2713" s="678"/>
      <c r="W2713" s="678"/>
      <c r="X2713" s="678"/>
      <c r="Y2713" s="678"/>
      <c r="Z2713" s="678"/>
      <c r="AA2713" s="678"/>
      <c r="AB2713" s="678">
        <v>1</v>
      </c>
      <c r="AC2713" s="678" t="s">
        <v>108</v>
      </c>
      <c r="AD2713" s="678">
        <v>0</v>
      </c>
      <c r="AE2713" s="678">
        <v>0</v>
      </c>
      <c r="AF2713" s="678"/>
      <c r="AG2713" s="678">
        <v>1</v>
      </c>
      <c r="AH2713" s="678"/>
      <c r="AI2713" s="690" t="s">
        <v>1011</v>
      </c>
    </row>
    <row r="2714" spans="2:35">
      <c r="B2714" s="612">
        <v>606</v>
      </c>
      <c r="C2714" s="672" t="s">
        <v>2473</v>
      </c>
      <c r="D2714" s="685">
        <v>41677723</v>
      </c>
      <c r="E2714" s="678"/>
      <c r="F2714" s="678"/>
      <c r="G2714" s="678"/>
      <c r="H2714" s="678"/>
      <c r="I2714" s="678"/>
      <c r="J2714" s="678" t="s">
        <v>2499</v>
      </c>
      <c r="K2714" s="678"/>
      <c r="L2714" s="678">
        <v>6</v>
      </c>
      <c r="M2714" s="678"/>
      <c r="N2714" s="678">
        <v>6</v>
      </c>
      <c r="O2714" s="678"/>
      <c r="P2714" s="678"/>
      <c r="Q2714" s="678"/>
      <c r="R2714" s="678">
        <v>6</v>
      </c>
      <c r="S2714" s="678"/>
      <c r="T2714" s="678"/>
      <c r="U2714" s="678"/>
      <c r="V2714" s="678"/>
      <c r="W2714" s="678"/>
      <c r="X2714" s="678"/>
      <c r="Y2714" s="678"/>
      <c r="Z2714" s="678"/>
      <c r="AA2714" s="678"/>
      <c r="AB2714" s="678">
        <v>6</v>
      </c>
      <c r="AC2714" s="678" t="s">
        <v>108</v>
      </c>
      <c r="AD2714" s="678">
        <v>0</v>
      </c>
      <c r="AE2714" s="678">
        <v>0</v>
      </c>
      <c r="AF2714" s="678"/>
      <c r="AG2714" s="678">
        <v>1</v>
      </c>
      <c r="AH2714" s="678"/>
      <c r="AI2714" s="690" t="s">
        <v>1011</v>
      </c>
    </row>
    <row r="2715" spans="2:35">
      <c r="B2715" s="612">
        <v>607</v>
      </c>
      <c r="C2715" s="672" t="s">
        <v>2473</v>
      </c>
      <c r="D2715" s="685">
        <v>41677723</v>
      </c>
      <c r="E2715" s="678"/>
      <c r="F2715" s="678"/>
      <c r="G2715" s="678"/>
      <c r="H2715" s="678"/>
      <c r="I2715" s="678">
        <v>248</v>
      </c>
      <c r="J2715" s="678" t="s">
        <v>2500</v>
      </c>
      <c r="K2715" s="678"/>
      <c r="L2715" s="678">
        <v>26</v>
      </c>
      <c r="M2715" s="678"/>
      <c r="N2715" s="678">
        <v>26</v>
      </c>
      <c r="O2715" s="678"/>
      <c r="P2715" s="678"/>
      <c r="Q2715" s="678"/>
      <c r="R2715" s="678">
        <v>27</v>
      </c>
      <c r="S2715" s="678"/>
      <c r="T2715" s="678"/>
      <c r="U2715" s="678"/>
      <c r="V2715" s="678"/>
      <c r="W2715" s="678"/>
      <c r="X2715" s="678"/>
      <c r="Y2715" s="678"/>
      <c r="Z2715" s="678"/>
      <c r="AA2715" s="678"/>
      <c r="AB2715" s="678">
        <v>27</v>
      </c>
      <c r="AC2715" s="678" t="s">
        <v>106</v>
      </c>
      <c r="AD2715" s="678">
        <v>2</v>
      </c>
      <c r="AE2715" s="678">
        <v>1</v>
      </c>
      <c r="AF2715" s="678"/>
      <c r="AG2715" s="678">
        <v>2</v>
      </c>
      <c r="AH2715" s="678"/>
      <c r="AI2715" s="690" t="s">
        <v>1011</v>
      </c>
    </row>
    <row r="2716" spans="2:35">
      <c r="B2716" s="612">
        <v>608</v>
      </c>
      <c r="C2716" s="672" t="s">
        <v>2473</v>
      </c>
      <c r="D2716" s="685">
        <v>41677723</v>
      </c>
      <c r="E2716" s="678"/>
      <c r="F2716" s="678"/>
      <c r="G2716" s="678"/>
      <c r="H2716" s="678" t="s">
        <v>2501</v>
      </c>
      <c r="I2716" s="678">
        <v>235</v>
      </c>
      <c r="J2716" s="678" t="s">
        <v>2502</v>
      </c>
      <c r="K2716" s="678"/>
      <c r="L2716" s="678">
        <v>78</v>
      </c>
      <c r="M2716" s="678"/>
      <c r="N2716" s="678">
        <v>78</v>
      </c>
      <c r="O2716" s="678"/>
      <c r="P2716" s="678"/>
      <c r="Q2716" s="678"/>
      <c r="R2716" s="678">
        <v>76</v>
      </c>
      <c r="S2716" s="678"/>
      <c r="T2716" s="678"/>
      <c r="U2716" s="678">
        <v>2</v>
      </c>
      <c r="V2716" s="678">
        <v>1</v>
      </c>
      <c r="W2716" s="678"/>
      <c r="X2716" s="678"/>
      <c r="Y2716" s="678"/>
      <c r="Z2716" s="678"/>
      <c r="AA2716" s="678"/>
      <c r="AB2716" s="678">
        <v>79</v>
      </c>
      <c r="AC2716" s="678" t="s">
        <v>106</v>
      </c>
      <c r="AD2716" s="678">
        <v>9</v>
      </c>
      <c r="AE2716" s="678">
        <v>2</v>
      </c>
      <c r="AF2716" s="678"/>
      <c r="AG2716" s="678">
        <v>25</v>
      </c>
      <c r="AH2716" s="678"/>
      <c r="AI2716" s="690" t="s">
        <v>1011</v>
      </c>
    </row>
    <row r="2717" spans="2:35">
      <c r="B2717" s="612">
        <v>609</v>
      </c>
      <c r="C2717" s="672" t="s">
        <v>2473</v>
      </c>
      <c r="D2717" s="685">
        <v>41677723</v>
      </c>
      <c r="E2717" s="678"/>
      <c r="F2717" s="678"/>
      <c r="G2717" s="678"/>
      <c r="H2717" s="678"/>
      <c r="I2717" s="678" t="s">
        <v>2503</v>
      </c>
      <c r="J2717" s="678" t="s">
        <v>2504</v>
      </c>
      <c r="K2717" s="678"/>
      <c r="L2717" s="678">
        <v>1</v>
      </c>
      <c r="M2717" s="678"/>
      <c r="N2717" s="678">
        <v>1</v>
      </c>
      <c r="O2717" s="678"/>
      <c r="P2717" s="678"/>
      <c r="Q2717" s="678"/>
      <c r="R2717" s="678"/>
      <c r="S2717" s="678"/>
      <c r="T2717" s="678"/>
      <c r="U2717" s="678">
        <v>1</v>
      </c>
      <c r="V2717" s="678"/>
      <c r="W2717" s="678"/>
      <c r="X2717" s="678"/>
      <c r="Y2717" s="678"/>
      <c r="Z2717" s="678"/>
      <c r="AA2717" s="678"/>
      <c r="AB2717" s="678">
        <v>1</v>
      </c>
      <c r="AC2717" s="678" t="s">
        <v>108</v>
      </c>
      <c r="AD2717" s="678">
        <v>0</v>
      </c>
      <c r="AE2717" s="678">
        <v>0</v>
      </c>
      <c r="AF2717" s="678"/>
      <c r="AG2717" s="678">
        <v>1</v>
      </c>
      <c r="AH2717" s="678"/>
      <c r="AI2717" s="690" t="s">
        <v>1011</v>
      </c>
    </row>
    <row r="2718" spans="2:35">
      <c r="B2718" s="612">
        <v>610</v>
      </c>
      <c r="C2718" s="672" t="s">
        <v>2473</v>
      </c>
      <c r="D2718" s="685">
        <v>41677723</v>
      </c>
      <c r="E2718" s="678"/>
      <c r="F2718" s="678"/>
      <c r="G2718" s="678"/>
      <c r="H2718" s="678"/>
      <c r="I2718" s="678" t="s">
        <v>2505</v>
      </c>
      <c r="J2718" s="678" t="s">
        <v>2506</v>
      </c>
      <c r="K2718" s="678"/>
      <c r="L2718" s="678">
        <v>1</v>
      </c>
      <c r="M2718" s="678"/>
      <c r="N2718" s="678">
        <v>1</v>
      </c>
      <c r="O2718" s="678"/>
      <c r="P2718" s="678"/>
      <c r="Q2718" s="678"/>
      <c r="R2718" s="678"/>
      <c r="S2718" s="678">
        <v>1</v>
      </c>
      <c r="T2718" s="678"/>
      <c r="U2718" s="678"/>
      <c r="V2718" s="678"/>
      <c r="W2718" s="678"/>
      <c r="X2718" s="678"/>
      <c r="Y2718" s="678"/>
      <c r="Z2718" s="678"/>
      <c r="AA2718" s="678"/>
      <c r="AB2718" s="678">
        <v>1</v>
      </c>
      <c r="AC2718" s="678" t="s">
        <v>108</v>
      </c>
      <c r="AD2718" s="678">
        <v>0</v>
      </c>
      <c r="AE2718" s="678">
        <v>0</v>
      </c>
      <c r="AF2718" s="678"/>
      <c r="AG2718" s="678">
        <v>1</v>
      </c>
      <c r="AH2718" s="678"/>
      <c r="AI2718" s="690" t="s">
        <v>1011</v>
      </c>
    </row>
    <row r="2719" spans="2:35">
      <c r="B2719" s="612">
        <v>611</v>
      </c>
      <c r="C2719" s="672" t="s">
        <v>2473</v>
      </c>
      <c r="D2719" s="685">
        <v>41677723</v>
      </c>
      <c r="E2719" s="678"/>
      <c r="F2719" s="678"/>
      <c r="G2719" s="678"/>
      <c r="H2719" s="678"/>
      <c r="I2719" s="678" t="s">
        <v>2507</v>
      </c>
      <c r="J2719" s="678" t="s">
        <v>2506</v>
      </c>
      <c r="K2719" s="678"/>
      <c r="L2719" s="678">
        <v>1</v>
      </c>
      <c r="M2719" s="678"/>
      <c r="N2719" s="678">
        <v>1</v>
      </c>
      <c r="O2719" s="678"/>
      <c r="P2719" s="678"/>
      <c r="Q2719" s="678"/>
      <c r="R2719" s="678"/>
      <c r="S2719" s="678"/>
      <c r="T2719" s="678"/>
      <c r="U2719" s="678">
        <v>1</v>
      </c>
      <c r="V2719" s="678"/>
      <c r="W2719" s="678"/>
      <c r="X2719" s="678"/>
      <c r="Y2719" s="678"/>
      <c r="Z2719" s="678"/>
      <c r="AA2719" s="678"/>
      <c r="AB2719" s="678">
        <v>1</v>
      </c>
      <c r="AC2719" s="678" t="s">
        <v>108</v>
      </c>
      <c r="AD2719" s="678">
        <v>0</v>
      </c>
      <c r="AE2719" s="678">
        <v>0</v>
      </c>
      <c r="AF2719" s="678"/>
      <c r="AG2719" s="678"/>
      <c r="AH2719" s="678"/>
      <c r="AI2719" s="690" t="s">
        <v>1011</v>
      </c>
    </row>
    <row r="2720" spans="2:35">
      <c r="B2720" s="612">
        <v>612</v>
      </c>
      <c r="C2720" s="672" t="s">
        <v>2473</v>
      </c>
      <c r="D2720" s="685">
        <v>41677723</v>
      </c>
      <c r="E2720" s="678"/>
      <c r="F2720" s="678"/>
      <c r="G2720" s="678"/>
      <c r="H2720" s="678"/>
      <c r="I2720" s="678" t="s">
        <v>2508</v>
      </c>
      <c r="J2720" s="678" t="s">
        <v>2509</v>
      </c>
      <c r="K2720" s="678"/>
      <c r="L2720" s="678">
        <v>1</v>
      </c>
      <c r="M2720" s="678"/>
      <c r="N2720" s="678">
        <v>1</v>
      </c>
      <c r="O2720" s="678"/>
      <c r="P2720" s="678"/>
      <c r="Q2720" s="678"/>
      <c r="R2720" s="678"/>
      <c r="S2720" s="678"/>
      <c r="T2720" s="678"/>
      <c r="U2720" s="678">
        <v>1</v>
      </c>
      <c r="V2720" s="678"/>
      <c r="W2720" s="678"/>
      <c r="X2720" s="678"/>
      <c r="Y2720" s="678"/>
      <c r="Z2720" s="678"/>
      <c r="AA2720" s="678"/>
      <c r="AB2720" s="678">
        <v>1</v>
      </c>
      <c r="AC2720" s="678" t="s">
        <v>108</v>
      </c>
      <c r="AD2720" s="678">
        <v>0</v>
      </c>
      <c r="AE2720" s="678">
        <v>0</v>
      </c>
      <c r="AF2720" s="678"/>
      <c r="AG2720" s="678">
        <v>1</v>
      </c>
      <c r="AH2720" s="678"/>
      <c r="AI2720" s="690" t="s">
        <v>1011</v>
      </c>
    </row>
    <row r="2721" spans="2:35">
      <c r="B2721" s="612">
        <v>613</v>
      </c>
      <c r="C2721" s="672" t="s">
        <v>2473</v>
      </c>
      <c r="D2721" s="685">
        <v>41677723</v>
      </c>
      <c r="E2721" s="678"/>
      <c r="F2721" s="678"/>
      <c r="G2721" s="678"/>
      <c r="H2721" s="678"/>
      <c r="I2721" s="678" t="s">
        <v>2510</v>
      </c>
      <c r="J2721" s="678" t="s">
        <v>2511</v>
      </c>
      <c r="K2721" s="678"/>
      <c r="L2721" s="678">
        <v>1</v>
      </c>
      <c r="M2721" s="678"/>
      <c r="N2721" s="678">
        <v>1</v>
      </c>
      <c r="O2721" s="678"/>
      <c r="P2721" s="678"/>
      <c r="Q2721" s="678"/>
      <c r="R2721" s="678"/>
      <c r="S2721" s="678"/>
      <c r="T2721" s="678"/>
      <c r="U2721" s="678">
        <v>1</v>
      </c>
      <c r="V2721" s="678"/>
      <c r="W2721" s="678"/>
      <c r="X2721" s="678"/>
      <c r="Y2721" s="678"/>
      <c r="Z2721" s="678"/>
      <c r="AA2721" s="678"/>
      <c r="AB2721" s="678">
        <v>1</v>
      </c>
      <c r="AC2721" s="678" t="s">
        <v>108</v>
      </c>
      <c r="AD2721" s="678">
        <v>0</v>
      </c>
      <c r="AE2721" s="678">
        <v>0</v>
      </c>
      <c r="AF2721" s="678"/>
      <c r="AG2721" s="678">
        <v>1</v>
      </c>
      <c r="AH2721" s="678"/>
      <c r="AI2721" s="690" t="s">
        <v>1011</v>
      </c>
    </row>
    <row r="2722" spans="2:35">
      <c r="B2722" s="612">
        <v>614</v>
      </c>
      <c r="C2722" s="672" t="s">
        <v>2473</v>
      </c>
      <c r="D2722" s="685">
        <v>41677723</v>
      </c>
      <c r="E2722" s="678"/>
      <c r="F2722" s="678"/>
      <c r="G2722" s="678"/>
      <c r="H2722" s="678"/>
      <c r="I2722" s="678" t="s">
        <v>2502</v>
      </c>
      <c r="J2722" s="678" t="s">
        <v>2512</v>
      </c>
      <c r="K2722" s="678"/>
      <c r="L2722" s="678">
        <v>1</v>
      </c>
      <c r="M2722" s="678"/>
      <c r="N2722" s="678">
        <v>1</v>
      </c>
      <c r="O2722" s="678"/>
      <c r="P2722" s="678"/>
      <c r="Q2722" s="678"/>
      <c r="R2722" s="678"/>
      <c r="S2722" s="678"/>
      <c r="T2722" s="678"/>
      <c r="U2722" s="678">
        <v>1</v>
      </c>
      <c r="V2722" s="678"/>
      <c r="W2722" s="678"/>
      <c r="X2722" s="678"/>
      <c r="Y2722" s="678"/>
      <c r="Z2722" s="678"/>
      <c r="AA2722" s="678"/>
      <c r="AB2722" s="678">
        <v>1</v>
      </c>
      <c r="AC2722" s="678" t="s">
        <v>108</v>
      </c>
      <c r="AD2722" s="678">
        <v>0</v>
      </c>
      <c r="AE2722" s="678">
        <v>0</v>
      </c>
      <c r="AF2722" s="678"/>
      <c r="AG2722" s="678">
        <v>1</v>
      </c>
      <c r="AH2722" s="678"/>
      <c r="AI2722" s="690" t="s">
        <v>1011</v>
      </c>
    </row>
    <row r="2723" spans="2:35">
      <c r="B2723" s="612">
        <v>615</v>
      </c>
      <c r="C2723" s="672" t="s">
        <v>2473</v>
      </c>
      <c r="D2723" s="685">
        <v>41677723</v>
      </c>
      <c r="E2723" s="678"/>
      <c r="F2723" s="678"/>
      <c r="G2723" s="683"/>
      <c r="H2723" s="678" t="s">
        <v>2513</v>
      </c>
      <c r="I2723" s="678">
        <v>256</v>
      </c>
      <c r="J2723" s="678">
        <v>290</v>
      </c>
      <c r="K2723" s="678"/>
      <c r="L2723" s="678">
        <v>35</v>
      </c>
      <c r="M2723" s="678"/>
      <c r="N2723" s="678">
        <v>35</v>
      </c>
      <c r="O2723" s="678"/>
      <c r="P2723" s="678"/>
      <c r="Q2723" s="678"/>
      <c r="R2723" s="678">
        <v>27</v>
      </c>
      <c r="S2723" s="678"/>
      <c r="T2723" s="678"/>
      <c r="U2723" s="678">
        <v>6</v>
      </c>
      <c r="V2723" s="678"/>
      <c r="W2723" s="678"/>
      <c r="X2723" s="678"/>
      <c r="Y2723" s="678"/>
      <c r="Z2723" s="678"/>
      <c r="AA2723" s="678"/>
      <c r="AB2723" s="678">
        <v>33</v>
      </c>
      <c r="AC2723" s="678" t="s">
        <v>106</v>
      </c>
      <c r="AD2723" s="678">
        <v>6</v>
      </c>
      <c r="AE2723" s="678">
        <v>1</v>
      </c>
      <c r="AF2723" s="678"/>
      <c r="AG2723" s="678">
        <v>5</v>
      </c>
      <c r="AH2723" s="678"/>
      <c r="AI2723" s="690" t="s">
        <v>1011</v>
      </c>
    </row>
    <row r="2724" spans="2:35">
      <c r="B2724" s="612">
        <v>616</v>
      </c>
      <c r="C2724" s="672" t="s">
        <v>2473</v>
      </c>
      <c r="D2724" s="685">
        <v>41677723</v>
      </c>
      <c r="E2724" s="678"/>
      <c r="F2724" s="678"/>
      <c r="G2724" s="678"/>
      <c r="H2724" s="678"/>
      <c r="I2724" s="678">
        <v>256</v>
      </c>
      <c r="J2724" s="678" t="s">
        <v>2514</v>
      </c>
      <c r="K2724" s="678"/>
      <c r="L2724" s="678">
        <v>1</v>
      </c>
      <c r="M2724" s="678"/>
      <c r="N2724" s="678">
        <v>1</v>
      </c>
      <c r="O2724" s="678"/>
      <c r="P2724" s="678"/>
      <c r="Q2724" s="678"/>
      <c r="R2724" s="678"/>
      <c r="S2724" s="678"/>
      <c r="T2724" s="678"/>
      <c r="U2724" s="678">
        <v>1</v>
      </c>
      <c r="V2724" s="678"/>
      <c r="W2724" s="678"/>
      <c r="X2724" s="678"/>
      <c r="Y2724" s="678"/>
      <c r="Z2724" s="678"/>
      <c r="AA2724" s="678"/>
      <c r="AB2724" s="678">
        <v>1</v>
      </c>
      <c r="AC2724" s="678" t="s">
        <v>108</v>
      </c>
      <c r="AD2724" s="678">
        <v>0</v>
      </c>
      <c r="AE2724" s="678">
        <v>0</v>
      </c>
      <c r="AF2724" s="678"/>
      <c r="AG2724" s="678"/>
      <c r="AH2724" s="678"/>
      <c r="AI2724" s="690" t="s">
        <v>1011</v>
      </c>
    </row>
    <row r="2725" spans="2:35">
      <c r="B2725" s="612">
        <v>617</v>
      </c>
      <c r="C2725" s="672" t="s">
        <v>2473</v>
      </c>
      <c r="D2725" s="685">
        <v>41677723</v>
      </c>
      <c r="E2725" s="678"/>
      <c r="F2725" s="678"/>
      <c r="G2725" s="678"/>
      <c r="H2725" s="678"/>
      <c r="I2725" s="678">
        <v>259</v>
      </c>
      <c r="J2725" s="678" t="s">
        <v>2515</v>
      </c>
      <c r="K2725" s="678"/>
      <c r="L2725" s="678">
        <v>38</v>
      </c>
      <c r="M2725" s="678"/>
      <c r="N2725" s="678">
        <v>38</v>
      </c>
      <c r="O2725" s="678"/>
      <c r="P2725" s="678"/>
      <c r="Q2725" s="678"/>
      <c r="R2725" s="678">
        <v>37</v>
      </c>
      <c r="S2725" s="678"/>
      <c r="T2725" s="678"/>
      <c r="U2725" s="678">
        <v>2</v>
      </c>
      <c r="V2725" s="678">
        <v>7</v>
      </c>
      <c r="W2725" s="678"/>
      <c r="X2725" s="678"/>
      <c r="Y2725" s="678"/>
      <c r="Z2725" s="678"/>
      <c r="AA2725" s="678"/>
      <c r="AB2725" s="678">
        <v>46</v>
      </c>
      <c r="AC2725" s="678" t="s">
        <v>108</v>
      </c>
      <c r="AD2725" s="678">
        <v>6</v>
      </c>
      <c r="AE2725" s="678">
        <v>2</v>
      </c>
      <c r="AF2725" s="678">
        <v>1</v>
      </c>
      <c r="AG2725" s="678">
        <v>4</v>
      </c>
      <c r="AH2725" s="678"/>
      <c r="AI2725" s="690" t="s">
        <v>1011</v>
      </c>
    </row>
    <row r="2726" spans="2:35">
      <c r="B2726" s="612">
        <v>618</v>
      </c>
      <c r="C2726" s="672" t="s">
        <v>2473</v>
      </c>
      <c r="D2726" s="685">
        <v>41677723</v>
      </c>
      <c r="E2726" s="678"/>
      <c r="F2726" s="678"/>
      <c r="G2726" s="678"/>
      <c r="H2726" s="678"/>
      <c r="I2726" s="678">
        <v>278</v>
      </c>
      <c r="J2726" s="678" t="s">
        <v>2516</v>
      </c>
      <c r="K2726" s="678"/>
      <c r="L2726" s="678">
        <v>1</v>
      </c>
      <c r="M2726" s="678"/>
      <c r="N2726" s="678">
        <v>1</v>
      </c>
      <c r="O2726" s="678"/>
      <c r="P2726" s="678"/>
      <c r="Q2726" s="678"/>
      <c r="R2726" s="678"/>
      <c r="S2726" s="678"/>
      <c r="T2726" s="678"/>
      <c r="U2726" s="678">
        <v>1</v>
      </c>
      <c r="V2726" s="678"/>
      <c r="W2726" s="678"/>
      <c r="X2726" s="678"/>
      <c r="Y2726" s="678"/>
      <c r="Z2726" s="678"/>
      <c r="AA2726" s="678"/>
      <c r="AB2726" s="678">
        <v>1</v>
      </c>
      <c r="AC2726" s="678" t="s">
        <v>108</v>
      </c>
      <c r="AD2726" s="678">
        <v>0</v>
      </c>
      <c r="AE2726" s="678">
        <v>0</v>
      </c>
      <c r="AF2726" s="678"/>
      <c r="AG2726" s="678">
        <v>1</v>
      </c>
      <c r="AH2726" s="678"/>
      <c r="AI2726" s="690" t="s">
        <v>1011</v>
      </c>
    </row>
    <row r="2727" spans="2:35">
      <c r="B2727" s="612">
        <v>619</v>
      </c>
      <c r="C2727" s="672" t="s">
        <v>2473</v>
      </c>
      <c r="D2727" s="685">
        <v>41677723</v>
      </c>
      <c r="E2727" s="678"/>
      <c r="F2727" s="678"/>
      <c r="G2727" s="678"/>
      <c r="H2727" s="678"/>
      <c r="I2727" s="678">
        <v>284</v>
      </c>
      <c r="J2727" s="678" t="s">
        <v>2517</v>
      </c>
      <c r="K2727" s="678"/>
      <c r="L2727" s="678">
        <v>36</v>
      </c>
      <c r="M2727" s="678"/>
      <c r="N2727" s="678">
        <v>36</v>
      </c>
      <c r="O2727" s="678"/>
      <c r="P2727" s="678"/>
      <c r="Q2727" s="678"/>
      <c r="R2727" s="678">
        <v>36</v>
      </c>
      <c r="S2727" s="678"/>
      <c r="T2727" s="678"/>
      <c r="U2727" s="678"/>
      <c r="V2727" s="678"/>
      <c r="W2727" s="678"/>
      <c r="X2727" s="678"/>
      <c r="Y2727" s="678"/>
      <c r="Z2727" s="678"/>
      <c r="AA2727" s="678"/>
      <c r="AB2727" s="678">
        <v>36</v>
      </c>
      <c r="AC2727" s="678" t="s">
        <v>106</v>
      </c>
      <c r="AD2727" s="678">
        <v>5</v>
      </c>
      <c r="AE2727" s="678">
        <v>3</v>
      </c>
      <c r="AF2727" s="678"/>
      <c r="AG2727" s="678">
        <v>5</v>
      </c>
      <c r="AH2727" s="678"/>
      <c r="AI2727" s="690" t="s">
        <v>1011</v>
      </c>
    </row>
    <row r="2728" spans="2:35">
      <c r="B2728" s="612">
        <v>620</v>
      </c>
      <c r="C2728" s="672" t="s">
        <v>2473</v>
      </c>
      <c r="D2728" s="685">
        <v>41677723</v>
      </c>
      <c r="E2728" s="678"/>
      <c r="F2728" s="678"/>
      <c r="G2728" s="678"/>
      <c r="H2728" s="678"/>
      <c r="I2728" s="678" t="s">
        <v>2518</v>
      </c>
      <c r="J2728" s="678" t="s">
        <v>2519</v>
      </c>
      <c r="K2728" s="678"/>
      <c r="L2728" s="678">
        <v>24</v>
      </c>
      <c r="M2728" s="678"/>
      <c r="N2728" s="678">
        <v>24</v>
      </c>
      <c r="O2728" s="678"/>
      <c r="P2728" s="678"/>
      <c r="Q2728" s="678"/>
      <c r="R2728" s="678">
        <v>24</v>
      </c>
      <c r="S2728" s="678"/>
      <c r="T2728" s="678"/>
      <c r="U2728" s="678"/>
      <c r="V2728" s="678"/>
      <c r="W2728" s="678"/>
      <c r="X2728" s="678"/>
      <c r="Y2728" s="678"/>
      <c r="Z2728" s="678"/>
      <c r="AA2728" s="678"/>
      <c r="AB2728" s="678">
        <v>24</v>
      </c>
      <c r="AC2728" s="678" t="s">
        <v>108</v>
      </c>
      <c r="AD2728" s="678">
        <v>3</v>
      </c>
      <c r="AE2728" s="678"/>
      <c r="AF2728" s="678"/>
      <c r="AG2728" s="678">
        <v>3</v>
      </c>
      <c r="AH2728" s="678"/>
      <c r="AI2728" s="690" t="s">
        <v>1011</v>
      </c>
    </row>
    <row r="2729" spans="2:35">
      <c r="B2729" s="612">
        <v>621</v>
      </c>
      <c r="C2729" s="672" t="s">
        <v>2473</v>
      </c>
      <c r="D2729" s="685">
        <v>41677723</v>
      </c>
      <c r="E2729" s="678"/>
      <c r="F2729" s="678"/>
      <c r="G2729" s="678"/>
      <c r="H2729" s="678"/>
      <c r="I2729" s="678">
        <v>288</v>
      </c>
      <c r="J2729" s="678" t="s">
        <v>2520</v>
      </c>
      <c r="K2729" s="678"/>
      <c r="L2729" s="678">
        <v>1</v>
      </c>
      <c r="M2729" s="678"/>
      <c r="N2729" s="678">
        <v>1</v>
      </c>
      <c r="O2729" s="678"/>
      <c r="P2729" s="678"/>
      <c r="Q2729" s="678"/>
      <c r="R2729" s="678">
        <v>1</v>
      </c>
      <c r="S2729" s="678"/>
      <c r="T2729" s="678"/>
      <c r="U2729" s="678"/>
      <c r="V2729" s="678"/>
      <c r="W2729" s="678"/>
      <c r="X2729" s="678"/>
      <c r="Y2729" s="678"/>
      <c r="Z2729" s="678"/>
      <c r="AA2729" s="678"/>
      <c r="AB2729" s="678">
        <v>1</v>
      </c>
      <c r="AC2729" s="678" t="s">
        <v>108</v>
      </c>
      <c r="AD2729" s="678">
        <v>0</v>
      </c>
      <c r="AE2729" s="678">
        <v>0</v>
      </c>
      <c r="AF2729" s="678">
        <v>0</v>
      </c>
      <c r="AG2729" s="678">
        <v>1</v>
      </c>
      <c r="AH2729" s="678"/>
      <c r="AI2729" s="690" t="s">
        <v>1011</v>
      </c>
    </row>
    <row r="2730" spans="2:35">
      <c r="B2730" s="612">
        <v>622</v>
      </c>
      <c r="C2730" s="672" t="s">
        <v>2473</v>
      </c>
      <c r="D2730" s="685">
        <v>41677723</v>
      </c>
      <c r="E2730" s="678"/>
      <c r="F2730" s="678"/>
      <c r="G2730" s="678"/>
      <c r="H2730" s="678"/>
      <c r="I2730" s="678">
        <v>290</v>
      </c>
      <c r="J2730" s="678" t="s">
        <v>2521</v>
      </c>
      <c r="K2730" s="678"/>
      <c r="L2730" s="678">
        <v>1</v>
      </c>
      <c r="M2730" s="678"/>
      <c r="N2730" s="678">
        <v>1</v>
      </c>
      <c r="O2730" s="678"/>
      <c r="P2730" s="678"/>
      <c r="Q2730" s="678"/>
      <c r="R2730" s="678"/>
      <c r="S2730" s="678"/>
      <c r="T2730" s="678"/>
      <c r="U2730" s="678">
        <v>1</v>
      </c>
      <c r="V2730" s="678"/>
      <c r="W2730" s="678"/>
      <c r="X2730" s="678"/>
      <c r="Y2730" s="678"/>
      <c r="Z2730" s="678"/>
      <c r="AA2730" s="678"/>
      <c r="AB2730" s="678">
        <v>1</v>
      </c>
      <c r="AC2730" s="678" t="s">
        <v>108</v>
      </c>
      <c r="AD2730" s="678"/>
      <c r="AE2730" s="678"/>
      <c r="AF2730" s="678"/>
      <c r="AG2730" s="678">
        <v>1</v>
      </c>
      <c r="AH2730" s="678"/>
      <c r="AI2730" s="690" t="s">
        <v>1011</v>
      </c>
    </row>
    <row r="2731" spans="2:35">
      <c r="B2731" s="612">
        <v>623</v>
      </c>
      <c r="C2731" s="672" t="s">
        <v>2473</v>
      </c>
      <c r="D2731" s="685">
        <v>41677723</v>
      </c>
      <c r="E2731" s="678"/>
      <c r="F2731" s="678"/>
      <c r="G2731" s="678" t="s">
        <v>2522</v>
      </c>
      <c r="H2731" s="678" t="s">
        <v>2523</v>
      </c>
      <c r="I2731" s="678">
        <v>291</v>
      </c>
      <c r="J2731" s="678">
        <v>325</v>
      </c>
      <c r="K2731" s="678"/>
      <c r="L2731" s="678">
        <v>35</v>
      </c>
      <c r="M2731" s="678"/>
      <c r="N2731" s="678">
        <v>35</v>
      </c>
      <c r="O2731" s="678"/>
      <c r="P2731" s="678"/>
      <c r="Q2731" s="678"/>
      <c r="R2731" s="678">
        <v>42</v>
      </c>
      <c r="S2731" s="678"/>
      <c r="T2731" s="678"/>
      <c r="U2731" s="678">
        <v>2</v>
      </c>
      <c r="V2731" s="678"/>
      <c r="W2731" s="678"/>
      <c r="X2731" s="678"/>
      <c r="Y2731" s="678"/>
      <c r="Z2731" s="678"/>
      <c r="AA2731" s="678"/>
      <c r="AB2731" s="678">
        <v>44</v>
      </c>
      <c r="AC2731" s="678" t="s">
        <v>106</v>
      </c>
      <c r="AD2731" s="678">
        <v>10</v>
      </c>
      <c r="AE2731" s="678"/>
      <c r="AF2731" s="678"/>
      <c r="AG2731" s="678">
        <v>4</v>
      </c>
      <c r="AH2731" s="678"/>
      <c r="AI2731" s="690" t="s">
        <v>1011</v>
      </c>
    </row>
    <row r="2732" spans="2:35">
      <c r="B2732" s="612">
        <v>624</v>
      </c>
      <c r="C2732" s="672" t="s">
        <v>2473</v>
      </c>
      <c r="D2732" s="685">
        <v>41677723</v>
      </c>
      <c r="E2732" s="678"/>
      <c r="F2732" s="678"/>
      <c r="G2732" s="678"/>
      <c r="H2732" s="678"/>
      <c r="I2732" s="678">
        <v>297</v>
      </c>
      <c r="J2732" s="678" t="s">
        <v>2524</v>
      </c>
      <c r="K2732" s="678"/>
      <c r="L2732" s="678">
        <v>3</v>
      </c>
      <c r="M2732" s="678"/>
      <c r="N2732" s="678">
        <v>3</v>
      </c>
      <c r="O2732" s="678"/>
      <c r="P2732" s="678"/>
      <c r="Q2732" s="678"/>
      <c r="R2732" s="678"/>
      <c r="S2732" s="678"/>
      <c r="T2732" s="678"/>
      <c r="U2732" s="678">
        <v>3</v>
      </c>
      <c r="V2732" s="678"/>
      <c r="W2732" s="678"/>
      <c r="X2732" s="678"/>
      <c r="Y2732" s="678"/>
      <c r="Z2732" s="678"/>
      <c r="AA2732" s="678"/>
      <c r="AB2732" s="678">
        <v>3</v>
      </c>
      <c r="AC2732" s="678" t="s">
        <v>108</v>
      </c>
      <c r="AD2732" s="678">
        <v>0</v>
      </c>
      <c r="AE2732" s="678">
        <v>0</v>
      </c>
      <c r="AF2732" s="678">
        <v>0</v>
      </c>
      <c r="AG2732" s="678">
        <v>1</v>
      </c>
      <c r="AH2732" s="678"/>
      <c r="AI2732" s="690" t="s">
        <v>1011</v>
      </c>
    </row>
    <row r="2733" spans="2:35">
      <c r="B2733" s="612">
        <v>625</v>
      </c>
      <c r="C2733" s="672" t="s">
        <v>2473</v>
      </c>
      <c r="D2733" s="685">
        <v>41677723</v>
      </c>
      <c r="E2733" s="678"/>
      <c r="F2733" s="678"/>
      <c r="G2733" s="678"/>
      <c r="H2733" s="678"/>
      <c r="I2733" s="678">
        <v>301</v>
      </c>
      <c r="J2733" s="678" t="s">
        <v>2525</v>
      </c>
      <c r="K2733" s="678"/>
      <c r="L2733" s="678">
        <v>1</v>
      </c>
      <c r="M2733" s="678"/>
      <c r="N2733" s="678">
        <v>1</v>
      </c>
      <c r="O2733" s="678"/>
      <c r="P2733" s="678"/>
      <c r="Q2733" s="678"/>
      <c r="R2733" s="678"/>
      <c r="S2733" s="678"/>
      <c r="T2733" s="678"/>
      <c r="U2733" s="678">
        <v>1</v>
      </c>
      <c r="V2733" s="678"/>
      <c r="W2733" s="678"/>
      <c r="X2733" s="678"/>
      <c r="Y2733" s="678"/>
      <c r="Z2733" s="678"/>
      <c r="AA2733" s="678"/>
      <c r="AB2733" s="678">
        <v>1</v>
      </c>
      <c r="AC2733" s="678" t="s">
        <v>108</v>
      </c>
      <c r="AD2733" s="678">
        <v>0</v>
      </c>
      <c r="AE2733" s="678">
        <v>0</v>
      </c>
      <c r="AF2733" s="678">
        <v>0</v>
      </c>
      <c r="AG2733" s="678">
        <v>1</v>
      </c>
      <c r="AH2733" s="678"/>
      <c r="AI2733" s="690" t="s">
        <v>1011</v>
      </c>
    </row>
    <row r="2734" spans="2:35">
      <c r="B2734" s="612">
        <v>626</v>
      </c>
      <c r="C2734" s="672" t="s">
        <v>2473</v>
      </c>
      <c r="D2734" s="685">
        <v>41677723</v>
      </c>
      <c r="E2734" s="678"/>
      <c r="F2734" s="678"/>
      <c r="G2734" s="678" t="s">
        <v>2526</v>
      </c>
      <c r="H2734" s="678"/>
      <c r="I2734" s="678">
        <v>308</v>
      </c>
      <c r="J2734" s="678" t="s">
        <v>2527</v>
      </c>
      <c r="K2734" s="678"/>
      <c r="L2734" s="678">
        <v>9</v>
      </c>
      <c r="M2734" s="678"/>
      <c r="N2734" s="678">
        <v>9</v>
      </c>
      <c r="O2734" s="678"/>
      <c r="P2734" s="678"/>
      <c r="Q2734" s="678"/>
      <c r="R2734" s="678"/>
      <c r="S2734" s="678">
        <v>6</v>
      </c>
      <c r="T2734" s="678"/>
      <c r="U2734" s="678">
        <v>2</v>
      </c>
      <c r="V2734" s="678"/>
      <c r="W2734" s="678"/>
      <c r="X2734" s="678"/>
      <c r="Y2734" s="678"/>
      <c r="Z2734" s="678"/>
      <c r="AA2734" s="678"/>
      <c r="AB2734" s="678">
        <v>8</v>
      </c>
      <c r="AC2734" s="678" t="s">
        <v>108</v>
      </c>
      <c r="AD2734" s="678">
        <v>3</v>
      </c>
      <c r="AE2734" s="678">
        <v>0</v>
      </c>
      <c r="AF2734" s="678">
        <v>0</v>
      </c>
      <c r="AG2734" s="678">
        <v>3</v>
      </c>
      <c r="AH2734" s="678"/>
      <c r="AI2734" s="690" t="s">
        <v>1011</v>
      </c>
    </row>
    <row r="2735" spans="2:35">
      <c r="B2735" s="612">
        <v>627</v>
      </c>
      <c r="C2735" s="672" t="s">
        <v>2473</v>
      </c>
      <c r="D2735" s="685">
        <v>41677723</v>
      </c>
      <c r="E2735" s="678"/>
      <c r="F2735" s="678"/>
      <c r="G2735" s="678"/>
      <c r="H2735" s="678"/>
      <c r="I2735" s="678">
        <v>314</v>
      </c>
      <c r="J2735" s="678" t="s">
        <v>2528</v>
      </c>
      <c r="K2735" s="678"/>
      <c r="L2735" s="678">
        <v>1</v>
      </c>
      <c r="M2735" s="678"/>
      <c r="N2735" s="678">
        <v>1</v>
      </c>
      <c r="O2735" s="678"/>
      <c r="P2735" s="678"/>
      <c r="Q2735" s="678"/>
      <c r="R2735" s="678"/>
      <c r="S2735" s="678"/>
      <c r="T2735" s="678"/>
      <c r="U2735" s="678">
        <v>1</v>
      </c>
      <c r="V2735" s="678"/>
      <c r="W2735" s="678"/>
      <c r="X2735" s="678"/>
      <c r="Y2735" s="678"/>
      <c r="Z2735" s="678"/>
      <c r="AA2735" s="678"/>
      <c r="AB2735" s="678">
        <v>1</v>
      </c>
      <c r="AC2735" s="678" t="s">
        <v>108</v>
      </c>
      <c r="AD2735" s="678">
        <v>0</v>
      </c>
      <c r="AE2735" s="678">
        <v>0</v>
      </c>
      <c r="AF2735" s="678">
        <v>0</v>
      </c>
      <c r="AG2735" s="678">
        <v>1</v>
      </c>
      <c r="AH2735" s="678"/>
      <c r="AI2735" s="690" t="s">
        <v>1011</v>
      </c>
    </row>
    <row r="2736" spans="2:35">
      <c r="B2736" s="612">
        <v>628</v>
      </c>
      <c r="C2736" s="672" t="s">
        <v>2473</v>
      </c>
      <c r="D2736" s="685">
        <v>41677723</v>
      </c>
      <c r="E2736" s="678"/>
      <c r="F2736" s="678"/>
      <c r="G2736" s="678"/>
      <c r="H2736" s="678"/>
      <c r="I2736" s="678">
        <v>308</v>
      </c>
      <c r="J2736" s="678" t="s">
        <v>2529</v>
      </c>
      <c r="K2736" s="678"/>
      <c r="L2736" s="678">
        <v>2</v>
      </c>
      <c r="M2736" s="678"/>
      <c r="N2736" s="678">
        <v>2</v>
      </c>
      <c r="O2736" s="678"/>
      <c r="P2736" s="678"/>
      <c r="Q2736" s="678"/>
      <c r="R2736" s="678">
        <v>2</v>
      </c>
      <c r="S2736" s="678"/>
      <c r="T2736" s="678"/>
      <c r="U2736" s="678"/>
      <c r="V2736" s="678"/>
      <c r="W2736" s="678"/>
      <c r="X2736" s="678"/>
      <c r="Y2736" s="678"/>
      <c r="Z2736" s="678"/>
      <c r="AA2736" s="678"/>
      <c r="AB2736" s="678">
        <v>2</v>
      </c>
      <c r="AC2736" s="678" t="s">
        <v>108</v>
      </c>
      <c r="AD2736" s="678">
        <v>1</v>
      </c>
      <c r="AE2736" s="678"/>
      <c r="AF2736" s="678"/>
      <c r="AG2736" s="678"/>
      <c r="AH2736" s="678"/>
      <c r="AI2736" s="690" t="s">
        <v>1011</v>
      </c>
    </row>
    <row r="2737" spans="2:35">
      <c r="B2737" s="612">
        <v>629</v>
      </c>
      <c r="C2737" s="672" t="s">
        <v>2473</v>
      </c>
      <c r="D2737" s="685">
        <v>41677723</v>
      </c>
      <c r="E2737" s="678"/>
      <c r="F2737" s="678"/>
      <c r="G2737" s="678"/>
      <c r="H2737" s="678"/>
      <c r="I2737" s="678">
        <v>317</v>
      </c>
      <c r="J2737" s="678" t="s">
        <v>2530</v>
      </c>
      <c r="K2737" s="678"/>
      <c r="L2737" s="678">
        <v>14</v>
      </c>
      <c r="M2737" s="678"/>
      <c r="N2737" s="678">
        <v>14</v>
      </c>
      <c r="O2737" s="678"/>
      <c r="P2737" s="678"/>
      <c r="Q2737" s="678"/>
      <c r="R2737" s="678">
        <v>14</v>
      </c>
      <c r="S2737" s="678"/>
      <c r="T2737" s="678"/>
      <c r="U2737" s="678">
        <v>6</v>
      </c>
      <c r="V2737" s="678"/>
      <c r="W2737" s="678"/>
      <c r="X2737" s="678"/>
      <c r="Y2737" s="678"/>
      <c r="Z2737" s="678"/>
      <c r="AA2737" s="678"/>
      <c r="AB2737" s="678">
        <v>20</v>
      </c>
      <c r="AC2737" s="678" t="s">
        <v>108</v>
      </c>
      <c r="AD2737" s="678">
        <v>2</v>
      </c>
      <c r="AE2737" s="678"/>
      <c r="AF2737" s="678"/>
      <c r="AG2737" s="678">
        <v>3</v>
      </c>
      <c r="AH2737" s="678"/>
      <c r="AI2737" s="690" t="s">
        <v>1011</v>
      </c>
    </row>
    <row r="2738" spans="2:35">
      <c r="B2738" s="612">
        <v>630</v>
      </c>
      <c r="C2738" s="672" t="s">
        <v>2473</v>
      </c>
      <c r="D2738" s="685">
        <v>41677723</v>
      </c>
      <c r="E2738" s="678"/>
      <c r="F2738" s="678"/>
      <c r="G2738" s="678"/>
      <c r="H2738" s="678"/>
      <c r="I2738" s="678" t="s">
        <v>2531</v>
      </c>
      <c r="J2738" s="678" t="s">
        <v>2532</v>
      </c>
      <c r="K2738" s="678"/>
      <c r="L2738" s="678">
        <v>19</v>
      </c>
      <c r="M2738" s="678"/>
      <c r="N2738" s="678">
        <v>19</v>
      </c>
      <c r="O2738" s="678"/>
      <c r="P2738" s="678"/>
      <c r="Q2738" s="678"/>
      <c r="R2738" s="678">
        <v>36</v>
      </c>
      <c r="S2738" s="678"/>
      <c r="T2738" s="678"/>
      <c r="U2738" s="678"/>
      <c r="V2738" s="678"/>
      <c r="W2738" s="678"/>
      <c r="X2738" s="678"/>
      <c r="Y2738" s="678"/>
      <c r="Z2738" s="678"/>
      <c r="AA2738" s="678"/>
      <c r="AB2738" s="678">
        <v>36</v>
      </c>
      <c r="AC2738" s="678" t="s">
        <v>106</v>
      </c>
      <c r="AD2738" s="678">
        <v>2</v>
      </c>
      <c r="AE2738" s="678">
        <v>2</v>
      </c>
      <c r="AF2738" s="678"/>
      <c r="AG2738" s="678"/>
      <c r="AH2738" s="678"/>
      <c r="AI2738" s="690" t="s">
        <v>1011</v>
      </c>
    </row>
    <row r="2739" spans="2:35">
      <c r="B2739" s="612">
        <v>631</v>
      </c>
      <c r="C2739" s="672" t="s">
        <v>2473</v>
      </c>
      <c r="D2739" s="685">
        <v>41677723</v>
      </c>
      <c r="E2739" s="678"/>
      <c r="F2739" s="678"/>
      <c r="G2739" s="678"/>
      <c r="H2739" s="678"/>
      <c r="I2739" s="678">
        <v>330</v>
      </c>
      <c r="J2739" s="678">
        <v>353</v>
      </c>
      <c r="K2739" s="678"/>
      <c r="L2739" s="678">
        <v>26</v>
      </c>
      <c r="M2739" s="678"/>
      <c r="N2739" s="678">
        <v>26</v>
      </c>
      <c r="O2739" s="678"/>
      <c r="P2739" s="678"/>
      <c r="Q2739" s="678"/>
      <c r="R2739" s="678">
        <v>25</v>
      </c>
      <c r="S2739" s="678"/>
      <c r="T2739" s="678"/>
      <c r="U2739" s="678"/>
      <c r="V2739" s="678"/>
      <c r="W2739" s="678"/>
      <c r="X2739" s="678"/>
      <c r="Y2739" s="678"/>
      <c r="Z2739" s="678"/>
      <c r="AA2739" s="678"/>
      <c r="AB2739" s="678">
        <v>25</v>
      </c>
      <c r="AC2739" s="678" t="s">
        <v>106</v>
      </c>
      <c r="AD2739" s="678">
        <v>6</v>
      </c>
      <c r="AE2739" s="678"/>
      <c r="AF2739" s="678"/>
      <c r="AG2739" s="678">
        <v>6</v>
      </c>
      <c r="AH2739" s="678"/>
      <c r="AI2739" s="690" t="s">
        <v>1011</v>
      </c>
    </row>
    <row r="2740" spans="2:35">
      <c r="B2740" s="612">
        <v>632</v>
      </c>
      <c r="C2740" s="672" t="s">
        <v>2473</v>
      </c>
      <c r="D2740" s="685">
        <v>41677723</v>
      </c>
      <c r="E2740" s="678"/>
      <c r="F2740" s="678"/>
      <c r="G2740" s="678" t="s">
        <v>2533</v>
      </c>
      <c r="H2740" s="678" t="s">
        <v>2534</v>
      </c>
      <c r="I2740" s="678">
        <v>338</v>
      </c>
      <c r="J2740" s="678" t="s">
        <v>2535</v>
      </c>
      <c r="K2740" s="678"/>
      <c r="L2740" s="678">
        <v>22</v>
      </c>
      <c r="M2740" s="678"/>
      <c r="N2740" s="678">
        <v>22</v>
      </c>
      <c r="O2740" s="678"/>
      <c r="P2740" s="678"/>
      <c r="Q2740" s="678"/>
      <c r="R2740" s="678">
        <v>17</v>
      </c>
      <c r="S2740" s="678"/>
      <c r="T2740" s="678"/>
      <c r="U2740" s="678">
        <v>5</v>
      </c>
      <c r="V2740" s="678"/>
      <c r="W2740" s="678"/>
      <c r="X2740" s="678"/>
      <c r="Y2740" s="678"/>
      <c r="Z2740" s="678"/>
      <c r="AA2740" s="678"/>
      <c r="AB2740" s="678">
        <v>22</v>
      </c>
      <c r="AC2740" s="678" t="s">
        <v>106</v>
      </c>
      <c r="AD2740" s="678">
        <v>6</v>
      </c>
      <c r="AE2740" s="678"/>
      <c r="AF2740" s="678"/>
      <c r="AG2740" s="678">
        <v>12</v>
      </c>
      <c r="AH2740" s="678"/>
      <c r="AI2740" s="690" t="s">
        <v>1011</v>
      </c>
    </row>
    <row r="2741" spans="2:35">
      <c r="B2741" s="612">
        <v>633</v>
      </c>
      <c r="C2741" s="672" t="s">
        <v>2473</v>
      </c>
      <c r="D2741" s="685">
        <v>41677723</v>
      </c>
      <c r="E2741" s="678"/>
      <c r="F2741" s="678"/>
      <c r="G2741" s="678"/>
      <c r="H2741" s="678"/>
      <c r="I2741" s="678">
        <v>340</v>
      </c>
      <c r="J2741" s="678" t="s">
        <v>2536</v>
      </c>
      <c r="K2741" s="678"/>
      <c r="L2741" s="678">
        <v>1</v>
      </c>
      <c r="M2741" s="678"/>
      <c r="N2741" s="678">
        <v>1</v>
      </c>
      <c r="O2741" s="678"/>
      <c r="P2741" s="678"/>
      <c r="Q2741" s="678"/>
      <c r="R2741" s="678"/>
      <c r="S2741" s="678"/>
      <c r="T2741" s="678"/>
      <c r="U2741" s="678">
        <v>1</v>
      </c>
      <c r="V2741" s="678"/>
      <c r="W2741" s="678"/>
      <c r="X2741" s="678"/>
      <c r="Y2741" s="678"/>
      <c r="Z2741" s="678"/>
      <c r="AA2741" s="678"/>
      <c r="AB2741" s="678">
        <v>1</v>
      </c>
      <c r="AC2741" s="678" t="s">
        <v>108</v>
      </c>
      <c r="AD2741" s="678">
        <v>0</v>
      </c>
      <c r="AE2741" s="678">
        <v>0</v>
      </c>
      <c r="AF2741" s="678">
        <v>0</v>
      </c>
      <c r="AG2741" s="678">
        <v>1</v>
      </c>
      <c r="AH2741" s="678"/>
      <c r="AI2741" s="690" t="s">
        <v>1011</v>
      </c>
    </row>
    <row r="2742" spans="2:35">
      <c r="B2742" s="612">
        <v>634</v>
      </c>
      <c r="C2742" s="672" t="s">
        <v>2473</v>
      </c>
      <c r="D2742" s="685">
        <v>41677723</v>
      </c>
      <c r="E2742" s="678"/>
      <c r="F2742" s="678"/>
      <c r="G2742" s="678"/>
      <c r="H2742" s="678"/>
      <c r="I2742" s="678">
        <v>341</v>
      </c>
      <c r="J2742" s="678" t="s">
        <v>2537</v>
      </c>
      <c r="K2742" s="678"/>
      <c r="L2742" s="678">
        <v>1</v>
      </c>
      <c r="M2742" s="678"/>
      <c r="N2742" s="678">
        <v>1</v>
      </c>
      <c r="O2742" s="678"/>
      <c r="P2742" s="678"/>
      <c r="Q2742" s="678"/>
      <c r="R2742" s="678"/>
      <c r="S2742" s="678"/>
      <c r="T2742" s="678"/>
      <c r="U2742" s="678">
        <v>1</v>
      </c>
      <c r="V2742" s="678"/>
      <c r="W2742" s="678"/>
      <c r="X2742" s="678"/>
      <c r="Y2742" s="678"/>
      <c r="Z2742" s="678"/>
      <c r="AA2742" s="678"/>
      <c r="AB2742" s="678">
        <v>1</v>
      </c>
      <c r="AC2742" s="678" t="s">
        <v>108</v>
      </c>
      <c r="AD2742" s="678"/>
      <c r="AE2742" s="678"/>
      <c r="AF2742" s="678"/>
      <c r="AG2742" s="678">
        <v>1</v>
      </c>
      <c r="AH2742" s="678"/>
      <c r="AI2742" s="690" t="s">
        <v>1011</v>
      </c>
    </row>
    <row r="2743" spans="2:35">
      <c r="B2743" s="612">
        <v>635</v>
      </c>
      <c r="C2743" s="672" t="s">
        <v>2473</v>
      </c>
      <c r="D2743" s="685">
        <v>41677723</v>
      </c>
      <c r="E2743" s="678"/>
      <c r="F2743" s="678"/>
      <c r="G2743" s="678"/>
      <c r="H2743" s="678"/>
      <c r="I2743" s="678">
        <v>343</v>
      </c>
      <c r="J2743" s="678" t="s">
        <v>2538</v>
      </c>
      <c r="K2743" s="678"/>
      <c r="L2743" s="678">
        <v>2</v>
      </c>
      <c r="M2743" s="678"/>
      <c r="N2743" s="678">
        <v>2</v>
      </c>
      <c r="O2743" s="678"/>
      <c r="P2743" s="678"/>
      <c r="Q2743" s="678"/>
      <c r="R2743" s="678"/>
      <c r="S2743" s="678"/>
      <c r="T2743" s="678">
        <v>2</v>
      </c>
      <c r="U2743" s="678"/>
      <c r="V2743" s="678"/>
      <c r="W2743" s="678"/>
      <c r="X2743" s="678"/>
      <c r="Y2743" s="678"/>
      <c r="Z2743" s="678"/>
      <c r="AA2743" s="678"/>
      <c r="AB2743" s="678">
        <v>2</v>
      </c>
      <c r="AC2743" s="678" t="s">
        <v>108</v>
      </c>
      <c r="AD2743" s="678">
        <v>0</v>
      </c>
      <c r="AE2743" s="678">
        <v>0</v>
      </c>
      <c r="AF2743" s="678">
        <v>0</v>
      </c>
      <c r="AG2743" s="678">
        <v>0</v>
      </c>
      <c r="AH2743" s="678"/>
      <c r="AI2743" s="690" t="s">
        <v>1011</v>
      </c>
    </row>
    <row r="2744" spans="2:35">
      <c r="B2744" s="612">
        <v>636</v>
      </c>
      <c r="C2744" s="672" t="s">
        <v>2473</v>
      </c>
      <c r="D2744" s="685">
        <v>41677723</v>
      </c>
      <c r="E2744" s="678"/>
      <c r="F2744" s="678"/>
      <c r="G2744" s="678"/>
      <c r="H2744" s="678"/>
      <c r="I2744" s="678">
        <v>344</v>
      </c>
      <c r="J2744" s="678" t="s">
        <v>2539</v>
      </c>
      <c r="K2744" s="678"/>
      <c r="L2744" s="678">
        <v>6</v>
      </c>
      <c r="M2744" s="678"/>
      <c r="N2744" s="678">
        <v>6</v>
      </c>
      <c r="O2744" s="678"/>
      <c r="P2744" s="678"/>
      <c r="Q2744" s="678"/>
      <c r="R2744" s="678">
        <v>4</v>
      </c>
      <c r="S2744" s="678"/>
      <c r="T2744" s="678">
        <v>4</v>
      </c>
      <c r="U2744" s="678"/>
      <c r="V2744" s="678"/>
      <c r="W2744" s="678"/>
      <c r="X2744" s="678"/>
      <c r="Y2744" s="678"/>
      <c r="Z2744" s="678"/>
      <c r="AA2744" s="678"/>
      <c r="AB2744" s="678">
        <v>8</v>
      </c>
      <c r="AC2744" s="678" t="s">
        <v>108</v>
      </c>
      <c r="AD2744" s="678"/>
      <c r="AE2744" s="678"/>
      <c r="AF2744" s="678"/>
      <c r="AG2744" s="678">
        <v>1</v>
      </c>
      <c r="AH2744" s="678"/>
      <c r="AI2744" s="690" t="s">
        <v>1011</v>
      </c>
    </row>
    <row r="2745" spans="2:35">
      <c r="B2745" s="612">
        <v>637</v>
      </c>
      <c r="C2745" s="672" t="s">
        <v>2473</v>
      </c>
      <c r="D2745" s="685">
        <v>41677723</v>
      </c>
      <c r="E2745" s="678"/>
      <c r="F2745" s="678"/>
      <c r="G2745" s="678"/>
      <c r="H2745" s="678"/>
      <c r="I2745" s="678">
        <v>353</v>
      </c>
      <c r="J2745" s="678" t="s">
        <v>2540</v>
      </c>
      <c r="K2745" s="678"/>
      <c r="L2745" s="678">
        <v>2</v>
      </c>
      <c r="M2745" s="678"/>
      <c r="N2745" s="678">
        <v>2</v>
      </c>
      <c r="O2745" s="678"/>
      <c r="P2745" s="678"/>
      <c r="Q2745" s="678"/>
      <c r="R2745" s="678"/>
      <c r="S2745" s="678"/>
      <c r="T2745" s="678"/>
      <c r="U2745" s="678">
        <v>2</v>
      </c>
      <c r="V2745" s="678"/>
      <c r="W2745" s="678"/>
      <c r="X2745" s="678"/>
      <c r="Y2745" s="678"/>
      <c r="Z2745" s="678"/>
      <c r="AA2745" s="678"/>
      <c r="AB2745" s="678">
        <v>2</v>
      </c>
      <c r="AC2745" s="678" t="s">
        <v>108</v>
      </c>
      <c r="AD2745" s="678"/>
      <c r="AE2745" s="678"/>
      <c r="AF2745" s="678"/>
      <c r="AG2745" s="678">
        <v>1</v>
      </c>
      <c r="AH2745" s="678"/>
      <c r="AI2745" s="690" t="s">
        <v>1011</v>
      </c>
    </row>
    <row r="2746" spans="2:35">
      <c r="B2746" s="612">
        <v>638</v>
      </c>
      <c r="C2746" s="672" t="s">
        <v>2473</v>
      </c>
      <c r="D2746" s="685">
        <v>41677723</v>
      </c>
      <c r="E2746" s="678"/>
      <c r="F2746" s="678"/>
      <c r="G2746" s="678"/>
      <c r="H2746" s="678" t="s">
        <v>2541</v>
      </c>
      <c r="I2746" s="678">
        <v>1</v>
      </c>
      <c r="J2746" s="678">
        <v>4</v>
      </c>
      <c r="K2746" s="678"/>
      <c r="L2746" s="678">
        <v>4</v>
      </c>
      <c r="M2746" s="678"/>
      <c r="N2746" s="678">
        <v>4</v>
      </c>
      <c r="O2746" s="678"/>
      <c r="P2746" s="678"/>
      <c r="Q2746" s="678"/>
      <c r="R2746" s="678">
        <v>4</v>
      </c>
      <c r="S2746" s="678"/>
      <c r="T2746" s="678"/>
      <c r="U2746" s="678"/>
      <c r="V2746" s="678"/>
      <c r="W2746" s="678"/>
      <c r="X2746" s="678"/>
      <c r="Y2746" s="678"/>
      <c r="Z2746" s="678"/>
      <c r="AA2746" s="678"/>
      <c r="AB2746" s="678">
        <v>4</v>
      </c>
      <c r="AC2746" s="678" t="s">
        <v>106</v>
      </c>
      <c r="AD2746" s="678">
        <v>2</v>
      </c>
      <c r="AE2746" s="678">
        <v>1</v>
      </c>
      <c r="AF2746" s="678"/>
      <c r="AG2746" s="678">
        <v>6</v>
      </c>
      <c r="AH2746" s="678"/>
      <c r="AI2746" s="690" t="s">
        <v>1011</v>
      </c>
    </row>
    <row r="2747" spans="2:35">
      <c r="B2747" s="612">
        <v>639</v>
      </c>
      <c r="C2747" s="672" t="s">
        <v>2473</v>
      </c>
      <c r="D2747" s="685">
        <v>41677723</v>
      </c>
      <c r="E2747" s="678"/>
      <c r="F2747" s="678"/>
      <c r="G2747" s="678"/>
      <c r="H2747" s="678" t="s">
        <v>2541</v>
      </c>
      <c r="I2747" s="678"/>
      <c r="J2747" s="678">
        <v>4</v>
      </c>
      <c r="K2747" s="678"/>
      <c r="L2747" s="678">
        <v>1</v>
      </c>
      <c r="M2747" s="678"/>
      <c r="N2747" s="678">
        <v>1</v>
      </c>
      <c r="O2747" s="678"/>
      <c r="P2747" s="678"/>
      <c r="Q2747" s="678"/>
      <c r="R2747" s="678"/>
      <c r="S2747" s="678"/>
      <c r="T2747" s="678"/>
      <c r="U2747" s="678">
        <v>2</v>
      </c>
      <c r="V2747" s="678"/>
      <c r="W2747" s="678"/>
      <c r="X2747" s="678"/>
      <c r="Y2747" s="678"/>
      <c r="Z2747" s="678"/>
      <c r="AA2747" s="678"/>
      <c r="AB2747" s="678">
        <v>2</v>
      </c>
      <c r="AC2747" s="678" t="s">
        <v>108</v>
      </c>
      <c r="AD2747" s="678">
        <v>0</v>
      </c>
      <c r="AE2747" s="678">
        <v>0</v>
      </c>
      <c r="AF2747" s="678"/>
      <c r="AG2747" s="678">
        <v>4</v>
      </c>
      <c r="AH2747" s="678"/>
      <c r="AI2747" s="690" t="s">
        <v>1011</v>
      </c>
    </row>
    <row r="2748" spans="2:35">
      <c r="B2748" s="612">
        <v>640</v>
      </c>
      <c r="C2748" s="672" t="s">
        <v>2473</v>
      </c>
      <c r="D2748" s="685">
        <v>41677723</v>
      </c>
      <c r="E2748" s="678"/>
      <c r="F2748" s="678"/>
      <c r="G2748" s="678"/>
      <c r="H2748" s="678" t="s">
        <v>2541</v>
      </c>
      <c r="I2748" s="678"/>
      <c r="J2748" s="678">
        <v>3</v>
      </c>
      <c r="K2748" s="678"/>
      <c r="L2748" s="678">
        <v>1</v>
      </c>
      <c r="M2748" s="678"/>
      <c r="N2748" s="678">
        <v>1</v>
      </c>
      <c r="O2748" s="678"/>
      <c r="P2748" s="678"/>
      <c r="Q2748" s="678"/>
      <c r="R2748" s="678"/>
      <c r="S2748" s="678"/>
      <c r="T2748" s="678"/>
      <c r="U2748" s="678"/>
      <c r="V2748" s="678"/>
      <c r="W2748" s="678"/>
      <c r="X2748" s="678"/>
      <c r="Y2748" s="678"/>
      <c r="Z2748" s="678"/>
      <c r="AA2748" s="678"/>
      <c r="AB2748" s="678">
        <v>0</v>
      </c>
      <c r="AC2748" s="678" t="s">
        <v>108</v>
      </c>
      <c r="AD2748" s="678">
        <v>1</v>
      </c>
      <c r="AE2748" s="678">
        <v>0</v>
      </c>
      <c r="AF2748" s="678"/>
      <c r="AG2748" s="678">
        <v>0</v>
      </c>
      <c r="AH2748" s="678"/>
      <c r="AI2748" s="690" t="s">
        <v>1011</v>
      </c>
    </row>
    <row r="2749" spans="2:35">
      <c r="B2749" s="612">
        <v>641</v>
      </c>
      <c r="C2749" s="672" t="s">
        <v>2473</v>
      </c>
      <c r="D2749" s="685">
        <v>41677723</v>
      </c>
      <c r="E2749" s="678"/>
      <c r="F2749" s="678"/>
      <c r="G2749" s="678"/>
      <c r="H2749" s="678"/>
      <c r="I2749" s="678"/>
      <c r="J2749" s="678"/>
      <c r="K2749" s="678"/>
      <c r="L2749" s="678"/>
      <c r="M2749" s="678"/>
      <c r="N2749" s="678"/>
      <c r="O2749" s="678"/>
      <c r="P2749" s="678"/>
      <c r="Q2749" s="678"/>
      <c r="R2749" s="678"/>
      <c r="S2749" s="678"/>
      <c r="T2749" s="678"/>
      <c r="U2749" s="678"/>
      <c r="V2749" s="678"/>
      <c r="W2749" s="678"/>
      <c r="X2749" s="678"/>
      <c r="Y2749" s="678"/>
      <c r="Z2749" s="678"/>
      <c r="AA2749" s="678"/>
      <c r="AB2749" s="678">
        <v>0</v>
      </c>
      <c r="AC2749" s="678"/>
      <c r="AD2749" s="678"/>
      <c r="AE2749" s="678"/>
      <c r="AF2749" s="678"/>
      <c r="AG2749" s="678"/>
      <c r="AH2749" s="678"/>
      <c r="AI2749" s="690" t="s">
        <v>1011</v>
      </c>
    </row>
    <row r="2750" spans="2:35">
      <c r="B2750" s="612">
        <v>642</v>
      </c>
      <c r="C2750" s="672" t="s">
        <v>2473</v>
      </c>
      <c r="D2750" s="685">
        <v>41677723</v>
      </c>
      <c r="E2750" s="678"/>
      <c r="F2750" s="678"/>
      <c r="G2750" s="678"/>
      <c r="H2750" s="678" t="s">
        <v>2542</v>
      </c>
      <c r="I2750" s="678">
        <v>1</v>
      </c>
      <c r="J2750" s="678">
        <v>6</v>
      </c>
      <c r="K2750" s="678"/>
      <c r="L2750" s="678">
        <v>6</v>
      </c>
      <c r="M2750" s="678"/>
      <c r="N2750" s="678">
        <v>6</v>
      </c>
      <c r="O2750" s="678"/>
      <c r="P2750" s="678"/>
      <c r="Q2750" s="678"/>
      <c r="R2750" s="678">
        <v>6</v>
      </c>
      <c r="S2750" s="678"/>
      <c r="T2750" s="678"/>
      <c r="U2750" s="678"/>
      <c r="V2750" s="678"/>
      <c r="W2750" s="678"/>
      <c r="X2750" s="678"/>
      <c r="Y2750" s="678"/>
      <c r="Z2750" s="678"/>
      <c r="AA2750" s="678"/>
      <c r="AB2750" s="678">
        <v>6</v>
      </c>
      <c r="AC2750" s="678" t="s">
        <v>106</v>
      </c>
      <c r="AD2750" s="678">
        <v>2</v>
      </c>
      <c r="AE2750" s="678">
        <v>0</v>
      </c>
      <c r="AF2750" s="678"/>
      <c r="AG2750" s="678">
        <v>14</v>
      </c>
      <c r="AH2750" s="678"/>
      <c r="AI2750" s="690" t="s">
        <v>1011</v>
      </c>
    </row>
    <row r="2751" spans="2:35">
      <c r="B2751" s="612">
        <v>643</v>
      </c>
      <c r="C2751" s="672" t="s">
        <v>2473</v>
      </c>
      <c r="D2751" s="685">
        <v>41677723</v>
      </c>
      <c r="E2751" s="678"/>
      <c r="F2751" s="678"/>
      <c r="G2751" s="678"/>
      <c r="H2751" s="678" t="s">
        <v>2542</v>
      </c>
      <c r="I2751" s="678"/>
      <c r="J2751" s="678">
        <v>3</v>
      </c>
      <c r="K2751" s="678"/>
      <c r="L2751" s="678">
        <v>2</v>
      </c>
      <c r="M2751" s="678"/>
      <c r="N2751" s="678">
        <v>2</v>
      </c>
      <c r="O2751" s="678"/>
      <c r="P2751" s="678"/>
      <c r="Q2751" s="678"/>
      <c r="R2751" s="678"/>
      <c r="S2751" s="678"/>
      <c r="T2751" s="678"/>
      <c r="U2751" s="678">
        <v>1</v>
      </c>
      <c r="V2751" s="678">
        <v>1</v>
      </c>
      <c r="W2751" s="678"/>
      <c r="X2751" s="678"/>
      <c r="Y2751" s="678"/>
      <c r="Z2751" s="678"/>
      <c r="AA2751" s="678"/>
      <c r="AB2751" s="678">
        <v>2</v>
      </c>
      <c r="AC2751" s="678" t="s">
        <v>108</v>
      </c>
      <c r="AD2751" s="678">
        <v>0</v>
      </c>
      <c r="AE2751" s="678">
        <v>0</v>
      </c>
      <c r="AF2751" s="678"/>
      <c r="AG2751" s="678">
        <v>2</v>
      </c>
      <c r="AH2751" s="678"/>
      <c r="AI2751" s="690" t="s">
        <v>1011</v>
      </c>
    </row>
    <row r="2752" spans="2:35">
      <c r="B2752" s="612">
        <v>644</v>
      </c>
      <c r="C2752" s="672" t="s">
        <v>2473</v>
      </c>
      <c r="D2752" s="685">
        <v>41677723</v>
      </c>
      <c r="E2752" s="678"/>
      <c r="F2752" s="678"/>
      <c r="G2752" s="678"/>
      <c r="H2752" s="678" t="s">
        <v>2542</v>
      </c>
      <c r="I2752" s="678">
        <v>1</v>
      </c>
      <c r="J2752" s="678">
        <v>6</v>
      </c>
      <c r="K2752" s="678"/>
      <c r="L2752" s="678">
        <v>6</v>
      </c>
      <c r="M2752" s="678"/>
      <c r="N2752" s="678">
        <v>6</v>
      </c>
      <c r="O2752" s="678"/>
      <c r="P2752" s="678"/>
      <c r="Q2752" s="678"/>
      <c r="R2752" s="678">
        <v>7</v>
      </c>
      <c r="S2752" s="678"/>
      <c r="T2752" s="678"/>
      <c r="U2752" s="678"/>
      <c r="V2752" s="678"/>
      <c r="W2752" s="678"/>
      <c r="X2752" s="678"/>
      <c r="Y2752" s="678"/>
      <c r="Z2752" s="678"/>
      <c r="AA2752" s="678"/>
      <c r="AB2752" s="678">
        <v>7</v>
      </c>
      <c r="AC2752" s="678" t="s">
        <v>106</v>
      </c>
      <c r="AD2752" s="678">
        <v>2</v>
      </c>
      <c r="AE2752" s="678">
        <v>0</v>
      </c>
      <c r="AF2752" s="678"/>
      <c r="AG2752" s="678">
        <v>11</v>
      </c>
      <c r="AH2752" s="678"/>
      <c r="AI2752" s="690" t="s">
        <v>1011</v>
      </c>
    </row>
    <row r="2753" spans="2:35">
      <c r="B2753" s="612">
        <v>645</v>
      </c>
      <c r="C2753" s="672" t="s">
        <v>2473</v>
      </c>
      <c r="D2753" s="685">
        <v>41677723</v>
      </c>
      <c r="E2753" s="678"/>
      <c r="F2753" s="678"/>
      <c r="G2753" s="678"/>
      <c r="H2753" s="678" t="s">
        <v>2542</v>
      </c>
      <c r="I2753" s="678"/>
      <c r="J2753" s="678">
        <v>5</v>
      </c>
      <c r="K2753" s="678"/>
      <c r="L2753" s="678">
        <v>1</v>
      </c>
      <c r="M2753" s="678"/>
      <c r="N2753" s="678">
        <v>1</v>
      </c>
      <c r="O2753" s="678"/>
      <c r="P2753" s="678"/>
      <c r="Q2753" s="678"/>
      <c r="R2753" s="678"/>
      <c r="S2753" s="678"/>
      <c r="T2753" s="678"/>
      <c r="U2753" s="678">
        <v>1</v>
      </c>
      <c r="V2753" s="678"/>
      <c r="W2753" s="678"/>
      <c r="X2753" s="678"/>
      <c r="Y2753" s="678"/>
      <c r="Z2753" s="678"/>
      <c r="AA2753" s="678"/>
      <c r="AB2753" s="678">
        <v>1</v>
      </c>
      <c r="AC2753" s="678" t="s">
        <v>108</v>
      </c>
      <c r="AD2753" s="678">
        <v>0</v>
      </c>
      <c r="AE2753" s="678">
        <v>0</v>
      </c>
      <c r="AF2753" s="678"/>
      <c r="AG2753" s="678">
        <v>1</v>
      </c>
      <c r="AH2753" s="678"/>
      <c r="AI2753" s="690" t="s">
        <v>1011</v>
      </c>
    </row>
    <row r="2754" spans="2:35">
      <c r="B2754" s="612">
        <v>646</v>
      </c>
      <c r="C2754" s="672" t="s">
        <v>2473</v>
      </c>
      <c r="D2754" s="685">
        <v>41677723</v>
      </c>
      <c r="E2754" s="678"/>
      <c r="F2754" s="678"/>
      <c r="G2754" s="678"/>
      <c r="H2754" s="678" t="s">
        <v>2542</v>
      </c>
      <c r="I2754" s="678"/>
      <c r="J2754" s="678">
        <v>3</v>
      </c>
      <c r="K2754" s="678"/>
      <c r="L2754" s="678">
        <v>1</v>
      </c>
      <c r="M2754" s="678"/>
      <c r="N2754" s="678">
        <v>1</v>
      </c>
      <c r="O2754" s="678"/>
      <c r="P2754" s="678"/>
      <c r="Q2754" s="678"/>
      <c r="R2754" s="678"/>
      <c r="S2754" s="678"/>
      <c r="T2754" s="678"/>
      <c r="U2754" s="678">
        <v>1</v>
      </c>
      <c r="V2754" s="678"/>
      <c r="W2754" s="678"/>
      <c r="X2754" s="678"/>
      <c r="Y2754" s="678"/>
      <c r="Z2754" s="678"/>
      <c r="AA2754" s="678"/>
      <c r="AB2754" s="678">
        <v>1</v>
      </c>
      <c r="AC2754" s="678" t="s">
        <v>108</v>
      </c>
      <c r="AD2754" s="678">
        <v>0</v>
      </c>
      <c r="AE2754" s="678">
        <v>0</v>
      </c>
      <c r="AF2754" s="678"/>
      <c r="AG2754" s="678">
        <v>1</v>
      </c>
      <c r="AH2754" s="678"/>
      <c r="AI2754" s="690" t="s">
        <v>1011</v>
      </c>
    </row>
    <row r="2755" spans="2:35">
      <c r="B2755" s="612">
        <v>647</v>
      </c>
      <c r="C2755" s="672" t="s">
        <v>2473</v>
      </c>
      <c r="D2755" s="685">
        <v>41677723</v>
      </c>
      <c r="E2755" s="678"/>
      <c r="F2755" s="678"/>
      <c r="G2755" s="678"/>
      <c r="H2755" s="678" t="s">
        <v>2542</v>
      </c>
      <c r="I2755" s="678"/>
      <c r="J2755" s="678">
        <v>2</v>
      </c>
      <c r="K2755" s="678"/>
      <c r="L2755" s="678">
        <v>1</v>
      </c>
      <c r="M2755" s="678"/>
      <c r="N2755" s="678">
        <v>1</v>
      </c>
      <c r="O2755" s="678"/>
      <c r="P2755" s="678"/>
      <c r="Q2755" s="678"/>
      <c r="R2755" s="678"/>
      <c r="S2755" s="678"/>
      <c r="T2755" s="678"/>
      <c r="U2755" s="678"/>
      <c r="V2755" s="678"/>
      <c r="W2755" s="678"/>
      <c r="X2755" s="678"/>
      <c r="Y2755" s="678"/>
      <c r="Z2755" s="678"/>
      <c r="AA2755" s="678"/>
      <c r="AB2755" s="678">
        <v>0</v>
      </c>
      <c r="AC2755" s="678" t="s">
        <v>108</v>
      </c>
      <c r="AD2755" s="678">
        <v>0</v>
      </c>
      <c r="AE2755" s="678">
        <v>0</v>
      </c>
      <c r="AF2755" s="678"/>
      <c r="AG2755" s="678">
        <v>0</v>
      </c>
      <c r="AH2755" s="678"/>
      <c r="AI2755" s="690" t="s">
        <v>1011</v>
      </c>
    </row>
    <row r="2756" spans="2:35">
      <c r="B2756" s="612">
        <v>648</v>
      </c>
      <c r="C2756" s="672" t="s">
        <v>2473</v>
      </c>
      <c r="D2756" s="685">
        <v>41677723</v>
      </c>
      <c r="E2756" s="678"/>
      <c r="F2756" s="678"/>
      <c r="G2756" s="678"/>
      <c r="H2756" s="678" t="s">
        <v>2542</v>
      </c>
      <c r="I2756" s="678"/>
      <c r="J2756" s="678">
        <v>1</v>
      </c>
      <c r="K2756" s="678"/>
      <c r="L2756" s="678">
        <v>1</v>
      </c>
      <c r="M2756" s="678"/>
      <c r="N2756" s="678">
        <v>1</v>
      </c>
      <c r="O2756" s="678"/>
      <c r="P2756" s="678"/>
      <c r="Q2756" s="678"/>
      <c r="R2756" s="678"/>
      <c r="S2756" s="678"/>
      <c r="T2756" s="678"/>
      <c r="U2756" s="678"/>
      <c r="V2756" s="678"/>
      <c r="W2756" s="678"/>
      <c r="X2756" s="678"/>
      <c r="Y2756" s="678"/>
      <c r="Z2756" s="678"/>
      <c r="AA2756" s="678"/>
      <c r="AB2756" s="678">
        <v>0</v>
      </c>
      <c r="AC2756" s="678" t="s">
        <v>108</v>
      </c>
      <c r="AD2756" s="678">
        <v>1</v>
      </c>
      <c r="AE2756" s="678">
        <v>0</v>
      </c>
      <c r="AF2756" s="678"/>
      <c r="AG2756" s="678">
        <v>0</v>
      </c>
      <c r="AH2756" s="678"/>
      <c r="AI2756" s="690" t="s">
        <v>1011</v>
      </c>
    </row>
    <row r="2757" spans="2:35">
      <c r="B2757" s="612">
        <v>649</v>
      </c>
      <c r="C2757" s="672" t="s">
        <v>2473</v>
      </c>
      <c r="D2757" s="685">
        <v>41677723</v>
      </c>
      <c r="E2757" s="678"/>
      <c r="F2757" s="678"/>
      <c r="G2757" s="678"/>
      <c r="H2757" s="678"/>
      <c r="I2757" s="678"/>
      <c r="J2757" s="678"/>
      <c r="K2757" s="678"/>
      <c r="L2757" s="678"/>
      <c r="M2757" s="678"/>
      <c r="N2757" s="678"/>
      <c r="O2757" s="678"/>
      <c r="P2757" s="678"/>
      <c r="Q2757" s="678"/>
      <c r="R2757" s="678"/>
      <c r="S2757" s="678"/>
      <c r="T2757" s="678"/>
      <c r="U2757" s="678"/>
      <c r="V2757" s="678"/>
      <c r="W2757" s="678"/>
      <c r="X2757" s="678"/>
      <c r="Y2757" s="678"/>
      <c r="Z2757" s="678"/>
      <c r="AA2757" s="678"/>
      <c r="AB2757" s="678">
        <v>0</v>
      </c>
      <c r="AC2757" s="678"/>
      <c r="AD2757" s="678"/>
      <c r="AE2757" s="678"/>
      <c r="AF2757" s="678"/>
      <c r="AG2757" s="678"/>
      <c r="AH2757" s="678"/>
      <c r="AI2757" s="690" t="s">
        <v>1011</v>
      </c>
    </row>
    <row r="2758" spans="2:35">
      <c r="B2758" s="612">
        <v>650</v>
      </c>
      <c r="C2758" s="672" t="s">
        <v>2473</v>
      </c>
      <c r="D2758" s="685">
        <v>41677723</v>
      </c>
      <c r="E2758" s="678"/>
      <c r="F2758" s="678"/>
      <c r="G2758" s="678"/>
      <c r="H2758" s="678" t="s">
        <v>2543</v>
      </c>
      <c r="I2758" s="678">
        <v>1</v>
      </c>
      <c r="J2758" s="678">
        <v>5</v>
      </c>
      <c r="K2758" s="678"/>
      <c r="L2758" s="678">
        <v>5</v>
      </c>
      <c r="M2758" s="678"/>
      <c r="N2758" s="678">
        <v>5</v>
      </c>
      <c r="O2758" s="678"/>
      <c r="P2758" s="678"/>
      <c r="Q2758" s="678"/>
      <c r="R2758" s="678">
        <v>6</v>
      </c>
      <c r="S2758" s="678"/>
      <c r="T2758" s="678"/>
      <c r="U2758" s="678"/>
      <c r="V2758" s="678"/>
      <c r="W2758" s="678"/>
      <c r="X2758" s="678"/>
      <c r="Y2758" s="678"/>
      <c r="Z2758" s="678"/>
      <c r="AA2758" s="678"/>
      <c r="AB2758" s="678">
        <v>6</v>
      </c>
      <c r="AC2758" s="678" t="s">
        <v>106</v>
      </c>
      <c r="AD2758" s="678">
        <v>2</v>
      </c>
      <c r="AE2758" s="678">
        <v>0</v>
      </c>
      <c r="AF2758" s="678"/>
      <c r="AG2758" s="678">
        <v>7</v>
      </c>
      <c r="AH2758" s="678"/>
      <c r="AI2758" s="690" t="s">
        <v>1011</v>
      </c>
    </row>
    <row r="2759" spans="2:35">
      <c r="B2759" s="612">
        <v>651</v>
      </c>
      <c r="C2759" s="672" t="s">
        <v>2473</v>
      </c>
      <c r="D2759" s="685">
        <v>41677723</v>
      </c>
      <c r="E2759" s="678"/>
      <c r="F2759" s="678"/>
      <c r="G2759" s="678"/>
      <c r="H2759" s="678" t="s">
        <v>2543</v>
      </c>
      <c r="I2759" s="678">
        <v>1</v>
      </c>
      <c r="J2759" s="678">
        <v>4</v>
      </c>
      <c r="K2759" s="678"/>
      <c r="L2759" s="678">
        <v>4</v>
      </c>
      <c r="M2759" s="678"/>
      <c r="N2759" s="678">
        <v>4</v>
      </c>
      <c r="O2759" s="678"/>
      <c r="P2759" s="678"/>
      <c r="Q2759" s="678"/>
      <c r="R2759" s="678">
        <v>4</v>
      </c>
      <c r="S2759" s="678"/>
      <c r="T2759" s="678"/>
      <c r="U2759" s="678"/>
      <c r="V2759" s="678">
        <v>1</v>
      </c>
      <c r="W2759" s="678"/>
      <c r="X2759" s="678"/>
      <c r="Y2759" s="678"/>
      <c r="Z2759" s="678"/>
      <c r="AA2759" s="678"/>
      <c r="AB2759" s="678">
        <v>5</v>
      </c>
      <c r="AC2759" s="678" t="s">
        <v>106</v>
      </c>
      <c r="AD2759" s="678">
        <v>1</v>
      </c>
      <c r="AE2759" s="678">
        <v>1</v>
      </c>
      <c r="AF2759" s="678"/>
      <c r="AG2759" s="678">
        <v>6</v>
      </c>
      <c r="AH2759" s="678"/>
      <c r="AI2759" s="690" t="s">
        <v>1011</v>
      </c>
    </row>
    <row r="2760" spans="2:35">
      <c r="B2760" s="612">
        <v>652</v>
      </c>
      <c r="C2760" s="674" t="s">
        <v>2544</v>
      </c>
      <c r="D2760" s="686">
        <v>41677723</v>
      </c>
      <c r="E2760" s="677"/>
      <c r="F2760" s="677"/>
      <c r="G2760" s="677"/>
      <c r="H2760" s="677" t="s">
        <v>2545</v>
      </c>
      <c r="I2760" s="677">
        <v>1</v>
      </c>
      <c r="J2760" s="677">
        <v>11</v>
      </c>
      <c r="K2760" s="677"/>
      <c r="L2760" s="677">
        <v>12</v>
      </c>
      <c r="M2760" s="677"/>
      <c r="N2760" s="677">
        <v>12</v>
      </c>
      <c r="O2760" s="677"/>
      <c r="P2760" s="677"/>
      <c r="Q2760" s="677"/>
      <c r="R2760" s="677">
        <v>20</v>
      </c>
      <c r="S2760" s="677"/>
      <c r="T2760" s="677"/>
      <c r="U2760" s="677"/>
      <c r="V2760" s="677"/>
      <c r="W2760" s="677"/>
      <c r="X2760" s="677"/>
      <c r="Y2760" s="677"/>
      <c r="Z2760" s="677"/>
      <c r="AA2760" s="677"/>
      <c r="AB2760" s="677">
        <v>20</v>
      </c>
      <c r="AC2760" s="677" t="s">
        <v>106</v>
      </c>
      <c r="AD2760" s="677">
        <v>4</v>
      </c>
      <c r="AE2760" s="677">
        <v>0</v>
      </c>
      <c r="AF2760" s="677"/>
      <c r="AG2760" s="677">
        <v>5</v>
      </c>
      <c r="AH2760" s="677"/>
      <c r="AI2760" s="690" t="s">
        <v>1011</v>
      </c>
    </row>
    <row r="2761" spans="2:35">
      <c r="B2761" s="612">
        <v>653</v>
      </c>
      <c r="C2761" s="672" t="s">
        <v>2544</v>
      </c>
      <c r="D2761" s="685">
        <v>41677723</v>
      </c>
      <c r="E2761" s="678"/>
      <c r="F2761" s="678"/>
      <c r="G2761" s="678"/>
      <c r="H2761" s="678" t="s">
        <v>2545</v>
      </c>
      <c r="I2761" s="678"/>
      <c r="J2761" s="678">
        <v>1</v>
      </c>
      <c r="K2761" s="678"/>
      <c r="L2761" s="678">
        <v>1</v>
      </c>
      <c r="M2761" s="678"/>
      <c r="N2761" s="678">
        <v>1</v>
      </c>
      <c r="O2761" s="678"/>
      <c r="P2761" s="678"/>
      <c r="Q2761" s="678"/>
      <c r="R2761" s="678">
        <v>2</v>
      </c>
      <c r="S2761" s="678"/>
      <c r="T2761" s="678"/>
      <c r="U2761" s="678"/>
      <c r="V2761" s="678"/>
      <c r="W2761" s="678"/>
      <c r="X2761" s="678"/>
      <c r="Y2761" s="678"/>
      <c r="Z2761" s="678"/>
      <c r="AA2761" s="678"/>
      <c r="AB2761" s="678">
        <v>2</v>
      </c>
      <c r="AC2761" s="678" t="s">
        <v>108</v>
      </c>
      <c r="AD2761" s="678">
        <v>0</v>
      </c>
      <c r="AE2761" s="678">
        <v>0</v>
      </c>
      <c r="AF2761" s="678"/>
      <c r="AG2761" s="678">
        <v>0</v>
      </c>
      <c r="AH2761" s="678"/>
      <c r="AI2761" s="690" t="s">
        <v>1011</v>
      </c>
    </row>
    <row r="2762" spans="2:35">
      <c r="B2762" s="612">
        <v>654</v>
      </c>
      <c r="C2762" s="672" t="s">
        <v>2544</v>
      </c>
      <c r="D2762" s="685">
        <v>41677723</v>
      </c>
      <c r="E2762" s="678"/>
      <c r="F2762" s="678"/>
      <c r="G2762" s="678"/>
      <c r="H2762" s="678" t="s">
        <v>2545</v>
      </c>
      <c r="I2762" s="678"/>
      <c r="J2762" s="681">
        <v>45078</v>
      </c>
      <c r="K2762" s="678"/>
      <c r="L2762" s="678">
        <v>1</v>
      </c>
      <c r="M2762" s="678"/>
      <c r="N2762" s="678">
        <v>1</v>
      </c>
      <c r="O2762" s="678"/>
      <c r="P2762" s="678"/>
      <c r="Q2762" s="678"/>
      <c r="R2762" s="678"/>
      <c r="S2762" s="678"/>
      <c r="T2762" s="678"/>
      <c r="U2762" s="678">
        <v>1</v>
      </c>
      <c r="V2762" s="678"/>
      <c r="W2762" s="678"/>
      <c r="X2762" s="678"/>
      <c r="Y2762" s="678"/>
      <c r="Z2762" s="678"/>
      <c r="AA2762" s="678"/>
      <c r="AB2762" s="678">
        <v>1</v>
      </c>
      <c r="AC2762" s="678" t="s">
        <v>108</v>
      </c>
      <c r="AD2762" s="678">
        <v>0</v>
      </c>
      <c r="AE2762" s="678">
        <v>0</v>
      </c>
      <c r="AF2762" s="678"/>
      <c r="AG2762" s="678">
        <v>2</v>
      </c>
      <c r="AH2762" s="678"/>
      <c r="AI2762" s="690" t="s">
        <v>1011</v>
      </c>
    </row>
    <row r="2763" spans="2:35">
      <c r="B2763" s="612">
        <v>655</v>
      </c>
      <c r="C2763" s="672" t="s">
        <v>2544</v>
      </c>
      <c r="D2763" s="685">
        <v>41677723</v>
      </c>
      <c r="E2763" s="678"/>
      <c r="F2763" s="678"/>
      <c r="G2763" s="678"/>
      <c r="H2763" s="678" t="s">
        <v>2545</v>
      </c>
      <c r="I2763" s="678"/>
      <c r="J2763" s="681">
        <v>45108</v>
      </c>
      <c r="K2763" s="678"/>
      <c r="L2763" s="678">
        <v>1</v>
      </c>
      <c r="M2763" s="678"/>
      <c r="N2763" s="678">
        <v>1</v>
      </c>
      <c r="O2763" s="678"/>
      <c r="P2763" s="678"/>
      <c r="Q2763" s="678"/>
      <c r="R2763" s="678"/>
      <c r="S2763" s="678"/>
      <c r="T2763" s="678"/>
      <c r="U2763" s="678">
        <v>1</v>
      </c>
      <c r="V2763" s="678"/>
      <c r="W2763" s="678"/>
      <c r="X2763" s="678"/>
      <c r="Y2763" s="678"/>
      <c r="Z2763" s="678"/>
      <c r="AA2763" s="678"/>
      <c r="AB2763" s="678">
        <v>1</v>
      </c>
      <c r="AC2763" s="678" t="s">
        <v>108</v>
      </c>
      <c r="AD2763" s="678">
        <v>0</v>
      </c>
      <c r="AE2763" s="678">
        <v>0</v>
      </c>
      <c r="AF2763" s="678"/>
      <c r="AG2763" s="678">
        <v>3</v>
      </c>
      <c r="AH2763" s="678"/>
      <c r="AI2763" s="690" t="s">
        <v>1011</v>
      </c>
    </row>
    <row r="2764" spans="2:35">
      <c r="B2764" s="612">
        <v>656</v>
      </c>
      <c r="C2764" s="672" t="s">
        <v>2544</v>
      </c>
      <c r="D2764" s="685">
        <v>41677723</v>
      </c>
      <c r="E2764" s="678"/>
      <c r="F2764" s="678"/>
      <c r="G2764" s="678"/>
      <c r="H2764" s="678" t="s">
        <v>2545</v>
      </c>
      <c r="I2764" s="678">
        <v>4</v>
      </c>
      <c r="J2764" s="678">
        <v>4</v>
      </c>
      <c r="K2764" s="678"/>
      <c r="L2764" s="678">
        <v>4</v>
      </c>
      <c r="M2764" s="678"/>
      <c r="N2764" s="678">
        <v>4</v>
      </c>
      <c r="O2764" s="678"/>
      <c r="P2764" s="678"/>
      <c r="Q2764" s="678"/>
      <c r="R2764" s="678"/>
      <c r="S2764" s="678"/>
      <c r="T2764" s="678"/>
      <c r="U2764" s="678">
        <v>3</v>
      </c>
      <c r="V2764" s="678">
        <v>1</v>
      </c>
      <c r="W2764" s="678"/>
      <c r="X2764" s="678"/>
      <c r="Y2764" s="678"/>
      <c r="Z2764" s="678"/>
      <c r="AA2764" s="678"/>
      <c r="AB2764" s="678">
        <v>4</v>
      </c>
      <c r="AC2764" s="678" t="s">
        <v>108</v>
      </c>
      <c r="AD2764" s="678">
        <v>1</v>
      </c>
      <c r="AE2764" s="678">
        <v>0</v>
      </c>
      <c r="AF2764" s="678"/>
      <c r="AG2764" s="678">
        <v>5</v>
      </c>
      <c r="AH2764" s="678"/>
      <c r="AI2764" s="690" t="s">
        <v>1011</v>
      </c>
    </row>
    <row r="2765" spans="2:35">
      <c r="B2765" s="612">
        <v>657</v>
      </c>
      <c r="C2765" s="672" t="s">
        <v>2544</v>
      </c>
      <c r="D2765" s="685">
        <v>41677723</v>
      </c>
      <c r="E2765" s="678"/>
      <c r="F2765" s="678"/>
      <c r="G2765" s="678" t="s">
        <v>2546</v>
      </c>
      <c r="H2765" s="678" t="s">
        <v>2545</v>
      </c>
      <c r="I2765" s="678"/>
      <c r="J2765" s="678">
        <v>9</v>
      </c>
      <c r="K2765" s="678"/>
      <c r="L2765" s="678">
        <v>1</v>
      </c>
      <c r="M2765" s="678"/>
      <c r="N2765" s="678">
        <v>1</v>
      </c>
      <c r="O2765" s="678"/>
      <c r="P2765" s="678"/>
      <c r="Q2765" s="678"/>
      <c r="R2765" s="678"/>
      <c r="S2765" s="678"/>
      <c r="T2765" s="678"/>
      <c r="U2765" s="678"/>
      <c r="V2765" s="678"/>
      <c r="W2765" s="678"/>
      <c r="X2765" s="678"/>
      <c r="Y2765" s="678"/>
      <c r="Z2765" s="678"/>
      <c r="AA2765" s="678"/>
      <c r="AB2765" s="678">
        <v>0</v>
      </c>
      <c r="AC2765" s="678" t="s">
        <v>108</v>
      </c>
      <c r="AD2765" s="678">
        <v>1</v>
      </c>
      <c r="AE2765" s="678">
        <v>0</v>
      </c>
      <c r="AF2765" s="678"/>
      <c r="AG2765" s="678">
        <v>0</v>
      </c>
      <c r="AH2765" s="678"/>
      <c r="AI2765" s="690" t="s">
        <v>1011</v>
      </c>
    </row>
    <row r="2766" spans="2:35">
      <c r="B2766" s="612">
        <v>658</v>
      </c>
      <c r="C2766" s="672" t="s">
        <v>2544</v>
      </c>
      <c r="D2766" s="685">
        <v>41677723</v>
      </c>
      <c r="E2766" s="678"/>
      <c r="F2766" s="678"/>
      <c r="G2766" s="678"/>
      <c r="H2766" s="678" t="s">
        <v>2545</v>
      </c>
      <c r="I2766" s="678"/>
      <c r="J2766" s="678">
        <v>11</v>
      </c>
      <c r="K2766" s="678"/>
      <c r="L2766" s="678">
        <v>1</v>
      </c>
      <c r="M2766" s="678"/>
      <c r="N2766" s="678">
        <v>1</v>
      </c>
      <c r="O2766" s="678"/>
      <c r="P2766" s="678"/>
      <c r="Q2766" s="678"/>
      <c r="R2766" s="678"/>
      <c r="S2766" s="678"/>
      <c r="T2766" s="678"/>
      <c r="U2766" s="678">
        <v>1</v>
      </c>
      <c r="V2766" s="678"/>
      <c r="W2766" s="678"/>
      <c r="X2766" s="678"/>
      <c r="Y2766" s="678"/>
      <c r="Z2766" s="678"/>
      <c r="AA2766" s="678"/>
      <c r="AB2766" s="678">
        <v>1</v>
      </c>
      <c r="AC2766" s="678" t="s">
        <v>108</v>
      </c>
      <c r="AD2766" s="678">
        <v>0</v>
      </c>
      <c r="AE2766" s="678">
        <v>0</v>
      </c>
      <c r="AF2766" s="678"/>
      <c r="AG2766" s="678">
        <v>0</v>
      </c>
      <c r="AH2766" s="678"/>
      <c r="AI2766" s="690" t="s">
        <v>1011</v>
      </c>
    </row>
    <row r="2767" spans="2:35">
      <c r="B2767" s="612">
        <v>659</v>
      </c>
      <c r="C2767" s="672" t="s">
        <v>2544</v>
      </c>
      <c r="D2767" s="685">
        <v>41677723</v>
      </c>
      <c r="E2767" s="678"/>
      <c r="F2767" s="678"/>
      <c r="G2767" s="683"/>
      <c r="H2767" s="678" t="s">
        <v>2547</v>
      </c>
      <c r="I2767" s="678">
        <v>12</v>
      </c>
      <c r="J2767" s="678">
        <v>37</v>
      </c>
      <c r="K2767" s="678"/>
      <c r="L2767" s="678">
        <v>26</v>
      </c>
      <c r="M2767" s="678"/>
      <c r="N2767" s="678">
        <v>26</v>
      </c>
      <c r="O2767" s="678"/>
      <c r="P2767" s="678"/>
      <c r="Q2767" s="678"/>
      <c r="R2767" s="678">
        <v>46</v>
      </c>
      <c r="S2767" s="678"/>
      <c r="T2767" s="678"/>
      <c r="U2767" s="678"/>
      <c r="V2767" s="678"/>
      <c r="W2767" s="678"/>
      <c r="X2767" s="678"/>
      <c r="Y2767" s="678"/>
      <c r="Z2767" s="678"/>
      <c r="AA2767" s="678"/>
      <c r="AB2767" s="678">
        <v>46</v>
      </c>
      <c r="AC2767" s="678" t="s">
        <v>106</v>
      </c>
      <c r="AD2767" s="678">
        <v>8</v>
      </c>
      <c r="AE2767" s="678">
        <v>0</v>
      </c>
      <c r="AF2767" s="678"/>
      <c r="AG2767" s="678">
        <v>10</v>
      </c>
      <c r="AH2767" s="678"/>
      <c r="AI2767" s="690" t="s">
        <v>1011</v>
      </c>
    </row>
    <row r="2768" spans="2:35">
      <c r="B2768" s="612">
        <v>660</v>
      </c>
      <c r="C2768" s="672" t="s">
        <v>2544</v>
      </c>
      <c r="D2768" s="685">
        <v>41677723</v>
      </c>
      <c r="E2768" s="678"/>
      <c r="F2768" s="678"/>
      <c r="G2768" s="678"/>
      <c r="H2768" s="678"/>
      <c r="I2768" s="678"/>
      <c r="J2768" s="678" t="s">
        <v>320</v>
      </c>
      <c r="K2768" s="678"/>
      <c r="L2768" s="678">
        <v>1</v>
      </c>
      <c r="M2768" s="678"/>
      <c r="N2768" s="678">
        <v>1</v>
      </c>
      <c r="O2768" s="678"/>
      <c r="P2768" s="678"/>
      <c r="Q2768" s="678"/>
      <c r="R2768" s="678"/>
      <c r="S2768" s="678"/>
      <c r="T2768" s="678"/>
      <c r="U2768" s="678">
        <v>1</v>
      </c>
      <c r="V2768" s="678"/>
      <c r="W2768" s="678"/>
      <c r="X2768" s="678"/>
      <c r="Y2768" s="678"/>
      <c r="Z2768" s="678"/>
      <c r="AA2768" s="678"/>
      <c r="AB2768" s="678">
        <v>1</v>
      </c>
      <c r="AC2768" s="678" t="s">
        <v>108</v>
      </c>
      <c r="AD2768" s="678">
        <v>0</v>
      </c>
      <c r="AE2768" s="678">
        <v>1</v>
      </c>
      <c r="AF2768" s="678"/>
      <c r="AG2768" s="678">
        <v>1</v>
      </c>
      <c r="AH2768" s="678"/>
      <c r="AI2768" s="690" t="s">
        <v>1011</v>
      </c>
    </row>
    <row r="2769" spans="2:35">
      <c r="B2769" s="612">
        <v>661</v>
      </c>
      <c r="C2769" s="672" t="s">
        <v>2544</v>
      </c>
      <c r="D2769" s="685">
        <v>41677723</v>
      </c>
      <c r="E2769" s="678"/>
      <c r="F2769" s="678"/>
      <c r="G2769" s="678"/>
      <c r="H2769" s="678"/>
      <c r="I2769" s="678"/>
      <c r="J2769" s="678" t="s">
        <v>2548</v>
      </c>
      <c r="K2769" s="678"/>
      <c r="L2769" s="678">
        <v>1</v>
      </c>
      <c r="M2769" s="678"/>
      <c r="N2769" s="678">
        <v>1</v>
      </c>
      <c r="O2769" s="678"/>
      <c r="P2769" s="678"/>
      <c r="Q2769" s="678"/>
      <c r="R2769" s="678"/>
      <c r="S2769" s="678"/>
      <c r="T2769" s="678"/>
      <c r="U2769" s="678"/>
      <c r="V2769" s="678">
        <v>1</v>
      </c>
      <c r="W2769" s="678"/>
      <c r="X2769" s="678"/>
      <c r="Y2769" s="678"/>
      <c r="Z2769" s="678"/>
      <c r="AA2769" s="678"/>
      <c r="AB2769" s="678">
        <v>1</v>
      </c>
      <c r="AC2769" s="678" t="s">
        <v>108</v>
      </c>
      <c r="AD2769" s="678">
        <v>0</v>
      </c>
      <c r="AE2769" s="678">
        <v>0</v>
      </c>
      <c r="AF2769" s="678"/>
      <c r="AG2769" s="678">
        <v>1</v>
      </c>
      <c r="AH2769" s="678"/>
      <c r="AI2769" s="690" t="s">
        <v>1011</v>
      </c>
    </row>
    <row r="2770" spans="2:35">
      <c r="B2770" s="612">
        <v>662</v>
      </c>
      <c r="C2770" s="672" t="s">
        <v>2544</v>
      </c>
      <c r="D2770" s="685">
        <v>41677723</v>
      </c>
      <c r="E2770" s="678"/>
      <c r="F2770" s="678"/>
      <c r="G2770" s="678"/>
      <c r="H2770" s="678"/>
      <c r="I2770" s="678"/>
      <c r="J2770" s="678" t="s">
        <v>148</v>
      </c>
      <c r="K2770" s="678"/>
      <c r="L2770" s="678">
        <v>1</v>
      </c>
      <c r="M2770" s="678"/>
      <c r="N2770" s="678">
        <v>1</v>
      </c>
      <c r="O2770" s="678"/>
      <c r="P2770" s="678"/>
      <c r="Q2770" s="678"/>
      <c r="R2770" s="678"/>
      <c r="S2770" s="678"/>
      <c r="T2770" s="678"/>
      <c r="U2770" s="678">
        <v>1</v>
      </c>
      <c r="V2770" s="678"/>
      <c r="W2770" s="678"/>
      <c r="X2770" s="678"/>
      <c r="Y2770" s="678"/>
      <c r="Z2770" s="678"/>
      <c r="AA2770" s="678"/>
      <c r="AB2770" s="678">
        <v>1</v>
      </c>
      <c r="AC2770" s="678" t="s">
        <v>108</v>
      </c>
      <c r="AD2770" s="678">
        <v>0</v>
      </c>
      <c r="AE2770" s="678">
        <v>0</v>
      </c>
      <c r="AF2770" s="678"/>
      <c r="AG2770" s="678">
        <v>1</v>
      </c>
      <c r="AH2770" s="678"/>
      <c r="AI2770" s="690" t="s">
        <v>1011</v>
      </c>
    </row>
    <row r="2771" spans="2:35">
      <c r="B2771" s="612">
        <v>663</v>
      </c>
      <c r="C2771" s="672" t="s">
        <v>2544</v>
      </c>
      <c r="D2771" s="685">
        <v>41677723</v>
      </c>
      <c r="E2771" s="678"/>
      <c r="F2771" s="678"/>
      <c r="G2771" s="678"/>
      <c r="H2771" s="678"/>
      <c r="I2771" s="678"/>
      <c r="J2771" s="678" t="s">
        <v>2549</v>
      </c>
      <c r="K2771" s="678"/>
      <c r="L2771" s="678">
        <v>2</v>
      </c>
      <c r="M2771" s="678"/>
      <c r="N2771" s="678">
        <v>2</v>
      </c>
      <c r="O2771" s="678"/>
      <c r="P2771" s="678"/>
      <c r="Q2771" s="678"/>
      <c r="R2771" s="678"/>
      <c r="S2771" s="678"/>
      <c r="T2771" s="678"/>
      <c r="U2771" s="678">
        <v>2</v>
      </c>
      <c r="V2771" s="678"/>
      <c r="W2771" s="678"/>
      <c r="X2771" s="678"/>
      <c r="Y2771" s="678"/>
      <c r="Z2771" s="678"/>
      <c r="AA2771" s="678"/>
      <c r="AB2771" s="678">
        <v>2</v>
      </c>
      <c r="AC2771" s="678" t="s">
        <v>108</v>
      </c>
      <c r="AD2771" s="678">
        <v>0</v>
      </c>
      <c r="AE2771" s="678">
        <v>0</v>
      </c>
      <c r="AF2771" s="678"/>
      <c r="AG2771" s="678">
        <v>2</v>
      </c>
      <c r="AH2771" s="678"/>
      <c r="AI2771" s="690" t="s">
        <v>1011</v>
      </c>
    </row>
    <row r="2772" spans="2:35">
      <c r="B2772" s="612">
        <v>664</v>
      </c>
      <c r="C2772" s="672" t="s">
        <v>2544</v>
      </c>
      <c r="D2772" s="685">
        <v>41677723</v>
      </c>
      <c r="E2772" s="678"/>
      <c r="F2772" s="678"/>
      <c r="G2772" s="678"/>
      <c r="H2772" s="678"/>
      <c r="I2772" s="678"/>
      <c r="J2772" s="678" t="s">
        <v>209</v>
      </c>
      <c r="K2772" s="678"/>
      <c r="L2772" s="678">
        <v>1</v>
      </c>
      <c r="M2772" s="678"/>
      <c r="N2772" s="678">
        <v>1</v>
      </c>
      <c r="O2772" s="678"/>
      <c r="P2772" s="678"/>
      <c r="Q2772" s="678"/>
      <c r="R2772" s="678"/>
      <c r="S2772" s="678"/>
      <c r="T2772" s="678"/>
      <c r="U2772" s="678">
        <v>1</v>
      </c>
      <c r="V2772" s="678"/>
      <c r="W2772" s="678"/>
      <c r="X2772" s="678"/>
      <c r="Y2772" s="678"/>
      <c r="Z2772" s="678"/>
      <c r="AA2772" s="678"/>
      <c r="AB2772" s="678">
        <v>1</v>
      </c>
      <c r="AC2772" s="678" t="s">
        <v>108</v>
      </c>
      <c r="AD2772" s="678">
        <v>0</v>
      </c>
      <c r="AE2772" s="678">
        <v>0</v>
      </c>
      <c r="AF2772" s="678"/>
      <c r="AG2772" s="678">
        <v>2</v>
      </c>
      <c r="AH2772" s="678"/>
      <c r="AI2772" s="690" t="s">
        <v>1011</v>
      </c>
    </row>
    <row r="2773" spans="2:35">
      <c r="B2773" s="612">
        <v>665</v>
      </c>
      <c r="C2773" s="672" t="s">
        <v>2544</v>
      </c>
      <c r="D2773" s="685">
        <v>41677723</v>
      </c>
      <c r="E2773" s="678"/>
      <c r="F2773" s="678"/>
      <c r="G2773" s="678"/>
      <c r="H2773" s="678"/>
      <c r="I2773" s="678"/>
      <c r="J2773" s="678" t="s">
        <v>150</v>
      </c>
      <c r="K2773" s="678"/>
      <c r="L2773" s="678">
        <v>1</v>
      </c>
      <c r="M2773" s="678"/>
      <c r="N2773" s="678">
        <v>1</v>
      </c>
      <c r="O2773" s="678"/>
      <c r="P2773" s="678"/>
      <c r="Q2773" s="678"/>
      <c r="R2773" s="678"/>
      <c r="S2773" s="678"/>
      <c r="T2773" s="678"/>
      <c r="U2773" s="678">
        <v>1</v>
      </c>
      <c r="V2773" s="678"/>
      <c r="W2773" s="678"/>
      <c r="X2773" s="678"/>
      <c r="Y2773" s="678"/>
      <c r="Z2773" s="678"/>
      <c r="AA2773" s="678"/>
      <c r="AB2773" s="678">
        <v>1</v>
      </c>
      <c r="AC2773" s="678" t="s">
        <v>108</v>
      </c>
      <c r="AD2773" s="678">
        <v>0</v>
      </c>
      <c r="AE2773" s="678">
        <v>0</v>
      </c>
      <c r="AF2773" s="678"/>
      <c r="AG2773" s="678">
        <v>1</v>
      </c>
      <c r="AH2773" s="678"/>
      <c r="AI2773" s="690" t="s">
        <v>1011</v>
      </c>
    </row>
    <row r="2774" spans="2:35">
      <c r="B2774" s="612">
        <v>666</v>
      </c>
      <c r="C2774" s="672" t="s">
        <v>2544</v>
      </c>
      <c r="D2774" s="685">
        <v>41677723</v>
      </c>
      <c r="E2774" s="678"/>
      <c r="F2774" s="678"/>
      <c r="G2774" s="678"/>
      <c r="H2774" s="678"/>
      <c r="I2774" s="678"/>
      <c r="J2774" s="678" t="s">
        <v>225</v>
      </c>
      <c r="K2774" s="678"/>
      <c r="L2774" s="678">
        <v>1</v>
      </c>
      <c r="M2774" s="678"/>
      <c r="N2774" s="678">
        <v>1</v>
      </c>
      <c r="O2774" s="678"/>
      <c r="P2774" s="678"/>
      <c r="Q2774" s="678"/>
      <c r="R2774" s="678"/>
      <c r="S2774" s="678"/>
      <c r="T2774" s="678"/>
      <c r="U2774" s="678">
        <v>1</v>
      </c>
      <c r="V2774" s="678"/>
      <c r="W2774" s="678"/>
      <c r="X2774" s="678"/>
      <c r="Y2774" s="678"/>
      <c r="Z2774" s="678"/>
      <c r="AA2774" s="678"/>
      <c r="AB2774" s="678">
        <v>1</v>
      </c>
      <c r="AC2774" s="678" t="s">
        <v>108</v>
      </c>
      <c r="AD2774" s="678">
        <v>0</v>
      </c>
      <c r="AE2774" s="678">
        <v>0</v>
      </c>
      <c r="AF2774" s="678"/>
      <c r="AG2774" s="678">
        <v>1</v>
      </c>
      <c r="AH2774" s="678"/>
      <c r="AI2774" s="690" t="s">
        <v>1011</v>
      </c>
    </row>
    <row r="2775" spans="2:35">
      <c r="B2775" s="612">
        <v>667</v>
      </c>
      <c r="C2775" s="672" t="s">
        <v>2544</v>
      </c>
      <c r="D2775" s="685">
        <v>41677723</v>
      </c>
      <c r="E2775" s="678"/>
      <c r="F2775" s="678"/>
      <c r="G2775" s="678"/>
      <c r="H2775" s="678"/>
      <c r="I2775" s="678"/>
      <c r="J2775" s="678" t="s">
        <v>234</v>
      </c>
      <c r="K2775" s="678"/>
      <c r="L2775" s="678">
        <v>1</v>
      </c>
      <c r="M2775" s="678"/>
      <c r="N2775" s="678">
        <v>1</v>
      </c>
      <c r="O2775" s="678"/>
      <c r="P2775" s="678"/>
      <c r="Q2775" s="678"/>
      <c r="R2775" s="678">
        <v>1</v>
      </c>
      <c r="S2775" s="678"/>
      <c r="T2775" s="678"/>
      <c r="U2775" s="678"/>
      <c r="V2775" s="678"/>
      <c r="W2775" s="678"/>
      <c r="X2775" s="678"/>
      <c r="Y2775" s="678"/>
      <c r="Z2775" s="678"/>
      <c r="AA2775" s="678"/>
      <c r="AB2775" s="678">
        <v>1</v>
      </c>
      <c r="AC2775" s="678" t="s">
        <v>108</v>
      </c>
      <c r="AD2775" s="678">
        <v>0</v>
      </c>
      <c r="AE2775" s="678">
        <v>1</v>
      </c>
      <c r="AF2775" s="678"/>
      <c r="AG2775" s="678">
        <v>1</v>
      </c>
      <c r="AH2775" s="678"/>
      <c r="AI2775" s="690" t="s">
        <v>1011</v>
      </c>
    </row>
    <row r="2776" spans="2:35">
      <c r="B2776" s="612">
        <v>668</v>
      </c>
      <c r="C2776" s="672" t="s">
        <v>2544</v>
      </c>
      <c r="D2776" s="685">
        <v>41677723</v>
      </c>
      <c r="E2776" s="678"/>
      <c r="F2776" s="678"/>
      <c r="G2776" s="678"/>
      <c r="H2776" s="678"/>
      <c r="I2776" s="678"/>
      <c r="J2776" s="678" t="s">
        <v>242</v>
      </c>
      <c r="K2776" s="678"/>
      <c r="L2776" s="678">
        <v>1</v>
      </c>
      <c r="M2776" s="678"/>
      <c r="N2776" s="678">
        <v>1</v>
      </c>
      <c r="O2776" s="678"/>
      <c r="P2776" s="678"/>
      <c r="Q2776" s="678"/>
      <c r="R2776" s="678">
        <v>1</v>
      </c>
      <c r="S2776" s="678"/>
      <c r="T2776" s="678"/>
      <c r="U2776" s="678"/>
      <c r="V2776" s="678"/>
      <c r="W2776" s="678"/>
      <c r="X2776" s="678"/>
      <c r="Y2776" s="678"/>
      <c r="Z2776" s="678"/>
      <c r="AA2776" s="678"/>
      <c r="AB2776" s="678">
        <v>1</v>
      </c>
      <c r="AC2776" s="678" t="s">
        <v>106</v>
      </c>
      <c r="AD2776" s="678">
        <v>1</v>
      </c>
      <c r="AE2776" s="678">
        <v>0</v>
      </c>
      <c r="AF2776" s="678"/>
      <c r="AG2776" s="678"/>
      <c r="AH2776" s="678"/>
      <c r="AI2776" s="690" t="s">
        <v>1011</v>
      </c>
    </row>
    <row r="2777" spans="2:35">
      <c r="B2777" s="612">
        <v>669</v>
      </c>
      <c r="C2777" s="672" t="s">
        <v>2544</v>
      </c>
      <c r="D2777" s="685">
        <v>41677723</v>
      </c>
      <c r="E2777" s="678"/>
      <c r="F2777" s="678"/>
      <c r="G2777" s="678" t="s">
        <v>2550</v>
      </c>
      <c r="H2777" s="678" t="s">
        <v>2551</v>
      </c>
      <c r="I2777" s="678">
        <v>1</v>
      </c>
      <c r="J2777" s="678">
        <v>27</v>
      </c>
      <c r="K2777" s="678"/>
      <c r="L2777" s="678">
        <v>27</v>
      </c>
      <c r="M2777" s="678"/>
      <c r="N2777" s="678">
        <v>27</v>
      </c>
      <c r="O2777" s="678"/>
      <c r="P2777" s="678"/>
      <c r="Q2777" s="678"/>
      <c r="R2777" s="678">
        <v>32</v>
      </c>
      <c r="S2777" s="678"/>
      <c r="T2777" s="678"/>
      <c r="U2777" s="678"/>
      <c r="V2777" s="678"/>
      <c r="W2777" s="678"/>
      <c r="X2777" s="678"/>
      <c r="Y2777" s="678"/>
      <c r="Z2777" s="678"/>
      <c r="AA2777" s="678"/>
      <c r="AB2777" s="678">
        <v>32</v>
      </c>
      <c r="AC2777" s="678" t="s">
        <v>106</v>
      </c>
      <c r="AD2777" s="678">
        <v>7</v>
      </c>
      <c r="AE2777" s="678">
        <v>1</v>
      </c>
      <c r="AF2777" s="678"/>
      <c r="AG2777" s="678">
        <v>1</v>
      </c>
      <c r="AH2777" s="678"/>
      <c r="AI2777" s="690" t="s">
        <v>1011</v>
      </c>
    </row>
    <row r="2778" spans="2:35">
      <c r="B2778" s="612">
        <v>670</v>
      </c>
      <c r="C2778" s="672" t="s">
        <v>2544</v>
      </c>
      <c r="D2778" s="685">
        <v>41677723</v>
      </c>
      <c r="E2778" s="678"/>
      <c r="F2778" s="678"/>
      <c r="G2778" s="678"/>
      <c r="H2778" s="678"/>
      <c r="I2778" s="678"/>
      <c r="J2778" s="681">
        <v>45078</v>
      </c>
      <c r="K2778" s="678"/>
      <c r="L2778" s="678">
        <v>1</v>
      </c>
      <c r="M2778" s="678"/>
      <c r="N2778" s="678">
        <v>1</v>
      </c>
      <c r="O2778" s="678"/>
      <c r="P2778" s="678"/>
      <c r="Q2778" s="678"/>
      <c r="R2778" s="678">
        <v>1</v>
      </c>
      <c r="S2778" s="678"/>
      <c r="T2778" s="678"/>
      <c r="U2778" s="678"/>
      <c r="V2778" s="678"/>
      <c r="W2778" s="678"/>
      <c r="X2778" s="678"/>
      <c r="Y2778" s="678"/>
      <c r="Z2778" s="678"/>
      <c r="AA2778" s="678"/>
      <c r="AB2778" s="678">
        <v>1</v>
      </c>
      <c r="AC2778" s="678" t="s">
        <v>106</v>
      </c>
      <c r="AD2778" s="678">
        <v>1</v>
      </c>
      <c r="AE2778" s="678">
        <v>0</v>
      </c>
      <c r="AF2778" s="678"/>
      <c r="AG2778" s="678"/>
      <c r="AH2778" s="678"/>
      <c r="AI2778" s="690" t="s">
        <v>1011</v>
      </c>
    </row>
    <row r="2779" spans="2:35">
      <c r="B2779" s="612">
        <v>671</v>
      </c>
      <c r="C2779" s="672" t="s">
        <v>2544</v>
      </c>
      <c r="D2779" s="685">
        <v>41677723</v>
      </c>
      <c r="E2779" s="678"/>
      <c r="F2779" s="678"/>
      <c r="G2779" s="678"/>
      <c r="H2779" s="678"/>
      <c r="I2779" s="678"/>
      <c r="J2779" s="678">
        <v>21</v>
      </c>
      <c r="K2779" s="678"/>
      <c r="L2779" s="678">
        <v>1</v>
      </c>
      <c r="M2779" s="678"/>
      <c r="N2779" s="678">
        <v>1</v>
      </c>
      <c r="O2779" s="678"/>
      <c r="P2779" s="678"/>
      <c r="Q2779" s="678"/>
      <c r="R2779" s="678"/>
      <c r="S2779" s="678"/>
      <c r="T2779" s="678"/>
      <c r="U2779" s="678">
        <v>2</v>
      </c>
      <c r="V2779" s="678"/>
      <c r="W2779" s="678"/>
      <c r="X2779" s="678"/>
      <c r="Y2779" s="678"/>
      <c r="Z2779" s="678"/>
      <c r="AA2779" s="678"/>
      <c r="AB2779" s="678">
        <v>2</v>
      </c>
      <c r="AC2779" s="678" t="s">
        <v>108</v>
      </c>
      <c r="AD2779" s="678">
        <v>0</v>
      </c>
      <c r="AE2779" s="678">
        <v>0</v>
      </c>
      <c r="AF2779" s="678"/>
      <c r="AG2779" s="678">
        <v>1</v>
      </c>
      <c r="AH2779" s="678"/>
      <c r="AI2779" s="690" t="s">
        <v>1011</v>
      </c>
    </row>
    <row r="2780" spans="2:35">
      <c r="B2780" s="612">
        <v>672</v>
      </c>
      <c r="C2780" s="674" t="s">
        <v>2552</v>
      </c>
      <c r="D2780" s="686">
        <v>41677723</v>
      </c>
      <c r="E2780" s="677"/>
      <c r="F2780" s="677"/>
      <c r="G2780" s="677"/>
      <c r="H2780" s="677" t="s">
        <v>2553</v>
      </c>
      <c r="I2780" s="677">
        <v>8</v>
      </c>
      <c r="J2780" s="677">
        <v>8</v>
      </c>
      <c r="K2780" s="677"/>
      <c r="L2780" s="677">
        <v>5</v>
      </c>
      <c r="M2780" s="677"/>
      <c r="N2780" s="677">
        <v>5</v>
      </c>
      <c r="O2780" s="677"/>
      <c r="P2780" s="677"/>
      <c r="Q2780" s="677"/>
      <c r="R2780" s="677">
        <v>5</v>
      </c>
      <c r="S2780" s="677"/>
      <c r="T2780" s="677"/>
      <c r="U2780" s="677">
        <v>1</v>
      </c>
      <c r="V2780" s="677"/>
      <c r="W2780" s="677"/>
      <c r="X2780" s="677"/>
      <c r="Y2780" s="677"/>
      <c r="Z2780" s="677"/>
      <c r="AA2780" s="677"/>
      <c r="AB2780" s="677">
        <v>6</v>
      </c>
      <c r="AC2780" s="677" t="s">
        <v>108</v>
      </c>
      <c r="AD2780" s="677">
        <v>1</v>
      </c>
      <c r="AE2780" s="677">
        <v>1</v>
      </c>
      <c r="AF2780" s="677"/>
      <c r="AG2780" s="677">
        <v>13</v>
      </c>
      <c r="AH2780" s="677"/>
      <c r="AI2780" s="690" t="s">
        <v>1011</v>
      </c>
    </row>
    <row r="2781" spans="2:35">
      <c r="B2781" s="612">
        <v>673</v>
      </c>
      <c r="C2781" s="672" t="s">
        <v>2552</v>
      </c>
      <c r="D2781" s="685">
        <v>41677723</v>
      </c>
      <c r="E2781" s="678"/>
      <c r="F2781" s="678"/>
      <c r="G2781" s="678"/>
      <c r="H2781" s="678" t="s">
        <v>2553</v>
      </c>
      <c r="I2781" s="678">
        <v>8</v>
      </c>
      <c r="J2781" s="678">
        <v>8</v>
      </c>
      <c r="K2781" s="678"/>
      <c r="L2781" s="678">
        <v>6</v>
      </c>
      <c r="M2781" s="678"/>
      <c r="N2781" s="678">
        <v>6</v>
      </c>
      <c r="O2781" s="678"/>
      <c r="P2781" s="678"/>
      <c r="Q2781" s="678"/>
      <c r="R2781" s="678">
        <v>1</v>
      </c>
      <c r="S2781" s="678"/>
      <c r="T2781" s="678"/>
      <c r="U2781" s="678">
        <v>4</v>
      </c>
      <c r="V2781" s="678"/>
      <c r="W2781" s="678"/>
      <c r="X2781" s="678"/>
      <c r="Y2781" s="678"/>
      <c r="Z2781" s="678"/>
      <c r="AA2781" s="678"/>
      <c r="AB2781" s="678">
        <v>5</v>
      </c>
      <c r="AC2781" s="678" t="s">
        <v>108</v>
      </c>
      <c r="AD2781" s="678">
        <v>1</v>
      </c>
      <c r="AE2781" s="678">
        <v>0</v>
      </c>
      <c r="AF2781" s="678"/>
      <c r="AG2781" s="678">
        <v>15</v>
      </c>
      <c r="AH2781" s="678"/>
      <c r="AI2781" s="690" t="s">
        <v>1011</v>
      </c>
    </row>
    <row r="2782" spans="2:35">
      <c r="B2782" s="612">
        <v>674</v>
      </c>
      <c r="C2782" s="672" t="s">
        <v>2552</v>
      </c>
      <c r="D2782" s="685">
        <v>41677723</v>
      </c>
      <c r="E2782" s="678"/>
      <c r="F2782" s="678"/>
      <c r="G2782" s="678"/>
      <c r="H2782" s="678" t="s">
        <v>2553</v>
      </c>
      <c r="I2782" s="678">
        <v>1</v>
      </c>
      <c r="J2782" s="678">
        <v>8</v>
      </c>
      <c r="K2782" s="678"/>
      <c r="L2782" s="678">
        <v>8</v>
      </c>
      <c r="M2782" s="678"/>
      <c r="N2782" s="678">
        <v>8</v>
      </c>
      <c r="O2782" s="678"/>
      <c r="P2782" s="678"/>
      <c r="Q2782" s="678"/>
      <c r="R2782" s="678">
        <v>6</v>
      </c>
      <c r="S2782" s="678"/>
      <c r="T2782" s="678"/>
      <c r="U2782" s="678">
        <v>2</v>
      </c>
      <c r="V2782" s="678"/>
      <c r="W2782" s="678"/>
      <c r="X2782" s="678"/>
      <c r="Y2782" s="678"/>
      <c r="Z2782" s="678"/>
      <c r="AA2782" s="678"/>
      <c r="AB2782" s="678">
        <v>8</v>
      </c>
      <c r="AC2782" s="678" t="s">
        <v>106</v>
      </c>
      <c r="AD2782" s="678">
        <v>2</v>
      </c>
      <c r="AE2782" s="678">
        <v>0</v>
      </c>
      <c r="AF2782" s="678"/>
      <c r="AG2782" s="678">
        <v>21</v>
      </c>
      <c r="AH2782" s="678"/>
      <c r="AI2782" s="690" t="s">
        <v>1011</v>
      </c>
    </row>
    <row r="2783" spans="2:35">
      <c r="B2783" s="612">
        <v>675</v>
      </c>
      <c r="C2783" s="672" t="s">
        <v>2552</v>
      </c>
      <c r="D2783" s="685">
        <v>41677723</v>
      </c>
      <c r="E2783" s="678"/>
      <c r="F2783" s="678"/>
      <c r="G2783" s="678"/>
      <c r="H2783" s="678" t="s">
        <v>2554</v>
      </c>
      <c r="I2783" s="678">
        <v>1</v>
      </c>
      <c r="J2783" s="678">
        <v>4</v>
      </c>
      <c r="K2783" s="678"/>
      <c r="L2783" s="678">
        <v>4</v>
      </c>
      <c r="M2783" s="678"/>
      <c r="N2783" s="678">
        <v>4</v>
      </c>
      <c r="O2783" s="678"/>
      <c r="P2783" s="678"/>
      <c r="Q2783" s="678"/>
      <c r="R2783" s="678">
        <v>2</v>
      </c>
      <c r="S2783" s="678"/>
      <c r="T2783" s="678">
        <v>2</v>
      </c>
      <c r="U2783" s="678"/>
      <c r="V2783" s="678"/>
      <c r="W2783" s="678"/>
      <c r="X2783" s="678"/>
      <c r="Y2783" s="678"/>
      <c r="Z2783" s="678"/>
      <c r="AA2783" s="678"/>
      <c r="AB2783" s="678">
        <v>4</v>
      </c>
      <c r="AC2783" s="678" t="s">
        <v>106</v>
      </c>
      <c r="AD2783" s="678">
        <v>1</v>
      </c>
      <c r="AE2783" s="678">
        <v>0</v>
      </c>
      <c r="AF2783" s="678"/>
      <c r="AG2783" s="678">
        <v>9</v>
      </c>
      <c r="AH2783" s="678"/>
      <c r="AI2783" s="690" t="s">
        <v>1011</v>
      </c>
    </row>
    <row r="2784" spans="2:35">
      <c r="B2784" s="612">
        <v>676</v>
      </c>
      <c r="C2784" s="672" t="s">
        <v>2552</v>
      </c>
      <c r="D2784" s="685">
        <v>41677723</v>
      </c>
      <c r="E2784" s="678"/>
      <c r="F2784" s="678"/>
      <c r="G2784" s="678"/>
      <c r="H2784" s="678" t="s">
        <v>2554</v>
      </c>
      <c r="I2784" s="678"/>
      <c r="J2784" s="678">
        <v>4</v>
      </c>
      <c r="K2784" s="678"/>
      <c r="L2784" s="678">
        <v>1</v>
      </c>
      <c r="M2784" s="678"/>
      <c r="N2784" s="678">
        <v>1</v>
      </c>
      <c r="O2784" s="678"/>
      <c r="P2784" s="678"/>
      <c r="Q2784" s="678"/>
      <c r="R2784" s="678"/>
      <c r="S2784" s="678"/>
      <c r="T2784" s="678"/>
      <c r="U2784" s="678">
        <v>1</v>
      </c>
      <c r="V2784" s="678"/>
      <c r="W2784" s="678"/>
      <c r="X2784" s="678"/>
      <c r="Y2784" s="678"/>
      <c r="Z2784" s="678"/>
      <c r="AA2784" s="678"/>
      <c r="AB2784" s="678">
        <v>1</v>
      </c>
      <c r="AC2784" s="678" t="s">
        <v>108</v>
      </c>
      <c r="AD2784" s="678">
        <v>0</v>
      </c>
      <c r="AE2784" s="678">
        <v>0</v>
      </c>
      <c r="AF2784" s="678"/>
      <c r="AG2784" s="678">
        <v>1</v>
      </c>
      <c r="AH2784" s="678"/>
      <c r="AI2784" s="690" t="s">
        <v>1011</v>
      </c>
    </row>
    <row r="2785" spans="2:35">
      <c r="B2785" s="612">
        <v>677</v>
      </c>
      <c r="C2785" s="672" t="s">
        <v>2552</v>
      </c>
      <c r="D2785" s="685">
        <v>41677723</v>
      </c>
      <c r="E2785" s="678"/>
      <c r="F2785" s="678"/>
      <c r="G2785" s="678"/>
      <c r="H2785" s="678" t="s">
        <v>2555</v>
      </c>
      <c r="I2785" s="678">
        <v>1</v>
      </c>
      <c r="J2785" s="678">
        <v>5</v>
      </c>
      <c r="K2785" s="678"/>
      <c r="L2785" s="678">
        <v>5</v>
      </c>
      <c r="M2785" s="678"/>
      <c r="N2785" s="678">
        <v>5</v>
      </c>
      <c r="O2785" s="678"/>
      <c r="P2785" s="678"/>
      <c r="Q2785" s="678"/>
      <c r="R2785" s="678">
        <v>3</v>
      </c>
      <c r="S2785" s="678"/>
      <c r="T2785" s="678">
        <v>1</v>
      </c>
      <c r="U2785" s="678"/>
      <c r="V2785" s="678">
        <v>1</v>
      </c>
      <c r="W2785" s="678"/>
      <c r="X2785" s="678"/>
      <c r="Y2785" s="678"/>
      <c r="Z2785" s="678"/>
      <c r="AA2785" s="678"/>
      <c r="AB2785" s="678">
        <v>5</v>
      </c>
      <c r="AC2785" s="678" t="s">
        <v>106</v>
      </c>
      <c r="AD2785" s="678">
        <v>1</v>
      </c>
      <c r="AE2785" s="678">
        <v>0</v>
      </c>
      <c r="AF2785" s="678"/>
      <c r="AG2785" s="678">
        <v>11</v>
      </c>
      <c r="AH2785" s="678"/>
      <c r="AI2785" s="690" t="s">
        <v>1011</v>
      </c>
    </row>
    <row r="2786" spans="2:35">
      <c r="B2786" s="612">
        <v>678</v>
      </c>
      <c r="C2786" s="672" t="s">
        <v>2552</v>
      </c>
      <c r="D2786" s="685">
        <v>41677723</v>
      </c>
      <c r="E2786" s="678"/>
      <c r="F2786" s="678"/>
      <c r="G2786" s="678"/>
      <c r="H2786" s="678" t="s">
        <v>2555</v>
      </c>
      <c r="I2786" s="678"/>
      <c r="J2786" s="678">
        <v>2</v>
      </c>
      <c r="K2786" s="678"/>
      <c r="L2786" s="678">
        <v>1</v>
      </c>
      <c r="M2786" s="678"/>
      <c r="N2786" s="678">
        <v>1</v>
      </c>
      <c r="O2786" s="678"/>
      <c r="P2786" s="678"/>
      <c r="Q2786" s="678"/>
      <c r="R2786" s="678"/>
      <c r="S2786" s="678"/>
      <c r="T2786" s="678"/>
      <c r="U2786" s="678">
        <v>1</v>
      </c>
      <c r="V2786" s="678"/>
      <c r="W2786" s="678"/>
      <c r="X2786" s="678"/>
      <c r="Y2786" s="678"/>
      <c r="Z2786" s="678"/>
      <c r="AA2786" s="678"/>
      <c r="AB2786" s="678">
        <v>1</v>
      </c>
      <c r="AC2786" s="678" t="s">
        <v>108</v>
      </c>
      <c r="AD2786" s="678">
        <v>0</v>
      </c>
      <c r="AE2786" s="678">
        <v>0</v>
      </c>
      <c r="AF2786" s="678"/>
      <c r="AG2786" s="678">
        <v>2</v>
      </c>
      <c r="AH2786" s="678"/>
      <c r="AI2786" s="690" t="s">
        <v>1011</v>
      </c>
    </row>
    <row r="2787" spans="2:35">
      <c r="B2787" s="612">
        <v>679</v>
      </c>
      <c r="C2787" s="672" t="s">
        <v>2552</v>
      </c>
      <c r="D2787" s="685">
        <v>41677723</v>
      </c>
      <c r="E2787" s="678"/>
      <c r="F2787" s="678"/>
      <c r="G2787" s="678"/>
      <c r="H2787" s="678" t="s">
        <v>2555</v>
      </c>
      <c r="I2787" s="678"/>
      <c r="J2787" s="678">
        <v>4</v>
      </c>
      <c r="K2787" s="678"/>
      <c r="L2787" s="678">
        <v>1</v>
      </c>
      <c r="M2787" s="678"/>
      <c r="N2787" s="678">
        <v>1</v>
      </c>
      <c r="O2787" s="678"/>
      <c r="P2787" s="678"/>
      <c r="Q2787" s="678"/>
      <c r="R2787" s="678"/>
      <c r="S2787" s="678"/>
      <c r="T2787" s="678"/>
      <c r="U2787" s="678">
        <v>1</v>
      </c>
      <c r="V2787" s="678"/>
      <c r="W2787" s="678"/>
      <c r="X2787" s="678"/>
      <c r="Y2787" s="678"/>
      <c r="Z2787" s="678"/>
      <c r="AA2787" s="678"/>
      <c r="AB2787" s="678">
        <v>1</v>
      </c>
      <c r="AC2787" s="678" t="s">
        <v>108</v>
      </c>
      <c r="AD2787" s="678">
        <v>0</v>
      </c>
      <c r="AE2787" s="678">
        <v>0</v>
      </c>
      <c r="AF2787" s="678"/>
      <c r="AG2787" s="678">
        <v>1</v>
      </c>
      <c r="AH2787" s="678"/>
      <c r="AI2787" s="690" t="s">
        <v>1011</v>
      </c>
    </row>
    <row r="2788" spans="2:35">
      <c r="B2788" s="612">
        <v>680</v>
      </c>
      <c r="C2788" s="672" t="s">
        <v>2552</v>
      </c>
      <c r="D2788" s="685">
        <v>41677723</v>
      </c>
      <c r="E2788" s="678"/>
      <c r="F2788" s="678"/>
      <c r="G2788" s="678"/>
      <c r="H2788" s="678" t="s">
        <v>2556</v>
      </c>
      <c r="I2788" s="678">
        <v>1</v>
      </c>
      <c r="J2788" s="678">
        <v>4</v>
      </c>
      <c r="K2788" s="678"/>
      <c r="L2788" s="678">
        <v>4</v>
      </c>
      <c r="M2788" s="678"/>
      <c r="N2788" s="678">
        <v>4</v>
      </c>
      <c r="O2788" s="678"/>
      <c r="P2788" s="678"/>
      <c r="Q2788" s="678"/>
      <c r="R2788" s="678">
        <v>2</v>
      </c>
      <c r="S2788" s="678"/>
      <c r="T2788" s="678"/>
      <c r="U2788" s="678">
        <v>1</v>
      </c>
      <c r="V2788" s="678"/>
      <c r="W2788" s="678"/>
      <c r="X2788" s="678"/>
      <c r="Y2788" s="678"/>
      <c r="Z2788" s="678"/>
      <c r="AA2788" s="678"/>
      <c r="AB2788" s="678">
        <v>3</v>
      </c>
      <c r="AC2788" s="678" t="s">
        <v>106</v>
      </c>
      <c r="AD2788" s="678">
        <v>2</v>
      </c>
      <c r="AE2788" s="678">
        <v>0</v>
      </c>
      <c r="AF2788" s="678"/>
      <c r="AG2788" s="678">
        <v>5</v>
      </c>
      <c r="AH2788" s="678"/>
      <c r="AI2788" s="690" t="s">
        <v>1011</v>
      </c>
    </row>
    <row r="2789" spans="2:35">
      <c r="B2789" s="612">
        <v>681</v>
      </c>
      <c r="C2789" s="672" t="s">
        <v>2552</v>
      </c>
      <c r="D2789" s="685">
        <v>41677723</v>
      </c>
      <c r="E2789" s="678"/>
      <c r="F2789" s="678"/>
      <c r="G2789" s="678"/>
      <c r="H2789" s="678" t="s">
        <v>2556</v>
      </c>
      <c r="I2789" s="678"/>
      <c r="J2789" s="678">
        <v>4</v>
      </c>
      <c r="K2789" s="678"/>
      <c r="L2789" s="678">
        <v>1</v>
      </c>
      <c r="M2789" s="678"/>
      <c r="N2789" s="678">
        <v>1</v>
      </c>
      <c r="O2789" s="678"/>
      <c r="P2789" s="678"/>
      <c r="Q2789" s="678"/>
      <c r="R2789" s="678"/>
      <c r="S2789" s="678"/>
      <c r="T2789" s="678"/>
      <c r="U2789" s="678">
        <v>1</v>
      </c>
      <c r="V2789" s="678"/>
      <c r="W2789" s="678"/>
      <c r="X2789" s="678"/>
      <c r="Y2789" s="678"/>
      <c r="Z2789" s="678"/>
      <c r="AA2789" s="678"/>
      <c r="AB2789" s="678">
        <v>1</v>
      </c>
      <c r="AC2789" s="678" t="s">
        <v>108</v>
      </c>
      <c r="AD2789" s="678">
        <v>0</v>
      </c>
      <c r="AE2789" s="678">
        <v>0</v>
      </c>
      <c r="AF2789" s="678"/>
      <c r="AG2789" s="678">
        <v>1</v>
      </c>
      <c r="AH2789" s="678"/>
      <c r="AI2789" s="690" t="s">
        <v>1011</v>
      </c>
    </row>
    <row r="2790" spans="2:35">
      <c r="B2790" s="612">
        <v>682</v>
      </c>
      <c r="C2790" s="672" t="s">
        <v>2552</v>
      </c>
      <c r="D2790" s="685">
        <v>41677723</v>
      </c>
      <c r="E2790" s="678"/>
      <c r="F2790" s="678"/>
      <c r="G2790" s="678"/>
      <c r="H2790" s="678" t="s">
        <v>2557</v>
      </c>
      <c r="I2790" s="678">
        <v>1</v>
      </c>
      <c r="J2790" s="678">
        <v>3</v>
      </c>
      <c r="K2790" s="678"/>
      <c r="L2790" s="678">
        <v>3</v>
      </c>
      <c r="M2790" s="678"/>
      <c r="N2790" s="678">
        <v>3</v>
      </c>
      <c r="O2790" s="678"/>
      <c r="P2790" s="678"/>
      <c r="Q2790" s="678"/>
      <c r="R2790" s="678"/>
      <c r="S2790" s="678"/>
      <c r="T2790" s="678"/>
      <c r="U2790" s="678">
        <v>4</v>
      </c>
      <c r="V2790" s="678">
        <v>1</v>
      </c>
      <c r="W2790" s="678"/>
      <c r="X2790" s="678"/>
      <c r="Y2790" s="678"/>
      <c r="Z2790" s="678"/>
      <c r="AA2790" s="678"/>
      <c r="AB2790" s="678">
        <v>5</v>
      </c>
      <c r="AC2790" s="678" t="s">
        <v>106</v>
      </c>
      <c r="AD2790" s="678">
        <v>0</v>
      </c>
      <c r="AE2790" s="678">
        <v>0</v>
      </c>
      <c r="AF2790" s="678"/>
      <c r="AG2790" s="678">
        <v>6</v>
      </c>
      <c r="AH2790" s="678"/>
      <c r="AI2790" s="690" t="s">
        <v>1011</v>
      </c>
    </row>
    <row r="2791" spans="2:35">
      <c r="B2791" s="612">
        <v>683</v>
      </c>
      <c r="C2791" s="672" t="s">
        <v>2552</v>
      </c>
      <c r="D2791" s="685">
        <v>41677723</v>
      </c>
      <c r="E2791" s="678"/>
      <c r="F2791" s="678"/>
      <c r="G2791" s="678"/>
      <c r="H2791" s="678" t="s">
        <v>2557</v>
      </c>
      <c r="I2791" s="678"/>
      <c r="J2791" s="678">
        <v>2</v>
      </c>
      <c r="K2791" s="678"/>
      <c r="L2791" s="678">
        <v>1</v>
      </c>
      <c r="M2791" s="678"/>
      <c r="N2791" s="678">
        <v>1</v>
      </c>
      <c r="O2791" s="678"/>
      <c r="P2791" s="678"/>
      <c r="Q2791" s="678"/>
      <c r="R2791" s="678"/>
      <c r="S2791" s="678"/>
      <c r="T2791" s="678"/>
      <c r="U2791" s="678">
        <v>1</v>
      </c>
      <c r="V2791" s="678"/>
      <c r="W2791" s="678"/>
      <c r="X2791" s="678"/>
      <c r="Y2791" s="678"/>
      <c r="Z2791" s="678"/>
      <c r="AA2791" s="678"/>
      <c r="AB2791" s="678">
        <v>1</v>
      </c>
      <c r="AC2791" s="678" t="s">
        <v>108</v>
      </c>
      <c r="AD2791" s="678">
        <v>0</v>
      </c>
      <c r="AE2791" s="678">
        <v>0</v>
      </c>
      <c r="AF2791" s="678"/>
      <c r="AG2791" s="678">
        <v>1</v>
      </c>
      <c r="AH2791" s="678"/>
      <c r="AI2791" s="690" t="s">
        <v>1011</v>
      </c>
    </row>
    <row r="2792" spans="2:35">
      <c r="B2792" s="612">
        <v>684</v>
      </c>
      <c r="C2792" s="672" t="s">
        <v>2552</v>
      </c>
      <c r="D2792" s="685">
        <v>41677723</v>
      </c>
      <c r="E2792" s="678"/>
      <c r="F2792" s="678"/>
      <c r="G2792" s="678"/>
      <c r="H2792" s="678" t="s">
        <v>2558</v>
      </c>
      <c r="I2792" s="678">
        <v>1</v>
      </c>
      <c r="J2792" s="678">
        <v>9</v>
      </c>
      <c r="K2792" s="678"/>
      <c r="L2792" s="678">
        <v>10</v>
      </c>
      <c r="M2792" s="678"/>
      <c r="N2792" s="678">
        <v>10</v>
      </c>
      <c r="O2792" s="678"/>
      <c r="P2792" s="678"/>
      <c r="Q2792" s="678"/>
      <c r="R2792" s="678">
        <v>4</v>
      </c>
      <c r="S2792" s="678"/>
      <c r="T2792" s="678"/>
      <c r="U2792" s="678"/>
      <c r="V2792" s="678">
        <v>6</v>
      </c>
      <c r="W2792" s="678"/>
      <c r="X2792" s="678"/>
      <c r="Y2792" s="678"/>
      <c r="Z2792" s="678"/>
      <c r="AA2792" s="678"/>
      <c r="AB2792" s="678">
        <v>10</v>
      </c>
      <c r="AC2792" s="678" t="s">
        <v>106</v>
      </c>
      <c r="AD2792" s="678">
        <v>5</v>
      </c>
      <c r="AE2792" s="678">
        <v>0</v>
      </c>
      <c r="AF2792" s="678"/>
      <c r="AG2792" s="678">
        <v>16</v>
      </c>
      <c r="AH2792" s="678"/>
      <c r="AI2792" s="690" t="s">
        <v>1011</v>
      </c>
    </row>
    <row r="2793" spans="2:35">
      <c r="B2793" s="612">
        <v>685</v>
      </c>
      <c r="C2793" s="672" t="s">
        <v>2552</v>
      </c>
      <c r="D2793" s="685">
        <v>41677723</v>
      </c>
      <c r="E2793" s="678"/>
      <c r="F2793" s="678"/>
      <c r="G2793" s="678"/>
      <c r="H2793" s="678" t="s">
        <v>2558</v>
      </c>
      <c r="I2793" s="678"/>
      <c r="J2793" s="678">
        <v>1</v>
      </c>
      <c r="K2793" s="678"/>
      <c r="L2793" s="678">
        <v>1</v>
      </c>
      <c r="M2793" s="678"/>
      <c r="N2793" s="678">
        <v>1</v>
      </c>
      <c r="O2793" s="678"/>
      <c r="P2793" s="678"/>
      <c r="Q2793" s="678"/>
      <c r="R2793" s="678"/>
      <c r="S2793" s="678"/>
      <c r="T2793" s="678">
        <v>1</v>
      </c>
      <c r="U2793" s="678"/>
      <c r="V2793" s="678"/>
      <c r="W2793" s="678"/>
      <c r="X2793" s="678"/>
      <c r="Y2793" s="678"/>
      <c r="Z2793" s="678"/>
      <c r="AA2793" s="678"/>
      <c r="AB2793" s="678">
        <v>1</v>
      </c>
      <c r="AC2793" s="678" t="s">
        <v>108</v>
      </c>
      <c r="AD2793" s="678">
        <v>0</v>
      </c>
      <c r="AE2793" s="678">
        <v>0</v>
      </c>
      <c r="AF2793" s="678"/>
      <c r="AG2793" s="678">
        <v>1</v>
      </c>
      <c r="AH2793" s="678"/>
      <c r="AI2793" s="690" t="s">
        <v>1011</v>
      </c>
    </row>
    <row r="2794" spans="2:35">
      <c r="B2794" s="612">
        <v>686</v>
      </c>
      <c r="C2794" s="672" t="s">
        <v>2552</v>
      </c>
      <c r="D2794" s="685">
        <v>41677723</v>
      </c>
      <c r="E2794" s="678"/>
      <c r="F2794" s="678"/>
      <c r="G2794" s="678"/>
      <c r="H2794" s="678" t="s">
        <v>2558</v>
      </c>
      <c r="I2794" s="678"/>
      <c r="J2794" s="678">
        <v>2</v>
      </c>
      <c r="K2794" s="678"/>
      <c r="L2794" s="678">
        <v>1</v>
      </c>
      <c r="M2794" s="678"/>
      <c r="N2794" s="678">
        <v>1</v>
      </c>
      <c r="O2794" s="678"/>
      <c r="P2794" s="678"/>
      <c r="Q2794" s="678"/>
      <c r="R2794" s="678"/>
      <c r="S2794" s="678"/>
      <c r="T2794" s="678"/>
      <c r="U2794" s="678">
        <v>1</v>
      </c>
      <c r="V2794" s="678">
        <v>1</v>
      </c>
      <c r="W2794" s="678"/>
      <c r="X2794" s="678"/>
      <c r="Y2794" s="678"/>
      <c r="Z2794" s="678"/>
      <c r="AA2794" s="678"/>
      <c r="AB2794" s="678">
        <v>2</v>
      </c>
      <c r="AC2794" s="678" t="s">
        <v>108</v>
      </c>
      <c r="AD2794" s="678">
        <v>0</v>
      </c>
      <c r="AE2794" s="678">
        <v>0</v>
      </c>
      <c r="AF2794" s="678"/>
      <c r="AG2794" s="678">
        <v>3</v>
      </c>
      <c r="AH2794" s="678"/>
      <c r="AI2794" s="690" t="s">
        <v>1011</v>
      </c>
    </row>
    <row r="2795" spans="2:35">
      <c r="B2795" s="612">
        <v>687</v>
      </c>
      <c r="C2795" s="672" t="s">
        <v>2552</v>
      </c>
      <c r="D2795" s="685">
        <v>41677723</v>
      </c>
      <c r="E2795" s="678"/>
      <c r="F2795" s="678"/>
      <c r="G2795" s="678"/>
      <c r="H2795" s="678" t="s">
        <v>2558</v>
      </c>
      <c r="I2795" s="678"/>
      <c r="J2795" s="678">
        <v>3</v>
      </c>
      <c r="K2795" s="678"/>
      <c r="L2795" s="678">
        <v>1</v>
      </c>
      <c r="M2795" s="678"/>
      <c r="N2795" s="678">
        <v>1</v>
      </c>
      <c r="O2795" s="678"/>
      <c r="P2795" s="678"/>
      <c r="Q2795" s="678"/>
      <c r="R2795" s="678"/>
      <c r="S2795" s="678"/>
      <c r="T2795" s="678"/>
      <c r="U2795" s="678">
        <v>1</v>
      </c>
      <c r="V2795" s="678"/>
      <c r="W2795" s="678"/>
      <c r="X2795" s="678"/>
      <c r="Y2795" s="678"/>
      <c r="Z2795" s="678"/>
      <c r="AA2795" s="678"/>
      <c r="AB2795" s="678">
        <v>1</v>
      </c>
      <c r="AC2795" s="678" t="s">
        <v>108</v>
      </c>
      <c r="AD2795" s="678">
        <v>0</v>
      </c>
      <c r="AE2795" s="678">
        <v>0</v>
      </c>
      <c r="AF2795" s="678"/>
      <c r="AG2795" s="678">
        <v>1</v>
      </c>
      <c r="AH2795" s="678"/>
      <c r="AI2795" s="690" t="s">
        <v>1011</v>
      </c>
    </row>
    <row r="2796" spans="2:35">
      <c r="B2796" s="612">
        <v>688</v>
      </c>
      <c r="C2796" s="672" t="s">
        <v>2552</v>
      </c>
      <c r="D2796" s="685">
        <v>41677723</v>
      </c>
      <c r="E2796" s="678"/>
      <c r="F2796" s="678"/>
      <c r="G2796" s="678"/>
      <c r="H2796" s="678" t="s">
        <v>2558</v>
      </c>
      <c r="I2796" s="678"/>
      <c r="J2796" s="678">
        <v>5</v>
      </c>
      <c r="K2796" s="678"/>
      <c r="L2796" s="678">
        <v>1</v>
      </c>
      <c r="M2796" s="678"/>
      <c r="N2796" s="678">
        <v>1</v>
      </c>
      <c r="O2796" s="678"/>
      <c r="P2796" s="678"/>
      <c r="Q2796" s="678"/>
      <c r="R2796" s="678"/>
      <c r="S2796" s="678"/>
      <c r="T2796" s="678"/>
      <c r="U2796" s="678">
        <v>1</v>
      </c>
      <c r="V2796" s="678"/>
      <c r="W2796" s="678"/>
      <c r="X2796" s="678"/>
      <c r="Y2796" s="678"/>
      <c r="Z2796" s="678"/>
      <c r="AA2796" s="678"/>
      <c r="AB2796" s="678">
        <v>1</v>
      </c>
      <c r="AC2796" s="678" t="s">
        <v>108</v>
      </c>
      <c r="AD2796" s="678">
        <v>0</v>
      </c>
      <c r="AE2796" s="678">
        <v>0</v>
      </c>
      <c r="AF2796" s="678"/>
      <c r="AG2796" s="678">
        <v>1</v>
      </c>
      <c r="AH2796" s="678"/>
      <c r="AI2796" s="690" t="s">
        <v>1011</v>
      </c>
    </row>
    <row r="2797" spans="2:35">
      <c r="B2797" s="612">
        <v>689</v>
      </c>
      <c r="C2797" s="672" t="s">
        <v>2552</v>
      </c>
      <c r="D2797" s="685">
        <v>41677723</v>
      </c>
      <c r="E2797" s="678"/>
      <c r="F2797" s="678"/>
      <c r="G2797" s="678"/>
      <c r="H2797" s="678" t="s">
        <v>2558</v>
      </c>
      <c r="I2797" s="678"/>
      <c r="J2797" s="678">
        <v>6</v>
      </c>
      <c r="K2797" s="678"/>
      <c r="L2797" s="678">
        <v>1</v>
      </c>
      <c r="M2797" s="678"/>
      <c r="N2797" s="678">
        <v>1</v>
      </c>
      <c r="O2797" s="678"/>
      <c r="P2797" s="678"/>
      <c r="Q2797" s="678"/>
      <c r="R2797" s="678"/>
      <c r="S2797" s="678"/>
      <c r="T2797" s="678"/>
      <c r="U2797" s="678"/>
      <c r="V2797" s="678">
        <v>1</v>
      </c>
      <c r="W2797" s="678"/>
      <c r="X2797" s="678"/>
      <c r="Y2797" s="678"/>
      <c r="Z2797" s="678"/>
      <c r="AA2797" s="678"/>
      <c r="AB2797" s="678">
        <v>1</v>
      </c>
      <c r="AC2797" s="678" t="s">
        <v>108</v>
      </c>
      <c r="AD2797" s="678">
        <v>0</v>
      </c>
      <c r="AE2797" s="678">
        <v>0</v>
      </c>
      <c r="AF2797" s="678"/>
      <c r="AG2797" s="678">
        <v>2</v>
      </c>
      <c r="AH2797" s="678"/>
      <c r="AI2797" s="690" t="s">
        <v>1011</v>
      </c>
    </row>
    <row r="2798" spans="2:35">
      <c r="B2798" s="612">
        <v>690</v>
      </c>
      <c r="C2798" s="672" t="s">
        <v>2552</v>
      </c>
      <c r="D2798" s="685">
        <v>41677723</v>
      </c>
      <c r="E2798" s="678"/>
      <c r="F2798" s="678"/>
      <c r="G2798" s="678"/>
      <c r="H2798" s="678" t="s">
        <v>2558</v>
      </c>
      <c r="I2798" s="678"/>
      <c r="J2798" s="678">
        <v>9</v>
      </c>
      <c r="K2798" s="678"/>
      <c r="L2798" s="678">
        <v>1</v>
      </c>
      <c r="M2798" s="678"/>
      <c r="N2798" s="678">
        <v>1</v>
      </c>
      <c r="O2798" s="678"/>
      <c r="P2798" s="678"/>
      <c r="Q2798" s="678"/>
      <c r="R2798" s="678"/>
      <c r="S2798" s="678"/>
      <c r="T2798" s="678"/>
      <c r="U2798" s="678"/>
      <c r="V2798" s="678">
        <v>1</v>
      </c>
      <c r="W2798" s="678"/>
      <c r="X2798" s="678"/>
      <c r="Y2798" s="678"/>
      <c r="Z2798" s="678"/>
      <c r="AA2798" s="678"/>
      <c r="AB2798" s="678">
        <v>1</v>
      </c>
      <c r="AC2798" s="678" t="s">
        <v>108</v>
      </c>
      <c r="AD2798" s="678">
        <v>0</v>
      </c>
      <c r="AE2798" s="678">
        <v>0</v>
      </c>
      <c r="AF2798" s="678"/>
      <c r="AG2798" s="678">
        <v>1</v>
      </c>
      <c r="AH2798" s="678"/>
      <c r="AI2798" s="690" t="s">
        <v>1011</v>
      </c>
    </row>
    <row r="2799" spans="2:35">
      <c r="B2799" s="612">
        <v>691</v>
      </c>
      <c r="C2799" s="672" t="s">
        <v>2552</v>
      </c>
      <c r="D2799" s="685">
        <v>41677723</v>
      </c>
      <c r="E2799" s="678"/>
      <c r="F2799" s="678"/>
      <c r="G2799" s="678"/>
      <c r="H2799" s="678" t="s">
        <v>2559</v>
      </c>
      <c r="I2799" s="678">
        <v>1</v>
      </c>
      <c r="J2799" s="678">
        <v>3</v>
      </c>
      <c r="K2799" s="678"/>
      <c r="L2799" s="678">
        <v>3</v>
      </c>
      <c r="M2799" s="678"/>
      <c r="N2799" s="678">
        <v>3</v>
      </c>
      <c r="O2799" s="678"/>
      <c r="P2799" s="678"/>
      <c r="Q2799" s="678"/>
      <c r="R2799" s="678"/>
      <c r="S2799" s="678"/>
      <c r="T2799" s="678"/>
      <c r="U2799" s="678">
        <v>1</v>
      </c>
      <c r="V2799" s="678">
        <v>2</v>
      </c>
      <c r="W2799" s="678"/>
      <c r="X2799" s="678"/>
      <c r="Y2799" s="678"/>
      <c r="Z2799" s="678"/>
      <c r="AA2799" s="678"/>
      <c r="AB2799" s="678">
        <v>3</v>
      </c>
      <c r="AC2799" s="678" t="s">
        <v>106</v>
      </c>
      <c r="AD2799" s="678">
        <v>2</v>
      </c>
      <c r="AE2799" s="678">
        <v>0</v>
      </c>
      <c r="AF2799" s="678"/>
      <c r="AG2799" s="678">
        <v>3</v>
      </c>
      <c r="AH2799" s="678"/>
      <c r="AI2799" s="690" t="s">
        <v>1011</v>
      </c>
    </row>
    <row r="2800" spans="2:35">
      <c r="B2800" s="612">
        <v>692</v>
      </c>
      <c r="C2800" s="672" t="s">
        <v>2552</v>
      </c>
      <c r="D2800" s="685">
        <v>41677723</v>
      </c>
      <c r="E2800" s="678"/>
      <c r="F2800" s="678"/>
      <c r="G2800" s="678"/>
      <c r="H2800" s="678" t="s">
        <v>2559</v>
      </c>
      <c r="I2800" s="678"/>
      <c r="J2800" s="678">
        <v>1</v>
      </c>
      <c r="K2800" s="678"/>
      <c r="L2800" s="678">
        <v>1</v>
      </c>
      <c r="M2800" s="678"/>
      <c r="N2800" s="678">
        <v>1</v>
      </c>
      <c r="O2800" s="678"/>
      <c r="P2800" s="678"/>
      <c r="Q2800" s="678"/>
      <c r="R2800" s="678"/>
      <c r="S2800" s="678"/>
      <c r="T2800" s="678"/>
      <c r="U2800" s="678">
        <v>1</v>
      </c>
      <c r="V2800" s="678"/>
      <c r="W2800" s="678"/>
      <c r="X2800" s="678"/>
      <c r="Y2800" s="678"/>
      <c r="Z2800" s="678"/>
      <c r="AA2800" s="678"/>
      <c r="AB2800" s="678">
        <v>1</v>
      </c>
      <c r="AC2800" s="678" t="s">
        <v>108</v>
      </c>
      <c r="AD2800" s="678">
        <v>0</v>
      </c>
      <c r="AE2800" s="678">
        <v>0</v>
      </c>
      <c r="AF2800" s="678"/>
      <c r="AG2800" s="678">
        <v>1</v>
      </c>
      <c r="AH2800" s="678"/>
      <c r="AI2800" s="690" t="s">
        <v>1011</v>
      </c>
    </row>
    <row r="2801" spans="2:35">
      <c r="B2801" s="612">
        <v>693</v>
      </c>
      <c r="C2801" s="672" t="s">
        <v>2552</v>
      </c>
      <c r="D2801" s="685">
        <v>41677723</v>
      </c>
      <c r="E2801" s="678"/>
      <c r="F2801" s="678"/>
      <c r="G2801" s="678"/>
      <c r="H2801" s="678" t="s">
        <v>2559</v>
      </c>
      <c r="I2801" s="678"/>
      <c r="J2801" s="678">
        <v>2</v>
      </c>
      <c r="K2801" s="678"/>
      <c r="L2801" s="678">
        <v>1</v>
      </c>
      <c r="M2801" s="678"/>
      <c r="N2801" s="678">
        <v>1</v>
      </c>
      <c r="O2801" s="678"/>
      <c r="P2801" s="678"/>
      <c r="Q2801" s="678"/>
      <c r="R2801" s="678"/>
      <c r="S2801" s="678"/>
      <c r="T2801" s="678"/>
      <c r="U2801" s="678">
        <v>1</v>
      </c>
      <c r="V2801" s="678"/>
      <c r="W2801" s="678"/>
      <c r="X2801" s="678"/>
      <c r="Y2801" s="678"/>
      <c r="Z2801" s="678"/>
      <c r="AA2801" s="678"/>
      <c r="AB2801" s="678">
        <v>1</v>
      </c>
      <c r="AC2801" s="678" t="s">
        <v>108</v>
      </c>
      <c r="AD2801" s="678">
        <v>0</v>
      </c>
      <c r="AE2801" s="678">
        <v>0</v>
      </c>
      <c r="AF2801" s="678"/>
      <c r="AG2801" s="678">
        <v>1</v>
      </c>
      <c r="AH2801" s="678"/>
      <c r="AI2801" s="690" t="s">
        <v>1011</v>
      </c>
    </row>
    <row r="2802" spans="2:35">
      <c r="B2802" s="612">
        <v>694</v>
      </c>
      <c r="C2802" s="672" t="s">
        <v>2552</v>
      </c>
      <c r="D2802" s="685">
        <v>41677723</v>
      </c>
      <c r="E2802" s="678"/>
      <c r="F2802" s="678"/>
      <c r="G2802" s="678"/>
      <c r="H2802" s="678" t="s">
        <v>2560</v>
      </c>
      <c r="I2802" s="678">
        <v>1</v>
      </c>
      <c r="J2802" s="678">
        <v>5</v>
      </c>
      <c r="K2802" s="678"/>
      <c r="L2802" s="678">
        <v>5</v>
      </c>
      <c r="M2802" s="678"/>
      <c r="N2802" s="678">
        <v>5</v>
      </c>
      <c r="O2802" s="678"/>
      <c r="P2802" s="678"/>
      <c r="Q2802" s="678"/>
      <c r="R2802" s="678">
        <v>1</v>
      </c>
      <c r="S2802" s="678"/>
      <c r="T2802" s="678">
        <v>1</v>
      </c>
      <c r="U2802" s="678"/>
      <c r="V2802" s="678">
        <v>5</v>
      </c>
      <c r="W2802" s="678"/>
      <c r="X2802" s="678"/>
      <c r="Y2802" s="678"/>
      <c r="Z2802" s="678"/>
      <c r="AA2802" s="678"/>
      <c r="AB2802" s="678">
        <v>7</v>
      </c>
      <c r="AC2802" s="678" t="s">
        <v>106</v>
      </c>
      <c r="AD2802" s="678">
        <v>2</v>
      </c>
      <c r="AE2802" s="678">
        <v>0</v>
      </c>
      <c r="AF2802" s="678"/>
      <c r="AG2802" s="678">
        <v>9</v>
      </c>
      <c r="AH2802" s="678"/>
      <c r="AI2802" s="690" t="s">
        <v>1011</v>
      </c>
    </row>
    <row r="2803" spans="2:35">
      <c r="B2803" s="612">
        <v>695</v>
      </c>
      <c r="C2803" s="672" t="s">
        <v>2552</v>
      </c>
      <c r="D2803" s="685">
        <v>41677723</v>
      </c>
      <c r="E2803" s="678"/>
      <c r="F2803" s="678"/>
      <c r="G2803" s="678"/>
      <c r="H2803" s="678" t="s">
        <v>2560</v>
      </c>
      <c r="I2803" s="678"/>
      <c r="J2803" s="678">
        <v>2</v>
      </c>
      <c r="K2803" s="678"/>
      <c r="L2803" s="678">
        <v>1</v>
      </c>
      <c r="M2803" s="678"/>
      <c r="N2803" s="678">
        <v>1</v>
      </c>
      <c r="O2803" s="678"/>
      <c r="P2803" s="678"/>
      <c r="Q2803" s="678"/>
      <c r="R2803" s="678"/>
      <c r="S2803" s="678"/>
      <c r="T2803" s="678">
        <v>1</v>
      </c>
      <c r="U2803" s="678"/>
      <c r="V2803" s="678"/>
      <c r="W2803" s="678"/>
      <c r="X2803" s="678"/>
      <c r="Y2803" s="678"/>
      <c r="Z2803" s="678"/>
      <c r="AA2803" s="678"/>
      <c r="AB2803" s="678">
        <v>1</v>
      </c>
      <c r="AC2803" s="678" t="s">
        <v>108</v>
      </c>
      <c r="AD2803" s="678">
        <v>0</v>
      </c>
      <c r="AE2803" s="678">
        <v>1</v>
      </c>
      <c r="AF2803" s="678"/>
      <c r="AG2803" s="678">
        <v>1</v>
      </c>
      <c r="AH2803" s="678"/>
      <c r="AI2803" s="690" t="s">
        <v>1011</v>
      </c>
    </row>
    <row r="2804" spans="2:35">
      <c r="B2804" s="612">
        <v>696</v>
      </c>
      <c r="C2804" s="672" t="s">
        <v>2552</v>
      </c>
      <c r="D2804" s="685">
        <v>41677723</v>
      </c>
      <c r="E2804" s="678"/>
      <c r="F2804" s="678"/>
      <c r="G2804" s="678"/>
      <c r="H2804" s="678" t="s">
        <v>2560</v>
      </c>
      <c r="I2804" s="678"/>
      <c r="J2804" s="678">
        <v>3</v>
      </c>
      <c r="K2804" s="678"/>
      <c r="L2804" s="678">
        <v>1</v>
      </c>
      <c r="M2804" s="678"/>
      <c r="N2804" s="678">
        <v>1</v>
      </c>
      <c r="O2804" s="678"/>
      <c r="P2804" s="678"/>
      <c r="Q2804" s="678"/>
      <c r="R2804" s="678"/>
      <c r="S2804" s="678"/>
      <c r="T2804" s="678"/>
      <c r="U2804" s="678">
        <v>1</v>
      </c>
      <c r="V2804" s="678"/>
      <c r="W2804" s="678"/>
      <c r="X2804" s="678"/>
      <c r="Y2804" s="678"/>
      <c r="Z2804" s="678"/>
      <c r="AA2804" s="678"/>
      <c r="AB2804" s="678">
        <v>1</v>
      </c>
      <c r="AC2804" s="678" t="s">
        <v>108</v>
      </c>
      <c r="AD2804" s="678">
        <v>0</v>
      </c>
      <c r="AE2804" s="678">
        <v>0</v>
      </c>
      <c r="AF2804" s="678"/>
      <c r="AG2804" s="678">
        <v>1</v>
      </c>
      <c r="AH2804" s="678"/>
      <c r="AI2804" s="690" t="s">
        <v>1011</v>
      </c>
    </row>
    <row r="2805" spans="2:35">
      <c r="B2805" s="612">
        <v>697</v>
      </c>
      <c r="C2805" s="672" t="s">
        <v>2552</v>
      </c>
      <c r="D2805" s="685">
        <v>41677723</v>
      </c>
      <c r="E2805" s="678"/>
      <c r="F2805" s="678"/>
      <c r="G2805" s="678"/>
      <c r="H2805" s="678" t="s">
        <v>2560</v>
      </c>
      <c r="I2805" s="678"/>
      <c r="J2805" s="678">
        <v>5</v>
      </c>
      <c r="K2805" s="678"/>
      <c r="L2805" s="678">
        <v>1</v>
      </c>
      <c r="M2805" s="678"/>
      <c r="N2805" s="678">
        <v>1</v>
      </c>
      <c r="O2805" s="678"/>
      <c r="P2805" s="678"/>
      <c r="Q2805" s="678"/>
      <c r="R2805" s="678"/>
      <c r="S2805" s="678"/>
      <c r="T2805" s="678"/>
      <c r="U2805" s="678">
        <v>2</v>
      </c>
      <c r="V2805" s="678"/>
      <c r="W2805" s="678"/>
      <c r="X2805" s="678"/>
      <c r="Y2805" s="678"/>
      <c r="Z2805" s="678"/>
      <c r="AA2805" s="678"/>
      <c r="AB2805" s="678">
        <v>2</v>
      </c>
      <c r="AC2805" s="678" t="s">
        <v>108</v>
      </c>
      <c r="AD2805" s="678">
        <v>0</v>
      </c>
      <c r="AE2805" s="678">
        <v>0</v>
      </c>
      <c r="AF2805" s="678"/>
      <c r="AG2805" s="678">
        <v>2</v>
      </c>
      <c r="AH2805" s="678"/>
      <c r="AI2805" s="690" t="s">
        <v>1011</v>
      </c>
    </row>
    <row r="2806" spans="2:35" ht="26">
      <c r="B2806" s="612">
        <v>698</v>
      </c>
      <c r="C2806" s="672" t="s">
        <v>2561</v>
      </c>
      <c r="D2806" s="685">
        <v>41677723</v>
      </c>
      <c r="E2806" s="678"/>
      <c r="F2806" s="678"/>
      <c r="G2806" s="678"/>
      <c r="H2806" s="678" t="s">
        <v>2562</v>
      </c>
      <c r="I2806" s="678">
        <v>1</v>
      </c>
      <c r="J2806" s="678">
        <v>4</v>
      </c>
      <c r="K2806" s="678"/>
      <c r="L2806" s="678">
        <v>4</v>
      </c>
      <c r="M2806" s="678"/>
      <c r="N2806" s="678">
        <v>4</v>
      </c>
      <c r="O2806" s="678"/>
      <c r="P2806" s="678"/>
      <c r="Q2806" s="678"/>
      <c r="R2806" s="678">
        <v>1</v>
      </c>
      <c r="S2806" s="678">
        <v>3</v>
      </c>
      <c r="T2806" s="678"/>
      <c r="U2806" s="678"/>
      <c r="V2806" s="678"/>
      <c r="W2806" s="678"/>
      <c r="X2806" s="678"/>
      <c r="Y2806" s="678"/>
      <c r="Z2806" s="678"/>
      <c r="AA2806" s="678"/>
      <c r="AB2806" s="678">
        <v>4</v>
      </c>
      <c r="AC2806" s="678" t="s">
        <v>106</v>
      </c>
      <c r="AD2806" s="678">
        <v>3</v>
      </c>
      <c r="AE2806" s="678">
        <v>0</v>
      </c>
      <c r="AF2806" s="678"/>
      <c r="AG2806" s="678">
        <v>2</v>
      </c>
      <c r="AH2806" s="678"/>
      <c r="AI2806" s="690" t="s">
        <v>1011</v>
      </c>
    </row>
    <row r="2807" spans="2:35" ht="26">
      <c r="B2807" s="612">
        <v>699</v>
      </c>
      <c r="C2807" s="672" t="s">
        <v>2561</v>
      </c>
      <c r="D2807" s="685">
        <v>41677723</v>
      </c>
      <c r="E2807" s="678"/>
      <c r="F2807" s="678"/>
      <c r="G2807" s="678"/>
      <c r="H2807" s="678" t="s">
        <v>2563</v>
      </c>
      <c r="I2807" s="678">
        <v>1</v>
      </c>
      <c r="J2807" s="678">
        <v>4</v>
      </c>
      <c r="K2807" s="678"/>
      <c r="L2807" s="678">
        <v>4</v>
      </c>
      <c r="M2807" s="678"/>
      <c r="N2807" s="678">
        <v>4</v>
      </c>
      <c r="O2807" s="678"/>
      <c r="P2807" s="678"/>
      <c r="Q2807" s="678"/>
      <c r="R2807" s="678"/>
      <c r="S2807" s="678"/>
      <c r="T2807" s="678"/>
      <c r="U2807" s="678">
        <v>4</v>
      </c>
      <c r="V2807" s="678"/>
      <c r="W2807" s="678"/>
      <c r="X2807" s="678"/>
      <c r="Y2807" s="678"/>
      <c r="Z2807" s="678"/>
      <c r="AA2807" s="678"/>
      <c r="AB2807" s="678">
        <v>4</v>
      </c>
      <c r="AC2807" s="678" t="s">
        <v>106</v>
      </c>
      <c r="AD2807" s="678">
        <v>3</v>
      </c>
      <c r="AE2807" s="678">
        <v>0</v>
      </c>
      <c r="AF2807" s="678"/>
      <c r="AG2807" s="678">
        <v>0</v>
      </c>
      <c r="AH2807" s="678"/>
      <c r="AI2807" s="690" t="s">
        <v>1011</v>
      </c>
    </row>
    <row r="2808" spans="2:35" ht="26">
      <c r="B2808" s="612">
        <v>700</v>
      </c>
      <c r="C2808" s="672" t="s">
        <v>2561</v>
      </c>
      <c r="D2808" s="685">
        <v>41677723</v>
      </c>
      <c r="E2808" s="678"/>
      <c r="F2808" s="678"/>
      <c r="G2808" s="678"/>
      <c r="H2808" s="678" t="s">
        <v>2564</v>
      </c>
      <c r="I2808" s="678">
        <v>1</v>
      </c>
      <c r="J2808" s="678">
        <v>3</v>
      </c>
      <c r="K2808" s="678"/>
      <c r="L2808" s="678">
        <v>3</v>
      </c>
      <c r="M2808" s="678"/>
      <c r="N2808" s="678">
        <v>3</v>
      </c>
      <c r="O2808" s="678"/>
      <c r="P2808" s="678"/>
      <c r="Q2808" s="678"/>
      <c r="R2808" s="678">
        <v>3</v>
      </c>
      <c r="S2808" s="678"/>
      <c r="T2808" s="678"/>
      <c r="U2808" s="678"/>
      <c r="V2808" s="678"/>
      <c r="W2808" s="678"/>
      <c r="X2808" s="678"/>
      <c r="Y2808" s="678"/>
      <c r="Z2808" s="678"/>
      <c r="AA2808" s="678"/>
      <c r="AB2808" s="678">
        <v>3</v>
      </c>
      <c r="AC2808" s="678" t="s">
        <v>106</v>
      </c>
      <c r="AD2808" s="678">
        <v>1</v>
      </c>
      <c r="AE2808" s="678">
        <v>1</v>
      </c>
      <c r="AF2808" s="678"/>
      <c r="AG2808" s="678">
        <v>0</v>
      </c>
      <c r="AH2808" s="678"/>
      <c r="AI2808" s="690" t="s">
        <v>1011</v>
      </c>
    </row>
    <row r="2809" spans="2:35" ht="26">
      <c r="B2809" s="612">
        <v>701</v>
      </c>
      <c r="C2809" s="672" t="s">
        <v>2561</v>
      </c>
      <c r="D2809" s="685">
        <v>41677723</v>
      </c>
      <c r="E2809" s="678"/>
      <c r="F2809" s="678"/>
      <c r="G2809" s="678"/>
      <c r="H2809" s="678" t="s">
        <v>2564</v>
      </c>
      <c r="I2809" s="678">
        <v>3</v>
      </c>
      <c r="J2809" s="678">
        <v>3</v>
      </c>
      <c r="K2809" s="678"/>
      <c r="L2809" s="678">
        <v>3</v>
      </c>
      <c r="M2809" s="678"/>
      <c r="N2809" s="678">
        <v>3</v>
      </c>
      <c r="O2809" s="678"/>
      <c r="P2809" s="678"/>
      <c r="Q2809" s="678"/>
      <c r="R2809" s="678"/>
      <c r="S2809" s="678"/>
      <c r="T2809" s="678"/>
      <c r="U2809" s="678">
        <v>4</v>
      </c>
      <c r="V2809" s="678"/>
      <c r="W2809" s="678"/>
      <c r="X2809" s="678"/>
      <c r="Y2809" s="678"/>
      <c r="Z2809" s="678"/>
      <c r="AA2809" s="678"/>
      <c r="AB2809" s="678">
        <v>4</v>
      </c>
      <c r="AC2809" s="678" t="s">
        <v>108</v>
      </c>
      <c r="AD2809" s="678">
        <v>0</v>
      </c>
      <c r="AE2809" s="678">
        <v>0</v>
      </c>
      <c r="AF2809" s="678"/>
      <c r="AG2809" s="678">
        <v>0</v>
      </c>
      <c r="AH2809" s="678"/>
      <c r="AI2809" s="690" t="s">
        <v>1011</v>
      </c>
    </row>
    <row r="2810" spans="2:35" ht="26">
      <c r="B2810" s="612">
        <v>702</v>
      </c>
      <c r="C2810" s="672" t="s">
        <v>2561</v>
      </c>
      <c r="D2810" s="685">
        <v>41677723</v>
      </c>
      <c r="E2810" s="678"/>
      <c r="F2810" s="678"/>
      <c r="G2810" s="678"/>
      <c r="H2810" s="678" t="s">
        <v>2565</v>
      </c>
      <c r="I2810" s="678">
        <v>1</v>
      </c>
      <c r="J2810" s="678">
        <v>3</v>
      </c>
      <c r="K2810" s="678"/>
      <c r="L2810" s="678">
        <v>3</v>
      </c>
      <c r="M2810" s="678"/>
      <c r="N2810" s="678">
        <v>3</v>
      </c>
      <c r="O2810" s="678"/>
      <c r="P2810" s="678"/>
      <c r="Q2810" s="678"/>
      <c r="R2810" s="678"/>
      <c r="S2810" s="678"/>
      <c r="T2810" s="678"/>
      <c r="U2810" s="678">
        <v>3</v>
      </c>
      <c r="V2810" s="678"/>
      <c r="W2810" s="678"/>
      <c r="X2810" s="678"/>
      <c r="Y2810" s="678"/>
      <c r="Z2810" s="678"/>
      <c r="AA2810" s="678"/>
      <c r="AB2810" s="678">
        <v>3</v>
      </c>
      <c r="AC2810" s="678" t="s">
        <v>106</v>
      </c>
      <c r="AD2810" s="678">
        <v>2</v>
      </c>
      <c r="AE2810" s="678">
        <v>0</v>
      </c>
      <c r="AF2810" s="678"/>
      <c r="AG2810" s="678">
        <v>0</v>
      </c>
      <c r="AH2810" s="678"/>
      <c r="AI2810" s="690" t="s">
        <v>1011</v>
      </c>
    </row>
    <row r="2811" spans="2:35" ht="26">
      <c r="B2811" s="612">
        <v>703</v>
      </c>
      <c r="C2811" s="672" t="s">
        <v>2561</v>
      </c>
      <c r="D2811" s="685">
        <v>41677723</v>
      </c>
      <c r="E2811" s="678"/>
      <c r="F2811" s="678"/>
      <c r="G2811" s="678"/>
      <c r="H2811" s="678" t="s">
        <v>2566</v>
      </c>
      <c r="I2811" s="678">
        <v>1</v>
      </c>
      <c r="J2811" s="678">
        <v>4</v>
      </c>
      <c r="K2811" s="678"/>
      <c r="L2811" s="678">
        <v>4</v>
      </c>
      <c r="M2811" s="678"/>
      <c r="N2811" s="678">
        <v>4</v>
      </c>
      <c r="O2811" s="678"/>
      <c r="P2811" s="678"/>
      <c r="Q2811" s="678"/>
      <c r="R2811" s="678">
        <v>4</v>
      </c>
      <c r="S2811" s="678"/>
      <c r="T2811" s="678"/>
      <c r="U2811" s="678"/>
      <c r="V2811" s="678"/>
      <c r="W2811" s="678"/>
      <c r="X2811" s="678"/>
      <c r="Y2811" s="678"/>
      <c r="Z2811" s="678"/>
      <c r="AA2811" s="678"/>
      <c r="AB2811" s="678">
        <v>4</v>
      </c>
      <c r="AC2811" s="678" t="s">
        <v>106</v>
      </c>
      <c r="AD2811" s="678">
        <v>4</v>
      </c>
      <c r="AE2811" s="678">
        <v>1</v>
      </c>
      <c r="AF2811" s="678"/>
      <c r="AG2811" s="678">
        <v>2</v>
      </c>
      <c r="AH2811" s="678"/>
      <c r="AI2811" s="690" t="s">
        <v>1011</v>
      </c>
    </row>
    <row r="2812" spans="2:35" ht="26">
      <c r="B2812" s="612">
        <v>704</v>
      </c>
      <c r="C2812" s="672" t="s">
        <v>2561</v>
      </c>
      <c r="D2812" s="685">
        <v>41677723</v>
      </c>
      <c r="E2812" s="678"/>
      <c r="F2812" s="678"/>
      <c r="G2812" s="678"/>
      <c r="H2812" s="678" t="s">
        <v>2566</v>
      </c>
      <c r="I2812" s="678"/>
      <c r="J2812" s="678">
        <v>1</v>
      </c>
      <c r="K2812" s="678"/>
      <c r="L2812" s="678">
        <v>1</v>
      </c>
      <c r="M2812" s="678"/>
      <c r="N2812" s="678">
        <v>1</v>
      </c>
      <c r="O2812" s="678"/>
      <c r="P2812" s="678"/>
      <c r="Q2812" s="678"/>
      <c r="R2812" s="678"/>
      <c r="S2812" s="678"/>
      <c r="T2812" s="678">
        <v>1</v>
      </c>
      <c r="U2812" s="678"/>
      <c r="V2812" s="678"/>
      <c r="W2812" s="678"/>
      <c r="X2812" s="678"/>
      <c r="Y2812" s="678"/>
      <c r="Z2812" s="678"/>
      <c r="AA2812" s="678"/>
      <c r="AB2812" s="678">
        <v>1</v>
      </c>
      <c r="AC2812" s="678" t="s">
        <v>108</v>
      </c>
      <c r="AD2812" s="678">
        <v>0</v>
      </c>
      <c r="AE2812" s="678">
        <v>0</v>
      </c>
      <c r="AF2812" s="678"/>
      <c r="AG2812" s="678">
        <v>1</v>
      </c>
      <c r="AH2812" s="678"/>
      <c r="AI2812" s="690" t="s">
        <v>1011</v>
      </c>
    </row>
    <row r="2813" spans="2:35" ht="26">
      <c r="B2813" s="612">
        <v>705</v>
      </c>
      <c r="C2813" s="672" t="s">
        <v>2561</v>
      </c>
      <c r="D2813" s="685">
        <v>41677723</v>
      </c>
      <c r="E2813" s="678"/>
      <c r="F2813" s="678"/>
      <c r="G2813" s="678"/>
      <c r="H2813" s="678" t="s">
        <v>2566</v>
      </c>
      <c r="I2813" s="678"/>
      <c r="J2813" s="678">
        <v>4</v>
      </c>
      <c r="K2813" s="678"/>
      <c r="L2813" s="678">
        <v>1</v>
      </c>
      <c r="M2813" s="678"/>
      <c r="N2813" s="678">
        <v>1</v>
      </c>
      <c r="O2813" s="678"/>
      <c r="P2813" s="678"/>
      <c r="Q2813" s="678"/>
      <c r="R2813" s="678"/>
      <c r="S2813" s="678"/>
      <c r="T2813" s="678"/>
      <c r="U2813" s="678">
        <v>1</v>
      </c>
      <c r="V2813" s="678"/>
      <c r="W2813" s="678"/>
      <c r="X2813" s="678"/>
      <c r="Y2813" s="678"/>
      <c r="Z2813" s="678"/>
      <c r="AA2813" s="678"/>
      <c r="AB2813" s="678">
        <v>1</v>
      </c>
      <c r="AC2813" s="678" t="s">
        <v>108</v>
      </c>
      <c r="AD2813" s="678">
        <v>0</v>
      </c>
      <c r="AE2813" s="678">
        <v>0</v>
      </c>
      <c r="AF2813" s="678"/>
      <c r="AG2813" s="678">
        <v>0</v>
      </c>
      <c r="AH2813" s="678"/>
      <c r="AI2813" s="690" t="s">
        <v>1011</v>
      </c>
    </row>
    <row r="2814" spans="2:35">
      <c r="B2814" s="612">
        <v>706</v>
      </c>
      <c r="C2814" s="672" t="s">
        <v>2473</v>
      </c>
      <c r="D2814" s="685">
        <v>41677723</v>
      </c>
      <c r="E2814" s="678"/>
      <c r="F2814" s="678"/>
      <c r="G2814" s="678" t="s">
        <v>2567</v>
      </c>
      <c r="H2814" s="678" t="s">
        <v>2568</v>
      </c>
      <c r="I2814" s="678">
        <v>1</v>
      </c>
      <c r="J2814" s="678">
        <v>22</v>
      </c>
      <c r="K2814" s="678"/>
      <c r="L2814" s="678">
        <v>22</v>
      </c>
      <c r="M2814" s="678"/>
      <c r="N2814" s="678">
        <v>22</v>
      </c>
      <c r="O2814" s="678"/>
      <c r="P2814" s="678"/>
      <c r="Q2814" s="678"/>
      <c r="R2814" s="678">
        <v>21</v>
      </c>
      <c r="S2814" s="678">
        <v>3</v>
      </c>
      <c r="T2814" s="678">
        <v>1</v>
      </c>
      <c r="U2814" s="678"/>
      <c r="V2814" s="678"/>
      <c r="W2814" s="678"/>
      <c r="X2814" s="678"/>
      <c r="Y2814" s="678"/>
      <c r="Z2814" s="678"/>
      <c r="AA2814" s="678"/>
      <c r="AB2814" s="678">
        <v>25</v>
      </c>
      <c r="AC2814" s="678" t="s">
        <v>106</v>
      </c>
      <c r="AD2814" s="678">
        <v>6</v>
      </c>
      <c r="AE2814" s="678">
        <v>5</v>
      </c>
      <c r="AF2814" s="678"/>
      <c r="AG2814" s="678">
        <v>7</v>
      </c>
      <c r="AH2814" s="678"/>
      <c r="AI2814" s="690" t="s">
        <v>1011</v>
      </c>
    </row>
    <row r="2815" spans="2:35">
      <c r="B2815" s="612">
        <v>707</v>
      </c>
      <c r="C2815" s="672" t="s">
        <v>2473</v>
      </c>
      <c r="D2815" s="685">
        <v>41677723</v>
      </c>
      <c r="E2815" s="678"/>
      <c r="F2815" s="678"/>
      <c r="G2815" s="678"/>
      <c r="H2815" s="678" t="s">
        <v>2568</v>
      </c>
      <c r="I2815" s="678"/>
      <c r="J2815" s="678">
        <v>3</v>
      </c>
      <c r="K2815" s="678"/>
      <c r="L2815" s="678">
        <v>1</v>
      </c>
      <c r="M2815" s="678"/>
      <c r="N2815" s="678">
        <v>1</v>
      </c>
      <c r="O2815" s="678"/>
      <c r="P2815" s="678"/>
      <c r="Q2815" s="678"/>
      <c r="R2815" s="678"/>
      <c r="S2815" s="678"/>
      <c r="T2815" s="678">
        <v>1</v>
      </c>
      <c r="U2815" s="678"/>
      <c r="V2815" s="678"/>
      <c r="W2815" s="678"/>
      <c r="X2815" s="678"/>
      <c r="Y2815" s="678"/>
      <c r="Z2815" s="678"/>
      <c r="AA2815" s="678"/>
      <c r="AB2815" s="678">
        <v>1</v>
      </c>
      <c r="AC2815" s="678" t="s">
        <v>108</v>
      </c>
      <c r="AD2815" s="678">
        <v>0</v>
      </c>
      <c r="AE2815" s="678">
        <v>0</v>
      </c>
      <c r="AF2815" s="678"/>
      <c r="AG2815" s="678">
        <v>1</v>
      </c>
      <c r="AH2815" s="678"/>
      <c r="AI2815" s="690" t="s">
        <v>1011</v>
      </c>
    </row>
    <row r="2816" spans="2:35">
      <c r="B2816" s="612">
        <v>708</v>
      </c>
      <c r="C2816" s="672" t="s">
        <v>2473</v>
      </c>
      <c r="D2816" s="685">
        <v>41677723</v>
      </c>
      <c r="E2816" s="678"/>
      <c r="F2816" s="678"/>
      <c r="G2816" s="678"/>
      <c r="H2816" s="678" t="s">
        <v>2568</v>
      </c>
      <c r="I2816" s="678"/>
      <c r="J2816" s="678">
        <v>4</v>
      </c>
      <c r="K2816" s="678"/>
      <c r="L2816" s="678">
        <v>1</v>
      </c>
      <c r="M2816" s="678"/>
      <c r="N2816" s="678">
        <v>1</v>
      </c>
      <c r="O2816" s="678"/>
      <c r="P2816" s="678"/>
      <c r="Q2816" s="678"/>
      <c r="R2816" s="678"/>
      <c r="S2816" s="678"/>
      <c r="T2816" s="678"/>
      <c r="U2816" s="678"/>
      <c r="V2816" s="678"/>
      <c r="W2816" s="678"/>
      <c r="X2816" s="678"/>
      <c r="Y2816" s="678"/>
      <c r="Z2816" s="678"/>
      <c r="AA2816" s="678"/>
      <c r="AB2816" s="678">
        <v>0</v>
      </c>
      <c r="AC2816" s="678" t="s">
        <v>108</v>
      </c>
      <c r="AD2816" s="678">
        <v>0</v>
      </c>
      <c r="AE2816" s="678">
        <v>0</v>
      </c>
      <c r="AF2816" s="678"/>
      <c r="AG2816" s="678">
        <v>0</v>
      </c>
      <c r="AH2816" s="678"/>
      <c r="AI2816" s="690" t="s">
        <v>1011</v>
      </c>
    </row>
    <row r="2817" spans="2:35">
      <c r="B2817" s="612">
        <v>709</v>
      </c>
      <c r="C2817" s="672" t="s">
        <v>2473</v>
      </c>
      <c r="D2817" s="685">
        <v>41677723</v>
      </c>
      <c r="E2817" s="678"/>
      <c r="F2817" s="678"/>
      <c r="G2817" s="678"/>
      <c r="H2817" s="678" t="s">
        <v>2568</v>
      </c>
      <c r="I2817" s="678"/>
      <c r="J2817" s="678">
        <v>6</v>
      </c>
      <c r="K2817" s="678"/>
      <c r="L2817" s="678">
        <v>1</v>
      </c>
      <c r="M2817" s="678"/>
      <c r="N2817" s="678">
        <v>1</v>
      </c>
      <c r="O2817" s="678"/>
      <c r="P2817" s="678"/>
      <c r="Q2817" s="678"/>
      <c r="R2817" s="678">
        <v>2</v>
      </c>
      <c r="S2817" s="678"/>
      <c r="T2817" s="678"/>
      <c r="U2817" s="678"/>
      <c r="V2817" s="678"/>
      <c r="W2817" s="678"/>
      <c r="X2817" s="678"/>
      <c r="Y2817" s="678"/>
      <c r="Z2817" s="678"/>
      <c r="AA2817" s="678"/>
      <c r="AB2817" s="678">
        <v>2</v>
      </c>
      <c r="AC2817" s="678" t="s">
        <v>108</v>
      </c>
      <c r="AD2817" s="678">
        <v>0</v>
      </c>
      <c r="AE2817" s="678">
        <v>0</v>
      </c>
      <c r="AF2817" s="678"/>
      <c r="AG2817" s="678">
        <v>2</v>
      </c>
      <c r="AH2817" s="678"/>
      <c r="AI2817" s="690" t="s">
        <v>1011</v>
      </c>
    </row>
    <row r="2818" spans="2:35">
      <c r="B2818" s="612">
        <v>710</v>
      </c>
      <c r="C2818" s="672" t="s">
        <v>2473</v>
      </c>
      <c r="D2818" s="685">
        <v>41677723</v>
      </c>
      <c r="E2818" s="678"/>
      <c r="F2818" s="678"/>
      <c r="G2818" s="678"/>
      <c r="H2818" s="678" t="s">
        <v>2568</v>
      </c>
      <c r="I2818" s="678"/>
      <c r="J2818" s="678">
        <v>7</v>
      </c>
      <c r="K2818" s="678"/>
      <c r="L2818" s="678">
        <v>1</v>
      </c>
      <c r="M2818" s="678"/>
      <c r="N2818" s="678">
        <v>1</v>
      </c>
      <c r="O2818" s="678"/>
      <c r="P2818" s="678"/>
      <c r="Q2818" s="678"/>
      <c r="R2818" s="678">
        <v>1</v>
      </c>
      <c r="S2818" s="678"/>
      <c r="T2818" s="678"/>
      <c r="U2818" s="678"/>
      <c r="V2818" s="678"/>
      <c r="W2818" s="678"/>
      <c r="X2818" s="678"/>
      <c r="Y2818" s="678"/>
      <c r="Z2818" s="678"/>
      <c r="AA2818" s="678"/>
      <c r="AB2818" s="678">
        <v>1</v>
      </c>
      <c r="AC2818" s="678" t="s">
        <v>108</v>
      </c>
      <c r="AD2818" s="678">
        <v>0</v>
      </c>
      <c r="AE2818" s="678">
        <v>0</v>
      </c>
      <c r="AF2818" s="678"/>
      <c r="AG2818" s="678">
        <v>0</v>
      </c>
      <c r="AH2818" s="678"/>
      <c r="AI2818" s="690" t="s">
        <v>1011</v>
      </c>
    </row>
    <row r="2819" spans="2:35">
      <c r="B2819" s="612">
        <v>711</v>
      </c>
      <c r="C2819" s="672" t="s">
        <v>2473</v>
      </c>
      <c r="D2819" s="685">
        <v>41677723</v>
      </c>
      <c r="E2819" s="678"/>
      <c r="F2819" s="678"/>
      <c r="G2819" s="678"/>
      <c r="H2819" s="678" t="s">
        <v>2568</v>
      </c>
      <c r="I2819" s="678"/>
      <c r="J2819" s="678">
        <v>21</v>
      </c>
      <c r="K2819" s="678"/>
      <c r="L2819" s="678">
        <v>1</v>
      </c>
      <c r="M2819" s="678"/>
      <c r="N2819" s="678">
        <v>1</v>
      </c>
      <c r="O2819" s="678"/>
      <c r="P2819" s="678"/>
      <c r="Q2819" s="678"/>
      <c r="R2819" s="678"/>
      <c r="S2819" s="678"/>
      <c r="T2819" s="678">
        <v>1</v>
      </c>
      <c r="U2819" s="678"/>
      <c r="V2819" s="678"/>
      <c r="W2819" s="678"/>
      <c r="X2819" s="678"/>
      <c r="Y2819" s="678"/>
      <c r="Z2819" s="678"/>
      <c r="AA2819" s="678"/>
      <c r="AB2819" s="678">
        <v>1</v>
      </c>
      <c r="AC2819" s="678" t="s">
        <v>108</v>
      </c>
      <c r="AD2819" s="678">
        <v>0</v>
      </c>
      <c r="AE2819" s="678">
        <v>0</v>
      </c>
      <c r="AF2819" s="678"/>
      <c r="AG2819" s="678">
        <v>0</v>
      </c>
      <c r="AH2819" s="678"/>
      <c r="AI2819" s="690" t="s">
        <v>1011</v>
      </c>
    </row>
    <row r="2820" spans="2:35">
      <c r="B2820" s="675">
        <v>712</v>
      </c>
      <c r="C2820" s="674" t="s">
        <v>2417</v>
      </c>
      <c r="D2820" s="686">
        <v>41677723</v>
      </c>
      <c r="E2820" s="677"/>
      <c r="F2820" s="677"/>
      <c r="G2820" s="677"/>
      <c r="H2820" s="677" t="s">
        <v>2431</v>
      </c>
      <c r="I2820" s="677">
        <v>1</v>
      </c>
      <c r="J2820" s="677">
        <v>5</v>
      </c>
      <c r="K2820" s="677"/>
      <c r="L2820" s="677">
        <v>5</v>
      </c>
      <c r="M2820" s="677"/>
      <c r="N2820" s="677">
        <v>5</v>
      </c>
      <c r="O2820" s="677"/>
      <c r="P2820" s="677"/>
      <c r="Q2820" s="677"/>
      <c r="R2820" s="677">
        <v>9</v>
      </c>
      <c r="S2820" s="677"/>
      <c r="T2820" s="677"/>
      <c r="U2820" s="677"/>
      <c r="V2820" s="677"/>
      <c r="W2820" s="677"/>
      <c r="X2820" s="677"/>
      <c r="Y2820" s="677"/>
      <c r="Z2820" s="677"/>
      <c r="AA2820" s="677"/>
      <c r="AB2820" s="677">
        <v>9</v>
      </c>
      <c r="AC2820" s="677" t="s">
        <v>106</v>
      </c>
      <c r="AD2820" s="677">
        <v>1</v>
      </c>
      <c r="AE2820" s="677">
        <v>3</v>
      </c>
      <c r="AF2820" s="677"/>
      <c r="AG2820" s="677">
        <v>2</v>
      </c>
      <c r="AH2820" s="677"/>
      <c r="AI2820" s="690" t="s">
        <v>1011</v>
      </c>
    </row>
    <row r="2821" spans="2:35">
      <c r="B2821" s="612">
        <v>713</v>
      </c>
      <c r="C2821" s="672" t="s">
        <v>2417</v>
      </c>
      <c r="D2821" s="685">
        <v>41677723</v>
      </c>
      <c r="E2821" s="678"/>
      <c r="F2821" s="678"/>
      <c r="G2821" s="678"/>
      <c r="H2821" s="678" t="s">
        <v>2569</v>
      </c>
      <c r="I2821" s="678">
        <v>1</v>
      </c>
      <c r="J2821" s="678">
        <v>4</v>
      </c>
      <c r="K2821" s="678"/>
      <c r="L2821" s="678">
        <v>5</v>
      </c>
      <c r="M2821" s="678"/>
      <c r="N2821" s="678">
        <v>5</v>
      </c>
      <c r="O2821" s="678"/>
      <c r="P2821" s="678"/>
      <c r="Q2821" s="678"/>
      <c r="R2821" s="678"/>
      <c r="S2821" s="678"/>
      <c r="T2821" s="678"/>
      <c r="U2821" s="678">
        <v>5</v>
      </c>
      <c r="V2821" s="678"/>
      <c r="W2821" s="678"/>
      <c r="X2821" s="678"/>
      <c r="Y2821" s="678"/>
      <c r="Z2821" s="678"/>
      <c r="AA2821" s="678"/>
      <c r="AB2821" s="678">
        <v>5</v>
      </c>
      <c r="AC2821" s="678" t="s">
        <v>106</v>
      </c>
      <c r="AD2821" s="678">
        <v>0</v>
      </c>
      <c r="AE2821" s="678">
        <v>0</v>
      </c>
      <c r="AF2821" s="678"/>
      <c r="AG2821" s="678">
        <v>0</v>
      </c>
      <c r="AH2821" s="678"/>
      <c r="AI2821" s="690" t="s">
        <v>1011</v>
      </c>
    </row>
    <row r="2822" spans="2:35">
      <c r="B2822" s="612">
        <v>714</v>
      </c>
      <c r="C2822" s="672" t="s">
        <v>2417</v>
      </c>
      <c r="D2822" s="685">
        <v>41677723</v>
      </c>
      <c r="E2822" s="678"/>
      <c r="F2822" s="678"/>
      <c r="G2822" s="678"/>
      <c r="H2822" s="678" t="s">
        <v>2570</v>
      </c>
      <c r="I2822" s="678">
        <v>1</v>
      </c>
      <c r="J2822" s="678">
        <v>4</v>
      </c>
      <c r="K2822" s="678"/>
      <c r="L2822" s="678">
        <v>6</v>
      </c>
      <c r="M2822" s="678"/>
      <c r="N2822" s="678">
        <v>6</v>
      </c>
      <c r="O2822" s="678"/>
      <c r="P2822" s="678"/>
      <c r="Q2822" s="678"/>
      <c r="R2822" s="678">
        <v>3</v>
      </c>
      <c r="S2822" s="678"/>
      <c r="T2822" s="678"/>
      <c r="U2822" s="678">
        <v>2</v>
      </c>
      <c r="V2822" s="678"/>
      <c r="W2822" s="678"/>
      <c r="X2822" s="678"/>
      <c r="Y2822" s="678"/>
      <c r="Z2822" s="678"/>
      <c r="AA2822" s="678"/>
      <c r="AB2822" s="678">
        <v>5</v>
      </c>
      <c r="AC2822" s="678" t="s">
        <v>106</v>
      </c>
      <c r="AD2822" s="678">
        <v>2</v>
      </c>
      <c r="AE2822" s="678">
        <v>2</v>
      </c>
      <c r="AF2822" s="678"/>
      <c r="AG2822" s="678">
        <v>0</v>
      </c>
      <c r="AH2822" s="678"/>
      <c r="AI2822" s="690" t="s">
        <v>1011</v>
      </c>
    </row>
    <row r="2823" spans="2:35">
      <c r="B2823" s="612">
        <v>715</v>
      </c>
      <c r="C2823" s="672" t="s">
        <v>2417</v>
      </c>
      <c r="D2823" s="685">
        <v>41677723</v>
      </c>
      <c r="E2823" s="678"/>
      <c r="F2823" s="678"/>
      <c r="G2823" s="678"/>
      <c r="H2823" s="678" t="s">
        <v>2421</v>
      </c>
      <c r="I2823" s="678">
        <v>1</v>
      </c>
      <c r="J2823" s="678">
        <v>5</v>
      </c>
      <c r="K2823" s="678"/>
      <c r="L2823" s="678">
        <v>5</v>
      </c>
      <c r="M2823" s="678"/>
      <c r="N2823" s="678">
        <v>5</v>
      </c>
      <c r="O2823" s="678"/>
      <c r="P2823" s="678"/>
      <c r="Q2823" s="678"/>
      <c r="R2823" s="678">
        <v>3</v>
      </c>
      <c r="S2823" s="678"/>
      <c r="T2823" s="678">
        <v>2</v>
      </c>
      <c r="U2823" s="678"/>
      <c r="V2823" s="678"/>
      <c r="W2823" s="678"/>
      <c r="X2823" s="678"/>
      <c r="Y2823" s="678"/>
      <c r="Z2823" s="678"/>
      <c r="AA2823" s="678"/>
      <c r="AB2823" s="678">
        <v>5</v>
      </c>
      <c r="AC2823" s="678" t="s">
        <v>106</v>
      </c>
      <c r="AD2823" s="678">
        <v>2</v>
      </c>
      <c r="AE2823" s="678">
        <v>1</v>
      </c>
      <c r="AF2823" s="678"/>
      <c r="AG2823" s="678">
        <v>0</v>
      </c>
      <c r="AH2823" s="678"/>
      <c r="AI2823" s="690" t="s">
        <v>1011</v>
      </c>
    </row>
    <row r="2824" spans="2:35">
      <c r="B2824" s="612">
        <v>716</v>
      </c>
      <c r="C2824" s="672" t="s">
        <v>2417</v>
      </c>
      <c r="D2824" s="685">
        <v>41677723</v>
      </c>
      <c r="E2824" s="678"/>
      <c r="F2824" s="678"/>
      <c r="G2824" s="678"/>
      <c r="H2824" s="678" t="s">
        <v>2421</v>
      </c>
      <c r="I2824" s="678">
        <v>1</v>
      </c>
      <c r="J2824" s="678">
        <v>2</v>
      </c>
      <c r="K2824" s="678"/>
      <c r="L2824" s="678">
        <v>2</v>
      </c>
      <c r="M2824" s="678"/>
      <c r="N2824" s="678">
        <v>2</v>
      </c>
      <c r="O2824" s="678"/>
      <c r="P2824" s="678"/>
      <c r="Q2824" s="678"/>
      <c r="R2824" s="678">
        <v>1</v>
      </c>
      <c r="S2824" s="678"/>
      <c r="T2824" s="678"/>
      <c r="U2824" s="678"/>
      <c r="V2824" s="678"/>
      <c r="W2824" s="678"/>
      <c r="X2824" s="678"/>
      <c r="Y2824" s="678"/>
      <c r="Z2824" s="678"/>
      <c r="AA2824" s="678"/>
      <c r="AB2824" s="678">
        <v>1</v>
      </c>
      <c r="AC2824" s="678" t="s">
        <v>106</v>
      </c>
      <c r="AD2824" s="678">
        <v>2</v>
      </c>
      <c r="AE2824" s="678">
        <v>1</v>
      </c>
      <c r="AF2824" s="678"/>
      <c r="AG2824" s="678">
        <v>0</v>
      </c>
      <c r="AH2824" s="678"/>
      <c r="AI2824" s="690" t="s">
        <v>1011</v>
      </c>
    </row>
    <row r="2825" spans="2:35">
      <c r="B2825" s="612">
        <v>717</v>
      </c>
      <c r="C2825" s="672" t="s">
        <v>2417</v>
      </c>
      <c r="D2825" s="685">
        <v>41677723</v>
      </c>
      <c r="E2825" s="678"/>
      <c r="F2825" s="678"/>
      <c r="G2825" s="678"/>
      <c r="H2825" s="678" t="s">
        <v>2422</v>
      </c>
      <c r="I2825" s="678">
        <v>1</v>
      </c>
      <c r="J2825" s="678">
        <v>7</v>
      </c>
      <c r="K2825" s="678"/>
      <c r="L2825" s="678">
        <v>7</v>
      </c>
      <c r="M2825" s="678"/>
      <c r="N2825" s="678">
        <v>7</v>
      </c>
      <c r="O2825" s="678"/>
      <c r="P2825" s="678"/>
      <c r="Q2825" s="678"/>
      <c r="R2825" s="678">
        <v>5</v>
      </c>
      <c r="S2825" s="678"/>
      <c r="T2825" s="678"/>
      <c r="U2825" s="678">
        <v>1</v>
      </c>
      <c r="V2825" s="678"/>
      <c r="W2825" s="678"/>
      <c r="X2825" s="678"/>
      <c r="Y2825" s="678"/>
      <c r="Z2825" s="678"/>
      <c r="AA2825" s="678"/>
      <c r="AB2825" s="678">
        <v>6</v>
      </c>
      <c r="AC2825" s="678" t="s">
        <v>106</v>
      </c>
      <c r="AD2825" s="678">
        <v>2</v>
      </c>
      <c r="AE2825" s="678">
        <v>2</v>
      </c>
      <c r="AF2825" s="678"/>
      <c r="AG2825" s="678">
        <v>2</v>
      </c>
      <c r="AH2825" s="678"/>
      <c r="AI2825" s="690" t="s">
        <v>1011</v>
      </c>
    </row>
    <row r="2826" spans="2:35">
      <c r="B2826" s="612">
        <v>718</v>
      </c>
      <c r="C2826" s="672" t="s">
        <v>2417</v>
      </c>
      <c r="D2826" s="685">
        <v>41677723</v>
      </c>
      <c r="E2826" s="678"/>
      <c r="F2826" s="678"/>
      <c r="G2826" s="678"/>
      <c r="H2826" s="678" t="s">
        <v>2422</v>
      </c>
      <c r="I2826" s="678">
        <v>1</v>
      </c>
      <c r="J2826" s="678">
        <v>2</v>
      </c>
      <c r="K2826" s="678"/>
      <c r="L2826" s="678">
        <v>2</v>
      </c>
      <c r="M2826" s="678"/>
      <c r="N2826" s="678">
        <v>2</v>
      </c>
      <c r="O2826" s="678"/>
      <c r="P2826" s="678"/>
      <c r="Q2826" s="678"/>
      <c r="R2826" s="678">
        <v>1</v>
      </c>
      <c r="S2826" s="678"/>
      <c r="T2826" s="678"/>
      <c r="U2826" s="678">
        <v>1</v>
      </c>
      <c r="V2826" s="678"/>
      <c r="W2826" s="678"/>
      <c r="X2826" s="678"/>
      <c r="Y2826" s="678"/>
      <c r="Z2826" s="678"/>
      <c r="AA2826" s="678"/>
      <c r="AB2826" s="678">
        <v>2</v>
      </c>
      <c r="AC2826" s="678" t="s">
        <v>108</v>
      </c>
      <c r="AD2826" s="678">
        <v>0</v>
      </c>
      <c r="AE2826" s="678">
        <v>1</v>
      </c>
      <c r="AF2826" s="678"/>
      <c r="AG2826" s="678">
        <v>0</v>
      </c>
      <c r="AH2826" s="678"/>
      <c r="AI2826" s="690" t="s">
        <v>1011</v>
      </c>
    </row>
    <row r="2827" spans="2:35">
      <c r="B2827" s="612">
        <v>719</v>
      </c>
      <c r="C2827" s="672" t="s">
        <v>2417</v>
      </c>
      <c r="D2827" s="685">
        <v>41677723</v>
      </c>
      <c r="E2827" s="678"/>
      <c r="F2827" s="678"/>
      <c r="G2827" s="678"/>
      <c r="H2827" s="678" t="s">
        <v>2422</v>
      </c>
      <c r="I2827" s="678"/>
      <c r="J2827" s="678">
        <v>6</v>
      </c>
      <c r="K2827" s="678"/>
      <c r="L2827" s="678">
        <v>1</v>
      </c>
      <c r="M2827" s="678"/>
      <c r="N2827" s="678">
        <v>1</v>
      </c>
      <c r="O2827" s="678"/>
      <c r="P2827" s="678"/>
      <c r="Q2827" s="678"/>
      <c r="R2827" s="678">
        <v>2</v>
      </c>
      <c r="S2827" s="678"/>
      <c r="T2827" s="678"/>
      <c r="U2827" s="678"/>
      <c r="V2827" s="678"/>
      <c r="W2827" s="678"/>
      <c r="X2827" s="678"/>
      <c r="Y2827" s="678"/>
      <c r="Z2827" s="678"/>
      <c r="AA2827" s="678"/>
      <c r="AB2827" s="678">
        <v>2</v>
      </c>
      <c r="AC2827" s="678" t="s">
        <v>108</v>
      </c>
      <c r="AD2827" s="678">
        <v>0</v>
      </c>
      <c r="AE2827" s="678">
        <v>1</v>
      </c>
      <c r="AF2827" s="678"/>
      <c r="AG2827" s="678">
        <v>0</v>
      </c>
      <c r="AH2827" s="678"/>
      <c r="AI2827" s="690" t="s">
        <v>1011</v>
      </c>
    </row>
    <row r="2828" spans="2:35">
      <c r="B2828" s="612">
        <v>720</v>
      </c>
      <c r="C2828" s="672" t="s">
        <v>2417</v>
      </c>
      <c r="D2828" s="685">
        <v>41677723</v>
      </c>
      <c r="E2828" s="678"/>
      <c r="F2828" s="678"/>
      <c r="G2828" s="678"/>
      <c r="H2828" s="678" t="s">
        <v>2423</v>
      </c>
      <c r="I2828" s="678">
        <v>1</v>
      </c>
      <c r="J2828" s="678">
        <v>3</v>
      </c>
      <c r="K2828" s="678"/>
      <c r="L2828" s="678">
        <v>3</v>
      </c>
      <c r="M2828" s="678"/>
      <c r="N2828" s="678">
        <v>3</v>
      </c>
      <c r="O2828" s="678"/>
      <c r="P2828" s="678"/>
      <c r="Q2828" s="678"/>
      <c r="R2828" s="678"/>
      <c r="S2828" s="678"/>
      <c r="T2828" s="678"/>
      <c r="U2828" s="678">
        <v>2</v>
      </c>
      <c r="V2828" s="678"/>
      <c r="W2828" s="678"/>
      <c r="X2828" s="678"/>
      <c r="Y2828" s="678"/>
      <c r="Z2828" s="678"/>
      <c r="AA2828" s="678"/>
      <c r="AB2828" s="678">
        <v>2</v>
      </c>
      <c r="AC2828" s="678" t="s">
        <v>106</v>
      </c>
      <c r="AD2828" s="678">
        <v>0</v>
      </c>
      <c r="AE2828" s="678">
        <v>1</v>
      </c>
      <c r="AF2828" s="678"/>
      <c r="AG2828" s="678">
        <v>0</v>
      </c>
      <c r="AH2828" s="678"/>
      <c r="AI2828" s="690" t="s">
        <v>1011</v>
      </c>
    </row>
    <row r="2829" spans="2:35">
      <c r="B2829" s="612">
        <v>721</v>
      </c>
      <c r="C2829" s="672" t="s">
        <v>2417</v>
      </c>
      <c r="D2829" s="685">
        <v>41677723</v>
      </c>
      <c r="E2829" s="678"/>
      <c r="F2829" s="678"/>
      <c r="G2829" s="678"/>
      <c r="H2829" s="678" t="s">
        <v>2418</v>
      </c>
      <c r="I2829" s="678">
        <v>1</v>
      </c>
      <c r="J2829" s="678">
        <v>5</v>
      </c>
      <c r="K2829" s="678"/>
      <c r="L2829" s="678">
        <v>5</v>
      </c>
      <c r="M2829" s="678"/>
      <c r="N2829" s="678">
        <v>5</v>
      </c>
      <c r="O2829" s="678"/>
      <c r="P2829" s="678"/>
      <c r="Q2829" s="678"/>
      <c r="R2829" s="678">
        <v>6</v>
      </c>
      <c r="S2829" s="678"/>
      <c r="T2829" s="678"/>
      <c r="U2829" s="678"/>
      <c r="V2829" s="678"/>
      <c r="W2829" s="678"/>
      <c r="X2829" s="678"/>
      <c r="Y2829" s="678"/>
      <c r="Z2829" s="678"/>
      <c r="AA2829" s="678"/>
      <c r="AB2829" s="678">
        <v>6</v>
      </c>
      <c r="AC2829" s="678" t="s">
        <v>106</v>
      </c>
      <c r="AD2829" s="678">
        <v>2</v>
      </c>
      <c r="AE2829" s="678">
        <v>2</v>
      </c>
      <c r="AF2829" s="678"/>
      <c r="AG2829" s="678">
        <v>0</v>
      </c>
      <c r="AH2829" s="678"/>
      <c r="AI2829" s="690" t="s">
        <v>1011</v>
      </c>
    </row>
    <row r="2830" spans="2:35">
      <c r="B2830" s="612">
        <v>722</v>
      </c>
      <c r="C2830" s="672" t="s">
        <v>2417</v>
      </c>
      <c r="D2830" s="685">
        <v>41677723</v>
      </c>
      <c r="E2830" s="678"/>
      <c r="F2830" s="678"/>
      <c r="G2830" s="678"/>
      <c r="H2830" s="678" t="s">
        <v>2418</v>
      </c>
      <c r="I2830" s="678">
        <v>1</v>
      </c>
      <c r="J2830" s="678">
        <v>3</v>
      </c>
      <c r="K2830" s="678"/>
      <c r="L2830" s="678">
        <v>3</v>
      </c>
      <c r="M2830" s="678"/>
      <c r="N2830" s="678">
        <v>3</v>
      </c>
      <c r="O2830" s="678"/>
      <c r="P2830" s="678"/>
      <c r="Q2830" s="678"/>
      <c r="R2830" s="678">
        <v>3</v>
      </c>
      <c r="S2830" s="678"/>
      <c r="T2830" s="678"/>
      <c r="U2830" s="678"/>
      <c r="V2830" s="678"/>
      <c r="W2830" s="678"/>
      <c r="X2830" s="678"/>
      <c r="Y2830" s="678"/>
      <c r="Z2830" s="678"/>
      <c r="AA2830" s="678"/>
      <c r="AB2830" s="678">
        <v>3</v>
      </c>
      <c r="AC2830" s="678" t="s">
        <v>106</v>
      </c>
      <c r="AD2830" s="678">
        <v>2</v>
      </c>
      <c r="AE2830" s="678">
        <v>0</v>
      </c>
      <c r="AF2830" s="678"/>
      <c r="AG2830" s="678">
        <v>0</v>
      </c>
      <c r="AH2830" s="678"/>
      <c r="AI2830" s="690" t="s">
        <v>1011</v>
      </c>
    </row>
    <row r="2831" spans="2:35">
      <c r="B2831" s="612">
        <v>723</v>
      </c>
      <c r="C2831" s="672" t="s">
        <v>2417</v>
      </c>
      <c r="D2831" s="685">
        <v>41677723</v>
      </c>
      <c r="E2831" s="678"/>
      <c r="F2831" s="678"/>
      <c r="G2831" s="678"/>
      <c r="H2831" s="678" t="s">
        <v>2418</v>
      </c>
      <c r="I2831" s="678">
        <v>1</v>
      </c>
      <c r="J2831" s="678">
        <v>5</v>
      </c>
      <c r="K2831" s="678"/>
      <c r="L2831" s="678">
        <v>5</v>
      </c>
      <c r="M2831" s="678"/>
      <c r="N2831" s="678">
        <v>5</v>
      </c>
      <c r="O2831" s="678"/>
      <c r="P2831" s="678"/>
      <c r="Q2831" s="678"/>
      <c r="R2831" s="678">
        <v>4</v>
      </c>
      <c r="S2831" s="678"/>
      <c r="T2831" s="678"/>
      <c r="U2831" s="678"/>
      <c r="V2831" s="678"/>
      <c r="W2831" s="678"/>
      <c r="X2831" s="678"/>
      <c r="Y2831" s="678"/>
      <c r="Z2831" s="678"/>
      <c r="AA2831" s="678"/>
      <c r="AB2831" s="678">
        <v>4</v>
      </c>
      <c r="AC2831" s="678" t="s">
        <v>106</v>
      </c>
      <c r="AD2831" s="678">
        <v>3</v>
      </c>
      <c r="AE2831" s="678">
        <v>3</v>
      </c>
      <c r="AF2831" s="678"/>
      <c r="AG2831" s="678">
        <v>1</v>
      </c>
      <c r="AH2831" s="678"/>
      <c r="AI2831" s="690" t="s">
        <v>1011</v>
      </c>
    </row>
    <row r="2832" spans="2:35">
      <c r="B2832" s="612">
        <v>724</v>
      </c>
      <c r="C2832" s="672" t="s">
        <v>2417</v>
      </c>
      <c r="D2832" s="685">
        <v>41677723</v>
      </c>
      <c r="E2832" s="678"/>
      <c r="F2832" s="678"/>
      <c r="G2832" s="678"/>
      <c r="H2832" s="678" t="s">
        <v>2418</v>
      </c>
      <c r="I2832" s="678">
        <v>1</v>
      </c>
      <c r="J2832" s="678">
        <v>3</v>
      </c>
      <c r="K2832" s="678"/>
      <c r="L2832" s="678">
        <v>3</v>
      </c>
      <c r="M2832" s="678"/>
      <c r="N2832" s="678">
        <v>3</v>
      </c>
      <c r="O2832" s="678"/>
      <c r="P2832" s="678"/>
      <c r="Q2832" s="678"/>
      <c r="R2832" s="678">
        <v>2</v>
      </c>
      <c r="S2832" s="678"/>
      <c r="T2832" s="678"/>
      <c r="U2832" s="678"/>
      <c r="V2832" s="678"/>
      <c r="W2832" s="678"/>
      <c r="X2832" s="678"/>
      <c r="Y2832" s="678"/>
      <c r="Z2832" s="678"/>
      <c r="AA2832" s="678"/>
      <c r="AB2832" s="678">
        <v>2</v>
      </c>
      <c r="AC2832" s="678" t="s">
        <v>106</v>
      </c>
      <c r="AD2832" s="678">
        <v>2</v>
      </c>
      <c r="AE2832" s="678">
        <v>1</v>
      </c>
      <c r="AF2832" s="678"/>
      <c r="AG2832" s="678">
        <v>1</v>
      </c>
      <c r="AH2832" s="678"/>
      <c r="AI2832" s="690" t="s">
        <v>1011</v>
      </c>
    </row>
    <row r="2833" spans="2:35">
      <c r="B2833" s="612">
        <v>725</v>
      </c>
      <c r="C2833" s="672" t="s">
        <v>2417</v>
      </c>
      <c r="D2833" s="685">
        <v>41677723</v>
      </c>
      <c r="E2833" s="678"/>
      <c r="F2833" s="678"/>
      <c r="G2833" s="678"/>
      <c r="H2833" s="678" t="s">
        <v>2418</v>
      </c>
      <c r="I2833" s="678">
        <v>1</v>
      </c>
      <c r="J2833" s="678">
        <v>3</v>
      </c>
      <c r="K2833" s="678"/>
      <c r="L2833" s="678">
        <v>3</v>
      </c>
      <c r="M2833" s="678"/>
      <c r="N2833" s="678">
        <v>3</v>
      </c>
      <c r="O2833" s="678"/>
      <c r="P2833" s="678"/>
      <c r="Q2833" s="678"/>
      <c r="R2833" s="678">
        <v>3</v>
      </c>
      <c r="S2833" s="678"/>
      <c r="T2833" s="678"/>
      <c r="U2833" s="678"/>
      <c r="V2833" s="678"/>
      <c r="W2833" s="678"/>
      <c r="X2833" s="678"/>
      <c r="Y2833" s="678"/>
      <c r="Z2833" s="678"/>
      <c r="AA2833" s="678"/>
      <c r="AB2833" s="678">
        <v>3</v>
      </c>
      <c r="AC2833" s="678" t="s">
        <v>106</v>
      </c>
      <c r="AD2833" s="678">
        <v>1</v>
      </c>
      <c r="AE2833" s="678">
        <v>0</v>
      </c>
      <c r="AF2833" s="678"/>
      <c r="AG2833" s="678">
        <v>1</v>
      </c>
      <c r="AH2833" s="678"/>
      <c r="AI2833" s="690" t="s">
        <v>1011</v>
      </c>
    </row>
    <row r="2834" spans="2:35">
      <c r="B2834" s="612">
        <v>726</v>
      </c>
      <c r="C2834" s="676" t="s">
        <v>2571</v>
      </c>
      <c r="D2834" s="685">
        <v>41677723</v>
      </c>
      <c r="E2834" s="677"/>
      <c r="F2834" s="677"/>
      <c r="G2834" s="677"/>
      <c r="H2834" s="677" t="s">
        <v>2572</v>
      </c>
      <c r="I2834" s="677">
        <v>1</v>
      </c>
      <c r="J2834" s="677">
        <v>22</v>
      </c>
      <c r="K2834" s="677"/>
      <c r="L2834" s="677">
        <v>24</v>
      </c>
      <c r="M2834" s="677"/>
      <c r="N2834" s="677">
        <v>24</v>
      </c>
      <c r="O2834" s="677"/>
      <c r="P2834" s="677"/>
      <c r="Q2834" s="677"/>
      <c r="R2834" s="677">
        <v>13</v>
      </c>
      <c r="S2834" s="677">
        <v>14</v>
      </c>
      <c r="T2834" s="677"/>
      <c r="U2834" s="677"/>
      <c r="V2834" s="677"/>
      <c r="W2834" s="677"/>
      <c r="X2834" s="677"/>
      <c r="Y2834" s="677"/>
      <c r="Z2834" s="677"/>
      <c r="AA2834" s="677"/>
      <c r="AB2834" s="677">
        <v>27</v>
      </c>
      <c r="AC2834" s="677" t="s">
        <v>106</v>
      </c>
      <c r="AD2834" s="677">
        <v>5</v>
      </c>
      <c r="AE2834" s="677">
        <v>2</v>
      </c>
      <c r="AF2834" s="677"/>
      <c r="AG2834" s="677">
        <v>6</v>
      </c>
      <c r="AH2834" s="677"/>
      <c r="AI2834" s="690" t="s">
        <v>1011</v>
      </c>
    </row>
    <row r="2835" spans="2:35">
      <c r="B2835" s="612">
        <v>727</v>
      </c>
      <c r="C2835" s="687" t="s">
        <v>2571</v>
      </c>
      <c r="D2835" s="685">
        <v>41677723</v>
      </c>
      <c r="E2835" s="678"/>
      <c r="F2835" s="678"/>
      <c r="G2835" s="678"/>
      <c r="H2835" s="678" t="s">
        <v>2573</v>
      </c>
      <c r="I2835" s="678">
        <v>1</v>
      </c>
      <c r="J2835" s="678">
        <v>10</v>
      </c>
      <c r="K2835" s="678"/>
      <c r="L2835" s="678">
        <v>13</v>
      </c>
      <c r="M2835" s="678"/>
      <c r="N2835" s="678">
        <v>13</v>
      </c>
      <c r="O2835" s="678"/>
      <c r="P2835" s="678"/>
      <c r="Q2835" s="678"/>
      <c r="R2835" s="678">
        <v>5</v>
      </c>
      <c r="S2835" s="678"/>
      <c r="T2835" s="678">
        <v>7</v>
      </c>
      <c r="U2835" s="678"/>
      <c r="V2835" s="678"/>
      <c r="W2835" s="678"/>
      <c r="X2835" s="678"/>
      <c r="Y2835" s="678"/>
      <c r="Z2835" s="678"/>
      <c r="AA2835" s="678"/>
      <c r="AB2835" s="678">
        <v>12</v>
      </c>
      <c r="AC2835" s="678" t="s">
        <v>106</v>
      </c>
      <c r="AD2835" s="678">
        <v>1</v>
      </c>
      <c r="AE2835" s="678">
        <v>3</v>
      </c>
      <c r="AF2835" s="678"/>
      <c r="AG2835" s="678">
        <v>3</v>
      </c>
      <c r="AH2835" s="678"/>
      <c r="AI2835" s="690" t="s">
        <v>1011</v>
      </c>
    </row>
    <row r="2836" spans="2:35">
      <c r="B2836" s="612">
        <v>728</v>
      </c>
      <c r="C2836" s="687" t="s">
        <v>2571</v>
      </c>
      <c r="D2836" s="685">
        <v>41677723</v>
      </c>
      <c r="E2836" s="678"/>
      <c r="F2836" s="678"/>
      <c r="G2836" s="678"/>
      <c r="H2836" s="678" t="s">
        <v>2574</v>
      </c>
      <c r="I2836" s="678">
        <v>1</v>
      </c>
      <c r="J2836" s="678">
        <v>10</v>
      </c>
      <c r="K2836" s="678"/>
      <c r="L2836" s="678">
        <v>13</v>
      </c>
      <c r="M2836" s="678"/>
      <c r="N2836" s="678">
        <v>13</v>
      </c>
      <c r="O2836" s="678"/>
      <c r="P2836" s="678"/>
      <c r="Q2836" s="678"/>
      <c r="R2836" s="678">
        <v>9</v>
      </c>
      <c r="S2836" s="678"/>
      <c r="T2836" s="678">
        <v>3</v>
      </c>
      <c r="U2836" s="678"/>
      <c r="V2836" s="678"/>
      <c r="W2836" s="678"/>
      <c r="X2836" s="678"/>
      <c r="Y2836" s="678"/>
      <c r="Z2836" s="678"/>
      <c r="AA2836" s="678"/>
      <c r="AB2836" s="678">
        <v>12</v>
      </c>
      <c r="AC2836" s="678" t="s">
        <v>106</v>
      </c>
      <c r="AD2836" s="678">
        <v>1</v>
      </c>
      <c r="AE2836" s="678">
        <v>1</v>
      </c>
      <c r="AF2836" s="678"/>
      <c r="AG2836" s="678">
        <v>3</v>
      </c>
      <c r="AH2836" s="678"/>
      <c r="AI2836" s="690" t="s">
        <v>1011</v>
      </c>
    </row>
    <row r="2837" spans="2:35">
      <c r="AB2837" s="287">
        <f t="shared" ref="AB2837:AB2841" si="24">SUM(R2837:AA2837)</f>
        <v>0</v>
      </c>
    </row>
    <row r="2838" spans="2:35">
      <c r="AB2838" s="287">
        <f t="shared" si="24"/>
        <v>0</v>
      </c>
    </row>
    <row r="2839" spans="2:35">
      <c r="AB2839" s="287">
        <f t="shared" si="24"/>
        <v>0</v>
      </c>
    </row>
    <row r="2840" spans="2:35">
      <c r="AB2840" s="287">
        <f t="shared" si="24"/>
        <v>0</v>
      </c>
    </row>
    <row r="2841" spans="2:35">
      <c r="AB2841" s="287">
        <f t="shared" si="24"/>
        <v>0</v>
      </c>
    </row>
    <row r="2842" spans="2:35">
      <c r="AB2842" s="287">
        <f t="shared" ref="AB2842:AB2905" si="25">SUM(R2842:AA2842)</f>
        <v>0</v>
      </c>
    </row>
    <row r="2843" spans="2:35">
      <c r="AB2843" s="287">
        <f t="shared" si="25"/>
        <v>0</v>
      </c>
    </row>
    <row r="2844" spans="2:35">
      <c r="AB2844" s="287">
        <f t="shared" si="25"/>
        <v>0</v>
      </c>
    </row>
    <row r="2845" spans="2:35">
      <c r="AB2845" s="287">
        <f t="shared" si="25"/>
        <v>0</v>
      </c>
    </row>
    <row r="2846" spans="2:35">
      <c r="AB2846" s="287">
        <f t="shared" si="25"/>
        <v>0</v>
      </c>
    </row>
    <row r="2847" spans="2:35">
      <c r="AB2847" s="287">
        <f t="shared" si="25"/>
        <v>0</v>
      </c>
    </row>
    <row r="2848" spans="2:35">
      <c r="AB2848" s="287">
        <f t="shared" si="25"/>
        <v>0</v>
      </c>
    </row>
    <row r="2849" spans="28:28">
      <c r="AB2849" s="287">
        <f t="shared" si="25"/>
        <v>0</v>
      </c>
    </row>
    <row r="2850" spans="28:28">
      <c r="AB2850" s="287">
        <f t="shared" si="25"/>
        <v>0</v>
      </c>
    </row>
    <row r="2851" spans="28:28">
      <c r="AB2851" s="287">
        <f t="shared" si="25"/>
        <v>0</v>
      </c>
    </row>
    <row r="2852" spans="28:28">
      <c r="AB2852" s="287">
        <f t="shared" si="25"/>
        <v>0</v>
      </c>
    </row>
    <row r="2853" spans="28:28">
      <c r="AB2853" s="287">
        <f t="shared" si="25"/>
        <v>0</v>
      </c>
    </row>
    <row r="2854" spans="28:28">
      <c r="AB2854" s="287">
        <f t="shared" si="25"/>
        <v>0</v>
      </c>
    </row>
    <row r="2855" spans="28:28">
      <c r="AB2855" s="287">
        <f t="shared" si="25"/>
        <v>0</v>
      </c>
    </row>
    <row r="2856" spans="28:28">
      <c r="AB2856" s="287">
        <f t="shared" si="25"/>
        <v>0</v>
      </c>
    </row>
    <row r="2857" spans="28:28">
      <c r="AB2857" s="287">
        <f t="shared" si="25"/>
        <v>0</v>
      </c>
    </row>
    <row r="2858" spans="28:28">
      <c r="AB2858" s="287">
        <f t="shared" si="25"/>
        <v>0</v>
      </c>
    </row>
    <row r="2859" spans="28:28">
      <c r="AB2859" s="287">
        <f t="shared" si="25"/>
        <v>0</v>
      </c>
    </row>
    <row r="2860" spans="28:28">
      <c r="AB2860" s="287">
        <f t="shared" si="25"/>
        <v>0</v>
      </c>
    </row>
    <row r="2861" spans="28:28">
      <c r="AB2861" s="287">
        <f t="shared" si="25"/>
        <v>0</v>
      </c>
    </row>
    <row r="2862" spans="28:28">
      <c r="AB2862" s="287">
        <f t="shared" si="25"/>
        <v>0</v>
      </c>
    </row>
    <row r="2863" spans="28:28">
      <c r="AB2863" s="287">
        <f t="shared" si="25"/>
        <v>0</v>
      </c>
    </row>
    <row r="2864" spans="28:28">
      <c r="AB2864" s="287">
        <f t="shared" si="25"/>
        <v>0</v>
      </c>
    </row>
    <row r="2865" spans="28:28">
      <c r="AB2865" s="287">
        <f t="shared" si="25"/>
        <v>0</v>
      </c>
    </row>
    <row r="2866" spans="28:28">
      <c r="AB2866" s="287">
        <f t="shared" si="25"/>
        <v>0</v>
      </c>
    </row>
    <row r="2867" spans="28:28">
      <c r="AB2867" s="287">
        <f t="shared" si="25"/>
        <v>0</v>
      </c>
    </row>
    <row r="2868" spans="28:28">
      <c r="AB2868" s="287">
        <f t="shared" si="25"/>
        <v>0</v>
      </c>
    </row>
    <row r="2869" spans="28:28">
      <c r="AB2869" s="287">
        <f t="shared" si="25"/>
        <v>0</v>
      </c>
    </row>
    <row r="2870" spans="28:28">
      <c r="AB2870" s="287">
        <f t="shared" si="25"/>
        <v>0</v>
      </c>
    </row>
    <row r="2871" spans="28:28">
      <c r="AB2871" s="287">
        <f t="shared" si="25"/>
        <v>0</v>
      </c>
    </row>
    <row r="2872" spans="28:28">
      <c r="AB2872" s="287">
        <f t="shared" si="25"/>
        <v>0</v>
      </c>
    </row>
    <row r="2873" spans="28:28">
      <c r="AB2873" s="287">
        <f t="shared" si="25"/>
        <v>0</v>
      </c>
    </row>
    <row r="2874" spans="28:28">
      <c r="AB2874" s="287">
        <f t="shared" si="25"/>
        <v>0</v>
      </c>
    </row>
    <row r="2875" spans="28:28">
      <c r="AB2875" s="287">
        <f t="shared" si="25"/>
        <v>0</v>
      </c>
    </row>
    <row r="2876" spans="28:28">
      <c r="AB2876" s="287">
        <f t="shared" si="25"/>
        <v>0</v>
      </c>
    </row>
    <row r="2877" spans="28:28">
      <c r="AB2877" s="287">
        <f t="shared" si="25"/>
        <v>0</v>
      </c>
    </row>
    <row r="2878" spans="28:28">
      <c r="AB2878" s="287">
        <f t="shared" si="25"/>
        <v>0</v>
      </c>
    </row>
    <row r="2879" spans="28:28">
      <c r="AB2879" s="287">
        <f t="shared" si="25"/>
        <v>0</v>
      </c>
    </row>
    <row r="2880" spans="28:28">
      <c r="AB2880" s="287">
        <f t="shared" si="25"/>
        <v>0</v>
      </c>
    </row>
    <row r="2881" spans="28:28">
      <c r="AB2881" s="287">
        <f t="shared" si="25"/>
        <v>0</v>
      </c>
    </row>
    <row r="2882" spans="28:28">
      <c r="AB2882" s="287">
        <f t="shared" si="25"/>
        <v>0</v>
      </c>
    </row>
    <row r="2883" spans="28:28">
      <c r="AB2883" s="287">
        <f t="shared" si="25"/>
        <v>0</v>
      </c>
    </row>
    <row r="2884" spans="28:28">
      <c r="AB2884" s="287">
        <f t="shared" si="25"/>
        <v>0</v>
      </c>
    </row>
    <row r="2885" spans="28:28">
      <c r="AB2885" s="287">
        <f t="shared" si="25"/>
        <v>0</v>
      </c>
    </row>
    <row r="2886" spans="28:28">
      <c r="AB2886" s="287">
        <f t="shared" si="25"/>
        <v>0</v>
      </c>
    </row>
    <row r="2887" spans="28:28">
      <c r="AB2887" s="287">
        <f t="shared" si="25"/>
        <v>0</v>
      </c>
    </row>
    <row r="2888" spans="28:28">
      <c r="AB2888" s="287">
        <f t="shared" si="25"/>
        <v>0</v>
      </c>
    </row>
    <row r="2889" spans="28:28">
      <c r="AB2889" s="287">
        <f t="shared" si="25"/>
        <v>0</v>
      </c>
    </row>
    <row r="2890" spans="28:28">
      <c r="AB2890" s="287">
        <f t="shared" si="25"/>
        <v>0</v>
      </c>
    </row>
    <row r="2891" spans="28:28">
      <c r="AB2891" s="287">
        <f t="shared" si="25"/>
        <v>0</v>
      </c>
    </row>
    <row r="2892" spans="28:28">
      <c r="AB2892" s="287">
        <f t="shared" si="25"/>
        <v>0</v>
      </c>
    </row>
    <row r="2893" spans="28:28">
      <c r="AB2893" s="287">
        <f t="shared" si="25"/>
        <v>0</v>
      </c>
    </row>
    <row r="2894" spans="28:28">
      <c r="AB2894" s="287">
        <f t="shared" si="25"/>
        <v>0</v>
      </c>
    </row>
    <row r="2895" spans="28:28">
      <c r="AB2895" s="287">
        <f t="shared" si="25"/>
        <v>0</v>
      </c>
    </row>
    <row r="2896" spans="28:28">
      <c r="AB2896" s="287">
        <f t="shared" si="25"/>
        <v>0</v>
      </c>
    </row>
    <row r="2897" spans="28:28">
      <c r="AB2897" s="287">
        <f t="shared" si="25"/>
        <v>0</v>
      </c>
    </row>
    <row r="2898" spans="28:28">
      <c r="AB2898" s="287">
        <f t="shared" si="25"/>
        <v>0</v>
      </c>
    </row>
    <row r="2899" spans="28:28">
      <c r="AB2899" s="287">
        <f t="shared" si="25"/>
        <v>0</v>
      </c>
    </row>
    <row r="2900" spans="28:28">
      <c r="AB2900" s="287">
        <f t="shared" si="25"/>
        <v>0</v>
      </c>
    </row>
    <row r="2901" spans="28:28">
      <c r="AB2901" s="287">
        <f t="shared" si="25"/>
        <v>0</v>
      </c>
    </row>
    <row r="2902" spans="28:28">
      <c r="AB2902" s="287">
        <f t="shared" si="25"/>
        <v>0</v>
      </c>
    </row>
    <row r="2903" spans="28:28">
      <c r="AB2903" s="287">
        <f t="shared" si="25"/>
        <v>0</v>
      </c>
    </row>
    <row r="2904" spans="28:28">
      <c r="AB2904" s="287">
        <f t="shared" si="25"/>
        <v>0</v>
      </c>
    </row>
    <row r="2905" spans="28:28">
      <c r="AB2905" s="287">
        <f t="shared" si="25"/>
        <v>0</v>
      </c>
    </row>
    <row r="2906" spans="28:28">
      <c r="AB2906" s="287">
        <f t="shared" ref="AB2906:AB2969" si="26">SUM(R2906:AA2906)</f>
        <v>0</v>
      </c>
    </row>
    <row r="2907" spans="28:28">
      <c r="AB2907" s="287">
        <f t="shared" si="26"/>
        <v>0</v>
      </c>
    </row>
    <row r="2908" spans="28:28">
      <c r="AB2908" s="287">
        <f t="shared" si="26"/>
        <v>0</v>
      </c>
    </row>
    <row r="2909" spans="28:28">
      <c r="AB2909" s="287">
        <f t="shared" si="26"/>
        <v>0</v>
      </c>
    </row>
    <row r="2910" spans="28:28">
      <c r="AB2910" s="287">
        <f t="shared" si="26"/>
        <v>0</v>
      </c>
    </row>
    <row r="2911" spans="28:28">
      <c r="AB2911" s="287">
        <f t="shared" si="26"/>
        <v>0</v>
      </c>
    </row>
    <row r="2912" spans="28:28">
      <c r="AB2912" s="287">
        <f t="shared" si="26"/>
        <v>0</v>
      </c>
    </row>
    <row r="2913" spans="28:28">
      <c r="AB2913" s="287">
        <f t="shared" si="26"/>
        <v>0</v>
      </c>
    </row>
    <row r="2914" spans="28:28">
      <c r="AB2914" s="287">
        <f t="shared" si="26"/>
        <v>0</v>
      </c>
    </row>
    <row r="2915" spans="28:28">
      <c r="AB2915" s="287">
        <f t="shared" si="26"/>
        <v>0</v>
      </c>
    </row>
    <row r="2916" spans="28:28">
      <c r="AB2916" s="287">
        <f t="shared" si="26"/>
        <v>0</v>
      </c>
    </row>
    <row r="2917" spans="28:28">
      <c r="AB2917" s="287">
        <f t="shared" si="26"/>
        <v>0</v>
      </c>
    </row>
    <row r="2918" spans="28:28">
      <c r="AB2918" s="287">
        <f t="shared" si="26"/>
        <v>0</v>
      </c>
    </row>
    <row r="2919" spans="28:28">
      <c r="AB2919" s="287">
        <f t="shared" si="26"/>
        <v>0</v>
      </c>
    </row>
    <row r="2920" spans="28:28">
      <c r="AB2920" s="287">
        <f t="shared" si="26"/>
        <v>0</v>
      </c>
    </row>
    <row r="2921" spans="28:28">
      <c r="AB2921" s="287">
        <f t="shared" si="26"/>
        <v>0</v>
      </c>
    </row>
    <row r="2922" spans="28:28">
      <c r="AB2922" s="287">
        <f t="shared" si="26"/>
        <v>0</v>
      </c>
    </row>
    <row r="2923" spans="28:28">
      <c r="AB2923" s="287">
        <f t="shared" si="26"/>
        <v>0</v>
      </c>
    </row>
    <row r="2924" spans="28:28">
      <c r="AB2924" s="287">
        <f t="shared" si="26"/>
        <v>0</v>
      </c>
    </row>
    <row r="2925" spans="28:28">
      <c r="AB2925" s="287">
        <f t="shared" si="26"/>
        <v>0</v>
      </c>
    </row>
    <row r="2926" spans="28:28">
      <c r="AB2926" s="287">
        <f t="shared" si="26"/>
        <v>0</v>
      </c>
    </row>
    <row r="2927" spans="28:28">
      <c r="AB2927" s="287">
        <f t="shared" si="26"/>
        <v>0</v>
      </c>
    </row>
    <row r="2928" spans="28:28">
      <c r="AB2928" s="287">
        <f t="shared" si="26"/>
        <v>0</v>
      </c>
    </row>
    <row r="2929" spans="28:28">
      <c r="AB2929" s="287">
        <f t="shared" si="26"/>
        <v>0</v>
      </c>
    </row>
    <row r="2930" spans="28:28">
      <c r="AB2930" s="287">
        <f t="shared" si="26"/>
        <v>0</v>
      </c>
    </row>
    <row r="2931" spans="28:28">
      <c r="AB2931" s="287">
        <f t="shared" si="26"/>
        <v>0</v>
      </c>
    </row>
    <row r="2932" spans="28:28">
      <c r="AB2932" s="287">
        <f t="shared" si="26"/>
        <v>0</v>
      </c>
    </row>
    <row r="2933" spans="28:28">
      <c r="AB2933" s="287">
        <f t="shared" si="26"/>
        <v>0</v>
      </c>
    </row>
    <row r="2934" spans="28:28">
      <c r="AB2934" s="287">
        <f t="shared" si="26"/>
        <v>0</v>
      </c>
    </row>
    <row r="2935" spans="28:28">
      <c r="AB2935" s="287">
        <f t="shared" si="26"/>
        <v>0</v>
      </c>
    </row>
    <row r="2936" spans="28:28">
      <c r="AB2936" s="287">
        <f t="shared" si="26"/>
        <v>0</v>
      </c>
    </row>
    <row r="2937" spans="28:28">
      <c r="AB2937" s="287">
        <f t="shared" si="26"/>
        <v>0</v>
      </c>
    </row>
    <row r="2938" spans="28:28">
      <c r="AB2938" s="287">
        <f t="shared" si="26"/>
        <v>0</v>
      </c>
    </row>
    <row r="2939" spans="28:28">
      <c r="AB2939" s="287">
        <f t="shared" si="26"/>
        <v>0</v>
      </c>
    </row>
    <row r="2940" spans="28:28">
      <c r="AB2940" s="287">
        <f t="shared" si="26"/>
        <v>0</v>
      </c>
    </row>
    <row r="2941" spans="28:28">
      <c r="AB2941" s="287">
        <f t="shared" si="26"/>
        <v>0</v>
      </c>
    </row>
    <row r="2942" spans="28:28">
      <c r="AB2942" s="287">
        <f t="shared" si="26"/>
        <v>0</v>
      </c>
    </row>
    <row r="2943" spans="28:28">
      <c r="AB2943" s="287">
        <f t="shared" si="26"/>
        <v>0</v>
      </c>
    </row>
    <row r="2944" spans="28:28">
      <c r="AB2944" s="287">
        <f t="shared" si="26"/>
        <v>0</v>
      </c>
    </row>
    <row r="2945" spans="28:28">
      <c r="AB2945" s="287">
        <f t="shared" si="26"/>
        <v>0</v>
      </c>
    </row>
    <row r="2946" spans="28:28">
      <c r="AB2946" s="287">
        <f t="shared" si="26"/>
        <v>0</v>
      </c>
    </row>
    <row r="2947" spans="28:28">
      <c r="AB2947" s="287">
        <f t="shared" si="26"/>
        <v>0</v>
      </c>
    </row>
    <row r="2948" spans="28:28">
      <c r="AB2948" s="287">
        <f t="shared" si="26"/>
        <v>0</v>
      </c>
    </row>
    <row r="2949" spans="28:28">
      <c r="AB2949" s="287">
        <f t="shared" si="26"/>
        <v>0</v>
      </c>
    </row>
    <row r="2950" spans="28:28">
      <c r="AB2950" s="287">
        <f t="shared" si="26"/>
        <v>0</v>
      </c>
    </row>
    <row r="2951" spans="28:28">
      <c r="AB2951" s="287">
        <f t="shared" si="26"/>
        <v>0</v>
      </c>
    </row>
    <row r="2952" spans="28:28">
      <c r="AB2952" s="287">
        <f t="shared" si="26"/>
        <v>0</v>
      </c>
    </row>
    <row r="2953" spans="28:28">
      <c r="AB2953" s="287">
        <f t="shared" si="26"/>
        <v>0</v>
      </c>
    </row>
    <row r="2954" spans="28:28">
      <c r="AB2954" s="287">
        <f t="shared" si="26"/>
        <v>0</v>
      </c>
    </row>
    <row r="2955" spans="28:28">
      <c r="AB2955" s="287">
        <f t="shared" si="26"/>
        <v>0</v>
      </c>
    </row>
    <row r="2956" spans="28:28">
      <c r="AB2956" s="287">
        <f t="shared" si="26"/>
        <v>0</v>
      </c>
    </row>
    <row r="2957" spans="28:28">
      <c r="AB2957" s="287">
        <f t="shared" si="26"/>
        <v>0</v>
      </c>
    </row>
    <row r="2958" spans="28:28">
      <c r="AB2958" s="287">
        <f t="shared" si="26"/>
        <v>0</v>
      </c>
    </row>
    <row r="2959" spans="28:28">
      <c r="AB2959" s="287">
        <f t="shared" si="26"/>
        <v>0</v>
      </c>
    </row>
    <row r="2960" spans="28:28">
      <c r="AB2960" s="287">
        <f t="shared" si="26"/>
        <v>0</v>
      </c>
    </row>
    <row r="2961" spans="28:28">
      <c r="AB2961" s="287">
        <f t="shared" si="26"/>
        <v>0</v>
      </c>
    </row>
    <row r="2962" spans="28:28">
      <c r="AB2962" s="287">
        <f t="shared" si="26"/>
        <v>0</v>
      </c>
    </row>
    <row r="2963" spans="28:28">
      <c r="AB2963" s="287">
        <f t="shared" si="26"/>
        <v>0</v>
      </c>
    </row>
    <row r="2964" spans="28:28">
      <c r="AB2964" s="287">
        <f t="shared" si="26"/>
        <v>0</v>
      </c>
    </row>
    <row r="2965" spans="28:28">
      <c r="AB2965" s="287">
        <f t="shared" si="26"/>
        <v>0</v>
      </c>
    </row>
    <row r="2966" spans="28:28">
      <c r="AB2966" s="287">
        <f t="shared" si="26"/>
        <v>0</v>
      </c>
    </row>
    <row r="2967" spans="28:28">
      <c r="AB2967" s="287">
        <f t="shared" si="26"/>
        <v>0</v>
      </c>
    </row>
    <row r="2968" spans="28:28">
      <c r="AB2968" s="287">
        <f t="shared" si="26"/>
        <v>0</v>
      </c>
    </row>
    <row r="2969" spans="28:28">
      <c r="AB2969" s="287">
        <f t="shared" si="26"/>
        <v>0</v>
      </c>
    </row>
    <row r="2970" spans="28:28">
      <c r="AB2970" s="287">
        <f t="shared" ref="AB2970:AB3033" si="27">SUM(R2970:AA2970)</f>
        <v>0</v>
      </c>
    </row>
    <row r="2971" spans="28:28">
      <c r="AB2971" s="287">
        <f t="shared" si="27"/>
        <v>0</v>
      </c>
    </row>
    <row r="2972" spans="28:28">
      <c r="AB2972" s="287">
        <f t="shared" si="27"/>
        <v>0</v>
      </c>
    </row>
    <row r="2973" spans="28:28">
      <c r="AB2973" s="287">
        <f t="shared" si="27"/>
        <v>0</v>
      </c>
    </row>
    <row r="2974" spans="28:28">
      <c r="AB2974" s="287">
        <f t="shared" si="27"/>
        <v>0</v>
      </c>
    </row>
    <row r="2975" spans="28:28">
      <c r="AB2975" s="287">
        <f t="shared" si="27"/>
        <v>0</v>
      </c>
    </row>
    <row r="2976" spans="28:28">
      <c r="AB2976" s="287">
        <f t="shared" si="27"/>
        <v>0</v>
      </c>
    </row>
    <row r="2977" spans="28:28">
      <c r="AB2977" s="287">
        <f t="shared" si="27"/>
        <v>0</v>
      </c>
    </row>
    <row r="2978" spans="28:28">
      <c r="AB2978" s="287">
        <f t="shared" si="27"/>
        <v>0</v>
      </c>
    </row>
    <row r="2979" spans="28:28">
      <c r="AB2979" s="287">
        <f t="shared" si="27"/>
        <v>0</v>
      </c>
    </row>
    <row r="2980" spans="28:28">
      <c r="AB2980" s="287">
        <f t="shared" si="27"/>
        <v>0</v>
      </c>
    </row>
    <row r="2981" spans="28:28">
      <c r="AB2981" s="287">
        <f t="shared" si="27"/>
        <v>0</v>
      </c>
    </row>
    <row r="2982" spans="28:28">
      <c r="AB2982" s="287">
        <f t="shared" si="27"/>
        <v>0</v>
      </c>
    </row>
    <row r="2983" spans="28:28">
      <c r="AB2983" s="287">
        <f t="shared" si="27"/>
        <v>0</v>
      </c>
    </row>
    <row r="2984" spans="28:28">
      <c r="AB2984" s="287">
        <f t="shared" si="27"/>
        <v>0</v>
      </c>
    </row>
    <row r="2985" spans="28:28">
      <c r="AB2985" s="287">
        <f t="shared" si="27"/>
        <v>0</v>
      </c>
    </row>
    <row r="2986" spans="28:28">
      <c r="AB2986" s="287">
        <f t="shared" si="27"/>
        <v>0</v>
      </c>
    </row>
    <row r="2987" spans="28:28">
      <c r="AB2987" s="287">
        <f t="shared" si="27"/>
        <v>0</v>
      </c>
    </row>
    <row r="2988" spans="28:28">
      <c r="AB2988" s="287">
        <f t="shared" si="27"/>
        <v>0</v>
      </c>
    </row>
    <row r="2989" spans="28:28">
      <c r="AB2989" s="287">
        <f t="shared" si="27"/>
        <v>0</v>
      </c>
    </row>
    <row r="2990" spans="28:28">
      <c r="AB2990" s="287">
        <f t="shared" si="27"/>
        <v>0</v>
      </c>
    </row>
    <row r="2991" spans="28:28">
      <c r="AB2991" s="287">
        <f t="shared" si="27"/>
        <v>0</v>
      </c>
    </row>
    <row r="2992" spans="28:28">
      <c r="AB2992" s="287">
        <f t="shared" si="27"/>
        <v>0</v>
      </c>
    </row>
    <row r="2993" spans="28:28">
      <c r="AB2993" s="287">
        <f t="shared" si="27"/>
        <v>0</v>
      </c>
    </row>
    <row r="2994" spans="28:28">
      <c r="AB2994" s="287">
        <f t="shared" si="27"/>
        <v>0</v>
      </c>
    </row>
    <row r="2995" spans="28:28">
      <c r="AB2995" s="287">
        <f t="shared" si="27"/>
        <v>0</v>
      </c>
    </row>
    <row r="2996" spans="28:28">
      <c r="AB2996" s="287">
        <f t="shared" si="27"/>
        <v>0</v>
      </c>
    </row>
    <row r="2997" spans="28:28">
      <c r="AB2997" s="287">
        <f t="shared" si="27"/>
        <v>0</v>
      </c>
    </row>
    <row r="2998" spans="28:28">
      <c r="AB2998" s="287">
        <f t="shared" si="27"/>
        <v>0</v>
      </c>
    </row>
    <row r="2999" spans="28:28">
      <c r="AB2999" s="287">
        <f t="shared" si="27"/>
        <v>0</v>
      </c>
    </row>
    <row r="3000" spans="28:28">
      <c r="AB3000" s="287">
        <f t="shared" si="27"/>
        <v>0</v>
      </c>
    </row>
    <row r="3001" spans="28:28">
      <c r="AB3001" s="287">
        <f t="shared" si="27"/>
        <v>0</v>
      </c>
    </row>
    <row r="3002" spans="28:28">
      <c r="AB3002" s="287">
        <f t="shared" si="27"/>
        <v>0</v>
      </c>
    </row>
    <row r="3003" spans="28:28">
      <c r="AB3003" s="287">
        <f t="shared" si="27"/>
        <v>0</v>
      </c>
    </row>
    <row r="3004" spans="28:28">
      <c r="AB3004" s="287">
        <f t="shared" si="27"/>
        <v>0</v>
      </c>
    </row>
    <row r="3005" spans="28:28">
      <c r="AB3005" s="287">
        <f t="shared" si="27"/>
        <v>0</v>
      </c>
    </row>
    <row r="3006" spans="28:28">
      <c r="AB3006" s="287">
        <f t="shared" si="27"/>
        <v>0</v>
      </c>
    </row>
    <row r="3007" spans="28:28">
      <c r="AB3007" s="287">
        <f t="shared" si="27"/>
        <v>0</v>
      </c>
    </row>
    <row r="3008" spans="28:28">
      <c r="AB3008" s="287">
        <f t="shared" si="27"/>
        <v>0</v>
      </c>
    </row>
    <row r="3009" spans="28:28">
      <c r="AB3009" s="287">
        <f t="shared" si="27"/>
        <v>0</v>
      </c>
    </row>
    <row r="3010" spans="28:28">
      <c r="AB3010" s="287">
        <f t="shared" si="27"/>
        <v>0</v>
      </c>
    </row>
    <row r="3011" spans="28:28">
      <c r="AB3011" s="287">
        <f t="shared" si="27"/>
        <v>0</v>
      </c>
    </row>
    <row r="3012" spans="28:28">
      <c r="AB3012" s="287">
        <f t="shared" si="27"/>
        <v>0</v>
      </c>
    </row>
    <row r="3013" spans="28:28">
      <c r="AB3013" s="287">
        <f t="shared" si="27"/>
        <v>0</v>
      </c>
    </row>
    <row r="3014" spans="28:28">
      <c r="AB3014" s="287">
        <f t="shared" si="27"/>
        <v>0</v>
      </c>
    </row>
    <row r="3015" spans="28:28">
      <c r="AB3015" s="287">
        <f t="shared" si="27"/>
        <v>0</v>
      </c>
    </row>
    <row r="3016" spans="28:28">
      <c r="AB3016" s="287">
        <f t="shared" si="27"/>
        <v>0</v>
      </c>
    </row>
    <row r="3017" spans="28:28">
      <c r="AB3017" s="287">
        <f t="shared" si="27"/>
        <v>0</v>
      </c>
    </row>
    <row r="3018" spans="28:28">
      <c r="AB3018" s="287">
        <f t="shared" si="27"/>
        <v>0</v>
      </c>
    </row>
    <row r="3019" spans="28:28">
      <c r="AB3019" s="287">
        <f t="shared" si="27"/>
        <v>0</v>
      </c>
    </row>
    <row r="3020" spans="28:28">
      <c r="AB3020" s="287">
        <f t="shared" si="27"/>
        <v>0</v>
      </c>
    </row>
    <row r="3021" spans="28:28">
      <c r="AB3021" s="287">
        <f t="shared" si="27"/>
        <v>0</v>
      </c>
    </row>
    <row r="3022" spans="28:28">
      <c r="AB3022" s="287">
        <f t="shared" si="27"/>
        <v>0</v>
      </c>
    </row>
    <row r="3023" spans="28:28">
      <c r="AB3023" s="287">
        <f t="shared" si="27"/>
        <v>0</v>
      </c>
    </row>
    <row r="3024" spans="28:28">
      <c r="AB3024" s="287">
        <f t="shared" si="27"/>
        <v>0</v>
      </c>
    </row>
    <row r="3025" spans="28:28">
      <c r="AB3025" s="287">
        <f t="shared" si="27"/>
        <v>0</v>
      </c>
    </row>
    <row r="3026" spans="28:28">
      <c r="AB3026" s="287">
        <f t="shared" si="27"/>
        <v>0</v>
      </c>
    </row>
    <row r="3027" spans="28:28">
      <c r="AB3027" s="287">
        <f t="shared" si="27"/>
        <v>0</v>
      </c>
    </row>
    <row r="3028" spans="28:28">
      <c r="AB3028" s="287">
        <f t="shared" si="27"/>
        <v>0</v>
      </c>
    </row>
    <row r="3029" spans="28:28">
      <c r="AB3029" s="287">
        <f t="shared" si="27"/>
        <v>0</v>
      </c>
    </row>
    <row r="3030" spans="28:28">
      <c r="AB3030" s="287">
        <f t="shared" si="27"/>
        <v>0</v>
      </c>
    </row>
    <row r="3031" spans="28:28">
      <c r="AB3031" s="287">
        <f t="shared" si="27"/>
        <v>0</v>
      </c>
    </row>
    <row r="3032" spans="28:28">
      <c r="AB3032" s="287">
        <f t="shared" si="27"/>
        <v>0</v>
      </c>
    </row>
    <row r="3033" spans="28:28">
      <c r="AB3033" s="287">
        <f t="shared" si="27"/>
        <v>0</v>
      </c>
    </row>
    <row r="3034" spans="28:28">
      <c r="AB3034" s="287">
        <f t="shared" ref="AB3034:AB3097" si="28">SUM(R3034:AA3034)</f>
        <v>0</v>
      </c>
    </row>
    <row r="3035" spans="28:28">
      <c r="AB3035" s="287">
        <f t="shared" si="28"/>
        <v>0</v>
      </c>
    </row>
    <row r="3036" spans="28:28">
      <c r="AB3036" s="287">
        <f t="shared" si="28"/>
        <v>0</v>
      </c>
    </row>
    <row r="3037" spans="28:28">
      <c r="AB3037" s="287">
        <f t="shared" si="28"/>
        <v>0</v>
      </c>
    </row>
    <row r="3038" spans="28:28">
      <c r="AB3038" s="287">
        <f t="shared" si="28"/>
        <v>0</v>
      </c>
    </row>
    <row r="3039" spans="28:28">
      <c r="AB3039" s="287">
        <f t="shared" si="28"/>
        <v>0</v>
      </c>
    </row>
    <row r="3040" spans="28:28">
      <c r="AB3040" s="287">
        <f t="shared" si="28"/>
        <v>0</v>
      </c>
    </row>
    <row r="3041" spans="28:28">
      <c r="AB3041" s="287">
        <f t="shared" si="28"/>
        <v>0</v>
      </c>
    </row>
    <row r="3042" spans="28:28">
      <c r="AB3042" s="287">
        <f t="shared" si="28"/>
        <v>0</v>
      </c>
    </row>
    <row r="3043" spans="28:28">
      <c r="AB3043" s="287">
        <f t="shared" si="28"/>
        <v>0</v>
      </c>
    </row>
    <row r="3044" spans="28:28">
      <c r="AB3044" s="287">
        <f t="shared" si="28"/>
        <v>0</v>
      </c>
    </row>
    <row r="3045" spans="28:28">
      <c r="AB3045" s="287">
        <f t="shared" si="28"/>
        <v>0</v>
      </c>
    </row>
    <row r="3046" spans="28:28">
      <c r="AB3046" s="287">
        <f t="shared" si="28"/>
        <v>0</v>
      </c>
    </row>
    <row r="3047" spans="28:28">
      <c r="AB3047" s="287">
        <f t="shared" si="28"/>
        <v>0</v>
      </c>
    </row>
    <row r="3048" spans="28:28">
      <c r="AB3048" s="287">
        <f t="shared" si="28"/>
        <v>0</v>
      </c>
    </row>
    <row r="3049" spans="28:28">
      <c r="AB3049" s="287">
        <f t="shared" si="28"/>
        <v>0</v>
      </c>
    </row>
    <row r="3050" spans="28:28">
      <c r="AB3050" s="287">
        <f t="shared" si="28"/>
        <v>0</v>
      </c>
    </row>
    <row r="3051" spans="28:28">
      <c r="AB3051" s="287">
        <f t="shared" si="28"/>
        <v>0</v>
      </c>
    </row>
    <row r="3052" spans="28:28">
      <c r="AB3052" s="287">
        <f t="shared" si="28"/>
        <v>0</v>
      </c>
    </row>
    <row r="3053" spans="28:28">
      <c r="AB3053" s="287">
        <f t="shared" si="28"/>
        <v>0</v>
      </c>
    </row>
    <row r="3054" spans="28:28">
      <c r="AB3054" s="287">
        <f t="shared" si="28"/>
        <v>0</v>
      </c>
    </row>
    <row r="3055" spans="28:28">
      <c r="AB3055" s="287">
        <f t="shared" si="28"/>
        <v>0</v>
      </c>
    </row>
    <row r="3056" spans="28:28">
      <c r="AB3056" s="287">
        <f t="shared" si="28"/>
        <v>0</v>
      </c>
    </row>
    <row r="3057" spans="28:28">
      <c r="AB3057" s="287">
        <f t="shared" si="28"/>
        <v>0</v>
      </c>
    </row>
    <row r="3058" spans="28:28">
      <c r="AB3058" s="287">
        <f t="shared" si="28"/>
        <v>0</v>
      </c>
    </row>
    <row r="3059" spans="28:28">
      <c r="AB3059" s="287">
        <f t="shared" si="28"/>
        <v>0</v>
      </c>
    </row>
    <row r="3060" spans="28:28">
      <c r="AB3060" s="287">
        <f t="shared" si="28"/>
        <v>0</v>
      </c>
    </row>
    <row r="3061" spans="28:28">
      <c r="AB3061" s="287">
        <f t="shared" si="28"/>
        <v>0</v>
      </c>
    </row>
    <row r="3062" spans="28:28">
      <c r="AB3062" s="287">
        <f t="shared" si="28"/>
        <v>0</v>
      </c>
    </row>
    <row r="3063" spans="28:28">
      <c r="AB3063" s="287">
        <f t="shared" si="28"/>
        <v>0</v>
      </c>
    </row>
    <row r="3064" spans="28:28">
      <c r="AB3064" s="287">
        <f t="shared" si="28"/>
        <v>0</v>
      </c>
    </row>
    <row r="3065" spans="28:28">
      <c r="AB3065" s="287">
        <f t="shared" si="28"/>
        <v>0</v>
      </c>
    </row>
    <row r="3066" spans="28:28">
      <c r="AB3066" s="287">
        <f t="shared" si="28"/>
        <v>0</v>
      </c>
    </row>
    <row r="3067" spans="28:28">
      <c r="AB3067" s="287">
        <f t="shared" si="28"/>
        <v>0</v>
      </c>
    </row>
    <row r="3068" spans="28:28">
      <c r="AB3068" s="287">
        <f t="shared" si="28"/>
        <v>0</v>
      </c>
    </row>
    <row r="3069" spans="28:28">
      <c r="AB3069" s="287">
        <f t="shared" si="28"/>
        <v>0</v>
      </c>
    </row>
    <row r="3070" spans="28:28">
      <c r="AB3070" s="287">
        <f t="shared" si="28"/>
        <v>0</v>
      </c>
    </row>
    <row r="3071" spans="28:28">
      <c r="AB3071" s="287">
        <f t="shared" si="28"/>
        <v>0</v>
      </c>
    </row>
    <row r="3072" spans="28:28">
      <c r="AB3072" s="287">
        <f t="shared" si="28"/>
        <v>0</v>
      </c>
    </row>
    <row r="3073" spans="28:28">
      <c r="AB3073" s="287">
        <f t="shared" si="28"/>
        <v>0</v>
      </c>
    </row>
    <row r="3074" spans="28:28">
      <c r="AB3074" s="287">
        <f t="shared" si="28"/>
        <v>0</v>
      </c>
    </row>
    <row r="3075" spans="28:28">
      <c r="AB3075" s="287">
        <f t="shared" si="28"/>
        <v>0</v>
      </c>
    </row>
    <row r="3076" spans="28:28">
      <c r="AB3076" s="287">
        <f t="shared" si="28"/>
        <v>0</v>
      </c>
    </row>
    <row r="3077" spans="28:28">
      <c r="AB3077" s="287">
        <f t="shared" si="28"/>
        <v>0</v>
      </c>
    </row>
    <row r="3078" spans="28:28">
      <c r="AB3078" s="287">
        <f t="shared" si="28"/>
        <v>0</v>
      </c>
    </row>
    <row r="3079" spans="28:28">
      <c r="AB3079" s="287">
        <f t="shared" si="28"/>
        <v>0</v>
      </c>
    </row>
    <row r="3080" spans="28:28">
      <c r="AB3080" s="287">
        <f t="shared" si="28"/>
        <v>0</v>
      </c>
    </row>
    <row r="3081" spans="28:28">
      <c r="AB3081" s="287">
        <f t="shared" si="28"/>
        <v>0</v>
      </c>
    </row>
    <row r="3082" spans="28:28">
      <c r="AB3082" s="287">
        <f t="shared" si="28"/>
        <v>0</v>
      </c>
    </row>
    <row r="3083" spans="28:28">
      <c r="AB3083" s="287">
        <f t="shared" si="28"/>
        <v>0</v>
      </c>
    </row>
    <row r="3084" spans="28:28">
      <c r="AB3084" s="287">
        <f t="shared" si="28"/>
        <v>0</v>
      </c>
    </row>
    <row r="3085" spans="28:28">
      <c r="AB3085" s="287">
        <f t="shared" si="28"/>
        <v>0</v>
      </c>
    </row>
    <row r="3086" spans="28:28">
      <c r="AB3086" s="287">
        <f t="shared" si="28"/>
        <v>0</v>
      </c>
    </row>
    <row r="3087" spans="28:28">
      <c r="AB3087" s="287">
        <f t="shared" si="28"/>
        <v>0</v>
      </c>
    </row>
    <row r="3088" spans="28:28">
      <c r="AB3088" s="287">
        <f t="shared" si="28"/>
        <v>0</v>
      </c>
    </row>
    <row r="3089" spans="28:28">
      <c r="AB3089" s="287">
        <f t="shared" si="28"/>
        <v>0</v>
      </c>
    </row>
    <row r="3090" spans="28:28">
      <c r="AB3090" s="287">
        <f t="shared" si="28"/>
        <v>0</v>
      </c>
    </row>
    <row r="3091" spans="28:28">
      <c r="AB3091" s="287">
        <f t="shared" si="28"/>
        <v>0</v>
      </c>
    </row>
    <row r="3092" spans="28:28">
      <c r="AB3092" s="287">
        <f t="shared" si="28"/>
        <v>0</v>
      </c>
    </row>
    <row r="3093" spans="28:28">
      <c r="AB3093" s="287">
        <f t="shared" si="28"/>
        <v>0</v>
      </c>
    </row>
    <row r="3094" spans="28:28">
      <c r="AB3094" s="287">
        <f t="shared" si="28"/>
        <v>0</v>
      </c>
    </row>
    <row r="3095" spans="28:28">
      <c r="AB3095" s="287">
        <f t="shared" si="28"/>
        <v>0</v>
      </c>
    </row>
    <row r="3096" spans="28:28">
      <c r="AB3096" s="287">
        <f t="shared" si="28"/>
        <v>0</v>
      </c>
    </row>
    <row r="3097" spans="28:28">
      <c r="AB3097" s="287">
        <f t="shared" si="28"/>
        <v>0</v>
      </c>
    </row>
    <row r="3098" spans="28:28">
      <c r="AB3098" s="287">
        <f t="shared" ref="AB3098:AB3161" si="29">SUM(R3098:AA3098)</f>
        <v>0</v>
      </c>
    </row>
    <row r="3099" spans="28:28">
      <c r="AB3099" s="287">
        <f t="shared" si="29"/>
        <v>0</v>
      </c>
    </row>
    <row r="3100" spans="28:28">
      <c r="AB3100" s="287">
        <f t="shared" si="29"/>
        <v>0</v>
      </c>
    </row>
    <row r="3101" spans="28:28">
      <c r="AB3101" s="287">
        <f t="shared" si="29"/>
        <v>0</v>
      </c>
    </row>
    <row r="3102" spans="28:28">
      <c r="AB3102" s="287">
        <f t="shared" si="29"/>
        <v>0</v>
      </c>
    </row>
    <row r="3103" spans="28:28">
      <c r="AB3103" s="287">
        <f t="shared" si="29"/>
        <v>0</v>
      </c>
    </row>
    <row r="3104" spans="28:28">
      <c r="AB3104" s="287">
        <f t="shared" si="29"/>
        <v>0</v>
      </c>
    </row>
    <row r="3105" spans="28:28">
      <c r="AB3105" s="287">
        <f t="shared" si="29"/>
        <v>0</v>
      </c>
    </row>
    <row r="3106" spans="28:28">
      <c r="AB3106" s="287">
        <f t="shared" si="29"/>
        <v>0</v>
      </c>
    </row>
    <row r="3107" spans="28:28">
      <c r="AB3107" s="287">
        <f t="shared" si="29"/>
        <v>0</v>
      </c>
    </row>
    <row r="3108" spans="28:28">
      <c r="AB3108" s="287">
        <f t="shared" si="29"/>
        <v>0</v>
      </c>
    </row>
    <row r="3109" spans="28:28">
      <c r="AB3109" s="287">
        <f t="shared" si="29"/>
        <v>0</v>
      </c>
    </row>
    <row r="3110" spans="28:28">
      <c r="AB3110" s="287">
        <f t="shared" si="29"/>
        <v>0</v>
      </c>
    </row>
    <row r="3111" spans="28:28">
      <c r="AB3111" s="287">
        <f t="shared" si="29"/>
        <v>0</v>
      </c>
    </row>
    <row r="3112" spans="28:28">
      <c r="AB3112" s="287">
        <f t="shared" si="29"/>
        <v>0</v>
      </c>
    </row>
    <row r="3113" spans="28:28">
      <c r="AB3113" s="287">
        <f t="shared" si="29"/>
        <v>0</v>
      </c>
    </row>
    <row r="3114" spans="28:28">
      <c r="AB3114" s="287">
        <f t="shared" si="29"/>
        <v>0</v>
      </c>
    </row>
    <row r="3115" spans="28:28">
      <c r="AB3115" s="287">
        <f t="shared" si="29"/>
        <v>0</v>
      </c>
    </row>
    <row r="3116" spans="28:28">
      <c r="AB3116" s="287">
        <f t="shared" si="29"/>
        <v>0</v>
      </c>
    </row>
    <row r="3117" spans="28:28">
      <c r="AB3117" s="287">
        <f t="shared" si="29"/>
        <v>0</v>
      </c>
    </row>
    <row r="3118" spans="28:28">
      <c r="AB3118" s="287">
        <f t="shared" si="29"/>
        <v>0</v>
      </c>
    </row>
    <row r="3119" spans="28:28">
      <c r="AB3119" s="287">
        <f t="shared" si="29"/>
        <v>0</v>
      </c>
    </row>
    <row r="3120" spans="28:28">
      <c r="AB3120" s="287">
        <f t="shared" si="29"/>
        <v>0</v>
      </c>
    </row>
    <row r="3121" spans="28:28">
      <c r="AB3121" s="287">
        <f t="shared" si="29"/>
        <v>0</v>
      </c>
    </row>
    <row r="3122" spans="28:28">
      <c r="AB3122" s="287">
        <f t="shared" si="29"/>
        <v>0</v>
      </c>
    </row>
    <row r="3123" spans="28:28">
      <c r="AB3123" s="287">
        <f t="shared" si="29"/>
        <v>0</v>
      </c>
    </row>
    <row r="3124" spans="28:28">
      <c r="AB3124" s="287">
        <f t="shared" si="29"/>
        <v>0</v>
      </c>
    </row>
    <row r="3125" spans="28:28">
      <c r="AB3125" s="287">
        <f t="shared" si="29"/>
        <v>0</v>
      </c>
    </row>
    <row r="3126" spans="28:28">
      <c r="AB3126" s="287">
        <f t="shared" si="29"/>
        <v>0</v>
      </c>
    </row>
    <row r="3127" spans="28:28">
      <c r="AB3127" s="287">
        <f t="shared" si="29"/>
        <v>0</v>
      </c>
    </row>
    <row r="3128" spans="28:28">
      <c r="AB3128" s="287">
        <f t="shared" si="29"/>
        <v>0</v>
      </c>
    </row>
    <row r="3129" spans="28:28">
      <c r="AB3129" s="287">
        <f t="shared" si="29"/>
        <v>0</v>
      </c>
    </row>
    <row r="3130" spans="28:28">
      <c r="AB3130" s="287">
        <f t="shared" si="29"/>
        <v>0</v>
      </c>
    </row>
    <row r="3131" spans="28:28">
      <c r="AB3131" s="287">
        <f t="shared" si="29"/>
        <v>0</v>
      </c>
    </row>
    <row r="3132" spans="28:28">
      <c r="AB3132" s="287">
        <f t="shared" si="29"/>
        <v>0</v>
      </c>
    </row>
    <row r="3133" spans="28:28">
      <c r="AB3133" s="287">
        <f t="shared" si="29"/>
        <v>0</v>
      </c>
    </row>
    <row r="3134" spans="28:28">
      <c r="AB3134" s="287">
        <f t="shared" si="29"/>
        <v>0</v>
      </c>
    </row>
    <row r="3135" spans="28:28">
      <c r="AB3135" s="287">
        <f t="shared" si="29"/>
        <v>0</v>
      </c>
    </row>
    <row r="3136" spans="28:28">
      <c r="AB3136" s="287">
        <f t="shared" si="29"/>
        <v>0</v>
      </c>
    </row>
    <row r="3137" spans="28:28">
      <c r="AB3137" s="287">
        <f t="shared" si="29"/>
        <v>0</v>
      </c>
    </row>
    <row r="3138" spans="28:28">
      <c r="AB3138" s="287">
        <f t="shared" si="29"/>
        <v>0</v>
      </c>
    </row>
    <row r="3139" spans="28:28">
      <c r="AB3139" s="287">
        <f t="shared" si="29"/>
        <v>0</v>
      </c>
    </row>
    <row r="3140" spans="28:28">
      <c r="AB3140" s="287">
        <f t="shared" si="29"/>
        <v>0</v>
      </c>
    </row>
    <row r="3141" spans="28:28">
      <c r="AB3141" s="287">
        <f t="shared" si="29"/>
        <v>0</v>
      </c>
    </row>
    <row r="3142" spans="28:28">
      <c r="AB3142" s="287">
        <f t="shared" si="29"/>
        <v>0</v>
      </c>
    </row>
    <row r="3143" spans="28:28">
      <c r="AB3143" s="287">
        <f t="shared" si="29"/>
        <v>0</v>
      </c>
    </row>
    <row r="3144" spans="28:28">
      <c r="AB3144" s="287">
        <f t="shared" si="29"/>
        <v>0</v>
      </c>
    </row>
    <row r="3145" spans="28:28">
      <c r="AB3145" s="287">
        <f t="shared" si="29"/>
        <v>0</v>
      </c>
    </row>
    <row r="3146" spans="28:28">
      <c r="AB3146" s="287">
        <f t="shared" si="29"/>
        <v>0</v>
      </c>
    </row>
    <row r="3147" spans="28:28">
      <c r="AB3147" s="287">
        <f t="shared" si="29"/>
        <v>0</v>
      </c>
    </row>
    <row r="3148" spans="28:28">
      <c r="AB3148" s="287">
        <f t="shared" si="29"/>
        <v>0</v>
      </c>
    </row>
    <row r="3149" spans="28:28">
      <c r="AB3149" s="287">
        <f t="shared" si="29"/>
        <v>0</v>
      </c>
    </row>
    <row r="3150" spans="28:28">
      <c r="AB3150" s="287">
        <f t="shared" si="29"/>
        <v>0</v>
      </c>
    </row>
    <row r="3151" spans="28:28">
      <c r="AB3151" s="287">
        <f t="shared" si="29"/>
        <v>0</v>
      </c>
    </row>
    <row r="3152" spans="28:28">
      <c r="AB3152" s="287">
        <f t="shared" si="29"/>
        <v>0</v>
      </c>
    </row>
    <row r="3153" spans="28:28">
      <c r="AB3153" s="287">
        <f t="shared" si="29"/>
        <v>0</v>
      </c>
    </row>
    <row r="3154" spans="28:28">
      <c r="AB3154" s="287">
        <f t="shared" si="29"/>
        <v>0</v>
      </c>
    </row>
    <row r="3155" spans="28:28">
      <c r="AB3155" s="287">
        <f t="shared" si="29"/>
        <v>0</v>
      </c>
    </row>
    <row r="3156" spans="28:28">
      <c r="AB3156" s="287">
        <f t="shared" si="29"/>
        <v>0</v>
      </c>
    </row>
    <row r="3157" spans="28:28">
      <c r="AB3157" s="287">
        <f t="shared" si="29"/>
        <v>0</v>
      </c>
    </row>
    <row r="3158" spans="28:28">
      <c r="AB3158" s="287">
        <f t="shared" si="29"/>
        <v>0</v>
      </c>
    </row>
    <row r="3159" spans="28:28">
      <c r="AB3159" s="287">
        <f t="shared" si="29"/>
        <v>0</v>
      </c>
    </row>
    <row r="3160" spans="28:28">
      <c r="AB3160" s="287">
        <f t="shared" si="29"/>
        <v>0</v>
      </c>
    </row>
    <row r="3161" spans="28:28">
      <c r="AB3161" s="287">
        <f t="shared" si="29"/>
        <v>0</v>
      </c>
    </row>
    <row r="3162" spans="28:28">
      <c r="AB3162" s="287">
        <f t="shared" ref="AB3162:AB3225" si="30">SUM(R3162:AA3162)</f>
        <v>0</v>
      </c>
    </row>
    <row r="3163" spans="28:28">
      <c r="AB3163" s="287">
        <f t="shared" si="30"/>
        <v>0</v>
      </c>
    </row>
    <row r="3164" spans="28:28">
      <c r="AB3164" s="287">
        <f t="shared" si="30"/>
        <v>0</v>
      </c>
    </row>
    <row r="3165" spans="28:28">
      <c r="AB3165" s="287">
        <f t="shared" si="30"/>
        <v>0</v>
      </c>
    </row>
    <row r="3166" spans="28:28">
      <c r="AB3166" s="287">
        <f t="shared" si="30"/>
        <v>0</v>
      </c>
    </row>
    <row r="3167" spans="28:28">
      <c r="AB3167" s="287">
        <f t="shared" si="30"/>
        <v>0</v>
      </c>
    </row>
    <row r="3168" spans="28:28">
      <c r="AB3168" s="287">
        <f t="shared" si="30"/>
        <v>0</v>
      </c>
    </row>
    <row r="3169" spans="28:28">
      <c r="AB3169" s="287">
        <f t="shared" si="30"/>
        <v>0</v>
      </c>
    </row>
    <row r="3170" spans="28:28">
      <c r="AB3170" s="287">
        <f t="shared" si="30"/>
        <v>0</v>
      </c>
    </row>
    <row r="3171" spans="28:28">
      <c r="AB3171" s="287">
        <f t="shared" si="30"/>
        <v>0</v>
      </c>
    </row>
    <row r="3172" spans="28:28">
      <c r="AB3172" s="287">
        <f t="shared" si="30"/>
        <v>0</v>
      </c>
    </row>
    <row r="3173" spans="28:28">
      <c r="AB3173" s="287">
        <f t="shared" si="30"/>
        <v>0</v>
      </c>
    </row>
    <row r="3174" spans="28:28">
      <c r="AB3174" s="287">
        <f t="shared" si="30"/>
        <v>0</v>
      </c>
    </row>
    <row r="3175" spans="28:28">
      <c r="AB3175" s="287">
        <f t="shared" si="30"/>
        <v>0</v>
      </c>
    </row>
    <row r="3176" spans="28:28">
      <c r="AB3176" s="287">
        <f t="shared" si="30"/>
        <v>0</v>
      </c>
    </row>
    <row r="3177" spans="28:28">
      <c r="AB3177" s="287">
        <f t="shared" si="30"/>
        <v>0</v>
      </c>
    </row>
    <row r="3178" spans="28:28">
      <c r="AB3178" s="287">
        <f t="shared" si="30"/>
        <v>0</v>
      </c>
    </row>
    <row r="3179" spans="28:28">
      <c r="AB3179" s="287">
        <f t="shared" si="30"/>
        <v>0</v>
      </c>
    </row>
    <row r="3180" spans="28:28">
      <c r="AB3180" s="287">
        <f t="shared" si="30"/>
        <v>0</v>
      </c>
    </row>
    <row r="3181" spans="28:28">
      <c r="AB3181" s="287">
        <f t="shared" si="30"/>
        <v>0</v>
      </c>
    </row>
    <row r="3182" spans="28:28">
      <c r="AB3182" s="287">
        <f t="shared" si="30"/>
        <v>0</v>
      </c>
    </row>
    <row r="3183" spans="28:28">
      <c r="AB3183" s="287">
        <f t="shared" si="30"/>
        <v>0</v>
      </c>
    </row>
    <row r="3184" spans="28:28">
      <c r="AB3184" s="287">
        <f t="shared" si="30"/>
        <v>0</v>
      </c>
    </row>
    <row r="3185" spans="28:28">
      <c r="AB3185" s="287">
        <f t="shared" si="30"/>
        <v>0</v>
      </c>
    </row>
    <row r="3186" spans="28:28">
      <c r="AB3186" s="287">
        <f t="shared" si="30"/>
        <v>0</v>
      </c>
    </row>
    <row r="3187" spans="28:28">
      <c r="AB3187" s="287">
        <f t="shared" si="30"/>
        <v>0</v>
      </c>
    </row>
    <row r="3188" spans="28:28">
      <c r="AB3188" s="287">
        <f t="shared" si="30"/>
        <v>0</v>
      </c>
    </row>
    <row r="3189" spans="28:28">
      <c r="AB3189" s="287">
        <f t="shared" si="30"/>
        <v>0</v>
      </c>
    </row>
    <row r="3190" spans="28:28">
      <c r="AB3190" s="287">
        <f t="shared" si="30"/>
        <v>0</v>
      </c>
    </row>
    <row r="3191" spans="28:28">
      <c r="AB3191" s="287">
        <f t="shared" si="30"/>
        <v>0</v>
      </c>
    </row>
    <row r="3192" spans="28:28">
      <c r="AB3192" s="287">
        <f t="shared" si="30"/>
        <v>0</v>
      </c>
    </row>
    <row r="3193" spans="28:28">
      <c r="AB3193" s="287">
        <f t="shared" si="30"/>
        <v>0</v>
      </c>
    </row>
    <row r="3194" spans="28:28">
      <c r="AB3194" s="287">
        <f t="shared" si="30"/>
        <v>0</v>
      </c>
    </row>
    <row r="3195" spans="28:28">
      <c r="AB3195" s="287">
        <f t="shared" si="30"/>
        <v>0</v>
      </c>
    </row>
    <row r="3196" spans="28:28">
      <c r="AB3196" s="287">
        <f t="shared" si="30"/>
        <v>0</v>
      </c>
    </row>
    <row r="3197" spans="28:28">
      <c r="AB3197" s="287">
        <f t="shared" si="30"/>
        <v>0</v>
      </c>
    </row>
    <row r="3198" spans="28:28">
      <c r="AB3198" s="287">
        <f t="shared" si="30"/>
        <v>0</v>
      </c>
    </row>
    <row r="3199" spans="28:28">
      <c r="AB3199" s="287">
        <f t="shared" si="30"/>
        <v>0</v>
      </c>
    </row>
    <row r="3200" spans="28:28">
      <c r="AB3200" s="287">
        <f t="shared" si="30"/>
        <v>0</v>
      </c>
    </row>
    <row r="3201" spans="28:28">
      <c r="AB3201" s="287">
        <f t="shared" si="30"/>
        <v>0</v>
      </c>
    </row>
    <row r="3202" spans="28:28">
      <c r="AB3202" s="287">
        <f t="shared" si="30"/>
        <v>0</v>
      </c>
    </row>
    <row r="3203" spans="28:28">
      <c r="AB3203" s="287">
        <f t="shared" si="30"/>
        <v>0</v>
      </c>
    </row>
    <row r="3204" spans="28:28">
      <c r="AB3204" s="287">
        <f t="shared" si="30"/>
        <v>0</v>
      </c>
    </row>
    <row r="3205" spans="28:28">
      <c r="AB3205" s="287">
        <f t="shared" si="30"/>
        <v>0</v>
      </c>
    </row>
    <row r="3206" spans="28:28">
      <c r="AB3206" s="287">
        <f t="shared" si="30"/>
        <v>0</v>
      </c>
    </row>
    <row r="3207" spans="28:28">
      <c r="AB3207" s="287">
        <f t="shared" si="30"/>
        <v>0</v>
      </c>
    </row>
    <row r="3208" spans="28:28">
      <c r="AB3208" s="287">
        <f t="shared" si="30"/>
        <v>0</v>
      </c>
    </row>
    <row r="3209" spans="28:28">
      <c r="AB3209" s="287">
        <f t="shared" si="30"/>
        <v>0</v>
      </c>
    </row>
    <row r="3210" spans="28:28">
      <c r="AB3210" s="287">
        <f t="shared" si="30"/>
        <v>0</v>
      </c>
    </row>
    <row r="3211" spans="28:28">
      <c r="AB3211" s="287">
        <f t="shared" si="30"/>
        <v>0</v>
      </c>
    </row>
    <row r="3212" spans="28:28">
      <c r="AB3212" s="287">
        <f t="shared" si="30"/>
        <v>0</v>
      </c>
    </row>
    <row r="3213" spans="28:28">
      <c r="AB3213" s="287">
        <f t="shared" si="30"/>
        <v>0</v>
      </c>
    </row>
    <row r="3214" spans="28:28">
      <c r="AB3214" s="287">
        <f t="shared" si="30"/>
        <v>0</v>
      </c>
    </row>
    <row r="3215" spans="28:28">
      <c r="AB3215" s="287">
        <f t="shared" si="30"/>
        <v>0</v>
      </c>
    </row>
    <row r="3216" spans="28:28">
      <c r="AB3216" s="287">
        <f t="shared" si="30"/>
        <v>0</v>
      </c>
    </row>
    <row r="3217" spans="28:28">
      <c r="AB3217" s="287">
        <f t="shared" si="30"/>
        <v>0</v>
      </c>
    </row>
    <row r="3218" spans="28:28">
      <c r="AB3218" s="287">
        <f t="shared" si="30"/>
        <v>0</v>
      </c>
    </row>
    <row r="3219" spans="28:28">
      <c r="AB3219" s="287">
        <f t="shared" si="30"/>
        <v>0</v>
      </c>
    </row>
    <row r="3220" spans="28:28">
      <c r="AB3220" s="287">
        <f t="shared" si="30"/>
        <v>0</v>
      </c>
    </row>
    <row r="3221" spans="28:28">
      <c r="AB3221" s="287">
        <f t="shared" si="30"/>
        <v>0</v>
      </c>
    </row>
    <row r="3222" spans="28:28">
      <c r="AB3222" s="287">
        <f t="shared" si="30"/>
        <v>0</v>
      </c>
    </row>
    <row r="3223" spans="28:28">
      <c r="AB3223" s="287">
        <f t="shared" si="30"/>
        <v>0</v>
      </c>
    </row>
    <row r="3224" spans="28:28">
      <c r="AB3224" s="287">
        <f t="shared" si="30"/>
        <v>0</v>
      </c>
    </row>
    <row r="3225" spans="28:28">
      <c r="AB3225" s="287">
        <f t="shared" si="30"/>
        <v>0</v>
      </c>
    </row>
    <row r="3226" spans="28:28">
      <c r="AB3226" s="287">
        <f t="shared" ref="AB3226:AB3289" si="31">SUM(R3226:AA3226)</f>
        <v>0</v>
      </c>
    </row>
    <row r="3227" spans="28:28">
      <c r="AB3227" s="287">
        <f t="shared" si="31"/>
        <v>0</v>
      </c>
    </row>
    <row r="3228" spans="28:28">
      <c r="AB3228" s="287">
        <f t="shared" si="31"/>
        <v>0</v>
      </c>
    </row>
    <row r="3229" spans="28:28">
      <c r="AB3229" s="287">
        <f t="shared" si="31"/>
        <v>0</v>
      </c>
    </row>
    <row r="3230" spans="28:28">
      <c r="AB3230" s="287">
        <f t="shared" si="31"/>
        <v>0</v>
      </c>
    </row>
    <row r="3231" spans="28:28">
      <c r="AB3231" s="287">
        <f t="shared" si="31"/>
        <v>0</v>
      </c>
    </row>
    <row r="3232" spans="28:28">
      <c r="AB3232" s="287">
        <f t="shared" si="31"/>
        <v>0</v>
      </c>
    </row>
    <row r="3233" spans="28:28">
      <c r="AB3233" s="287">
        <f t="shared" si="31"/>
        <v>0</v>
      </c>
    </row>
    <row r="3234" spans="28:28">
      <c r="AB3234" s="287">
        <f t="shared" si="31"/>
        <v>0</v>
      </c>
    </row>
    <row r="3235" spans="28:28">
      <c r="AB3235" s="287">
        <f t="shared" si="31"/>
        <v>0</v>
      </c>
    </row>
    <row r="3236" spans="28:28">
      <c r="AB3236" s="287">
        <f t="shared" si="31"/>
        <v>0</v>
      </c>
    </row>
    <row r="3237" spans="28:28">
      <c r="AB3237" s="287">
        <f t="shared" si="31"/>
        <v>0</v>
      </c>
    </row>
    <row r="3238" spans="28:28">
      <c r="AB3238" s="287">
        <f t="shared" si="31"/>
        <v>0</v>
      </c>
    </row>
    <row r="3239" spans="28:28">
      <c r="AB3239" s="287">
        <f t="shared" si="31"/>
        <v>0</v>
      </c>
    </row>
    <row r="3240" spans="28:28">
      <c r="AB3240" s="287">
        <f t="shared" si="31"/>
        <v>0</v>
      </c>
    </row>
    <row r="3241" spans="28:28">
      <c r="AB3241" s="287">
        <f t="shared" si="31"/>
        <v>0</v>
      </c>
    </row>
    <row r="3242" spans="28:28">
      <c r="AB3242" s="287">
        <f t="shared" si="31"/>
        <v>0</v>
      </c>
    </row>
    <row r="3243" spans="28:28">
      <c r="AB3243" s="287">
        <f t="shared" si="31"/>
        <v>0</v>
      </c>
    </row>
    <row r="3244" spans="28:28">
      <c r="AB3244" s="287">
        <f t="shared" si="31"/>
        <v>0</v>
      </c>
    </row>
    <row r="3245" spans="28:28">
      <c r="AB3245" s="287">
        <f t="shared" si="31"/>
        <v>0</v>
      </c>
    </row>
    <row r="3246" spans="28:28">
      <c r="AB3246" s="287">
        <f t="shared" si="31"/>
        <v>0</v>
      </c>
    </row>
    <row r="3247" spans="28:28">
      <c r="AB3247" s="287">
        <f t="shared" si="31"/>
        <v>0</v>
      </c>
    </row>
    <row r="3248" spans="28:28">
      <c r="AB3248" s="287">
        <f t="shared" si="31"/>
        <v>0</v>
      </c>
    </row>
    <row r="3249" spans="28:28">
      <c r="AB3249" s="287">
        <f t="shared" si="31"/>
        <v>0</v>
      </c>
    </row>
    <row r="3250" spans="28:28">
      <c r="AB3250" s="287">
        <f t="shared" si="31"/>
        <v>0</v>
      </c>
    </row>
    <row r="3251" spans="28:28">
      <c r="AB3251" s="287">
        <f t="shared" si="31"/>
        <v>0</v>
      </c>
    </row>
    <row r="3252" spans="28:28">
      <c r="AB3252" s="287">
        <f t="shared" si="31"/>
        <v>0</v>
      </c>
    </row>
    <row r="3253" spans="28:28">
      <c r="AB3253" s="287">
        <f t="shared" si="31"/>
        <v>0</v>
      </c>
    </row>
    <row r="3254" spans="28:28">
      <c r="AB3254" s="287">
        <f t="shared" si="31"/>
        <v>0</v>
      </c>
    </row>
    <row r="3255" spans="28:28">
      <c r="AB3255" s="287">
        <f t="shared" si="31"/>
        <v>0</v>
      </c>
    </row>
    <row r="3256" spans="28:28">
      <c r="AB3256" s="287">
        <f t="shared" si="31"/>
        <v>0</v>
      </c>
    </row>
    <row r="3257" spans="28:28">
      <c r="AB3257" s="287">
        <f t="shared" si="31"/>
        <v>0</v>
      </c>
    </row>
    <row r="3258" spans="28:28">
      <c r="AB3258" s="287">
        <f t="shared" si="31"/>
        <v>0</v>
      </c>
    </row>
    <row r="3259" spans="28:28">
      <c r="AB3259" s="287">
        <f t="shared" si="31"/>
        <v>0</v>
      </c>
    </row>
    <row r="3260" spans="28:28">
      <c r="AB3260" s="287">
        <f t="shared" si="31"/>
        <v>0</v>
      </c>
    </row>
    <row r="3261" spans="28:28">
      <c r="AB3261" s="287">
        <f t="shared" si="31"/>
        <v>0</v>
      </c>
    </row>
    <row r="3262" spans="28:28">
      <c r="AB3262" s="287">
        <f t="shared" si="31"/>
        <v>0</v>
      </c>
    </row>
    <row r="3263" spans="28:28">
      <c r="AB3263" s="287">
        <f t="shared" si="31"/>
        <v>0</v>
      </c>
    </row>
    <row r="3264" spans="28:28">
      <c r="AB3264" s="287">
        <f t="shared" si="31"/>
        <v>0</v>
      </c>
    </row>
    <row r="3265" spans="28:28">
      <c r="AB3265" s="287">
        <f t="shared" si="31"/>
        <v>0</v>
      </c>
    </row>
    <row r="3266" spans="28:28">
      <c r="AB3266" s="287">
        <f t="shared" si="31"/>
        <v>0</v>
      </c>
    </row>
    <row r="3267" spans="28:28">
      <c r="AB3267" s="287">
        <f t="shared" si="31"/>
        <v>0</v>
      </c>
    </row>
    <row r="3268" spans="28:28">
      <c r="AB3268" s="287">
        <f t="shared" si="31"/>
        <v>0</v>
      </c>
    </row>
    <row r="3269" spans="28:28">
      <c r="AB3269" s="287">
        <f t="shared" si="31"/>
        <v>0</v>
      </c>
    </row>
    <row r="3270" spans="28:28">
      <c r="AB3270" s="287">
        <f t="shared" si="31"/>
        <v>0</v>
      </c>
    </row>
    <row r="3271" spans="28:28">
      <c r="AB3271" s="287">
        <f t="shared" si="31"/>
        <v>0</v>
      </c>
    </row>
    <row r="3272" spans="28:28">
      <c r="AB3272" s="287">
        <f t="shared" si="31"/>
        <v>0</v>
      </c>
    </row>
    <row r="3273" spans="28:28">
      <c r="AB3273" s="287">
        <f t="shared" si="31"/>
        <v>0</v>
      </c>
    </row>
    <row r="3274" spans="28:28">
      <c r="AB3274" s="287">
        <f t="shared" si="31"/>
        <v>0</v>
      </c>
    </row>
    <row r="3275" spans="28:28">
      <c r="AB3275" s="287">
        <f t="shared" si="31"/>
        <v>0</v>
      </c>
    </row>
    <row r="3276" spans="28:28">
      <c r="AB3276" s="287">
        <f t="shared" si="31"/>
        <v>0</v>
      </c>
    </row>
    <row r="3277" spans="28:28">
      <c r="AB3277" s="287">
        <f t="shared" si="31"/>
        <v>0</v>
      </c>
    </row>
    <row r="3278" spans="28:28">
      <c r="AB3278" s="287">
        <f t="shared" si="31"/>
        <v>0</v>
      </c>
    </row>
    <row r="3279" spans="28:28">
      <c r="AB3279" s="287">
        <f t="shared" si="31"/>
        <v>0</v>
      </c>
    </row>
    <row r="3280" spans="28:28">
      <c r="AB3280" s="287">
        <f t="shared" si="31"/>
        <v>0</v>
      </c>
    </row>
    <row r="3281" spans="28:28">
      <c r="AB3281" s="287">
        <f t="shared" si="31"/>
        <v>0</v>
      </c>
    </row>
    <row r="3282" spans="28:28">
      <c r="AB3282" s="287">
        <f t="shared" si="31"/>
        <v>0</v>
      </c>
    </row>
    <row r="3283" spans="28:28">
      <c r="AB3283" s="287">
        <f t="shared" si="31"/>
        <v>0</v>
      </c>
    </row>
    <row r="3284" spans="28:28">
      <c r="AB3284" s="287">
        <f t="shared" si="31"/>
        <v>0</v>
      </c>
    </row>
    <row r="3285" spans="28:28">
      <c r="AB3285" s="287">
        <f t="shared" si="31"/>
        <v>0</v>
      </c>
    </row>
    <row r="3286" spans="28:28">
      <c r="AB3286" s="287">
        <f t="shared" si="31"/>
        <v>0</v>
      </c>
    </row>
    <row r="3287" spans="28:28">
      <c r="AB3287" s="287">
        <f t="shared" si="31"/>
        <v>0</v>
      </c>
    </row>
    <row r="3288" spans="28:28">
      <c r="AB3288" s="287">
        <f t="shared" si="31"/>
        <v>0</v>
      </c>
    </row>
    <row r="3289" spans="28:28">
      <c r="AB3289" s="287">
        <f t="shared" si="31"/>
        <v>0</v>
      </c>
    </row>
    <row r="3290" spans="28:28">
      <c r="AB3290" s="287">
        <f t="shared" ref="AB3290:AB3353" si="32">SUM(R3290:AA3290)</f>
        <v>0</v>
      </c>
    </row>
    <row r="3291" spans="28:28">
      <c r="AB3291" s="287">
        <f t="shared" si="32"/>
        <v>0</v>
      </c>
    </row>
    <row r="3292" spans="28:28">
      <c r="AB3292" s="287">
        <f t="shared" si="32"/>
        <v>0</v>
      </c>
    </row>
    <row r="3293" spans="28:28">
      <c r="AB3293" s="287">
        <f t="shared" si="32"/>
        <v>0</v>
      </c>
    </row>
    <row r="3294" spans="28:28">
      <c r="AB3294" s="287">
        <f t="shared" si="32"/>
        <v>0</v>
      </c>
    </row>
    <row r="3295" spans="28:28">
      <c r="AB3295" s="287">
        <f t="shared" si="32"/>
        <v>0</v>
      </c>
    </row>
    <row r="3296" spans="28:28">
      <c r="AB3296" s="287">
        <f t="shared" si="32"/>
        <v>0</v>
      </c>
    </row>
    <row r="3297" spans="28:28">
      <c r="AB3297" s="287">
        <f t="shared" si="32"/>
        <v>0</v>
      </c>
    </row>
    <row r="3298" spans="28:28">
      <c r="AB3298" s="287">
        <f t="shared" si="32"/>
        <v>0</v>
      </c>
    </row>
    <row r="3299" spans="28:28">
      <c r="AB3299" s="287">
        <f t="shared" si="32"/>
        <v>0</v>
      </c>
    </row>
    <row r="3300" spans="28:28">
      <c r="AB3300" s="287">
        <f t="shared" si="32"/>
        <v>0</v>
      </c>
    </row>
    <row r="3301" spans="28:28">
      <c r="AB3301" s="287">
        <f t="shared" si="32"/>
        <v>0</v>
      </c>
    </row>
    <row r="3302" spans="28:28">
      <c r="AB3302" s="287">
        <f t="shared" si="32"/>
        <v>0</v>
      </c>
    </row>
    <row r="3303" spans="28:28">
      <c r="AB3303" s="287">
        <f t="shared" si="32"/>
        <v>0</v>
      </c>
    </row>
    <row r="3304" spans="28:28">
      <c r="AB3304" s="287">
        <f t="shared" si="32"/>
        <v>0</v>
      </c>
    </row>
    <row r="3305" spans="28:28">
      <c r="AB3305" s="287">
        <f t="shared" si="32"/>
        <v>0</v>
      </c>
    </row>
    <row r="3306" spans="28:28">
      <c r="AB3306" s="287">
        <f t="shared" si="32"/>
        <v>0</v>
      </c>
    </row>
    <row r="3307" spans="28:28">
      <c r="AB3307" s="287">
        <f t="shared" si="32"/>
        <v>0</v>
      </c>
    </row>
    <row r="3308" spans="28:28">
      <c r="AB3308" s="287">
        <f t="shared" si="32"/>
        <v>0</v>
      </c>
    </row>
    <row r="3309" spans="28:28">
      <c r="AB3309" s="287">
        <f t="shared" si="32"/>
        <v>0</v>
      </c>
    </row>
    <row r="3310" spans="28:28">
      <c r="AB3310" s="287">
        <f t="shared" si="32"/>
        <v>0</v>
      </c>
    </row>
    <row r="3311" spans="28:28">
      <c r="AB3311" s="287">
        <f t="shared" si="32"/>
        <v>0</v>
      </c>
    </row>
    <row r="3312" spans="28:28">
      <c r="AB3312" s="287">
        <f t="shared" si="32"/>
        <v>0</v>
      </c>
    </row>
    <row r="3313" spans="28:28">
      <c r="AB3313" s="287">
        <f t="shared" si="32"/>
        <v>0</v>
      </c>
    </row>
    <row r="3314" spans="28:28">
      <c r="AB3314" s="287">
        <f t="shared" si="32"/>
        <v>0</v>
      </c>
    </row>
    <row r="3315" spans="28:28">
      <c r="AB3315" s="287">
        <f t="shared" si="32"/>
        <v>0</v>
      </c>
    </row>
    <row r="3316" spans="28:28">
      <c r="AB3316" s="287">
        <f t="shared" si="32"/>
        <v>0</v>
      </c>
    </row>
    <row r="3317" spans="28:28">
      <c r="AB3317" s="287">
        <f t="shared" si="32"/>
        <v>0</v>
      </c>
    </row>
    <row r="3318" spans="28:28">
      <c r="AB3318" s="287">
        <f t="shared" si="32"/>
        <v>0</v>
      </c>
    </row>
    <row r="3319" spans="28:28">
      <c r="AB3319" s="287">
        <f t="shared" si="32"/>
        <v>0</v>
      </c>
    </row>
    <row r="3320" spans="28:28">
      <c r="AB3320" s="287">
        <f t="shared" si="32"/>
        <v>0</v>
      </c>
    </row>
    <row r="3321" spans="28:28">
      <c r="AB3321" s="287">
        <f t="shared" si="32"/>
        <v>0</v>
      </c>
    </row>
    <row r="3322" spans="28:28">
      <c r="AB3322" s="287">
        <f t="shared" si="32"/>
        <v>0</v>
      </c>
    </row>
    <row r="3323" spans="28:28">
      <c r="AB3323" s="287">
        <f t="shared" si="32"/>
        <v>0</v>
      </c>
    </row>
    <row r="3324" spans="28:28">
      <c r="AB3324" s="287">
        <f t="shared" si="32"/>
        <v>0</v>
      </c>
    </row>
    <row r="3325" spans="28:28">
      <c r="AB3325" s="287">
        <f t="shared" si="32"/>
        <v>0</v>
      </c>
    </row>
    <row r="3326" spans="28:28">
      <c r="AB3326" s="287">
        <f t="shared" si="32"/>
        <v>0</v>
      </c>
    </row>
    <row r="3327" spans="28:28">
      <c r="AB3327" s="287">
        <f t="shared" si="32"/>
        <v>0</v>
      </c>
    </row>
    <row r="3328" spans="28:28">
      <c r="AB3328" s="287">
        <f t="shared" si="32"/>
        <v>0</v>
      </c>
    </row>
    <row r="3329" spans="28:28">
      <c r="AB3329" s="287">
        <f t="shared" si="32"/>
        <v>0</v>
      </c>
    </row>
    <row r="3330" spans="28:28">
      <c r="AB3330" s="287">
        <f t="shared" si="32"/>
        <v>0</v>
      </c>
    </row>
    <row r="3331" spans="28:28">
      <c r="AB3331" s="287">
        <f t="shared" si="32"/>
        <v>0</v>
      </c>
    </row>
    <row r="3332" spans="28:28">
      <c r="AB3332" s="287">
        <f t="shared" si="32"/>
        <v>0</v>
      </c>
    </row>
    <row r="3333" spans="28:28">
      <c r="AB3333" s="287">
        <f t="shared" si="32"/>
        <v>0</v>
      </c>
    </row>
    <row r="3334" spans="28:28">
      <c r="AB3334" s="287">
        <f t="shared" si="32"/>
        <v>0</v>
      </c>
    </row>
    <row r="3335" spans="28:28">
      <c r="AB3335" s="287">
        <f t="shared" si="32"/>
        <v>0</v>
      </c>
    </row>
    <row r="3336" spans="28:28">
      <c r="AB3336" s="287">
        <f t="shared" si="32"/>
        <v>0</v>
      </c>
    </row>
    <row r="3337" spans="28:28">
      <c r="AB3337" s="287">
        <f t="shared" si="32"/>
        <v>0</v>
      </c>
    </row>
    <row r="3338" spans="28:28">
      <c r="AB3338" s="287">
        <f t="shared" si="32"/>
        <v>0</v>
      </c>
    </row>
    <row r="3339" spans="28:28">
      <c r="AB3339" s="287">
        <f t="shared" si="32"/>
        <v>0</v>
      </c>
    </row>
    <row r="3340" spans="28:28">
      <c r="AB3340" s="287">
        <f t="shared" si="32"/>
        <v>0</v>
      </c>
    </row>
    <row r="3341" spans="28:28">
      <c r="AB3341" s="287">
        <f t="shared" si="32"/>
        <v>0</v>
      </c>
    </row>
    <row r="3342" spans="28:28">
      <c r="AB3342" s="287">
        <f t="shared" si="32"/>
        <v>0</v>
      </c>
    </row>
    <row r="3343" spans="28:28">
      <c r="AB3343" s="287">
        <f t="shared" si="32"/>
        <v>0</v>
      </c>
    </row>
    <row r="3344" spans="28:28">
      <c r="AB3344" s="287">
        <f t="shared" si="32"/>
        <v>0</v>
      </c>
    </row>
    <row r="3345" spans="28:28">
      <c r="AB3345" s="287">
        <f t="shared" si="32"/>
        <v>0</v>
      </c>
    </row>
    <row r="3346" spans="28:28">
      <c r="AB3346" s="287">
        <f t="shared" si="32"/>
        <v>0</v>
      </c>
    </row>
    <row r="3347" spans="28:28">
      <c r="AB3347" s="287">
        <f t="shared" si="32"/>
        <v>0</v>
      </c>
    </row>
    <row r="3348" spans="28:28">
      <c r="AB3348" s="287">
        <f t="shared" si="32"/>
        <v>0</v>
      </c>
    </row>
    <row r="3349" spans="28:28">
      <c r="AB3349" s="287">
        <f t="shared" si="32"/>
        <v>0</v>
      </c>
    </row>
    <row r="3350" spans="28:28">
      <c r="AB3350" s="287">
        <f t="shared" si="32"/>
        <v>0</v>
      </c>
    </row>
    <row r="3351" spans="28:28">
      <c r="AB3351" s="287">
        <f t="shared" si="32"/>
        <v>0</v>
      </c>
    </row>
    <row r="3352" spans="28:28">
      <c r="AB3352" s="287">
        <f t="shared" si="32"/>
        <v>0</v>
      </c>
    </row>
    <row r="3353" spans="28:28">
      <c r="AB3353" s="287">
        <f t="shared" si="32"/>
        <v>0</v>
      </c>
    </row>
    <row r="3354" spans="28:28">
      <c r="AB3354" s="287">
        <f t="shared" ref="AB3354:AB3417" si="33">SUM(R3354:AA3354)</f>
        <v>0</v>
      </c>
    </row>
    <row r="3355" spans="28:28">
      <c r="AB3355" s="287">
        <f t="shared" si="33"/>
        <v>0</v>
      </c>
    </row>
    <row r="3356" spans="28:28">
      <c r="AB3356" s="287">
        <f t="shared" si="33"/>
        <v>0</v>
      </c>
    </row>
    <row r="3357" spans="28:28">
      <c r="AB3357" s="287">
        <f t="shared" si="33"/>
        <v>0</v>
      </c>
    </row>
    <row r="3358" spans="28:28">
      <c r="AB3358" s="287">
        <f t="shared" si="33"/>
        <v>0</v>
      </c>
    </row>
    <row r="3359" spans="28:28">
      <c r="AB3359" s="287">
        <f t="shared" si="33"/>
        <v>0</v>
      </c>
    </row>
    <row r="3360" spans="28:28">
      <c r="AB3360" s="287">
        <f t="shared" si="33"/>
        <v>0</v>
      </c>
    </row>
    <row r="3361" spans="28:28">
      <c r="AB3361" s="287">
        <f t="shared" si="33"/>
        <v>0</v>
      </c>
    </row>
    <row r="3362" spans="28:28">
      <c r="AB3362" s="287">
        <f t="shared" si="33"/>
        <v>0</v>
      </c>
    </row>
    <row r="3363" spans="28:28">
      <c r="AB3363" s="287">
        <f t="shared" si="33"/>
        <v>0</v>
      </c>
    </row>
    <row r="3364" spans="28:28">
      <c r="AB3364" s="287">
        <f t="shared" si="33"/>
        <v>0</v>
      </c>
    </row>
    <row r="3365" spans="28:28">
      <c r="AB3365" s="287">
        <f t="shared" si="33"/>
        <v>0</v>
      </c>
    </row>
    <row r="3366" spans="28:28">
      <c r="AB3366" s="287">
        <f t="shared" si="33"/>
        <v>0</v>
      </c>
    </row>
    <row r="3367" spans="28:28">
      <c r="AB3367" s="287">
        <f t="shared" si="33"/>
        <v>0</v>
      </c>
    </row>
    <row r="3368" spans="28:28">
      <c r="AB3368" s="287">
        <f t="shared" si="33"/>
        <v>0</v>
      </c>
    </row>
    <row r="3369" spans="28:28">
      <c r="AB3369" s="287">
        <f t="shared" si="33"/>
        <v>0</v>
      </c>
    </row>
    <row r="3370" spans="28:28">
      <c r="AB3370" s="287">
        <f t="shared" si="33"/>
        <v>0</v>
      </c>
    </row>
    <row r="3371" spans="28:28">
      <c r="AB3371" s="287">
        <f t="shared" si="33"/>
        <v>0</v>
      </c>
    </row>
    <row r="3372" spans="28:28">
      <c r="AB3372" s="287">
        <f t="shared" si="33"/>
        <v>0</v>
      </c>
    </row>
    <row r="3373" spans="28:28">
      <c r="AB3373" s="287">
        <f t="shared" si="33"/>
        <v>0</v>
      </c>
    </row>
    <row r="3374" spans="28:28">
      <c r="AB3374" s="287">
        <f t="shared" si="33"/>
        <v>0</v>
      </c>
    </row>
    <row r="3375" spans="28:28">
      <c r="AB3375" s="287">
        <f t="shared" si="33"/>
        <v>0</v>
      </c>
    </row>
    <row r="3376" spans="28:28">
      <c r="AB3376" s="287">
        <f t="shared" si="33"/>
        <v>0</v>
      </c>
    </row>
    <row r="3377" spans="28:28">
      <c r="AB3377" s="287">
        <f t="shared" si="33"/>
        <v>0</v>
      </c>
    </row>
    <row r="3378" spans="28:28">
      <c r="AB3378" s="287">
        <f t="shared" si="33"/>
        <v>0</v>
      </c>
    </row>
    <row r="3379" spans="28:28">
      <c r="AB3379" s="287">
        <f t="shared" si="33"/>
        <v>0</v>
      </c>
    </row>
    <row r="3380" spans="28:28">
      <c r="AB3380" s="287">
        <f t="shared" si="33"/>
        <v>0</v>
      </c>
    </row>
    <row r="3381" spans="28:28">
      <c r="AB3381" s="287">
        <f t="shared" si="33"/>
        <v>0</v>
      </c>
    </row>
    <row r="3382" spans="28:28">
      <c r="AB3382" s="287">
        <f t="shared" si="33"/>
        <v>0</v>
      </c>
    </row>
    <row r="3383" spans="28:28">
      <c r="AB3383" s="287">
        <f t="shared" si="33"/>
        <v>0</v>
      </c>
    </row>
    <row r="3384" spans="28:28">
      <c r="AB3384" s="287">
        <f t="shared" si="33"/>
        <v>0</v>
      </c>
    </row>
    <row r="3385" spans="28:28">
      <c r="AB3385" s="287">
        <f t="shared" si="33"/>
        <v>0</v>
      </c>
    </row>
    <row r="3386" spans="28:28">
      <c r="AB3386" s="287">
        <f t="shared" si="33"/>
        <v>0</v>
      </c>
    </row>
    <row r="3387" spans="28:28">
      <c r="AB3387" s="287">
        <f t="shared" si="33"/>
        <v>0</v>
      </c>
    </row>
    <row r="3388" spans="28:28">
      <c r="AB3388" s="287">
        <f t="shared" si="33"/>
        <v>0</v>
      </c>
    </row>
    <row r="3389" spans="28:28">
      <c r="AB3389" s="287">
        <f t="shared" si="33"/>
        <v>0</v>
      </c>
    </row>
    <row r="3390" spans="28:28">
      <c r="AB3390" s="287">
        <f t="shared" si="33"/>
        <v>0</v>
      </c>
    </row>
    <row r="3391" spans="28:28">
      <c r="AB3391" s="287">
        <f t="shared" si="33"/>
        <v>0</v>
      </c>
    </row>
    <row r="3392" spans="28:28">
      <c r="AB3392" s="287">
        <f t="shared" si="33"/>
        <v>0</v>
      </c>
    </row>
    <row r="3393" spans="28:28">
      <c r="AB3393" s="287">
        <f t="shared" si="33"/>
        <v>0</v>
      </c>
    </row>
    <row r="3394" spans="28:28">
      <c r="AB3394" s="287">
        <f t="shared" si="33"/>
        <v>0</v>
      </c>
    </row>
    <row r="3395" spans="28:28">
      <c r="AB3395" s="287">
        <f t="shared" si="33"/>
        <v>0</v>
      </c>
    </row>
    <row r="3396" spans="28:28">
      <c r="AB3396" s="287">
        <f t="shared" si="33"/>
        <v>0</v>
      </c>
    </row>
    <row r="3397" spans="28:28">
      <c r="AB3397" s="287">
        <f t="shared" si="33"/>
        <v>0</v>
      </c>
    </row>
    <row r="3398" spans="28:28">
      <c r="AB3398" s="287">
        <f t="shared" si="33"/>
        <v>0</v>
      </c>
    </row>
    <row r="3399" spans="28:28">
      <c r="AB3399" s="287">
        <f t="shared" si="33"/>
        <v>0</v>
      </c>
    </row>
    <row r="3400" spans="28:28">
      <c r="AB3400" s="287">
        <f t="shared" si="33"/>
        <v>0</v>
      </c>
    </row>
    <row r="3401" spans="28:28">
      <c r="AB3401" s="287">
        <f t="shared" si="33"/>
        <v>0</v>
      </c>
    </row>
    <row r="3402" spans="28:28">
      <c r="AB3402" s="287">
        <f t="shared" si="33"/>
        <v>0</v>
      </c>
    </row>
    <row r="3403" spans="28:28">
      <c r="AB3403" s="287">
        <f t="shared" si="33"/>
        <v>0</v>
      </c>
    </row>
    <row r="3404" spans="28:28">
      <c r="AB3404" s="287">
        <f t="shared" si="33"/>
        <v>0</v>
      </c>
    </row>
    <row r="3405" spans="28:28">
      <c r="AB3405" s="287">
        <f t="shared" si="33"/>
        <v>0</v>
      </c>
    </row>
    <row r="3406" spans="28:28">
      <c r="AB3406" s="287">
        <f t="shared" si="33"/>
        <v>0</v>
      </c>
    </row>
    <row r="3407" spans="28:28">
      <c r="AB3407" s="287">
        <f t="shared" si="33"/>
        <v>0</v>
      </c>
    </row>
    <row r="3408" spans="28:28">
      <c r="AB3408" s="287">
        <f t="shared" si="33"/>
        <v>0</v>
      </c>
    </row>
    <row r="3409" spans="28:28">
      <c r="AB3409" s="287">
        <f t="shared" si="33"/>
        <v>0</v>
      </c>
    </row>
    <row r="3410" spans="28:28">
      <c r="AB3410" s="287">
        <f t="shared" si="33"/>
        <v>0</v>
      </c>
    </row>
    <row r="3411" spans="28:28">
      <c r="AB3411" s="287">
        <f t="shared" si="33"/>
        <v>0</v>
      </c>
    </row>
    <row r="3412" spans="28:28">
      <c r="AB3412" s="287">
        <f t="shared" si="33"/>
        <v>0</v>
      </c>
    </row>
    <row r="3413" spans="28:28">
      <c r="AB3413" s="287">
        <f t="shared" si="33"/>
        <v>0</v>
      </c>
    </row>
    <row r="3414" spans="28:28">
      <c r="AB3414" s="287">
        <f t="shared" si="33"/>
        <v>0</v>
      </c>
    </row>
    <row r="3415" spans="28:28">
      <c r="AB3415" s="287">
        <f t="shared" si="33"/>
        <v>0</v>
      </c>
    </row>
    <row r="3416" spans="28:28">
      <c r="AB3416" s="287">
        <f t="shared" si="33"/>
        <v>0</v>
      </c>
    </row>
    <row r="3417" spans="28:28">
      <c r="AB3417" s="287">
        <f t="shared" si="33"/>
        <v>0</v>
      </c>
    </row>
    <row r="3418" spans="28:28">
      <c r="AB3418" s="287">
        <f t="shared" ref="AB3418:AB3481" si="34">SUM(R3418:AA3418)</f>
        <v>0</v>
      </c>
    </row>
    <row r="3419" spans="28:28">
      <c r="AB3419" s="287">
        <f t="shared" si="34"/>
        <v>0</v>
      </c>
    </row>
    <row r="3420" spans="28:28">
      <c r="AB3420" s="287">
        <f t="shared" si="34"/>
        <v>0</v>
      </c>
    </row>
    <row r="3421" spans="28:28">
      <c r="AB3421" s="287">
        <f t="shared" si="34"/>
        <v>0</v>
      </c>
    </row>
    <row r="3422" spans="28:28">
      <c r="AB3422" s="287">
        <f t="shared" si="34"/>
        <v>0</v>
      </c>
    </row>
    <row r="3423" spans="28:28">
      <c r="AB3423" s="287">
        <f t="shared" si="34"/>
        <v>0</v>
      </c>
    </row>
    <row r="3424" spans="28:28">
      <c r="AB3424" s="287">
        <f t="shared" si="34"/>
        <v>0</v>
      </c>
    </row>
    <row r="3425" spans="28:28">
      <c r="AB3425" s="287">
        <f t="shared" si="34"/>
        <v>0</v>
      </c>
    </row>
    <row r="3426" spans="28:28">
      <c r="AB3426" s="287">
        <f t="shared" si="34"/>
        <v>0</v>
      </c>
    </row>
    <row r="3427" spans="28:28">
      <c r="AB3427" s="287">
        <f t="shared" si="34"/>
        <v>0</v>
      </c>
    </row>
    <row r="3428" spans="28:28">
      <c r="AB3428" s="287">
        <f t="shared" si="34"/>
        <v>0</v>
      </c>
    </row>
    <row r="3429" spans="28:28">
      <c r="AB3429" s="287">
        <f t="shared" si="34"/>
        <v>0</v>
      </c>
    </row>
    <row r="3430" spans="28:28">
      <c r="AB3430" s="287">
        <f t="shared" si="34"/>
        <v>0</v>
      </c>
    </row>
    <row r="3431" spans="28:28">
      <c r="AB3431" s="287">
        <f t="shared" si="34"/>
        <v>0</v>
      </c>
    </row>
    <row r="3432" spans="28:28">
      <c r="AB3432" s="287">
        <f t="shared" si="34"/>
        <v>0</v>
      </c>
    </row>
    <row r="3433" spans="28:28">
      <c r="AB3433" s="287">
        <f t="shared" si="34"/>
        <v>0</v>
      </c>
    </row>
    <row r="3434" spans="28:28">
      <c r="AB3434" s="287">
        <f t="shared" si="34"/>
        <v>0</v>
      </c>
    </row>
    <row r="3435" spans="28:28">
      <c r="AB3435" s="287">
        <f t="shared" si="34"/>
        <v>0</v>
      </c>
    </row>
    <row r="3436" spans="28:28">
      <c r="AB3436" s="287">
        <f t="shared" si="34"/>
        <v>0</v>
      </c>
    </row>
    <row r="3437" spans="28:28">
      <c r="AB3437" s="287">
        <f t="shared" si="34"/>
        <v>0</v>
      </c>
    </row>
    <row r="3438" spans="28:28">
      <c r="AB3438" s="287">
        <f t="shared" si="34"/>
        <v>0</v>
      </c>
    </row>
    <row r="3439" spans="28:28">
      <c r="AB3439" s="287">
        <f t="shared" si="34"/>
        <v>0</v>
      </c>
    </row>
    <row r="3440" spans="28:28">
      <c r="AB3440" s="287">
        <f t="shared" si="34"/>
        <v>0</v>
      </c>
    </row>
    <row r="3441" spans="28:28">
      <c r="AB3441" s="287">
        <f t="shared" si="34"/>
        <v>0</v>
      </c>
    </row>
    <row r="3442" spans="28:28">
      <c r="AB3442" s="287">
        <f t="shared" si="34"/>
        <v>0</v>
      </c>
    </row>
    <row r="3443" spans="28:28">
      <c r="AB3443" s="287">
        <f t="shared" si="34"/>
        <v>0</v>
      </c>
    </row>
    <row r="3444" spans="28:28">
      <c r="AB3444" s="287">
        <f t="shared" si="34"/>
        <v>0</v>
      </c>
    </row>
    <row r="3445" spans="28:28">
      <c r="AB3445" s="287">
        <f t="shared" si="34"/>
        <v>0</v>
      </c>
    </row>
    <row r="3446" spans="28:28">
      <c r="AB3446" s="287">
        <f t="shared" si="34"/>
        <v>0</v>
      </c>
    </row>
    <row r="3447" spans="28:28">
      <c r="AB3447" s="287">
        <f t="shared" si="34"/>
        <v>0</v>
      </c>
    </row>
    <row r="3448" spans="28:28">
      <c r="AB3448" s="287">
        <f t="shared" si="34"/>
        <v>0</v>
      </c>
    </row>
    <row r="3449" spans="28:28">
      <c r="AB3449" s="287">
        <f t="shared" si="34"/>
        <v>0</v>
      </c>
    </row>
    <row r="3450" spans="28:28">
      <c r="AB3450" s="287">
        <f t="shared" si="34"/>
        <v>0</v>
      </c>
    </row>
    <row r="3451" spans="28:28">
      <c r="AB3451" s="287">
        <f t="shared" si="34"/>
        <v>0</v>
      </c>
    </row>
    <row r="3452" spans="28:28">
      <c r="AB3452" s="287">
        <f t="shared" si="34"/>
        <v>0</v>
      </c>
    </row>
    <row r="3453" spans="28:28">
      <c r="AB3453" s="287">
        <f t="shared" si="34"/>
        <v>0</v>
      </c>
    </row>
    <row r="3454" spans="28:28">
      <c r="AB3454" s="287">
        <f t="shared" si="34"/>
        <v>0</v>
      </c>
    </row>
    <row r="3455" spans="28:28">
      <c r="AB3455" s="287">
        <f t="shared" si="34"/>
        <v>0</v>
      </c>
    </row>
    <row r="3456" spans="28:28">
      <c r="AB3456" s="287">
        <f t="shared" si="34"/>
        <v>0</v>
      </c>
    </row>
    <row r="3457" spans="28:28">
      <c r="AB3457" s="287">
        <f t="shared" si="34"/>
        <v>0</v>
      </c>
    </row>
    <row r="3458" spans="28:28">
      <c r="AB3458" s="287">
        <f t="shared" si="34"/>
        <v>0</v>
      </c>
    </row>
    <row r="3459" spans="28:28">
      <c r="AB3459" s="287">
        <f t="shared" si="34"/>
        <v>0</v>
      </c>
    </row>
    <row r="3460" spans="28:28">
      <c r="AB3460" s="287">
        <f t="shared" si="34"/>
        <v>0</v>
      </c>
    </row>
    <row r="3461" spans="28:28">
      <c r="AB3461" s="287">
        <f t="shared" si="34"/>
        <v>0</v>
      </c>
    </row>
    <row r="3462" spans="28:28">
      <c r="AB3462" s="287">
        <f t="shared" si="34"/>
        <v>0</v>
      </c>
    </row>
    <row r="3463" spans="28:28">
      <c r="AB3463" s="287">
        <f t="shared" si="34"/>
        <v>0</v>
      </c>
    </row>
    <row r="3464" spans="28:28">
      <c r="AB3464" s="287">
        <f t="shared" si="34"/>
        <v>0</v>
      </c>
    </row>
    <row r="3465" spans="28:28">
      <c r="AB3465" s="287">
        <f t="shared" si="34"/>
        <v>0</v>
      </c>
    </row>
    <row r="3466" spans="28:28">
      <c r="AB3466" s="287">
        <f t="shared" si="34"/>
        <v>0</v>
      </c>
    </row>
    <row r="3467" spans="28:28">
      <c r="AB3467" s="287">
        <f t="shared" si="34"/>
        <v>0</v>
      </c>
    </row>
    <row r="3468" spans="28:28">
      <c r="AB3468" s="287">
        <f t="shared" si="34"/>
        <v>0</v>
      </c>
    </row>
    <row r="3469" spans="28:28">
      <c r="AB3469" s="287">
        <f t="shared" si="34"/>
        <v>0</v>
      </c>
    </row>
    <row r="3470" spans="28:28">
      <c r="AB3470" s="287">
        <f t="shared" si="34"/>
        <v>0</v>
      </c>
    </row>
    <row r="3471" spans="28:28">
      <c r="AB3471" s="287">
        <f t="shared" si="34"/>
        <v>0</v>
      </c>
    </row>
    <row r="3472" spans="28:28">
      <c r="AB3472" s="287">
        <f t="shared" si="34"/>
        <v>0</v>
      </c>
    </row>
    <row r="3473" spans="28:28">
      <c r="AB3473" s="287">
        <f t="shared" si="34"/>
        <v>0</v>
      </c>
    </row>
    <row r="3474" spans="28:28">
      <c r="AB3474" s="287">
        <f t="shared" si="34"/>
        <v>0</v>
      </c>
    </row>
    <row r="3475" spans="28:28">
      <c r="AB3475" s="287">
        <f t="shared" si="34"/>
        <v>0</v>
      </c>
    </row>
    <row r="3476" spans="28:28">
      <c r="AB3476" s="287">
        <f t="shared" si="34"/>
        <v>0</v>
      </c>
    </row>
    <row r="3477" spans="28:28">
      <c r="AB3477" s="287">
        <f t="shared" si="34"/>
        <v>0</v>
      </c>
    </row>
    <row r="3478" spans="28:28">
      <c r="AB3478" s="287">
        <f t="shared" si="34"/>
        <v>0</v>
      </c>
    </row>
    <row r="3479" spans="28:28">
      <c r="AB3479" s="287">
        <f t="shared" si="34"/>
        <v>0</v>
      </c>
    </row>
    <row r="3480" spans="28:28">
      <c r="AB3480" s="287">
        <f t="shared" si="34"/>
        <v>0</v>
      </c>
    </row>
    <row r="3481" spans="28:28">
      <c r="AB3481" s="287">
        <f t="shared" si="34"/>
        <v>0</v>
      </c>
    </row>
    <row r="3482" spans="28:28">
      <c r="AB3482" s="287">
        <f t="shared" ref="AB3482:AB3545" si="35">SUM(R3482:AA3482)</f>
        <v>0</v>
      </c>
    </row>
    <row r="3483" spans="28:28">
      <c r="AB3483" s="287">
        <f t="shared" si="35"/>
        <v>0</v>
      </c>
    </row>
    <row r="3484" spans="28:28">
      <c r="AB3484" s="287">
        <f t="shared" si="35"/>
        <v>0</v>
      </c>
    </row>
    <row r="3485" spans="28:28">
      <c r="AB3485" s="287">
        <f t="shared" si="35"/>
        <v>0</v>
      </c>
    </row>
    <row r="3486" spans="28:28">
      <c r="AB3486" s="287">
        <f t="shared" si="35"/>
        <v>0</v>
      </c>
    </row>
    <row r="3487" spans="28:28">
      <c r="AB3487" s="287">
        <f t="shared" si="35"/>
        <v>0</v>
      </c>
    </row>
    <row r="3488" spans="28:28">
      <c r="AB3488" s="287">
        <f t="shared" si="35"/>
        <v>0</v>
      </c>
    </row>
    <row r="3489" spans="28:28">
      <c r="AB3489" s="287">
        <f t="shared" si="35"/>
        <v>0</v>
      </c>
    </row>
    <row r="3490" spans="28:28">
      <c r="AB3490" s="287">
        <f t="shared" si="35"/>
        <v>0</v>
      </c>
    </row>
    <row r="3491" spans="28:28">
      <c r="AB3491" s="287">
        <f t="shared" si="35"/>
        <v>0</v>
      </c>
    </row>
    <row r="3492" spans="28:28">
      <c r="AB3492" s="287">
        <f t="shared" si="35"/>
        <v>0</v>
      </c>
    </row>
    <row r="3493" spans="28:28">
      <c r="AB3493" s="287">
        <f t="shared" si="35"/>
        <v>0</v>
      </c>
    </row>
    <row r="3494" spans="28:28">
      <c r="AB3494" s="287">
        <f t="shared" si="35"/>
        <v>0</v>
      </c>
    </row>
    <row r="3495" spans="28:28">
      <c r="AB3495" s="287">
        <f t="shared" si="35"/>
        <v>0</v>
      </c>
    </row>
    <row r="3496" spans="28:28">
      <c r="AB3496" s="287">
        <f t="shared" si="35"/>
        <v>0</v>
      </c>
    </row>
    <row r="3497" spans="28:28">
      <c r="AB3497" s="287">
        <f t="shared" si="35"/>
        <v>0</v>
      </c>
    </row>
    <row r="3498" spans="28:28">
      <c r="AB3498" s="287">
        <f t="shared" si="35"/>
        <v>0</v>
      </c>
    </row>
    <row r="3499" spans="28:28">
      <c r="AB3499" s="287">
        <f t="shared" si="35"/>
        <v>0</v>
      </c>
    </row>
    <row r="3500" spans="28:28">
      <c r="AB3500" s="287">
        <f t="shared" si="35"/>
        <v>0</v>
      </c>
    </row>
    <row r="3501" spans="28:28">
      <c r="AB3501" s="287">
        <f t="shared" si="35"/>
        <v>0</v>
      </c>
    </row>
    <row r="3502" spans="28:28">
      <c r="AB3502" s="287">
        <f t="shared" si="35"/>
        <v>0</v>
      </c>
    </row>
    <row r="3503" spans="28:28">
      <c r="AB3503" s="287">
        <f t="shared" si="35"/>
        <v>0</v>
      </c>
    </row>
    <row r="3504" spans="28:28">
      <c r="AB3504" s="287">
        <f t="shared" si="35"/>
        <v>0</v>
      </c>
    </row>
    <row r="3505" spans="28:28">
      <c r="AB3505" s="287">
        <f t="shared" si="35"/>
        <v>0</v>
      </c>
    </row>
    <row r="3506" spans="28:28">
      <c r="AB3506" s="287">
        <f t="shared" si="35"/>
        <v>0</v>
      </c>
    </row>
    <row r="3507" spans="28:28">
      <c r="AB3507" s="287">
        <f t="shared" si="35"/>
        <v>0</v>
      </c>
    </row>
    <row r="3508" spans="28:28">
      <c r="AB3508" s="287">
        <f t="shared" si="35"/>
        <v>0</v>
      </c>
    </row>
    <row r="3509" spans="28:28">
      <c r="AB3509" s="287">
        <f t="shared" si="35"/>
        <v>0</v>
      </c>
    </row>
    <row r="3510" spans="28:28">
      <c r="AB3510" s="287">
        <f t="shared" si="35"/>
        <v>0</v>
      </c>
    </row>
    <row r="3511" spans="28:28">
      <c r="AB3511" s="287">
        <f t="shared" si="35"/>
        <v>0</v>
      </c>
    </row>
    <row r="3512" spans="28:28">
      <c r="AB3512" s="287">
        <f t="shared" si="35"/>
        <v>0</v>
      </c>
    </row>
    <row r="3513" spans="28:28">
      <c r="AB3513" s="287">
        <f t="shared" si="35"/>
        <v>0</v>
      </c>
    </row>
    <row r="3514" spans="28:28">
      <c r="AB3514" s="287">
        <f t="shared" si="35"/>
        <v>0</v>
      </c>
    </row>
    <row r="3515" spans="28:28">
      <c r="AB3515" s="287">
        <f t="shared" si="35"/>
        <v>0</v>
      </c>
    </row>
    <row r="3516" spans="28:28">
      <c r="AB3516" s="287">
        <f t="shared" si="35"/>
        <v>0</v>
      </c>
    </row>
    <row r="3517" spans="28:28">
      <c r="AB3517" s="287">
        <f t="shared" si="35"/>
        <v>0</v>
      </c>
    </row>
    <row r="3518" spans="28:28">
      <c r="AB3518" s="287">
        <f t="shared" si="35"/>
        <v>0</v>
      </c>
    </row>
    <row r="3519" spans="28:28">
      <c r="AB3519" s="287">
        <f t="shared" si="35"/>
        <v>0</v>
      </c>
    </row>
    <row r="3520" spans="28:28">
      <c r="AB3520" s="287">
        <f t="shared" si="35"/>
        <v>0</v>
      </c>
    </row>
    <row r="3521" spans="28:28">
      <c r="AB3521" s="287">
        <f t="shared" si="35"/>
        <v>0</v>
      </c>
    </row>
    <row r="3522" spans="28:28">
      <c r="AB3522" s="287">
        <f t="shared" si="35"/>
        <v>0</v>
      </c>
    </row>
    <row r="3523" spans="28:28">
      <c r="AB3523" s="287">
        <f t="shared" si="35"/>
        <v>0</v>
      </c>
    </row>
    <row r="3524" spans="28:28">
      <c r="AB3524" s="287">
        <f t="shared" si="35"/>
        <v>0</v>
      </c>
    </row>
    <row r="3525" spans="28:28">
      <c r="AB3525" s="287">
        <f t="shared" si="35"/>
        <v>0</v>
      </c>
    </row>
    <row r="3526" spans="28:28">
      <c r="AB3526" s="287">
        <f t="shared" si="35"/>
        <v>0</v>
      </c>
    </row>
    <row r="3527" spans="28:28">
      <c r="AB3527" s="287">
        <f t="shared" si="35"/>
        <v>0</v>
      </c>
    </row>
    <row r="3528" spans="28:28">
      <c r="AB3528" s="287">
        <f t="shared" si="35"/>
        <v>0</v>
      </c>
    </row>
    <row r="3529" spans="28:28">
      <c r="AB3529" s="287">
        <f t="shared" si="35"/>
        <v>0</v>
      </c>
    </row>
    <row r="3530" spans="28:28">
      <c r="AB3530" s="287">
        <f t="shared" si="35"/>
        <v>0</v>
      </c>
    </row>
    <row r="3531" spans="28:28">
      <c r="AB3531" s="287">
        <f t="shared" si="35"/>
        <v>0</v>
      </c>
    </row>
    <row r="3532" spans="28:28">
      <c r="AB3532" s="287">
        <f t="shared" si="35"/>
        <v>0</v>
      </c>
    </row>
    <row r="3533" spans="28:28">
      <c r="AB3533" s="287">
        <f t="shared" si="35"/>
        <v>0</v>
      </c>
    </row>
    <row r="3534" spans="28:28">
      <c r="AB3534" s="287">
        <f t="shared" si="35"/>
        <v>0</v>
      </c>
    </row>
    <row r="3535" spans="28:28">
      <c r="AB3535" s="287">
        <f t="shared" si="35"/>
        <v>0</v>
      </c>
    </row>
    <row r="3536" spans="28:28">
      <c r="AB3536" s="287">
        <f t="shared" si="35"/>
        <v>0</v>
      </c>
    </row>
    <row r="3537" spans="28:28">
      <c r="AB3537" s="287">
        <f t="shared" si="35"/>
        <v>0</v>
      </c>
    </row>
    <row r="3538" spans="28:28">
      <c r="AB3538" s="287">
        <f t="shared" si="35"/>
        <v>0</v>
      </c>
    </row>
    <row r="3539" spans="28:28">
      <c r="AB3539" s="287">
        <f t="shared" si="35"/>
        <v>0</v>
      </c>
    </row>
    <row r="3540" spans="28:28">
      <c r="AB3540" s="287">
        <f t="shared" si="35"/>
        <v>0</v>
      </c>
    </row>
    <row r="3541" spans="28:28">
      <c r="AB3541" s="287">
        <f t="shared" si="35"/>
        <v>0</v>
      </c>
    </row>
    <row r="3542" spans="28:28">
      <c r="AB3542" s="287">
        <f t="shared" si="35"/>
        <v>0</v>
      </c>
    </row>
    <row r="3543" spans="28:28">
      <c r="AB3543" s="287">
        <f t="shared" si="35"/>
        <v>0</v>
      </c>
    </row>
    <row r="3544" spans="28:28">
      <c r="AB3544" s="287">
        <f t="shared" si="35"/>
        <v>0</v>
      </c>
    </row>
    <row r="3545" spans="28:28">
      <c r="AB3545" s="287">
        <f t="shared" si="35"/>
        <v>0</v>
      </c>
    </row>
    <row r="3546" spans="28:28">
      <c r="AB3546" s="287">
        <f t="shared" ref="AB3546:AB3609" si="36">SUM(R3546:AA3546)</f>
        <v>0</v>
      </c>
    </row>
    <row r="3547" spans="28:28">
      <c r="AB3547" s="287">
        <f t="shared" si="36"/>
        <v>0</v>
      </c>
    </row>
    <row r="3548" spans="28:28">
      <c r="AB3548" s="287">
        <f t="shared" si="36"/>
        <v>0</v>
      </c>
    </row>
    <row r="3549" spans="28:28">
      <c r="AB3549" s="287">
        <f t="shared" si="36"/>
        <v>0</v>
      </c>
    </row>
    <row r="3550" spans="28:28">
      <c r="AB3550" s="287">
        <f t="shared" si="36"/>
        <v>0</v>
      </c>
    </row>
    <row r="3551" spans="28:28">
      <c r="AB3551" s="287">
        <f t="shared" si="36"/>
        <v>0</v>
      </c>
    </row>
    <row r="3552" spans="28:28">
      <c r="AB3552" s="287">
        <f t="shared" si="36"/>
        <v>0</v>
      </c>
    </row>
    <row r="3553" spans="28:28">
      <c r="AB3553" s="287">
        <f t="shared" si="36"/>
        <v>0</v>
      </c>
    </row>
    <row r="3554" spans="28:28">
      <c r="AB3554" s="287">
        <f t="shared" si="36"/>
        <v>0</v>
      </c>
    </row>
    <row r="3555" spans="28:28">
      <c r="AB3555" s="287">
        <f t="shared" si="36"/>
        <v>0</v>
      </c>
    </row>
    <row r="3556" spans="28:28">
      <c r="AB3556" s="287">
        <f t="shared" si="36"/>
        <v>0</v>
      </c>
    </row>
    <row r="3557" spans="28:28">
      <c r="AB3557" s="287">
        <f t="shared" si="36"/>
        <v>0</v>
      </c>
    </row>
    <row r="3558" spans="28:28">
      <c r="AB3558" s="287">
        <f t="shared" si="36"/>
        <v>0</v>
      </c>
    </row>
    <row r="3559" spans="28:28">
      <c r="AB3559" s="287">
        <f t="shared" si="36"/>
        <v>0</v>
      </c>
    </row>
    <row r="3560" spans="28:28">
      <c r="AB3560" s="287">
        <f t="shared" si="36"/>
        <v>0</v>
      </c>
    </row>
    <row r="3561" spans="28:28">
      <c r="AB3561" s="287">
        <f t="shared" si="36"/>
        <v>0</v>
      </c>
    </row>
    <row r="3562" spans="28:28">
      <c r="AB3562" s="287">
        <f t="shared" si="36"/>
        <v>0</v>
      </c>
    </row>
    <row r="3563" spans="28:28">
      <c r="AB3563" s="287">
        <f t="shared" si="36"/>
        <v>0</v>
      </c>
    </row>
    <row r="3564" spans="28:28">
      <c r="AB3564" s="287">
        <f t="shared" si="36"/>
        <v>0</v>
      </c>
    </row>
    <row r="3565" spans="28:28">
      <c r="AB3565" s="287">
        <f t="shared" si="36"/>
        <v>0</v>
      </c>
    </row>
    <row r="3566" spans="28:28">
      <c r="AB3566" s="287">
        <f t="shared" si="36"/>
        <v>0</v>
      </c>
    </row>
    <row r="3567" spans="28:28">
      <c r="AB3567" s="287">
        <f t="shared" si="36"/>
        <v>0</v>
      </c>
    </row>
    <row r="3568" spans="28:28">
      <c r="AB3568" s="287">
        <f t="shared" si="36"/>
        <v>0</v>
      </c>
    </row>
    <row r="3569" spans="28:28">
      <c r="AB3569" s="287">
        <f t="shared" si="36"/>
        <v>0</v>
      </c>
    </row>
    <row r="3570" spans="28:28">
      <c r="AB3570" s="287">
        <f t="shared" si="36"/>
        <v>0</v>
      </c>
    </row>
    <row r="3571" spans="28:28">
      <c r="AB3571" s="287">
        <f t="shared" si="36"/>
        <v>0</v>
      </c>
    </row>
    <row r="3572" spans="28:28">
      <c r="AB3572" s="287">
        <f t="shared" si="36"/>
        <v>0</v>
      </c>
    </row>
    <row r="3573" spans="28:28">
      <c r="AB3573" s="287">
        <f t="shared" si="36"/>
        <v>0</v>
      </c>
    </row>
    <row r="3574" spans="28:28">
      <c r="AB3574" s="287">
        <f t="shared" si="36"/>
        <v>0</v>
      </c>
    </row>
    <row r="3575" spans="28:28">
      <c r="AB3575" s="287">
        <f t="shared" si="36"/>
        <v>0</v>
      </c>
    </row>
    <row r="3576" spans="28:28">
      <c r="AB3576" s="287">
        <f t="shared" si="36"/>
        <v>0</v>
      </c>
    </row>
    <row r="3577" spans="28:28">
      <c r="AB3577" s="287">
        <f t="shared" si="36"/>
        <v>0</v>
      </c>
    </row>
    <row r="3578" spans="28:28">
      <c r="AB3578" s="287">
        <f t="shared" si="36"/>
        <v>0</v>
      </c>
    </row>
    <row r="3579" spans="28:28">
      <c r="AB3579" s="287">
        <f t="shared" si="36"/>
        <v>0</v>
      </c>
    </row>
    <row r="3580" spans="28:28">
      <c r="AB3580" s="287">
        <f t="shared" si="36"/>
        <v>0</v>
      </c>
    </row>
    <row r="3581" spans="28:28">
      <c r="AB3581" s="287">
        <f t="shared" si="36"/>
        <v>0</v>
      </c>
    </row>
    <row r="3582" spans="28:28">
      <c r="AB3582" s="287">
        <f t="shared" si="36"/>
        <v>0</v>
      </c>
    </row>
    <row r="3583" spans="28:28">
      <c r="AB3583" s="287">
        <f t="shared" si="36"/>
        <v>0</v>
      </c>
    </row>
    <row r="3584" spans="28:28">
      <c r="AB3584" s="287">
        <f t="shared" si="36"/>
        <v>0</v>
      </c>
    </row>
    <row r="3585" spans="28:28">
      <c r="AB3585" s="287">
        <f t="shared" si="36"/>
        <v>0</v>
      </c>
    </row>
    <row r="3586" spans="28:28">
      <c r="AB3586" s="287">
        <f t="shared" si="36"/>
        <v>0</v>
      </c>
    </row>
    <row r="3587" spans="28:28">
      <c r="AB3587" s="287">
        <f t="shared" si="36"/>
        <v>0</v>
      </c>
    </row>
    <row r="3588" spans="28:28">
      <c r="AB3588" s="287">
        <f t="shared" si="36"/>
        <v>0</v>
      </c>
    </row>
    <row r="3589" spans="28:28">
      <c r="AB3589" s="287">
        <f t="shared" si="36"/>
        <v>0</v>
      </c>
    </row>
    <row r="3590" spans="28:28">
      <c r="AB3590" s="287">
        <f t="shared" si="36"/>
        <v>0</v>
      </c>
    </row>
    <row r="3591" spans="28:28">
      <c r="AB3591" s="287">
        <f t="shared" si="36"/>
        <v>0</v>
      </c>
    </row>
    <row r="3592" spans="28:28">
      <c r="AB3592" s="287">
        <f t="shared" si="36"/>
        <v>0</v>
      </c>
    </row>
    <row r="3593" spans="28:28">
      <c r="AB3593" s="287">
        <f t="shared" si="36"/>
        <v>0</v>
      </c>
    </row>
    <row r="3594" spans="28:28">
      <c r="AB3594" s="287">
        <f t="shared" si="36"/>
        <v>0</v>
      </c>
    </row>
    <row r="3595" spans="28:28">
      <c r="AB3595" s="287">
        <f t="shared" si="36"/>
        <v>0</v>
      </c>
    </row>
    <row r="3596" spans="28:28">
      <c r="AB3596" s="287">
        <f t="shared" si="36"/>
        <v>0</v>
      </c>
    </row>
    <row r="3597" spans="28:28">
      <c r="AB3597" s="287">
        <f t="shared" si="36"/>
        <v>0</v>
      </c>
    </row>
    <row r="3598" spans="28:28">
      <c r="AB3598" s="287">
        <f t="shared" si="36"/>
        <v>0</v>
      </c>
    </row>
    <row r="3599" spans="28:28">
      <c r="AB3599" s="287">
        <f t="shared" si="36"/>
        <v>0</v>
      </c>
    </row>
    <row r="3600" spans="28:28">
      <c r="AB3600" s="287">
        <f t="shared" si="36"/>
        <v>0</v>
      </c>
    </row>
    <row r="3601" spans="28:28">
      <c r="AB3601" s="287">
        <f t="shared" si="36"/>
        <v>0</v>
      </c>
    </row>
    <row r="3602" spans="28:28">
      <c r="AB3602" s="287">
        <f t="shared" si="36"/>
        <v>0</v>
      </c>
    </row>
    <row r="3603" spans="28:28">
      <c r="AB3603" s="287">
        <f t="shared" si="36"/>
        <v>0</v>
      </c>
    </row>
    <row r="3604" spans="28:28">
      <c r="AB3604" s="287">
        <f t="shared" si="36"/>
        <v>0</v>
      </c>
    </row>
    <row r="3605" spans="28:28">
      <c r="AB3605" s="287">
        <f t="shared" si="36"/>
        <v>0</v>
      </c>
    </row>
    <row r="3606" spans="28:28">
      <c r="AB3606" s="287">
        <f t="shared" si="36"/>
        <v>0</v>
      </c>
    </row>
    <row r="3607" spans="28:28">
      <c r="AB3607" s="287">
        <f t="shared" si="36"/>
        <v>0</v>
      </c>
    </row>
    <row r="3608" spans="28:28">
      <c r="AB3608" s="287">
        <f t="shared" si="36"/>
        <v>0</v>
      </c>
    </row>
    <row r="3609" spans="28:28">
      <c r="AB3609" s="287">
        <f t="shared" si="36"/>
        <v>0</v>
      </c>
    </row>
    <row r="3610" spans="28:28">
      <c r="AB3610" s="287">
        <f t="shared" ref="AB3610:AB3673" si="37">SUM(R3610:AA3610)</f>
        <v>0</v>
      </c>
    </row>
    <row r="3611" spans="28:28">
      <c r="AB3611" s="287">
        <f t="shared" si="37"/>
        <v>0</v>
      </c>
    </row>
    <row r="3612" spans="28:28">
      <c r="AB3612" s="287">
        <f t="shared" si="37"/>
        <v>0</v>
      </c>
    </row>
    <row r="3613" spans="28:28">
      <c r="AB3613" s="287">
        <f t="shared" si="37"/>
        <v>0</v>
      </c>
    </row>
    <row r="3614" spans="28:28">
      <c r="AB3614" s="287">
        <f t="shared" si="37"/>
        <v>0</v>
      </c>
    </row>
    <row r="3615" spans="28:28">
      <c r="AB3615" s="287">
        <f t="shared" si="37"/>
        <v>0</v>
      </c>
    </row>
    <row r="3616" spans="28:28">
      <c r="AB3616" s="287">
        <f t="shared" si="37"/>
        <v>0</v>
      </c>
    </row>
    <row r="3617" spans="28:28">
      <c r="AB3617" s="287">
        <f t="shared" si="37"/>
        <v>0</v>
      </c>
    </row>
    <row r="3618" spans="28:28">
      <c r="AB3618" s="287">
        <f t="shared" si="37"/>
        <v>0</v>
      </c>
    </row>
    <row r="3619" spans="28:28">
      <c r="AB3619" s="287">
        <f t="shared" si="37"/>
        <v>0</v>
      </c>
    </row>
    <row r="3620" spans="28:28">
      <c r="AB3620" s="287">
        <f t="shared" si="37"/>
        <v>0</v>
      </c>
    </row>
    <row r="3621" spans="28:28">
      <c r="AB3621" s="287">
        <f t="shared" si="37"/>
        <v>0</v>
      </c>
    </row>
    <row r="3622" spans="28:28">
      <c r="AB3622" s="287">
        <f t="shared" si="37"/>
        <v>0</v>
      </c>
    </row>
    <row r="3623" spans="28:28">
      <c r="AB3623" s="287">
        <f t="shared" si="37"/>
        <v>0</v>
      </c>
    </row>
    <row r="3624" spans="28:28">
      <c r="AB3624" s="287">
        <f t="shared" si="37"/>
        <v>0</v>
      </c>
    </row>
    <row r="3625" spans="28:28">
      <c r="AB3625" s="287">
        <f t="shared" si="37"/>
        <v>0</v>
      </c>
    </row>
    <row r="3626" spans="28:28">
      <c r="AB3626" s="287">
        <f t="shared" si="37"/>
        <v>0</v>
      </c>
    </row>
    <row r="3627" spans="28:28">
      <c r="AB3627" s="287">
        <f t="shared" si="37"/>
        <v>0</v>
      </c>
    </row>
    <row r="3628" spans="28:28">
      <c r="AB3628" s="287">
        <f t="shared" si="37"/>
        <v>0</v>
      </c>
    </row>
    <row r="3629" spans="28:28">
      <c r="AB3629" s="287">
        <f t="shared" si="37"/>
        <v>0</v>
      </c>
    </row>
    <row r="3630" spans="28:28">
      <c r="AB3630" s="287">
        <f t="shared" si="37"/>
        <v>0</v>
      </c>
    </row>
    <row r="3631" spans="28:28">
      <c r="AB3631" s="287">
        <f t="shared" si="37"/>
        <v>0</v>
      </c>
    </row>
    <row r="3632" spans="28:28">
      <c r="AB3632" s="287">
        <f t="shared" si="37"/>
        <v>0</v>
      </c>
    </row>
    <row r="3633" spans="28:28">
      <c r="AB3633" s="287">
        <f t="shared" si="37"/>
        <v>0</v>
      </c>
    </row>
    <row r="3634" spans="28:28">
      <c r="AB3634" s="287">
        <f t="shared" si="37"/>
        <v>0</v>
      </c>
    </row>
    <row r="3635" spans="28:28">
      <c r="AB3635" s="287">
        <f t="shared" si="37"/>
        <v>0</v>
      </c>
    </row>
    <row r="3636" spans="28:28">
      <c r="AB3636" s="287">
        <f t="shared" si="37"/>
        <v>0</v>
      </c>
    </row>
    <row r="3637" spans="28:28">
      <c r="AB3637" s="287">
        <f t="shared" si="37"/>
        <v>0</v>
      </c>
    </row>
    <row r="3638" spans="28:28">
      <c r="AB3638" s="287">
        <f t="shared" si="37"/>
        <v>0</v>
      </c>
    </row>
    <row r="3639" spans="28:28">
      <c r="AB3639" s="287">
        <f t="shared" si="37"/>
        <v>0</v>
      </c>
    </row>
    <row r="3640" spans="28:28">
      <c r="AB3640" s="287">
        <f t="shared" si="37"/>
        <v>0</v>
      </c>
    </row>
    <row r="3641" spans="28:28">
      <c r="AB3641" s="287">
        <f t="shared" si="37"/>
        <v>0</v>
      </c>
    </row>
    <row r="3642" spans="28:28">
      <c r="AB3642" s="287">
        <f t="shared" si="37"/>
        <v>0</v>
      </c>
    </row>
    <row r="3643" spans="28:28">
      <c r="AB3643" s="287">
        <f t="shared" si="37"/>
        <v>0</v>
      </c>
    </row>
    <row r="3644" spans="28:28">
      <c r="AB3644" s="287">
        <f t="shared" si="37"/>
        <v>0</v>
      </c>
    </row>
    <row r="3645" spans="28:28">
      <c r="AB3645" s="287">
        <f t="shared" si="37"/>
        <v>0</v>
      </c>
    </row>
    <row r="3646" spans="28:28">
      <c r="AB3646" s="287">
        <f t="shared" si="37"/>
        <v>0</v>
      </c>
    </row>
    <row r="3647" spans="28:28">
      <c r="AB3647" s="287">
        <f t="shared" si="37"/>
        <v>0</v>
      </c>
    </row>
    <row r="3648" spans="28:28">
      <c r="AB3648" s="287">
        <f t="shared" si="37"/>
        <v>0</v>
      </c>
    </row>
    <row r="3649" spans="28:28">
      <c r="AB3649" s="287">
        <f t="shared" si="37"/>
        <v>0</v>
      </c>
    </row>
    <row r="3650" spans="28:28">
      <c r="AB3650" s="287">
        <f t="shared" si="37"/>
        <v>0</v>
      </c>
    </row>
    <row r="3651" spans="28:28">
      <c r="AB3651" s="287">
        <f t="shared" si="37"/>
        <v>0</v>
      </c>
    </row>
    <row r="3652" spans="28:28">
      <c r="AB3652" s="287">
        <f t="shared" si="37"/>
        <v>0</v>
      </c>
    </row>
    <row r="3653" spans="28:28">
      <c r="AB3653" s="287">
        <f t="shared" si="37"/>
        <v>0</v>
      </c>
    </row>
    <row r="3654" spans="28:28">
      <c r="AB3654" s="287">
        <f t="shared" si="37"/>
        <v>0</v>
      </c>
    </row>
    <row r="3655" spans="28:28">
      <c r="AB3655" s="287">
        <f t="shared" si="37"/>
        <v>0</v>
      </c>
    </row>
    <row r="3656" spans="28:28">
      <c r="AB3656" s="287">
        <f t="shared" si="37"/>
        <v>0</v>
      </c>
    </row>
    <row r="3657" spans="28:28">
      <c r="AB3657" s="287">
        <f t="shared" si="37"/>
        <v>0</v>
      </c>
    </row>
    <row r="3658" spans="28:28">
      <c r="AB3658" s="287">
        <f t="shared" si="37"/>
        <v>0</v>
      </c>
    </row>
    <row r="3659" spans="28:28">
      <c r="AB3659" s="287">
        <f t="shared" si="37"/>
        <v>0</v>
      </c>
    </row>
    <row r="3660" spans="28:28">
      <c r="AB3660" s="287">
        <f t="shared" si="37"/>
        <v>0</v>
      </c>
    </row>
    <row r="3661" spans="28:28">
      <c r="AB3661" s="287">
        <f t="shared" si="37"/>
        <v>0</v>
      </c>
    </row>
    <row r="3662" spans="28:28">
      <c r="AB3662" s="287">
        <f t="shared" si="37"/>
        <v>0</v>
      </c>
    </row>
    <row r="3663" spans="28:28">
      <c r="AB3663" s="287">
        <f t="shared" si="37"/>
        <v>0</v>
      </c>
    </row>
    <row r="3664" spans="28:28">
      <c r="AB3664" s="287">
        <f t="shared" si="37"/>
        <v>0</v>
      </c>
    </row>
    <row r="3665" spans="28:28">
      <c r="AB3665" s="287">
        <f t="shared" si="37"/>
        <v>0</v>
      </c>
    </row>
    <row r="3666" spans="28:28">
      <c r="AB3666" s="287">
        <f t="shared" si="37"/>
        <v>0</v>
      </c>
    </row>
    <row r="3667" spans="28:28">
      <c r="AB3667" s="287">
        <f t="shared" si="37"/>
        <v>0</v>
      </c>
    </row>
    <row r="3668" spans="28:28">
      <c r="AB3668" s="287">
        <f t="shared" si="37"/>
        <v>0</v>
      </c>
    </row>
    <row r="3669" spans="28:28">
      <c r="AB3669" s="287">
        <f t="shared" si="37"/>
        <v>0</v>
      </c>
    </row>
    <row r="3670" spans="28:28">
      <c r="AB3670" s="287">
        <f t="shared" si="37"/>
        <v>0</v>
      </c>
    </row>
    <row r="3671" spans="28:28">
      <c r="AB3671" s="287">
        <f t="shared" si="37"/>
        <v>0</v>
      </c>
    </row>
    <row r="3672" spans="28:28">
      <c r="AB3672" s="287">
        <f t="shared" si="37"/>
        <v>0</v>
      </c>
    </row>
    <row r="3673" spans="28:28">
      <c r="AB3673" s="287">
        <f t="shared" si="37"/>
        <v>0</v>
      </c>
    </row>
    <row r="3674" spans="28:28">
      <c r="AB3674" s="287">
        <f t="shared" ref="AB3674:AB3737" si="38">SUM(R3674:AA3674)</f>
        <v>0</v>
      </c>
    </row>
    <row r="3675" spans="28:28">
      <c r="AB3675" s="287">
        <f t="shared" si="38"/>
        <v>0</v>
      </c>
    </row>
    <row r="3676" spans="28:28">
      <c r="AB3676" s="287">
        <f t="shared" si="38"/>
        <v>0</v>
      </c>
    </row>
    <row r="3677" spans="28:28">
      <c r="AB3677" s="287">
        <f t="shared" si="38"/>
        <v>0</v>
      </c>
    </row>
    <row r="3678" spans="28:28">
      <c r="AB3678" s="287">
        <f t="shared" si="38"/>
        <v>0</v>
      </c>
    </row>
    <row r="3679" spans="28:28">
      <c r="AB3679" s="287">
        <f t="shared" si="38"/>
        <v>0</v>
      </c>
    </row>
    <row r="3680" spans="28:28">
      <c r="AB3680" s="287">
        <f t="shared" si="38"/>
        <v>0</v>
      </c>
    </row>
    <row r="3681" spans="28:28">
      <c r="AB3681" s="287">
        <f t="shared" si="38"/>
        <v>0</v>
      </c>
    </row>
    <row r="3682" spans="28:28">
      <c r="AB3682" s="287">
        <f t="shared" si="38"/>
        <v>0</v>
      </c>
    </row>
    <row r="3683" spans="28:28">
      <c r="AB3683" s="287">
        <f t="shared" si="38"/>
        <v>0</v>
      </c>
    </row>
    <row r="3684" spans="28:28">
      <c r="AB3684" s="287">
        <f t="shared" si="38"/>
        <v>0</v>
      </c>
    </row>
    <row r="3685" spans="28:28">
      <c r="AB3685" s="287">
        <f t="shared" si="38"/>
        <v>0</v>
      </c>
    </row>
    <row r="3686" spans="28:28">
      <c r="AB3686" s="287">
        <f t="shared" si="38"/>
        <v>0</v>
      </c>
    </row>
    <row r="3687" spans="28:28">
      <c r="AB3687" s="287">
        <f t="shared" si="38"/>
        <v>0</v>
      </c>
    </row>
    <row r="3688" spans="28:28">
      <c r="AB3688" s="287">
        <f t="shared" si="38"/>
        <v>0</v>
      </c>
    </row>
    <row r="3689" spans="28:28">
      <c r="AB3689" s="287">
        <f t="shared" si="38"/>
        <v>0</v>
      </c>
    </row>
    <row r="3690" spans="28:28">
      <c r="AB3690" s="287">
        <f t="shared" si="38"/>
        <v>0</v>
      </c>
    </row>
    <row r="3691" spans="28:28">
      <c r="AB3691" s="287">
        <f t="shared" si="38"/>
        <v>0</v>
      </c>
    </row>
    <row r="3692" spans="28:28">
      <c r="AB3692" s="287">
        <f t="shared" si="38"/>
        <v>0</v>
      </c>
    </row>
    <row r="3693" spans="28:28">
      <c r="AB3693" s="287">
        <f t="shared" si="38"/>
        <v>0</v>
      </c>
    </row>
    <row r="3694" spans="28:28">
      <c r="AB3694" s="287">
        <f t="shared" si="38"/>
        <v>0</v>
      </c>
    </row>
    <row r="3695" spans="28:28">
      <c r="AB3695" s="287">
        <f t="shared" si="38"/>
        <v>0</v>
      </c>
    </row>
    <row r="3696" spans="28:28">
      <c r="AB3696" s="287">
        <f t="shared" si="38"/>
        <v>0</v>
      </c>
    </row>
    <row r="3697" spans="28:28">
      <c r="AB3697" s="287">
        <f t="shared" si="38"/>
        <v>0</v>
      </c>
    </row>
    <row r="3698" spans="28:28">
      <c r="AB3698" s="287">
        <f t="shared" si="38"/>
        <v>0</v>
      </c>
    </row>
    <row r="3699" spans="28:28">
      <c r="AB3699" s="287">
        <f t="shared" si="38"/>
        <v>0</v>
      </c>
    </row>
    <row r="3700" spans="28:28">
      <c r="AB3700" s="287">
        <f t="shared" si="38"/>
        <v>0</v>
      </c>
    </row>
    <row r="3701" spans="28:28">
      <c r="AB3701" s="287">
        <f t="shared" si="38"/>
        <v>0</v>
      </c>
    </row>
    <row r="3702" spans="28:28">
      <c r="AB3702" s="287">
        <f t="shared" si="38"/>
        <v>0</v>
      </c>
    </row>
    <row r="3703" spans="28:28">
      <c r="AB3703" s="287">
        <f t="shared" si="38"/>
        <v>0</v>
      </c>
    </row>
    <row r="3704" spans="28:28">
      <c r="AB3704" s="287">
        <f t="shared" si="38"/>
        <v>0</v>
      </c>
    </row>
    <row r="3705" spans="28:28">
      <c r="AB3705" s="287">
        <f t="shared" si="38"/>
        <v>0</v>
      </c>
    </row>
    <row r="3706" spans="28:28">
      <c r="AB3706" s="287">
        <f t="shared" si="38"/>
        <v>0</v>
      </c>
    </row>
    <row r="3707" spans="28:28">
      <c r="AB3707" s="287">
        <f t="shared" si="38"/>
        <v>0</v>
      </c>
    </row>
    <row r="3708" spans="28:28">
      <c r="AB3708" s="287">
        <f t="shared" si="38"/>
        <v>0</v>
      </c>
    </row>
    <row r="3709" spans="28:28">
      <c r="AB3709" s="287">
        <f t="shared" si="38"/>
        <v>0</v>
      </c>
    </row>
    <row r="3710" spans="28:28">
      <c r="AB3710" s="287">
        <f t="shared" si="38"/>
        <v>0</v>
      </c>
    </row>
    <row r="3711" spans="28:28">
      <c r="AB3711" s="287">
        <f t="shared" si="38"/>
        <v>0</v>
      </c>
    </row>
    <row r="3712" spans="28:28">
      <c r="AB3712" s="287">
        <f t="shared" si="38"/>
        <v>0</v>
      </c>
    </row>
    <row r="3713" spans="28:28">
      <c r="AB3713" s="287">
        <f t="shared" si="38"/>
        <v>0</v>
      </c>
    </row>
    <row r="3714" spans="28:28">
      <c r="AB3714" s="287">
        <f t="shared" si="38"/>
        <v>0</v>
      </c>
    </row>
    <row r="3715" spans="28:28">
      <c r="AB3715" s="287">
        <f t="shared" si="38"/>
        <v>0</v>
      </c>
    </row>
    <row r="3716" spans="28:28">
      <c r="AB3716" s="287">
        <f t="shared" si="38"/>
        <v>0</v>
      </c>
    </row>
    <row r="3717" spans="28:28">
      <c r="AB3717" s="287">
        <f t="shared" si="38"/>
        <v>0</v>
      </c>
    </row>
    <row r="3718" spans="28:28">
      <c r="AB3718" s="287">
        <f t="shared" si="38"/>
        <v>0</v>
      </c>
    </row>
    <row r="3719" spans="28:28">
      <c r="AB3719" s="287">
        <f t="shared" si="38"/>
        <v>0</v>
      </c>
    </row>
    <row r="3720" spans="28:28">
      <c r="AB3720" s="287">
        <f t="shared" si="38"/>
        <v>0</v>
      </c>
    </row>
    <row r="3721" spans="28:28">
      <c r="AB3721" s="287">
        <f t="shared" si="38"/>
        <v>0</v>
      </c>
    </row>
    <row r="3722" spans="28:28">
      <c r="AB3722" s="287">
        <f t="shared" si="38"/>
        <v>0</v>
      </c>
    </row>
    <row r="3723" spans="28:28">
      <c r="AB3723" s="287">
        <f t="shared" si="38"/>
        <v>0</v>
      </c>
    </row>
    <row r="3724" spans="28:28">
      <c r="AB3724" s="287">
        <f t="shared" si="38"/>
        <v>0</v>
      </c>
    </row>
    <row r="3725" spans="28:28">
      <c r="AB3725" s="287">
        <f t="shared" si="38"/>
        <v>0</v>
      </c>
    </row>
    <row r="3726" spans="28:28">
      <c r="AB3726" s="287">
        <f t="shared" si="38"/>
        <v>0</v>
      </c>
    </row>
    <row r="3727" spans="28:28">
      <c r="AB3727" s="287">
        <f t="shared" si="38"/>
        <v>0</v>
      </c>
    </row>
    <row r="3728" spans="28:28">
      <c r="AB3728" s="287">
        <f t="shared" si="38"/>
        <v>0</v>
      </c>
    </row>
    <row r="3729" spans="28:28">
      <c r="AB3729" s="287">
        <f t="shared" si="38"/>
        <v>0</v>
      </c>
    </row>
    <row r="3730" spans="28:28">
      <c r="AB3730" s="287">
        <f t="shared" si="38"/>
        <v>0</v>
      </c>
    </row>
    <row r="3731" spans="28:28">
      <c r="AB3731" s="287">
        <f t="shared" si="38"/>
        <v>0</v>
      </c>
    </row>
    <row r="3732" spans="28:28">
      <c r="AB3732" s="287">
        <f t="shared" si="38"/>
        <v>0</v>
      </c>
    </row>
    <row r="3733" spans="28:28">
      <c r="AB3733" s="287">
        <f t="shared" si="38"/>
        <v>0</v>
      </c>
    </row>
    <row r="3734" spans="28:28">
      <c r="AB3734" s="287">
        <f t="shared" si="38"/>
        <v>0</v>
      </c>
    </row>
    <row r="3735" spans="28:28">
      <c r="AB3735" s="287">
        <f t="shared" si="38"/>
        <v>0</v>
      </c>
    </row>
    <row r="3736" spans="28:28">
      <c r="AB3736" s="287">
        <f t="shared" si="38"/>
        <v>0</v>
      </c>
    </row>
    <row r="3737" spans="28:28">
      <c r="AB3737" s="287">
        <f t="shared" si="38"/>
        <v>0</v>
      </c>
    </row>
    <row r="3738" spans="28:28">
      <c r="AB3738" s="287">
        <f t="shared" ref="AB3738:AB3801" si="39">SUM(R3738:AA3738)</f>
        <v>0</v>
      </c>
    </row>
    <row r="3739" spans="28:28">
      <c r="AB3739" s="287">
        <f t="shared" si="39"/>
        <v>0</v>
      </c>
    </row>
    <row r="3740" spans="28:28">
      <c r="AB3740" s="287">
        <f t="shared" si="39"/>
        <v>0</v>
      </c>
    </row>
    <row r="3741" spans="28:28">
      <c r="AB3741" s="287">
        <f t="shared" si="39"/>
        <v>0</v>
      </c>
    </row>
    <row r="3742" spans="28:28">
      <c r="AB3742" s="287">
        <f t="shared" si="39"/>
        <v>0</v>
      </c>
    </row>
    <row r="3743" spans="28:28">
      <c r="AB3743" s="287">
        <f t="shared" si="39"/>
        <v>0</v>
      </c>
    </row>
    <row r="3744" spans="28:28">
      <c r="AB3744" s="287">
        <f t="shared" si="39"/>
        <v>0</v>
      </c>
    </row>
    <row r="3745" spans="28:28">
      <c r="AB3745" s="287">
        <f t="shared" si="39"/>
        <v>0</v>
      </c>
    </row>
    <row r="3746" spans="28:28">
      <c r="AB3746" s="287">
        <f t="shared" si="39"/>
        <v>0</v>
      </c>
    </row>
    <row r="3747" spans="28:28">
      <c r="AB3747" s="287">
        <f t="shared" si="39"/>
        <v>0</v>
      </c>
    </row>
    <row r="3748" spans="28:28">
      <c r="AB3748" s="287">
        <f t="shared" si="39"/>
        <v>0</v>
      </c>
    </row>
    <row r="3749" spans="28:28">
      <c r="AB3749" s="287">
        <f t="shared" si="39"/>
        <v>0</v>
      </c>
    </row>
    <row r="3750" spans="28:28">
      <c r="AB3750" s="287">
        <f t="shared" si="39"/>
        <v>0</v>
      </c>
    </row>
    <row r="3751" spans="28:28">
      <c r="AB3751" s="287">
        <f t="shared" si="39"/>
        <v>0</v>
      </c>
    </row>
    <row r="3752" spans="28:28">
      <c r="AB3752" s="287">
        <f t="shared" si="39"/>
        <v>0</v>
      </c>
    </row>
    <row r="3753" spans="28:28">
      <c r="AB3753" s="287">
        <f t="shared" si="39"/>
        <v>0</v>
      </c>
    </row>
    <row r="3754" spans="28:28">
      <c r="AB3754" s="287">
        <f t="shared" si="39"/>
        <v>0</v>
      </c>
    </row>
    <row r="3755" spans="28:28">
      <c r="AB3755" s="287">
        <f t="shared" si="39"/>
        <v>0</v>
      </c>
    </row>
    <row r="3756" spans="28:28">
      <c r="AB3756" s="287">
        <f t="shared" si="39"/>
        <v>0</v>
      </c>
    </row>
    <row r="3757" spans="28:28">
      <c r="AB3757" s="287">
        <f t="shared" si="39"/>
        <v>0</v>
      </c>
    </row>
    <row r="3758" spans="28:28">
      <c r="AB3758" s="287">
        <f t="shared" si="39"/>
        <v>0</v>
      </c>
    </row>
    <row r="3759" spans="28:28">
      <c r="AB3759" s="287">
        <f t="shared" si="39"/>
        <v>0</v>
      </c>
    </row>
    <row r="3760" spans="28:28">
      <c r="AB3760" s="287">
        <f t="shared" si="39"/>
        <v>0</v>
      </c>
    </row>
    <row r="3761" spans="28:28">
      <c r="AB3761" s="287">
        <f t="shared" si="39"/>
        <v>0</v>
      </c>
    </row>
    <row r="3762" spans="28:28">
      <c r="AB3762" s="287">
        <f t="shared" si="39"/>
        <v>0</v>
      </c>
    </row>
    <row r="3763" spans="28:28">
      <c r="AB3763" s="287">
        <f t="shared" si="39"/>
        <v>0</v>
      </c>
    </row>
    <row r="3764" spans="28:28">
      <c r="AB3764" s="287">
        <f t="shared" si="39"/>
        <v>0</v>
      </c>
    </row>
    <row r="3765" spans="28:28">
      <c r="AB3765" s="287">
        <f t="shared" si="39"/>
        <v>0</v>
      </c>
    </row>
    <row r="3766" spans="28:28">
      <c r="AB3766" s="287">
        <f t="shared" si="39"/>
        <v>0</v>
      </c>
    </row>
    <row r="3767" spans="28:28">
      <c r="AB3767" s="287">
        <f t="shared" si="39"/>
        <v>0</v>
      </c>
    </row>
    <row r="3768" spans="28:28">
      <c r="AB3768" s="287">
        <f t="shared" si="39"/>
        <v>0</v>
      </c>
    </row>
    <row r="3769" spans="28:28">
      <c r="AB3769" s="287">
        <f t="shared" si="39"/>
        <v>0</v>
      </c>
    </row>
    <row r="3770" spans="28:28">
      <c r="AB3770" s="287">
        <f t="shared" si="39"/>
        <v>0</v>
      </c>
    </row>
    <row r="3771" spans="28:28">
      <c r="AB3771" s="287">
        <f t="shared" si="39"/>
        <v>0</v>
      </c>
    </row>
    <row r="3772" spans="28:28">
      <c r="AB3772" s="287">
        <f t="shared" si="39"/>
        <v>0</v>
      </c>
    </row>
    <row r="3773" spans="28:28">
      <c r="AB3773" s="287">
        <f t="shared" si="39"/>
        <v>0</v>
      </c>
    </row>
    <row r="3774" spans="28:28">
      <c r="AB3774" s="287">
        <f t="shared" si="39"/>
        <v>0</v>
      </c>
    </row>
    <row r="3775" spans="28:28">
      <c r="AB3775" s="287">
        <f t="shared" si="39"/>
        <v>0</v>
      </c>
    </row>
    <row r="3776" spans="28:28">
      <c r="AB3776" s="287">
        <f t="shared" si="39"/>
        <v>0</v>
      </c>
    </row>
    <row r="3777" spans="28:28">
      <c r="AB3777" s="287">
        <f t="shared" si="39"/>
        <v>0</v>
      </c>
    </row>
    <row r="3778" spans="28:28">
      <c r="AB3778" s="287">
        <f t="shared" si="39"/>
        <v>0</v>
      </c>
    </row>
    <row r="3779" spans="28:28">
      <c r="AB3779" s="287">
        <f t="shared" si="39"/>
        <v>0</v>
      </c>
    </row>
    <row r="3780" spans="28:28">
      <c r="AB3780" s="287">
        <f t="shared" si="39"/>
        <v>0</v>
      </c>
    </row>
    <row r="3781" spans="28:28">
      <c r="AB3781" s="287">
        <f t="shared" si="39"/>
        <v>0</v>
      </c>
    </row>
    <row r="3782" spans="28:28">
      <c r="AB3782" s="287">
        <f t="shared" si="39"/>
        <v>0</v>
      </c>
    </row>
    <row r="3783" spans="28:28">
      <c r="AB3783" s="287">
        <f t="shared" si="39"/>
        <v>0</v>
      </c>
    </row>
    <row r="3784" spans="28:28">
      <c r="AB3784" s="287">
        <f t="shared" si="39"/>
        <v>0</v>
      </c>
    </row>
    <row r="3785" spans="28:28">
      <c r="AB3785" s="287">
        <f t="shared" si="39"/>
        <v>0</v>
      </c>
    </row>
    <row r="3786" spans="28:28">
      <c r="AB3786" s="287">
        <f t="shared" si="39"/>
        <v>0</v>
      </c>
    </row>
    <row r="3787" spans="28:28">
      <c r="AB3787" s="287">
        <f t="shared" si="39"/>
        <v>0</v>
      </c>
    </row>
    <row r="3788" spans="28:28">
      <c r="AB3788" s="287">
        <f t="shared" si="39"/>
        <v>0</v>
      </c>
    </row>
    <row r="3789" spans="28:28">
      <c r="AB3789" s="287">
        <f t="shared" si="39"/>
        <v>0</v>
      </c>
    </row>
    <row r="3790" spans="28:28">
      <c r="AB3790" s="287">
        <f t="shared" si="39"/>
        <v>0</v>
      </c>
    </row>
    <row r="3791" spans="28:28">
      <c r="AB3791" s="287">
        <f t="shared" si="39"/>
        <v>0</v>
      </c>
    </row>
    <row r="3792" spans="28:28">
      <c r="AB3792" s="287">
        <f t="shared" si="39"/>
        <v>0</v>
      </c>
    </row>
    <row r="3793" spans="28:28">
      <c r="AB3793" s="287">
        <f t="shared" si="39"/>
        <v>0</v>
      </c>
    </row>
    <row r="3794" spans="28:28">
      <c r="AB3794" s="287">
        <f t="shared" si="39"/>
        <v>0</v>
      </c>
    </row>
    <row r="3795" spans="28:28">
      <c r="AB3795" s="287">
        <f t="shared" si="39"/>
        <v>0</v>
      </c>
    </row>
    <row r="3796" spans="28:28">
      <c r="AB3796" s="287">
        <f t="shared" si="39"/>
        <v>0</v>
      </c>
    </row>
    <row r="3797" spans="28:28">
      <c r="AB3797" s="287">
        <f t="shared" si="39"/>
        <v>0</v>
      </c>
    </row>
    <row r="3798" spans="28:28">
      <c r="AB3798" s="287">
        <f t="shared" si="39"/>
        <v>0</v>
      </c>
    </row>
    <row r="3799" spans="28:28">
      <c r="AB3799" s="287">
        <f t="shared" si="39"/>
        <v>0</v>
      </c>
    </row>
    <row r="3800" spans="28:28">
      <c r="AB3800" s="287">
        <f t="shared" si="39"/>
        <v>0</v>
      </c>
    </row>
    <row r="3801" spans="28:28">
      <c r="AB3801" s="287">
        <f t="shared" si="39"/>
        <v>0</v>
      </c>
    </row>
    <row r="3802" spans="28:28">
      <c r="AB3802" s="287">
        <f t="shared" ref="AB3802:AB3865" si="40">SUM(R3802:AA3802)</f>
        <v>0</v>
      </c>
    </row>
    <row r="3803" spans="28:28">
      <c r="AB3803" s="287">
        <f t="shared" si="40"/>
        <v>0</v>
      </c>
    </row>
    <row r="3804" spans="28:28">
      <c r="AB3804" s="287">
        <f t="shared" si="40"/>
        <v>0</v>
      </c>
    </row>
    <row r="3805" spans="28:28">
      <c r="AB3805" s="287">
        <f t="shared" si="40"/>
        <v>0</v>
      </c>
    </row>
    <row r="3806" spans="28:28">
      <c r="AB3806" s="287">
        <f t="shared" si="40"/>
        <v>0</v>
      </c>
    </row>
    <row r="3807" spans="28:28">
      <c r="AB3807" s="287">
        <f t="shared" si="40"/>
        <v>0</v>
      </c>
    </row>
    <row r="3808" spans="28:28">
      <c r="AB3808" s="287">
        <f t="shared" si="40"/>
        <v>0</v>
      </c>
    </row>
    <row r="3809" spans="28:28">
      <c r="AB3809" s="287">
        <f t="shared" si="40"/>
        <v>0</v>
      </c>
    </row>
    <row r="3810" spans="28:28">
      <c r="AB3810" s="287">
        <f t="shared" si="40"/>
        <v>0</v>
      </c>
    </row>
    <row r="3811" spans="28:28">
      <c r="AB3811" s="287">
        <f t="shared" si="40"/>
        <v>0</v>
      </c>
    </row>
    <row r="3812" spans="28:28">
      <c r="AB3812" s="287">
        <f t="shared" si="40"/>
        <v>0</v>
      </c>
    </row>
    <row r="3813" spans="28:28">
      <c r="AB3813" s="287">
        <f t="shared" si="40"/>
        <v>0</v>
      </c>
    </row>
    <row r="3814" spans="28:28">
      <c r="AB3814" s="287">
        <f t="shared" si="40"/>
        <v>0</v>
      </c>
    </row>
    <row r="3815" spans="28:28">
      <c r="AB3815" s="287">
        <f t="shared" si="40"/>
        <v>0</v>
      </c>
    </row>
    <row r="3816" spans="28:28">
      <c r="AB3816" s="287">
        <f t="shared" si="40"/>
        <v>0</v>
      </c>
    </row>
    <row r="3817" spans="28:28">
      <c r="AB3817" s="287">
        <f t="shared" si="40"/>
        <v>0</v>
      </c>
    </row>
    <row r="3818" spans="28:28">
      <c r="AB3818" s="287">
        <f t="shared" si="40"/>
        <v>0</v>
      </c>
    </row>
    <row r="3819" spans="28:28">
      <c r="AB3819" s="287">
        <f t="shared" si="40"/>
        <v>0</v>
      </c>
    </row>
    <row r="3820" spans="28:28">
      <c r="AB3820" s="287">
        <f t="shared" si="40"/>
        <v>0</v>
      </c>
    </row>
    <row r="3821" spans="28:28">
      <c r="AB3821" s="287">
        <f t="shared" si="40"/>
        <v>0</v>
      </c>
    </row>
    <row r="3822" spans="28:28">
      <c r="AB3822" s="287">
        <f t="shared" si="40"/>
        <v>0</v>
      </c>
    </row>
    <row r="3823" spans="28:28">
      <c r="AB3823" s="287">
        <f t="shared" si="40"/>
        <v>0</v>
      </c>
    </row>
    <row r="3824" spans="28:28">
      <c r="AB3824" s="287">
        <f t="shared" si="40"/>
        <v>0</v>
      </c>
    </row>
    <row r="3825" spans="28:28">
      <c r="AB3825" s="287">
        <f t="shared" si="40"/>
        <v>0</v>
      </c>
    </row>
    <row r="3826" spans="28:28">
      <c r="AB3826" s="287">
        <f t="shared" si="40"/>
        <v>0</v>
      </c>
    </row>
    <row r="3827" spans="28:28">
      <c r="AB3827" s="287">
        <f t="shared" si="40"/>
        <v>0</v>
      </c>
    </row>
    <row r="3828" spans="28:28">
      <c r="AB3828" s="287">
        <f t="shared" si="40"/>
        <v>0</v>
      </c>
    </row>
    <row r="3829" spans="28:28">
      <c r="AB3829" s="287">
        <f t="shared" si="40"/>
        <v>0</v>
      </c>
    </row>
    <row r="3830" spans="28:28">
      <c r="AB3830" s="287">
        <f t="shared" si="40"/>
        <v>0</v>
      </c>
    </row>
    <row r="3831" spans="28:28">
      <c r="AB3831" s="287">
        <f t="shared" si="40"/>
        <v>0</v>
      </c>
    </row>
    <row r="3832" spans="28:28">
      <c r="AB3832" s="287">
        <f t="shared" si="40"/>
        <v>0</v>
      </c>
    </row>
    <row r="3833" spans="28:28">
      <c r="AB3833" s="287">
        <f t="shared" si="40"/>
        <v>0</v>
      </c>
    </row>
    <row r="3834" spans="28:28">
      <c r="AB3834" s="287">
        <f t="shared" si="40"/>
        <v>0</v>
      </c>
    </row>
    <row r="3835" spans="28:28">
      <c r="AB3835" s="287">
        <f t="shared" si="40"/>
        <v>0</v>
      </c>
    </row>
    <row r="3836" spans="28:28">
      <c r="AB3836" s="287">
        <f t="shared" si="40"/>
        <v>0</v>
      </c>
    </row>
    <row r="3837" spans="28:28">
      <c r="AB3837" s="287">
        <f t="shared" si="40"/>
        <v>0</v>
      </c>
    </row>
    <row r="3838" spans="28:28">
      <c r="AB3838" s="287">
        <f t="shared" si="40"/>
        <v>0</v>
      </c>
    </row>
    <row r="3839" spans="28:28">
      <c r="AB3839" s="287">
        <f t="shared" si="40"/>
        <v>0</v>
      </c>
    </row>
    <row r="3840" spans="28:28">
      <c r="AB3840" s="287">
        <f t="shared" si="40"/>
        <v>0</v>
      </c>
    </row>
    <row r="3841" spans="28:28">
      <c r="AB3841" s="287">
        <f t="shared" si="40"/>
        <v>0</v>
      </c>
    </row>
    <row r="3842" spans="28:28">
      <c r="AB3842" s="287">
        <f t="shared" si="40"/>
        <v>0</v>
      </c>
    </row>
    <row r="3843" spans="28:28">
      <c r="AB3843" s="287">
        <f t="shared" si="40"/>
        <v>0</v>
      </c>
    </row>
    <row r="3844" spans="28:28">
      <c r="AB3844" s="287">
        <f t="shared" si="40"/>
        <v>0</v>
      </c>
    </row>
    <row r="3845" spans="28:28">
      <c r="AB3845" s="287">
        <f t="shared" si="40"/>
        <v>0</v>
      </c>
    </row>
    <row r="3846" spans="28:28">
      <c r="AB3846" s="287">
        <f t="shared" si="40"/>
        <v>0</v>
      </c>
    </row>
    <row r="3847" spans="28:28">
      <c r="AB3847" s="287">
        <f t="shared" si="40"/>
        <v>0</v>
      </c>
    </row>
    <row r="3848" spans="28:28">
      <c r="AB3848" s="287">
        <f t="shared" si="40"/>
        <v>0</v>
      </c>
    </row>
    <row r="3849" spans="28:28">
      <c r="AB3849" s="287">
        <f t="shared" si="40"/>
        <v>0</v>
      </c>
    </row>
    <row r="3850" spans="28:28">
      <c r="AB3850" s="287">
        <f t="shared" si="40"/>
        <v>0</v>
      </c>
    </row>
    <row r="3851" spans="28:28">
      <c r="AB3851" s="287">
        <f t="shared" si="40"/>
        <v>0</v>
      </c>
    </row>
    <row r="3852" spans="28:28">
      <c r="AB3852" s="287">
        <f t="shared" si="40"/>
        <v>0</v>
      </c>
    </row>
    <row r="3853" spans="28:28">
      <c r="AB3853" s="287">
        <f t="shared" si="40"/>
        <v>0</v>
      </c>
    </row>
    <row r="3854" spans="28:28">
      <c r="AB3854" s="287">
        <f t="shared" si="40"/>
        <v>0</v>
      </c>
    </row>
    <row r="3855" spans="28:28">
      <c r="AB3855" s="287">
        <f t="shared" si="40"/>
        <v>0</v>
      </c>
    </row>
    <row r="3856" spans="28:28">
      <c r="AB3856" s="287">
        <f t="shared" si="40"/>
        <v>0</v>
      </c>
    </row>
    <row r="3857" spans="28:28">
      <c r="AB3857" s="287">
        <f t="shared" si="40"/>
        <v>0</v>
      </c>
    </row>
    <row r="3858" spans="28:28">
      <c r="AB3858" s="287">
        <f t="shared" si="40"/>
        <v>0</v>
      </c>
    </row>
    <row r="3859" spans="28:28">
      <c r="AB3859" s="287">
        <f t="shared" si="40"/>
        <v>0</v>
      </c>
    </row>
    <row r="3860" spans="28:28">
      <c r="AB3860" s="287">
        <f t="shared" si="40"/>
        <v>0</v>
      </c>
    </row>
    <row r="3861" spans="28:28">
      <c r="AB3861" s="287">
        <f t="shared" si="40"/>
        <v>0</v>
      </c>
    </row>
    <row r="3862" spans="28:28">
      <c r="AB3862" s="287">
        <f t="shared" si="40"/>
        <v>0</v>
      </c>
    </row>
    <row r="3863" spans="28:28">
      <c r="AB3863" s="287">
        <f t="shared" si="40"/>
        <v>0</v>
      </c>
    </row>
    <row r="3864" spans="28:28">
      <c r="AB3864" s="287">
        <f t="shared" si="40"/>
        <v>0</v>
      </c>
    </row>
    <row r="3865" spans="28:28">
      <c r="AB3865" s="287">
        <f t="shared" si="40"/>
        <v>0</v>
      </c>
    </row>
    <row r="3866" spans="28:28">
      <c r="AB3866" s="287">
        <f t="shared" ref="AB3866:AB3929" si="41">SUM(R3866:AA3866)</f>
        <v>0</v>
      </c>
    </row>
    <row r="3867" spans="28:28">
      <c r="AB3867" s="287">
        <f t="shared" si="41"/>
        <v>0</v>
      </c>
    </row>
    <row r="3868" spans="28:28">
      <c r="AB3868" s="287">
        <f t="shared" si="41"/>
        <v>0</v>
      </c>
    </row>
    <row r="3869" spans="28:28">
      <c r="AB3869" s="287">
        <f t="shared" si="41"/>
        <v>0</v>
      </c>
    </row>
    <row r="3870" spans="28:28">
      <c r="AB3870" s="287">
        <f t="shared" si="41"/>
        <v>0</v>
      </c>
    </row>
    <row r="3871" spans="28:28">
      <c r="AB3871" s="287">
        <f t="shared" si="41"/>
        <v>0</v>
      </c>
    </row>
    <row r="3872" spans="28:28">
      <c r="AB3872" s="287">
        <f t="shared" si="41"/>
        <v>0</v>
      </c>
    </row>
    <row r="3873" spans="28:28">
      <c r="AB3873" s="287">
        <f t="shared" si="41"/>
        <v>0</v>
      </c>
    </row>
    <row r="3874" spans="28:28">
      <c r="AB3874" s="287">
        <f t="shared" si="41"/>
        <v>0</v>
      </c>
    </row>
    <row r="3875" spans="28:28">
      <c r="AB3875" s="287">
        <f t="shared" si="41"/>
        <v>0</v>
      </c>
    </row>
    <row r="3876" spans="28:28">
      <c r="AB3876" s="287">
        <f t="shared" si="41"/>
        <v>0</v>
      </c>
    </row>
    <row r="3877" spans="28:28">
      <c r="AB3877" s="287">
        <f t="shared" si="41"/>
        <v>0</v>
      </c>
    </row>
    <row r="3878" spans="28:28">
      <c r="AB3878" s="287">
        <f t="shared" si="41"/>
        <v>0</v>
      </c>
    </row>
    <row r="3879" spans="28:28">
      <c r="AB3879" s="287">
        <f t="shared" si="41"/>
        <v>0</v>
      </c>
    </row>
    <row r="3880" spans="28:28">
      <c r="AB3880" s="287">
        <f t="shared" si="41"/>
        <v>0</v>
      </c>
    </row>
    <row r="3881" spans="28:28">
      <c r="AB3881" s="287">
        <f t="shared" si="41"/>
        <v>0</v>
      </c>
    </row>
    <row r="3882" spans="28:28">
      <c r="AB3882" s="287">
        <f t="shared" si="41"/>
        <v>0</v>
      </c>
    </row>
    <row r="3883" spans="28:28">
      <c r="AB3883" s="287">
        <f t="shared" si="41"/>
        <v>0</v>
      </c>
    </row>
    <row r="3884" spans="28:28">
      <c r="AB3884" s="287">
        <f t="shared" si="41"/>
        <v>0</v>
      </c>
    </row>
    <row r="3885" spans="28:28">
      <c r="AB3885" s="287">
        <f t="shared" si="41"/>
        <v>0</v>
      </c>
    </row>
    <row r="3886" spans="28:28">
      <c r="AB3886" s="287">
        <f t="shared" si="41"/>
        <v>0</v>
      </c>
    </row>
    <row r="3887" spans="28:28">
      <c r="AB3887" s="287">
        <f t="shared" si="41"/>
        <v>0</v>
      </c>
    </row>
    <row r="3888" spans="28:28">
      <c r="AB3888" s="287">
        <f t="shared" si="41"/>
        <v>0</v>
      </c>
    </row>
    <row r="3889" spans="28:28">
      <c r="AB3889" s="287">
        <f t="shared" si="41"/>
        <v>0</v>
      </c>
    </row>
    <row r="3890" spans="28:28">
      <c r="AB3890" s="287">
        <f t="shared" si="41"/>
        <v>0</v>
      </c>
    </row>
    <row r="3891" spans="28:28">
      <c r="AB3891" s="287">
        <f t="shared" si="41"/>
        <v>0</v>
      </c>
    </row>
    <row r="3892" spans="28:28">
      <c r="AB3892" s="287">
        <f t="shared" si="41"/>
        <v>0</v>
      </c>
    </row>
    <row r="3893" spans="28:28">
      <c r="AB3893" s="287">
        <f t="shared" si="41"/>
        <v>0</v>
      </c>
    </row>
    <row r="3894" spans="28:28">
      <c r="AB3894" s="287">
        <f t="shared" si="41"/>
        <v>0</v>
      </c>
    </row>
    <row r="3895" spans="28:28">
      <c r="AB3895" s="287">
        <f t="shared" si="41"/>
        <v>0</v>
      </c>
    </row>
    <row r="3896" spans="28:28">
      <c r="AB3896" s="287">
        <f t="shared" si="41"/>
        <v>0</v>
      </c>
    </row>
    <row r="3897" spans="28:28">
      <c r="AB3897" s="287">
        <f t="shared" si="41"/>
        <v>0</v>
      </c>
    </row>
    <row r="3898" spans="28:28">
      <c r="AB3898" s="287">
        <f t="shared" si="41"/>
        <v>0</v>
      </c>
    </row>
    <row r="3899" spans="28:28">
      <c r="AB3899" s="287">
        <f t="shared" si="41"/>
        <v>0</v>
      </c>
    </row>
    <row r="3900" spans="28:28">
      <c r="AB3900" s="287">
        <f t="shared" si="41"/>
        <v>0</v>
      </c>
    </row>
    <row r="3901" spans="28:28">
      <c r="AB3901" s="287">
        <f t="shared" si="41"/>
        <v>0</v>
      </c>
    </row>
    <row r="3902" spans="28:28">
      <c r="AB3902" s="287">
        <f t="shared" si="41"/>
        <v>0</v>
      </c>
    </row>
    <row r="3903" spans="28:28">
      <c r="AB3903" s="287">
        <f t="shared" si="41"/>
        <v>0</v>
      </c>
    </row>
    <row r="3904" spans="28:28">
      <c r="AB3904" s="287">
        <f t="shared" si="41"/>
        <v>0</v>
      </c>
    </row>
    <row r="3905" spans="28:28">
      <c r="AB3905" s="287">
        <f t="shared" si="41"/>
        <v>0</v>
      </c>
    </row>
    <row r="3906" spans="28:28">
      <c r="AB3906" s="287">
        <f t="shared" si="41"/>
        <v>0</v>
      </c>
    </row>
    <row r="3907" spans="28:28">
      <c r="AB3907" s="287">
        <f t="shared" si="41"/>
        <v>0</v>
      </c>
    </row>
    <row r="3908" spans="28:28">
      <c r="AB3908" s="287">
        <f t="shared" si="41"/>
        <v>0</v>
      </c>
    </row>
    <row r="3909" spans="28:28">
      <c r="AB3909" s="287">
        <f t="shared" si="41"/>
        <v>0</v>
      </c>
    </row>
    <row r="3910" spans="28:28">
      <c r="AB3910" s="287">
        <f t="shared" si="41"/>
        <v>0</v>
      </c>
    </row>
    <row r="3911" spans="28:28">
      <c r="AB3911" s="287">
        <f t="shared" si="41"/>
        <v>0</v>
      </c>
    </row>
    <row r="3912" spans="28:28">
      <c r="AB3912" s="287">
        <f t="shared" si="41"/>
        <v>0</v>
      </c>
    </row>
    <row r="3913" spans="28:28">
      <c r="AB3913" s="287">
        <f t="shared" si="41"/>
        <v>0</v>
      </c>
    </row>
    <row r="3914" spans="28:28">
      <c r="AB3914" s="287">
        <f t="shared" si="41"/>
        <v>0</v>
      </c>
    </row>
    <row r="3915" spans="28:28">
      <c r="AB3915" s="287">
        <f t="shared" si="41"/>
        <v>0</v>
      </c>
    </row>
    <row r="3916" spans="28:28">
      <c r="AB3916" s="287">
        <f t="shared" si="41"/>
        <v>0</v>
      </c>
    </row>
    <row r="3917" spans="28:28">
      <c r="AB3917" s="287">
        <f t="shared" si="41"/>
        <v>0</v>
      </c>
    </row>
    <row r="3918" spans="28:28">
      <c r="AB3918" s="287">
        <f t="shared" si="41"/>
        <v>0</v>
      </c>
    </row>
    <row r="3919" spans="28:28">
      <c r="AB3919" s="287">
        <f t="shared" si="41"/>
        <v>0</v>
      </c>
    </row>
    <row r="3920" spans="28:28">
      <c r="AB3920" s="287">
        <f t="shared" si="41"/>
        <v>0</v>
      </c>
    </row>
    <row r="3921" spans="28:28">
      <c r="AB3921" s="287">
        <f t="shared" si="41"/>
        <v>0</v>
      </c>
    </row>
    <row r="3922" spans="28:28">
      <c r="AB3922" s="287">
        <f t="shared" si="41"/>
        <v>0</v>
      </c>
    </row>
    <row r="3923" spans="28:28">
      <c r="AB3923" s="287">
        <f t="shared" si="41"/>
        <v>0</v>
      </c>
    </row>
    <row r="3924" spans="28:28">
      <c r="AB3924" s="287">
        <f t="shared" si="41"/>
        <v>0</v>
      </c>
    </row>
    <row r="3925" spans="28:28">
      <c r="AB3925" s="287">
        <f t="shared" si="41"/>
        <v>0</v>
      </c>
    </row>
    <row r="3926" spans="28:28">
      <c r="AB3926" s="287">
        <f t="shared" si="41"/>
        <v>0</v>
      </c>
    </row>
    <row r="3927" spans="28:28">
      <c r="AB3927" s="287">
        <f t="shared" si="41"/>
        <v>0</v>
      </c>
    </row>
    <row r="3928" spans="28:28">
      <c r="AB3928" s="287">
        <f t="shared" si="41"/>
        <v>0</v>
      </c>
    </row>
    <row r="3929" spans="28:28">
      <c r="AB3929" s="287">
        <f t="shared" si="41"/>
        <v>0</v>
      </c>
    </row>
    <row r="3930" spans="28:28">
      <c r="AB3930" s="287">
        <f t="shared" ref="AB3930:AB3993" si="42">SUM(R3930:AA3930)</f>
        <v>0</v>
      </c>
    </row>
    <row r="3931" spans="28:28">
      <c r="AB3931" s="287">
        <f t="shared" si="42"/>
        <v>0</v>
      </c>
    </row>
    <row r="3932" spans="28:28">
      <c r="AB3932" s="287">
        <f t="shared" si="42"/>
        <v>0</v>
      </c>
    </row>
    <row r="3933" spans="28:28">
      <c r="AB3933" s="287">
        <f t="shared" si="42"/>
        <v>0</v>
      </c>
    </row>
    <row r="3934" spans="28:28">
      <c r="AB3934" s="287">
        <f t="shared" si="42"/>
        <v>0</v>
      </c>
    </row>
    <row r="3935" spans="28:28">
      <c r="AB3935" s="287">
        <f t="shared" si="42"/>
        <v>0</v>
      </c>
    </row>
    <row r="3936" spans="28:28">
      <c r="AB3936" s="287">
        <f t="shared" si="42"/>
        <v>0</v>
      </c>
    </row>
    <row r="3937" spans="28:28">
      <c r="AB3937" s="287">
        <f t="shared" si="42"/>
        <v>0</v>
      </c>
    </row>
    <row r="3938" spans="28:28">
      <c r="AB3938" s="287">
        <f t="shared" si="42"/>
        <v>0</v>
      </c>
    </row>
    <row r="3939" spans="28:28">
      <c r="AB3939" s="287">
        <f t="shared" si="42"/>
        <v>0</v>
      </c>
    </row>
    <row r="3940" spans="28:28">
      <c r="AB3940" s="287">
        <f t="shared" si="42"/>
        <v>0</v>
      </c>
    </row>
    <row r="3941" spans="28:28">
      <c r="AB3941" s="287">
        <f t="shared" si="42"/>
        <v>0</v>
      </c>
    </row>
    <row r="3942" spans="28:28">
      <c r="AB3942" s="287">
        <f t="shared" si="42"/>
        <v>0</v>
      </c>
    </row>
    <row r="3943" spans="28:28">
      <c r="AB3943" s="287">
        <f t="shared" si="42"/>
        <v>0</v>
      </c>
    </row>
    <row r="3944" spans="28:28">
      <c r="AB3944" s="287">
        <f t="shared" si="42"/>
        <v>0</v>
      </c>
    </row>
    <row r="3945" spans="28:28">
      <c r="AB3945" s="287">
        <f t="shared" si="42"/>
        <v>0</v>
      </c>
    </row>
    <row r="3946" spans="28:28">
      <c r="AB3946" s="287">
        <f t="shared" si="42"/>
        <v>0</v>
      </c>
    </row>
    <row r="3947" spans="28:28">
      <c r="AB3947" s="287">
        <f t="shared" si="42"/>
        <v>0</v>
      </c>
    </row>
    <row r="3948" spans="28:28">
      <c r="AB3948" s="287">
        <f t="shared" si="42"/>
        <v>0</v>
      </c>
    </row>
    <row r="3949" spans="28:28">
      <c r="AB3949" s="287">
        <f t="shared" si="42"/>
        <v>0</v>
      </c>
    </row>
    <row r="3950" spans="28:28">
      <c r="AB3950" s="287">
        <f t="shared" si="42"/>
        <v>0</v>
      </c>
    </row>
    <row r="3951" spans="28:28">
      <c r="AB3951" s="287">
        <f t="shared" si="42"/>
        <v>0</v>
      </c>
    </row>
    <row r="3952" spans="28:28">
      <c r="AB3952" s="287">
        <f t="shared" si="42"/>
        <v>0</v>
      </c>
    </row>
    <row r="3953" spans="28:28">
      <c r="AB3953" s="287">
        <f t="shared" si="42"/>
        <v>0</v>
      </c>
    </row>
    <row r="3954" spans="28:28">
      <c r="AB3954" s="287">
        <f t="shared" si="42"/>
        <v>0</v>
      </c>
    </row>
    <row r="3955" spans="28:28">
      <c r="AB3955" s="287">
        <f t="shared" si="42"/>
        <v>0</v>
      </c>
    </row>
    <row r="3956" spans="28:28">
      <c r="AB3956" s="287">
        <f t="shared" si="42"/>
        <v>0</v>
      </c>
    </row>
    <row r="3957" spans="28:28">
      <c r="AB3957" s="287">
        <f t="shared" si="42"/>
        <v>0</v>
      </c>
    </row>
    <row r="3958" spans="28:28">
      <c r="AB3958" s="287">
        <f t="shared" si="42"/>
        <v>0</v>
      </c>
    </row>
    <row r="3959" spans="28:28">
      <c r="AB3959" s="287">
        <f t="shared" si="42"/>
        <v>0</v>
      </c>
    </row>
    <row r="3960" spans="28:28">
      <c r="AB3960" s="287">
        <f t="shared" si="42"/>
        <v>0</v>
      </c>
    </row>
    <row r="3961" spans="28:28">
      <c r="AB3961" s="287">
        <f t="shared" si="42"/>
        <v>0</v>
      </c>
    </row>
    <row r="3962" spans="28:28">
      <c r="AB3962" s="287">
        <f t="shared" si="42"/>
        <v>0</v>
      </c>
    </row>
    <row r="3963" spans="28:28">
      <c r="AB3963" s="287">
        <f t="shared" si="42"/>
        <v>0</v>
      </c>
    </row>
    <row r="3964" spans="28:28">
      <c r="AB3964" s="287">
        <f t="shared" si="42"/>
        <v>0</v>
      </c>
    </row>
    <row r="3965" spans="28:28">
      <c r="AB3965" s="287">
        <f t="shared" si="42"/>
        <v>0</v>
      </c>
    </row>
    <row r="3966" spans="28:28">
      <c r="AB3966" s="287">
        <f t="shared" si="42"/>
        <v>0</v>
      </c>
    </row>
    <row r="3967" spans="28:28">
      <c r="AB3967" s="287">
        <f t="shared" si="42"/>
        <v>0</v>
      </c>
    </row>
    <row r="3968" spans="28:28">
      <c r="AB3968" s="287">
        <f t="shared" si="42"/>
        <v>0</v>
      </c>
    </row>
    <row r="3969" spans="28:28">
      <c r="AB3969" s="287">
        <f t="shared" si="42"/>
        <v>0</v>
      </c>
    </row>
    <row r="3970" spans="28:28">
      <c r="AB3970" s="287">
        <f t="shared" si="42"/>
        <v>0</v>
      </c>
    </row>
    <row r="3971" spans="28:28">
      <c r="AB3971" s="287">
        <f t="shared" si="42"/>
        <v>0</v>
      </c>
    </row>
    <row r="3972" spans="28:28">
      <c r="AB3972" s="287">
        <f t="shared" si="42"/>
        <v>0</v>
      </c>
    </row>
    <row r="3973" spans="28:28">
      <c r="AB3973" s="287">
        <f t="shared" si="42"/>
        <v>0</v>
      </c>
    </row>
    <row r="3974" spans="28:28">
      <c r="AB3974" s="287">
        <f t="shared" si="42"/>
        <v>0</v>
      </c>
    </row>
    <row r="3975" spans="28:28">
      <c r="AB3975" s="287">
        <f t="shared" si="42"/>
        <v>0</v>
      </c>
    </row>
    <row r="3976" spans="28:28">
      <c r="AB3976" s="287">
        <f t="shared" si="42"/>
        <v>0</v>
      </c>
    </row>
    <row r="3977" spans="28:28">
      <c r="AB3977" s="287">
        <f t="shared" si="42"/>
        <v>0</v>
      </c>
    </row>
    <row r="3978" spans="28:28">
      <c r="AB3978" s="287">
        <f t="shared" si="42"/>
        <v>0</v>
      </c>
    </row>
    <row r="3979" spans="28:28">
      <c r="AB3979" s="287">
        <f t="shared" si="42"/>
        <v>0</v>
      </c>
    </row>
    <row r="3980" spans="28:28">
      <c r="AB3980" s="287">
        <f t="shared" si="42"/>
        <v>0</v>
      </c>
    </row>
    <row r="3981" spans="28:28">
      <c r="AB3981" s="287">
        <f t="shared" si="42"/>
        <v>0</v>
      </c>
    </row>
    <row r="3982" spans="28:28">
      <c r="AB3982" s="287">
        <f t="shared" si="42"/>
        <v>0</v>
      </c>
    </row>
    <row r="3983" spans="28:28">
      <c r="AB3983" s="287">
        <f t="shared" si="42"/>
        <v>0</v>
      </c>
    </row>
    <row r="3984" spans="28:28">
      <c r="AB3984" s="287">
        <f t="shared" si="42"/>
        <v>0</v>
      </c>
    </row>
    <row r="3985" spans="28:28">
      <c r="AB3985" s="287">
        <f t="shared" si="42"/>
        <v>0</v>
      </c>
    </row>
    <row r="3986" spans="28:28">
      <c r="AB3986" s="287">
        <f t="shared" si="42"/>
        <v>0</v>
      </c>
    </row>
    <row r="3987" spans="28:28">
      <c r="AB3987" s="287">
        <f t="shared" si="42"/>
        <v>0</v>
      </c>
    </row>
    <row r="3988" spans="28:28">
      <c r="AB3988" s="287">
        <f t="shared" si="42"/>
        <v>0</v>
      </c>
    </row>
    <row r="3989" spans="28:28">
      <c r="AB3989" s="287">
        <f t="shared" si="42"/>
        <v>0</v>
      </c>
    </row>
    <row r="3990" spans="28:28">
      <c r="AB3990" s="287">
        <f t="shared" si="42"/>
        <v>0</v>
      </c>
    </row>
    <row r="3991" spans="28:28">
      <c r="AB3991" s="287">
        <f t="shared" si="42"/>
        <v>0</v>
      </c>
    </row>
    <row r="3992" spans="28:28">
      <c r="AB3992" s="287">
        <f t="shared" si="42"/>
        <v>0</v>
      </c>
    </row>
    <row r="3993" spans="28:28">
      <c r="AB3993" s="287">
        <f t="shared" si="42"/>
        <v>0</v>
      </c>
    </row>
    <row r="3994" spans="28:28">
      <c r="AB3994" s="287">
        <f t="shared" ref="AB3994:AB4057" si="43">SUM(R3994:AA3994)</f>
        <v>0</v>
      </c>
    </row>
    <row r="3995" spans="28:28">
      <c r="AB3995" s="287">
        <f t="shared" si="43"/>
        <v>0</v>
      </c>
    </row>
    <row r="3996" spans="28:28">
      <c r="AB3996" s="287">
        <f t="shared" si="43"/>
        <v>0</v>
      </c>
    </row>
    <row r="3997" spans="28:28">
      <c r="AB3997" s="287">
        <f t="shared" si="43"/>
        <v>0</v>
      </c>
    </row>
    <row r="3998" spans="28:28">
      <c r="AB3998" s="287">
        <f t="shared" si="43"/>
        <v>0</v>
      </c>
    </row>
    <row r="3999" spans="28:28">
      <c r="AB3999" s="287">
        <f t="shared" si="43"/>
        <v>0</v>
      </c>
    </row>
    <row r="4000" spans="28:28">
      <c r="AB4000" s="287">
        <f t="shared" si="43"/>
        <v>0</v>
      </c>
    </row>
    <row r="4001" spans="28:28">
      <c r="AB4001" s="287">
        <f t="shared" si="43"/>
        <v>0</v>
      </c>
    </row>
    <row r="4002" spans="28:28">
      <c r="AB4002" s="287">
        <f t="shared" si="43"/>
        <v>0</v>
      </c>
    </row>
    <row r="4003" spans="28:28">
      <c r="AB4003" s="287">
        <f t="shared" si="43"/>
        <v>0</v>
      </c>
    </row>
    <row r="4004" spans="28:28">
      <c r="AB4004" s="287">
        <f t="shared" si="43"/>
        <v>0</v>
      </c>
    </row>
    <row r="4005" spans="28:28">
      <c r="AB4005" s="287">
        <f t="shared" si="43"/>
        <v>0</v>
      </c>
    </row>
    <row r="4006" spans="28:28">
      <c r="AB4006" s="287">
        <f t="shared" si="43"/>
        <v>0</v>
      </c>
    </row>
    <row r="4007" spans="28:28">
      <c r="AB4007" s="287">
        <f t="shared" si="43"/>
        <v>0</v>
      </c>
    </row>
    <row r="4008" spans="28:28">
      <c r="AB4008" s="287">
        <f t="shared" si="43"/>
        <v>0</v>
      </c>
    </row>
    <row r="4009" spans="28:28">
      <c r="AB4009" s="287">
        <f t="shared" si="43"/>
        <v>0</v>
      </c>
    </row>
    <row r="4010" spans="28:28">
      <c r="AB4010" s="287">
        <f t="shared" si="43"/>
        <v>0</v>
      </c>
    </row>
    <row r="4011" spans="28:28">
      <c r="AB4011" s="287">
        <f t="shared" si="43"/>
        <v>0</v>
      </c>
    </row>
    <row r="4012" spans="28:28">
      <c r="AB4012" s="287">
        <f t="shared" si="43"/>
        <v>0</v>
      </c>
    </row>
    <row r="4013" spans="28:28">
      <c r="AB4013" s="287">
        <f t="shared" si="43"/>
        <v>0</v>
      </c>
    </row>
    <row r="4014" spans="28:28">
      <c r="AB4014" s="287">
        <f t="shared" si="43"/>
        <v>0</v>
      </c>
    </row>
    <row r="4015" spans="28:28">
      <c r="AB4015" s="287">
        <f t="shared" si="43"/>
        <v>0</v>
      </c>
    </row>
    <row r="4016" spans="28:28">
      <c r="AB4016" s="287">
        <f t="shared" si="43"/>
        <v>0</v>
      </c>
    </row>
    <row r="4017" spans="28:28">
      <c r="AB4017" s="287">
        <f t="shared" si="43"/>
        <v>0</v>
      </c>
    </row>
    <row r="4018" spans="28:28">
      <c r="AB4018" s="287">
        <f t="shared" si="43"/>
        <v>0</v>
      </c>
    </row>
    <row r="4019" spans="28:28">
      <c r="AB4019" s="287">
        <f t="shared" si="43"/>
        <v>0</v>
      </c>
    </row>
    <row r="4020" spans="28:28">
      <c r="AB4020" s="287">
        <f t="shared" si="43"/>
        <v>0</v>
      </c>
    </row>
    <row r="4021" spans="28:28">
      <c r="AB4021" s="287">
        <f t="shared" si="43"/>
        <v>0</v>
      </c>
    </row>
    <row r="4022" spans="28:28">
      <c r="AB4022" s="287">
        <f t="shared" si="43"/>
        <v>0</v>
      </c>
    </row>
    <row r="4023" spans="28:28">
      <c r="AB4023" s="287">
        <f t="shared" si="43"/>
        <v>0</v>
      </c>
    </row>
    <row r="4024" spans="28:28">
      <c r="AB4024" s="287">
        <f t="shared" si="43"/>
        <v>0</v>
      </c>
    </row>
    <row r="4025" spans="28:28">
      <c r="AB4025" s="287">
        <f t="shared" si="43"/>
        <v>0</v>
      </c>
    </row>
    <row r="4026" spans="28:28">
      <c r="AB4026" s="287">
        <f t="shared" si="43"/>
        <v>0</v>
      </c>
    </row>
    <row r="4027" spans="28:28">
      <c r="AB4027" s="287">
        <f t="shared" si="43"/>
        <v>0</v>
      </c>
    </row>
    <row r="4028" spans="28:28">
      <c r="AB4028" s="287">
        <f t="shared" si="43"/>
        <v>0</v>
      </c>
    </row>
    <row r="4029" spans="28:28">
      <c r="AB4029" s="287">
        <f t="shared" si="43"/>
        <v>0</v>
      </c>
    </row>
    <row r="4030" spans="28:28">
      <c r="AB4030" s="287">
        <f t="shared" si="43"/>
        <v>0</v>
      </c>
    </row>
    <row r="4031" spans="28:28">
      <c r="AB4031" s="287">
        <f t="shared" si="43"/>
        <v>0</v>
      </c>
    </row>
    <row r="4032" spans="28:28">
      <c r="AB4032" s="287">
        <f t="shared" si="43"/>
        <v>0</v>
      </c>
    </row>
    <row r="4033" spans="28:28">
      <c r="AB4033" s="287">
        <f t="shared" si="43"/>
        <v>0</v>
      </c>
    </row>
    <row r="4034" spans="28:28">
      <c r="AB4034" s="287">
        <f t="shared" si="43"/>
        <v>0</v>
      </c>
    </row>
    <row r="4035" spans="28:28">
      <c r="AB4035" s="287">
        <f t="shared" si="43"/>
        <v>0</v>
      </c>
    </row>
    <row r="4036" spans="28:28">
      <c r="AB4036" s="287">
        <f t="shared" si="43"/>
        <v>0</v>
      </c>
    </row>
    <row r="4037" spans="28:28">
      <c r="AB4037" s="287">
        <f t="shared" si="43"/>
        <v>0</v>
      </c>
    </row>
    <row r="4038" spans="28:28">
      <c r="AB4038" s="287">
        <f t="shared" si="43"/>
        <v>0</v>
      </c>
    </row>
    <row r="4039" spans="28:28">
      <c r="AB4039" s="287">
        <f t="shared" si="43"/>
        <v>0</v>
      </c>
    </row>
    <row r="4040" spans="28:28">
      <c r="AB4040" s="287">
        <f t="shared" si="43"/>
        <v>0</v>
      </c>
    </row>
    <row r="4041" spans="28:28">
      <c r="AB4041" s="287">
        <f t="shared" si="43"/>
        <v>0</v>
      </c>
    </row>
    <row r="4042" spans="28:28">
      <c r="AB4042" s="287">
        <f t="shared" si="43"/>
        <v>0</v>
      </c>
    </row>
    <row r="4043" spans="28:28">
      <c r="AB4043" s="287">
        <f t="shared" si="43"/>
        <v>0</v>
      </c>
    </row>
    <row r="4044" spans="28:28">
      <c r="AB4044" s="287">
        <f t="shared" si="43"/>
        <v>0</v>
      </c>
    </row>
    <row r="4045" spans="28:28">
      <c r="AB4045" s="287">
        <f t="shared" si="43"/>
        <v>0</v>
      </c>
    </row>
    <row r="4046" spans="28:28">
      <c r="AB4046" s="287">
        <f t="shared" si="43"/>
        <v>0</v>
      </c>
    </row>
    <row r="4047" spans="28:28">
      <c r="AB4047" s="287">
        <f t="shared" si="43"/>
        <v>0</v>
      </c>
    </row>
    <row r="4048" spans="28:28">
      <c r="AB4048" s="287">
        <f t="shared" si="43"/>
        <v>0</v>
      </c>
    </row>
    <row r="4049" spans="28:28">
      <c r="AB4049" s="287">
        <f t="shared" si="43"/>
        <v>0</v>
      </c>
    </row>
    <row r="4050" spans="28:28">
      <c r="AB4050" s="287">
        <f t="shared" si="43"/>
        <v>0</v>
      </c>
    </row>
    <row r="4051" spans="28:28">
      <c r="AB4051" s="287">
        <f t="shared" si="43"/>
        <v>0</v>
      </c>
    </row>
    <row r="4052" spans="28:28">
      <c r="AB4052" s="287">
        <f t="shared" si="43"/>
        <v>0</v>
      </c>
    </row>
    <row r="4053" spans="28:28">
      <c r="AB4053" s="287">
        <f t="shared" si="43"/>
        <v>0</v>
      </c>
    </row>
    <row r="4054" spans="28:28">
      <c r="AB4054" s="287">
        <f t="shared" si="43"/>
        <v>0</v>
      </c>
    </row>
    <row r="4055" spans="28:28">
      <c r="AB4055" s="287">
        <f t="shared" si="43"/>
        <v>0</v>
      </c>
    </row>
    <row r="4056" spans="28:28">
      <c r="AB4056" s="287">
        <f t="shared" si="43"/>
        <v>0</v>
      </c>
    </row>
    <row r="4057" spans="28:28">
      <c r="AB4057" s="287">
        <f t="shared" si="43"/>
        <v>0</v>
      </c>
    </row>
    <row r="4058" spans="28:28">
      <c r="AB4058" s="287">
        <f t="shared" ref="AB4058:AB4121" si="44">SUM(R4058:AA4058)</f>
        <v>0</v>
      </c>
    </row>
    <row r="4059" spans="28:28">
      <c r="AB4059" s="287">
        <f t="shared" si="44"/>
        <v>0</v>
      </c>
    </row>
    <row r="4060" spans="28:28">
      <c r="AB4060" s="287">
        <f t="shared" si="44"/>
        <v>0</v>
      </c>
    </row>
    <row r="4061" spans="28:28">
      <c r="AB4061" s="287">
        <f t="shared" si="44"/>
        <v>0</v>
      </c>
    </row>
    <row r="4062" spans="28:28">
      <c r="AB4062" s="287">
        <f t="shared" si="44"/>
        <v>0</v>
      </c>
    </row>
    <row r="4063" spans="28:28">
      <c r="AB4063" s="287">
        <f t="shared" si="44"/>
        <v>0</v>
      </c>
    </row>
    <row r="4064" spans="28:28">
      <c r="AB4064" s="287">
        <f t="shared" si="44"/>
        <v>0</v>
      </c>
    </row>
    <row r="4065" spans="28:28">
      <c r="AB4065" s="287">
        <f t="shared" si="44"/>
        <v>0</v>
      </c>
    </row>
    <row r="4066" spans="28:28">
      <c r="AB4066" s="287">
        <f t="shared" si="44"/>
        <v>0</v>
      </c>
    </row>
    <row r="4067" spans="28:28">
      <c r="AB4067" s="287">
        <f t="shared" si="44"/>
        <v>0</v>
      </c>
    </row>
    <row r="4068" spans="28:28">
      <c r="AB4068" s="287">
        <f t="shared" si="44"/>
        <v>0</v>
      </c>
    </row>
    <row r="4069" spans="28:28">
      <c r="AB4069" s="287">
        <f t="shared" si="44"/>
        <v>0</v>
      </c>
    </row>
    <row r="4070" spans="28:28">
      <c r="AB4070" s="287">
        <f t="shared" si="44"/>
        <v>0</v>
      </c>
    </row>
    <row r="4071" spans="28:28">
      <c r="AB4071" s="287">
        <f t="shared" si="44"/>
        <v>0</v>
      </c>
    </row>
    <row r="4072" spans="28:28">
      <c r="AB4072" s="287">
        <f t="shared" si="44"/>
        <v>0</v>
      </c>
    </row>
    <row r="4073" spans="28:28">
      <c r="AB4073" s="287">
        <f t="shared" si="44"/>
        <v>0</v>
      </c>
    </row>
    <row r="4074" spans="28:28">
      <c r="AB4074" s="287">
        <f t="shared" si="44"/>
        <v>0</v>
      </c>
    </row>
    <row r="4075" spans="28:28">
      <c r="AB4075" s="287">
        <f t="shared" si="44"/>
        <v>0</v>
      </c>
    </row>
    <row r="4076" spans="28:28">
      <c r="AB4076" s="287">
        <f t="shared" si="44"/>
        <v>0</v>
      </c>
    </row>
    <row r="4077" spans="28:28">
      <c r="AB4077" s="287">
        <f t="shared" si="44"/>
        <v>0</v>
      </c>
    </row>
    <row r="4078" spans="28:28">
      <c r="AB4078" s="287">
        <f t="shared" si="44"/>
        <v>0</v>
      </c>
    </row>
    <row r="4079" spans="28:28">
      <c r="AB4079" s="287">
        <f t="shared" si="44"/>
        <v>0</v>
      </c>
    </row>
    <row r="4080" spans="28:28">
      <c r="AB4080" s="287">
        <f t="shared" si="44"/>
        <v>0</v>
      </c>
    </row>
    <row r="4081" spans="28:28">
      <c r="AB4081" s="287">
        <f t="shared" si="44"/>
        <v>0</v>
      </c>
    </row>
    <row r="4082" spans="28:28">
      <c r="AB4082" s="287">
        <f t="shared" si="44"/>
        <v>0</v>
      </c>
    </row>
    <row r="4083" spans="28:28">
      <c r="AB4083" s="287">
        <f t="shared" si="44"/>
        <v>0</v>
      </c>
    </row>
    <row r="4084" spans="28:28">
      <c r="AB4084" s="287">
        <f t="shared" si="44"/>
        <v>0</v>
      </c>
    </row>
    <row r="4085" spans="28:28">
      <c r="AB4085" s="287">
        <f t="shared" si="44"/>
        <v>0</v>
      </c>
    </row>
    <row r="4086" spans="28:28">
      <c r="AB4086" s="287">
        <f t="shared" si="44"/>
        <v>0</v>
      </c>
    </row>
    <row r="4087" spans="28:28">
      <c r="AB4087" s="287">
        <f t="shared" si="44"/>
        <v>0</v>
      </c>
    </row>
    <row r="4088" spans="28:28">
      <c r="AB4088" s="287">
        <f t="shared" si="44"/>
        <v>0</v>
      </c>
    </row>
    <row r="4089" spans="28:28">
      <c r="AB4089" s="287">
        <f t="shared" si="44"/>
        <v>0</v>
      </c>
    </row>
    <row r="4090" spans="28:28">
      <c r="AB4090" s="287">
        <f t="shared" si="44"/>
        <v>0</v>
      </c>
    </row>
    <row r="4091" spans="28:28">
      <c r="AB4091" s="287">
        <f t="shared" si="44"/>
        <v>0</v>
      </c>
    </row>
    <row r="4092" spans="28:28">
      <c r="AB4092" s="287">
        <f t="shared" si="44"/>
        <v>0</v>
      </c>
    </row>
    <row r="4093" spans="28:28">
      <c r="AB4093" s="287">
        <f t="shared" si="44"/>
        <v>0</v>
      </c>
    </row>
    <row r="4094" spans="28:28">
      <c r="AB4094" s="287">
        <f t="shared" si="44"/>
        <v>0</v>
      </c>
    </row>
    <row r="4095" spans="28:28">
      <c r="AB4095" s="287">
        <f t="shared" si="44"/>
        <v>0</v>
      </c>
    </row>
    <row r="4096" spans="28:28">
      <c r="AB4096" s="287">
        <f t="shared" si="44"/>
        <v>0</v>
      </c>
    </row>
    <row r="4097" spans="28:28">
      <c r="AB4097" s="287">
        <f t="shared" si="44"/>
        <v>0</v>
      </c>
    </row>
    <row r="4098" spans="28:28">
      <c r="AB4098" s="287">
        <f t="shared" si="44"/>
        <v>0</v>
      </c>
    </row>
    <row r="4099" spans="28:28">
      <c r="AB4099" s="287">
        <f t="shared" si="44"/>
        <v>0</v>
      </c>
    </row>
    <row r="4100" spans="28:28">
      <c r="AB4100" s="287">
        <f t="shared" si="44"/>
        <v>0</v>
      </c>
    </row>
    <row r="4101" spans="28:28">
      <c r="AB4101" s="287">
        <f t="shared" si="44"/>
        <v>0</v>
      </c>
    </row>
    <row r="4102" spans="28:28">
      <c r="AB4102" s="287">
        <f t="shared" si="44"/>
        <v>0</v>
      </c>
    </row>
    <row r="4103" spans="28:28">
      <c r="AB4103" s="287">
        <f t="shared" si="44"/>
        <v>0</v>
      </c>
    </row>
    <row r="4104" spans="28:28">
      <c r="AB4104" s="287">
        <f t="shared" si="44"/>
        <v>0</v>
      </c>
    </row>
    <row r="4105" spans="28:28">
      <c r="AB4105" s="287">
        <f t="shared" si="44"/>
        <v>0</v>
      </c>
    </row>
    <row r="4106" spans="28:28">
      <c r="AB4106" s="287">
        <f t="shared" si="44"/>
        <v>0</v>
      </c>
    </row>
    <row r="4107" spans="28:28">
      <c r="AB4107" s="287">
        <f t="shared" si="44"/>
        <v>0</v>
      </c>
    </row>
    <row r="4108" spans="28:28">
      <c r="AB4108" s="287">
        <f t="shared" si="44"/>
        <v>0</v>
      </c>
    </row>
    <row r="4109" spans="28:28">
      <c r="AB4109" s="287">
        <f t="shared" si="44"/>
        <v>0</v>
      </c>
    </row>
    <row r="4110" spans="28:28">
      <c r="AB4110" s="287">
        <f t="shared" si="44"/>
        <v>0</v>
      </c>
    </row>
    <row r="4111" spans="28:28">
      <c r="AB4111" s="287">
        <f t="shared" si="44"/>
        <v>0</v>
      </c>
    </row>
    <row r="4112" spans="28:28">
      <c r="AB4112" s="287">
        <f t="shared" si="44"/>
        <v>0</v>
      </c>
    </row>
    <row r="4113" spans="28:28">
      <c r="AB4113" s="287">
        <f t="shared" si="44"/>
        <v>0</v>
      </c>
    </row>
    <row r="4114" spans="28:28">
      <c r="AB4114" s="287">
        <f t="shared" si="44"/>
        <v>0</v>
      </c>
    </row>
    <row r="4115" spans="28:28">
      <c r="AB4115" s="287">
        <f t="shared" si="44"/>
        <v>0</v>
      </c>
    </row>
    <row r="4116" spans="28:28">
      <c r="AB4116" s="287">
        <f t="shared" si="44"/>
        <v>0</v>
      </c>
    </row>
    <row r="4117" spans="28:28">
      <c r="AB4117" s="287">
        <f t="shared" si="44"/>
        <v>0</v>
      </c>
    </row>
    <row r="4118" spans="28:28">
      <c r="AB4118" s="287">
        <f t="shared" si="44"/>
        <v>0</v>
      </c>
    </row>
    <row r="4119" spans="28:28">
      <c r="AB4119" s="287">
        <f t="shared" si="44"/>
        <v>0</v>
      </c>
    </row>
    <row r="4120" spans="28:28">
      <c r="AB4120" s="287">
        <f t="shared" si="44"/>
        <v>0</v>
      </c>
    </row>
    <row r="4121" spans="28:28">
      <c r="AB4121" s="287">
        <f t="shared" si="44"/>
        <v>0</v>
      </c>
    </row>
    <row r="4122" spans="28:28">
      <c r="AB4122" s="287">
        <f t="shared" ref="AB4122:AB4185" si="45">SUM(R4122:AA4122)</f>
        <v>0</v>
      </c>
    </row>
    <row r="4123" spans="28:28">
      <c r="AB4123" s="287">
        <f t="shared" si="45"/>
        <v>0</v>
      </c>
    </row>
    <row r="4124" spans="28:28">
      <c r="AB4124" s="287">
        <f t="shared" si="45"/>
        <v>0</v>
      </c>
    </row>
    <row r="4125" spans="28:28">
      <c r="AB4125" s="287">
        <f t="shared" si="45"/>
        <v>0</v>
      </c>
    </row>
    <row r="4126" spans="28:28">
      <c r="AB4126" s="287">
        <f t="shared" si="45"/>
        <v>0</v>
      </c>
    </row>
    <row r="4127" spans="28:28">
      <c r="AB4127" s="287">
        <f t="shared" si="45"/>
        <v>0</v>
      </c>
    </row>
    <row r="4128" spans="28:28">
      <c r="AB4128" s="287">
        <f t="shared" si="45"/>
        <v>0</v>
      </c>
    </row>
    <row r="4129" spans="28:28">
      <c r="AB4129" s="287">
        <f t="shared" si="45"/>
        <v>0</v>
      </c>
    </row>
    <row r="4130" spans="28:28">
      <c r="AB4130" s="287">
        <f t="shared" si="45"/>
        <v>0</v>
      </c>
    </row>
    <row r="4131" spans="28:28">
      <c r="AB4131" s="287">
        <f t="shared" si="45"/>
        <v>0</v>
      </c>
    </row>
    <row r="4132" spans="28:28">
      <c r="AB4132" s="287">
        <f t="shared" si="45"/>
        <v>0</v>
      </c>
    </row>
    <row r="4133" spans="28:28">
      <c r="AB4133" s="287">
        <f t="shared" si="45"/>
        <v>0</v>
      </c>
    </row>
    <row r="4134" spans="28:28">
      <c r="AB4134" s="287">
        <f t="shared" si="45"/>
        <v>0</v>
      </c>
    </row>
    <row r="4135" spans="28:28">
      <c r="AB4135" s="287">
        <f t="shared" si="45"/>
        <v>0</v>
      </c>
    </row>
    <row r="4136" spans="28:28">
      <c r="AB4136" s="287">
        <f t="shared" si="45"/>
        <v>0</v>
      </c>
    </row>
    <row r="4137" spans="28:28">
      <c r="AB4137" s="287">
        <f t="shared" si="45"/>
        <v>0</v>
      </c>
    </row>
    <row r="4138" spans="28:28">
      <c r="AB4138" s="287">
        <f t="shared" si="45"/>
        <v>0</v>
      </c>
    </row>
    <row r="4139" spans="28:28">
      <c r="AB4139" s="287">
        <f t="shared" si="45"/>
        <v>0</v>
      </c>
    </row>
    <row r="4140" spans="28:28">
      <c r="AB4140" s="287">
        <f t="shared" si="45"/>
        <v>0</v>
      </c>
    </row>
    <row r="4141" spans="28:28">
      <c r="AB4141" s="287">
        <f t="shared" si="45"/>
        <v>0</v>
      </c>
    </row>
    <row r="4142" spans="28:28">
      <c r="AB4142" s="287">
        <f t="shared" si="45"/>
        <v>0</v>
      </c>
    </row>
    <row r="4143" spans="28:28">
      <c r="AB4143" s="287">
        <f t="shared" si="45"/>
        <v>0</v>
      </c>
    </row>
    <row r="4144" spans="28:28">
      <c r="AB4144" s="287">
        <f t="shared" si="45"/>
        <v>0</v>
      </c>
    </row>
    <row r="4145" spans="28:28">
      <c r="AB4145" s="287">
        <f t="shared" si="45"/>
        <v>0</v>
      </c>
    </row>
    <row r="4146" spans="28:28">
      <c r="AB4146" s="287">
        <f t="shared" si="45"/>
        <v>0</v>
      </c>
    </row>
    <row r="4147" spans="28:28">
      <c r="AB4147" s="287">
        <f t="shared" si="45"/>
        <v>0</v>
      </c>
    </row>
    <row r="4148" spans="28:28">
      <c r="AB4148" s="287">
        <f t="shared" si="45"/>
        <v>0</v>
      </c>
    </row>
    <row r="4149" spans="28:28">
      <c r="AB4149" s="287">
        <f t="shared" si="45"/>
        <v>0</v>
      </c>
    </row>
    <row r="4150" spans="28:28">
      <c r="AB4150" s="287">
        <f t="shared" si="45"/>
        <v>0</v>
      </c>
    </row>
    <row r="4151" spans="28:28">
      <c r="AB4151" s="287">
        <f t="shared" si="45"/>
        <v>0</v>
      </c>
    </row>
    <row r="4152" spans="28:28">
      <c r="AB4152" s="287">
        <f t="shared" si="45"/>
        <v>0</v>
      </c>
    </row>
    <row r="4153" spans="28:28">
      <c r="AB4153" s="287">
        <f t="shared" si="45"/>
        <v>0</v>
      </c>
    </row>
    <row r="4154" spans="28:28">
      <c r="AB4154" s="287">
        <f t="shared" si="45"/>
        <v>0</v>
      </c>
    </row>
    <row r="4155" spans="28:28">
      <c r="AB4155" s="287">
        <f t="shared" si="45"/>
        <v>0</v>
      </c>
    </row>
    <row r="4156" spans="28:28">
      <c r="AB4156" s="287">
        <f t="shared" si="45"/>
        <v>0</v>
      </c>
    </row>
    <row r="4157" spans="28:28">
      <c r="AB4157" s="287">
        <f t="shared" si="45"/>
        <v>0</v>
      </c>
    </row>
    <row r="4158" spans="28:28">
      <c r="AB4158" s="287">
        <f t="shared" si="45"/>
        <v>0</v>
      </c>
    </row>
    <row r="4159" spans="28:28">
      <c r="AB4159" s="287">
        <f t="shared" si="45"/>
        <v>0</v>
      </c>
    </row>
    <row r="4160" spans="28:28">
      <c r="AB4160" s="287">
        <f t="shared" si="45"/>
        <v>0</v>
      </c>
    </row>
    <row r="4161" spans="28:28">
      <c r="AB4161" s="287">
        <f t="shared" si="45"/>
        <v>0</v>
      </c>
    </row>
    <row r="4162" spans="28:28">
      <c r="AB4162" s="287">
        <f t="shared" si="45"/>
        <v>0</v>
      </c>
    </row>
    <row r="4163" spans="28:28">
      <c r="AB4163" s="287">
        <f t="shared" si="45"/>
        <v>0</v>
      </c>
    </row>
    <row r="4164" spans="28:28">
      <c r="AB4164" s="287">
        <f t="shared" si="45"/>
        <v>0</v>
      </c>
    </row>
    <row r="4165" spans="28:28">
      <c r="AB4165" s="287">
        <f t="shared" si="45"/>
        <v>0</v>
      </c>
    </row>
    <row r="4166" spans="28:28">
      <c r="AB4166" s="287">
        <f t="shared" si="45"/>
        <v>0</v>
      </c>
    </row>
    <row r="4167" spans="28:28">
      <c r="AB4167" s="287">
        <f t="shared" si="45"/>
        <v>0</v>
      </c>
    </row>
    <row r="4168" spans="28:28">
      <c r="AB4168" s="287">
        <f t="shared" si="45"/>
        <v>0</v>
      </c>
    </row>
    <row r="4169" spans="28:28">
      <c r="AB4169" s="287">
        <f t="shared" si="45"/>
        <v>0</v>
      </c>
    </row>
    <row r="4170" spans="28:28">
      <c r="AB4170" s="287">
        <f t="shared" si="45"/>
        <v>0</v>
      </c>
    </row>
    <row r="4171" spans="28:28">
      <c r="AB4171" s="287">
        <f t="shared" si="45"/>
        <v>0</v>
      </c>
    </row>
    <row r="4172" spans="28:28">
      <c r="AB4172" s="287">
        <f t="shared" si="45"/>
        <v>0</v>
      </c>
    </row>
    <row r="4173" spans="28:28">
      <c r="AB4173" s="287">
        <f t="shared" si="45"/>
        <v>0</v>
      </c>
    </row>
    <row r="4174" spans="28:28">
      <c r="AB4174" s="287">
        <f t="shared" si="45"/>
        <v>0</v>
      </c>
    </row>
    <row r="4175" spans="28:28">
      <c r="AB4175" s="287">
        <f t="shared" si="45"/>
        <v>0</v>
      </c>
    </row>
    <row r="4176" spans="28:28">
      <c r="AB4176" s="287">
        <f t="shared" si="45"/>
        <v>0</v>
      </c>
    </row>
    <row r="4177" spans="28:28">
      <c r="AB4177" s="287">
        <f t="shared" si="45"/>
        <v>0</v>
      </c>
    </row>
    <row r="4178" spans="28:28">
      <c r="AB4178" s="287">
        <f t="shared" si="45"/>
        <v>0</v>
      </c>
    </row>
    <row r="4179" spans="28:28">
      <c r="AB4179" s="287">
        <f t="shared" si="45"/>
        <v>0</v>
      </c>
    </row>
    <row r="4180" spans="28:28">
      <c r="AB4180" s="287">
        <f t="shared" si="45"/>
        <v>0</v>
      </c>
    </row>
    <row r="4181" spans="28:28">
      <c r="AB4181" s="287">
        <f t="shared" si="45"/>
        <v>0</v>
      </c>
    </row>
    <row r="4182" spans="28:28">
      <c r="AB4182" s="287">
        <f t="shared" si="45"/>
        <v>0</v>
      </c>
    </row>
    <row r="4183" spans="28:28">
      <c r="AB4183" s="287">
        <f t="shared" si="45"/>
        <v>0</v>
      </c>
    </row>
    <row r="4184" spans="28:28">
      <c r="AB4184" s="287">
        <f t="shared" si="45"/>
        <v>0</v>
      </c>
    </row>
    <row r="4185" spans="28:28">
      <c r="AB4185" s="287">
        <f t="shared" si="45"/>
        <v>0</v>
      </c>
    </row>
    <row r="4186" spans="28:28">
      <c r="AB4186" s="287">
        <f t="shared" ref="AB4186:AB4249" si="46">SUM(R4186:AA4186)</f>
        <v>0</v>
      </c>
    </row>
    <row r="4187" spans="28:28">
      <c r="AB4187" s="287">
        <f t="shared" si="46"/>
        <v>0</v>
      </c>
    </row>
    <row r="4188" spans="28:28">
      <c r="AB4188" s="287">
        <f t="shared" si="46"/>
        <v>0</v>
      </c>
    </row>
    <row r="4189" spans="28:28">
      <c r="AB4189" s="287">
        <f t="shared" si="46"/>
        <v>0</v>
      </c>
    </row>
    <row r="4190" spans="28:28">
      <c r="AB4190" s="287">
        <f t="shared" si="46"/>
        <v>0</v>
      </c>
    </row>
    <row r="4191" spans="28:28">
      <c r="AB4191" s="287">
        <f t="shared" si="46"/>
        <v>0</v>
      </c>
    </row>
    <row r="4192" spans="28:28">
      <c r="AB4192" s="287">
        <f t="shared" si="46"/>
        <v>0</v>
      </c>
    </row>
    <row r="4193" spans="28:28">
      <c r="AB4193" s="287">
        <f t="shared" si="46"/>
        <v>0</v>
      </c>
    </row>
    <row r="4194" spans="28:28">
      <c r="AB4194" s="287">
        <f t="shared" si="46"/>
        <v>0</v>
      </c>
    </row>
    <row r="4195" spans="28:28">
      <c r="AB4195" s="287">
        <f t="shared" si="46"/>
        <v>0</v>
      </c>
    </row>
    <row r="4196" spans="28:28">
      <c r="AB4196" s="287">
        <f t="shared" si="46"/>
        <v>0</v>
      </c>
    </row>
    <row r="4197" spans="28:28">
      <c r="AB4197" s="287">
        <f t="shared" si="46"/>
        <v>0</v>
      </c>
    </row>
    <row r="4198" spans="28:28">
      <c r="AB4198" s="287">
        <f t="shared" si="46"/>
        <v>0</v>
      </c>
    </row>
    <row r="4199" spans="28:28">
      <c r="AB4199" s="287">
        <f t="shared" si="46"/>
        <v>0</v>
      </c>
    </row>
    <row r="4200" spans="28:28">
      <c r="AB4200" s="287">
        <f t="shared" si="46"/>
        <v>0</v>
      </c>
    </row>
    <row r="4201" spans="28:28">
      <c r="AB4201" s="287">
        <f t="shared" si="46"/>
        <v>0</v>
      </c>
    </row>
    <row r="4202" spans="28:28">
      <c r="AB4202" s="287">
        <f t="shared" si="46"/>
        <v>0</v>
      </c>
    </row>
    <row r="4203" spans="28:28">
      <c r="AB4203" s="287">
        <f t="shared" si="46"/>
        <v>0</v>
      </c>
    </row>
    <row r="4204" spans="28:28">
      <c r="AB4204" s="287">
        <f t="shared" si="46"/>
        <v>0</v>
      </c>
    </row>
    <row r="4205" spans="28:28">
      <c r="AB4205" s="287">
        <f t="shared" si="46"/>
        <v>0</v>
      </c>
    </row>
    <row r="4206" spans="28:28">
      <c r="AB4206" s="287">
        <f t="shared" si="46"/>
        <v>0</v>
      </c>
    </row>
    <row r="4207" spans="28:28">
      <c r="AB4207" s="287">
        <f t="shared" si="46"/>
        <v>0</v>
      </c>
    </row>
    <row r="4208" spans="28:28">
      <c r="AB4208" s="287">
        <f t="shared" si="46"/>
        <v>0</v>
      </c>
    </row>
    <row r="4209" spans="28:28">
      <c r="AB4209" s="287">
        <f t="shared" si="46"/>
        <v>0</v>
      </c>
    </row>
    <row r="4210" spans="28:28">
      <c r="AB4210" s="287">
        <f t="shared" si="46"/>
        <v>0</v>
      </c>
    </row>
    <row r="4211" spans="28:28">
      <c r="AB4211" s="287">
        <f t="shared" si="46"/>
        <v>0</v>
      </c>
    </row>
    <row r="4212" spans="28:28">
      <c r="AB4212" s="287">
        <f t="shared" si="46"/>
        <v>0</v>
      </c>
    </row>
    <row r="4213" spans="28:28">
      <c r="AB4213" s="287">
        <f t="shared" si="46"/>
        <v>0</v>
      </c>
    </row>
    <row r="4214" spans="28:28">
      <c r="AB4214" s="287">
        <f t="shared" si="46"/>
        <v>0</v>
      </c>
    </row>
    <row r="4215" spans="28:28">
      <c r="AB4215" s="287">
        <f t="shared" si="46"/>
        <v>0</v>
      </c>
    </row>
    <row r="4216" spans="28:28">
      <c r="AB4216" s="287">
        <f t="shared" si="46"/>
        <v>0</v>
      </c>
    </row>
    <row r="4217" spans="28:28">
      <c r="AB4217" s="287">
        <f t="shared" si="46"/>
        <v>0</v>
      </c>
    </row>
    <row r="4218" spans="28:28">
      <c r="AB4218" s="287">
        <f t="shared" si="46"/>
        <v>0</v>
      </c>
    </row>
    <row r="4219" spans="28:28">
      <c r="AB4219" s="287">
        <f t="shared" si="46"/>
        <v>0</v>
      </c>
    </row>
    <row r="4220" spans="28:28">
      <c r="AB4220" s="287">
        <f t="shared" si="46"/>
        <v>0</v>
      </c>
    </row>
    <row r="4221" spans="28:28">
      <c r="AB4221" s="287">
        <f t="shared" si="46"/>
        <v>0</v>
      </c>
    </row>
    <row r="4222" spans="28:28">
      <c r="AB4222" s="287">
        <f t="shared" si="46"/>
        <v>0</v>
      </c>
    </row>
    <row r="4223" spans="28:28">
      <c r="AB4223" s="287">
        <f t="shared" si="46"/>
        <v>0</v>
      </c>
    </row>
    <row r="4224" spans="28:28">
      <c r="AB4224" s="287">
        <f t="shared" si="46"/>
        <v>0</v>
      </c>
    </row>
    <row r="4225" spans="28:28">
      <c r="AB4225" s="287">
        <f t="shared" si="46"/>
        <v>0</v>
      </c>
    </row>
    <row r="4226" spans="28:28">
      <c r="AB4226" s="287">
        <f t="shared" si="46"/>
        <v>0</v>
      </c>
    </row>
    <row r="4227" spans="28:28">
      <c r="AB4227" s="287">
        <f t="shared" si="46"/>
        <v>0</v>
      </c>
    </row>
    <row r="4228" spans="28:28">
      <c r="AB4228" s="287">
        <f t="shared" si="46"/>
        <v>0</v>
      </c>
    </row>
    <row r="4229" spans="28:28">
      <c r="AB4229" s="287">
        <f t="shared" si="46"/>
        <v>0</v>
      </c>
    </row>
    <row r="4230" spans="28:28">
      <c r="AB4230" s="287">
        <f t="shared" si="46"/>
        <v>0</v>
      </c>
    </row>
    <row r="4231" spans="28:28">
      <c r="AB4231" s="287">
        <f t="shared" si="46"/>
        <v>0</v>
      </c>
    </row>
    <row r="4232" spans="28:28">
      <c r="AB4232" s="287">
        <f t="shared" si="46"/>
        <v>0</v>
      </c>
    </row>
    <row r="4233" spans="28:28">
      <c r="AB4233" s="287">
        <f t="shared" si="46"/>
        <v>0</v>
      </c>
    </row>
    <row r="4234" spans="28:28">
      <c r="AB4234" s="287">
        <f t="shared" si="46"/>
        <v>0</v>
      </c>
    </row>
    <row r="4235" spans="28:28">
      <c r="AB4235" s="287">
        <f t="shared" si="46"/>
        <v>0</v>
      </c>
    </row>
    <row r="4236" spans="28:28">
      <c r="AB4236" s="287">
        <f t="shared" si="46"/>
        <v>0</v>
      </c>
    </row>
    <row r="4237" spans="28:28">
      <c r="AB4237" s="287">
        <f t="shared" si="46"/>
        <v>0</v>
      </c>
    </row>
    <row r="4238" spans="28:28">
      <c r="AB4238" s="287">
        <f t="shared" si="46"/>
        <v>0</v>
      </c>
    </row>
    <row r="4239" spans="28:28">
      <c r="AB4239" s="287">
        <f t="shared" si="46"/>
        <v>0</v>
      </c>
    </row>
    <row r="4240" spans="28:28">
      <c r="AB4240" s="287">
        <f t="shared" si="46"/>
        <v>0</v>
      </c>
    </row>
    <row r="4241" spans="28:28">
      <c r="AB4241" s="287">
        <f t="shared" si="46"/>
        <v>0</v>
      </c>
    </row>
    <row r="4242" spans="28:28">
      <c r="AB4242" s="287">
        <f t="shared" si="46"/>
        <v>0</v>
      </c>
    </row>
    <row r="4243" spans="28:28">
      <c r="AB4243" s="287">
        <f t="shared" si="46"/>
        <v>0</v>
      </c>
    </row>
    <row r="4244" spans="28:28">
      <c r="AB4244" s="287">
        <f t="shared" si="46"/>
        <v>0</v>
      </c>
    </row>
    <row r="4245" spans="28:28">
      <c r="AB4245" s="287">
        <f t="shared" si="46"/>
        <v>0</v>
      </c>
    </row>
    <row r="4246" spans="28:28">
      <c r="AB4246" s="287">
        <f t="shared" si="46"/>
        <v>0</v>
      </c>
    </row>
    <row r="4247" spans="28:28">
      <c r="AB4247" s="287">
        <f t="shared" si="46"/>
        <v>0</v>
      </c>
    </row>
    <row r="4248" spans="28:28">
      <c r="AB4248" s="287">
        <f t="shared" si="46"/>
        <v>0</v>
      </c>
    </row>
    <row r="4249" spans="28:28">
      <c r="AB4249" s="287">
        <f t="shared" si="46"/>
        <v>0</v>
      </c>
    </row>
    <row r="4250" spans="28:28">
      <c r="AB4250" s="287">
        <f t="shared" ref="AB4250:AB4313" si="47">SUM(R4250:AA4250)</f>
        <v>0</v>
      </c>
    </row>
    <row r="4251" spans="28:28">
      <c r="AB4251" s="287">
        <f t="shared" si="47"/>
        <v>0</v>
      </c>
    </row>
    <row r="4252" spans="28:28">
      <c r="AB4252" s="287">
        <f t="shared" si="47"/>
        <v>0</v>
      </c>
    </row>
    <row r="4253" spans="28:28">
      <c r="AB4253" s="287">
        <f t="shared" si="47"/>
        <v>0</v>
      </c>
    </row>
    <row r="4254" spans="28:28">
      <c r="AB4254" s="287">
        <f t="shared" si="47"/>
        <v>0</v>
      </c>
    </row>
    <row r="4255" spans="28:28">
      <c r="AB4255" s="287">
        <f t="shared" si="47"/>
        <v>0</v>
      </c>
    </row>
    <row r="4256" spans="28:28">
      <c r="AB4256" s="287">
        <f t="shared" si="47"/>
        <v>0</v>
      </c>
    </row>
    <row r="4257" spans="28:28">
      <c r="AB4257" s="287">
        <f t="shared" si="47"/>
        <v>0</v>
      </c>
    </row>
    <row r="4258" spans="28:28">
      <c r="AB4258" s="287">
        <f t="shared" si="47"/>
        <v>0</v>
      </c>
    </row>
    <row r="4259" spans="28:28">
      <c r="AB4259" s="287">
        <f t="shared" si="47"/>
        <v>0</v>
      </c>
    </row>
    <row r="4260" spans="28:28">
      <c r="AB4260" s="287">
        <f t="shared" si="47"/>
        <v>0</v>
      </c>
    </row>
    <row r="4261" spans="28:28">
      <c r="AB4261" s="287">
        <f t="shared" si="47"/>
        <v>0</v>
      </c>
    </row>
    <row r="4262" spans="28:28">
      <c r="AB4262" s="287">
        <f t="shared" si="47"/>
        <v>0</v>
      </c>
    </row>
    <row r="4263" spans="28:28">
      <c r="AB4263" s="287">
        <f t="shared" si="47"/>
        <v>0</v>
      </c>
    </row>
    <row r="4264" spans="28:28">
      <c r="AB4264" s="287">
        <f t="shared" si="47"/>
        <v>0</v>
      </c>
    </row>
    <row r="4265" spans="28:28">
      <c r="AB4265" s="287">
        <f t="shared" si="47"/>
        <v>0</v>
      </c>
    </row>
    <row r="4266" spans="28:28">
      <c r="AB4266" s="287">
        <f t="shared" si="47"/>
        <v>0</v>
      </c>
    </row>
    <row r="4267" spans="28:28">
      <c r="AB4267" s="287">
        <f t="shared" si="47"/>
        <v>0</v>
      </c>
    </row>
    <row r="4268" spans="28:28">
      <c r="AB4268" s="287">
        <f t="shared" si="47"/>
        <v>0</v>
      </c>
    </row>
    <row r="4269" spans="28:28">
      <c r="AB4269" s="287">
        <f t="shared" si="47"/>
        <v>0</v>
      </c>
    </row>
    <row r="4270" spans="28:28">
      <c r="AB4270" s="287">
        <f t="shared" si="47"/>
        <v>0</v>
      </c>
    </row>
    <row r="4271" spans="28:28">
      <c r="AB4271" s="287">
        <f t="shared" si="47"/>
        <v>0</v>
      </c>
    </row>
    <row r="4272" spans="28:28">
      <c r="AB4272" s="287">
        <f t="shared" si="47"/>
        <v>0</v>
      </c>
    </row>
    <row r="4273" spans="28:28">
      <c r="AB4273" s="287">
        <f t="shared" si="47"/>
        <v>0</v>
      </c>
    </row>
    <row r="4274" spans="28:28">
      <c r="AB4274" s="287">
        <f t="shared" si="47"/>
        <v>0</v>
      </c>
    </row>
    <row r="4275" spans="28:28">
      <c r="AB4275" s="287">
        <f t="shared" si="47"/>
        <v>0</v>
      </c>
    </row>
    <row r="4276" spans="28:28">
      <c r="AB4276" s="287">
        <f t="shared" si="47"/>
        <v>0</v>
      </c>
    </row>
    <row r="4277" spans="28:28">
      <c r="AB4277" s="287">
        <f t="shared" si="47"/>
        <v>0</v>
      </c>
    </row>
    <row r="4278" spans="28:28">
      <c r="AB4278" s="287">
        <f t="shared" si="47"/>
        <v>0</v>
      </c>
    </row>
    <row r="4279" spans="28:28">
      <c r="AB4279" s="287">
        <f t="shared" si="47"/>
        <v>0</v>
      </c>
    </row>
    <row r="4280" spans="28:28">
      <c r="AB4280" s="287">
        <f t="shared" si="47"/>
        <v>0</v>
      </c>
    </row>
    <row r="4281" spans="28:28">
      <c r="AB4281" s="287">
        <f t="shared" si="47"/>
        <v>0</v>
      </c>
    </row>
    <row r="4282" spans="28:28">
      <c r="AB4282" s="287">
        <f t="shared" si="47"/>
        <v>0</v>
      </c>
    </row>
    <row r="4283" spans="28:28">
      <c r="AB4283" s="287">
        <f t="shared" si="47"/>
        <v>0</v>
      </c>
    </row>
    <row r="4284" spans="28:28">
      <c r="AB4284" s="287">
        <f t="shared" si="47"/>
        <v>0</v>
      </c>
    </row>
    <row r="4285" spans="28:28">
      <c r="AB4285" s="287">
        <f t="shared" si="47"/>
        <v>0</v>
      </c>
    </row>
    <row r="4286" spans="28:28">
      <c r="AB4286" s="287">
        <f t="shared" si="47"/>
        <v>0</v>
      </c>
    </row>
    <row r="4287" spans="28:28">
      <c r="AB4287" s="287">
        <f t="shared" si="47"/>
        <v>0</v>
      </c>
    </row>
    <row r="4288" spans="28:28">
      <c r="AB4288" s="287">
        <f t="shared" si="47"/>
        <v>0</v>
      </c>
    </row>
    <row r="4289" spans="28:28">
      <c r="AB4289" s="287">
        <f t="shared" si="47"/>
        <v>0</v>
      </c>
    </row>
    <row r="4290" spans="28:28">
      <c r="AB4290" s="287">
        <f t="shared" si="47"/>
        <v>0</v>
      </c>
    </row>
    <row r="4291" spans="28:28">
      <c r="AB4291" s="287">
        <f t="shared" si="47"/>
        <v>0</v>
      </c>
    </row>
    <row r="4292" spans="28:28">
      <c r="AB4292" s="287">
        <f t="shared" si="47"/>
        <v>0</v>
      </c>
    </row>
    <row r="4293" spans="28:28">
      <c r="AB4293" s="287">
        <f t="shared" si="47"/>
        <v>0</v>
      </c>
    </row>
    <row r="4294" spans="28:28">
      <c r="AB4294" s="287">
        <f t="shared" si="47"/>
        <v>0</v>
      </c>
    </row>
    <row r="4295" spans="28:28">
      <c r="AB4295" s="287">
        <f t="shared" si="47"/>
        <v>0</v>
      </c>
    </row>
    <row r="4296" spans="28:28">
      <c r="AB4296" s="287">
        <f t="shared" si="47"/>
        <v>0</v>
      </c>
    </row>
    <row r="4297" spans="28:28">
      <c r="AB4297" s="287">
        <f t="shared" si="47"/>
        <v>0</v>
      </c>
    </row>
    <row r="4298" spans="28:28">
      <c r="AB4298" s="287">
        <f t="shared" si="47"/>
        <v>0</v>
      </c>
    </row>
    <row r="4299" spans="28:28">
      <c r="AB4299" s="287">
        <f t="shared" si="47"/>
        <v>0</v>
      </c>
    </row>
    <row r="4300" spans="28:28">
      <c r="AB4300" s="287">
        <f t="shared" si="47"/>
        <v>0</v>
      </c>
    </row>
    <row r="4301" spans="28:28">
      <c r="AB4301" s="287">
        <f t="shared" si="47"/>
        <v>0</v>
      </c>
    </row>
    <row r="4302" spans="28:28">
      <c r="AB4302" s="287">
        <f t="shared" si="47"/>
        <v>0</v>
      </c>
    </row>
    <row r="4303" spans="28:28">
      <c r="AB4303" s="287">
        <f t="shared" si="47"/>
        <v>0</v>
      </c>
    </row>
    <row r="4304" spans="28:28">
      <c r="AB4304" s="287">
        <f t="shared" si="47"/>
        <v>0</v>
      </c>
    </row>
    <row r="4305" spans="28:28">
      <c r="AB4305" s="287">
        <f t="shared" si="47"/>
        <v>0</v>
      </c>
    </row>
    <row r="4306" spans="28:28">
      <c r="AB4306" s="287">
        <f t="shared" si="47"/>
        <v>0</v>
      </c>
    </row>
    <row r="4307" spans="28:28">
      <c r="AB4307" s="287">
        <f t="shared" si="47"/>
        <v>0</v>
      </c>
    </row>
    <row r="4308" spans="28:28">
      <c r="AB4308" s="287">
        <f t="shared" si="47"/>
        <v>0</v>
      </c>
    </row>
    <row r="4309" spans="28:28">
      <c r="AB4309" s="287">
        <f t="shared" si="47"/>
        <v>0</v>
      </c>
    </row>
    <row r="4310" spans="28:28">
      <c r="AB4310" s="287">
        <f t="shared" si="47"/>
        <v>0</v>
      </c>
    </row>
    <row r="4311" spans="28:28">
      <c r="AB4311" s="287">
        <f t="shared" si="47"/>
        <v>0</v>
      </c>
    </row>
    <row r="4312" spans="28:28">
      <c r="AB4312" s="287">
        <f t="shared" si="47"/>
        <v>0</v>
      </c>
    </row>
    <row r="4313" spans="28:28">
      <c r="AB4313" s="287">
        <f t="shared" si="47"/>
        <v>0</v>
      </c>
    </row>
    <row r="4314" spans="28:28">
      <c r="AB4314" s="287">
        <f t="shared" ref="AB4314:AB4377" si="48">SUM(R4314:AA4314)</f>
        <v>0</v>
      </c>
    </row>
    <row r="4315" spans="28:28">
      <c r="AB4315" s="287">
        <f t="shared" si="48"/>
        <v>0</v>
      </c>
    </row>
    <row r="4316" spans="28:28">
      <c r="AB4316" s="287">
        <f t="shared" si="48"/>
        <v>0</v>
      </c>
    </row>
    <row r="4317" spans="28:28">
      <c r="AB4317" s="287">
        <f t="shared" si="48"/>
        <v>0</v>
      </c>
    </row>
    <row r="4318" spans="28:28">
      <c r="AB4318" s="287">
        <f t="shared" si="48"/>
        <v>0</v>
      </c>
    </row>
    <row r="4319" spans="28:28">
      <c r="AB4319" s="287">
        <f t="shared" si="48"/>
        <v>0</v>
      </c>
    </row>
    <row r="4320" spans="28:28">
      <c r="AB4320" s="287">
        <f t="shared" si="48"/>
        <v>0</v>
      </c>
    </row>
    <row r="4321" spans="28:28">
      <c r="AB4321" s="287">
        <f t="shared" si="48"/>
        <v>0</v>
      </c>
    </row>
    <row r="4322" spans="28:28">
      <c r="AB4322" s="287">
        <f t="shared" si="48"/>
        <v>0</v>
      </c>
    </row>
    <row r="4323" spans="28:28">
      <c r="AB4323" s="287">
        <f t="shared" si="48"/>
        <v>0</v>
      </c>
    </row>
    <row r="4324" spans="28:28">
      <c r="AB4324" s="287">
        <f t="shared" si="48"/>
        <v>0</v>
      </c>
    </row>
    <row r="4325" spans="28:28">
      <c r="AB4325" s="287">
        <f t="shared" si="48"/>
        <v>0</v>
      </c>
    </row>
    <row r="4326" spans="28:28">
      <c r="AB4326" s="287">
        <f t="shared" si="48"/>
        <v>0</v>
      </c>
    </row>
    <row r="4327" spans="28:28">
      <c r="AB4327" s="287">
        <f t="shared" si="48"/>
        <v>0</v>
      </c>
    </row>
    <row r="4328" spans="28:28">
      <c r="AB4328" s="287">
        <f t="shared" si="48"/>
        <v>0</v>
      </c>
    </row>
    <row r="4329" spans="28:28">
      <c r="AB4329" s="287">
        <f t="shared" si="48"/>
        <v>0</v>
      </c>
    </row>
    <row r="4330" spans="28:28">
      <c r="AB4330" s="287">
        <f t="shared" si="48"/>
        <v>0</v>
      </c>
    </row>
    <row r="4331" spans="28:28">
      <c r="AB4331" s="287">
        <f t="shared" si="48"/>
        <v>0</v>
      </c>
    </row>
    <row r="4332" spans="28:28">
      <c r="AB4332" s="287">
        <f t="shared" si="48"/>
        <v>0</v>
      </c>
    </row>
    <row r="4333" spans="28:28">
      <c r="AB4333" s="287">
        <f t="shared" si="48"/>
        <v>0</v>
      </c>
    </row>
    <row r="4334" spans="28:28">
      <c r="AB4334" s="287">
        <f t="shared" si="48"/>
        <v>0</v>
      </c>
    </row>
    <row r="4335" spans="28:28">
      <c r="AB4335" s="287">
        <f t="shared" si="48"/>
        <v>0</v>
      </c>
    </row>
    <row r="4336" spans="28:28">
      <c r="AB4336" s="287">
        <f t="shared" si="48"/>
        <v>0</v>
      </c>
    </row>
    <row r="4337" spans="28:28">
      <c r="AB4337" s="287">
        <f t="shared" si="48"/>
        <v>0</v>
      </c>
    </row>
    <row r="4338" spans="28:28">
      <c r="AB4338" s="287">
        <f t="shared" si="48"/>
        <v>0</v>
      </c>
    </row>
    <row r="4339" spans="28:28">
      <c r="AB4339" s="287">
        <f t="shared" si="48"/>
        <v>0</v>
      </c>
    </row>
    <row r="4340" spans="28:28">
      <c r="AB4340" s="287">
        <f t="shared" si="48"/>
        <v>0</v>
      </c>
    </row>
    <row r="4341" spans="28:28">
      <c r="AB4341" s="287">
        <f t="shared" si="48"/>
        <v>0</v>
      </c>
    </row>
    <row r="4342" spans="28:28">
      <c r="AB4342" s="287">
        <f t="shared" si="48"/>
        <v>0</v>
      </c>
    </row>
    <row r="4343" spans="28:28">
      <c r="AB4343" s="287">
        <f t="shared" si="48"/>
        <v>0</v>
      </c>
    </row>
    <row r="4344" spans="28:28">
      <c r="AB4344" s="287">
        <f t="shared" si="48"/>
        <v>0</v>
      </c>
    </row>
    <row r="4345" spans="28:28">
      <c r="AB4345" s="287">
        <f t="shared" si="48"/>
        <v>0</v>
      </c>
    </row>
    <row r="4346" spans="28:28">
      <c r="AB4346" s="287">
        <f t="shared" si="48"/>
        <v>0</v>
      </c>
    </row>
    <row r="4347" spans="28:28">
      <c r="AB4347" s="287">
        <f t="shared" si="48"/>
        <v>0</v>
      </c>
    </row>
    <row r="4348" spans="28:28">
      <c r="AB4348" s="287">
        <f t="shared" si="48"/>
        <v>0</v>
      </c>
    </row>
    <row r="4349" spans="28:28">
      <c r="AB4349" s="287">
        <f t="shared" si="48"/>
        <v>0</v>
      </c>
    </row>
    <row r="4350" spans="28:28">
      <c r="AB4350" s="287">
        <f t="shared" si="48"/>
        <v>0</v>
      </c>
    </row>
    <row r="4351" spans="28:28">
      <c r="AB4351" s="287">
        <f t="shared" si="48"/>
        <v>0</v>
      </c>
    </row>
    <row r="4352" spans="28:28">
      <c r="AB4352" s="287">
        <f t="shared" si="48"/>
        <v>0</v>
      </c>
    </row>
    <row r="4353" spans="28:28">
      <c r="AB4353" s="287">
        <f t="shared" si="48"/>
        <v>0</v>
      </c>
    </row>
    <row r="4354" spans="28:28">
      <c r="AB4354" s="287">
        <f t="shared" si="48"/>
        <v>0</v>
      </c>
    </row>
    <row r="4355" spans="28:28">
      <c r="AB4355" s="287">
        <f t="shared" si="48"/>
        <v>0</v>
      </c>
    </row>
    <row r="4356" spans="28:28">
      <c r="AB4356" s="287">
        <f t="shared" si="48"/>
        <v>0</v>
      </c>
    </row>
    <row r="4357" spans="28:28">
      <c r="AB4357" s="287">
        <f t="shared" si="48"/>
        <v>0</v>
      </c>
    </row>
    <row r="4358" spans="28:28">
      <c r="AB4358" s="287">
        <f t="shared" si="48"/>
        <v>0</v>
      </c>
    </row>
    <row r="4359" spans="28:28">
      <c r="AB4359" s="287">
        <f t="shared" si="48"/>
        <v>0</v>
      </c>
    </row>
    <row r="4360" spans="28:28">
      <c r="AB4360" s="287">
        <f t="shared" si="48"/>
        <v>0</v>
      </c>
    </row>
    <row r="4361" spans="28:28">
      <c r="AB4361" s="287">
        <f t="shared" si="48"/>
        <v>0</v>
      </c>
    </row>
    <row r="4362" spans="28:28">
      <c r="AB4362" s="287">
        <f t="shared" si="48"/>
        <v>0</v>
      </c>
    </row>
    <row r="4363" spans="28:28">
      <c r="AB4363" s="287">
        <f t="shared" si="48"/>
        <v>0</v>
      </c>
    </row>
    <row r="4364" spans="28:28">
      <c r="AB4364" s="287">
        <f t="shared" si="48"/>
        <v>0</v>
      </c>
    </row>
    <row r="4365" spans="28:28">
      <c r="AB4365" s="287">
        <f t="shared" si="48"/>
        <v>0</v>
      </c>
    </row>
    <row r="4366" spans="28:28">
      <c r="AB4366" s="287">
        <f t="shared" si="48"/>
        <v>0</v>
      </c>
    </row>
    <row r="4367" spans="28:28">
      <c r="AB4367" s="287">
        <f t="shared" si="48"/>
        <v>0</v>
      </c>
    </row>
    <row r="4368" spans="28:28">
      <c r="AB4368" s="287">
        <f t="shared" si="48"/>
        <v>0</v>
      </c>
    </row>
    <row r="4369" spans="28:28">
      <c r="AB4369" s="287">
        <f t="shared" si="48"/>
        <v>0</v>
      </c>
    </row>
    <row r="4370" spans="28:28">
      <c r="AB4370" s="287">
        <f t="shared" si="48"/>
        <v>0</v>
      </c>
    </row>
    <row r="4371" spans="28:28">
      <c r="AB4371" s="287">
        <f t="shared" si="48"/>
        <v>0</v>
      </c>
    </row>
    <row r="4372" spans="28:28">
      <c r="AB4372" s="287">
        <f t="shared" si="48"/>
        <v>0</v>
      </c>
    </row>
    <row r="4373" spans="28:28">
      <c r="AB4373" s="287">
        <f t="shared" si="48"/>
        <v>0</v>
      </c>
    </row>
    <row r="4374" spans="28:28">
      <c r="AB4374" s="287">
        <f t="shared" si="48"/>
        <v>0</v>
      </c>
    </row>
    <row r="4375" spans="28:28">
      <c r="AB4375" s="287">
        <f t="shared" si="48"/>
        <v>0</v>
      </c>
    </row>
    <row r="4376" spans="28:28">
      <c r="AB4376" s="287">
        <f t="shared" si="48"/>
        <v>0</v>
      </c>
    </row>
    <row r="4377" spans="28:28">
      <c r="AB4377" s="287">
        <f t="shared" si="48"/>
        <v>0</v>
      </c>
    </row>
    <row r="4378" spans="28:28">
      <c r="AB4378" s="287">
        <f t="shared" ref="AB4378:AB4441" si="49">SUM(R4378:AA4378)</f>
        <v>0</v>
      </c>
    </row>
    <row r="4379" spans="28:28">
      <c r="AB4379" s="287">
        <f t="shared" si="49"/>
        <v>0</v>
      </c>
    </row>
    <row r="4380" spans="28:28">
      <c r="AB4380" s="287">
        <f t="shared" si="49"/>
        <v>0</v>
      </c>
    </row>
    <row r="4381" spans="28:28">
      <c r="AB4381" s="287">
        <f t="shared" si="49"/>
        <v>0</v>
      </c>
    </row>
    <row r="4382" spans="28:28">
      <c r="AB4382" s="287">
        <f t="shared" si="49"/>
        <v>0</v>
      </c>
    </row>
    <row r="4383" spans="28:28">
      <c r="AB4383" s="287">
        <f t="shared" si="49"/>
        <v>0</v>
      </c>
    </row>
    <row r="4384" spans="28:28">
      <c r="AB4384" s="287">
        <f t="shared" si="49"/>
        <v>0</v>
      </c>
    </row>
    <row r="4385" spans="28:28">
      <c r="AB4385" s="287">
        <f t="shared" si="49"/>
        <v>0</v>
      </c>
    </row>
    <row r="4386" spans="28:28">
      <c r="AB4386" s="287">
        <f t="shared" si="49"/>
        <v>0</v>
      </c>
    </row>
    <row r="4387" spans="28:28">
      <c r="AB4387" s="287">
        <f t="shared" si="49"/>
        <v>0</v>
      </c>
    </row>
    <row r="4388" spans="28:28">
      <c r="AB4388" s="287">
        <f t="shared" si="49"/>
        <v>0</v>
      </c>
    </row>
    <row r="4389" spans="28:28">
      <c r="AB4389" s="287">
        <f t="shared" si="49"/>
        <v>0</v>
      </c>
    </row>
    <row r="4390" spans="28:28">
      <c r="AB4390" s="287">
        <f t="shared" si="49"/>
        <v>0</v>
      </c>
    </row>
    <row r="4391" spans="28:28">
      <c r="AB4391" s="287">
        <f t="shared" si="49"/>
        <v>0</v>
      </c>
    </row>
    <row r="4392" spans="28:28">
      <c r="AB4392" s="287">
        <f t="shared" si="49"/>
        <v>0</v>
      </c>
    </row>
    <row r="4393" spans="28:28">
      <c r="AB4393" s="287">
        <f t="shared" si="49"/>
        <v>0</v>
      </c>
    </row>
    <row r="4394" spans="28:28">
      <c r="AB4394" s="287">
        <f t="shared" si="49"/>
        <v>0</v>
      </c>
    </row>
    <row r="4395" spans="28:28">
      <c r="AB4395" s="287">
        <f t="shared" si="49"/>
        <v>0</v>
      </c>
    </row>
    <row r="4396" spans="28:28">
      <c r="AB4396" s="287">
        <f t="shared" si="49"/>
        <v>0</v>
      </c>
    </row>
    <row r="4397" spans="28:28">
      <c r="AB4397" s="287">
        <f t="shared" si="49"/>
        <v>0</v>
      </c>
    </row>
    <row r="4398" spans="28:28">
      <c r="AB4398" s="287">
        <f t="shared" si="49"/>
        <v>0</v>
      </c>
    </row>
    <row r="4399" spans="28:28">
      <c r="AB4399" s="287">
        <f t="shared" si="49"/>
        <v>0</v>
      </c>
    </row>
    <row r="4400" spans="28:28">
      <c r="AB4400" s="287">
        <f t="shared" si="49"/>
        <v>0</v>
      </c>
    </row>
    <row r="4401" spans="28:28">
      <c r="AB4401" s="287">
        <f t="shared" si="49"/>
        <v>0</v>
      </c>
    </row>
    <row r="4402" spans="28:28">
      <c r="AB4402" s="287">
        <f t="shared" si="49"/>
        <v>0</v>
      </c>
    </row>
    <row r="4403" spans="28:28">
      <c r="AB4403" s="287">
        <f t="shared" si="49"/>
        <v>0</v>
      </c>
    </row>
    <row r="4404" spans="28:28">
      <c r="AB4404" s="287">
        <f t="shared" si="49"/>
        <v>0</v>
      </c>
    </row>
    <row r="4405" spans="28:28">
      <c r="AB4405" s="287">
        <f t="shared" si="49"/>
        <v>0</v>
      </c>
    </row>
    <row r="4406" spans="28:28">
      <c r="AB4406" s="287">
        <f t="shared" si="49"/>
        <v>0</v>
      </c>
    </row>
    <row r="4407" spans="28:28">
      <c r="AB4407" s="287">
        <f t="shared" si="49"/>
        <v>0</v>
      </c>
    </row>
    <row r="4408" spans="28:28">
      <c r="AB4408" s="287">
        <f t="shared" si="49"/>
        <v>0</v>
      </c>
    </row>
    <row r="4409" spans="28:28">
      <c r="AB4409" s="287">
        <f t="shared" si="49"/>
        <v>0</v>
      </c>
    </row>
    <row r="4410" spans="28:28">
      <c r="AB4410" s="287">
        <f t="shared" si="49"/>
        <v>0</v>
      </c>
    </row>
    <row r="4411" spans="28:28">
      <c r="AB4411" s="287">
        <f t="shared" si="49"/>
        <v>0</v>
      </c>
    </row>
    <row r="4412" spans="28:28">
      <c r="AB4412" s="287">
        <f t="shared" si="49"/>
        <v>0</v>
      </c>
    </row>
    <row r="4413" spans="28:28">
      <c r="AB4413" s="287">
        <f t="shared" si="49"/>
        <v>0</v>
      </c>
    </row>
    <row r="4414" spans="28:28">
      <c r="AB4414" s="287">
        <f t="shared" si="49"/>
        <v>0</v>
      </c>
    </row>
    <row r="4415" spans="28:28">
      <c r="AB4415" s="287">
        <f t="shared" si="49"/>
        <v>0</v>
      </c>
    </row>
    <row r="4416" spans="28:28">
      <c r="AB4416" s="287">
        <f t="shared" si="49"/>
        <v>0</v>
      </c>
    </row>
    <row r="4417" spans="28:28">
      <c r="AB4417" s="287">
        <f t="shared" si="49"/>
        <v>0</v>
      </c>
    </row>
    <row r="4418" spans="28:28">
      <c r="AB4418" s="287">
        <f t="shared" si="49"/>
        <v>0</v>
      </c>
    </row>
    <row r="4419" spans="28:28">
      <c r="AB4419" s="287">
        <f t="shared" si="49"/>
        <v>0</v>
      </c>
    </row>
    <row r="4420" spans="28:28">
      <c r="AB4420" s="287">
        <f t="shared" si="49"/>
        <v>0</v>
      </c>
    </row>
    <row r="4421" spans="28:28">
      <c r="AB4421" s="287">
        <f t="shared" si="49"/>
        <v>0</v>
      </c>
    </row>
    <row r="4422" spans="28:28">
      <c r="AB4422" s="287">
        <f t="shared" si="49"/>
        <v>0</v>
      </c>
    </row>
    <row r="4423" spans="28:28">
      <c r="AB4423" s="287">
        <f t="shared" si="49"/>
        <v>0</v>
      </c>
    </row>
    <row r="4424" spans="28:28">
      <c r="AB4424" s="287">
        <f t="shared" si="49"/>
        <v>0</v>
      </c>
    </row>
    <row r="4425" spans="28:28">
      <c r="AB4425" s="287">
        <f t="shared" si="49"/>
        <v>0</v>
      </c>
    </row>
    <row r="4426" spans="28:28">
      <c r="AB4426" s="287">
        <f t="shared" si="49"/>
        <v>0</v>
      </c>
    </row>
    <row r="4427" spans="28:28">
      <c r="AB4427" s="287">
        <f t="shared" si="49"/>
        <v>0</v>
      </c>
    </row>
    <row r="4428" spans="28:28">
      <c r="AB4428" s="287">
        <f t="shared" si="49"/>
        <v>0</v>
      </c>
    </row>
    <row r="4429" spans="28:28">
      <c r="AB4429" s="287">
        <f t="shared" si="49"/>
        <v>0</v>
      </c>
    </row>
    <row r="4430" spans="28:28">
      <c r="AB4430" s="287">
        <f t="shared" si="49"/>
        <v>0</v>
      </c>
    </row>
    <row r="4431" spans="28:28">
      <c r="AB4431" s="287">
        <f t="shared" si="49"/>
        <v>0</v>
      </c>
    </row>
    <row r="4432" spans="28:28">
      <c r="AB4432" s="287">
        <f t="shared" si="49"/>
        <v>0</v>
      </c>
    </row>
    <row r="4433" spans="28:28">
      <c r="AB4433" s="287">
        <f t="shared" si="49"/>
        <v>0</v>
      </c>
    </row>
    <row r="4434" spans="28:28">
      <c r="AB4434" s="287">
        <f t="shared" si="49"/>
        <v>0</v>
      </c>
    </row>
    <row r="4435" spans="28:28">
      <c r="AB4435" s="287">
        <f t="shared" si="49"/>
        <v>0</v>
      </c>
    </row>
    <row r="4436" spans="28:28">
      <c r="AB4436" s="287">
        <f t="shared" si="49"/>
        <v>0</v>
      </c>
    </row>
    <row r="4437" spans="28:28">
      <c r="AB4437" s="287">
        <f t="shared" si="49"/>
        <v>0</v>
      </c>
    </row>
    <row r="4438" spans="28:28">
      <c r="AB4438" s="287">
        <f t="shared" si="49"/>
        <v>0</v>
      </c>
    </row>
    <row r="4439" spans="28:28">
      <c r="AB4439" s="287">
        <f t="shared" si="49"/>
        <v>0</v>
      </c>
    </row>
    <row r="4440" spans="28:28">
      <c r="AB4440" s="287">
        <f t="shared" si="49"/>
        <v>0</v>
      </c>
    </row>
    <row r="4441" spans="28:28">
      <c r="AB4441" s="287">
        <f t="shared" si="49"/>
        <v>0</v>
      </c>
    </row>
    <row r="4442" spans="28:28">
      <c r="AB4442" s="287">
        <f t="shared" ref="AB4442:AB4505" si="50">SUM(R4442:AA4442)</f>
        <v>0</v>
      </c>
    </row>
    <row r="4443" spans="28:28">
      <c r="AB4443" s="287">
        <f t="shared" si="50"/>
        <v>0</v>
      </c>
    </row>
    <row r="4444" spans="28:28">
      <c r="AB4444" s="287">
        <f t="shared" si="50"/>
        <v>0</v>
      </c>
    </row>
    <row r="4445" spans="28:28">
      <c r="AB4445" s="287">
        <f t="shared" si="50"/>
        <v>0</v>
      </c>
    </row>
    <row r="4446" spans="28:28">
      <c r="AB4446" s="287">
        <f t="shared" si="50"/>
        <v>0</v>
      </c>
    </row>
    <row r="4447" spans="28:28">
      <c r="AB4447" s="287">
        <f t="shared" si="50"/>
        <v>0</v>
      </c>
    </row>
    <row r="4448" spans="28:28">
      <c r="AB4448" s="287">
        <f t="shared" si="50"/>
        <v>0</v>
      </c>
    </row>
    <row r="4449" spans="28:28">
      <c r="AB4449" s="287">
        <f t="shared" si="50"/>
        <v>0</v>
      </c>
    </row>
    <row r="4450" spans="28:28">
      <c r="AB4450" s="287">
        <f t="shared" si="50"/>
        <v>0</v>
      </c>
    </row>
    <row r="4451" spans="28:28">
      <c r="AB4451" s="287">
        <f t="shared" si="50"/>
        <v>0</v>
      </c>
    </row>
    <row r="4452" spans="28:28">
      <c r="AB4452" s="287">
        <f t="shared" si="50"/>
        <v>0</v>
      </c>
    </row>
    <row r="4453" spans="28:28">
      <c r="AB4453" s="287">
        <f t="shared" si="50"/>
        <v>0</v>
      </c>
    </row>
    <row r="4454" spans="28:28">
      <c r="AB4454" s="287">
        <f t="shared" si="50"/>
        <v>0</v>
      </c>
    </row>
    <row r="4455" spans="28:28">
      <c r="AB4455" s="287">
        <f t="shared" si="50"/>
        <v>0</v>
      </c>
    </row>
    <row r="4456" spans="28:28">
      <c r="AB4456" s="287">
        <f t="shared" si="50"/>
        <v>0</v>
      </c>
    </row>
    <row r="4457" spans="28:28">
      <c r="AB4457" s="287">
        <f t="shared" si="50"/>
        <v>0</v>
      </c>
    </row>
    <row r="4458" spans="28:28">
      <c r="AB4458" s="287">
        <f t="shared" si="50"/>
        <v>0</v>
      </c>
    </row>
    <row r="4459" spans="28:28">
      <c r="AB4459" s="287">
        <f t="shared" si="50"/>
        <v>0</v>
      </c>
    </row>
    <row r="4460" spans="28:28">
      <c r="AB4460" s="287">
        <f t="shared" si="50"/>
        <v>0</v>
      </c>
    </row>
    <row r="4461" spans="28:28">
      <c r="AB4461" s="287">
        <f t="shared" si="50"/>
        <v>0</v>
      </c>
    </row>
    <row r="4462" spans="28:28">
      <c r="AB4462" s="287">
        <f t="shared" si="50"/>
        <v>0</v>
      </c>
    </row>
    <row r="4463" spans="28:28">
      <c r="AB4463" s="287">
        <f t="shared" si="50"/>
        <v>0</v>
      </c>
    </row>
    <row r="4464" spans="28:28">
      <c r="AB4464" s="287">
        <f t="shared" si="50"/>
        <v>0</v>
      </c>
    </row>
    <row r="4465" spans="28:28">
      <c r="AB4465" s="287">
        <f t="shared" si="50"/>
        <v>0</v>
      </c>
    </row>
    <row r="4466" spans="28:28">
      <c r="AB4466" s="287">
        <f t="shared" si="50"/>
        <v>0</v>
      </c>
    </row>
    <row r="4467" spans="28:28">
      <c r="AB4467" s="287">
        <f t="shared" si="50"/>
        <v>0</v>
      </c>
    </row>
    <row r="4468" spans="28:28">
      <c r="AB4468" s="287">
        <f t="shared" si="50"/>
        <v>0</v>
      </c>
    </row>
    <row r="4469" spans="28:28">
      <c r="AB4469" s="287">
        <f t="shared" si="50"/>
        <v>0</v>
      </c>
    </row>
    <row r="4470" spans="28:28">
      <c r="AB4470" s="287">
        <f t="shared" si="50"/>
        <v>0</v>
      </c>
    </row>
    <row r="4471" spans="28:28">
      <c r="AB4471" s="287">
        <f t="shared" si="50"/>
        <v>0</v>
      </c>
    </row>
    <row r="4472" spans="28:28">
      <c r="AB4472" s="287">
        <f t="shared" si="50"/>
        <v>0</v>
      </c>
    </row>
    <row r="4473" spans="28:28">
      <c r="AB4473" s="287">
        <f t="shared" si="50"/>
        <v>0</v>
      </c>
    </row>
    <row r="4474" spans="28:28">
      <c r="AB4474" s="287">
        <f t="shared" si="50"/>
        <v>0</v>
      </c>
    </row>
    <row r="4475" spans="28:28">
      <c r="AB4475" s="287">
        <f t="shared" si="50"/>
        <v>0</v>
      </c>
    </row>
    <row r="4476" spans="28:28">
      <c r="AB4476" s="287">
        <f t="shared" si="50"/>
        <v>0</v>
      </c>
    </row>
    <row r="4477" spans="28:28">
      <c r="AB4477" s="287">
        <f t="shared" si="50"/>
        <v>0</v>
      </c>
    </row>
    <row r="4478" spans="28:28">
      <c r="AB4478" s="287">
        <f t="shared" si="50"/>
        <v>0</v>
      </c>
    </row>
    <row r="4479" spans="28:28">
      <c r="AB4479" s="287">
        <f t="shared" si="50"/>
        <v>0</v>
      </c>
    </row>
    <row r="4480" spans="28:28">
      <c r="AB4480" s="287">
        <f t="shared" si="50"/>
        <v>0</v>
      </c>
    </row>
    <row r="4481" spans="28:28">
      <c r="AB4481" s="287">
        <f t="shared" si="50"/>
        <v>0</v>
      </c>
    </row>
    <row r="4482" spans="28:28">
      <c r="AB4482" s="287">
        <f t="shared" si="50"/>
        <v>0</v>
      </c>
    </row>
    <row r="4483" spans="28:28">
      <c r="AB4483" s="287">
        <f t="shared" si="50"/>
        <v>0</v>
      </c>
    </row>
    <row r="4484" spans="28:28">
      <c r="AB4484" s="287">
        <f t="shared" si="50"/>
        <v>0</v>
      </c>
    </row>
    <row r="4485" spans="28:28">
      <c r="AB4485" s="287">
        <f t="shared" si="50"/>
        <v>0</v>
      </c>
    </row>
    <row r="4486" spans="28:28">
      <c r="AB4486" s="287">
        <f t="shared" si="50"/>
        <v>0</v>
      </c>
    </row>
    <row r="4487" spans="28:28">
      <c r="AB4487" s="287">
        <f t="shared" si="50"/>
        <v>0</v>
      </c>
    </row>
    <row r="4488" spans="28:28">
      <c r="AB4488" s="287">
        <f t="shared" si="50"/>
        <v>0</v>
      </c>
    </row>
    <row r="4489" spans="28:28">
      <c r="AB4489" s="287">
        <f t="shared" si="50"/>
        <v>0</v>
      </c>
    </row>
    <row r="4490" spans="28:28">
      <c r="AB4490" s="287">
        <f t="shared" si="50"/>
        <v>0</v>
      </c>
    </row>
    <row r="4491" spans="28:28">
      <c r="AB4491" s="287">
        <f t="shared" si="50"/>
        <v>0</v>
      </c>
    </row>
    <row r="4492" spans="28:28">
      <c r="AB4492" s="287">
        <f t="shared" si="50"/>
        <v>0</v>
      </c>
    </row>
    <row r="4493" spans="28:28">
      <c r="AB4493" s="287">
        <f t="shared" si="50"/>
        <v>0</v>
      </c>
    </row>
    <row r="4494" spans="28:28">
      <c r="AB4494" s="287">
        <f t="shared" si="50"/>
        <v>0</v>
      </c>
    </row>
    <row r="4495" spans="28:28">
      <c r="AB4495" s="287">
        <f t="shared" si="50"/>
        <v>0</v>
      </c>
    </row>
    <row r="4496" spans="28:28">
      <c r="AB4496" s="287">
        <f t="shared" si="50"/>
        <v>0</v>
      </c>
    </row>
    <row r="4497" spans="28:28">
      <c r="AB4497" s="287">
        <f t="shared" si="50"/>
        <v>0</v>
      </c>
    </row>
    <row r="4498" spans="28:28">
      <c r="AB4498" s="287">
        <f t="shared" si="50"/>
        <v>0</v>
      </c>
    </row>
    <row r="4499" spans="28:28">
      <c r="AB4499" s="287">
        <f t="shared" si="50"/>
        <v>0</v>
      </c>
    </row>
    <row r="4500" spans="28:28">
      <c r="AB4500" s="287">
        <f t="shared" si="50"/>
        <v>0</v>
      </c>
    </row>
    <row r="4501" spans="28:28">
      <c r="AB4501" s="287">
        <f t="shared" si="50"/>
        <v>0</v>
      </c>
    </row>
    <row r="4502" spans="28:28">
      <c r="AB4502" s="287">
        <f t="shared" si="50"/>
        <v>0</v>
      </c>
    </row>
    <row r="4503" spans="28:28">
      <c r="AB4503" s="287">
        <f t="shared" si="50"/>
        <v>0</v>
      </c>
    </row>
    <row r="4504" spans="28:28">
      <c r="AB4504" s="287">
        <f t="shared" si="50"/>
        <v>0</v>
      </c>
    </row>
    <row r="4505" spans="28:28">
      <c r="AB4505" s="287">
        <f t="shared" si="50"/>
        <v>0</v>
      </c>
    </row>
    <row r="4506" spans="28:28">
      <c r="AB4506" s="287">
        <f t="shared" ref="AB4506:AB4569" si="51">SUM(R4506:AA4506)</f>
        <v>0</v>
      </c>
    </row>
    <row r="4507" spans="28:28">
      <c r="AB4507" s="287">
        <f t="shared" si="51"/>
        <v>0</v>
      </c>
    </row>
    <row r="4508" spans="28:28">
      <c r="AB4508" s="287">
        <f t="shared" si="51"/>
        <v>0</v>
      </c>
    </row>
    <row r="4509" spans="28:28">
      <c r="AB4509" s="287">
        <f t="shared" si="51"/>
        <v>0</v>
      </c>
    </row>
    <row r="4510" spans="28:28">
      <c r="AB4510" s="287">
        <f t="shared" si="51"/>
        <v>0</v>
      </c>
    </row>
    <row r="4511" spans="28:28">
      <c r="AB4511" s="287">
        <f t="shared" si="51"/>
        <v>0</v>
      </c>
    </row>
    <row r="4512" spans="28:28">
      <c r="AB4512" s="287">
        <f t="shared" si="51"/>
        <v>0</v>
      </c>
    </row>
    <row r="4513" spans="28:28">
      <c r="AB4513" s="287">
        <f t="shared" si="51"/>
        <v>0</v>
      </c>
    </row>
    <row r="4514" spans="28:28">
      <c r="AB4514" s="287">
        <f t="shared" si="51"/>
        <v>0</v>
      </c>
    </row>
    <row r="4515" spans="28:28">
      <c r="AB4515" s="287">
        <f t="shared" si="51"/>
        <v>0</v>
      </c>
    </row>
    <row r="4516" spans="28:28">
      <c r="AB4516" s="287">
        <f t="shared" si="51"/>
        <v>0</v>
      </c>
    </row>
    <row r="4517" spans="28:28">
      <c r="AB4517" s="287">
        <f t="shared" si="51"/>
        <v>0</v>
      </c>
    </row>
    <row r="4518" spans="28:28">
      <c r="AB4518" s="287">
        <f t="shared" si="51"/>
        <v>0</v>
      </c>
    </row>
    <row r="4519" spans="28:28">
      <c r="AB4519" s="287">
        <f t="shared" si="51"/>
        <v>0</v>
      </c>
    </row>
    <row r="4520" spans="28:28">
      <c r="AB4520" s="287">
        <f t="shared" si="51"/>
        <v>0</v>
      </c>
    </row>
    <row r="4521" spans="28:28">
      <c r="AB4521" s="287">
        <f t="shared" si="51"/>
        <v>0</v>
      </c>
    </row>
    <row r="4522" spans="28:28">
      <c r="AB4522" s="287">
        <f t="shared" si="51"/>
        <v>0</v>
      </c>
    </row>
    <row r="4523" spans="28:28">
      <c r="AB4523" s="287">
        <f t="shared" si="51"/>
        <v>0</v>
      </c>
    </row>
    <row r="4524" spans="28:28">
      <c r="AB4524" s="287">
        <f t="shared" si="51"/>
        <v>0</v>
      </c>
    </row>
    <row r="4525" spans="28:28">
      <c r="AB4525" s="287">
        <f t="shared" si="51"/>
        <v>0</v>
      </c>
    </row>
    <row r="4526" spans="28:28">
      <c r="AB4526" s="287">
        <f t="shared" si="51"/>
        <v>0</v>
      </c>
    </row>
    <row r="4527" spans="28:28">
      <c r="AB4527" s="287">
        <f t="shared" si="51"/>
        <v>0</v>
      </c>
    </row>
    <row r="4528" spans="28:28">
      <c r="AB4528" s="287">
        <f t="shared" si="51"/>
        <v>0</v>
      </c>
    </row>
    <row r="4529" spans="28:28">
      <c r="AB4529" s="287">
        <f t="shared" si="51"/>
        <v>0</v>
      </c>
    </row>
    <row r="4530" spans="28:28">
      <c r="AB4530" s="287">
        <f t="shared" si="51"/>
        <v>0</v>
      </c>
    </row>
    <row r="4531" spans="28:28">
      <c r="AB4531" s="287">
        <f t="shared" si="51"/>
        <v>0</v>
      </c>
    </row>
    <row r="4532" spans="28:28">
      <c r="AB4532" s="287">
        <f t="shared" si="51"/>
        <v>0</v>
      </c>
    </row>
    <row r="4533" spans="28:28">
      <c r="AB4533" s="287">
        <f t="shared" si="51"/>
        <v>0</v>
      </c>
    </row>
    <row r="4534" spans="28:28">
      <c r="AB4534" s="287">
        <f t="shared" si="51"/>
        <v>0</v>
      </c>
    </row>
    <row r="4535" spans="28:28">
      <c r="AB4535" s="287">
        <f t="shared" si="51"/>
        <v>0</v>
      </c>
    </row>
    <row r="4536" spans="28:28">
      <c r="AB4536" s="287">
        <f t="shared" si="51"/>
        <v>0</v>
      </c>
    </row>
    <row r="4537" spans="28:28">
      <c r="AB4537" s="287">
        <f t="shared" si="51"/>
        <v>0</v>
      </c>
    </row>
    <row r="4538" spans="28:28">
      <c r="AB4538" s="287">
        <f t="shared" si="51"/>
        <v>0</v>
      </c>
    </row>
    <row r="4539" spans="28:28">
      <c r="AB4539" s="287">
        <f t="shared" si="51"/>
        <v>0</v>
      </c>
    </row>
    <row r="4540" spans="28:28">
      <c r="AB4540" s="287">
        <f t="shared" si="51"/>
        <v>0</v>
      </c>
    </row>
    <row r="4541" spans="28:28">
      <c r="AB4541" s="287">
        <f t="shared" si="51"/>
        <v>0</v>
      </c>
    </row>
    <row r="4542" spans="28:28">
      <c r="AB4542" s="287">
        <f t="shared" si="51"/>
        <v>0</v>
      </c>
    </row>
    <row r="4543" spans="28:28">
      <c r="AB4543" s="287">
        <f t="shared" si="51"/>
        <v>0</v>
      </c>
    </row>
    <row r="4544" spans="28:28">
      <c r="AB4544" s="287">
        <f t="shared" si="51"/>
        <v>0</v>
      </c>
    </row>
    <row r="4545" spans="28:28">
      <c r="AB4545" s="287">
        <f t="shared" si="51"/>
        <v>0</v>
      </c>
    </row>
    <row r="4546" spans="28:28">
      <c r="AB4546" s="287">
        <f t="shared" si="51"/>
        <v>0</v>
      </c>
    </row>
    <row r="4547" spans="28:28">
      <c r="AB4547" s="287">
        <f t="shared" si="51"/>
        <v>0</v>
      </c>
    </row>
    <row r="4548" spans="28:28">
      <c r="AB4548" s="287">
        <f t="shared" si="51"/>
        <v>0</v>
      </c>
    </row>
    <row r="4549" spans="28:28">
      <c r="AB4549" s="287">
        <f t="shared" si="51"/>
        <v>0</v>
      </c>
    </row>
    <row r="4550" spans="28:28">
      <c r="AB4550" s="287">
        <f t="shared" si="51"/>
        <v>0</v>
      </c>
    </row>
    <row r="4551" spans="28:28">
      <c r="AB4551" s="287">
        <f t="shared" si="51"/>
        <v>0</v>
      </c>
    </row>
    <row r="4552" spans="28:28">
      <c r="AB4552" s="287">
        <f t="shared" si="51"/>
        <v>0</v>
      </c>
    </row>
    <row r="4553" spans="28:28">
      <c r="AB4553" s="287">
        <f t="shared" si="51"/>
        <v>0</v>
      </c>
    </row>
    <row r="4554" spans="28:28">
      <c r="AB4554" s="287">
        <f t="shared" si="51"/>
        <v>0</v>
      </c>
    </row>
    <row r="4555" spans="28:28">
      <c r="AB4555" s="287">
        <f t="shared" si="51"/>
        <v>0</v>
      </c>
    </row>
    <row r="4556" spans="28:28">
      <c r="AB4556" s="287">
        <f t="shared" si="51"/>
        <v>0</v>
      </c>
    </row>
    <row r="4557" spans="28:28">
      <c r="AB4557" s="287">
        <f t="shared" si="51"/>
        <v>0</v>
      </c>
    </row>
    <row r="4558" spans="28:28">
      <c r="AB4558" s="287">
        <f t="shared" si="51"/>
        <v>0</v>
      </c>
    </row>
    <row r="4559" spans="28:28">
      <c r="AB4559" s="287">
        <f t="shared" si="51"/>
        <v>0</v>
      </c>
    </row>
    <row r="4560" spans="28:28">
      <c r="AB4560" s="287">
        <f t="shared" si="51"/>
        <v>0</v>
      </c>
    </row>
    <row r="4561" spans="28:28">
      <c r="AB4561" s="287">
        <f t="shared" si="51"/>
        <v>0</v>
      </c>
    </row>
    <row r="4562" spans="28:28">
      <c r="AB4562" s="287">
        <f t="shared" si="51"/>
        <v>0</v>
      </c>
    </row>
    <row r="4563" spans="28:28">
      <c r="AB4563" s="287">
        <f t="shared" si="51"/>
        <v>0</v>
      </c>
    </row>
    <row r="4564" spans="28:28">
      <c r="AB4564" s="287">
        <f t="shared" si="51"/>
        <v>0</v>
      </c>
    </row>
    <row r="4565" spans="28:28">
      <c r="AB4565" s="287">
        <f t="shared" si="51"/>
        <v>0</v>
      </c>
    </row>
    <row r="4566" spans="28:28">
      <c r="AB4566" s="287">
        <f t="shared" si="51"/>
        <v>0</v>
      </c>
    </row>
    <row r="4567" spans="28:28">
      <c r="AB4567" s="287">
        <f t="shared" si="51"/>
        <v>0</v>
      </c>
    </row>
    <row r="4568" spans="28:28">
      <c r="AB4568" s="287">
        <f t="shared" si="51"/>
        <v>0</v>
      </c>
    </row>
    <row r="4569" spans="28:28">
      <c r="AB4569" s="287">
        <f t="shared" si="51"/>
        <v>0</v>
      </c>
    </row>
    <row r="4570" spans="28:28">
      <c r="AB4570" s="287">
        <f t="shared" ref="AB4570:AB4633" si="52">SUM(R4570:AA4570)</f>
        <v>0</v>
      </c>
    </row>
    <row r="4571" spans="28:28">
      <c r="AB4571" s="287">
        <f t="shared" si="52"/>
        <v>0</v>
      </c>
    </row>
    <row r="4572" spans="28:28">
      <c r="AB4572" s="287">
        <f t="shared" si="52"/>
        <v>0</v>
      </c>
    </row>
    <row r="4573" spans="28:28">
      <c r="AB4573" s="287">
        <f t="shared" si="52"/>
        <v>0</v>
      </c>
    </row>
    <row r="4574" spans="28:28">
      <c r="AB4574" s="287">
        <f t="shared" si="52"/>
        <v>0</v>
      </c>
    </row>
    <row r="4575" spans="28:28">
      <c r="AB4575" s="287">
        <f t="shared" si="52"/>
        <v>0</v>
      </c>
    </row>
    <row r="4576" spans="28:28">
      <c r="AB4576" s="287">
        <f t="shared" si="52"/>
        <v>0</v>
      </c>
    </row>
    <row r="4577" spans="28:28">
      <c r="AB4577" s="287">
        <f t="shared" si="52"/>
        <v>0</v>
      </c>
    </row>
    <row r="4578" spans="28:28">
      <c r="AB4578" s="287">
        <f t="shared" si="52"/>
        <v>0</v>
      </c>
    </row>
    <row r="4579" spans="28:28">
      <c r="AB4579" s="287">
        <f t="shared" si="52"/>
        <v>0</v>
      </c>
    </row>
    <row r="4580" spans="28:28">
      <c r="AB4580" s="287">
        <f t="shared" si="52"/>
        <v>0</v>
      </c>
    </row>
    <row r="4581" spans="28:28">
      <c r="AB4581" s="287">
        <f t="shared" si="52"/>
        <v>0</v>
      </c>
    </row>
    <row r="4582" spans="28:28">
      <c r="AB4582" s="287">
        <f t="shared" si="52"/>
        <v>0</v>
      </c>
    </row>
    <row r="4583" spans="28:28">
      <c r="AB4583" s="287">
        <f t="shared" si="52"/>
        <v>0</v>
      </c>
    </row>
    <row r="4584" spans="28:28">
      <c r="AB4584" s="287">
        <f t="shared" si="52"/>
        <v>0</v>
      </c>
    </row>
    <row r="4585" spans="28:28">
      <c r="AB4585" s="287">
        <f t="shared" si="52"/>
        <v>0</v>
      </c>
    </row>
    <row r="4586" spans="28:28">
      <c r="AB4586" s="287">
        <f t="shared" si="52"/>
        <v>0</v>
      </c>
    </row>
    <row r="4587" spans="28:28">
      <c r="AB4587" s="287">
        <f t="shared" si="52"/>
        <v>0</v>
      </c>
    </row>
    <row r="4588" spans="28:28">
      <c r="AB4588" s="287">
        <f t="shared" si="52"/>
        <v>0</v>
      </c>
    </row>
    <row r="4589" spans="28:28">
      <c r="AB4589" s="287">
        <f t="shared" si="52"/>
        <v>0</v>
      </c>
    </row>
    <row r="4590" spans="28:28">
      <c r="AB4590" s="287">
        <f t="shared" si="52"/>
        <v>0</v>
      </c>
    </row>
    <row r="4591" spans="28:28">
      <c r="AB4591" s="287">
        <f t="shared" si="52"/>
        <v>0</v>
      </c>
    </row>
    <row r="4592" spans="28:28">
      <c r="AB4592" s="287">
        <f t="shared" si="52"/>
        <v>0</v>
      </c>
    </row>
    <row r="4593" spans="28:28">
      <c r="AB4593" s="287">
        <f t="shared" si="52"/>
        <v>0</v>
      </c>
    </row>
    <row r="4594" spans="28:28">
      <c r="AB4594" s="287">
        <f t="shared" si="52"/>
        <v>0</v>
      </c>
    </row>
    <row r="4595" spans="28:28">
      <c r="AB4595" s="287">
        <f t="shared" si="52"/>
        <v>0</v>
      </c>
    </row>
    <row r="4596" spans="28:28">
      <c r="AB4596" s="287">
        <f t="shared" si="52"/>
        <v>0</v>
      </c>
    </row>
    <row r="4597" spans="28:28">
      <c r="AB4597" s="287">
        <f t="shared" si="52"/>
        <v>0</v>
      </c>
    </row>
    <row r="4598" spans="28:28">
      <c r="AB4598" s="287">
        <f t="shared" si="52"/>
        <v>0</v>
      </c>
    </row>
    <row r="4599" spans="28:28">
      <c r="AB4599" s="287">
        <f t="shared" si="52"/>
        <v>0</v>
      </c>
    </row>
    <row r="4600" spans="28:28">
      <c r="AB4600" s="287">
        <f t="shared" si="52"/>
        <v>0</v>
      </c>
    </row>
    <row r="4601" spans="28:28">
      <c r="AB4601" s="287">
        <f t="shared" si="52"/>
        <v>0</v>
      </c>
    </row>
    <row r="4602" spans="28:28">
      <c r="AB4602" s="287">
        <f t="shared" si="52"/>
        <v>0</v>
      </c>
    </row>
    <row r="4603" spans="28:28">
      <c r="AB4603" s="287">
        <f t="shared" si="52"/>
        <v>0</v>
      </c>
    </row>
    <row r="4604" spans="28:28">
      <c r="AB4604" s="287">
        <f t="shared" si="52"/>
        <v>0</v>
      </c>
    </row>
    <row r="4605" spans="28:28">
      <c r="AB4605" s="287">
        <f t="shared" si="52"/>
        <v>0</v>
      </c>
    </row>
    <row r="4606" spans="28:28">
      <c r="AB4606" s="287">
        <f t="shared" si="52"/>
        <v>0</v>
      </c>
    </row>
    <row r="4607" spans="28:28">
      <c r="AB4607" s="287">
        <f t="shared" si="52"/>
        <v>0</v>
      </c>
    </row>
    <row r="4608" spans="28:28">
      <c r="AB4608" s="287">
        <f t="shared" si="52"/>
        <v>0</v>
      </c>
    </row>
    <row r="4609" spans="28:28">
      <c r="AB4609" s="287">
        <f t="shared" si="52"/>
        <v>0</v>
      </c>
    </row>
    <row r="4610" spans="28:28">
      <c r="AB4610" s="287">
        <f t="shared" si="52"/>
        <v>0</v>
      </c>
    </row>
    <row r="4611" spans="28:28">
      <c r="AB4611" s="287">
        <f t="shared" si="52"/>
        <v>0</v>
      </c>
    </row>
    <row r="4612" spans="28:28">
      <c r="AB4612" s="287">
        <f t="shared" si="52"/>
        <v>0</v>
      </c>
    </row>
    <row r="4613" spans="28:28">
      <c r="AB4613" s="287">
        <f t="shared" si="52"/>
        <v>0</v>
      </c>
    </row>
    <row r="4614" spans="28:28">
      <c r="AB4614" s="287">
        <f t="shared" si="52"/>
        <v>0</v>
      </c>
    </row>
    <row r="4615" spans="28:28">
      <c r="AB4615" s="287">
        <f t="shared" si="52"/>
        <v>0</v>
      </c>
    </row>
    <row r="4616" spans="28:28">
      <c r="AB4616" s="287">
        <f t="shared" si="52"/>
        <v>0</v>
      </c>
    </row>
    <row r="4617" spans="28:28">
      <c r="AB4617" s="287">
        <f t="shared" si="52"/>
        <v>0</v>
      </c>
    </row>
    <row r="4618" spans="28:28">
      <c r="AB4618" s="287">
        <f t="shared" si="52"/>
        <v>0</v>
      </c>
    </row>
    <row r="4619" spans="28:28">
      <c r="AB4619" s="287">
        <f t="shared" si="52"/>
        <v>0</v>
      </c>
    </row>
    <row r="4620" spans="28:28">
      <c r="AB4620" s="287">
        <f t="shared" si="52"/>
        <v>0</v>
      </c>
    </row>
    <row r="4621" spans="28:28">
      <c r="AB4621" s="287">
        <f t="shared" si="52"/>
        <v>0</v>
      </c>
    </row>
    <row r="4622" spans="28:28">
      <c r="AB4622" s="287">
        <f t="shared" si="52"/>
        <v>0</v>
      </c>
    </row>
    <row r="4623" spans="28:28">
      <c r="AB4623" s="287">
        <f t="shared" si="52"/>
        <v>0</v>
      </c>
    </row>
    <row r="4624" spans="28:28">
      <c r="AB4624" s="287">
        <f t="shared" si="52"/>
        <v>0</v>
      </c>
    </row>
    <row r="4625" spans="28:28">
      <c r="AB4625" s="287">
        <f t="shared" si="52"/>
        <v>0</v>
      </c>
    </row>
    <row r="4626" spans="28:28">
      <c r="AB4626" s="287">
        <f t="shared" si="52"/>
        <v>0</v>
      </c>
    </row>
    <row r="4627" spans="28:28">
      <c r="AB4627" s="287">
        <f t="shared" si="52"/>
        <v>0</v>
      </c>
    </row>
    <row r="4628" spans="28:28">
      <c r="AB4628" s="287">
        <f t="shared" si="52"/>
        <v>0</v>
      </c>
    </row>
    <row r="4629" spans="28:28">
      <c r="AB4629" s="287">
        <f t="shared" si="52"/>
        <v>0</v>
      </c>
    </row>
    <row r="4630" spans="28:28">
      <c r="AB4630" s="287">
        <f t="shared" si="52"/>
        <v>0</v>
      </c>
    </row>
    <row r="4631" spans="28:28">
      <c r="AB4631" s="287">
        <f t="shared" si="52"/>
        <v>0</v>
      </c>
    </row>
    <row r="4632" spans="28:28">
      <c r="AB4632" s="287">
        <f t="shared" si="52"/>
        <v>0</v>
      </c>
    </row>
    <row r="4633" spans="28:28">
      <c r="AB4633" s="287">
        <f t="shared" si="52"/>
        <v>0</v>
      </c>
    </row>
    <row r="4634" spans="28:28">
      <c r="AB4634" s="287">
        <f t="shared" ref="AB4634:AB4697" si="53">SUM(R4634:AA4634)</f>
        <v>0</v>
      </c>
    </row>
    <row r="4635" spans="28:28">
      <c r="AB4635" s="287">
        <f t="shared" si="53"/>
        <v>0</v>
      </c>
    </row>
    <row r="4636" spans="28:28">
      <c r="AB4636" s="287">
        <f t="shared" si="53"/>
        <v>0</v>
      </c>
    </row>
    <row r="4637" spans="28:28">
      <c r="AB4637" s="287">
        <f t="shared" si="53"/>
        <v>0</v>
      </c>
    </row>
    <row r="4638" spans="28:28">
      <c r="AB4638" s="287">
        <f t="shared" si="53"/>
        <v>0</v>
      </c>
    </row>
    <row r="4639" spans="28:28">
      <c r="AB4639" s="287">
        <f t="shared" si="53"/>
        <v>0</v>
      </c>
    </row>
    <row r="4640" spans="28:28">
      <c r="AB4640" s="287">
        <f t="shared" si="53"/>
        <v>0</v>
      </c>
    </row>
    <row r="4641" spans="28:28">
      <c r="AB4641" s="287">
        <f t="shared" si="53"/>
        <v>0</v>
      </c>
    </row>
    <row r="4642" spans="28:28">
      <c r="AB4642" s="287">
        <f t="shared" si="53"/>
        <v>0</v>
      </c>
    </row>
    <row r="4643" spans="28:28">
      <c r="AB4643" s="287">
        <f t="shared" si="53"/>
        <v>0</v>
      </c>
    </row>
    <row r="4644" spans="28:28">
      <c r="AB4644" s="287">
        <f t="shared" si="53"/>
        <v>0</v>
      </c>
    </row>
    <row r="4645" spans="28:28">
      <c r="AB4645" s="287">
        <f t="shared" si="53"/>
        <v>0</v>
      </c>
    </row>
    <row r="4646" spans="28:28">
      <c r="AB4646" s="287">
        <f t="shared" si="53"/>
        <v>0</v>
      </c>
    </row>
    <row r="4647" spans="28:28">
      <c r="AB4647" s="287">
        <f t="shared" si="53"/>
        <v>0</v>
      </c>
    </row>
    <row r="4648" spans="28:28">
      <c r="AB4648" s="287">
        <f t="shared" si="53"/>
        <v>0</v>
      </c>
    </row>
    <row r="4649" spans="28:28">
      <c r="AB4649" s="287">
        <f t="shared" si="53"/>
        <v>0</v>
      </c>
    </row>
    <row r="4650" spans="28:28">
      <c r="AB4650" s="287">
        <f t="shared" si="53"/>
        <v>0</v>
      </c>
    </row>
    <row r="4651" spans="28:28">
      <c r="AB4651" s="287">
        <f t="shared" si="53"/>
        <v>0</v>
      </c>
    </row>
    <row r="4652" spans="28:28">
      <c r="AB4652" s="287">
        <f t="shared" si="53"/>
        <v>0</v>
      </c>
    </row>
    <row r="4653" spans="28:28">
      <c r="AB4653" s="287">
        <f t="shared" si="53"/>
        <v>0</v>
      </c>
    </row>
    <row r="4654" spans="28:28">
      <c r="AB4654" s="287">
        <f t="shared" si="53"/>
        <v>0</v>
      </c>
    </row>
    <row r="4655" spans="28:28">
      <c r="AB4655" s="287">
        <f t="shared" si="53"/>
        <v>0</v>
      </c>
    </row>
    <row r="4656" spans="28:28">
      <c r="AB4656" s="287">
        <f t="shared" si="53"/>
        <v>0</v>
      </c>
    </row>
    <row r="4657" spans="28:28">
      <c r="AB4657" s="287">
        <f t="shared" si="53"/>
        <v>0</v>
      </c>
    </row>
    <row r="4658" spans="28:28">
      <c r="AB4658" s="287">
        <f t="shared" si="53"/>
        <v>0</v>
      </c>
    </row>
    <row r="4659" spans="28:28">
      <c r="AB4659" s="287">
        <f t="shared" si="53"/>
        <v>0</v>
      </c>
    </row>
    <row r="4660" spans="28:28">
      <c r="AB4660" s="287">
        <f t="shared" si="53"/>
        <v>0</v>
      </c>
    </row>
    <row r="4661" spans="28:28">
      <c r="AB4661" s="287">
        <f t="shared" si="53"/>
        <v>0</v>
      </c>
    </row>
    <row r="4662" spans="28:28">
      <c r="AB4662" s="287">
        <f t="shared" si="53"/>
        <v>0</v>
      </c>
    </row>
    <row r="4663" spans="28:28">
      <c r="AB4663" s="287">
        <f t="shared" si="53"/>
        <v>0</v>
      </c>
    </row>
    <row r="4664" spans="28:28">
      <c r="AB4664" s="287">
        <f t="shared" si="53"/>
        <v>0</v>
      </c>
    </row>
    <row r="4665" spans="28:28">
      <c r="AB4665" s="287">
        <f t="shared" si="53"/>
        <v>0</v>
      </c>
    </row>
    <row r="4666" spans="28:28">
      <c r="AB4666" s="287">
        <f t="shared" si="53"/>
        <v>0</v>
      </c>
    </row>
    <row r="4667" spans="28:28">
      <c r="AB4667" s="287">
        <f t="shared" si="53"/>
        <v>0</v>
      </c>
    </row>
    <row r="4668" spans="28:28">
      <c r="AB4668" s="287">
        <f t="shared" si="53"/>
        <v>0</v>
      </c>
    </row>
    <row r="4669" spans="28:28">
      <c r="AB4669" s="287">
        <f t="shared" si="53"/>
        <v>0</v>
      </c>
    </row>
    <row r="4670" spans="28:28">
      <c r="AB4670" s="287">
        <f t="shared" si="53"/>
        <v>0</v>
      </c>
    </row>
    <row r="4671" spans="28:28">
      <c r="AB4671" s="287">
        <f t="shared" si="53"/>
        <v>0</v>
      </c>
    </row>
    <row r="4672" spans="28:28">
      <c r="AB4672" s="287">
        <f t="shared" si="53"/>
        <v>0</v>
      </c>
    </row>
    <row r="4673" spans="28:28">
      <c r="AB4673" s="287">
        <f t="shared" si="53"/>
        <v>0</v>
      </c>
    </row>
    <row r="4674" spans="28:28">
      <c r="AB4674" s="287">
        <f t="shared" si="53"/>
        <v>0</v>
      </c>
    </row>
    <row r="4675" spans="28:28">
      <c r="AB4675" s="287">
        <f t="shared" si="53"/>
        <v>0</v>
      </c>
    </row>
    <row r="4676" spans="28:28">
      <c r="AB4676" s="287">
        <f t="shared" si="53"/>
        <v>0</v>
      </c>
    </row>
    <row r="4677" spans="28:28">
      <c r="AB4677" s="287">
        <f t="shared" si="53"/>
        <v>0</v>
      </c>
    </row>
    <row r="4678" spans="28:28">
      <c r="AB4678" s="287">
        <f t="shared" si="53"/>
        <v>0</v>
      </c>
    </row>
    <row r="4679" spans="28:28">
      <c r="AB4679" s="287">
        <f t="shared" si="53"/>
        <v>0</v>
      </c>
    </row>
    <row r="4680" spans="28:28">
      <c r="AB4680" s="287">
        <f t="shared" si="53"/>
        <v>0</v>
      </c>
    </row>
    <row r="4681" spans="28:28">
      <c r="AB4681" s="287">
        <f t="shared" si="53"/>
        <v>0</v>
      </c>
    </row>
    <row r="4682" spans="28:28">
      <c r="AB4682" s="287">
        <f t="shared" si="53"/>
        <v>0</v>
      </c>
    </row>
    <row r="4683" spans="28:28">
      <c r="AB4683" s="287">
        <f t="shared" si="53"/>
        <v>0</v>
      </c>
    </row>
    <row r="4684" spans="28:28">
      <c r="AB4684" s="287">
        <f t="shared" si="53"/>
        <v>0</v>
      </c>
    </row>
    <row r="4685" spans="28:28">
      <c r="AB4685" s="287">
        <f t="shared" si="53"/>
        <v>0</v>
      </c>
    </row>
    <row r="4686" spans="28:28">
      <c r="AB4686" s="287">
        <f t="shared" si="53"/>
        <v>0</v>
      </c>
    </row>
    <row r="4687" spans="28:28">
      <c r="AB4687" s="287">
        <f t="shared" si="53"/>
        <v>0</v>
      </c>
    </row>
    <row r="4688" spans="28:28">
      <c r="AB4688" s="287">
        <f t="shared" si="53"/>
        <v>0</v>
      </c>
    </row>
    <row r="4689" spans="28:28">
      <c r="AB4689" s="287">
        <f t="shared" si="53"/>
        <v>0</v>
      </c>
    </row>
    <row r="4690" spans="28:28">
      <c r="AB4690" s="287">
        <f t="shared" si="53"/>
        <v>0</v>
      </c>
    </row>
    <row r="4691" spans="28:28">
      <c r="AB4691" s="287">
        <f t="shared" si="53"/>
        <v>0</v>
      </c>
    </row>
    <row r="4692" spans="28:28">
      <c r="AB4692" s="287">
        <f t="shared" si="53"/>
        <v>0</v>
      </c>
    </row>
    <row r="4693" spans="28:28">
      <c r="AB4693" s="287">
        <f t="shared" si="53"/>
        <v>0</v>
      </c>
    </row>
    <row r="4694" spans="28:28">
      <c r="AB4694" s="287">
        <f t="shared" si="53"/>
        <v>0</v>
      </c>
    </row>
    <row r="4695" spans="28:28">
      <c r="AB4695" s="287">
        <f t="shared" si="53"/>
        <v>0</v>
      </c>
    </row>
    <row r="4696" spans="28:28">
      <c r="AB4696" s="287">
        <f t="shared" si="53"/>
        <v>0</v>
      </c>
    </row>
    <row r="4697" spans="28:28">
      <c r="AB4697" s="287">
        <f t="shared" si="53"/>
        <v>0</v>
      </c>
    </row>
    <row r="4698" spans="28:28">
      <c r="AB4698" s="287">
        <f t="shared" ref="AB4698:AB4761" si="54">SUM(R4698:AA4698)</f>
        <v>0</v>
      </c>
    </row>
    <row r="4699" spans="28:28">
      <c r="AB4699" s="287">
        <f t="shared" si="54"/>
        <v>0</v>
      </c>
    </row>
    <row r="4700" spans="28:28">
      <c r="AB4700" s="287">
        <f t="shared" si="54"/>
        <v>0</v>
      </c>
    </row>
    <row r="4701" spans="28:28">
      <c r="AB4701" s="287">
        <f t="shared" si="54"/>
        <v>0</v>
      </c>
    </row>
    <row r="4702" spans="28:28">
      <c r="AB4702" s="287">
        <f t="shared" si="54"/>
        <v>0</v>
      </c>
    </row>
    <row r="4703" spans="28:28">
      <c r="AB4703" s="287">
        <f t="shared" si="54"/>
        <v>0</v>
      </c>
    </row>
    <row r="4704" spans="28:28">
      <c r="AB4704" s="287">
        <f t="shared" si="54"/>
        <v>0</v>
      </c>
    </row>
    <row r="4705" spans="28:28">
      <c r="AB4705" s="287">
        <f t="shared" si="54"/>
        <v>0</v>
      </c>
    </row>
    <row r="4706" spans="28:28">
      <c r="AB4706" s="287">
        <f t="shared" si="54"/>
        <v>0</v>
      </c>
    </row>
    <row r="4707" spans="28:28">
      <c r="AB4707" s="287">
        <f t="shared" si="54"/>
        <v>0</v>
      </c>
    </row>
    <row r="4708" spans="28:28">
      <c r="AB4708" s="287">
        <f t="shared" si="54"/>
        <v>0</v>
      </c>
    </row>
    <row r="4709" spans="28:28">
      <c r="AB4709" s="287">
        <f t="shared" si="54"/>
        <v>0</v>
      </c>
    </row>
    <row r="4710" spans="28:28">
      <c r="AB4710" s="287">
        <f t="shared" si="54"/>
        <v>0</v>
      </c>
    </row>
    <row r="4711" spans="28:28">
      <c r="AB4711" s="287">
        <f t="shared" si="54"/>
        <v>0</v>
      </c>
    </row>
    <row r="4712" spans="28:28">
      <c r="AB4712" s="287">
        <f t="shared" si="54"/>
        <v>0</v>
      </c>
    </row>
    <row r="4713" spans="28:28">
      <c r="AB4713" s="287">
        <f t="shared" si="54"/>
        <v>0</v>
      </c>
    </row>
    <row r="4714" spans="28:28">
      <c r="AB4714" s="287">
        <f t="shared" si="54"/>
        <v>0</v>
      </c>
    </row>
    <row r="4715" spans="28:28">
      <c r="AB4715" s="287">
        <f t="shared" si="54"/>
        <v>0</v>
      </c>
    </row>
    <row r="4716" spans="28:28">
      <c r="AB4716" s="287">
        <f t="shared" si="54"/>
        <v>0</v>
      </c>
    </row>
    <row r="4717" spans="28:28">
      <c r="AB4717" s="287">
        <f t="shared" si="54"/>
        <v>0</v>
      </c>
    </row>
    <row r="4718" spans="28:28">
      <c r="AB4718" s="287">
        <f t="shared" si="54"/>
        <v>0</v>
      </c>
    </row>
    <row r="4719" spans="28:28">
      <c r="AB4719" s="287">
        <f t="shared" si="54"/>
        <v>0</v>
      </c>
    </row>
    <row r="4720" spans="28:28">
      <c r="AB4720" s="287">
        <f t="shared" si="54"/>
        <v>0</v>
      </c>
    </row>
    <row r="4721" spans="28:28">
      <c r="AB4721" s="287">
        <f t="shared" si="54"/>
        <v>0</v>
      </c>
    </row>
    <row r="4722" spans="28:28">
      <c r="AB4722" s="287">
        <f t="shared" si="54"/>
        <v>0</v>
      </c>
    </row>
    <row r="4723" spans="28:28">
      <c r="AB4723" s="287">
        <f t="shared" si="54"/>
        <v>0</v>
      </c>
    </row>
    <row r="4724" spans="28:28">
      <c r="AB4724" s="287">
        <f t="shared" si="54"/>
        <v>0</v>
      </c>
    </row>
    <row r="4725" spans="28:28">
      <c r="AB4725" s="287">
        <f t="shared" si="54"/>
        <v>0</v>
      </c>
    </row>
    <row r="4726" spans="28:28">
      <c r="AB4726" s="287">
        <f t="shared" si="54"/>
        <v>0</v>
      </c>
    </row>
    <row r="4727" spans="28:28">
      <c r="AB4727" s="287">
        <f t="shared" si="54"/>
        <v>0</v>
      </c>
    </row>
    <row r="4728" spans="28:28">
      <c r="AB4728" s="287">
        <f t="shared" si="54"/>
        <v>0</v>
      </c>
    </row>
    <row r="4729" spans="28:28">
      <c r="AB4729" s="287">
        <f t="shared" si="54"/>
        <v>0</v>
      </c>
    </row>
    <row r="4730" spans="28:28">
      <c r="AB4730" s="287">
        <f t="shared" si="54"/>
        <v>0</v>
      </c>
    </row>
    <row r="4731" spans="28:28">
      <c r="AB4731" s="287">
        <f t="shared" si="54"/>
        <v>0</v>
      </c>
    </row>
    <row r="4732" spans="28:28">
      <c r="AB4732" s="287">
        <f t="shared" si="54"/>
        <v>0</v>
      </c>
    </row>
    <row r="4733" spans="28:28">
      <c r="AB4733" s="287">
        <f t="shared" si="54"/>
        <v>0</v>
      </c>
    </row>
    <row r="4734" spans="28:28">
      <c r="AB4734" s="287">
        <f t="shared" si="54"/>
        <v>0</v>
      </c>
    </row>
    <row r="4735" spans="28:28">
      <c r="AB4735" s="287">
        <f t="shared" si="54"/>
        <v>0</v>
      </c>
    </row>
    <row r="4736" spans="28:28">
      <c r="AB4736" s="287">
        <f t="shared" si="54"/>
        <v>0</v>
      </c>
    </row>
    <row r="4737" spans="28:28">
      <c r="AB4737" s="287">
        <f t="shared" si="54"/>
        <v>0</v>
      </c>
    </row>
    <row r="4738" spans="28:28">
      <c r="AB4738" s="287">
        <f t="shared" si="54"/>
        <v>0</v>
      </c>
    </row>
    <row r="4739" spans="28:28">
      <c r="AB4739" s="287">
        <f t="shared" si="54"/>
        <v>0</v>
      </c>
    </row>
    <row r="4740" spans="28:28">
      <c r="AB4740" s="287">
        <f t="shared" si="54"/>
        <v>0</v>
      </c>
    </row>
    <row r="4741" spans="28:28">
      <c r="AB4741" s="287">
        <f t="shared" si="54"/>
        <v>0</v>
      </c>
    </row>
    <row r="4742" spans="28:28">
      <c r="AB4742" s="287">
        <f t="shared" si="54"/>
        <v>0</v>
      </c>
    </row>
    <row r="4743" spans="28:28">
      <c r="AB4743" s="287">
        <f t="shared" si="54"/>
        <v>0</v>
      </c>
    </row>
    <row r="4744" spans="28:28">
      <c r="AB4744" s="287">
        <f t="shared" si="54"/>
        <v>0</v>
      </c>
    </row>
    <row r="4745" spans="28:28">
      <c r="AB4745" s="287">
        <f t="shared" si="54"/>
        <v>0</v>
      </c>
    </row>
    <row r="4746" spans="28:28">
      <c r="AB4746" s="287">
        <f t="shared" si="54"/>
        <v>0</v>
      </c>
    </row>
    <row r="4747" spans="28:28">
      <c r="AB4747" s="287">
        <f t="shared" si="54"/>
        <v>0</v>
      </c>
    </row>
    <row r="4748" spans="28:28">
      <c r="AB4748" s="287">
        <f t="shared" si="54"/>
        <v>0</v>
      </c>
    </row>
    <row r="4749" spans="28:28">
      <c r="AB4749" s="287">
        <f t="shared" si="54"/>
        <v>0</v>
      </c>
    </row>
    <row r="4750" spans="28:28">
      <c r="AB4750" s="287">
        <f t="shared" si="54"/>
        <v>0</v>
      </c>
    </row>
    <row r="4751" spans="28:28">
      <c r="AB4751" s="287">
        <f t="shared" si="54"/>
        <v>0</v>
      </c>
    </row>
    <row r="4752" spans="28:28">
      <c r="AB4752" s="287">
        <f t="shared" si="54"/>
        <v>0</v>
      </c>
    </row>
    <row r="4753" spans="28:28">
      <c r="AB4753" s="287">
        <f t="shared" si="54"/>
        <v>0</v>
      </c>
    </row>
    <row r="4754" spans="28:28">
      <c r="AB4754" s="287">
        <f t="shared" si="54"/>
        <v>0</v>
      </c>
    </row>
    <row r="4755" spans="28:28">
      <c r="AB4755" s="287">
        <f t="shared" si="54"/>
        <v>0</v>
      </c>
    </row>
    <row r="4756" spans="28:28">
      <c r="AB4756" s="287">
        <f t="shared" si="54"/>
        <v>0</v>
      </c>
    </row>
    <row r="4757" spans="28:28">
      <c r="AB4757" s="287">
        <f t="shared" si="54"/>
        <v>0</v>
      </c>
    </row>
    <row r="4758" spans="28:28">
      <c r="AB4758" s="287">
        <f t="shared" si="54"/>
        <v>0</v>
      </c>
    </row>
    <row r="4759" spans="28:28">
      <c r="AB4759" s="287">
        <f t="shared" si="54"/>
        <v>0</v>
      </c>
    </row>
    <row r="4760" spans="28:28">
      <c r="AB4760" s="287">
        <f t="shared" si="54"/>
        <v>0</v>
      </c>
    </row>
    <row r="4761" spans="28:28">
      <c r="AB4761" s="287">
        <f t="shared" si="54"/>
        <v>0</v>
      </c>
    </row>
    <row r="4762" spans="28:28">
      <c r="AB4762" s="287">
        <f t="shared" ref="AB4762:AB4825" si="55">SUM(R4762:AA4762)</f>
        <v>0</v>
      </c>
    </row>
    <row r="4763" spans="28:28">
      <c r="AB4763" s="287">
        <f t="shared" si="55"/>
        <v>0</v>
      </c>
    </row>
    <row r="4764" spans="28:28">
      <c r="AB4764" s="287">
        <f t="shared" si="55"/>
        <v>0</v>
      </c>
    </row>
    <row r="4765" spans="28:28">
      <c r="AB4765" s="287">
        <f t="shared" si="55"/>
        <v>0</v>
      </c>
    </row>
    <row r="4766" spans="28:28">
      <c r="AB4766" s="287">
        <f t="shared" si="55"/>
        <v>0</v>
      </c>
    </row>
    <row r="4767" spans="28:28">
      <c r="AB4767" s="287">
        <f t="shared" si="55"/>
        <v>0</v>
      </c>
    </row>
    <row r="4768" spans="28:28">
      <c r="AB4768" s="287">
        <f t="shared" si="55"/>
        <v>0</v>
      </c>
    </row>
    <row r="4769" spans="28:28">
      <c r="AB4769" s="287">
        <f t="shared" si="55"/>
        <v>0</v>
      </c>
    </row>
    <row r="4770" spans="28:28">
      <c r="AB4770" s="287">
        <f t="shared" si="55"/>
        <v>0</v>
      </c>
    </row>
    <row r="4771" spans="28:28">
      <c r="AB4771" s="287">
        <f t="shared" si="55"/>
        <v>0</v>
      </c>
    </row>
    <row r="4772" spans="28:28">
      <c r="AB4772" s="287">
        <f t="shared" si="55"/>
        <v>0</v>
      </c>
    </row>
    <row r="4773" spans="28:28">
      <c r="AB4773" s="287">
        <f t="shared" si="55"/>
        <v>0</v>
      </c>
    </row>
    <row r="4774" spans="28:28">
      <c r="AB4774" s="287">
        <f t="shared" si="55"/>
        <v>0</v>
      </c>
    </row>
    <row r="4775" spans="28:28">
      <c r="AB4775" s="287">
        <f t="shared" si="55"/>
        <v>0</v>
      </c>
    </row>
    <row r="4776" spans="28:28">
      <c r="AB4776" s="287">
        <f t="shared" si="55"/>
        <v>0</v>
      </c>
    </row>
    <row r="4777" spans="28:28">
      <c r="AB4777" s="287">
        <f t="shared" si="55"/>
        <v>0</v>
      </c>
    </row>
    <row r="4778" spans="28:28">
      <c r="AB4778" s="287">
        <f t="shared" si="55"/>
        <v>0</v>
      </c>
    </row>
    <row r="4779" spans="28:28">
      <c r="AB4779" s="287">
        <f t="shared" si="55"/>
        <v>0</v>
      </c>
    </row>
    <row r="4780" spans="28:28">
      <c r="AB4780" s="287">
        <f t="shared" si="55"/>
        <v>0</v>
      </c>
    </row>
    <row r="4781" spans="28:28">
      <c r="AB4781" s="287">
        <f t="shared" si="55"/>
        <v>0</v>
      </c>
    </row>
    <row r="4782" spans="28:28">
      <c r="AB4782" s="287">
        <f t="shared" si="55"/>
        <v>0</v>
      </c>
    </row>
    <row r="4783" spans="28:28">
      <c r="AB4783" s="287">
        <f t="shared" si="55"/>
        <v>0</v>
      </c>
    </row>
    <row r="4784" spans="28:28">
      <c r="AB4784" s="287">
        <f t="shared" si="55"/>
        <v>0</v>
      </c>
    </row>
    <row r="4785" spans="28:28">
      <c r="AB4785" s="287">
        <f t="shared" si="55"/>
        <v>0</v>
      </c>
    </row>
    <row r="4786" spans="28:28">
      <c r="AB4786" s="287">
        <f t="shared" si="55"/>
        <v>0</v>
      </c>
    </row>
    <row r="4787" spans="28:28">
      <c r="AB4787" s="287">
        <f t="shared" si="55"/>
        <v>0</v>
      </c>
    </row>
    <row r="4788" spans="28:28">
      <c r="AB4788" s="287">
        <f t="shared" si="55"/>
        <v>0</v>
      </c>
    </row>
    <row r="4789" spans="28:28">
      <c r="AB4789" s="287">
        <f t="shared" si="55"/>
        <v>0</v>
      </c>
    </row>
    <row r="4790" spans="28:28">
      <c r="AB4790" s="287">
        <f t="shared" si="55"/>
        <v>0</v>
      </c>
    </row>
    <row r="4791" spans="28:28">
      <c r="AB4791" s="287">
        <f t="shared" si="55"/>
        <v>0</v>
      </c>
    </row>
    <row r="4792" spans="28:28">
      <c r="AB4792" s="287">
        <f t="shared" si="55"/>
        <v>0</v>
      </c>
    </row>
    <row r="4793" spans="28:28">
      <c r="AB4793" s="287">
        <f t="shared" si="55"/>
        <v>0</v>
      </c>
    </row>
    <row r="4794" spans="28:28">
      <c r="AB4794" s="287">
        <f t="shared" si="55"/>
        <v>0</v>
      </c>
    </row>
    <row r="4795" spans="28:28">
      <c r="AB4795" s="287">
        <f t="shared" si="55"/>
        <v>0</v>
      </c>
    </row>
    <row r="4796" spans="28:28">
      <c r="AB4796" s="287">
        <f t="shared" si="55"/>
        <v>0</v>
      </c>
    </row>
    <row r="4797" spans="28:28">
      <c r="AB4797" s="287">
        <f t="shared" si="55"/>
        <v>0</v>
      </c>
    </row>
    <row r="4798" spans="28:28">
      <c r="AB4798" s="287">
        <f t="shared" si="55"/>
        <v>0</v>
      </c>
    </row>
    <row r="4799" spans="28:28">
      <c r="AB4799" s="287">
        <f t="shared" si="55"/>
        <v>0</v>
      </c>
    </row>
    <row r="4800" spans="28:28">
      <c r="AB4800" s="287">
        <f t="shared" si="55"/>
        <v>0</v>
      </c>
    </row>
    <row r="4801" spans="28:28">
      <c r="AB4801" s="287">
        <f t="shared" si="55"/>
        <v>0</v>
      </c>
    </row>
    <row r="4802" spans="28:28">
      <c r="AB4802" s="287">
        <f t="shared" si="55"/>
        <v>0</v>
      </c>
    </row>
    <row r="4803" spans="28:28">
      <c r="AB4803" s="287">
        <f t="shared" si="55"/>
        <v>0</v>
      </c>
    </row>
    <row r="4804" spans="28:28">
      <c r="AB4804" s="287">
        <f t="shared" si="55"/>
        <v>0</v>
      </c>
    </row>
    <row r="4805" spans="28:28">
      <c r="AB4805" s="287">
        <f t="shared" si="55"/>
        <v>0</v>
      </c>
    </row>
    <row r="4806" spans="28:28">
      <c r="AB4806" s="287">
        <f t="shared" si="55"/>
        <v>0</v>
      </c>
    </row>
    <row r="4807" spans="28:28">
      <c r="AB4807" s="287">
        <f t="shared" si="55"/>
        <v>0</v>
      </c>
    </row>
    <row r="4808" spans="28:28">
      <c r="AB4808" s="287">
        <f t="shared" si="55"/>
        <v>0</v>
      </c>
    </row>
    <row r="4809" spans="28:28">
      <c r="AB4809" s="287">
        <f t="shared" si="55"/>
        <v>0</v>
      </c>
    </row>
    <row r="4810" spans="28:28">
      <c r="AB4810" s="287">
        <f t="shared" si="55"/>
        <v>0</v>
      </c>
    </row>
    <row r="4811" spans="28:28">
      <c r="AB4811" s="287">
        <f t="shared" si="55"/>
        <v>0</v>
      </c>
    </row>
    <row r="4812" spans="28:28">
      <c r="AB4812" s="287">
        <f t="shared" si="55"/>
        <v>0</v>
      </c>
    </row>
    <row r="4813" spans="28:28">
      <c r="AB4813" s="287">
        <f t="shared" si="55"/>
        <v>0</v>
      </c>
    </row>
    <row r="4814" spans="28:28">
      <c r="AB4814" s="287">
        <f t="shared" si="55"/>
        <v>0</v>
      </c>
    </row>
    <row r="4815" spans="28:28">
      <c r="AB4815" s="287">
        <f t="shared" si="55"/>
        <v>0</v>
      </c>
    </row>
    <row r="4816" spans="28:28">
      <c r="AB4816" s="287">
        <f t="shared" si="55"/>
        <v>0</v>
      </c>
    </row>
    <row r="4817" spans="28:28">
      <c r="AB4817" s="287">
        <f t="shared" si="55"/>
        <v>0</v>
      </c>
    </row>
    <row r="4818" spans="28:28">
      <c r="AB4818" s="287">
        <f t="shared" si="55"/>
        <v>0</v>
      </c>
    </row>
    <row r="4819" spans="28:28">
      <c r="AB4819" s="287">
        <f t="shared" si="55"/>
        <v>0</v>
      </c>
    </row>
    <row r="4820" spans="28:28">
      <c r="AB4820" s="287">
        <f t="shared" si="55"/>
        <v>0</v>
      </c>
    </row>
    <row r="4821" spans="28:28">
      <c r="AB4821" s="287">
        <f t="shared" si="55"/>
        <v>0</v>
      </c>
    </row>
    <row r="4822" spans="28:28">
      <c r="AB4822" s="287">
        <f t="shared" si="55"/>
        <v>0</v>
      </c>
    </row>
    <row r="4823" spans="28:28">
      <c r="AB4823" s="287">
        <f t="shared" si="55"/>
        <v>0</v>
      </c>
    </row>
    <row r="4824" spans="28:28">
      <c r="AB4824" s="287">
        <f t="shared" si="55"/>
        <v>0</v>
      </c>
    </row>
    <row r="4825" spans="28:28">
      <c r="AB4825" s="287">
        <f t="shared" si="55"/>
        <v>0</v>
      </c>
    </row>
    <row r="4826" spans="28:28">
      <c r="AB4826" s="287">
        <f t="shared" ref="AB4826:AB4889" si="56">SUM(R4826:AA4826)</f>
        <v>0</v>
      </c>
    </row>
    <row r="4827" spans="28:28">
      <c r="AB4827" s="287">
        <f t="shared" si="56"/>
        <v>0</v>
      </c>
    </row>
    <row r="4828" spans="28:28">
      <c r="AB4828" s="287">
        <f t="shared" si="56"/>
        <v>0</v>
      </c>
    </row>
    <row r="4829" spans="28:28">
      <c r="AB4829" s="287">
        <f t="shared" si="56"/>
        <v>0</v>
      </c>
    </row>
    <row r="4830" spans="28:28">
      <c r="AB4830" s="287">
        <f t="shared" si="56"/>
        <v>0</v>
      </c>
    </row>
    <row r="4831" spans="28:28">
      <c r="AB4831" s="287">
        <f t="shared" si="56"/>
        <v>0</v>
      </c>
    </row>
    <row r="4832" spans="28:28">
      <c r="AB4832" s="287">
        <f t="shared" si="56"/>
        <v>0</v>
      </c>
    </row>
    <row r="4833" spans="28:28">
      <c r="AB4833" s="287">
        <f t="shared" si="56"/>
        <v>0</v>
      </c>
    </row>
    <row r="4834" spans="28:28">
      <c r="AB4834" s="287">
        <f t="shared" si="56"/>
        <v>0</v>
      </c>
    </row>
    <row r="4835" spans="28:28">
      <c r="AB4835" s="287">
        <f t="shared" si="56"/>
        <v>0</v>
      </c>
    </row>
    <row r="4836" spans="28:28">
      <c r="AB4836" s="287">
        <f t="shared" si="56"/>
        <v>0</v>
      </c>
    </row>
    <row r="4837" spans="28:28">
      <c r="AB4837" s="287">
        <f t="shared" si="56"/>
        <v>0</v>
      </c>
    </row>
    <row r="4838" spans="28:28">
      <c r="AB4838" s="287">
        <f t="shared" si="56"/>
        <v>0</v>
      </c>
    </row>
    <row r="4839" spans="28:28">
      <c r="AB4839" s="287">
        <f t="shared" si="56"/>
        <v>0</v>
      </c>
    </row>
    <row r="4840" spans="28:28">
      <c r="AB4840" s="287">
        <f t="shared" si="56"/>
        <v>0</v>
      </c>
    </row>
    <row r="4841" spans="28:28">
      <c r="AB4841" s="287">
        <f t="shared" si="56"/>
        <v>0</v>
      </c>
    </row>
    <row r="4842" spans="28:28">
      <c r="AB4842" s="287">
        <f t="shared" si="56"/>
        <v>0</v>
      </c>
    </row>
    <row r="4843" spans="28:28">
      <c r="AB4843" s="287">
        <f t="shared" si="56"/>
        <v>0</v>
      </c>
    </row>
    <row r="4844" spans="28:28">
      <c r="AB4844" s="287">
        <f t="shared" si="56"/>
        <v>0</v>
      </c>
    </row>
    <row r="4845" spans="28:28">
      <c r="AB4845" s="287">
        <f t="shared" si="56"/>
        <v>0</v>
      </c>
    </row>
    <row r="4846" spans="28:28">
      <c r="AB4846" s="287">
        <f t="shared" si="56"/>
        <v>0</v>
      </c>
    </row>
    <row r="4847" spans="28:28">
      <c r="AB4847" s="287">
        <f t="shared" si="56"/>
        <v>0</v>
      </c>
    </row>
    <row r="4848" spans="28:28">
      <c r="AB4848" s="287">
        <f t="shared" si="56"/>
        <v>0</v>
      </c>
    </row>
    <row r="4849" spans="28:28">
      <c r="AB4849" s="287">
        <f t="shared" si="56"/>
        <v>0</v>
      </c>
    </row>
    <row r="4850" spans="28:28">
      <c r="AB4850" s="287">
        <f t="shared" si="56"/>
        <v>0</v>
      </c>
    </row>
    <row r="4851" spans="28:28">
      <c r="AB4851" s="287">
        <f t="shared" si="56"/>
        <v>0</v>
      </c>
    </row>
    <row r="4852" spans="28:28">
      <c r="AB4852" s="287">
        <f t="shared" si="56"/>
        <v>0</v>
      </c>
    </row>
    <row r="4853" spans="28:28">
      <c r="AB4853" s="287">
        <f t="shared" si="56"/>
        <v>0</v>
      </c>
    </row>
    <row r="4854" spans="28:28">
      <c r="AB4854" s="287">
        <f t="shared" si="56"/>
        <v>0</v>
      </c>
    </row>
    <row r="4855" spans="28:28">
      <c r="AB4855" s="287">
        <f t="shared" si="56"/>
        <v>0</v>
      </c>
    </row>
    <row r="4856" spans="28:28">
      <c r="AB4856" s="287">
        <f t="shared" si="56"/>
        <v>0</v>
      </c>
    </row>
    <row r="4857" spans="28:28">
      <c r="AB4857" s="287">
        <f t="shared" si="56"/>
        <v>0</v>
      </c>
    </row>
    <row r="4858" spans="28:28">
      <c r="AB4858" s="287">
        <f t="shared" si="56"/>
        <v>0</v>
      </c>
    </row>
    <row r="4859" spans="28:28">
      <c r="AB4859" s="287">
        <f t="shared" si="56"/>
        <v>0</v>
      </c>
    </row>
    <row r="4860" spans="28:28">
      <c r="AB4860" s="287">
        <f t="shared" si="56"/>
        <v>0</v>
      </c>
    </row>
    <row r="4861" spans="28:28">
      <c r="AB4861" s="287">
        <f t="shared" si="56"/>
        <v>0</v>
      </c>
    </row>
    <row r="4862" spans="28:28">
      <c r="AB4862" s="287">
        <f t="shared" si="56"/>
        <v>0</v>
      </c>
    </row>
    <row r="4863" spans="28:28">
      <c r="AB4863" s="287">
        <f t="shared" si="56"/>
        <v>0</v>
      </c>
    </row>
    <row r="4864" spans="28:28">
      <c r="AB4864" s="287">
        <f t="shared" si="56"/>
        <v>0</v>
      </c>
    </row>
    <row r="4865" spans="28:28">
      <c r="AB4865" s="287">
        <f t="shared" si="56"/>
        <v>0</v>
      </c>
    </row>
    <row r="4866" spans="28:28">
      <c r="AB4866" s="287">
        <f t="shared" si="56"/>
        <v>0</v>
      </c>
    </row>
    <row r="4867" spans="28:28">
      <c r="AB4867" s="287">
        <f t="shared" si="56"/>
        <v>0</v>
      </c>
    </row>
    <row r="4868" spans="28:28">
      <c r="AB4868" s="287">
        <f t="shared" si="56"/>
        <v>0</v>
      </c>
    </row>
    <row r="4869" spans="28:28">
      <c r="AB4869" s="287">
        <f t="shared" si="56"/>
        <v>0</v>
      </c>
    </row>
    <row r="4870" spans="28:28">
      <c r="AB4870" s="287">
        <f t="shared" si="56"/>
        <v>0</v>
      </c>
    </row>
    <row r="4871" spans="28:28">
      <c r="AB4871" s="287">
        <f t="shared" si="56"/>
        <v>0</v>
      </c>
    </row>
    <row r="4872" spans="28:28">
      <c r="AB4872" s="287">
        <f t="shared" si="56"/>
        <v>0</v>
      </c>
    </row>
    <row r="4873" spans="28:28">
      <c r="AB4873" s="287">
        <f t="shared" si="56"/>
        <v>0</v>
      </c>
    </row>
    <row r="4874" spans="28:28">
      <c r="AB4874" s="287">
        <f t="shared" si="56"/>
        <v>0</v>
      </c>
    </row>
    <row r="4875" spans="28:28">
      <c r="AB4875" s="287">
        <f t="shared" si="56"/>
        <v>0</v>
      </c>
    </row>
    <row r="4876" spans="28:28">
      <c r="AB4876" s="287">
        <f t="shared" si="56"/>
        <v>0</v>
      </c>
    </row>
    <row r="4877" spans="28:28">
      <c r="AB4877" s="287">
        <f t="shared" si="56"/>
        <v>0</v>
      </c>
    </row>
    <row r="4878" spans="28:28">
      <c r="AB4878" s="287">
        <f t="shared" si="56"/>
        <v>0</v>
      </c>
    </row>
    <row r="4879" spans="28:28">
      <c r="AB4879" s="287">
        <f t="shared" si="56"/>
        <v>0</v>
      </c>
    </row>
    <row r="4880" spans="28:28">
      <c r="AB4880" s="287">
        <f t="shared" si="56"/>
        <v>0</v>
      </c>
    </row>
    <row r="4881" spans="28:28">
      <c r="AB4881" s="287">
        <f t="shared" si="56"/>
        <v>0</v>
      </c>
    </row>
    <row r="4882" spans="28:28">
      <c r="AB4882" s="287">
        <f t="shared" si="56"/>
        <v>0</v>
      </c>
    </row>
    <row r="4883" spans="28:28">
      <c r="AB4883" s="287">
        <f t="shared" si="56"/>
        <v>0</v>
      </c>
    </row>
    <row r="4884" spans="28:28">
      <c r="AB4884" s="287">
        <f t="shared" si="56"/>
        <v>0</v>
      </c>
    </row>
    <row r="4885" spans="28:28">
      <c r="AB4885" s="287">
        <f t="shared" si="56"/>
        <v>0</v>
      </c>
    </row>
    <row r="4886" spans="28:28">
      <c r="AB4886" s="287">
        <f t="shared" si="56"/>
        <v>0</v>
      </c>
    </row>
    <row r="4887" spans="28:28">
      <c r="AB4887" s="287">
        <f t="shared" si="56"/>
        <v>0</v>
      </c>
    </row>
    <row r="4888" spans="28:28">
      <c r="AB4888" s="287">
        <f t="shared" si="56"/>
        <v>0</v>
      </c>
    </row>
    <row r="4889" spans="28:28">
      <c r="AB4889" s="287">
        <f t="shared" si="56"/>
        <v>0</v>
      </c>
    </row>
    <row r="4890" spans="28:28">
      <c r="AB4890" s="287">
        <f t="shared" ref="AB4890:AB4953" si="57">SUM(R4890:AA4890)</f>
        <v>0</v>
      </c>
    </row>
    <row r="4891" spans="28:28">
      <c r="AB4891" s="287">
        <f t="shared" si="57"/>
        <v>0</v>
      </c>
    </row>
    <row r="4892" spans="28:28">
      <c r="AB4892" s="287">
        <f t="shared" si="57"/>
        <v>0</v>
      </c>
    </row>
    <row r="4893" spans="28:28">
      <c r="AB4893" s="287">
        <f t="shared" si="57"/>
        <v>0</v>
      </c>
    </row>
    <row r="4894" spans="28:28">
      <c r="AB4894" s="287">
        <f t="shared" si="57"/>
        <v>0</v>
      </c>
    </row>
    <row r="4895" spans="28:28">
      <c r="AB4895" s="287">
        <f t="shared" si="57"/>
        <v>0</v>
      </c>
    </row>
    <row r="4896" spans="28:28">
      <c r="AB4896" s="287">
        <f t="shared" si="57"/>
        <v>0</v>
      </c>
    </row>
    <row r="4897" spans="28:28">
      <c r="AB4897" s="287">
        <f t="shared" si="57"/>
        <v>0</v>
      </c>
    </row>
    <row r="4898" spans="28:28">
      <c r="AB4898" s="287">
        <f t="shared" si="57"/>
        <v>0</v>
      </c>
    </row>
    <row r="4899" spans="28:28">
      <c r="AB4899" s="287">
        <f t="shared" si="57"/>
        <v>0</v>
      </c>
    </row>
    <row r="4900" spans="28:28">
      <c r="AB4900" s="287">
        <f t="shared" si="57"/>
        <v>0</v>
      </c>
    </row>
    <row r="4901" spans="28:28">
      <c r="AB4901" s="287">
        <f t="shared" si="57"/>
        <v>0</v>
      </c>
    </row>
    <row r="4902" spans="28:28">
      <c r="AB4902" s="287">
        <f t="shared" si="57"/>
        <v>0</v>
      </c>
    </row>
    <row r="4903" spans="28:28">
      <c r="AB4903" s="287">
        <f t="shared" si="57"/>
        <v>0</v>
      </c>
    </row>
    <row r="4904" spans="28:28">
      <c r="AB4904" s="287">
        <f t="shared" si="57"/>
        <v>0</v>
      </c>
    </row>
    <row r="4905" spans="28:28">
      <c r="AB4905" s="287">
        <f t="shared" si="57"/>
        <v>0</v>
      </c>
    </row>
    <row r="4906" spans="28:28">
      <c r="AB4906" s="287">
        <f t="shared" si="57"/>
        <v>0</v>
      </c>
    </row>
    <row r="4907" spans="28:28">
      <c r="AB4907" s="287">
        <f t="shared" si="57"/>
        <v>0</v>
      </c>
    </row>
    <row r="4908" spans="28:28">
      <c r="AB4908" s="287">
        <f t="shared" si="57"/>
        <v>0</v>
      </c>
    </row>
    <row r="4909" spans="28:28">
      <c r="AB4909" s="287">
        <f t="shared" si="57"/>
        <v>0</v>
      </c>
    </row>
    <row r="4910" spans="28:28">
      <c r="AB4910" s="287">
        <f t="shared" si="57"/>
        <v>0</v>
      </c>
    </row>
    <row r="4911" spans="28:28">
      <c r="AB4911" s="287">
        <f t="shared" si="57"/>
        <v>0</v>
      </c>
    </row>
    <row r="4912" spans="28:28">
      <c r="AB4912" s="287">
        <f t="shared" si="57"/>
        <v>0</v>
      </c>
    </row>
    <row r="4913" spans="28:28">
      <c r="AB4913" s="287">
        <f t="shared" si="57"/>
        <v>0</v>
      </c>
    </row>
    <row r="4914" spans="28:28">
      <c r="AB4914" s="287">
        <f t="shared" si="57"/>
        <v>0</v>
      </c>
    </row>
    <row r="4915" spans="28:28">
      <c r="AB4915" s="287">
        <f t="shared" si="57"/>
        <v>0</v>
      </c>
    </row>
    <row r="4916" spans="28:28">
      <c r="AB4916" s="287">
        <f t="shared" si="57"/>
        <v>0</v>
      </c>
    </row>
    <row r="4917" spans="28:28">
      <c r="AB4917" s="287">
        <f t="shared" si="57"/>
        <v>0</v>
      </c>
    </row>
    <row r="4918" spans="28:28">
      <c r="AB4918" s="287">
        <f t="shared" si="57"/>
        <v>0</v>
      </c>
    </row>
    <row r="4919" spans="28:28">
      <c r="AB4919" s="287">
        <f t="shared" si="57"/>
        <v>0</v>
      </c>
    </row>
    <row r="4920" spans="28:28">
      <c r="AB4920" s="287">
        <f t="shared" si="57"/>
        <v>0</v>
      </c>
    </row>
    <row r="4921" spans="28:28">
      <c r="AB4921" s="287">
        <f t="shared" si="57"/>
        <v>0</v>
      </c>
    </row>
    <row r="4922" spans="28:28">
      <c r="AB4922" s="287">
        <f t="shared" si="57"/>
        <v>0</v>
      </c>
    </row>
    <row r="4923" spans="28:28">
      <c r="AB4923" s="287">
        <f t="shared" si="57"/>
        <v>0</v>
      </c>
    </row>
    <row r="4924" spans="28:28">
      <c r="AB4924" s="287">
        <f t="shared" si="57"/>
        <v>0</v>
      </c>
    </row>
    <row r="4925" spans="28:28">
      <c r="AB4925" s="287">
        <f t="shared" si="57"/>
        <v>0</v>
      </c>
    </row>
    <row r="4926" spans="28:28">
      <c r="AB4926" s="287">
        <f t="shared" si="57"/>
        <v>0</v>
      </c>
    </row>
    <row r="4927" spans="28:28">
      <c r="AB4927" s="287">
        <f t="shared" si="57"/>
        <v>0</v>
      </c>
    </row>
    <row r="4928" spans="28:28">
      <c r="AB4928" s="287">
        <f t="shared" si="57"/>
        <v>0</v>
      </c>
    </row>
    <row r="4929" spans="28:28">
      <c r="AB4929" s="287">
        <f t="shared" si="57"/>
        <v>0</v>
      </c>
    </row>
    <row r="4930" spans="28:28">
      <c r="AB4930" s="287">
        <f t="shared" si="57"/>
        <v>0</v>
      </c>
    </row>
    <row r="4931" spans="28:28">
      <c r="AB4931" s="287">
        <f t="shared" si="57"/>
        <v>0</v>
      </c>
    </row>
    <row r="4932" spans="28:28">
      <c r="AB4932" s="287">
        <f t="shared" si="57"/>
        <v>0</v>
      </c>
    </row>
    <row r="4933" spans="28:28">
      <c r="AB4933" s="287">
        <f t="shared" si="57"/>
        <v>0</v>
      </c>
    </row>
    <row r="4934" spans="28:28">
      <c r="AB4934" s="287">
        <f t="shared" si="57"/>
        <v>0</v>
      </c>
    </row>
    <row r="4935" spans="28:28">
      <c r="AB4935" s="287">
        <f t="shared" si="57"/>
        <v>0</v>
      </c>
    </row>
    <row r="4936" spans="28:28">
      <c r="AB4936" s="287">
        <f t="shared" si="57"/>
        <v>0</v>
      </c>
    </row>
    <row r="4937" spans="28:28">
      <c r="AB4937" s="287">
        <f t="shared" si="57"/>
        <v>0</v>
      </c>
    </row>
    <row r="4938" spans="28:28">
      <c r="AB4938" s="287">
        <f t="shared" si="57"/>
        <v>0</v>
      </c>
    </row>
    <row r="4939" spans="28:28">
      <c r="AB4939" s="287">
        <f t="shared" si="57"/>
        <v>0</v>
      </c>
    </row>
    <row r="4940" spans="28:28">
      <c r="AB4940" s="287">
        <f t="shared" si="57"/>
        <v>0</v>
      </c>
    </row>
    <row r="4941" spans="28:28">
      <c r="AB4941" s="287">
        <f t="shared" si="57"/>
        <v>0</v>
      </c>
    </row>
    <row r="4942" spans="28:28">
      <c r="AB4942" s="287">
        <f t="shared" si="57"/>
        <v>0</v>
      </c>
    </row>
    <row r="4943" spans="28:28">
      <c r="AB4943" s="287">
        <f t="shared" si="57"/>
        <v>0</v>
      </c>
    </row>
    <row r="4944" spans="28:28">
      <c r="AB4944" s="287">
        <f t="shared" si="57"/>
        <v>0</v>
      </c>
    </row>
    <row r="4945" spans="28:28">
      <c r="AB4945" s="287">
        <f t="shared" si="57"/>
        <v>0</v>
      </c>
    </row>
    <row r="4946" spans="28:28">
      <c r="AB4946" s="287">
        <f t="shared" si="57"/>
        <v>0</v>
      </c>
    </row>
    <row r="4947" spans="28:28">
      <c r="AB4947" s="287">
        <f t="shared" si="57"/>
        <v>0</v>
      </c>
    </row>
    <row r="4948" spans="28:28">
      <c r="AB4948" s="287">
        <f t="shared" si="57"/>
        <v>0</v>
      </c>
    </row>
    <row r="4949" spans="28:28">
      <c r="AB4949" s="287">
        <f t="shared" si="57"/>
        <v>0</v>
      </c>
    </row>
    <row r="4950" spans="28:28">
      <c r="AB4950" s="287">
        <f t="shared" si="57"/>
        <v>0</v>
      </c>
    </row>
    <row r="4951" spans="28:28">
      <c r="AB4951" s="287">
        <f t="shared" si="57"/>
        <v>0</v>
      </c>
    </row>
    <row r="4952" spans="28:28">
      <c r="AB4952" s="287">
        <f t="shared" si="57"/>
        <v>0</v>
      </c>
    </row>
    <row r="4953" spans="28:28">
      <c r="AB4953" s="287">
        <f t="shared" si="57"/>
        <v>0</v>
      </c>
    </row>
    <row r="4954" spans="28:28">
      <c r="AB4954" s="287">
        <f t="shared" ref="AB4954:AB5017" si="58">SUM(R4954:AA4954)</f>
        <v>0</v>
      </c>
    </row>
    <row r="4955" spans="28:28">
      <c r="AB4955" s="287">
        <f t="shared" si="58"/>
        <v>0</v>
      </c>
    </row>
    <row r="4956" spans="28:28">
      <c r="AB4956" s="287">
        <f t="shared" si="58"/>
        <v>0</v>
      </c>
    </row>
    <row r="4957" spans="28:28">
      <c r="AB4957" s="287">
        <f t="shared" si="58"/>
        <v>0</v>
      </c>
    </row>
    <row r="4958" spans="28:28">
      <c r="AB4958" s="287">
        <f t="shared" si="58"/>
        <v>0</v>
      </c>
    </row>
    <row r="4959" spans="28:28">
      <c r="AB4959" s="287">
        <f t="shared" si="58"/>
        <v>0</v>
      </c>
    </row>
    <row r="4960" spans="28:28">
      <c r="AB4960" s="287">
        <f t="shared" si="58"/>
        <v>0</v>
      </c>
    </row>
    <row r="4961" spans="28:28">
      <c r="AB4961" s="287">
        <f t="shared" si="58"/>
        <v>0</v>
      </c>
    </row>
    <row r="4962" spans="28:28">
      <c r="AB4962" s="287">
        <f t="shared" si="58"/>
        <v>0</v>
      </c>
    </row>
    <row r="4963" spans="28:28">
      <c r="AB4963" s="287">
        <f t="shared" si="58"/>
        <v>0</v>
      </c>
    </row>
    <row r="4964" spans="28:28">
      <c r="AB4964" s="287">
        <f t="shared" si="58"/>
        <v>0</v>
      </c>
    </row>
    <row r="4965" spans="28:28">
      <c r="AB4965" s="287">
        <f t="shared" si="58"/>
        <v>0</v>
      </c>
    </row>
    <row r="4966" spans="28:28">
      <c r="AB4966" s="287">
        <f t="shared" si="58"/>
        <v>0</v>
      </c>
    </row>
    <row r="4967" spans="28:28">
      <c r="AB4967" s="287">
        <f t="shared" si="58"/>
        <v>0</v>
      </c>
    </row>
    <row r="4968" spans="28:28">
      <c r="AB4968" s="287">
        <f t="shared" si="58"/>
        <v>0</v>
      </c>
    </row>
    <row r="4969" spans="28:28">
      <c r="AB4969" s="287">
        <f t="shared" si="58"/>
        <v>0</v>
      </c>
    </row>
    <row r="4970" spans="28:28">
      <c r="AB4970" s="287">
        <f t="shared" si="58"/>
        <v>0</v>
      </c>
    </row>
    <row r="4971" spans="28:28">
      <c r="AB4971" s="287">
        <f t="shared" si="58"/>
        <v>0</v>
      </c>
    </row>
    <row r="4972" spans="28:28">
      <c r="AB4972" s="287">
        <f t="shared" si="58"/>
        <v>0</v>
      </c>
    </row>
    <row r="4973" spans="28:28">
      <c r="AB4973" s="287">
        <f t="shared" si="58"/>
        <v>0</v>
      </c>
    </row>
    <row r="4974" spans="28:28">
      <c r="AB4974" s="287">
        <f t="shared" si="58"/>
        <v>0</v>
      </c>
    </row>
    <row r="4975" spans="28:28">
      <c r="AB4975" s="287">
        <f t="shared" si="58"/>
        <v>0</v>
      </c>
    </row>
    <row r="4976" spans="28:28">
      <c r="AB4976" s="287">
        <f t="shared" si="58"/>
        <v>0</v>
      </c>
    </row>
    <row r="4977" spans="28:28">
      <c r="AB4977" s="287">
        <f t="shared" si="58"/>
        <v>0</v>
      </c>
    </row>
    <row r="4978" spans="28:28">
      <c r="AB4978" s="287">
        <f t="shared" si="58"/>
        <v>0</v>
      </c>
    </row>
    <row r="4979" spans="28:28">
      <c r="AB4979" s="287">
        <f t="shared" si="58"/>
        <v>0</v>
      </c>
    </row>
    <row r="4980" spans="28:28">
      <c r="AB4980" s="287">
        <f t="shared" si="58"/>
        <v>0</v>
      </c>
    </row>
    <row r="4981" spans="28:28">
      <c r="AB4981" s="287">
        <f t="shared" si="58"/>
        <v>0</v>
      </c>
    </row>
    <row r="4982" spans="28:28">
      <c r="AB4982" s="287">
        <f t="shared" si="58"/>
        <v>0</v>
      </c>
    </row>
    <row r="4983" spans="28:28">
      <c r="AB4983" s="287">
        <f t="shared" si="58"/>
        <v>0</v>
      </c>
    </row>
    <row r="4984" spans="28:28">
      <c r="AB4984" s="287">
        <f t="shared" si="58"/>
        <v>0</v>
      </c>
    </row>
    <row r="4985" spans="28:28">
      <c r="AB4985" s="287">
        <f t="shared" si="58"/>
        <v>0</v>
      </c>
    </row>
    <row r="4986" spans="28:28">
      <c r="AB4986" s="287">
        <f t="shared" si="58"/>
        <v>0</v>
      </c>
    </row>
    <row r="4987" spans="28:28">
      <c r="AB4987" s="287">
        <f t="shared" si="58"/>
        <v>0</v>
      </c>
    </row>
    <row r="4988" spans="28:28">
      <c r="AB4988" s="287">
        <f t="shared" si="58"/>
        <v>0</v>
      </c>
    </row>
    <row r="4989" spans="28:28">
      <c r="AB4989" s="287">
        <f t="shared" si="58"/>
        <v>0</v>
      </c>
    </row>
    <row r="4990" spans="28:28">
      <c r="AB4990" s="287">
        <f t="shared" si="58"/>
        <v>0</v>
      </c>
    </row>
    <row r="4991" spans="28:28">
      <c r="AB4991" s="287">
        <f t="shared" si="58"/>
        <v>0</v>
      </c>
    </row>
    <row r="4992" spans="28:28">
      <c r="AB4992" s="287">
        <f t="shared" si="58"/>
        <v>0</v>
      </c>
    </row>
    <row r="4993" spans="28:28">
      <c r="AB4993" s="287">
        <f t="shared" si="58"/>
        <v>0</v>
      </c>
    </row>
    <row r="4994" spans="28:28">
      <c r="AB4994" s="287">
        <f t="shared" si="58"/>
        <v>0</v>
      </c>
    </row>
    <row r="4995" spans="28:28">
      <c r="AB4995" s="287">
        <f t="shared" si="58"/>
        <v>0</v>
      </c>
    </row>
    <row r="4996" spans="28:28">
      <c r="AB4996" s="287">
        <f t="shared" si="58"/>
        <v>0</v>
      </c>
    </row>
    <row r="4997" spans="28:28">
      <c r="AB4997" s="287">
        <f t="shared" si="58"/>
        <v>0</v>
      </c>
    </row>
    <row r="4998" spans="28:28">
      <c r="AB4998" s="287">
        <f t="shared" si="58"/>
        <v>0</v>
      </c>
    </row>
    <row r="4999" spans="28:28">
      <c r="AB4999" s="287">
        <f t="shared" si="58"/>
        <v>0</v>
      </c>
    </row>
    <row r="5000" spans="28:28">
      <c r="AB5000" s="287">
        <f t="shared" si="58"/>
        <v>0</v>
      </c>
    </row>
    <row r="5001" spans="28:28">
      <c r="AB5001" s="287">
        <f t="shared" si="58"/>
        <v>0</v>
      </c>
    </row>
    <row r="5002" spans="28:28">
      <c r="AB5002" s="287">
        <f t="shared" si="58"/>
        <v>0</v>
      </c>
    </row>
    <row r="5003" spans="28:28">
      <c r="AB5003" s="287">
        <f t="shared" si="58"/>
        <v>0</v>
      </c>
    </row>
    <row r="5004" spans="28:28">
      <c r="AB5004" s="287">
        <f t="shared" si="58"/>
        <v>0</v>
      </c>
    </row>
    <row r="5005" spans="28:28">
      <c r="AB5005" s="287">
        <f t="shared" si="58"/>
        <v>0</v>
      </c>
    </row>
    <row r="5006" spans="28:28">
      <c r="AB5006" s="287">
        <f t="shared" si="58"/>
        <v>0</v>
      </c>
    </row>
    <row r="5007" spans="28:28">
      <c r="AB5007" s="287">
        <f t="shared" si="58"/>
        <v>0</v>
      </c>
    </row>
    <row r="5008" spans="28:28">
      <c r="AB5008" s="287">
        <f t="shared" si="58"/>
        <v>0</v>
      </c>
    </row>
    <row r="5009" spans="28:28">
      <c r="AB5009" s="287">
        <f t="shared" si="58"/>
        <v>0</v>
      </c>
    </row>
    <row r="5010" spans="28:28">
      <c r="AB5010" s="287">
        <f t="shared" si="58"/>
        <v>0</v>
      </c>
    </row>
    <row r="5011" spans="28:28">
      <c r="AB5011" s="287">
        <f t="shared" si="58"/>
        <v>0</v>
      </c>
    </row>
    <row r="5012" spans="28:28">
      <c r="AB5012" s="287">
        <f t="shared" si="58"/>
        <v>0</v>
      </c>
    </row>
    <row r="5013" spans="28:28">
      <c r="AB5013" s="287">
        <f t="shared" si="58"/>
        <v>0</v>
      </c>
    </row>
    <row r="5014" spans="28:28">
      <c r="AB5014" s="287">
        <f t="shared" si="58"/>
        <v>0</v>
      </c>
    </row>
    <row r="5015" spans="28:28">
      <c r="AB5015" s="287">
        <f t="shared" si="58"/>
        <v>0</v>
      </c>
    </row>
    <row r="5016" spans="28:28">
      <c r="AB5016" s="287">
        <f t="shared" si="58"/>
        <v>0</v>
      </c>
    </row>
    <row r="5017" spans="28:28">
      <c r="AB5017" s="287">
        <f t="shared" si="58"/>
        <v>0</v>
      </c>
    </row>
    <row r="5018" spans="28:28">
      <c r="AB5018" s="287">
        <f t="shared" ref="AB5018:AB5081" si="59">SUM(R5018:AA5018)</f>
        <v>0</v>
      </c>
    </row>
    <row r="5019" spans="28:28">
      <c r="AB5019" s="287">
        <f t="shared" si="59"/>
        <v>0</v>
      </c>
    </row>
    <row r="5020" spans="28:28">
      <c r="AB5020" s="287">
        <f t="shared" si="59"/>
        <v>0</v>
      </c>
    </row>
    <row r="5021" spans="28:28">
      <c r="AB5021" s="287">
        <f t="shared" si="59"/>
        <v>0</v>
      </c>
    </row>
    <row r="5022" spans="28:28">
      <c r="AB5022" s="287">
        <f t="shared" si="59"/>
        <v>0</v>
      </c>
    </row>
    <row r="5023" spans="28:28">
      <c r="AB5023" s="287">
        <f t="shared" si="59"/>
        <v>0</v>
      </c>
    </row>
    <row r="5024" spans="28:28">
      <c r="AB5024" s="287">
        <f t="shared" si="59"/>
        <v>0</v>
      </c>
    </row>
    <row r="5025" spans="28:28">
      <c r="AB5025" s="287">
        <f t="shared" si="59"/>
        <v>0</v>
      </c>
    </row>
    <row r="5026" spans="28:28">
      <c r="AB5026" s="287">
        <f t="shared" si="59"/>
        <v>0</v>
      </c>
    </row>
    <row r="5027" spans="28:28">
      <c r="AB5027" s="287">
        <f t="shared" si="59"/>
        <v>0</v>
      </c>
    </row>
    <row r="5028" spans="28:28">
      <c r="AB5028" s="287">
        <f t="shared" si="59"/>
        <v>0</v>
      </c>
    </row>
    <row r="5029" spans="28:28">
      <c r="AB5029" s="287">
        <f t="shared" si="59"/>
        <v>0</v>
      </c>
    </row>
    <row r="5030" spans="28:28">
      <c r="AB5030" s="287">
        <f t="shared" si="59"/>
        <v>0</v>
      </c>
    </row>
    <row r="5031" spans="28:28">
      <c r="AB5031" s="287">
        <f t="shared" si="59"/>
        <v>0</v>
      </c>
    </row>
    <row r="5032" spans="28:28">
      <c r="AB5032" s="287">
        <f t="shared" si="59"/>
        <v>0</v>
      </c>
    </row>
    <row r="5033" spans="28:28">
      <c r="AB5033" s="287">
        <f t="shared" si="59"/>
        <v>0</v>
      </c>
    </row>
    <row r="5034" spans="28:28">
      <c r="AB5034" s="287">
        <f t="shared" si="59"/>
        <v>0</v>
      </c>
    </row>
    <row r="5035" spans="28:28">
      <c r="AB5035" s="287">
        <f t="shared" si="59"/>
        <v>0</v>
      </c>
    </row>
    <row r="5036" spans="28:28">
      <c r="AB5036" s="287">
        <f t="shared" si="59"/>
        <v>0</v>
      </c>
    </row>
    <row r="5037" spans="28:28">
      <c r="AB5037" s="287">
        <f t="shared" si="59"/>
        <v>0</v>
      </c>
    </row>
    <row r="5038" spans="28:28">
      <c r="AB5038" s="287">
        <f t="shared" si="59"/>
        <v>0</v>
      </c>
    </row>
    <row r="5039" spans="28:28">
      <c r="AB5039" s="287">
        <f t="shared" si="59"/>
        <v>0</v>
      </c>
    </row>
    <row r="5040" spans="28:28">
      <c r="AB5040" s="287">
        <f t="shared" si="59"/>
        <v>0</v>
      </c>
    </row>
    <row r="5041" spans="28:28">
      <c r="AB5041" s="287">
        <f t="shared" si="59"/>
        <v>0</v>
      </c>
    </row>
    <row r="5042" spans="28:28">
      <c r="AB5042" s="287">
        <f t="shared" si="59"/>
        <v>0</v>
      </c>
    </row>
    <row r="5043" spans="28:28">
      <c r="AB5043" s="287">
        <f t="shared" si="59"/>
        <v>0</v>
      </c>
    </row>
    <row r="5044" spans="28:28">
      <c r="AB5044" s="287">
        <f t="shared" si="59"/>
        <v>0</v>
      </c>
    </row>
    <row r="5045" spans="28:28">
      <c r="AB5045" s="287">
        <f t="shared" si="59"/>
        <v>0</v>
      </c>
    </row>
    <row r="5046" spans="28:28">
      <c r="AB5046" s="287">
        <f t="shared" si="59"/>
        <v>0</v>
      </c>
    </row>
    <row r="5047" spans="28:28">
      <c r="AB5047" s="287">
        <f t="shared" si="59"/>
        <v>0</v>
      </c>
    </row>
    <row r="5048" spans="28:28">
      <c r="AB5048" s="287">
        <f t="shared" si="59"/>
        <v>0</v>
      </c>
    </row>
    <row r="5049" spans="28:28">
      <c r="AB5049" s="287">
        <f t="shared" si="59"/>
        <v>0</v>
      </c>
    </row>
    <row r="5050" spans="28:28">
      <c r="AB5050" s="287">
        <f t="shared" si="59"/>
        <v>0</v>
      </c>
    </row>
    <row r="5051" spans="28:28">
      <c r="AB5051" s="287">
        <f t="shared" si="59"/>
        <v>0</v>
      </c>
    </row>
    <row r="5052" spans="28:28">
      <c r="AB5052" s="287">
        <f t="shared" si="59"/>
        <v>0</v>
      </c>
    </row>
    <row r="5053" spans="28:28">
      <c r="AB5053" s="287">
        <f t="shared" si="59"/>
        <v>0</v>
      </c>
    </row>
    <row r="5054" spans="28:28">
      <c r="AB5054" s="287">
        <f t="shared" si="59"/>
        <v>0</v>
      </c>
    </row>
    <row r="5055" spans="28:28">
      <c r="AB5055" s="287">
        <f t="shared" si="59"/>
        <v>0</v>
      </c>
    </row>
    <row r="5056" spans="28:28">
      <c r="AB5056" s="287">
        <f t="shared" si="59"/>
        <v>0</v>
      </c>
    </row>
    <row r="5057" spans="28:28">
      <c r="AB5057" s="287">
        <f t="shared" si="59"/>
        <v>0</v>
      </c>
    </row>
    <row r="5058" spans="28:28">
      <c r="AB5058" s="287">
        <f t="shared" si="59"/>
        <v>0</v>
      </c>
    </row>
    <row r="5059" spans="28:28">
      <c r="AB5059" s="287">
        <f t="shared" si="59"/>
        <v>0</v>
      </c>
    </row>
    <row r="5060" spans="28:28">
      <c r="AB5060" s="287">
        <f t="shared" si="59"/>
        <v>0</v>
      </c>
    </row>
    <row r="5061" spans="28:28">
      <c r="AB5061" s="287">
        <f t="shared" si="59"/>
        <v>0</v>
      </c>
    </row>
    <row r="5062" spans="28:28">
      <c r="AB5062" s="287">
        <f t="shared" si="59"/>
        <v>0</v>
      </c>
    </row>
    <row r="5063" spans="28:28">
      <c r="AB5063" s="287">
        <f t="shared" si="59"/>
        <v>0</v>
      </c>
    </row>
    <row r="5064" spans="28:28">
      <c r="AB5064" s="287">
        <f t="shared" si="59"/>
        <v>0</v>
      </c>
    </row>
    <row r="5065" spans="28:28">
      <c r="AB5065" s="287">
        <f t="shared" si="59"/>
        <v>0</v>
      </c>
    </row>
    <row r="5066" spans="28:28">
      <c r="AB5066" s="287">
        <f t="shared" si="59"/>
        <v>0</v>
      </c>
    </row>
    <row r="5067" spans="28:28">
      <c r="AB5067" s="287">
        <f t="shared" si="59"/>
        <v>0</v>
      </c>
    </row>
    <row r="5068" spans="28:28">
      <c r="AB5068" s="287">
        <f t="shared" si="59"/>
        <v>0</v>
      </c>
    </row>
    <row r="5069" spans="28:28">
      <c r="AB5069" s="287">
        <f t="shared" si="59"/>
        <v>0</v>
      </c>
    </row>
    <row r="5070" spans="28:28">
      <c r="AB5070" s="287">
        <f t="shared" si="59"/>
        <v>0</v>
      </c>
    </row>
    <row r="5071" spans="28:28">
      <c r="AB5071" s="287">
        <f t="shared" si="59"/>
        <v>0</v>
      </c>
    </row>
    <row r="5072" spans="28:28">
      <c r="AB5072" s="287">
        <f t="shared" si="59"/>
        <v>0</v>
      </c>
    </row>
    <row r="5073" spans="28:28">
      <c r="AB5073" s="287">
        <f t="shared" si="59"/>
        <v>0</v>
      </c>
    </row>
    <row r="5074" spans="28:28">
      <c r="AB5074" s="287">
        <f t="shared" si="59"/>
        <v>0</v>
      </c>
    </row>
    <row r="5075" spans="28:28">
      <c r="AB5075" s="287">
        <f t="shared" si="59"/>
        <v>0</v>
      </c>
    </row>
    <row r="5076" spans="28:28">
      <c r="AB5076" s="287">
        <f t="shared" si="59"/>
        <v>0</v>
      </c>
    </row>
    <row r="5077" spans="28:28">
      <c r="AB5077" s="287">
        <f t="shared" si="59"/>
        <v>0</v>
      </c>
    </row>
    <row r="5078" spans="28:28">
      <c r="AB5078" s="287">
        <f t="shared" si="59"/>
        <v>0</v>
      </c>
    </row>
    <row r="5079" spans="28:28">
      <c r="AB5079" s="287">
        <f t="shared" si="59"/>
        <v>0</v>
      </c>
    </row>
    <row r="5080" spans="28:28">
      <c r="AB5080" s="287">
        <f t="shared" si="59"/>
        <v>0</v>
      </c>
    </row>
    <row r="5081" spans="28:28">
      <c r="AB5081" s="287">
        <f t="shared" si="59"/>
        <v>0</v>
      </c>
    </row>
    <row r="5082" spans="28:28">
      <c r="AB5082" s="287">
        <f t="shared" ref="AB5082:AB5145" si="60">SUM(R5082:AA5082)</f>
        <v>0</v>
      </c>
    </row>
    <row r="5083" spans="28:28">
      <c r="AB5083" s="287">
        <f t="shared" si="60"/>
        <v>0</v>
      </c>
    </row>
    <row r="5084" spans="28:28">
      <c r="AB5084" s="287">
        <f t="shared" si="60"/>
        <v>0</v>
      </c>
    </row>
    <row r="5085" spans="28:28">
      <c r="AB5085" s="287">
        <f t="shared" si="60"/>
        <v>0</v>
      </c>
    </row>
    <row r="5086" spans="28:28">
      <c r="AB5086" s="287">
        <f t="shared" si="60"/>
        <v>0</v>
      </c>
    </row>
    <row r="5087" spans="28:28">
      <c r="AB5087" s="287">
        <f t="shared" si="60"/>
        <v>0</v>
      </c>
    </row>
    <row r="5088" spans="28:28">
      <c r="AB5088" s="287">
        <f t="shared" si="60"/>
        <v>0</v>
      </c>
    </row>
    <row r="5089" spans="28:28">
      <c r="AB5089" s="287">
        <f t="shared" si="60"/>
        <v>0</v>
      </c>
    </row>
    <row r="5090" spans="28:28">
      <c r="AB5090" s="287">
        <f t="shared" si="60"/>
        <v>0</v>
      </c>
    </row>
    <row r="5091" spans="28:28">
      <c r="AB5091" s="287">
        <f t="shared" si="60"/>
        <v>0</v>
      </c>
    </row>
    <row r="5092" spans="28:28">
      <c r="AB5092" s="287">
        <f t="shared" si="60"/>
        <v>0</v>
      </c>
    </row>
    <row r="5093" spans="28:28">
      <c r="AB5093" s="287">
        <f t="shared" si="60"/>
        <v>0</v>
      </c>
    </row>
    <row r="5094" spans="28:28">
      <c r="AB5094" s="287">
        <f t="shared" si="60"/>
        <v>0</v>
      </c>
    </row>
    <row r="5095" spans="28:28">
      <c r="AB5095" s="287">
        <f t="shared" si="60"/>
        <v>0</v>
      </c>
    </row>
    <row r="5096" spans="28:28">
      <c r="AB5096" s="287">
        <f t="shared" si="60"/>
        <v>0</v>
      </c>
    </row>
    <row r="5097" spans="28:28">
      <c r="AB5097" s="287">
        <f t="shared" si="60"/>
        <v>0</v>
      </c>
    </row>
    <row r="5098" spans="28:28">
      <c r="AB5098" s="287">
        <f t="shared" si="60"/>
        <v>0</v>
      </c>
    </row>
    <row r="5099" spans="28:28">
      <c r="AB5099" s="287">
        <f t="shared" si="60"/>
        <v>0</v>
      </c>
    </row>
    <row r="5100" spans="28:28">
      <c r="AB5100" s="287">
        <f t="shared" si="60"/>
        <v>0</v>
      </c>
    </row>
    <row r="5101" spans="28:28">
      <c r="AB5101" s="287">
        <f t="shared" si="60"/>
        <v>0</v>
      </c>
    </row>
    <row r="5102" spans="28:28">
      <c r="AB5102" s="287">
        <f t="shared" si="60"/>
        <v>0</v>
      </c>
    </row>
    <row r="5103" spans="28:28">
      <c r="AB5103" s="287">
        <f t="shared" si="60"/>
        <v>0</v>
      </c>
    </row>
    <row r="5104" spans="28:28">
      <c r="AB5104" s="287">
        <f t="shared" si="60"/>
        <v>0</v>
      </c>
    </row>
    <row r="5105" spans="28:28">
      <c r="AB5105" s="287">
        <f t="shared" si="60"/>
        <v>0</v>
      </c>
    </row>
    <row r="5106" spans="28:28">
      <c r="AB5106" s="287">
        <f t="shared" si="60"/>
        <v>0</v>
      </c>
    </row>
    <row r="5107" spans="28:28">
      <c r="AB5107" s="287">
        <f t="shared" si="60"/>
        <v>0</v>
      </c>
    </row>
    <row r="5108" spans="28:28">
      <c r="AB5108" s="287">
        <f t="shared" si="60"/>
        <v>0</v>
      </c>
    </row>
    <row r="5109" spans="28:28">
      <c r="AB5109" s="287">
        <f t="shared" si="60"/>
        <v>0</v>
      </c>
    </row>
    <row r="5110" spans="28:28">
      <c r="AB5110" s="287">
        <f t="shared" si="60"/>
        <v>0</v>
      </c>
    </row>
    <row r="5111" spans="28:28">
      <c r="AB5111" s="287">
        <f t="shared" si="60"/>
        <v>0</v>
      </c>
    </row>
    <row r="5112" spans="28:28">
      <c r="AB5112" s="287">
        <f t="shared" si="60"/>
        <v>0</v>
      </c>
    </row>
    <row r="5113" spans="28:28">
      <c r="AB5113" s="287">
        <f t="shared" si="60"/>
        <v>0</v>
      </c>
    </row>
    <row r="5114" spans="28:28">
      <c r="AB5114" s="287">
        <f t="shared" si="60"/>
        <v>0</v>
      </c>
    </row>
    <row r="5115" spans="28:28">
      <c r="AB5115" s="287">
        <f t="shared" si="60"/>
        <v>0</v>
      </c>
    </row>
    <row r="5116" spans="28:28">
      <c r="AB5116" s="287">
        <f t="shared" si="60"/>
        <v>0</v>
      </c>
    </row>
    <row r="5117" spans="28:28">
      <c r="AB5117" s="287">
        <f t="shared" si="60"/>
        <v>0</v>
      </c>
    </row>
    <row r="5118" spans="28:28">
      <c r="AB5118" s="287">
        <f t="shared" si="60"/>
        <v>0</v>
      </c>
    </row>
    <row r="5119" spans="28:28">
      <c r="AB5119" s="287">
        <f t="shared" si="60"/>
        <v>0</v>
      </c>
    </row>
    <row r="5120" spans="28:28">
      <c r="AB5120" s="287">
        <f t="shared" si="60"/>
        <v>0</v>
      </c>
    </row>
    <row r="5121" spans="28:28">
      <c r="AB5121" s="287">
        <f t="shared" si="60"/>
        <v>0</v>
      </c>
    </row>
    <row r="5122" spans="28:28">
      <c r="AB5122" s="287">
        <f t="shared" si="60"/>
        <v>0</v>
      </c>
    </row>
    <row r="5123" spans="28:28">
      <c r="AB5123" s="287">
        <f t="shared" si="60"/>
        <v>0</v>
      </c>
    </row>
    <row r="5124" spans="28:28">
      <c r="AB5124" s="287">
        <f t="shared" si="60"/>
        <v>0</v>
      </c>
    </row>
    <row r="5125" spans="28:28">
      <c r="AB5125" s="287">
        <f t="shared" si="60"/>
        <v>0</v>
      </c>
    </row>
    <row r="5126" spans="28:28">
      <c r="AB5126" s="287">
        <f t="shared" si="60"/>
        <v>0</v>
      </c>
    </row>
    <row r="5127" spans="28:28">
      <c r="AB5127" s="287">
        <f t="shared" si="60"/>
        <v>0</v>
      </c>
    </row>
    <row r="5128" spans="28:28">
      <c r="AB5128" s="287">
        <f t="shared" si="60"/>
        <v>0</v>
      </c>
    </row>
    <row r="5129" spans="28:28">
      <c r="AB5129" s="287">
        <f t="shared" si="60"/>
        <v>0</v>
      </c>
    </row>
    <row r="5130" spans="28:28">
      <c r="AB5130" s="287">
        <f t="shared" si="60"/>
        <v>0</v>
      </c>
    </row>
    <row r="5131" spans="28:28">
      <c r="AB5131" s="287">
        <f t="shared" si="60"/>
        <v>0</v>
      </c>
    </row>
    <row r="5132" spans="28:28">
      <c r="AB5132" s="287">
        <f t="shared" si="60"/>
        <v>0</v>
      </c>
    </row>
    <row r="5133" spans="28:28">
      <c r="AB5133" s="287">
        <f t="shared" si="60"/>
        <v>0</v>
      </c>
    </row>
    <row r="5134" spans="28:28">
      <c r="AB5134" s="287">
        <f t="shared" si="60"/>
        <v>0</v>
      </c>
    </row>
    <row r="5135" spans="28:28">
      <c r="AB5135" s="287">
        <f t="shared" si="60"/>
        <v>0</v>
      </c>
    </row>
    <row r="5136" spans="28:28">
      <c r="AB5136" s="287">
        <f t="shared" si="60"/>
        <v>0</v>
      </c>
    </row>
    <row r="5137" spans="28:28">
      <c r="AB5137" s="287">
        <f t="shared" si="60"/>
        <v>0</v>
      </c>
    </row>
    <row r="5138" spans="28:28">
      <c r="AB5138" s="287">
        <f t="shared" si="60"/>
        <v>0</v>
      </c>
    </row>
    <row r="5139" spans="28:28">
      <c r="AB5139" s="287">
        <f t="shared" si="60"/>
        <v>0</v>
      </c>
    </row>
    <row r="5140" spans="28:28">
      <c r="AB5140" s="287">
        <f t="shared" si="60"/>
        <v>0</v>
      </c>
    </row>
    <row r="5141" spans="28:28">
      <c r="AB5141" s="287">
        <f t="shared" si="60"/>
        <v>0</v>
      </c>
    </row>
    <row r="5142" spans="28:28">
      <c r="AB5142" s="287">
        <f t="shared" si="60"/>
        <v>0</v>
      </c>
    </row>
    <row r="5143" spans="28:28">
      <c r="AB5143" s="287">
        <f t="shared" si="60"/>
        <v>0</v>
      </c>
    </row>
    <row r="5144" spans="28:28">
      <c r="AB5144" s="287">
        <f t="shared" si="60"/>
        <v>0</v>
      </c>
    </row>
    <row r="5145" spans="28:28">
      <c r="AB5145" s="287">
        <f t="shared" si="60"/>
        <v>0</v>
      </c>
    </row>
    <row r="5146" spans="28:28">
      <c r="AB5146" s="287">
        <f t="shared" ref="AB5146:AB5209" si="61">SUM(R5146:AA5146)</f>
        <v>0</v>
      </c>
    </row>
    <row r="5147" spans="28:28">
      <c r="AB5147" s="287">
        <f t="shared" si="61"/>
        <v>0</v>
      </c>
    </row>
    <row r="5148" spans="28:28">
      <c r="AB5148" s="287">
        <f t="shared" si="61"/>
        <v>0</v>
      </c>
    </row>
    <row r="5149" spans="28:28">
      <c r="AB5149" s="287">
        <f t="shared" si="61"/>
        <v>0</v>
      </c>
    </row>
    <row r="5150" spans="28:28">
      <c r="AB5150" s="287">
        <f t="shared" si="61"/>
        <v>0</v>
      </c>
    </row>
    <row r="5151" spans="28:28">
      <c r="AB5151" s="287">
        <f t="shared" si="61"/>
        <v>0</v>
      </c>
    </row>
    <row r="5152" spans="28:28">
      <c r="AB5152" s="287">
        <f t="shared" si="61"/>
        <v>0</v>
      </c>
    </row>
    <row r="5153" spans="28:28">
      <c r="AB5153" s="287">
        <f t="shared" si="61"/>
        <v>0</v>
      </c>
    </row>
    <row r="5154" spans="28:28">
      <c r="AB5154" s="287">
        <f t="shared" si="61"/>
        <v>0</v>
      </c>
    </row>
    <row r="5155" spans="28:28">
      <c r="AB5155" s="287">
        <f t="shared" si="61"/>
        <v>0</v>
      </c>
    </row>
    <row r="5156" spans="28:28">
      <c r="AB5156" s="287">
        <f t="shared" si="61"/>
        <v>0</v>
      </c>
    </row>
    <row r="5157" spans="28:28">
      <c r="AB5157" s="287">
        <f t="shared" si="61"/>
        <v>0</v>
      </c>
    </row>
    <row r="5158" spans="28:28">
      <c r="AB5158" s="287">
        <f t="shared" si="61"/>
        <v>0</v>
      </c>
    </row>
    <row r="5159" spans="28:28">
      <c r="AB5159" s="287">
        <f t="shared" si="61"/>
        <v>0</v>
      </c>
    </row>
    <row r="5160" spans="28:28">
      <c r="AB5160" s="287">
        <f t="shared" si="61"/>
        <v>0</v>
      </c>
    </row>
    <row r="5161" spans="28:28">
      <c r="AB5161" s="287">
        <f t="shared" si="61"/>
        <v>0</v>
      </c>
    </row>
    <row r="5162" spans="28:28">
      <c r="AB5162" s="287">
        <f t="shared" si="61"/>
        <v>0</v>
      </c>
    </row>
    <row r="5163" spans="28:28">
      <c r="AB5163" s="287">
        <f t="shared" si="61"/>
        <v>0</v>
      </c>
    </row>
    <row r="5164" spans="28:28">
      <c r="AB5164" s="287">
        <f t="shared" si="61"/>
        <v>0</v>
      </c>
    </row>
    <row r="5165" spans="28:28">
      <c r="AB5165" s="287">
        <f t="shared" si="61"/>
        <v>0</v>
      </c>
    </row>
    <row r="5166" spans="28:28">
      <c r="AB5166" s="287">
        <f t="shared" si="61"/>
        <v>0</v>
      </c>
    </row>
    <row r="5167" spans="28:28">
      <c r="AB5167" s="287">
        <f t="shared" si="61"/>
        <v>0</v>
      </c>
    </row>
    <row r="5168" spans="28:28">
      <c r="AB5168" s="287">
        <f t="shared" si="61"/>
        <v>0</v>
      </c>
    </row>
    <row r="5169" spans="28:28">
      <c r="AB5169" s="287">
        <f t="shared" si="61"/>
        <v>0</v>
      </c>
    </row>
    <row r="5170" spans="28:28">
      <c r="AB5170" s="287">
        <f t="shared" si="61"/>
        <v>0</v>
      </c>
    </row>
    <row r="5171" spans="28:28">
      <c r="AB5171" s="287">
        <f t="shared" si="61"/>
        <v>0</v>
      </c>
    </row>
    <row r="5172" spans="28:28">
      <c r="AB5172" s="287">
        <f t="shared" si="61"/>
        <v>0</v>
      </c>
    </row>
    <row r="5173" spans="28:28">
      <c r="AB5173" s="287">
        <f t="shared" si="61"/>
        <v>0</v>
      </c>
    </row>
    <row r="5174" spans="28:28">
      <c r="AB5174" s="287">
        <f t="shared" si="61"/>
        <v>0</v>
      </c>
    </row>
    <row r="5175" spans="28:28">
      <c r="AB5175" s="287">
        <f t="shared" si="61"/>
        <v>0</v>
      </c>
    </row>
    <row r="5176" spans="28:28">
      <c r="AB5176" s="287">
        <f t="shared" si="61"/>
        <v>0</v>
      </c>
    </row>
    <row r="5177" spans="28:28">
      <c r="AB5177" s="287">
        <f t="shared" si="61"/>
        <v>0</v>
      </c>
    </row>
    <row r="5178" spans="28:28">
      <c r="AB5178" s="287">
        <f t="shared" si="61"/>
        <v>0</v>
      </c>
    </row>
    <row r="5179" spans="28:28">
      <c r="AB5179" s="287">
        <f t="shared" si="61"/>
        <v>0</v>
      </c>
    </row>
    <row r="5180" spans="28:28">
      <c r="AB5180" s="287">
        <f t="shared" si="61"/>
        <v>0</v>
      </c>
    </row>
    <row r="5181" spans="28:28">
      <c r="AB5181" s="287">
        <f t="shared" si="61"/>
        <v>0</v>
      </c>
    </row>
    <row r="5182" spans="28:28">
      <c r="AB5182" s="287">
        <f t="shared" si="61"/>
        <v>0</v>
      </c>
    </row>
    <row r="5183" spans="28:28">
      <c r="AB5183" s="287">
        <f t="shared" si="61"/>
        <v>0</v>
      </c>
    </row>
    <row r="5184" spans="28:28">
      <c r="AB5184" s="287">
        <f t="shared" si="61"/>
        <v>0</v>
      </c>
    </row>
    <row r="5185" spans="28:28">
      <c r="AB5185" s="287">
        <f t="shared" si="61"/>
        <v>0</v>
      </c>
    </row>
    <row r="5186" spans="28:28">
      <c r="AB5186" s="287">
        <f t="shared" si="61"/>
        <v>0</v>
      </c>
    </row>
    <row r="5187" spans="28:28">
      <c r="AB5187" s="287">
        <f t="shared" si="61"/>
        <v>0</v>
      </c>
    </row>
    <row r="5188" spans="28:28">
      <c r="AB5188" s="287">
        <f t="shared" si="61"/>
        <v>0</v>
      </c>
    </row>
    <row r="5189" spans="28:28">
      <c r="AB5189" s="287">
        <f t="shared" si="61"/>
        <v>0</v>
      </c>
    </row>
    <row r="5190" spans="28:28">
      <c r="AB5190" s="287">
        <f t="shared" si="61"/>
        <v>0</v>
      </c>
    </row>
    <row r="5191" spans="28:28">
      <c r="AB5191" s="287">
        <f t="shared" si="61"/>
        <v>0</v>
      </c>
    </row>
    <row r="5192" spans="28:28">
      <c r="AB5192" s="287">
        <f t="shared" si="61"/>
        <v>0</v>
      </c>
    </row>
    <row r="5193" spans="28:28">
      <c r="AB5193" s="287">
        <f t="shared" si="61"/>
        <v>0</v>
      </c>
    </row>
    <row r="5194" spans="28:28">
      <c r="AB5194" s="287">
        <f t="shared" si="61"/>
        <v>0</v>
      </c>
    </row>
    <row r="5195" spans="28:28">
      <c r="AB5195" s="287">
        <f t="shared" si="61"/>
        <v>0</v>
      </c>
    </row>
    <row r="5196" spans="28:28">
      <c r="AB5196" s="287">
        <f t="shared" si="61"/>
        <v>0</v>
      </c>
    </row>
    <row r="5197" spans="28:28">
      <c r="AB5197" s="287">
        <f t="shared" si="61"/>
        <v>0</v>
      </c>
    </row>
    <row r="5198" spans="28:28">
      <c r="AB5198" s="287">
        <f t="shared" si="61"/>
        <v>0</v>
      </c>
    </row>
    <row r="5199" spans="28:28">
      <c r="AB5199" s="287">
        <f t="shared" si="61"/>
        <v>0</v>
      </c>
    </row>
    <row r="5200" spans="28:28">
      <c r="AB5200" s="287">
        <f t="shared" si="61"/>
        <v>0</v>
      </c>
    </row>
    <row r="5201" spans="28:28">
      <c r="AB5201" s="287">
        <f t="shared" si="61"/>
        <v>0</v>
      </c>
    </row>
    <row r="5202" spans="28:28">
      <c r="AB5202" s="287">
        <f t="shared" si="61"/>
        <v>0</v>
      </c>
    </row>
    <row r="5203" spans="28:28">
      <c r="AB5203" s="287">
        <f t="shared" si="61"/>
        <v>0</v>
      </c>
    </row>
    <row r="5204" spans="28:28">
      <c r="AB5204" s="287">
        <f t="shared" si="61"/>
        <v>0</v>
      </c>
    </row>
    <row r="5205" spans="28:28">
      <c r="AB5205" s="287">
        <f t="shared" si="61"/>
        <v>0</v>
      </c>
    </row>
    <row r="5206" spans="28:28">
      <c r="AB5206" s="287">
        <f t="shared" si="61"/>
        <v>0</v>
      </c>
    </row>
    <row r="5207" spans="28:28">
      <c r="AB5207" s="287">
        <f t="shared" si="61"/>
        <v>0</v>
      </c>
    </row>
    <row r="5208" spans="28:28">
      <c r="AB5208" s="287">
        <f t="shared" si="61"/>
        <v>0</v>
      </c>
    </row>
    <row r="5209" spans="28:28">
      <c r="AB5209" s="287">
        <f t="shared" si="61"/>
        <v>0</v>
      </c>
    </row>
    <row r="5210" spans="28:28">
      <c r="AB5210" s="287">
        <f t="shared" ref="AB5210:AB5273" si="62">SUM(R5210:AA5210)</f>
        <v>0</v>
      </c>
    </row>
    <row r="5211" spans="28:28">
      <c r="AB5211" s="287">
        <f t="shared" si="62"/>
        <v>0</v>
      </c>
    </row>
    <row r="5212" spans="28:28">
      <c r="AB5212" s="287">
        <f t="shared" si="62"/>
        <v>0</v>
      </c>
    </row>
    <row r="5213" spans="28:28">
      <c r="AB5213" s="287">
        <f t="shared" si="62"/>
        <v>0</v>
      </c>
    </row>
    <row r="5214" spans="28:28">
      <c r="AB5214" s="287">
        <f t="shared" si="62"/>
        <v>0</v>
      </c>
    </row>
    <row r="5215" spans="28:28">
      <c r="AB5215" s="287">
        <f t="shared" si="62"/>
        <v>0</v>
      </c>
    </row>
    <row r="5216" spans="28:28">
      <c r="AB5216" s="287">
        <f t="shared" si="62"/>
        <v>0</v>
      </c>
    </row>
    <row r="5217" spans="28:28">
      <c r="AB5217" s="287">
        <f t="shared" si="62"/>
        <v>0</v>
      </c>
    </row>
    <row r="5218" spans="28:28">
      <c r="AB5218" s="287">
        <f t="shared" si="62"/>
        <v>0</v>
      </c>
    </row>
    <row r="5219" spans="28:28">
      <c r="AB5219" s="287">
        <f t="shared" si="62"/>
        <v>0</v>
      </c>
    </row>
    <row r="5220" spans="28:28">
      <c r="AB5220" s="287">
        <f t="shared" si="62"/>
        <v>0</v>
      </c>
    </row>
    <row r="5221" spans="28:28">
      <c r="AB5221" s="287">
        <f t="shared" si="62"/>
        <v>0</v>
      </c>
    </row>
    <row r="5222" spans="28:28">
      <c r="AB5222" s="287">
        <f t="shared" si="62"/>
        <v>0</v>
      </c>
    </row>
    <row r="5223" spans="28:28">
      <c r="AB5223" s="287">
        <f t="shared" si="62"/>
        <v>0</v>
      </c>
    </row>
    <row r="5224" spans="28:28">
      <c r="AB5224" s="287">
        <f t="shared" si="62"/>
        <v>0</v>
      </c>
    </row>
    <row r="5225" spans="28:28">
      <c r="AB5225" s="287">
        <f t="shared" si="62"/>
        <v>0</v>
      </c>
    </row>
    <row r="5226" spans="28:28">
      <c r="AB5226" s="287">
        <f t="shared" si="62"/>
        <v>0</v>
      </c>
    </row>
    <row r="5227" spans="28:28">
      <c r="AB5227" s="287">
        <f t="shared" si="62"/>
        <v>0</v>
      </c>
    </row>
    <row r="5228" spans="28:28">
      <c r="AB5228" s="287">
        <f t="shared" si="62"/>
        <v>0</v>
      </c>
    </row>
    <row r="5229" spans="28:28">
      <c r="AB5229" s="287">
        <f t="shared" si="62"/>
        <v>0</v>
      </c>
    </row>
    <row r="5230" spans="28:28">
      <c r="AB5230" s="287">
        <f t="shared" si="62"/>
        <v>0</v>
      </c>
    </row>
    <row r="5231" spans="28:28">
      <c r="AB5231" s="287">
        <f t="shared" si="62"/>
        <v>0</v>
      </c>
    </row>
    <row r="5232" spans="28:28">
      <c r="AB5232" s="287">
        <f t="shared" si="62"/>
        <v>0</v>
      </c>
    </row>
    <row r="5233" spans="28:28">
      <c r="AB5233" s="287">
        <f t="shared" si="62"/>
        <v>0</v>
      </c>
    </row>
    <row r="5234" spans="28:28">
      <c r="AB5234" s="287">
        <f t="shared" si="62"/>
        <v>0</v>
      </c>
    </row>
    <row r="5235" spans="28:28">
      <c r="AB5235" s="287">
        <f t="shared" si="62"/>
        <v>0</v>
      </c>
    </row>
    <row r="5236" spans="28:28">
      <c r="AB5236" s="287">
        <f t="shared" si="62"/>
        <v>0</v>
      </c>
    </row>
    <row r="5237" spans="28:28">
      <c r="AB5237" s="287">
        <f t="shared" si="62"/>
        <v>0</v>
      </c>
    </row>
    <row r="5238" spans="28:28">
      <c r="AB5238" s="287">
        <f t="shared" si="62"/>
        <v>0</v>
      </c>
    </row>
    <row r="5239" spans="28:28">
      <c r="AB5239" s="287">
        <f t="shared" si="62"/>
        <v>0</v>
      </c>
    </row>
    <row r="5240" spans="28:28">
      <c r="AB5240" s="287">
        <f t="shared" si="62"/>
        <v>0</v>
      </c>
    </row>
    <row r="5241" spans="28:28">
      <c r="AB5241" s="287">
        <f t="shared" si="62"/>
        <v>0</v>
      </c>
    </row>
    <row r="5242" spans="28:28">
      <c r="AB5242" s="287">
        <f t="shared" si="62"/>
        <v>0</v>
      </c>
    </row>
    <row r="5243" spans="28:28">
      <c r="AB5243" s="287">
        <f t="shared" si="62"/>
        <v>0</v>
      </c>
    </row>
    <row r="5244" spans="28:28">
      <c r="AB5244" s="287">
        <f t="shared" si="62"/>
        <v>0</v>
      </c>
    </row>
    <row r="5245" spans="28:28">
      <c r="AB5245" s="287">
        <f t="shared" si="62"/>
        <v>0</v>
      </c>
    </row>
    <row r="5246" spans="28:28">
      <c r="AB5246" s="287">
        <f t="shared" si="62"/>
        <v>0</v>
      </c>
    </row>
    <row r="5247" spans="28:28">
      <c r="AB5247" s="287">
        <f t="shared" si="62"/>
        <v>0</v>
      </c>
    </row>
    <row r="5248" spans="28:28">
      <c r="AB5248" s="287">
        <f t="shared" si="62"/>
        <v>0</v>
      </c>
    </row>
    <row r="5249" spans="28:28">
      <c r="AB5249" s="287">
        <f t="shared" si="62"/>
        <v>0</v>
      </c>
    </row>
    <row r="5250" spans="28:28">
      <c r="AB5250" s="287">
        <f t="shared" si="62"/>
        <v>0</v>
      </c>
    </row>
    <row r="5251" spans="28:28">
      <c r="AB5251" s="287">
        <f t="shared" si="62"/>
        <v>0</v>
      </c>
    </row>
    <row r="5252" spans="28:28">
      <c r="AB5252" s="287">
        <f t="shared" si="62"/>
        <v>0</v>
      </c>
    </row>
    <row r="5253" spans="28:28">
      <c r="AB5253" s="287">
        <f t="shared" si="62"/>
        <v>0</v>
      </c>
    </row>
    <row r="5254" spans="28:28">
      <c r="AB5254" s="287">
        <f t="shared" si="62"/>
        <v>0</v>
      </c>
    </row>
    <row r="5255" spans="28:28">
      <c r="AB5255" s="287">
        <f t="shared" si="62"/>
        <v>0</v>
      </c>
    </row>
    <row r="5256" spans="28:28">
      <c r="AB5256" s="287">
        <f t="shared" si="62"/>
        <v>0</v>
      </c>
    </row>
    <row r="5257" spans="28:28">
      <c r="AB5257" s="287">
        <f t="shared" si="62"/>
        <v>0</v>
      </c>
    </row>
    <row r="5258" spans="28:28">
      <c r="AB5258" s="287">
        <f t="shared" si="62"/>
        <v>0</v>
      </c>
    </row>
    <row r="5259" spans="28:28">
      <c r="AB5259" s="287">
        <f t="shared" si="62"/>
        <v>0</v>
      </c>
    </row>
    <row r="5260" spans="28:28">
      <c r="AB5260" s="287">
        <f t="shared" si="62"/>
        <v>0</v>
      </c>
    </row>
    <row r="5261" spans="28:28">
      <c r="AB5261" s="287">
        <f t="shared" si="62"/>
        <v>0</v>
      </c>
    </row>
    <row r="5262" spans="28:28">
      <c r="AB5262" s="287">
        <f t="shared" si="62"/>
        <v>0</v>
      </c>
    </row>
    <row r="5263" spans="28:28">
      <c r="AB5263" s="287">
        <f t="shared" si="62"/>
        <v>0</v>
      </c>
    </row>
    <row r="5264" spans="28:28">
      <c r="AB5264" s="287">
        <f t="shared" si="62"/>
        <v>0</v>
      </c>
    </row>
    <row r="5265" spans="28:28">
      <c r="AB5265" s="287">
        <f t="shared" si="62"/>
        <v>0</v>
      </c>
    </row>
    <row r="5266" spans="28:28">
      <c r="AB5266" s="287">
        <f t="shared" si="62"/>
        <v>0</v>
      </c>
    </row>
    <row r="5267" spans="28:28">
      <c r="AB5267" s="287">
        <f t="shared" si="62"/>
        <v>0</v>
      </c>
    </row>
    <row r="5268" spans="28:28">
      <c r="AB5268" s="287">
        <f t="shared" si="62"/>
        <v>0</v>
      </c>
    </row>
    <row r="5269" spans="28:28">
      <c r="AB5269" s="287">
        <f t="shared" si="62"/>
        <v>0</v>
      </c>
    </row>
    <row r="5270" spans="28:28">
      <c r="AB5270" s="287">
        <f t="shared" si="62"/>
        <v>0</v>
      </c>
    </row>
    <row r="5271" spans="28:28">
      <c r="AB5271" s="287">
        <f t="shared" si="62"/>
        <v>0</v>
      </c>
    </row>
    <row r="5272" spans="28:28">
      <c r="AB5272" s="287">
        <f t="shared" si="62"/>
        <v>0</v>
      </c>
    </row>
    <row r="5273" spans="28:28">
      <c r="AB5273" s="287">
        <f t="shared" si="62"/>
        <v>0</v>
      </c>
    </row>
    <row r="5274" spans="28:28">
      <c r="AB5274" s="287">
        <f t="shared" ref="AB5274:AB5337" si="63">SUM(R5274:AA5274)</f>
        <v>0</v>
      </c>
    </row>
    <row r="5275" spans="28:28">
      <c r="AB5275" s="287">
        <f t="shared" si="63"/>
        <v>0</v>
      </c>
    </row>
    <row r="5276" spans="28:28">
      <c r="AB5276" s="287">
        <f t="shared" si="63"/>
        <v>0</v>
      </c>
    </row>
    <row r="5277" spans="28:28">
      <c r="AB5277" s="287">
        <f t="shared" si="63"/>
        <v>0</v>
      </c>
    </row>
    <row r="5278" spans="28:28">
      <c r="AB5278" s="287">
        <f t="shared" si="63"/>
        <v>0</v>
      </c>
    </row>
    <row r="5279" spans="28:28">
      <c r="AB5279" s="287">
        <f t="shared" si="63"/>
        <v>0</v>
      </c>
    </row>
    <row r="5280" spans="28:28">
      <c r="AB5280" s="287">
        <f t="shared" si="63"/>
        <v>0</v>
      </c>
    </row>
    <row r="5281" spans="28:28">
      <c r="AB5281" s="287">
        <f t="shared" si="63"/>
        <v>0</v>
      </c>
    </row>
    <row r="5282" spans="28:28">
      <c r="AB5282" s="287">
        <f t="shared" si="63"/>
        <v>0</v>
      </c>
    </row>
    <row r="5283" spans="28:28">
      <c r="AB5283" s="287">
        <f t="shared" si="63"/>
        <v>0</v>
      </c>
    </row>
    <row r="5284" spans="28:28">
      <c r="AB5284" s="287">
        <f t="shared" si="63"/>
        <v>0</v>
      </c>
    </row>
    <row r="5285" spans="28:28">
      <c r="AB5285" s="287">
        <f t="shared" si="63"/>
        <v>0</v>
      </c>
    </row>
    <row r="5286" spans="28:28">
      <c r="AB5286" s="287">
        <f t="shared" si="63"/>
        <v>0</v>
      </c>
    </row>
    <row r="5287" spans="28:28">
      <c r="AB5287" s="287">
        <f t="shared" si="63"/>
        <v>0</v>
      </c>
    </row>
    <row r="5288" spans="28:28">
      <c r="AB5288" s="287">
        <f t="shared" si="63"/>
        <v>0</v>
      </c>
    </row>
    <row r="5289" spans="28:28">
      <c r="AB5289" s="287">
        <f t="shared" si="63"/>
        <v>0</v>
      </c>
    </row>
    <row r="5290" spans="28:28">
      <c r="AB5290" s="287">
        <f t="shared" si="63"/>
        <v>0</v>
      </c>
    </row>
    <row r="5291" spans="28:28">
      <c r="AB5291" s="287">
        <f t="shared" si="63"/>
        <v>0</v>
      </c>
    </row>
    <row r="5292" spans="28:28">
      <c r="AB5292" s="287">
        <f t="shared" si="63"/>
        <v>0</v>
      </c>
    </row>
    <row r="5293" spans="28:28">
      <c r="AB5293" s="287">
        <f t="shared" si="63"/>
        <v>0</v>
      </c>
    </row>
    <row r="5294" spans="28:28">
      <c r="AB5294" s="287">
        <f t="shared" si="63"/>
        <v>0</v>
      </c>
    </row>
    <row r="5295" spans="28:28">
      <c r="AB5295" s="287">
        <f t="shared" si="63"/>
        <v>0</v>
      </c>
    </row>
    <row r="5296" spans="28:28">
      <c r="AB5296" s="287">
        <f t="shared" si="63"/>
        <v>0</v>
      </c>
    </row>
    <row r="5297" spans="28:28">
      <c r="AB5297" s="287">
        <f t="shared" si="63"/>
        <v>0</v>
      </c>
    </row>
    <row r="5298" spans="28:28">
      <c r="AB5298" s="287">
        <f t="shared" si="63"/>
        <v>0</v>
      </c>
    </row>
    <row r="5299" spans="28:28">
      <c r="AB5299" s="287">
        <f t="shared" si="63"/>
        <v>0</v>
      </c>
    </row>
    <row r="5300" spans="28:28">
      <c r="AB5300" s="287">
        <f t="shared" si="63"/>
        <v>0</v>
      </c>
    </row>
    <row r="5301" spans="28:28">
      <c r="AB5301" s="287">
        <f t="shared" si="63"/>
        <v>0</v>
      </c>
    </row>
    <row r="5302" spans="28:28">
      <c r="AB5302" s="287">
        <f t="shared" si="63"/>
        <v>0</v>
      </c>
    </row>
    <row r="5303" spans="28:28">
      <c r="AB5303" s="287">
        <f t="shared" si="63"/>
        <v>0</v>
      </c>
    </row>
    <row r="5304" spans="28:28">
      <c r="AB5304" s="287">
        <f t="shared" si="63"/>
        <v>0</v>
      </c>
    </row>
    <row r="5305" spans="28:28">
      <c r="AB5305" s="287">
        <f t="shared" si="63"/>
        <v>0</v>
      </c>
    </row>
    <row r="5306" spans="28:28">
      <c r="AB5306" s="287">
        <f t="shared" si="63"/>
        <v>0</v>
      </c>
    </row>
    <row r="5307" spans="28:28">
      <c r="AB5307" s="287">
        <f t="shared" si="63"/>
        <v>0</v>
      </c>
    </row>
    <row r="5308" spans="28:28">
      <c r="AB5308" s="287">
        <f t="shared" si="63"/>
        <v>0</v>
      </c>
    </row>
    <row r="5309" spans="28:28">
      <c r="AB5309" s="287">
        <f t="shared" si="63"/>
        <v>0</v>
      </c>
    </row>
    <row r="5310" spans="28:28">
      <c r="AB5310" s="287">
        <f t="shared" si="63"/>
        <v>0</v>
      </c>
    </row>
    <row r="5311" spans="28:28">
      <c r="AB5311" s="287">
        <f t="shared" si="63"/>
        <v>0</v>
      </c>
    </row>
    <row r="5312" spans="28:28">
      <c r="AB5312" s="287">
        <f t="shared" si="63"/>
        <v>0</v>
      </c>
    </row>
    <row r="5313" spans="28:28">
      <c r="AB5313" s="287">
        <f t="shared" si="63"/>
        <v>0</v>
      </c>
    </row>
    <row r="5314" spans="28:28">
      <c r="AB5314" s="287">
        <f t="shared" si="63"/>
        <v>0</v>
      </c>
    </row>
    <row r="5315" spans="28:28">
      <c r="AB5315" s="287">
        <f t="shared" si="63"/>
        <v>0</v>
      </c>
    </row>
    <row r="5316" spans="28:28">
      <c r="AB5316" s="287">
        <f t="shared" si="63"/>
        <v>0</v>
      </c>
    </row>
    <row r="5317" spans="28:28">
      <c r="AB5317" s="287">
        <f t="shared" si="63"/>
        <v>0</v>
      </c>
    </row>
    <row r="5318" spans="28:28">
      <c r="AB5318" s="287">
        <f t="shared" si="63"/>
        <v>0</v>
      </c>
    </row>
    <row r="5319" spans="28:28">
      <c r="AB5319" s="287">
        <f t="shared" si="63"/>
        <v>0</v>
      </c>
    </row>
    <row r="5320" spans="28:28">
      <c r="AB5320" s="287">
        <f t="shared" si="63"/>
        <v>0</v>
      </c>
    </row>
    <row r="5321" spans="28:28">
      <c r="AB5321" s="287">
        <f t="shared" si="63"/>
        <v>0</v>
      </c>
    </row>
    <row r="5322" spans="28:28">
      <c r="AB5322" s="287">
        <f t="shared" si="63"/>
        <v>0</v>
      </c>
    </row>
    <row r="5323" spans="28:28">
      <c r="AB5323" s="287">
        <f t="shared" si="63"/>
        <v>0</v>
      </c>
    </row>
    <row r="5324" spans="28:28">
      <c r="AB5324" s="287">
        <f t="shared" si="63"/>
        <v>0</v>
      </c>
    </row>
    <row r="5325" spans="28:28">
      <c r="AB5325" s="287">
        <f t="shared" si="63"/>
        <v>0</v>
      </c>
    </row>
    <row r="5326" spans="28:28">
      <c r="AB5326" s="287">
        <f t="shared" si="63"/>
        <v>0</v>
      </c>
    </row>
    <row r="5327" spans="28:28">
      <c r="AB5327" s="287">
        <f t="shared" si="63"/>
        <v>0</v>
      </c>
    </row>
    <row r="5328" spans="28:28">
      <c r="AB5328" s="287">
        <f t="shared" si="63"/>
        <v>0</v>
      </c>
    </row>
    <row r="5329" spans="28:28">
      <c r="AB5329" s="287">
        <f t="shared" si="63"/>
        <v>0</v>
      </c>
    </row>
    <row r="5330" spans="28:28">
      <c r="AB5330" s="287">
        <f t="shared" si="63"/>
        <v>0</v>
      </c>
    </row>
    <row r="5331" spans="28:28">
      <c r="AB5331" s="287">
        <f t="shared" si="63"/>
        <v>0</v>
      </c>
    </row>
    <row r="5332" spans="28:28">
      <c r="AB5332" s="287">
        <f t="shared" si="63"/>
        <v>0</v>
      </c>
    </row>
    <row r="5333" spans="28:28">
      <c r="AB5333" s="287">
        <f t="shared" si="63"/>
        <v>0</v>
      </c>
    </row>
    <row r="5334" spans="28:28">
      <c r="AB5334" s="287">
        <f t="shared" si="63"/>
        <v>0</v>
      </c>
    </row>
    <row r="5335" spans="28:28">
      <c r="AB5335" s="287">
        <f t="shared" si="63"/>
        <v>0</v>
      </c>
    </row>
    <row r="5336" spans="28:28">
      <c r="AB5336" s="287">
        <f t="shared" si="63"/>
        <v>0</v>
      </c>
    </row>
    <row r="5337" spans="28:28">
      <c r="AB5337" s="287">
        <f t="shared" si="63"/>
        <v>0</v>
      </c>
    </row>
    <row r="5338" spans="28:28">
      <c r="AB5338" s="287">
        <f t="shared" ref="AB5338:AB5401" si="64">SUM(R5338:AA5338)</f>
        <v>0</v>
      </c>
    </row>
    <row r="5339" spans="28:28">
      <c r="AB5339" s="287">
        <f t="shared" si="64"/>
        <v>0</v>
      </c>
    </row>
    <row r="5340" spans="28:28">
      <c r="AB5340" s="287">
        <f t="shared" si="64"/>
        <v>0</v>
      </c>
    </row>
    <row r="5341" spans="28:28">
      <c r="AB5341" s="287">
        <f t="shared" si="64"/>
        <v>0</v>
      </c>
    </row>
    <row r="5342" spans="28:28">
      <c r="AB5342" s="287">
        <f t="shared" si="64"/>
        <v>0</v>
      </c>
    </row>
    <row r="5343" spans="28:28">
      <c r="AB5343" s="287">
        <f t="shared" si="64"/>
        <v>0</v>
      </c>
    </row>
    <row r="5344" spans="28:28">
      <c r="AB5344" s="287">
        <f t="shared" si="64"/>
        <v>0</v>
      </c>
    </row>
    <row r="5345" spans="28:28">
      <c r="AB5345" s="287">
        <f t="shared" si="64"/>
        <v>0</v>
      </c>
    </row>
    <row r="5346" spans="28:28">
      <c r="AB5346" s="287">
        <f t="shared" si="64"/>
        <v>0</v>
      </c>
    </row>
    <row r="5347" spans="28:28">
      <c r="AB5347" s="287">
        <f t="shared" si="64"/>
        <v>0</v>
      </c>
    </row>
    <row r="5348" spans="28:28">
      <c r="AB5348" s="287">
        <f t="shared" si="64"/>
        <v>0</v>
      </c>
    </row>
    <row r="5349" spans="28:28">
      <c r="AB5349" s="287">
        <f t="shared" si="64"/>
        <v>0</v>
      </c>
    </row>
    <row r="5350" spans="28:28">
      <c r="AB5350" s="287">
        <f t="shared" si="64"/>
        <v>0</v>
      </c>
    </row>
    <row r="5351" spans="28:28">
      <c r="AB5351" s="287">
        <f t="shared" si="64"/>
        <v>0</v>
      </c>
    </row>
    <row r="5352" spans="28:28">
      <c r="AB5352" s="287">
        <f t="shared" si="64"/>
        <v>0</v>
      </c>
    </row>
    <row r="5353" spans="28:28">
      <c r="AB5353" s="287">
        <f t="shared" si="64"/>
        <v>0</v>
      </c>
    </row>
    <row r="5354" spans="28:28">
      <c r="AB5354" s="287">
        <f t="shared" si="64"/>
        <v>0</v>
      </c>
    </row>
    <row r="5355" spans="28:28">
      <c r="AB5355" s="287">
        <f t="shared" si="64"/>
        <v>0</v>
      </c>
    </row>
    <row r="5356" spans="28:28">
      <c r="AB5356" s="287">
        <f t="shared" si="64"/>
        <v>0</v>
      </c>
    </row>
    <row r="5357" spans="28:28">
      <c r="AB5357" s="287">
        <f t="shared" si="64"/>
        <v>0</v>
      </c>
    </row>
    <row r="5358" spans="28:28">
      <c r="AB5358" s="287">
        <f t="shared" si="64"/>
        <v>0</v>
      </c>
    </row>
    <row r="5359" spans="28:28">
      <c r="AB5359" s="287">
        <f t="shared" si="64"/>
        <v>0</v>
      </c>
    </row>
    <row r="5360" spans="28:28">
      <c r="AB5360" s="287">
        <f t="shared" si="64"/>
        <v>0</v>
      </c>
    </row>
    <row r="5361" spans="28:28">
      <c r="AB5361" s="287">
        <f t="shared" si="64"/>
        <v>0</v>
      </c>
    </row>
    <row r="5362" spans="28:28">
      <c r="AB5362" s="287">
        <f t="shared" si="64"/>
        <v>0</v>
      </c>
    </row>
    <row r="5363" spans="28:28">
      <c r="AB5363" s="287">
        <f t="shared" si="64"/>
        <v>0</v>
      </c>
    </row>
    <row r="5364" spans="28:28">
      <c r="AB5364" s="287">
        <f t="shared" si="64"/>
        <v>0</v>
      </c>
    </row>
    <row r="5365" spans="28:28">
      <c r="AB5365" s="287">
        <f t="shared" si="64"/>
        <v>0</v>
      </c>
    </row>
    <row r="5366" spans="28:28">
      <c r="AB5366" s="287">
        <f t="shared" si="64"/>
        <v>0</v>
      </c>
    </row>
    <row r="5367" spans="28:28">
      <c r="AB5367" s="287">
        <f t="shared" si="64"/>
        <v>0</v>
      </c>
    </row>
    <row r="5368" spans="28:28">
      <c r="AB5368" s="287">
        <f t="shared" si="64"/>
        <v>0</v>
      </c>
    </row>
    <row r="5369" spans="28:28">
      <c r="AB5369" s="287">
        <f t="shared" si="64"/>
        <v>0</v>
      </c>
    </row>
    <row r="5370" spans="28:28">
      <c r="AB5370" s="287">
        <f t="shared" si="64"/>
        <v>0</v>
      </c>
    </row>
    <row r="5371" spans="28:28">
      <c r="AB5371" s="287">
        <f t="shared" si="64"/>
        <v>0</v>
      </c>
    </row>
    <row r="5372" spans="28:28">
      <c r="AB5372" s="287">
        <f t="shared" si="64"/>
        <v>0</v>
      </c>
    </row>
    <row r="5373" spans="28:28">
      <c r="AB5373" s="287">
        <f t="shared" si="64"/>
        <v>0</v>
      </c>
    </row>
    <row r="5374" spans="28:28">
      <c r="AB5374" s="287">
        <f t="shared" si="64"/>
        <v>0</v>
      </c>
    </row>
    <row r="5375" spans="28:28">
      <c r="AB5375" s="287">
        <f t="shared" si="64"/>
        <v>0</v>
      </c>
    </row>
    <row r="5376" spans="28:28">
      <c r="AB5376" s="287">
        <f t="shared" si="64"/>
        <v>0</v>
      </c>
    </row>
    <row r="5377" spans="28:28">
      <c r="AB5377" s="287">
        <f t="shared" si="64"/>
        <v>0</v>
      </c>
    </row>
    <row r="5378" spans="28:28">
      <c r="AB5378" s="287">
        <f t="shared" si="64"/>
        <v>0</v>
      </c>
    </row>
    <row r="5379" spans="28:28">
      <c r="AB5379" s="287">
        <f t="shared" si="64"/>
        <v>0</v>
      </c>
    </row>
    <row r="5380" spans="28:28">
      <c r="AB5380" s="287">
        <f t="shared" si="64"/>
        <v>0</v>
      </c>
    </row>
    <row r="5381" spans="28:28">
      <c r="AB5381" s="287">
        <f t="shared" si="64"/>
        <v>0</v>
      </c>
    </row>
    <row r="5382" spans="28:28">
      <c r="AB5382" s="287">
        <f t="shared" si="64"/>
        <v>0</v>
      </c>
    </row>
    <row r="5383" spans="28:28">
      <c r="AB5383" s="287">
        <f t="shared" si="64"/>
        <v>0</v>
      </c>
    </row>
    <row r="5384" spans="28:28">
      <c r="AB5384" s="287">
        <f t="shared" si="64"/>
        <v>0</v>
      </c>
    </row>
    <row r="5385" spans="28:28">
      <c r="AB5385" s="287">
        <f t="shared" si="64"/>
        <v>0</v>
      </c>
    </row>
    <row r="5386" spans="28:28">
      <c r="AB5386" s="287">
        <f t="shared" si="64"/>
        <v>0</v>
      </c>
    </row>
    <row r="5387" spans="28:28">
      <c r="AB5387" s="287">
        <f t="shared" si="64"/>
        <v>0</v>
      </c>
    </row>
    <row r="5388" spans="28:28">
      <c r="AB5388" s="287">
        <f t="shared" si="64"/>
        <v>0</v>
      </c>
    </row>
    <row r="5389" spans="28:28">
      <c r="AB5389" s="287">
        <f t="shared" si="64"/>
        <v>0</v>
      </c>
    </row>
    <row r="5390" spans="28:28">
      <c r="AB5390" s="287">
        <f t="shared" si="64"/>
        <v>0</v>
      </c>
    </row>
    <row r="5391" spans="28:28">
      <c r="AB5391" s="287">
        <f t="shared" si="64"/>
        <v>0</v>
      </c>
    </row>
    <row r="5392" spans="28:28">
      <c r="AB5392" s="287">
        <f t="shared" si="64"/>
        <v>0</v>
      </c>
    </row>
    <row r="5393" spans="28:28">
      <c r="AB5393" s="287">
        <f t="shared" si="64"/>
        <v>0</v>
      </c>
    </row>
    <row r="5394" spans="28:28">
      <c r="AB5394" s="287">
        <f t="shared" si="64"/>
        <v>0</v>
      </c>
    </row>
    <row r="5395" spans="28:28">
      <c r="AB5395" s="287">
        <f t="shared" si="64"/>
        <v>0</v>
      </c>
    </row>
    <row r="5396" spans="28:28">
      <c r="AB5396" s="287">
        <f t="shared" si="64"/>
        <v>0</v>
      </c>
    </row>
    <row r="5397" spans="28:28">
      <c r="AB5397" s="287">
        <f t="shared" si="64"/>
        <v>0</v>
      </c>
    </row>
    <row r="5398" spans="28:28">
      <c r="AB5398" s="287">
        <f t="shared" si="64"/>
        <v>0</v>
      </c>
    </row>
    <row r="5399" spans="28:28">
      <c r="AB5399" s="287">
        <f t="shared" si="64"/>
        <v>0</v>
      </c>
    </row>
    <row r="5400" spans="28:28">
      <c r="AB5400" s="287">
        <f t="shared" si="64"/>
        <v>0</v>
      </c>
    </row>
    <row r="5401" spans="28:28">
      <c r="AB5401" s="287">
        <f t="shared" si="64"/>
        <v>0</v>
      </c>
    </row>
    <row r="5402" spans="28:28">
      <c r="AB5402" s="287">
        <f t="shared" ref="AB5402:AB5465" si="65">SUM(R5402:AA5402)</f>
        <v>0</v>
      </c>
    </row>
    <row r="5403" spans="28:28">
      <c r="AB5403" s="287">
        <f t="shared" si="65"/>
        <v>0</v>
      </c>
    </row>
    <row r="5404" spans="28:28">
      <c r="AB5404" s="287">
        <f t="shared" si="65"/>
        <v>0</v>
      </c>
    </row>
    <row r="5405" spans="28:28">
      <c r="AB5405" s="287">
        <f t="shared" si="65"/>
        <v>0</v>
      </c>
    </row>
    <row r="5406" spans="28:28">
      <c r="AB5406" s="287">
        <f t="shared" si="65"/>
        <v>0</v>
      </c>
    </row>
    <row r="5407" spans="28:28">
      <c r="AB5407" s="287">
        <f t="shared" si="65"/>
        <v>0</v>
      </c>
    </row>
    <row r="5408" spans="28:28">
      <c r="AB5408" s="287">
        <f t="shared" si="65"/>
        <v>0</v>
      </c>
    </row>
    <row r="5409" spans="28:28">
      <c r="AB5409" s="287">
        <f t="shared" si="65"/>
        <v>0</v>
      </c>
    </row>
    <row r="5410" spans="28:28">
      <c r="AB5410" s="287">
        <f t="shared" si="65"/>
        <v>0</v>
      </c>
    </row>
    <row r="5411" spans="28:28">
      <c r="AB5411" s="287">
        <f t="shared" si="65"/>
        <v>0</v>
      </c>
    </row>
    <row r="5412" spans="28:28">
      <c r="AB5412" s="287">
        <f t="shared" si="65"/>
        <v>0</v>
      </c>
    </row>
    <row r="5413" spans="28:28">
      <c r="AB5413" s="287">
        <f t="shared" si="65"/>
        <v>0</v>
      </c>
    </row>
    <row r="5414" spans="28:28">
      <c r="AB5414" s="287">
        <f t="shared" si="65"/>
        <v>0</v>
      </c>
    </row>
    <row r="5415" spans="28:28">
      <c r="AB5415" s="287">
        <f t="shared" si="65"/>
        <v>0</v>
      </c>
    </row>
    <row r="5416" spans="28:28">
      <c r="AB5416" s="287">
        <f t="shared" si="65"/>
        <v>0</v>
      </c>
    </row>
    <row r="5417" spans="28:28">
      <c r="AB5417" s="287">
        <f t="shared" si="65"/>
        <v>0</v>
      </c>
    </row>
    <row r="5418" spans="28:28">
      <c r="AB5418" s="287">
        <f t="shared" si="65"/>
        <v>0</v>
      </c>
    </row>
    <row r="5419" spans="28:28">
      <c r="AB5419" s="287">
        <f t="shared" si="65"/>
        <v>0</v>
      </c>
    </row>
    <row r="5420" spans="28:28">
      <c r="AB5420" s="287">
        <f t="shared" si="65"/>
        <v>0</v>
      </c>
    </row>
    <row r="5421" spans="28:28">
      <c r="AB5421" s="287">
        <f t="shared" si="65"/>
        <v>0</v>
      </c>
    </row>
    <row r="5422" spans="28:28">
      <c r="AB5422" s="287">
        <f t="shared" si="65"/>
        <v>0</v>
      </c>
    </row>
    <row r="5423" spans="28:28">
      <c r="AB5423" s="287">
        <f t="shared" si="65"/>
        <v>0</v>
      </c>
    </row>
    <row r="5424" spans="28:28">
      <c r="AB5424" s="287">
        <f t="shared" si="65"/>
        <v>0</v>
      </c>
    </row>
    <row r="5425" spans="28:28">
      <c r="AB5425" s="287">
        <f t="shared" si="65"/>
        <v>0</v>
      </c>
    </row>
    <row r="5426" spans="28:28">
      <c r="AB5426" s="287">
        <f t="shared" si="65"/>
        <v>0</v>
      </c>
    </row>
    <row r="5427" spans="28:28">
      <c r="AB5427" s="287">
        <f t="shared" si="65"/>
        <v>0</v>
      </c>
    </row>
    <row r="5428" spans="28:28">
      <c r="AB5428" s="287">
        <f t="shared" si="65"/>
        <v>0</v>
      </c>
    </row>
    <row r="5429" spans="28:28">
      <c r="AB5429" s="287">
        <f t="shared" si="65"/>
        <v>0</v>
      </c>
    </row>
    <row r="5430" spans="28:28">
      <c r="AB5430" s="287">
        <f t="shared" si="65"/>
        <v>0</v>
      </c>
    </row>
    <row r="5431" spans="28:28">
      <c r="AB5431" s="287">
        <f t="shared" si="65"/>
        <v>0</v>
      </c>
    </row>
    <row r="5432" spans="28:28">
      <c r="AB5432" s="287">
        <f t="shared" si="65"/>
        <v>0</v>
      </c>
    </row>
    <row r="5433" spans="28:28">
      <c r="AB5433" s="287">
        <f t="shared" si="65"/>
        <v>0</v>
      </c>
    </row>
    <row r="5434" spans="28:28">
      <c r="AB5434" s="287">
        <f t="shared" si="65"/>
        <v>0</v>
      </c>
    </row>
    <row r="5435" spans="28:28">
      <c r="AB5435" s="287">
        <f t="shared" si="65"/>
        <v>0</v>
      </c>
    </row>
    <row r="5436" spans="28:28">
      <c r="AB5436" s="287">
        <f t="shared" si="65"/>
        <v>0</v>
      </c>
    </row>
    <row r="5437" spans="28:28">
      <c r="AB5437" s="287">
        <f t="shared" si="65"/>
        <v>0</v>
      </c>
    </row>
    <row r="5438" spans="28:28">
      <c r="AB5438" s="287">
        <f t="shared" si="65"/>
        <v>0</v>
      </c>
    </row>
    <row r="5439" spans="28:28">
      <c r="AB5439" s="287">
        <f t="shared" si="65"/>
        <v>0</v>
      </c>
    </row>
    <row r="5440" spans="28:28">
      <c r="AB5440" s="287">
        <f t="shared" si="65"/>
        <v>0</v>
      </c>
    </row>
    <row r="5441" spans="28:28">
      <c r="AB5441" s="287">
        <f t="shared" si="65"/>
        <v>0</v>
      </c>
    </row>
    <row r="5442" spans="28:28">
      <c r="AB5442" s="287">
        <f t="shared" si="65"/>
        <v>0</v>
      </c>
    </row>
    <row r="5443" spans="28:28">
      <c r="AB5443" s="287">
        <f t="shared" si="65"/>
        <v>0</v>
      </c>
    </row>
    <row r="5444" spans="28:28">
      <c r="AB5444" s="287">
        <f t="shared" si="65"/>
        <v>0</v>
      </c>
    </row>
    <row r="5445" spans="28:28">
      <c r="AB5445" s="287">
        <f t="shared" si="65"/>
        <v>0</v>
      </c>
    </row>
    <row r="5446" spans="28:28">
      <c r="AB5446" s="287">
        <f t="shared" si="65"/>
        <v>0</v>
      </c>
    </row>
    <row r="5447" spans="28:28">
      <c r="AB5447" s="287">
        <f t="shared" si="65"/>
        <v>0</v>
      </c>
    </row>
    <row r="5448" spans="28:28">
      <c r="AB5448" s="287">
        <f t="shared" si="65"/>
        <v>0</v>
      </c>
    </row>
    <row r="5449" spans="28:28">
      <c r="AB5449" s="287">
        <f t="shared" si="65"/>
        <v>0</v>
      </c>
    </row>
    <row r="5450" spans="28:28">
      <c r="AB5450" s="287">
        <f t="shared" si="65"/>
        <v>0</v>
      </c>
    </row>
    <row r="5451" spans="28:28">
      <c r="AB5451" s="287">
        <f t="shared" si="65"/>
        <v>0</v>
      </c>
    </row>
    <row r="5452" spans="28:28">
      <c r="AB5452" s="287">
        <f t="shared" si="65"/>
        <v>0</v>
      </c>
    </row>
    <row r="5453" spans="28:28">
      <c r="AB5453" s="287">
        <f t="shared" si="65"/>
        <v>0</v>
      </c>
    </row>
    <row r="5454" spans="28:28">
      <c r="AB5454" s="287">
        <f t="shared" si="65"/>
        <v>0</v>
      </c>
    </row>
    <row r="5455" spans="28:28">
      <c r="AB5455" s="287">
        <f t="shared" si="65"/>
        <v>0</v>
      </c>
    </row>
    <row r="5456" spans="28:28">
      <c r="AB5456" s="287">
        <f t="shared" si="65"/>
        <v>0</v>
      </c>
    </row>
    <row r="5457" spans="28:28">
      <c r="AB5457" s="287">
        <f t="shared" si="65"/>
        <v>0</v>
      </c>
    </row>
    <row r="5458" spans="28:28">
      <c r="AB5458" s="287">
        <f t="shared" si="65"/>
        <v>0</v>
      </c>
    </row>
    <row r="5459" spans="28:28">
      <c r="AB5459" s="287">
        <f t="shared" si="65"/>
        <v>0</v>
      </c>
    </row>
    <row r="5460" spans="28:28">
      <c r="AB5460" s="287">
        <f t="shared" si="65"/>
        <v>0</v>
      </c>
    </row>
    <row r="5461" spans="28:28">
      <c r="AB5461" s="287">
        <f t="shared" si="65"/>
        <v>0</v>
      </c>
    </row>
    <row r="5462" spans="28:28">
      <c r="AB5462" s="287">
        <f t="shared" si="65"/>
        <v>0</v>
      </c>
    </row>
    <row r="5463" spans="28:28">
      <c r="AB5463" s="287">
        <f t="shared" si="65"/>
        <v>0</v>
      </c>
    </row>
    <row r="5464" spans="28:28">
      <c r="AB5464" s="287">
        <f t="shared" si="65"/>
        <v>0</v>
      </c>
    </row>
    <row r="5465" spans="28:28">
      <c r="AB5465" s="287">
        <f t="shared" si="65"/>
        <v>0</v>
      </c>
    </row>
    <row r="5466" spans="28:28">
      <c r="AB5466" s="287">
        <f t="shared" ref="AB5466:AB5529" si="66">SUM(R5466:AA5466)</f>
        <v>0</v>
      </c>
    </row>
    <row r="5467" spans="28:28">
      <c r="AB5467" s="287">
        <f t="shared" si="66"/>
        <v>0</v>
      </c>
    </row>
    <row r="5468" spans="28:28">
      <c r="AB5468" s="287">
        <f t="shared" si="66"/>
        <v>0</v>
      </c>
    </row>
    <row r="5469" spans="28:28">
      <c r="AB5469" s="287">
        <f t="shared" si="66"/>
        <v>0</v>
      </c>
    </row>
    <row r="5470" spans="28:28">
      <c r="AB5470" s="287">
        <f t="shared" si="66"/>
        <v>0</v>
      </c>
    </row>
    <row r="5471" spans="28:28">
      <c r="AB5471" s="287">
        <f t="shared" si="66"/>
        <v>0</v>
      </c>
    </row>
    <row r="5472" spans="28:28">
      <c r="AB5472" s="287">
        <f t="shared" si="66"/>
        <v>0</v>
      </c>
    </row>
    <row r="5473" spans="28:28">
      <c r="AB5473" s="287">
        <f t="shared" si="66"/>
        <v>0</v>
      </c>
    </row>
    <row r="5474" spans="28:28">
      <c r="AB5474" s="287">
        <f t="shared" si="66"/>
        <v>0</v>
      </c>
    </row>
    <row r="5475" spans="28:28">
      <c r="AB5475" s="287">
        <f t="shared" si="66"/>
        <v>0</v>
      </c>
    </row>
    <row r="5476" spans="28:28">
      <c r="AB5476" s="287">
        <f t="shared" si="66"/>
        <v>0</v>
      </c>
    </row>
    <row r="5477" spans="28:28">
      <c r="AB5477" s="287">
        <f t="shared" si="66"/>
        <v>0</v>
      </c>
    </row>
    <row r="5478" spans="28:28">
      <c r="AB5478" s="287">
        <f t="shared" si="66"/>
        <v>0</v>
      </c>
    </row>
    <row r="5479" spans="28:28">
      <c r="AB5479" s="287">
        <f t="shared" si="66"/>
        <v>0</v>
      </c>
    </row>
    <row r="5480" spans="28:28">
      <c r="AB5480" s="287">
        <f t="shared" si="66"/>
        <v>0</v>
      </c>
    </row>
    <row r="5481" spans="28:28">
      <c r="AB5481" s="287">
        <f t="shared" si="66"/>
        <v>0</v>
      </c>
    </row>
    <row r="5482" spans="28:28">
      <c r="AB5482" s="287">
        <f t="shared" si="66"/>
        <v>0</v>
      </c>
    </row>
    <row r="5483" spans="28:28">
      <c r="AB5483" s="287">
        <f t="shared" si="66"/>
        <v>0</v>
      </c>
    </row>
    <row r="5484" spans="28:28">
      <c r="AB5484" s="287">
        <f t="shared" si="66"/>
        <v>0</v>
      </c>
    </row>
    <row r="5485" spans="28:28">
      <c r="AB5485" s="287">
        <f t="shared" si="66"/>
        <v>0</v>
      </c>
    </row>
    <row r="5486" spans="28:28">
      <c r="AB5486" s="287">
        <f t="shared" si="66"/>
        <v>0</v>
      </c>
    </row>
    <row r="5487" spans="28:28">
      <c r="AB5487" s="287">
        <f t="shared" si="66"/>
        <v>0</v>
      </c>
    </row>
    <row r="5488" spans="28:28">
      <c r="AB5488" s="287">
        <f t="shared" si="66"/>
        <v>0</v>
      </c>
    </row>
    <row r="5489" spans="28:28">
      <c r="AB5489" s="287">
        <f t="shared" si="66"/>
        <v>0</v>
      </c>
    </row>
    <row r="5490" spans="28:28">
      <c r="AB5490" s="287">
        <f t="shared" si="66"/>
        <v>0</v>
      </c>
    </row>
    <row r="5491" spans="28:28">
      <c r="AB5491" s="287">
        <f t="shared" si="66"/>
        <v>0</v>
      </c>
    </row>
    <row r="5492" spans="28:28">
      <c r="AB5492" s="287">
        <f t="shared" si="66"/>
        <v>0</v>
      </c>
    </row>
    <row r="5493" spans="28:28">
      <c r="AB5493" s="287">
        <f t="shared" si="66"/>
        <v>0</v>
      </c>
    </row>
    <row r="5494" spans="28:28">
      <c r="AB5494" s="287">
        <f t="shared" si="66"/>
        <v>0</v>
      </c>
    </row>
    <row r="5495" spans="28:28">
      <c r="AB5495" s="287">
        <f t="shared" si="66"/>
        <v>0</v>
      </c>
    </row>
    <row r="5496" spans="28:28">
      <c r="AB5496" s="287">
        <f t="shared" si="66"/>
        <v>0</v>
      </c>
    </row>
    <row r="5497" spans="28:28">
      <c r="AB5497" s="287">
        <f t="shared" si="66"/>
        <v>0</v>
      </c>
    </row>
    <row r="5498" spans="28:28">
      <c r="AB5498" s="287">
        <f t="shared" si="66"/>
        <v>0</v>
      </c>
    </row>
    <row r="5499" spans="28:28">
      <c r="AB5499" s="287">
        <f t="shared" si="66"/>
        <v>0</v>
      </c>
    </row>
    <row r="5500" spans="28:28">
      <c r="AB5500" s="287">
        <f t="shared" si="66"/>
        <v>0</v>
      </c>
    </row>
    <row r="5501" spans="28:28">
      <c r="AB5501" s="287">
        <f t="shared" si="66"/>
        <v>0</v>
      </c>
    </row>
    <row r="5502" spans="28:28">
      <c r="AB5502" s="287">
        <f t="shared" si="66"/>
        <v>0</v>
      </c>
    </row>
    <row r="5503" spans="28:28">
      <c r="AB5503" s="287">
        <f t="shared" si="66"/>
        <v>0</v>
      </c>
    </row>
    <row r="5504" spans="28:28">
      <c r="AB5504" s="287">
        <f t="shared" si="66"/>
        <v>0</v>
      </c>
    </row>
    <row r="5505" spans="28:28">
      <c r="AB5505" s="287">
        <f t="shared" si="66"/>
        <v>0</v>
      </c>
    </row>
    <row r="5506" spans="28:28">
      <c r="AB5506" s="287">
        <f t="shared" si="66"/>
        <v>0</v>
      </c>
    </row>
    <row r="5507" spans="28:28">
      <c r="AB5507" s="287">
        <f t="shared" si="66"/>
        <v>0</v>
      </c>
    </row>
    <row r="5508" spans="28:28">
      <c r="AB5508" s="287">
        <f t="shared" si="66"/>
        <v>0</v>
      </c>
    </row>
    <row r="5509" spans="28:28">
      <c r="AB5509" s="287">
        <f t="shared" si="66"/>
        <v>0</v>
      </c>
    </row>
    <row r="5510" spans="28:28">
      <c r="AB5510" s="287">
        <f t="shared" si="66"/>
        <v>0</v>
      </c>
    </row>
    <row r="5511" spans="28:28">
      <c r="AB5511" s="287">
        <f t="shared" si="66"/>
        <v>0</v>
      </c>
    </row>
    <row r="5512" spans="28:28">
      <c r="AB5512" s="287">
        <f t="shared" si="66"/>
        <v>0</v>
      </c>
    </row>
    <row r="5513" spans="28:28">
      <c r="AB5513" s="287">
        <f t="shared" si="66"/>
        <v>0</v>
      </c>
    </row>
    <row r="5514" spans="28:28">
      <c r="AB5514" s="287">
        <f t="shared" si="66"/>
        <v>0</v>
      </c>
    </row>
    <row r="5515" spans="28:28">
      <c r="AB5515" s="287">
        <f t="shared" si="66"/>
        <v>0</v>
      </c>
    </row>
    <row r="5516" spans="28:28">
      <c r="AB5516" s="287">
        <f t="shared" si="66"/>
        <v>0</v>
      </c>
    </row>
    <row r="5517" spans="28:28">
      <c r="AB5517" s="287">
        <f t="shared" si="66"/>
        <v>0</v>
      </c>
    </row>
    <row r="5518" spans="28:28">
      <c r="AB5518" s="287">
        <f t="shared" si="66"/>
        <v>0</v>
      </c>
    </row>
    <row r="5519" spans="28:28">
      <c r="AB5519" s="287">
        <f t="shared" si="66"/>
        <v>0</v>
      </c>
    </row>
    <row r="5520" spans="28:28">
      <c r="AB5520" s="287">
        <f t="shared" si="66"/>
        <v>0</v>
      </c>
    </row>
    <row r="5521" spans="28:28">
      <c r="AB5521" s="287">
        <f t="shared" si="66"/>
        <v>0</v>
      </c>
    </row>
    <row r="5522" spans="28:28">
      <c r="AB5522" s="287">
        <f t="shared" si="66"/>
        <v>0</v>
      </c>
    </row>
    <row r="5523" spans="28:28">
      <c r="AB5523" s="287">
        <f t="shared" si="66"/>
        <v>0</v>
      </c>
    </row>
    <row r="5524" spans="28:28">
      <c r="AB5524" s="287">
        <f t="shared" si="66"/>
        <v>0</v>
      </c>
    </row>
    <row r="5525" spans="28:28">
      <c r="AB5525" s="287">
        <f t="shared" si="66"/>
        <v>0</v>
      </c>
    </row>
    <row r="5526" spans="28:28">
      <c r="AB5526" s="287">
        <f t="shared" si="66"/>
        <v>0</v>
      </c>
    </row>
    <row r="5527" spans="28:28">
      <c r="AB5527" s="287">
        <f t="shared" si="66"/>
        <v>0</v>
      </c>
    </row>
    <row r="5528" spans="28:28">
      <c r="AB5528" s="287">
        <f t="shared" si="66"/>
        <v>0</v>
      </c>
    </row>
    <row r="5529" spans="28:28">
      <c r="AB5529" s="287">
        <f t="shared" si="66"/>
        <v>0</v>
      </c>
    </row>
    <row r="5530" spans="28:28">
      <c r="AB5530" s="287">
        <f t="shared" ref="AB5530:AB5593" si="67">SUM(R5530:AA5530)</f>
        <v>0</v>
      </c>
    </row>
    <row r="5531" spans="28:28">
      <c r="AB5531" s="287">
        <f t="shared" si="67"/>
        <v>0</v>
      </c>
    </row>
    <row r="5532" spans="28:28">
      <c r="AB5532" s="287">
        <f t="shared" si="67"/>
        <v>0</v>
      </c>
    </row>
    <row r="5533" spans="28:28">
      <c r="AB5533" s="287">
        <f t="shared" si="67"/>
        <v>0</v>
      </c>
    </row>
    <row r="5534" spans="28:28">
      <c r="AB5534" s="287">
        <f t="shared" si="67"/>
        <v>0</v>
      </c>
    </row>
    <row r="5535" spans="28:28">
      <c r="AB5535" s="287">
        <f t="shared" si="67"/>
        <v>0</v>
      </c>
    </row>
    <row r="5536" spans="28:28">
      <c r="AB5536" s="287">
        <f t="shared" si="67"/>
        <v>0</v>
      </c>
    </row>
    <row r="5537" spans="28:28">
      <c r="AB5537" s="287">
        <f t="shared" si="67"/>
        <v>0</v>
      </c>
    </row>
    <row r="5538" spans="28:28">
      <c r="AB5538" s="287">
        <f t="shared" si="67"/>
        <v>0</v>
      </c>
    </row>
    <row r="5539" spans="28:28">
      <c r="AB5539" s="287">
        <f t="shared" si="67"/>
        <v>0</v>
      </c>
    </row>
    <row r="5540" spans="28:28">
      <c r="AB5540" s="287">
        <f t="shared" si="67"/>
        <v>0</v>
      </c>
    </row>
    <row r="5541" spans="28:28">
      <c r="AB5541" s="287">
        <f t="shared" si="67"/>
        <v>0</v>
      </c>
    </row>
    <row r="5542" spans="28:28">
      <c r="AB5542" s="287">
        <f t="shared" si="67"/>
        <v>0</v>
      </c>
    </row>
    <row r="5543" spans="28:28">
      <c r="AB5543" s="287">
        <f t="shared" si="67"/>
        <v>0</v>
      </c>
    </row>
    <row r="5544" spans="28:28">
      <c r="AB5544" s="287">
        <f t="shared" si="67"/>
        <v>0</v>
      </c>
    </row>
    <row r="5545" spans="28:28">
      <c r="AB5545" s="287">
        <f t="shared" si="67"/>
        <v>0</v>
      </c>
    </row>
    <row r="5546" spans="28:28">
      <c r="AB5546" s="287">
        <f t="shared" si="67"/>
        <v>0</v>
      </c>
    </row>
    <row r="5547" spans="28:28">
      <c r="AB5547" s="287">
        <f t="shared" si="67"/>
        <v>0</v>
      </c>
    </row>
    <row r="5548" spans="28:28">
      <c r="AB5548" s="287">
        <f t="shared" si="67"/>
        <v>0</v>
      </c>
    </row>
    <row r="5549" spans="28:28">
      <c r="AB5549" s="287">
        <f t="shared" si="67"/>
        <v>0</v>
      </c>
    </row>
    <row r="5550" spans="28:28">
      <c r="AB5550" s="287">
        <f t="shared" si="67"/>
        <v>0</v>
      </c>
    </row>
    <row r="5551" spans="28:28">
      <c r="AB5551" s="287">
        <f t="shared" si="67"/>
        <v>0</v>
      </c>
    </row>
    <row r="5552" spans="28:28">
      <c r="AB5552" s="287">
        <f t="shared" si="67"/>
        <v>0</v>
      </c>
    </row>
    <row r="5553" spans="28:28">
      <c r="AB5553" s="287">
        <f t="shared" si="67"/>
        <v>0</v>
      </c>
    </row>
    <row r="5554" spans="28:28">
      <c r="AB5554" s="287">
        <f t="shared" si="67"/>
        <v>0</v>
      </c>
    </row>
    <row r="5555" spans="28:28">
      <c r="AB5555" s="287">
        <f t="shared" si="67"/>
        <v>0</v>
      </c>
    </row>
    <row r="5556" spans="28:28">
      <c r="AB5556" s="287">
        <f t="shared" si="67"/>
        <v>0</v>
      </c>
    </row>
    <row r="5557" spans="28:28">
      <c r="AB5557" s="287">
        <f t="shared" si="67"/>
        <v>0</v>
      </c>
    </row>
    <row r="5558" spans="28:28">
      <c r="AB5558" s="287">
        <f t="shared" si="67"/>
        <v>0</v>
      </c>
    </row>
    <row r="5559" spans="28:28">
      <c r="AB5559" s="287">
        <f t="shared" si="67"/>
        <v>0</v>
      </c>
    </row>
    <row r="5560" spans="28:28">
      <c r="AB5560" s="287">
        <f t="shared" si="67"/>
        <v>0</v>
      </c>
    </row>
    <row r="5561" spans="28:28">
      <c r="AB5561" s="287">
        <f t="shared" si="67"/>
        <v>0</v>
      </c>
    </row>
    <row r="5562" spans="28:28">
      <c r="AB5562" s="287">
        <f t="shared" si="67"/>
        <v>0</v>
      </c>
    </row>
    <row r="5563" spans="28:28">
      <c r="AB5563" s="287">
        <f t="shared" si="67"/>
        <v>0</v>
      </c>
    </row>
    <row r="5564" spans="28:28">
      <c r="AB5564" s="287">
        <f t="shared" si="67"/>
        <v>0</v>
      </c>
    </row>
    <row r="5565" spans="28:28">
      <c r="AB5565" s="287">
        <f t="shared" si="67"/>
        <v>0</v>
      </c>
    </row>
    <row r="5566" spans="28:28">
      <c r="AB5566" s="287">
        <f t="shared" si="67"/>
        <v>0</v>
      </c>
    </row>
    <row r="5567" spans="28:28">
      <c r="AB5567" s="287">
        <f t="shared" si="67"/>
        <v>0</v>
      </c>
    </row>
    <row r="5568" spans="28:28">
      <c r="AB5568" s="287">
        <f t="shared" si="67"/>
        <v>0</v>
      </c>
    </row>
    <row r="5569" spans="28:28">
      <c r="AB5569" s="287">
        <f t="shared" si="67"/>
        <v>0</v>
      </c>
    </row>
    <row r="5570" spans="28:28">
      <c r="AB5570" s="287">
        <f t="shared" si="67"/>
        <v>0</v>
      </c>
    </row>
    <row r="5571" spans="28:28">
      <c r="AB5571" s="287">
        <f t="shared" si="67"/>
        <v>0</v>
      </c>
    </row>
    <row r="5572" spans="28:28">
      <c r="AB5572" s="287">
        <f t="shared" si="67"/>
        <v>0</v>
      </c>
    </row>
    <row r="5573" spans="28:28">
      <c r="AB5573" s="287">
        <f t="shared" si="67"/>
        <v>0</v>
      </c>
    </row>
    <row r="5574" spans="28:28">
      <c r="AB5574" s="287">
        <f t="shared" si="67"/>
        <v>0</v>
      </c>
    </row>
    <row r="5575" spans="28:28">
      <c r="AB5575" s="287">
        <f t="shared" si="67"/>
        <v>0</v>
      </c>
    </row>
    <row r="5576" spans="28:28">
      <c r="AB5576" s="287">
        <f t="shared" si="67"/>
        <v>0</v>
      </c>
    </row>
    <row r="5577" spans="28:28">
      <c r="AB5577" s="287">
        <f t="shared" si="67"/>
        <v>0</v>
      </c>
    </row>
    <row r="5578" spans="28:28">
      <c r="AB5578" s="287">
        <f t="shared" si="67"/>
        <v>0</v>
      </c>
    </row>
    <row r="5579" spans="28:28">
      <c r="AB5579" s="287">
        <f t="shared" si="67"/>
        <v>0</v>
      </c>
    </row>
    <row r="5580" spans="28:28">
      <c r="AB5580" s="287">
        <f t="shared" si="67"/>
        <v>0</v>
      </c>
    </row>
    <row r="5581" spans="28:28">
      <c r="AB5581" s="287">
        <f t="shared" si="67"/>
        <v>0</v>
      </c>
    </row>
    <row r="5582" spans="28:28">
      <c r="AB5582" s="287">
        <f t="shared" si="67"/>
        <v>0</v>
      </c>
    </row>
    <row r="5583" spans="28:28">
      <c r="AB5583" s="287">
        <f t="shared" si="67"/>
        <v>0</v>
      </c>
    </row>
    <row r="5584" spans="28:28">
      <c r="AB5584" s="287">
        <f t="shared" si="67"/>
        <v>0</v>
      </c>
    </row>
    <row r="5585" spans="28:28">
      <c r="AB5585" s="287">
        <f t="shared" si="67"/>
        <v>0</v>
      </c>
    </row>
    <row r="5586" spans="28:28">
      <c r="AB5586" s="287">
        <f t="shared" si="67"/>
        <v>0</v>
      </c>
    </row>
    <row r="5587" spans="28:28">
      <c r="AB5587" s="287">
        <f t="shared" si="67"/>
        <v>0</v>
      </c>
    </row>
    <row r="5588" spans="28:28">
      <c r="AB5588" s="287">
        <f t="shared" si="67"/>
        <v>0</v>
      </c>
    </row>
    <row r="5589" spans="28:28">
      <c r="AB5589" s="287">
        <f t="shared" si="67"/>
        <v>0</v>
      </c>
    </row>
    <row r="5590" spans="28:28">
      <c r="AB5590" s="287">
        <f t="shared" si="67"/>
        <v>0</v>
      </c>
    </row>
    <row r="5591" spans="28:28">
      <c r="AB5591" s="287">
        <f t="shared" si="67"/>
        <v>0</v>
      </c>
    </row>
    <row r="5592" spans="28:28">
      <c r="AB5592" s="287">
        <f t="shared" si="67"/>
        <v>0</v>
      </c>
    </row>
    <row r="5593" spans="28:28">
      <c r="AB5593" s="287">
        <f t="shared" si="67"/>
        <v>0</v>
      </c>
    </row>
    <row r="5594" spans="28:28">
      <c r="AB5594" s="287">
        <f t="shared" ref="AB5594:AB5642" si="68">SUM(R5594:AA5594)</f>
        <v>0</v>
      </c>
    </row>
    <row r="5595" spans="28:28">
      <c r="AB5595" s="287">
        <f t="shared" si="68"/>
        <v>0</v>
      </c>
    </row>
    <row r="5596" spans="28:28">
      <c r="AB5596" s="287">
        <f t="shared" si="68"/>
        <v>0</v>
      </c>
    </row>
    <row r="5597" spans="28:28">
      <c r="AB5597" s="287">
        <f t="shared" si="68"/>
        <v>0</v>
      </c>
    </row>
    <row r="5598" spans="28:28">
      <c r="AB5598" s="287">
        <f t="shared" si="68"/>
        <v>0</v>
      </c>
    </row>
    <row r="5599" spans="28:28">
      <c r="AB5599" s="287">
        <f t="shared" si="68"/>
        <v>0</v>
      </c>
    </row>
    <row r="5600" spans="28:28">
      <c r="AB5600" s="287">
        <f t="shared" si="68"/>
        <v>0</v>
      </c>
    </row>
    <row r="5601" spans="28:28">
      <c r="AB5601" s="287">
        <f t="shared" si="68"/>
        <v>0</v>
      </c>
    </row>
    <row r="5602" spans="28:28">
      <c r="AB5602" s="287">
        <f t="shared" si="68"/>
        <v>0</v>
      </c>
    </row>
    <row r="5603" spans="28:28">
      <c r="AB5603" s="287">
        <f t="shared" si="68"/>
        <v>0</v>
      </c>
    </row>
    <row r="5604" spans="28:28">
      <c r="AB5604" s="287">
        <f t="shared" si="68"/>
        <v>0</v>
      </c>
    </row>
    <row r="5605" spans="28:28">
      <c r="AB5605" s="287">
        <f t="shared" si="68"/>
        <v>0</v>
      </c>
    </row>
    <row r="5606" spans="28:28">
      <c r="AB5606" s="287">
        <f t="shared" si="68"/>
        <v>0</v>
      </c>
    </row>
    <row r="5607" spans="28:28">
      <c r="AB5607" s="287">
        <f t="shared" si="68"/>
        <v>0</v>
      </c>
    </row>
    <row r="5608" spans="28:28">
      <c r="AB5608" s="287">
        <f t="shared" si="68"/>
        <v>0</v>
      </c>
    </row>
    <row r="5609" spans="28:28">
      <c r="AB5609" s="287">
        <f t="shared" si="68"/>
        <v>0</v>
      </c>
    </row>
    <row r="5610" spans="28:28">
      <c r="AB5610" s="287">
        <f t="shared" si="68"/>
        <v>0</v>
      </c>
    </row>
    <row r="5611" spans="28:28">
      <c r="AB5611" s="287">
        <f t="shared" si="68"/>
        <v>0</v>
      </c>
    </row>
    <row r="5612" spans="28:28">
      <c r="AB5612" s="287">
        <f t="shared" si="68"/>
        <v>0</v>
      </c>
    </row>
    <row r="5613" spans="28:28">
      <c r="AB5613" s="287">
        <f t="shared" si="68"/>
        <v>0</v>
      </c>
    </row>
    <row r="5614" spans="28:28">
      <c r="AB5614" s="287">
        <f t="shared" si="68"/>
        <v>0</v>
      </c>
    </row>
    <row r="5615" spans="28:28">
      <c r="AB5615" s="287">
        <f t="shared" si="68"/>
        <v>0</v>
      </c>
    </row>
    <row r="5616" spans="28:28">
      <c r="AB5616" s="287">
        <f t="shared" si="68"/>
        <v>0</v>
      </c>
    </row>
    <row r="5617" spans="28:28">
      <c r="AB5617" s="287">
        <f t="shared" si="68"/>
        <v>0</v>
      </c>
    </row>
    <row r="5618" spans="28:28">
      <c r="AB5618" s="287">
        <f t="shared" si="68"/>
        <v>0</v>
      </c>
    </row>
    <row r="5619" spans="28:28">
      <c r="AB5619" s="287">
        <f t="shared" si="68"/>
        <v>0</v>
      </c>
    </row>
    <row r="5620" spans="28:28">
      <c r="AB5620" s="287">
        <f t="shared" si="68"/>
        <v>0</v>
      </c>
    </row>
    <row r="5621" spans="28:28">
      <c r="AB5621" s="287">
        <f t="shared" si="68"/>
        <v>0</v>
      </c>
    </row>
    <row r="5622" spans="28:28">
      <c r="AB5622" s="287">
        <f t="shared" si="68"/>
        <v>0</v>
      </c>
    </row>
    <row r="5623" spans="28:28">
      <c r="AB5623" s="287">
        <f t="shared" si="68"/>
        <v>0</v>
      </c>
    </row>
    <row r="5624" spans="28:28">
      <c r="AB5624" s="287">
        <f t="shared" si="68"/>
        <v>0</v>
      </c>
    </row>
    <row r="5625" spans="28:28">
      <c r="AB5625" s="287">
        <f t="shared" si="68"/>
        <v>0</v>
      </c>
    </row>
    <row r="5626" spans="28:28">
      <c r="AB5626" s="287">
        <f t="shared" si="68"/>
        <v>0</v>
      </c>
    </row>
    <row r="5627" spans="28:28">
      <c r="AB5627" s="287">
        <f t="shared" si="68"/>
        <v>0</v>
      </c>
    </row>
    <row r="5628" spans="28:28">
      <c r="AB5628" s="287">
        <f t="shared" si="68"/>
        <v>0</v>
      </c>
    </row>
    <row r="5629" spans="28:28">
      <c r="AB5629" s="287">
        <f t="shared" si="68"/>
        <v>0</v>
      </c>
    </row>
    <row r="5630" spans="28:28">
      <c r="AB5630" s="287">
        <f t="shared" si="68"/>
        <v>0</v>
      </c>
    </row>
    <row r="5631" spans="28:28">
      <c r="AB5631" s="287">
        <f t="shared" si="68"/>
        <v>0</v>
      </c>
    </row>
    <row r="5632" spans="28:28">
      <c r="AB5632" s="287">
        <f t="shared" si="68"/>
        <v>0</v>
      </c>
    </row>
    <row r="5633" spans="28:28">
      <c r="AB5633" s="287">
        <f t="shared" si="68"/>
        <v>0</v>
      </c>
    </row>
    <row r="5634" spans="28:28">
      <c r="AB5634" s="287">
        <f t="shared" si="68"/>
        <v>0</v>
      </c>
    </row>
    <row r="5635" spans="28:28">
      <c r="AB5635" s="287">
        <f t="shared" si="68"/>
        <v>0</v>
      </c>
    </row>
    <row r="5636" spans="28:28">
      <c r="AB5636" s="287">
        <f t="shared" si="68"/>
        <v>0</v>
      </c>
    </row>
    <row r="5637" spans="28:28">
      <c r="AB5637" s="287">
        <f t="shared" si="68"/>
        <v>0</v>
      </c>
    </row>
    <row r="5638" spans="28:28">
      <c r="AB5638" s="287">
        <f t="shared" si="68"/>
        <v>0</v>
      </c>
    </row>
    <row r="5639" spans="28:28">
      <c r="AB5639" s="287">
        <f t="shared" si="68"/>
        <v>0</v>
      </c>
    </row>
    <row r="5640" spans="28:28">
      <c r="AB5640" s="287">
        <f t="shared" si="68"/>
        <v>0</v>
      </c>
    </row>
    <row r="5641" spans="28:28">
      <c r="AB5641" s="287">
        <f t="shared" si="68"/>
        <v>0</v>
      </c>
    </row>
    <row r="5642" spans="28:28">
      <c r="AB5642" s="287">
        <f t="shared" si="68"/>
        <v>0</v>
      </c>
    </row>
  </sheetData>
  <mergeCells count="19">
    <mergeCell ref="AE2:AE3"/>
    <mergeCell ref="AF2:AF3"/>
    <mergeCell ref="AG2:AG3"/>
    <mergeCell ref="AH2:AH3"/>
    <mergeCell ref="AI2:AI3"/>
    <mergeCell ref="AB2:AB3"/>
    <mergeCell ref="AC2:AC3"/>
    <mergeCell ref="AD2:AD3"/>
    <mergeCell ref="B2:B3"/>
    <mergeCell ref="H2:H3"/>
    <mergeCell ref="I2:J2"/>
    <mergeCell ref="K2:M2"/>
    <mergeCell ref="N2:Q2"/>
    <mergeCell ref="C2:C3"/>
    <mergeCell ref="D2:D3"/>
    <mergeCell ref="G2:G3"/>
    <mergeCell ref="R2:U2"/>
    <mergeCell ref="V2:X2"/>
    <mergeCell ref="Y2:AA2"/>
  </mergeCells>
  <dataValidations disablePrompts="1" count="1">
    <dataValidation type="list" allowBlank="1" showErrorMessage="1" sqref="AD27 AD57 AD86 AD109 AD155" xr:uid="{CF5F60A7-2E2C-41D0-81DF-C27F0A0217C0}">
      <formula1>"M,S"</formula1>
    </dataValidation>
  </dataValidations>
  <pageMargins left="1" right="1" top="1" bottom="1" header="0.5" footer="0.5"/>
  <pageSetup fitToHeight="0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000"/>
  <sheetViews>
    <sheetView workbookViewId="0"/>
  </sheetViews>
  <sheetFormatPr baseColWidth="10" defaultColWidth="14.3984375" defaultRowHeight="15" customHeight="1"/>
  <cols>
    <col min="1" max="1" width="4.3984375" customWidth="1"/>
    <col min="2" max="2" width="21.3984375" customWidth="1"/>
    <col min="3" max="4" width="21.3984375" hidden="1" customWidth="1"/>
    <col min="5" max="5" width="13" hidden="1" customWidth="1"/>
    <col min="6" max="6" width="10.19921875" hidden="1" customWidth="1"/>
    <col min="7" max="8" width="10.19921875" customWidth="1"/>
    <col min="9" max="9" width="17.3984375" hidden="1" customWidth="1"/>
    <col min="10" max="13" width="21.3984375" hidden="1" customWidth="1"/>
    <col min="14" max="14" width="11" hidden="1" customWidth="1"/>
    <col min="15" max="15" width="9.3984375" hidden="1" customWidth="1"/>
    <col min="16" max="16" width="11.3984375" hidden="1" customWidth="1"/>
    <col min="17" max="17" width="14.3984375" hidden="1" customWidth="1"/>
    <col min="18" max="18" width="23" hidden="1" customWidth="1"/>
    <col min="19" max="19" width="20.19921875" hidden="1" customWidth="1"/>
    <col min="20" max="21" width="6" hidden="1" customWidth="1"/>
    <col min="22" max="22" width="15.3984375" hidden="1" customWidth="1"/>
    <col min="23" max="23" width="13.3984375" hidden="1" customWidth="1"/>
    <col min="24" max="24" width="6" hidden="1" customWidth="1"/>
    <col min="25" max="25" width="11" hidden="1" customWidth="1"/>
    <col min="26" max="26" width="10" hidden="1" customWidth="1"/>
    <col min="27" max="27" width="10.19921875" hidden="1" customWidth="1"/>
    <col min="28" max="28" width="11" hidden="1" customWidth="1"/>
    <col min="29" max="29" width="10.19921875" customWidth="1"/>
    <col min="30" max="30" width="11" customWidth="1"/>
    <col min="31" max="31" width="8.796875" customWidth="1"/>
  </cols>
  <sheetData>
    <row r="1" spans="1:31" ht="12" customHeight="1">
      <c r="A1" s="24" t="s">
        <v>2575</v>
      </c>
      <c r="B1" s="26"/>
      <c r="C1" s="28"/>
      <c r="D1" s="28"/>
      <c r="E1" s="28"/>
      <c r="F1" s="19"/>
      <c r="G1" s="19"/>
      <c r="H1" s="19"/>
      <c r="I1" s="29"/>
      <c r="J1" s="29"/>
      <c r="K1" s="29"/>
      <c r="L1" s="29"/>
      <c r="M1" s="29"/>
      <c r="N1" s="30"/>
      <c r="O1" s="30"/>
      <c r="P1" s="29"/>
      <c r="Q1" s="30"/>
      <c r="R1" s="29"/>
      <c r="S1" s="29"/>
      <c r="T1" s="30"/>
      <c r="U1" s="30"/>
      <c r="V1" s="29"/>
      <c r="W1" s="29"/>
      <c r="X1" s="29"/>
      <c r="Y1" s="45"/>
      <c r="Z1" s="29"/>
      <c r="AA1" s="46"/>
      <c r="AB1" s="46"/>
      <c r="AC1" s="31"/>
      <c r="AD1" s="31"/>
      <c r="AE1" s="25"/>
    </row>
    <row r="2" spans="1:31" ht="12" customHeight="1">
      <c r="A2" s="24" t="s">
        <v>2576</v>
      </c>
      <c r="B2" s="26"/>
      <c r="C2" s="28"/>
      <c r="D2" s="28"/>
      <c r="E2" s="28"/>
      <c r="F2" s="19"/>
      <c r="G2" s="19"/>
      <c r="H2" s="19"/>
      <c r="I2" s="32"/>
      <c r="J2" s="29"/>
      <c r="K2" s="29"/>
      <c r="L2" s="29"/>
      <c r="M2" s="29"/>
      <c r="N2" s="30"/>
      <c r="O2" s="30"/>
      <c r="P2" s="29"/>
      <c r="Q2" s="30"/>
      <c r="R2" s="29"/>
      <c r="S2" s="29"/>
      <c r="T2" s="30"/>
      <c r="U2" s="30"/>
      <c r="V2" s="29"/>
      <c r="W2" s="29"/>
      <c r="X2" s="29"/>
      <c r="Y2" s="45"/>
      <c r="Z2" s="29"/>
      <c r="AA2" s="46"/>
      <c r="AB2" s="46"/>
      <c r="AC2" s="31"/>
      <c r="AD2" s="31"/>
      <c r="AE2" s="25"/>
    </row>
    <row r="3" spans="1:31" ht="12" customHeight="1">
      <c r="A3" s="24"/>
      <c r="B3" s="25"/>
      <c r="C3" s="29"/>
      <c r="D3" s="29"/>
      <c r="E3" s="29"/>
      <c r="F3" s="20"/>
      <c r="G3" s="20"/>
      <c r="H3" s="20"/>
      <c r="I3" s="29"/>
      <c r="J3" s="29"/>
      <c r="K3" s="29"/>
      <c r="L3" s="29"/>
      <c r="M3" s="29"/>
      <c r="N3" s="30"/>
      <c r="O3" s="30"/>
      <c r="P3" s="29"/>
      <c r="Q3" s="30"/>
      <c r="R3" s="29"/>
      <c r="S3" s="29"/>
      <c r="T3" s="30"/>
      <c r="U3" s="30"/>
      <c r="V3" s="29"/>
      <c r="W3" s="29"/>
      <c r="X3" s="29"/>
      <c r="Y3" s="45"/>
      <c r="Z3" s="29"/>
      <c r="AA3" s="46"/>
      <c r="AB3" s="46"/>
      <c r="AC3" s="31"/>
      <c r="AD3" s="31"/>
      <c r="AE3" s="25"/>
    </row>
    <row r="4" spans="1:31" ht="39.75" customHeight="1">
      <c r="A4" s="18"/>
      <c r="B4" s="26"/>
      <c r="C4" s="28"/>
      <c r="D4" s="28"/>
      <c r="E4" s="28"/>
      <c r="F4" s="19"/>
      <c r="G4" s="19"/>
      <c r="H4" s="19"/>
      <c r="I4" s="28"/>
      <c r="J4" s="28"/>
      <c r="K4" s="28"/>
      <c r="L4" s="28"/>
      <c r="M4" s="28"/>
      <c r="N4" s="33"/>
      <c r="O4" s="33"/>
      <c r="P4" s="28"/>
      <c r="Q4" s="33"/>
      <c r="R4" s="28"/>
      <c r="S4" s="28"/>
      <c r="T4" s="33"/>
      <c r="U4" s="33"/>
      <c r="V4" s="28"/>
      <c r="W4" s="28"/>
      <c r="X4" s="28"/>
      <c r="Y4" s="711" t="s">
        <v>2577</v>
      </c>
      <c r="Z4" s="694"/>
      <c r="AA4" s="711" t="s">
        <v>2578</v>
      </c>
      <c r="AB4" s="694"/>
      <c r="AC4" s="712" t="s">
        <v>2579</v>
      </c>
      <c r="AD4" s="694"/>
      <c r="AE4" s="26"/>
    </row>
    <row r="5" spans="1:31" ht="12" customHeight="1">
      <c r="A5" s="702" t="s">
        <v>67</v>
      </c>
      <c r="B5" s="713" t="s">
        <v>2580</v>
      </c>
      <c r="C5" s="714" t="s">
        <v>2581</v>
      </c>
      <c r="D5" s="696"/>
      <c r="E5" s="694"/>
      <c r="F5" s="715" t="s">
        <v>2582</v>
      </c>
      <c r="G5" s="721" t="s">
        <v>2583</v>
      </c>
      <c r="H5" s="694"/>
      <c r="I5" s="716" t="s">
        <v>2584</v>
      </c>
      <c r="J5" s="716" t="s">
        <v>2585</v>
      </c>
      <c r="K5" s="717" t="s">
        <v>2581</v>
      </c>
      <c r="L5" s="718"/>
      <c r="M5" s="719"/>
      <c r="N5" s="722" t="s">
        <v>2582</v>
      </c>
      <c r="O5" s="716" t="s">
        <v>2586</v>
      </c>
      <c r="P5" s="716" t="s">
        <v>2587</v>
      </c>
      <c r="Q5" s="716" t="s">
        <v>2588</v>
      </c>
      <c r="R5" s="724" t="s">
        <v>2589</v>
      </c>
      <c r="S5" s="716" t="s">
        <v>2590</v>
      </c>
      <c r="T5" s="716" t="s">
        <v>2591</v>
      </c>
      <c r="U5" s="716" t="s">
        <v>79</v>
      </c>
      <c r="V5" s="716" t="s">
        <v>2592</v>
      </c>
      <c r="W5" s="724" t="s">
        <v>2593</v>
      </c>
      <c r="X5" s="716" t="s">
        <v>2594</v>
      </c>
      <c r="Y5" s="725" t="s">
        <v>2595</v>
      </c>
      <c r="Z5" s="694"/>
      <c r="AA5" s="725" t="s">
        <v>2595</v>
      </c>
      <c r="AB5" s="694"/>
      <c r="AC5" s="726" t="s">
        <v>2595</v>
      </c>
      <c r="AD5" s="696"/>
      <c r="AE5" s="720" t="s">
        <v>83</v>
      </c>
    </row>
    <row r="6" spans="1:31" ht="102" customHeight="1">
      <c r="A6" s="699"/>
      <c r="B6" s="699"/>
      <c r="C6" s="34" t="s">
        <v>2596</v>
      </c>
      <c r="D6" s="47" t="s">
        <v>2597</v>
      </c>
      <c r="E6" s="36" t="s">
        <v>2598</v>
      </c>
      <c r="F6" s="699"/>
      <c r="G6" s="48" t="s">
        <v>2599</v>
      </c>
      <c r="H6" s="48" t="s">
        <v>2600</v>
      </c>
      <c r="I6" s="699"/>
      <c r="J6" s="699"/>
      <c r="K6" s="34" t="s">
        <v>2596</v>
      </c>
      <c r="L6" s="35" t="s">
        <v>2601</v>
      </c>
      <c r="M6" s="36" t="s">
        <v>2598</v>
      </c>
      <c r="N6" s="723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49" t="s">
        <v>2602</v>
      </c>
      <c r="Z6" s="50" t="s">
        <v>2603</v>
      </c>
      <c r="AA6" s="49" t="s">
        <v>2602</v>
      </c>
      <c r="AB6" s="50" t="s">
        <v>2603</v>
      </c>
      <c r="AC6" s="51" t="s">
        <v>2602</v>
      </c>
      <c r="AD6" s="52" t="s">
        <v>2603</v>
      </c>
      <c r="AE6" s="699"/>
    </row>
    <row r="7" spans="1:31" ht="12" customHeight="1">
      <c r="A7" s="37">
        <v>1</v>
      </c>
      <c r="B7" s="53" t="s">
        <v>2604</v>
      </c>
      <c r="C7" s="38" t="s">
        <v>2605</v>
      </c>
      <c r="D7" s="54" t="s">
        <v>2606</v>
      </c>
      <c r="E7" s="54"/>
      <c r="F7" s="181">
        <v>40817</v>
      </c>
      <c r="G7" s="37" t="s">
        <v>2607</v>
      </c>
      <c r="H7" s="37" t="s">
        <v>2608</v>
      </c>
      <c r="I7" s="182" t="s">
        <v>2609</v>
      </c>
      <c r="J7" s="55" t="s">
        <v>2604</v>
      </c>
      <c r="K7" s="39" t="s">
        <v>2605</v>
      </c>
      <c r="L7" s="40" t="s">
        <v>2610</v>
      </c>
      <c r="M7" s="40"/>
      <c r="N7" s="41">
        <v>40817</v>
      </c>
      <c r="O7" s="39" t="s">
        <v>2611</v>
      </c>
      <c r="P7" s="39" t="s">
        <v>2612</v>
      </c>
      <c r="Q7" s="39" t="s">
        <v>2613</v>
      </c>
      <c r="R7" s="39" t="s">
        <v>2614</v>
      </c>
      <c r="S7" s="40" t="s">
        <v>2615</v>
      </c>
      <c r="T7" s="40" t="s">
        <v>2616</v>
      </c>
      <c r="U7" s="42">
        <v>2</v>
      </c>
      <c r="V7" s="43">
        <v>0</v>
      </c>
      <c r="W7" s="43">
        <v>0</v>
      </c>
      <c r="X7" s="43">
        <v>0</v>
      </c>
      <c r="Y7" s="41">
        <v>41913</v>
      </c>
      <c r="Z7" s="41">
        <v>41927</v>
      </c>
      <c r="AA7" s="56">
        <v>41641</v>
      </c>
      <c r="AB7" s="56">
        <v>41641</v>
      </c>
      <c r="AC7" s="57">
        <v>41641</v>
      </c>
      <c r="AD7" s="183">
        <v>41641</v>
      </c>
      <c r="AE7" s="58"/>
    </row>
    <row r="8" spans="1:31" ht="12" customHeight="1">
      <c r="A8" s="37">
        <v>2</v>
      </c>
      <c r="B8" s="53" t="s">
        <v>2604</v>
      </c>
      <c r="C8" s="39" t="s">
        <v>2605</v>
      </c>
      <c r="D8" s="54" t="s">
        <v>2617</v>
      </c>
      <c r="E8" s="40"/>
      <c r="F8" s="59">
        <v>40817</v>
      </c>
      <c r="G8" s="37" t="s">
        <v>2618</v>
      </c>
      <c r="H8" s="37" t="s">
        <v>2619</v>
      </c>
      <c r="I8" s="182" t="s">
        <v>2620</v>
      </c>
      <c r="J8" s="55" t="s">
        <v>2604</v>
      </c>
      <c r="K8" s="39" t="s">
        <v>2605</v>
      </c>
      <c r="L8" s="40" t="s">
        <v>2610</v>
      </c>
      <c r="M8" s="40"/>
      <c r="N8" s="41">
        <v>40817</v>
      </c>
      <c r="O8" s="39" t="s">
        <v>2621</v>
      </c>
      <c r="P8" s="39" t="s">
        <v>2612</v>
      </c>
      <c r="Q8" s="39" t="s">
        <v>2613</v>
      </c>
      <c r="R8" s="39" t="s">
        <v>2622</v>
      </c>
      <c r="S8" s="40" t="s">
        <v>2615</v>
      </c>
      <c r="T8" s="40" t="s">
        <v>2616</v>
      </c>
      <c r="U8" s="42">
        <v>0</v>
      </c>
      <c r="V8" s="43">
        <v>0</v>
      </c>
      <c r="W8" s="43">
        <v>0</v>
      </c>
      <c r="X8" s="43">
        <v>0</v>
      </c>
      <c r="Y8" s="41">
        <v>41913</v>
      </c>
      <c r="Z8" s="41">
        <v>41927</v>
      </c>
      <c r="AA8" s="56">
        <v>41641</v>
      </c>
      <c r="AB8" s="56">
        <v>41641</v>
      </c>
      <c r="AC8" s="57">
        <v>41641</v>
      </c>
      <c r="AD8" s="183">
        <v>41641</v>
      </c>
      <c r="AE8" s="58"/>
    </row>
    <row r="9" spans="1:31" ht="12" customHeight="1">
      <c r="A9" s="37">
        <v>3</v>
      </c>
      <c r="B9" s="53" t="s">
        <v>2604</v>
      </c>
      <c r="C9" s="39" t="s">
        <v>2605</v>
      </c>
      <c r="D9" s="54" t="s">
        <v>2623</v>
      </c>
      <c r="E9" s="40"/>
      <c r="F9" s="59">
        <v>40817</v>
      </c>
      <c r="G9" s="37" t="s">
        <v>2624</v>
      </c>
      <c r="H9" s="37" t="s">
        <v>2625</v>
      </c>
      <c r="I9" s="182" t="s">
        <v>2626</v>
      </c>
      <c r="J9" s="55" t="s">
        <v>2604</v>
      </c>
      <c r="K9" s="39" t="s">
        <v>2605</v>
      </c>
      <c r="L9" s="40" t="s">
        <v>2610</v>
      </c>
      <c r="M9" s="40"/>
      <c r="N9" s="41">
        <v>40817</v>
      </c>
      <c r="O9" s="39" t="s">
        <v>2627</v>
      </c>
      <c r="P9" s="39" t="s">
        <v>2612</v>
      </c>
      <c r="Q9" s="39" t="s">
        <v>2613</v>
      </c>
      <c r="R9" s="39" t="s">
        <v>2622</v>
      </c>
      <c r="S9" s="40" t="s">
        <v>2615</v>
      </c>
      <c r="T9" s="40" t="s">
        <v>2616</v>
      </c>
      <c r="U9" s="42">
        <v>0</v>
      </c>
      <c r="V9" s="43">
        <v>0</v>
      </c>
      <c r="W9" s="43">
        <v>0</v>
      </c>
      <c r="X9" s="43">
        <v>0</v>
      </c>
      <c r="Y9" s="41">
        <v>41913</v>
      </c>
      <c r="Z9" s="41">
        <v>41927</v>
      </c>
      <c r="AA9" s="56"/>
      <c r="AB9" s="56"/>
      <c r="AC9" s="57"/>
      <c r="AD9" s="183"/>
      <c r="AE9" s="58"/>
    </row>
    <row r="10" spans="1:31" ht="12" customHeight="1">
      <c r="A10" s="37">
        <v>4</v>
      </c>
      <c r="B10" s="53" t="s">
        <v>2604</v>
      </c>
      <c r="C10" s="39" t="s">
        <v>2605</v>
      </c>
      <c r="D10" s="40" t="s">
        <v>2610</v>
      </c>
      <c r="E10" s="40"/>
      <c r="F10" s="59">
        <v>40817</v>
      </c>
      <c r="G10" s="37"/>
      <c r="H10" s="37"/>
      <c r="I10" s="182" t="s">
        <v>2628</v>
      </c>
      <c r="J10" s="55" t="s">
        <v>2604</v>
      </c>
      <c r="K10" s="39" t="s">
        <v>2605</v>
      </c>
      <c r="L10" s="40" t="s">
        <v>2610</v>
      </c>
      <c r="M10" s="40"/>
      <c r="N10" s="41">
        <v>40817</v>
      </c>
      <c r="O10" s="39" t="s">
        <v>2629</v>
      </c>
      <c r="P10" s="39" t="s">
        <v>2612</v>
      </c>
      <c r="Q10" s="39" t="s">
        <v>2613</v>
      </c>
      <c r="R10" s="39" t="s">
        <v>2622</v>
      </c>
      <c r="S10" s="40" t="s">
        <v>2615</v>
      </c>
      <c r="T10" s="40" t="s">
        <v>2616</v>
      </c>
      <c r="U10" s="42">
        <v>0</v>
      </c>
      <c r="V10" s="43">
        <v>0</v>
      </c>
      <c r="W10" s="43">
        <v>0</v>
      </c>
      <c r="X10" s="43">
        <v>0</v>
      </c>
      <c r="Y10" s="41">
        <v>41913</v>
      </c>
      <c r="Z10" s="41">
        <v>41927</v>
      </c>
      <c r="AA10" s="56"/>
      <c r="AB10" s="56"/>
      <c r="AC10" s="57"/>
      <c r="AD10" s="183"/>
      <c r="AE10" s="58"/>
    </row>
    <row r="11" spans="1:31" ht="12" customHeight="1">
      <c r="A11" s="37">
        <v>5</v>
      </c>
      <c r="B11" s="53" t="s">
        <v>2604</v>
      </c>
      <c r="C11" s="39" t="s">
        <v>2605</v>
      </c>
      <c r="D11" s="40" t="s">
        <v>2610</v>
      </c>
      <c r="E11" s="40"/>
      <c r="F11" s="59">
        <v>40817</v>
      </c>
      <c r="G11" s="37"/>
      <c r="H11" s="37"/>
      <c r="I11" s="182" t="s">
        <v>2630</v>
      </c>
      <c r="J11" s="55" t="s">
        <v>2604</v>
      </c>
      <c r="K11" s="39" t="s">
        <v>2605</v>
      </c>
      <c r="L11" s="40" t="s">
        <v>2610</v>
      </c>
      <c r="M11" s="40"/>
      <c r="N11" s="41">
        <v>40817</v>
      </c>
      <c r="O11" s="39" t="s">
        <v>2631</v>
      </c>
      <c r="P11" s="39" t="s">
        <v>2612</v>
      </c>
      <c r="Q11" s="39" t="s">
        <v>2613</v>
      </c>
      <c r="R11" s="39" t="s">
        <v>2632</v>
      </c>
      <c r="S11" s="40" t="s">
        <v>2615</v>
      </c>
      <c r="T11" s="40" t="s">
        <v>2616</v>
      </c>
      <c r="U11" s="42">
        <v>0</v>
      </c>
      <c r="V11" s="43">
        <v>0</v>
      </c>
      <c r="W11" s="43">
        <v>0</v>
      </c>
      <c r="X11" s="43">
        <v>0</v>
      </c>
      <c r="Y11" s="41">
        <v>41913</v>
      </c>
      <c r="Z11" s="41">
        <v>41927</v>
      </c>
      <c r="AA11" s="56"/>
      <c r="AB11" s="56"/>
      <c r="AC11" s="57"/>
      <c r="AD11" s="183"/>
      <c r="AE11" s="58"/>
    </row>
    <row r="12" spans="1:31" ht="12" customHeight="1">
      <c r="A12" s="37">
        <v>6</v>
      </c>
      <c r="B12" s="53" t="s">
        <v>2604</v>
      </c>
      <c r="C12" s="39" t="s">
        <v>2605</v>
      </c>
      <c r="D12" s="40" t="s">
        <v>2610</v>
      </c>
      <c r="E12" s="40"/>
      <c r="F12" s="59">
        <v>40817</v>
      </c>
      <c r="G12" s="37"/>
      <c r="H12" s="37"/>
      <c r="I12" s="182" t="s">
        <v>2633</v>
      </c>
      <c r="J12" s="55" t="s">
        <v>2604</v>
      </c>
      <c r="K12" s="39" t="s">
        <v>2605</v>
      </c>
      <c r="L12" s="40" t="s">
        <v>2610</v>
      </c>
      <c r="M12" s="40"/>
      <c r="N12" s="41">
        <v>40817</v>
      </c>
      <c r="O12" s="39" t="s">
        <v>2634</v>
      </c>
      <c r="P12" s="39" t="s">
        <v>2612</v>
      </c>
      <c r="Q12" s="39" t="s">
        <v>2613</v>
      </c>
      <c r="R12" s="39" t="s">
        <v>2622</v>
      </c>
      <c r="S12" s="40" t="s">
        <v>2615</v>
      </c>
      <c r="T12" s="40" t="s">
        <v>2616</v>
      </c>
      <c r="U12" s="42">
        <v>0</v>
      </c>
      <c r="V12" s="43">
        <v>0</v>
      </c>
      <c r="W12" s="43">
        <v>0</v>
      </c>
      <c r="X12" s="43">
        <v>0</v>
      </c>
      <c r="Y12" s="41">
        <v>41913</v>
      </c>
      <c r="Z12" s="41">
        <v>41927</v>
      </c>
      <c r="AA12" s="56"/>
      <c r="AB12" s="56"/>
      <c r="AC12" s="57"/>
      <c r="AD12" s="183"/>
      <c r="AE12" s="58"/>
    </row>
    <row r="13" spans="1:31" ht="12" customHeight="1">
      <c r="A13" s="37">
        <v>7</v>
      </c>
      <c r="B13" s="53" t="s">
        <v>2604</v>
      </c>
      <c r="C13" s="39" t="s">
        <v>2605</v>
      </c>
      <c r="D13" s="40" t="s">
        <v>2610</v>
      </c>
      <c r="E13" s="40"/>
      <c r="F13" s="59">
        <v>40817</v>
      </c>
      <c r="G13" s="37"/>
      <c r="H13" s="37"/>
      <c r="I13" s="182" t="s">
        <v>2635</v>
      </c>
      <c r="J13" s="55" t="s">
        <v>2604</v>
      </c>
      <c r="K13" s="39" t="s">
        <v>2605</v>
      </c>
      <c r="L13" s="40" t="s">
        <v>2610</v>
      </c>
      <c r="M13" s="40"/>
      <c r="N13" s="41">
        <v>40817</v>
      </c>
      <c r="O13" s="39" t="s">
        <v>2636</v>
      </c>
      <c r="P13" s="39" t="s">
        <v>2612</v>
      </c>
      <c r="Q13" s="39" t="s">
        <v>2613</v>
      </c>
      <c r="R13" s="39" t="s">
        <v>2622</v>
      </c>
      <c r="S13" s="40" t="s">
        <v>2615</v>
      </c>
      <c r="T13" s="40" t="s">
        <v>2616</v>
      </c>
      <c r="U13" s="42">
        <v>0</v>
      </c>
      <c r="V13" s="43">
        <v>0</v>
      </c>
      <c r="W13" s="43">
        <v>0</v>
      </c>
      <c r="X13" s="43">
        <v>0</v>
      </c>
      <c r="Y13" s="41">
        <v>41913</v>
      </c>
      <c r="Z13" s="41">
        <v>41927</v>
      </c>
      <c r="AA13" s="56"/>
      <c r="AB13" s="56"/>
      <c r="AC13" s="57"/>
      <c r="AD13" s="183"/>
      <c r="AE13" s="58"/>
    </row>
    <row r="14" spans="1:31" ht="12" customHeight="1">
      <c r="A14" s="37">
        <v>8</v>
      </c>
      <c r="B14" s="53" t="s">
        <v>2604</v>
      </c>
      <c r="C14" s="39" t="s">
        <v>2605</v>
      </c>
      <c r="D14" s="40" t="s">
        <v>2610</v>
      </c>
      <c r="E14" s="40"/>
      <c r="F14" s="59">
        <v>40817</v>
      </c>
      <c r="G14" s="37"/>
      <c r="H14" s="37"/>
      <c r="I14" s="182" t="s">
        <v>2637</v>
      </c>
      <c r="J14" s="55" t="s">
        <v>2604</v>
      </c>
      <c r="K14" s="39" t="s">
        <v>2605</v>
      </c>
      <c r="L14" s="40" t="s">
        <v>2610</v>
      </c>
      <c r="M14" s="40"/>
      <c r="N14" s="41">
        <v>40817</v>
      </c>
      <c r="O14" s="39" t="s">
        <v>2638</v>
      </c>
      <c r="P14" s="39" t="s">
        <v>2612</v>
      </c>
      <c r="Q14" s="39" t="s">
        <v>2613</v>
      </c>
      <c r="R14" s="39" t="s">
        <v>2622</v>
      </c>
      <c r="S14" s="40" t="s">
        <v>2615</v>
      </c>
      <c r="T14" s="40" t="s">
        <v>2616</v>
      </c>
      <c r="U14" s="42">
        <v>0</v>
      </c>
      <c r="V14" s="43">
        <v>0</v>
      </c>
      <c r="W14" s="43">
        <v>0</v>
      </c>
      <c r="X14" s="43">
        <v>0</v>
      </c>
      <c r="Y14" s="41">
        <v>41913</v>
      </c>
      <c r="Z14" s="41">
        <v>41927</v>
      </c>
      <c r="AA14" s="56"/>
      <c r="AB14" s="56"/>
      <c r="AC14" s="57"/>
      <c r="AD14" s="183"/>
      <c r="AE14" s="58"/>
    </row>
    <row r="15" spans="1:31" ht="12" customHeight="1">
      <c r="A15" s="37">
        <v>9</v>
      </c>
      <c r="B15" s="53" t="s">
        <v>2604</v>
      </c>
      <c r="C15" s="39" t="s">
        <v>2605</v>
      </c>
      <c r="D15" s="40" t="s">
        <v>2610</v>
      </c>
      <c r="E15" s="40"/>
      <c r="F15" s="59">
        <v>40817</v>
      </c>
      <c r="G15" s="37"/>
      <c r="H15" s="37"/>
      <c r="I15" s="182" t="s">
        <v>2639</v>
      </c>
      <c r="J15" s="55" t="s">
        <v>2604</v>
      </c>
      <c r="K15" s="39" t="s">
        <v>2605</v>
      </c>
      <c r="L15" s="40" t="s">
        <v>2610</v>
      </c>
      <c r="M15" s="40"/>
      <c r="N15" s="41">
        <v>40817</v>
      </c>
      <c r="O15" s="39" t="s">
        <v>2640</v>
      </c>
      <c r="P15" s="39" t="s">
        <v>2612</v>
      </c>
      <c r="Q15" s="39" t="s">
        <v>2613</v>
      </c>
      <c r="R15" s="39" t="s">
        <v>2622</v>
      </c>
      <c r="S15" s="40" t="s">
        <v>2615</v>
      </c>
      <c r="T15" s="40" t="s">
        <v>2616</v>
      </c>
      <c r="U15" s="42">
        <v>0</v>
      </c>
      <c r="V15" s="43">
        <v>0</v>
      </c>
      <c r="W15" s="43">
        <v>0</v>
      </c>
      <c r="X15" s="43">
        <v>0</v>
      </c>
      <c r="Y15" s="41">
        <v>41913</v>
      </c>
      <c r="Z15" s="41">
        <v>41927</v>
      </c>
      <c r="AA15" s="56"/>
      <c r="AB15" s="56"/>
      <c r="AC15" s="57"/>
      <c r="AD15" s="183"/>
      <c r="AE15" s="58"/>
    </row>
    <row r="16" spans="1:31" ht="12" customHeight="1">
      <c r="A16" s="37">
        <v>10</v>
      </c>
      <c r="B16" s="53" t="s">
        <v>2604</v>
      </c>
      <c r="C16" s="39" t="s">
        <v>2605</v>
      </c>
      <c r="D16" s="40" t="s">
        <v>2610</v>
      </c>
      <c r="E16" s="40"/>
      <c r="F16" s="59">
        <v>40817</v>
      </c>
      <c r="G16" s="37"/>
      <c r="H16" s="37"/>
      <c r="I16" s="182" t="s">
        <v>2641</v>
      </c>
      <c r="J16" s="55" t="s">
        <v>2604</v>
      </c>
      <c r="K16" s="39" t="s">
        <v>2605</v>
      </c>
      <c r="L16" s="40" t="s">
        <v>2610</v>
      </c>
      <c r="M16" s="40"/>
      <c r="N16" s="41">
        <v>40817</v>
      </c>
      <c r="O16" s="39" t="s">
        <v>2642</v>
      </c>
      <c r="P16" s="39" t="s">
        <v>2612</v>
      </c>
      <c r="Q16" s="39" t="s">
        <v>2613</v>
      </c>
      <c r="R16" s="39" t="s">
        <v>2622</v>
      </c>
      <c r="S16" s="40" t="s">
        <v>2615</v>
      </c>
      <c r="T16" s="40" t="s">
        <v>2616</v>
      </c>
      <c r="U16" s="42">
        <v>0</v>
      </c>
      <c r="V16" s="42">
        <v>1</v>
      </c>
      <c r="W16" s="42" t="s">
        <v>2643</v>
      </c>
      <c r="X16" s="43">
        <v>3</v>
      </c>
      <c r="Y16" s="41">
        <v>41913</v>
      </c>
      <c r="Z16" s="41">
        <v>41927</v>
      </c>
      <c r="AA16" s="56"/>
      <c r="AB16" s="56"/>
      <c r="AC16" s="57"/>
      <c r="AD16" s="183"/>
      <c r="AE16" s="58"/>
    </row>
    <row r="17" spans="1:31" ht="12" customHeight="1">
      <c r="A17" s="37">
        <v>11</v>
      </c>
      <c r="B17" s="53" t="s">
        <v>2604</v>
      </c>
      <c r="C17" s="39" t="s">
        <v>2605</v>
      </c>
      <c r="D17" s="40" t="s">
        <v>2610</v>
      </c>
      <c r="E17" s="40"/>
      <c r="F17" s="59">
        <v>40817</v>
      </c>
      <c r="G17" s="37"/>
      <c r="H17" s="37"/>
      <c r="I17" s="182" t="s">
        <v>2644</v>
      </c>
      <c r="J17" s="55" t="s">
        <v>2604</v>
      </c>
      <c r="K17" s="39" t="s">
        <v>2605</v>
      </c>
      <c r="L17" s="40" t="s">
        <v>2610</v>
      </c>
      <c r="M17" s="40"/>
      <c r="N17" s="41">
        <v>40817</v>
      </c>
      <c r="O17" s="39" t="s">
        <v>2645</v>
      </c>
      <c r="P17" s="39" t="s">
        <v>2612</v>
      </c>
      <c r="Q17" s="39" t="s">
        <v>2613</v>
      </c>
      <c r="R17" s="39" t="s">
        <v>2622</v>
      </c>
      <c r="S17" s="40" t="s">
        <v>2615</v>
      </c>
      <c r="T17" s="40" t="s">
        <v>2616</v>
      </c>
      <c r="U17" s="42">
        <v>0</v>
      </c>
      <c r="V17" s="43">
        <v>0</v>
      </c>
      <c r="W17" s="43">
        <v>0</v>
      </c>
      <c r="X17" s="43">
        <v>0</v>
      </c>
      <c r="Y17" s="41">
        <v>41913</v>
      </c>
      <c r="Z17" s="41">
        <v>41927</v>
      </c>
      <c r="AA17" s="56"/>
      <c r="AB17" s="56"/>
      <c r="AC17" s="57"/>
      <c r="AD17" s="183"/>
      <c r="AE17" s="58"/>
    </row>
    <row r="18" spans="1:31" ht="12" customHeight="1">
      <c r="A18" s="37">
        <v>12</v>
      </c>
      <c r="B18" s="53" t="s">
        <v>2604</v>
      </c>
      <c r="C18" s="39" t="s">
        <v>2605</v>
      </c>
      <c r="D18" s="40" t="s">
        <v>2610</v>
      </c>
      <c r="E18" s="40"/>
      <c r="F18" s="59">
        <v>40817</v>
      </c>
      <c r="G18" s="37"/>
      <c r="H18" s="37"/>
      <c r="I18" s="182" t="s">
        <v>2646</v>
      </c>
      <c r="J18" s="55" t="s">
        <v>2604</v>
      </c>
      <c r="K18" s="39" t="s">
        <v>2605</v>
      </c>
      <c r="L18" s="40" t="s">
        <v>2610</v>
      </c>
      <c r="M18" s="40"/>
      <c r="N18" s="41">
        <v>40817</v>
      </c>
      <c r="O18" s="39" t="s">
        <v>2647</v>
      </c>
      <c r="P18" s="39" t="s">
        <v>2612</v>
      </c>
      <c r="Q18" s="39" t="s">
        <v>2613</v>
      </c>
      <c r="R18" s="39" t="s">
        <v>2622</v>
      </c>
      <c r="S18" s="40" t="s">
        <v>2615</v>
      </c>
      <c r="T18" s="40" t="s">
        <v>2616</v>
      </c>
      <c r="U18" s="42">
        <v>0</v>
      </c>
      <c r="V18" s="43">
        <v>0</v>
      </c>
      <c r="W18" s="43">
        <v>0</v>
      </c>
      <c r="X18" s="43">
        <v>0</v>
      </c>
      <c r="Y18" s="41">
        <v>41913</v>
      </c>
      <c r="Z18" s="41">
        <v>41927</v>
      </c>
      <c r="AA18" s="56"/>
      <c r="AB18" s="56"/>
      <c r="AC18" s="57"/>
      <c r="AD18" s="183"/>
      <c r="AE18" s="58"/>
    </row>
    <row r="19" spans="1:31" ht="12" customHeight="1">
      <c r="A19" s="37">
        <v>13</v>
      </c>
      <c r="B19" s="53" t="s">
        <v>2604</v>
      </c>
      <c r="C19" s="39" t="s">
        <v>2648</v>
      </c>
      <c r="D19" s="40" t="s">
        <v>2649</v>
      </c>
      <c r="E19" s="40"/>
      <c r="F19" s="60">
        <v>40848</v>
      </c>
      <c r="G19" s="37"/>
      <c r="H19" s="37"/>
      <c r="I19" s="182" t="s">
        <v>2650</v>
      </c>
      <c r="J19" s="55" t="s">
        <v>2604</v>
      </c>
      <c r="K19" s="39" t="s">
        <v>2648</v>
      </c>
      <c r="L19" s="40" t="s">
        <v>2649</v>
      </c>
      <c r="M19" s="40"/>
      <c r="N19" s="61">
        <v>40848</v>
      </c>
      <c r="O19" s="39" t="s">
        <v>2651</v>
      </c>
      <c r="P19" s="62" t="s">
        <v>2612</v>
      </c>
      <c r="Q19" s="39" t="s">
        <v>2613</v>
      </c>
      <c r="R19" s="39" t="s">
        <v>2622</v>
      </c>
      <c r="S19" s="63" t="s">
        <v>2615</v>
      </c>
      <c r="T19" s="63" t="s">
        <v>2616</v>
      </c>
      <c r="U19" s="64">
        <v>0</v>
      </c>
      <c r="V19" s="64">
        <v>0</v>
      </c>
      <c r="W19" s="64">
        <v>0</v>
      </c>
      <c r="X19" s="64">
        <v>0</v>
      </c>
      <c r="Y19" s="61">
        <v>41944</v>
      </c>
      <c r="Z19" s="56">
        <v>41988</v>
      </c>
      <c r="AA19" s="56"/>
      <c r="AB19" s="56"/>
      <c r="AC19" s="57"/>
      <c r="AD19" s="183"/>
      <c r="AE19" s="58"/>
    </row>
    <row r="20" spans="1:31" ht="12" customHeight="1">
      <c r="A20" s="37">
        <v>14</v>
      </c>
      <c r="B20" s="53" t="s">
        <v>2604</v>
      </c>
      <c r="C20" s="39" t="s">
        <v>2648</v>
      </c>
      <c r="D20" s="40" t="s">
        <v>2649</v>
      </c>
      <c r="E20" s="40"/>
      <c r="F20" s="60">
        <v>40848</v>
      </c>
      <c r="G20" s="37"/>
      <c r="H20" s="37"/>
      <c r="I20" s="182" t="s">
        <v>2652</v>
      </c>
      <c r="J20" s="55" t="s">
        <v>2604</v>
      </c>
      <c r="K20" s="39" t="s">
        <v>2648</v>
      </c>
      <c r="L20" s="40" t="s">
        <v>2649</v>
      </c>
      <c r="M20" s="40"/>
      <c r="N20" s="61">
        <v>40848</v>
      </c>
      <c r="O20" s="39" t="s">
        <v>2653</v>
      </c>
      <c r="P20" s="62" t="s">
        <v>2612</v>
      </c>
      <c r="Q20" s="39" t="s">
        <v>2613</v>
      </c>
      <c r="R20" s="39" t="s">
        <v>2622</v>
      </c>
      <c r="S20" s="63" t="s">
        <v>2615</v>
      </c>
      <c r="T20" s="63" t="s">
        <v>2616</v>
      </c>
      <c r="U20" s="64">
        <v>0</v>
      </c>
      <c r="V20" s="64">
        <v>0</v>
      </c>
      <c r="W20" s="64">
        <v>0</v>
      </c>
      <c r="X20" s="63">
        <v>3</v>
      </c>
      <c r="Y20" s="61">
        <v>41944</v>
      </c>
      <c r="Z20" s="56">
        <v>41988</v>
      </c>
      <c r="AA20" s="56"/>
      <c r="AB20" s="56"/>
      <c r="AC20" s="57"/>
      <c r="AD20" s="183"/>
      <c r="AE20" s="58"/>
    </row>
    <row r="21" spans="1:31" ht="12" customHeight="1">
      <c r="A21" s="37">
        <v>15</v>
      </c>
      <c r="B21" s="53" t="s">
        <v>2604</v>
      </c>
      <c r="C21" s="39" t="s">
        <v>2648</v>
      </c>
      <c r="D21" s="40" t="s">
        <v>2649</v>
      </c>
      <c r="E21" s="40"/>
      <c r="F21" s="60">
        <v>40848</v>
      </c>
      <c r="G21" s="37"/>
      <c r="H21" s="37"/>
      <c r="I21" s="182" t="s">
        <v>2654</v>
      </c>
      <c r="J21" s="55" t="s">
        <v>2604</v>
      </c>
      <c r="K21" s="39" t="s">
        <v>2648</v>
      </c>
      <c r="L21" s="40" t="s">
        <v>2649</v>
      </c>
      <c r="M21" s="40"/>
      <c r="N21" s="61">
        <v>40848</v>
      </c>
      <c r="O21" s="39" t="s">
        <v>2655</v>
      </c>
      <c r="P21" s="62" t="s">
        <v>2612</v>
      </c>
      <c r="Q21" s="39" t="s">
        <v>2613</v>
      </c>
      <c r="R21" s="39" t="s">
        <v>2622</v>
      </c>
      <c r="S21" s="63" t="s">
        <v>2656</v>
      </c>
      <c r="T21" s="63" t="s">
        <v>2616</v>
      </c>
      <c r="U21" s="64">
        <v>0</v>
      </c>
      <c r="V21" s="64">
        <v>0</v>
      </c>
      <c r="W21" s="64">
        <v>0</v>
      </c>
      <c r="X21" s="63">
        <v>1</v>
      </c>
      <c r="Y21" s="61">
        <v>41944</v>
      </c>
      <c r="Z21" s="56">
        <v>41988</v>
      </c>
      <c r="AA21" s="56"/>
      <c r="AB21" s="56"/>
      <c r="AC21" s="57"/>
      <c r="AD21" s="183"/>
      <c r="AE21" s="58"/>
    </row>
    <row r="22" spans="1:31" ht="12" customHeight="1">
      <c r="A22" s="37">
        <v>16</v>
      </c>
      <c r="B22" s="53" t="s">
        <v>2604</v>
      </c>
      <c r="C22" s="39" t="s">
        <v>2648</v>
      </c>
      <c r="D22" s="40" t="s">
        <v>2649</v>
      </c>
      <c r="E22" s="40"/>
      <c r="F22" s="60">
        <v>40848</v>
      </c>
      <c r="G22" s="37"/>
      <c r="H22" s="37"/>
      <c r="I22" s="182" t="s">
        <v>2657</v>
      </c>
      <c r="J22" s="55" t="s">
        <v>2604</v>
      </c>
      <c r="K22" s="39" t="s">
        <v>2648</v>
      </c>
      <c r="L22" s="40" t="s">
        <v>2649</v>
      </c>
      <c r="M22" s="40"/>
      <c r="N22" s="61">
        <v>40848</v>
      </c>
      <c r="O22" s="39" t="s">
        <v>2658</v>
      </c>
      <c r="P22" s="62" t="s">
        <v>2612</v>
      </c>
      <c r="Q22" s="39" t="s">
        <v>2613</v>
      </c>
      <c r="R22" s="39" t="s">
        <v>2622</v>
      </c>
      <c r="S22" s="63" t="s">
        <v>2659</v>
      </c>
      <c r="T22" s="63" t="s">
        <v>2616</v>
      </c>
      <c r="U22" s="64">
        <v>0</v>
      </c>
      <c r="V22" s="64">
        <v>0</v>
      </c>
      <c r="W22" s="64">
        <v>0</v>
      </c>
      <c r="X22" s="64">
        <v>0</v>
      </c>
      <c r="Y22" s="61">
        <v>41944</v>
      </c>
      <c r="Z22" s="56">
        <v>41988</v>
      </c>
      <c r="AA22" s="56"/>
      <c r="AB22" s="56"/>
      <c r="AC22" s="57"/>
      <c r="AD22" s="183"/>
      <c r="AE22" s="58"/>
    </row>
    <row r="23" spans="1:31" ht="12" customHeight="1">
      <c r="A23" s="37">
        <v>17</v>
      </c>
      <c r="B23" s="53" t="s">
        <v>2604</v>
      </c>
      <c r="C23" s="39" t="s">
        <v>2648</v>
      </c>
      <c r="D23" s="40" t="s">
        <v>2649</v>
      </c>
      <c r="E23" s="40"/>
      <c r="F23" s="60">
        <v>40848</v>
      </c>
      <c r="G23" s="37"/>
      <c r="H23" s="37"/>
      <c r="I23" s="182" t="s">
        <v>2660</v>
      </c>
      <c r="J23" s="55" t="s">
        <v>2604</v>
      </c>
      <c r="K23" s="39" t="s">
        <v>2648</v>
      </c>
      <c r="L23" s="40" t="s">
        <v>2649</v>
      </c>
      <c r="M23" s="40"/>
      <c r="N23" s="61">
        <v>40848</v>
      </c>
      <c r="O23" s="39" t="s">
        <v>2661</v>
      </c>
      <c r="P23" s="62" t="s">
        <v>2612</v>
      </c>
      <c r="Q23" s="39" t="s">
        <v>2613</v>
      </c>
      <c r="R23" s="39" t="s">
        <v>2622</v>
      </c>
      <c r="S23" s="63" t="s">
        <v>2659</v>
      </c>
      <c r="T23" s="63" t="s">
        <v>2616</v>
      </c>
      <c r="U23" s="64">
        <v>0</v>
      </c>
      <c r="V23" s="64">
        <v>0</v>
      </c>
      <c r="W23" s="64">
        <v>0</v>
      </c>
      <c r="X23" s="64">
        <v>0</v>
      </c>
      <c r="Y23" s="61">
        <v>41944</v>
      </c>
      <c r="Z23" s="56">
        <v>41988</v>
      </c>
      <c r="AA23" s="56"/>
      <c r="AB23" s="56"/>
      <c r="AC23" s="57"/>
      <c r="AD23" s="183"/>
      <c r="AE23" s="58"/>
    </row>
    <row r="24" spans="1:31" ht="12" customHeight="1">
      <c r="A24" s="37">
        <v>18</v>
      </c>
      <c r="B24" s="53" t="s">
        <v>2604</v>
      </c>
      <c r="C24" s="39" t="s">
        <v>2648</v>
      </c>
      <c r="D24" s="40" t="s">
        <v>2649</v>
      </c>
      <c r="E24" s="40"/>
      <c r="F24" s="60">
        <v>40848</v>
      </c>
      <c r="G24" s="37"/>
      <c r="H24" s="37"/>
      <c r="I24" s="182" t="s">
        <v>2662</v>
      </c>
      <c r="J24" s="55" t="s">
        <v>2604</v>
      </c>
      <c r="K24" s="39" t="s">
        <v>2648</v>
      </c>
      <c r="L24" s="40" t="s">
        <v>2649</v>
      </c>
      <c r="M24" s="40"/>
      <c r="N24" s="61">
        <v>40848</v>
      </c>
      <c r="O24" s="39" t="s">
        <v>2663</v>
      </c>
      <c r="P24" s="62" t="s">
        <v>2612</v>
      </c>
      <c r="Q24" s="39" t="s">
        <v>2613</v>
      </c>
      <c r="R24" s="39" t="s">
        <v>2622</v>
      </c>
      <c r="S24" s="63" t="s">
        <v>2659</v>
      </c>
      <c r="T24" s="63" t="s">
        <v>2616</v>
      </c>
      <c r="U24" s="64">
        <v>0</v>
      </c>
      <c r="V24" s="64">
        <v>0</v>
      </c>
      <c r="W24" s="64">
        <v>0</v>
      </c>
      <c r="X24" s="64">
        <v>0</v>
      </c>
      <c r="Y24" s="61">
        <v>41944</v>
      </c>
      <c r="Z24" s="56">
        <v>41988</v>
      </c>
      <c r="AA24" s="56"/>
      <c r="AB24" s="56"/>
      <c r="AC24" s="57"/>
      <c r="AD24" s="183"/>
      <c r="AE24" s="58"/>
    </row>
    <row r="25" spans="1:31" ht="12" customHeight="1">
      <c r="A25" s="37">
        <v>19</v>
      </c>
      <c r="B25" s="53" t="s">
        <v>2604</v>
      </c>
      <c r="C25" s="39" t="s">
        <v>2648</v>
      </c>
      <c r="D25" s="40" t="s">
        <v>2649</v>
      </c>
      <c r="E25" s="40"/>
      <c r="F25" s="60">
        <v>40848</v>
      </c>
      <c r="G25" s="37"/>
      <c r="H25" s="37"/>
      <c r="I25" s="182" t="s">
        <v>2664</v>
      </c>
      <c r="J25" s="55" t="s">
        <v>2604</v>
      </c>
      <c r="K25" s="39" t="s">
        <v>2648</v>
      </c>
      <c r="L25" s="40" t="s">
        <v>2649</v>
      </c>
      <c r="M25" s="40"/>
      <c r="N25" s="61">
        <v>40848</v>
      </c>
      <c r="O25" s="39" t="s">
        <v>2665</v>
      </c>
      <c r="P25" s="62" t="s">
        <v>2612</v>
      </c>
      <c r="Q25" s="39" t="s">
        <v>2613</v>
      </c>
      <c r="R25" s="39" t="s">
        <v>2622</v>
      </c>
      <c r="S25" s="63" t="s">
        <v>2659</v>
      </c>
      <c r="T25" s="63" t="s">
        <v>2616</v>
      </c>
      <c r="U25" s="64">
        <v>0</v>
      </c>
      <c r="V25" s="64">
        <v>0</v>
      </c>
      <c r="W25" s="64">
        <v>0</v>
      </c>
      <c r="X25" s="64">
        <v>0</v>
      </c>
      <c r="Y25" s="61">
        <v>41944</v>
      </c>
      <c r="Z25" s="56">
        <v>41988</v>
      </c>
      <c r="AA25" s="56"/>
      <c r="AB25" s="56"/>
      <c r="AC25" s="57"/>
      <c r="AD25" s="183"/>
      <c r="AE25" s="58"/>
    </row>
    <row r="26" spans="1:31" ht="12" customHeight="1">
      <c r="A26" s="37">
        <v>20</v>
      </c>
      <c r="B26" s="53" t="s">
        <v>2604</v>
      </c>
      <c r="C26" s="39" t="s">
        <v>2648</v>
      </c>
      <c r="D26" s="40" t="s">
        <v>2649</v>
      </c>
      <c r="E26" s="40"/>
      <c r="F26" s="60">
        <v>40848</v>
      </c>
      <c r="G26" s="37"/>
      <c r="H26" s="37"/>
      <c r="I26" s="182" t="s">
        <v>2666</v>
      </c>
      <c r="J26" s="55" t="s">
        <v>2604</v>
      </c>
      <c r="K26" s="39" t="s">
        <v>2648</v>
      </c>
      <c r="L26" s="40" t="s">
        <v>2649</v>
      </c>
      <c r="M26" s="40"/>
      <c r="N26" s="61">
        <v>40848</v>
      </c>
      <c r="O26" s="39" t="s">
        <v>2667</v>
      </c>
      <c r="P26" s="62" t="s">
        <v>2612</v>
      </c>
      <c r="Q26" s="39" t="s">
        <v>2613</v>
      </c>
      <c r="R26" s="39" t="s">
        <v>2614</v>
      </c>
      <c r="S26" s="63" t="s">
        <v>2659</v>
      </c>
      <c r="T26" s="63" t="s">
        <v>2616</v>
      </c>
      <c r="U26" s="64">
        <v>0</v>
      </c>
      <c r="V26" s="64">
        <v>0</v>
      </c>
      <c r="W26" s="64">
        <v>0</v>
      </c>
      <c r="X26" s="63">
        <v>2</v>
      </c>
      <c r="Y26" s="61">
        <v>41944</v>
      </c>
      <c r="Z26" s="56">
        <v>41988</v>
      </c>
      <c r="AA26" s="56"/>
      <c r="AB26" s="56"/>
      <c r="AC26" s="57"/>
      <c r="AD26" s="183"/>
      <c r="AE26" s="58"/>
    </row>
    <row r="27" spans="1:31" ht="12" customHeight="1">
      <c r="A27" s="37">
        <v>21</v>
      </c>
      <c r="B27" s="53" t="s">
        <v>2604</v>
      </c>
      <c r="C27" s="39" t="s">
        <v>2648</v>
      </c>
      <c r="D27" s="40" t="s">
        <v>2649</v>
      </c>
      <c r="E27" s="40"/>
      <c r="F27" s="60">
        <v>40848</v>
      </c>
      <c r="G27" s="37"/>
      <c r="H27" s="37"/>
      <c r="I27" s="182" t="s">
        <v>2668</v>
      </c>
      <c r="J27" s="55" t="s">
        <v>2604</v>
      </c>
      <c r="K27" s="39" t="s">
        <v>2648</v>
      </c>
      <c r="L27" s="40" t="s">
        <v>2649</v>
      </c>
      <c r="M27" s="40"/>
      <c r="N27" s="61">
        <v>40848</v>
      </c>
      <c r="O27" s="39" t="s">
        <v>2669</v>
      </c>
      <c r="P27" s="62" t="s">
        <v>2612</v>
      </c>
      <c r="Q27" s="39" t="s">
        <v>2613</v>
      </c>
      <c r="R27" s="39" t="s">
        <v>2622</v>
      </c>
      <c r="S27" s="63" t="s">
        <v>2615</v>
      </c>
      <c r="T27" s="63" t="s">
        <v>2616</v>
      </c>
      <c r="U27" s="64">
        <v>0</v>
      </c>
      <c r="V27" s="64">
        <v>0</v>
      </c>
      <c r="W27" s="64">
        <v>0</v>
      </c>
      <c r="X27" s="63">
        <v>2</v>
      </c>
      <c r="Y27" s="61">
        <v>41944</v>
      </c>
      <c r="Z27" s="56">
        <v>41988</v>
      </c>
      <c r="AA27" s="56"/>
      <c r="AB27" s="56"/>
      <c r="AC27" s="57"/>
      <c r="AD27" s="183"/>
      <c r="AE27" s="58"/>
    </row>
    <row r="28" spans="1:31" ht="12" customHeight="1">
      <c r="A28" s="37">
        <v>22</v>
      </c>
      <c r="B28" s="53" t="s">
        <v>2604</v>
      </c>
      <c r="C28" s="39" t="s">
        <v>2648</v>
      </c>
      <c r="D28" s="40" t="s">
        <v>2649</v>
      </c>
      <c r="E28" s="40"/>
      <c r="F28" s="60">
        <v>40848</v>
      </c>
      <c r="G28" s="37"/>
      <c r="H28" s="37"/>
      <c r="I28" s="182" t="s">
        <v>2670</v>
      </c>
      <c r="J28" s="55" t="s">
        <v>2604</v>
      </c>
      <c r="K28" s="39" t="s">
        <v>2648</v>
      </c>
      <c r="L28" s="40" t="s">
        <v>2649</v>
      </c>
      <c r="M28" s="40"/>
      <c r="N28" s="61">
        <v>40848</v>
      </c>
      <c r="O28" s="39" t="s">
        <v>2671</v>
      </c>
      <c r="P28" s="62" t="s">
        <v>2672</v>
      </c>
      <c r="Q28" s="39" t="s">
        <v>2613</v>
      </c>
      <c r="R28" s="39" t="s">
        <v>2632</v>
      </c>
      <c r="S28" s="63" t="s">
        <v>2673</v>
      </c>
      <c r="T28" s="63" t="s">
        <v>2616</v>
      </c>
      <c r="U28" s="64">
        <v>0</v>
      </c>
      <c r="V28" s="64">
        <v>0</v>
      </c>
      <c r="W28" s="64">
        <v>0</v>
      </c>
      <c r="X28" s="63">
        <v>1</v>
      </c>
      <c r="Y28" s="61">
        <v>41944</v>
      </c>
      <c r="Z28" s="56">
        <v>41988</v>
      </c>
      <c r="AA28" s="56"/>
      <c r="AB28" s="56"/>
      <c r="AC28" s="57"/>
      <c r="AD28" s="183"/>
      <c r="AE28" s="58"/>
    </row>
    <row r="29" spans="1:31" ht="12" customHeight="1">
      <c r="A29" s="37">
        <v>23</v>
      </c>
      <c r="B29" s="53" t="s">
        <v>2604</v>
      </c>
      <c r="C29" s="39" t="s">
        <v>2648</v>
      </c>
      <c r="D29" s="40" t="s">
        <v>2649</v>
      </c>
      <c r="E29" s="40"/>
      <c r="F29" s="60">
        <v>40848</v>
      </c>
      <c r="G29" s="37"/>
      <c r="H29" s="37"/>
      <c r="I29" s="182" t="s">
        <v>2674</v>
      </c>
      <c r="J29" s="55" t="s">
        <v>2604</v>
      </c>
      <c r="K29" s="39" t="s">
        <v>2648</v>
      </c>
      <c r="L29" s="40" t="s">
        <v>2649</v>
      </c>
      <c r="M29" s="40"/>
      <c r="N29" s="61">
        <v>40848</v>
      </c>
      <c r="O29" s="39" t="s">
        <v>2675</v>
      </c>
      <c r="P29" s="62" t="s">
        <v>2672</v>
      </c>
      <c r="Q29" s="39" t="s">
        <v>2613</v>
      </c>
      <c r="R29" s="39" t="s">
        <v>2632</v>
      </c>
      <c r="S29" s="63" t="s">
        <v>2676</v>
      </c>
      <c r="T29" s="63" t="s">
        <v>2616</v>
      </c>
      <c r="U29" s="63">
        <v>1</v>
      </c>
      <c r="V29" s="64">
        <v>0</v>
      </c>
      <c r="W29" s="64">
        <v>0</v>
      </c>
      <c r="X29" s="63">
        <v>1</v>
      </c>
      <c r="Y29" s="61">
        <v>41944</v>
      </c>
      <c r="Z29" s="56">
        <v>41988</v>
      </c>
      <c r="AA29" s="56"/>
      <c r="AB29" s="56"/>
      <c r="AC29" s="57"/>
      <c r="AD29" s="183"/>
      <c r="AE29" s="58"/>
    </row>
    <row r="30" spans="1:31" ht="12" customHeight="1">
      <c r="A30" s="37">
        <v>24</v>
      </c>
      <c r="B30" s="53" t="s">
        <v>2604</v>
      </c>
      <c r="C30" s="39" t="s">
        <v>2648</v>
      </c>
      <c r="D30" s="40" t="s">
        <v>2649</v>
      </c>
      <c r="E30" s="40"/>
      <c r="F30" s="60">
        <v>40848</v>
      </c>
      <c r="G30" s="37"/>
      <c r="H30" s="37"/>
      <c r="I30" s="182" t="s">
        <v>2677</v>
      </c>
      <c r="J30" s="55" t="s">
        <v>2604</v>
      </c>
      <c r="K30" s="39" t="s">
        <v>2648</v>
      </c>
      <c r="L30" s="40" t="s">
        <v>2649</v>
      </c>
      <c r="M30" s="40"/>
      <c r="N30" s="61">
        <v>40848</v>
      </c>
      <c r="O30" s="39" t="s">
        <v>2678</v>
      </c>
      <c r="P30" s="62" t="s">
        <v>2672</v>
      </c>
      <c r="Q30" s="39" t="s">
        <v>2613</v>
      </c>
      <c r="R30" s="39" t="s">
        <v>2622</v>
      </c>
      <c r="S30" s="63" t="s">
        <v>2676</v>
      </c>
      <c r="T30" s="63" t="s">
        <v>2616</v>
      </c>
      <c r="U30" s="64">
        <v>0</v>
      </c>
      <c r="V30" s="64">
        <v>0</v>
      </c>
      <c r="W30" s="64">
        <v>0</v>
      </c>
      <c r="X30" s="63">
        <v>1</v>
      </c>
      <c r="Y30" s="61">
        <v>41944</v>
      </c>
      <c r="Z30" s="56">
        <v>41988</v>
      </c>
      <c r="AA30" s="56"/>
      <c r="AB30" s="56"/>
      <c r="AC30" s="57"/>
      <c r="AD30" s="183"/>
      <c r="AE30" s="58"/>
    </row>
    <row r="31" spans="1:31" ht="12" customHeight="1">
      <c r="A31" s="37">
        <v>25</v>
      </c>
      <c r="B31" s="53" t="s">
        <v>2604</v>
      </c>
      <c r="C31" s="39" t="s">
        <v>2648</v>
      </c>
      <c r="D31" s="40" t="s">
        <v>2649</v>
      </c>
      <c r="E31" s="40"/>
      <c r="F31" s="60">
        <v>40848</v>
      </c>
      <c r="G31" s="37"/>
      <c r="H31" s="37"/>
      <c r="I31" s="182" t="s">
        <v>2679</v>
      </c>
      <c r="J31" s="55" t="s">
        <v>2604</v>
      </c>
      <c r="K31" s="39" t="s">
        <v>2648</v>
      </c>
      <c r="L31" s="40" t="s">
        <v>2649</v>
      </c>
      <c r="M31" s="40"/>
      <c r="N31" s="61">
        <v>40848</v>
      </c>
      <c r="O31" s="39" t="s">
        <v>2680</v>
      </c>
      <c r="P31" s="62" t="s">
        <v>2672</v>
      </c>
      <c r="Q31" s="39" t="s">
        <v>2613</v>
      </c>
      <c r="R31" s="39" t="s">
        <v>2622</v>
      </c>
      <c r="S31" s="63" t="s">
        <v>2673</v>
      </c>
      <c r="T31" s="63" t="s">
        <v>2616</v>
      </c>
      <c r="U31" s="64">
        <v>0</v>
      </c>
      <c r="V31" s="64">
        <v>0</v>
      </c>
      <c r="W31" s="64">
        <v>0</v>
      </c>
      <c r="X31" s="64">
        <v>0</v>
      </c>
      <c r="Y31" s="61">
        <v>41944</v>
      </c>
      <c r="Z31" s="56">
        <v>41988</v>
      </c>
      <c r="AA31" s="56"/>
      <c r="AB31" s="56"/>
      <c r="AC31" s="57"/>
      <c r="AD31" s="183"/>
      <c r="AE31" s="58"/>
    </row>
    <row r="32" spans="1:31" ht="12" customHeight="1">
      <c r="A32" s="37">
        <v>26</v>
      </c>
      <c r="B32" s="53" t="s">
        <v>2604</v>
      </c>
      <c r="C32" s="39" t="s">
        <v>2648</v>
      </c>
      <c r="D32" s="40" t="s">
        <v>2649</v>
      </c>
      <c r="E32" s="40"/>
      <c r="F32" s="60">
        <v>40848</v>
      </c>
      <c r="G32" s="37"/>
      <c r="H32" s="37"/>
      <c r="I32" s="182" t="s">
        <v>2681</v>
      </c>
      <c r="J32" s="55" t="s">
        <v>2604</v>
      </c>
      <c r="K32" s="39" t="s">
        <v>2648</v>
      </c>
      <c r="L32" s="40" t="s">
        <v>2649</v>
      </c>
      <c r="M32" s="40"/>
      <c r="N32" s="61">
        <v>40848</v>
      </c>
      <c r="O32" s="39" t="s">
        <v>2682</v>
      </c>
      <c r="P32" s="62" t="s">
        <v>2672</v>
      </c>
      <c r="Q32" s="39" t="s">
        <v>2613</v>
      </c>
      <c r="R32" s="39" t="s">
        <v>2622</v>
      </c>
      <c r="S32" s="63" t="s">
        <v>2673</v>
      </c>
      <c r="T32" s="63" t="s">
        <v>2616</v>
      </c>
      <c r="U32" s="64">
        <v>0</v>
      </c>
      <c r="V32" s="64">
        <v>0</v>
      </c>
      <c r="W32" s="64">
        <v>0</v>
      </c>
      <c r="X32" s="64">
        <v>0</v>
      </c>
      <c r="Y32" s="61">
        <v>41944</v>
      </c>
      <c r="Z32" s="56">
        <v>41988</v>
      </c>
      <c r="AA32" s="56"/>
      <c r="AB32" s="56"/>
      <c r="AC32" s="57"/>
      <c r="AD32" s="183"/>
      <c r="AE32" s="58"/>
    </row>
    <row r="33" spans="1:31" ht="12" customHeight="1">
      <c r="A33" s="37">
        <v>27</v>
      </c>
      <c r="B33" s="53" t="s">
        <v>2604</v>
      </c>
      <c r="C33" s="39" t="s">
        <v>2648</v>
      </c>
      <c r="D33" s="40" t="s">
        <v>2649</v>
      </c>
      <c r="E33" s="40"/>
      <c r="F33" s="60">
        <v>40848</v>
      </c>
      <c r="G33" s="37"/>
      <c r="H33" s="37"/>
      <c r="I33" s="182" t="s">
        <v>2683</v>
      </c>
      <c r="J33" s="55" t="s">
        <v>2604</v>
      </c>
      <c r="K33" s="39" t="s">
        <v>2648</v>
      </c>
      <c r="L33" s="40" t="s">
        <v>2649</v>
      </c>
      <c r="M33" s="40"/>
      <c r="N33" s="61">
        <v>40848</v>
      </c>
      <c r="O33" s="39" t="s">
        <v>2684</v>
      </c>
      <c r="P33" s="62" t="s">
        <v>2672</v>
      </c>
      <c r="Q33" s="39" t="s">
        <v>2613</v>
      </c>
      <c r="R33" s="39" t="s">
        <v>2632</v>
      </c>
      <c r="S33" s="63" t="s">
        <v>2673</v>
      </c>
      <c r="T33" s="63" t="s">
        <v>2616</v>
      </c>
      <c r="U33" s="64">
        <v>0</v>
      </c>
      <c r="V33" s="64">
        <v>0</v>
      </c>
      <c r="W33" s="64">
        <v>0</v>
      </c>
      <c r="X33" s="63">
        <v>1</v>
      </c>
      <c r="Y33" s="61">
        <v>41944</v>
      </c>
      <c r="Z33" s="56">
        <v>41988</v>
      </c>
      <c r="AA33" s="56"/>
      <c r="AB33" s="56"/>
      <c r="AC33" s="57"/>
      <c r="AD33" s="183"/>
      <c r="AE33" s="58"/>
    </row>
    <row r="34" spans="1:31" ht="12" customHeight="1">
      <c r="A34" s="37">
        <v>28</v>
      </c>
      <c r="B34" s="53" t="s">
        <v>2604</v>
      </c>
      <c r="C34" s="39" t="s">
        <v>2648</v>
      </c>
      <c r="D34" s="40" t="s">
        <v>2649</v>
      </c>
      <c r="E34" s="40"/>
      <c r="F34" s="60">
        <v>40848</v>
      </c>
      <c r="G34" s="37"/>
      <c r="H34" s="37"/>
      <c r="I34" s="182" t="s">
        <v>2685</v>
      </c>
      <c r="J34" s="55" t="s">
        <v>2604</v>
      </c>
      <c r="K34" s="39" t="s">
        <v>2648</v>
      </c>
      <c r="L34" s="40" t="s">
        <v>2649</v>
      </c>
      <c r="M34" s="40"/>
      <c r="N34" s="61">
        <v>40848</v>
      </c>
      <c r="O34" s="39" t="s">
        <v>2686</v>
      </c>
      <c r="P34" s="62" t="s">
        <v>2672</v>
      </c>
      <c r="Q34" s="39" t="s">
        <v>2613</v>
      </c>
      <c r="R34" s="39" t="s">
        <v>2622</v>
      </c>
      <c r="S34" s="63" t="s">
        <v>2673</v>
      </c>
      <c r="T34" s="63" t="s">
        <v>2616</v>
      </c>
      <c r="U34" s="64">
        <v>0</v>
      </c>
      <c r="V34" s="64">
        <v>0</v>
      </c>
      <c r="W34" s="64">
        <v>0</v>
      </c>
      <c r="X34" s="63">
        <v>1</v>
      </c>
      <c r="Y34" s="61">
        <v>41944</v>
      </c>
      <c r="Z34" s="56">
        <v>41988</v>
      </c>
      <c r="AA34" s="56"/>
      <c r="AB34" s="56"/>
      <c r="AC34" s="57"/>
      <c r="AD34" s="183"/>
      <c r="AE34" s="58"/>
    </row>
    <row r="35" spans="1:31" ht="12" customHeight="1">
      <c r="A35" s="37">
        <v>29</v>
      </c>
      <c r="B35" s="53" t="s">
        <v>2604</v>
      </c>
      <c r="C35" s="39" t="s">
        <v>2648</v>
      </c>
      <c r="D35" s="40" t="s">
        <v>2649</v>
      </c>
      <c r="E35" s="40"/>
      <c r="F35" s="60">
        <v>40848</v>
      </c>
      <c r="G35" s="37"/>
      <c r="H35" s="37"/>
      <c r="I35" s="182" t="s">
        <v>2687</v>
      </c>
      <c r="J35" s="55" t="s">
        <v>2604</v>
      </c>
      <c r="K35" s="39" t="s">
        <v>2648</v>
      </c>
      <c r="L35" s="40" t="s">
        <v>2649</v>
      </c>
      <c r="M35" s="40"/>
      <c r="N35" s="61">
        <v>40848</v>
      </c>
      <c r="O35" s="39" t="s">
        <v>2688</v>
      </c>
      <c r="P35" s="62" t="s">
        <v>2672</v>
      </c>
      <c r="Q35" s="39" t="s">
        <v>2613</v>
      </c>
      <c r="R35" s="39" t="s">
        <v>2622</v>
      </c>
      <c r="S35" s="63" t="s">
        <v>2673</v>
      </c>
      <c r="T35" s="63" t="s">
        <v>2616</v>
      </c>
      <c r="U35" s="64">
        <v>0</v>
      </c>
      <c r="V35" s="64">
        <v>0</v>
      </c>
      <c r="W35" s="64">
        <v>0</v>
      </c>
      <c r="X35" s="64">
        <v>0</v>
      </c>
      <c r="Y35" s="61">
        <v>41944</v>
      </c>
      <c r="Z35" s="56">
        <v>41988</v>
      </c>
      <c r="AA35" s="56"/>
      <c r="AB35" s="56"/>
      <c r="AC35" s="57"/>
      <c r="AD35" s="183"/>
      <c r="AE35" s="58"/>
    </row>
    <row r="36" spans="1:31" ht="12" customHeight="1">
      <c r="A36" s="37">
        <v>30</v>
      </c>
      <c r="B36" s="53" t="s">
        <v>2604</v>
      </c>
      <c r="C36" s="39" t="s">
        <v>2648</v>
      </c>
      <c r="D36" s="40" t="s">
        <v>2649</v>
      </c>
      <c r="E36" s="40"/>
      <c r="F36" s="60">
        <v>40848</v>
      </c>
      <c r="G36" s="37"/>
      <c r="H36" s="37"/>
      <c r="I36" s="182" t="s">
        <v>2689</v>
      </c>
      <c r="J36" s="55" t="s">
        <v>2604</v>
      </c>
      <c r="K36" s="39" t="s">
        <v>2648</v>
      </c>
      <c r="L36" s="40" t="s">
        <v>2649</v>
      </c>
      <c r="M36" s="40"/>
      <c r="N36" s="61">
        <v>40848</v>
      </c>
      <c r="O36" s="39" t="s">
        <v>2690</v>
      </c>
      <c r="P36" s="62" t="s">
        <v>2672</v>
      </c>
      <c r="Q36" s="39" t="s">
        <v>2613</v>
      </c>
      <c r="R36" s="39" t="s">
        <v>2614</v>
      </c>
      <c r="S36" s="63" t="s">
        <v>2673</v>
      </c>
      <c r="T36" s="63" t="s">
        <v>2616</v>
      </c>
      <c r="U36" s="64">
        <v>0</v>
      </c>
      <c r="V36" s="64">
        <v>0</v>
      </c>
      <c r="W36" s="64">
        <v>0</v>
      </c>
      <c r="X36" s="63">
        <v>1</v>
      </c>
      <c r="Y36" s="61">
        <v>41944</v>
      </c>
      <c r="Z36" s="56">
        <v>41988</v>
      </c>
      <c r="AA36" s="56"/>
      <c r="AB36" s="56"/>
      <c r="AC36" s="57"/>
      <c r="AD36" s="183"/>
      <c r="AE36" s="58"/>
    </row>
    <row r="37" spans="1:31" ht="12" customHeight="1">
      <c r="A37" s="37">
        <v>31</v>
      </c>
      <c r="B37" s="53" t="s">
        <v>2604</v>
      </c>
      <c r="C37" s="39" t="s">
        <v>2648</v>
      </c>
      <c r="D37" s="40" t="s">
        <v>2649</v>
      </c>
      <c r="E37" s="40"/>
      <c r="F37" s="60">
        <v>40848</v>
      </c>
      <c r="G37" s="37"/>
      <c r="H37" s="37"/>
      <c r="I37" s="182" t="s">
        <v>2691</v>
      </c>
      <c r="J37" s="55" t="s">
        <v>2604</v>
      </c>
      <c r="K37" s="39" t="s">
        <v>2648</v>
      </c>
      <c r="L37" s="40" t="s">
        <v>2649</v>
      </c>
      <c r="M37" s="40"/>
      <c r="N37" s="61">
        <v>40848</v>
      </c>
      <c r="O37" s="39" t="s">
        <v>2692</v>
      </c>
      <c r="P37" s="62" t="s">
        <v>2612</v>
      </c>
      <c r="Q37" s="39" t="s">
        <v>2613</v>
      </c>
      <c r="R37" s="39" t="s">
        <v>2622</v>
      </c>
      <c r="S37" s="63" t="s">
        <v>2615</v>
      </c>
      <c r="T37" s="63" t="s">
        <v>2616</v>
      </c>
      <c r="U37" s="64">
        <v>0</v>
      </c>
      <c r="V37" s="64">
        <v>0</v>
      </c>
      <c r="W37" s="64">
        <v>0</v>
      </c>
      <c r="X37" s="63">
        <v>1</v>
      </c>
      <c r="Y37" s="61">
        <v>41944</v>
      </c>
      <c r="Z37" s="56">
        <v>41988</v>
      </c>
      <c r="AA37" s="65"/>
      <c r="AB37" s="65"/>
      <c r="AC37" s="44"/>
      <c r="AD37" s="44"/>
      <c r="AE37" s="58"/>
    </row>
    <row r="38" spans="1:31" ht="12" customHeight="1">
      <c r="A38" s="37">
        <v>32</v>
      </c>
      <c r="B38" s="53" t="s">
        <v>2604</v>
      </c>
      <c r="C38" s="39" t="s">
        <v>2648</v>
      </c>
      <c r="D38" s="40" t="s">
        <v>2649</v>
      </c>
      <c r="E38" s="40"/>
      <c r="F38" s="60">
        <v>40848</v>
      </c>
      <c r="G38" s="37"/>
      <c r="H38" s="37"/>
      <c r="I38" s="182" t="s">
        <v>2693</v>
      </c>
      <c r="J38" s="55" t="s">
        <v>2604</v>
      </c>
      <c r="K38" s="39" t="s">
        <v>2648</v>
      </c>
      <c r="L38" s="40" t="s">
        <v>2649</v>
      </c>
      <c r="M38" s="40"/>
      <c r="N38" s="61">
        <v>40848</v>
      </c>
      <c r="O38" s="39" t="s">
        <v>2694</v>
      </c>
      <c r="P38" s="62" t="s">
        <v>2672</v>
      </c>
      <c r="Q38" s="39" t="s">
        <v>2613</v>
      </c>
      <c r="R38" s="39" t="s">
        <v>2632</v>
      </c>
      <c r="S38" s="63" t="s">
        <v>2673</v>
      </c>
      <c r="T38" s="63" t="s">
        <v>2616</v>
      </c>
      <c r="U38" s="64">
        <v>0</v>
      </c>
      <c r="V38" s="64">
        <v>0</v>
      </c>
      <c r="W38" s="64">
        <v>0</v>
      </c>
      <c r="X38" s="64">
        <v>0</v>
      </c>
      <c r="Y38" s="61">
        <v>41944</v>
      </c>
      <c r="Z38" s="56">
        <v>41988</v>
      </c>
      <c r="AA38" s="65"/>
      <c r="AB38" s="65"/>
      <c r="AC38" s="44"/>
      <c r="AD38" s="44"/>
      <c r="AE38" s="58"/>
    </row>
    <row r="39" spans="1:31" ht="12" customHeight="1">
      <c r="A39" s="184">
        <v>33</v>
      </c>
      <c r="B39" s="53" t="s">
        <v>2604</v>
      </c>
      <c r="C39" s="39" t="s">
        <v>2648</v>
      </c>
      <c r="D39" s="40" t="s">
        <v>2649</v>
      </c>
      <c r="E39" s="66"/>
      <c r="F39" s="185">
        <v>40848</v>
      </c>
      <c r="G39" s="37"/>
      <c r="H39" s="37"/>
      <c r="I39" s="182" t="s">
        <v>2695</v>
      </c>
      <c r="J39" s="55" t="s">
        <v>2604</v>
      </c>
      <c r="K39" s="39" t="s">
        <v>2648</v>
      </c>
      <c r="L39" s="40" t="s">
        <v>2649</v>
      </c>
      <c r="M39" s="66"/>
      <c r="N39" s="67">
        <v>40848</v>
      </c>
      <c r="O39" s="39" t="s">
        <v>2696</v>
      </c>
      <c r="P39" s="68" t="s">
        <v>2672</v>
      </c>
      <c r="Q39" s="69" t="s">
        <v>2613</v>
      </c>
      <c r="R39" s="69" t="s">
        <v>2614</v>
      </c>
      <c r="S39" s="70" t="s">
        <v>2673</v>
      </c>
      <c r="T39" s="70" t="s">
        <v>2616</v>
      </c>
      <c r="U39" s="71">
        <v>0</v>
      </c>
      <c r="V39" s="71">
        <v>0</v>
      </c>
      <c r="W39" s="71">
        <v>0</v>
      </c>
      <c r="X39" s="70">
        <v>1</v>
      </c>
      <c r="Y39" s="67">
        <v>41944</v>
      </c>
      <c r="Z39" s="72">
        <v>41988</v>
      </c>
      <c r="AA39" s="65"/>
      <c r="AB39" s="65"/>
      <c r="AC39" s="44"/>
      <c r="AD39" s="44"/>
      <c r="AE39" s="26"/>
    </row>
    <row r="40" spans="1:31" ht="12" customHeight="1">
      <c r="A40" s="37"/>
      <c r="B40" s="58"/>
      <c r="C40" s="40"/>
      <c r="D40" s="40"/>
      <c r="E40" s="40"/>
      <c r="F40" s="59"/>
      <c r="G40" s="59"/>
      <c r="H40" s="59"/>
      <c r="I40" s="40"/>
      <c r="J40" s="40"/>
      <c r="K40" s="40"/>
      <c r="L40" s="40"/>
      <c r="M40" s="40"/>
      <c r="N40" s="39"/>
      <c r="O40" s="39"/>
      <c r="P40" s="40"/>
      <c r="Q40" s="39"/>
      <c r="R40" s="40"/>
      <c r="S40" s="40"/>
      <c r="T40" s="39"/>
      <c r="U40" s="39"/>
      <c r="V40" s="40"/>
      <c r="W40" s="40"/>
      <c r="X40" s="40"/>
      <c r="Y40" s="41"/>
      <c r="Z40" s="40"/>
      <c r="AA40" s="56"/>
      <c r="AB40" s="56"/>
      <c r="AC40" s="57"/>
      <c r="AD40" s="57"/>
      <c r="AE40" s="26"/>
    </row>
    <row r="41" spans="1:31" ht="12" customHeight="1">
      <c r="A41" s="37"/>
      <c r="B41" s="58"/>
      <c r="C41" s="40"/>
      <c r="D41" s="40"/>
      <c r="E41" s="40"/>
      <c r="F41" s="59"/>
      <c r="G41" s="59"/>
      <c r="H41" s="59"/>
      <c r="I41" s="40"/>
      <c r="J41" s="40"/>
      <c r="K41" s="40"/>
      <c r="L41" s="40"/>
      <c r="M41" s="40"/>
      <c r="N41" s="39"/>
      <c r="O41" s="39"/>
      <c r="P41" s="40"/>
      <c r="Q41" s="39"/>
      <c r="R41" s="40"/>
      <c r="S41" s="40"/>
      <c r="T41" s="39"/>
      <c r="U41" s="39"/>
      <c r="V41" s="40"/>
      <c r="W41" s="40"/>
      <c r="X41" s="40"/>
      <c r="Y41" s="41"/>
      <c r="Z41" s="40"/>
      <c r="AA41" s="56"/>
      <c r="AB41" s="56"/>
      <c r="AC41" s="57"/>
      <c r="AD41" s="57"/>
      <c r="AE41" s="26"/>
    </row>
    <row r="42" spans="1:31" ht="12" customHeight="1">
      <c r="A42" s="37"/>
      <c r="B42" s="58"/>
      <c r="C42" s="40"/>
      <c r="D42" s="40"/>
      <c r="E42" s="40"/>
      <c r="F42" s="59"/>
      <c r="G42" s="59"/>
      <c r="H42" s="59"/>
      <c r="I42" s="40"/>
      <c r="J42" s="40"/>
      <c r="K42" s="40"/>
      <c r="L42" s="40"/>
      <c r="M42" s="40"/>
      <c r="N42" s="39"/>
      <c r="O42" s="39"/>
      <c r="P42" s="40"/>
      <c r="Q42" s="39"/>
      <c r="R42" s="40"/>
      <c r="S42" s="40"/>
      <c r="T42" s="39"/>
      <c r="U42" s="39"/>
      <c r="V42" s="40"/>
      <c r="W42" s="40"/>
      <c r="X42" s="40"/>
      <c r="Y42" s="41"/>
      <c r="Z42" s="40"/>
      <c r="AA42" s="56"/>
      <c r="AB42" s="56"/>
      <c r="AC42" s="57"/>
      <c r="AD42" s="57"/>
      <c r="AE42" s="26"/>
    </row>
    <row r="43" spans="1:31" ht="12" customHeight="1">
      <c r="A43" s="37"/>
      <c r="B43" s="58"/>
      <c r="C43" s="40"/>
      <c r="D43" s="40"/>
      <c r="E43" s="40"/>
      <c r="F43" s="59"/>
      <c r="G43" s="59"/>
      <c r="H43" s="59"/>
      <c r="I43" s="40"/>
      <c r="J43" s="40"/>
      <c r="K43" s="40"/>
      <c r="L43" s="40"/>
      <c r="M43" s="40"/>
      <c r="N43" s="39"/>
      <c r="O43" s="39"/>
      <c r="P43" s="40"/>
      <c r="Q43" s="39"/>
      <c r="R43" s="40"/>
      <c r="S43" s="40"/>
      <c r="T43" s="39"/>
      <c r="U43" s="39"/>
      <c r="V43" s="40"/>
      <c r="W43" s="40"/>
      <c r="X43" s="40"/>
      <c r="Y43" s="41"/>
      <c r="Z43" s="40"/>
      <c r="AA43" s="56"/>
      <c r="AB43" s="56"/>
      <c r="AC43" s="57"/>
      <c r="AD43" s="57"/>
      <c r="AE43" s="26"/>
    </row>
    <row r="44" spans="1:31" ht="12" customHeight="1">
      <c r="A44" s="37"/>
      <c r="B44" s="58"/>
      <c r="C44" s="40"/>
      <c r="D44" s="40"/>
      <c r="E44" s="40"/>
      <c r="F44" s="59"/>
      <c r="G44" s="59"/>
      <c r="H44" s="59"/>
      <c r="I44" s="40"/>
      <c r="J44" s="40"/>
      <c r="K44" s="40"/>
      <c r="L44" s="40"/>
      <c r="M44" s="40"/>
      <c r="N44" s="39"/>
      <c r="O44" s="39"/>
      <c r="P44" s="40"/>
      <c r="Q44" s="39"/>
      <c r="R44" s="40"/>
      <c r="S44" s="40"/>
      <c r="T44" s="39"/>
      <c r="U44" s="39"/>
      <c r="V44" s="40"/>
      <c r="W44" s="40"/>
      <c r="X44" s="40"/>
      <c r="Y44" s="41"/>
      <c r="Z44" s="40"/>
      <c r="AA44" s="56"/>
      <c r="AB44" s="56"/>
      <c r="AC44" s="57"/>
      <c r="AD44" s="57"/>
      <c r="AE44" s="26"/>
    </row>
    <row r="45" spans="1:31" ht="12" customHeight="1">
      <c r="A45" s="37"/>
      <c r="B45" s="58"/>
      <c r="C45" s="40"/>
      <c r="D45" s="40"/>
      <c r="E45" s="40"/>
      <c r="F45" s="59"/>
      <c r="G45" s="59"/>
      <c r="H45" s="59"/>
      <c r="I45" s="40"/>
      <c r="J45" s="40"/>
      <c r="K45" s="40"/>
      <c r="L45" s="40"/>
      <c r="M45" s="40"/>
      <c r="N45" s="39"/>
      <c r="O45" s="39"/>
      <c r="P45" s="40"/>
      <c r="Q45" s="39"/>
      <c r="R45" s="40"/>
      <c r="S45" s="40"/>
      <c r="T45" s="39"/>
      <c r="U45" s="39"/>
      <c r="V45" s="40"/>
      <c r="W45" s="40"/>
      <c r="X45" s="40"/>
      <c r="Y45" s="41"/>
      <c r="Z45" s="40"/>
      <c r="AA45" s="56"/>
      <c r="AB45" s="56"/>
      <c r="AC45" s="57"/>
      <c r="AD45" s="57"/>
      <c r="AE45" s="26"/>
    </row>
    <row r="46" spans="1:31" ht="12" customHeight="1">
      <c r="A46" s="37"/>
      <c r="B46" s="58"/>
      <c r="C46" s="40"/>
      <c r="D46" s="40"/>
      <c r="E46" s="40"/>
      <c r="F46" s="59"/>
      <c r="G46" s="59"/>
      <c r="H46" s="59"/>
      <c r="I46" s="40"/>
      <c r="J46" s="40"/>
      <c r="K46" s="40"/>
      <c r="L46" s="40"/>
      <c r="M46" s="40"/>
      <c r="N46" s="39"/>
      <c r="O46" s="39"/>
      <c r="P46" s="40"/>
      <c r="Q46" s="39"/>
      <c r="R46" s="40"/>
      <c r="S46" s="40"/>
      <c r="T46" s="39"/>
      <c r="U46" s="39"/>
      <c r="V46" s="40"/>
      <c r="W46" s="40"/>
      <c r="X46" s="40"/>
      <c r="Y46" s="41"/>
      <c r="Z46" s="40"/>
      <c r="AA46" s="56"/>
      <c r="AB46" s="56"/>
      <c r="AC46" s="57"/>
      <c r="AD46" s="57"/>
      <c r="AE46" s="26"/>
    </row>
    <row r="47" spans="1:31" ht="12" customHeight="1">
      <c r="A47" s="37"/>
      <c r="B47" s="58"/>
      <c r="C47" s="40"/>
      <c r="D47" s="40"/>
      <c r="E47" s="40"/>
      <c r="F47" s="59"/>
      <c r="G47" s="59"/>
      <c r="H47" s="59"/>
      <c r="I47" s="40"/>
      <c r="J47" s="40"/>
      <c r="K47" s="40"/>
      <c r="L47" s="40"/>
      <c r="M47" s="40"/>
      <c r="N47" s="39"/>
      <c r="O47" s="39"/>
      <c r="P47" s="40"/>
      <c r="Q47" s="39"/>
      <c r="R47" s="40"/>
      <c r="S47" s="40"/>
      <c r="T47" s="39"/>
      <c r="U47" s="39"/>
      <c r="V47" s="40"/>
      <c r="W47" s="40"/>
      <c r="X47" s="40"/>
      <c r="Y47" s="41"/>
      <c r="Z47" s="40"/>
      <c r="AA47" s="56"/>
      <c r="AB47" s="56"/>
      <c r="AC47" s="57"/>
      <c r="AD47" s="57"/>
      <c r="AE47" s="26"/>
    </row>
    <row r="48" spans="1:31" ht="12" customHeight="1">
      <c r="A48" s="18"/>
      <c r="B48" s="26"/>
      <c r="C48" s="28"/>
      <c r="D48" s="28"/>
      <c r="E48" s="28"/>
      <c r="F48" s="19"/>
      <c r="G48" s="19"/>
      <c r="H48" s="19"/>
      <c r="I48" s="28"/>
      <c r="J48" s="28"/>
      <c r="K48" s="28"/>
      <c r="L48" s="28"/>
      <c r="M48" s="28"/>
      <c r="N48" s="33"/>
      <c r="O48" s="33"/>
      <c r="P48" s="28"/>
      <c r="Q48" s="33"/>
      <c r="R48" s="28"/>
      <c r="S48" s="28"/>
      <c r="T48" s="33"/>
      <c r="U48" s="33"/>
      <c r="V48" s="28"/>
      <c r="W48" s="28"/>
      <c r="X48" s="28"/>
      <c r="Y48" s="73"/>
      <c r="Z48" s="28"/>
      <c r="AA48" s="65"/>
      <c r="AB48" s="65"/>
      <c r="AC48" s="44"/>
      <c r="AD48" s="44"/>
      <c r="AE48" s="26"/>
    </row>
    <row r="49" spans="1:31" ht="12" customHeight="1">
      <c r="A49" s="18"/>
      <c r="B49" s="26"/>
      <c r="C49" s="28"/>
      <c r="D49" s="28"/>
      <c r="E49" s="28"/>
      <c r="F49" s="19"/>
      <c r="G49" s="19"/>
      <c r="H49" s="19"/>
      <c r="I49" s="28"/>
      <c r="J49" s="28"/>
      <c r="K49" s="28"/>
      <c r="L49" s="28"/>
      <c r="M49" s="28"/>
      <c r="N49" s="33"/>
      <c r="O49" s="33"/>
      <c r="P49" s="28"/>
      <c r="Q49" s="33"/>
      <c r="R49" s="28"/>
      <c r="S49" s="28"/>
      <c r="T49" s="33"/>
      <c r="U49" s="33"/>
      <c r="V49" s="28"/>
      <c r="W49" s="28"/>
      <c r="X49" s="28"/>
      <c r="Y49" s="73"/>
      <c r="Z49" s="28"/>
      <c r="AA49" s="65"/>
      <c r="AB49" s="65"/>
      <c r="AC49" s="44"/>
      <c r="AD49" s="44"/>
      <c r="AE49" s="26"/>
    </row>
    <row r="50" spans="1:31" ht="12" customHeight="1">
      <c r="A50" s="18"/>
      <c r="B50" s="26"/>
      <c r="C50" s="28"/>
      <c r="D50" s="28"/>
      <c r="E50" s="28"/>
      <c r="F50" s="19"/>
      <c r="G50" s="19"/>
      <c r="H50" s="19"/>
      <c r="I50" s="28"/>
      <c r="J50" s="28"/>
      <c r="K50" s="28"/>
      <c r="L50" s="28"/>
      <c r="M50" s="28"/>
      <c r="N50" s="33"/>
      <c r="O50" s="33"/>
      <c r="P50" s="28"/>
      <c r="Q50" s="33"/>
      <c r="R50" s="28"/>
      <c r="S50" s="28"/>
      <c r="T50" s="33"/>
      <c r="U50" s="33"/>
      <c r="V50" s="28"/>
      <c r="W50" s="28"/>
      <c r="X50" s="28"/>
      <c r="Y50" s="73"/>
      <c r="Z50" s="28"/>
      <c r="AA50" s="65"/>
      <c r="AB50" s="65"/>
      <c r="AC50" s="44"/>
      <c r="AD50" s="44"/>
      <c r="AE50" s="26"/>
    </row>
    <row r="51" spans="1:31" ht="12" customHeight="1">
      <c r="A51" s="18"/>
      <c r="B51" s="26"/>
      <c r="C51" s="28"/>
      <c r="D51" s="28"/>
      <c r="E51" s="28"/>
      <c r="F51" s="19"/>
      <c r="G51" s="19"/>
      <c r="H51" s="19"/>
      <c r="I51" s="28"/>
      <c r="J51" s="28"/>
      <c r="K51" s="28"/>
      <c r="L51" s="28"/>
      <c r="M51" s="28"/>
      <c r="N51" s="33"/>
      <c r="O51" s="33"/>
      <c r="P51" s="28"/>
      <c r="Q51" s="33"/>
      <c r="R51" s="28"/>
      <c r="S51" s="28"/>
      <c r="T51" s="33"/>
      <c r="U51" s="33"/>
      <c r="V51" s="28"/>
      <c r="W51" s="28"/>
      <c r="X51" s="28"/>
      <c r="Y51" s="73"/>
      <c r="Z51" s="28"/>
      <c r="AA51" s="65"/>
      <c r="AB51" s="65"/>
      <c r="AC51" s="44"/>
      <c r="AD51" s="44"/>
      <c r="AE51" s="26"/>
    </row>
    <row r="52" spans="1:31" ht="12" customHeight="1">
      <c r="A52" s="18"/>
      <c r="B52" s="26"/>
      <c r="C52" s="28"/>
      <c r="D52" s="28"/>
      <c r="E52" s="28"/>
      <c r="F52" s="19"/>
      <c r="G52" s="19"/>
      <c r="H52" s="19"/>
      <c r="I52" s="28"/>
      <c r="J52" s="28"/>
      <c r="K52" s="28"/>
      <c r="L52" s="28"/>
      <c r="M52" s="28"/>
      <c r="N52" s="33"/>
      <c r="O52" s="33"/>
      <c r="P52" s="28"/>
      <c r="Q52" s="33"/>
      <c r="R52" s="28"/>
      <c r="S52" s="28"/>
      <c r="T52" s="33"/>
      <c r="U52" s="33"/>
      <c r="V52" s="28"/>
      <c r="W52" s="28"/>
      <c r="X52" s="28"/>
      <c r="Y52" s="73"/>
      <c r="Z52" s="28"/>
      <c r="AA52" s="65"/>
      <c r="AB52" s="65"/>
      <c r="AC52" s="44"/>
      <c r="AD52" s="44"/>
      <c r="AE52" s="26"/>
    </row>
    <row r="53" spans="1:31" ht="12" customHeight="1">
      <c r="A53" s="18"/>
      <c r="B53" s="26"/>
      <c r="C53" s="28"/>
      <c r="D53" s="28"/>
      <c r="E53" s="28"/>
      <c r="F53" s="19"/>
      <c r="G53" s="19"/>
      <c r="H53" s="19"/>
      <c r="I53" s="28"/>
      <c r="J53" s="28"/>
      <c r="K53" s="28"/>
      <c r="L53" s="28"/>
      <c r="M53" s="28"/>
      <c r="N53" s="33"/>
      <c r="O53" s="33"/>
      <c r="P53" s="28"/>
      <c r="Q53" s="33"/>
      <c r="R53" s="28"/>
      <c r="S53" s="28"/>
      <c r="T53" s="33"/>
      <c r="U53" s="33"/>
      <c r="V53" s="28"/>
      <c r="W53" s="28"/>
      <c r="X53" s="28"/>
      <c r="Y53" s="73"/>
      <c r="Z53" s="28"/>
      <c r="AA53" s="65"/>
      <c r="AB53" s="65"/>
      <c r="AC53" s="44"/>
      <c r="AD53" s="44"/>
      <c r="AE53" s="26"/>
    </row>
    <row r="54" spans="1:31" ht="12" customHeight="1">
      <c r="A54" s="18"/>
      <c r="B54" s="26"/>
      <c r="C54" s="28"/>
      <c r="D54" s="28"/>
      <c r="E54" s="28"/>
      <c r="F54" s="19"/>
      <c r="G54" s="19"/>
      <c r="H54" s="19"/>
      <c r="I54" s="28"/>
      <c r="J54" s="28"/>
      <c r="K54" s="28"/>
      <c r="L54" s="28"/>
      <c r="M54" s="28"/>
      <c r="N54" s="33"/>
      <c r="O54" s="33"/>
      <c r="P54" s="28"/>
      <c r="Q54" s="33"/>
      <c r="R54" s="28"/>
      <c r="S54" s="28"/>
      <c r="T54" s="33"/>
      <c r="U54" s="33"/>
      <c r="V54" s="28"/>
      <c r="W54" s="28"/>
      <c r="X54" s="28"/>
      <c r="Y54" s="73"/>
      <c r="Z54" s="28"/>
      <c r="AA54" s="65"/>
      <c r="AB54" s="65"/>
      <c r="AC54" s="44"/>
      <c r="AD54" s="44"/>
      <c r="AE54" s="26"/>
    </row>
    <row r="55" spans="1:31" ht="12" customHeight="1">
      <c r="A55" s="18"/>
      <c r="B55" s="26"/>
      <c r="C55" s="28"/>
      <c r="D55" s="28"/>
      <c r="E55" s="28"/>
      <c r="F55" s="19"/>
      <c r="G55" s="19"/>
      <c r="H55" s="19"/>
      <c r="I55" s="28"/>
      <c r="J55" s="28"/>
      <c r="K55" s="28"/>
      <c r="L55" s="28"/>
      <c r="M55" s="28"/>
      <c r="N55" s="33"/>
      <c r="O55" s="33"/>
      <c r="P55" s="28"/>
      <c r="Q55" s="33"/>
      <c r="R55" s="28"/>
      <c r="S55" s="28"/>
      <c r="T55" s="33"/>
      <c r="U55" s="33"/>
      <c r="V55" s="28"/>
      <c r="W55" s="28"/>
      <c r="X55" s="28"/>
      <c r="Y55" s="73"/>
      <c r="Z55" s="28"/>
      <c r="AA55" s="65"/>
      <c r="AB55" s="65"/>
      <c r="AC55" s="44"/>
      <c r="AD55" s="44"/>
      <c r="AE55" s="26"/>
    </row>
    <row r="56" spans="1:31" ht="12" customHeight="1">
      <c r="A56" s="18"/>
      <c r="B56" s="26"/>
      <c r="C56" s="28"/>
      <c r="D56" s="28"/>
      <c r="E56" s="28"/>
      <c r="F56" s="19"/>
      <c r="G56" s="19"/>
      <c r="H56" s="19"/>
      <c r="I56" s="28"/>
      <c r="J56" s="28"/>
      <c r="K56" s="28"/>
      <c r="L56" s="28"/>
      <c r="M56" s="28"/>
      <c r="N56" s="33"/>
      <c r="O56" s="33"/>
      <c r="P56" s="28"/>
      <c r="Q56" s="33"/>
      <c r="R56" s="28"/>
      <c r="S56" s="28"/>
      <c r="T56" s="33"/>
      <c r="U56" s="33"/>
      <c r="V56" s="28"/>
      <c r="W56" s="28"/>
      <c r="X56" s="28"/>
      <c r="Y56" s="73"/>
      <c r="Z56" s="28"/>
      <c r="AA56" s="65"/>
      <c r="AB56" s="65"/>
      <c r="AC56" s="44"/>
      <c r="AD56" s="44"/>
      <c r="AE56" s="26"/>
    </row>
    <row r="57" spans="1:31" ht="12" customHeight="1">
      <c r="A57" s="18"/>
      <c r="B57" s="26"/>
      <c r="C57" s="28"/>
      <c r="D57" s="28"/>
      <c r="E57" s="28"/>
      <c r="F57" s="19"/>
      <c r="G57" s="19"/>
      <c r="H57" s="19"/>
      <c r="I57" s="28"/>
      <c r="J57" s="28"/>
      <c r="K57" s="28"/>
      <c r="L57" s="28"/>
      <c r="M57" s="28"/>
      <c r="N57" s="33"/>
      <c r="O57" s="33"/>
      <c r="P57" s="28"/>
      <c r="Q57" s="33"/>
      <c r="R57" s="28"/>
      <c r="S57" s="28"/>
      <c r="T57" s="33"/>
      <c r="U57" s="33"/>
      <c r="V57" s="28"/>
      <c r="W57" s="28"/>
      <c r="X57" s="28"/>
      <c r="Y57" s="73"/>
      <c r="Z57" s="28"/>
      <c r="AA57" s="65"/>
      <c r="AB57" s="65"/>
      <c r="AC57" s="44"/>
      <c r="AD57" s="44"/>
      <c r="AE57" s="26"/>
    </row>
    <row r="58" spans="1:31" ht="12" customHeight="1">
      <c r="A58" s="18"/>
      <c r="B58" s="26"/>
      <c r="C58" s="28"/>
      <c r="D58" s="28"/>
      <c r="E58" s="28"/>
      <c r="F58" s="19"/>
      <c r="G58" s="19"/>
      <c r="H58" s="19"/>
      <c r="I58" s="28"/>
      <c r="J58" s="28"/>
      <c r="K58" s="28"/>
      <c r="L58" s="28"/>
      <c r="M58" s="28"/>
      <c r="N58" s="33"/>
      <c r="O58" s="33"/>
      <c r="P58" s="28"/>
      <c r="Q58" s="33"/>
      <c r="R58" s="28"/>
      <c r="S58" s="28"/>
      <c r="T58" s="33"/>
      <c r="U58" s="33"/>
      <c r="V58" s="28"/>
      <c r="W58" s="28"/>
      <c r="X58" s="28"/>
      <c r="Y58" s="73"/>
      <c r="Z58" s="28"/>
      <c r="AA58" s="65"/>
      <c r="AB58" s="65"/>
      <c r="AC58" s="44"/>
      <c r="AD58" s="44"/>
      <c r="AE58" s="26"/>
    </row>
    <row r="59" spans="1:31" ht="12" customHeight="1">
      <c r="A59" s="18"/>
      <c r="B59" s="26"/>
      <c r="C59" s="28"/>
      <c r="D59" s="28"/>
      <c r="E59" s="28"/>
      <c r="F59" s="19"/>
      <c r="G59" s="19"/>
      <c r="H59" s="19"/>
      <c r="I59" s="28"/>
      <c r="J59" s="28"/>
      <c r="K59" s="28"/>
      <c r="L59" s="28"/>
      <c r="M59" s="28"/>
      <c r="N59" s="33"/>
      <c r="O59" s="33"/>
      <c r="P59" s="28"/>
      <c r="Q59" s="33"/>
      <c r="R59" s="28"/>
      <c r="S59" s="28"/>
      <c r="T59" s="33"/>
      <c r="U59" s="33"/>
      <c r="V59" s="28"/>
      <c r="W59" s="28"/>
      <c r="X59" s="28"/>
      <c r="Y59" s="73"/>
      <c r="Z59" s="28"/>
      <c r="AA59" s="65"/>
      <c r="AB59" s="65"/>
      <c r="AC59" s="44"/>
      <c r="AD59" s="44"/>
      <c r="AE59" s="26"/>
    </row>
    <row r="60" spans="1:31" ht="12" customHeight="1">
      <c r="A60" s="18"/>
      <c r="B60" s="26"/>
      <c r="C60" s="28"/>
      <c r="D60" s="28"/>
      <c r="E60" s="28"/>
      <c r="F60" s="19"/>
      <c r="G60" s="19"/>
      <c r="H60" s="19"/>
      <c r="I60" s="28"/>
      <c r="J60" s="28"/>
      <c r="K60" s="28"/>
      <c r="L60" s="28"/>
      <c r="M60" s="28"/>
      <c r="N60" s="33"/>
      <c r="O60" s="33"/>
      <c r="P60" s="28"/>
      <c r="Q60" s="33"/>
      <c r="R60" s="28"/>
      <c r="S60" s="28"/>
      <c r="T60" s="33"/>
      <c r="U60" s="33"/>
      <c r="V60" s="28"/>
      <c r="W60" s="28"/>
      <c r="X60" s="28"/>
      <c r="Y60" s="73"/>
      <c r="Z60" s="28"/>
      <c r="AA60" s="65"/>
      <c r="AB60" s="65"/>
      <c r="AC60" s="44"/>
      <c r="AD60" s="44"/>
      <c r="AE60" s="26"/>
    </row>
    <row r="61" spans="1:31" ht="12" customHeight="1">
      <c r="A61" s="18"/>
      <c r="B61" s="26"/>
      <c r="C61" s="28"/>
      <c r="D61" s="28"/>
      <c r="E61" s="28"/>
      <c r="F61" s="19"/>
      <c r="G61" s="19"/>
      <c r="H61" s="19"/>
      <c r="I61" s="28"/>
      <c r="J61" s="28"/>
      <c r="K61" s="28"/>
      <c r="L61" s="28"/>
      <c r="M61" s="28"/>
      <c r="N61" s="33"/>
      <c r="O61" s="33"/>
      <c r="P61" s="28"/>
      <c r="Q61" s="33"/>
      <c r="R61" s="28"/>
      <c r="S61" s="28"/>
      <c r="T61" s="33"/>
      <c r="U61" s="33"/>
      <c r="V61" s="28"/>
      <c r="W61" s="28"/>
      <c r="X61" s="28"/>
      <c r="Y61" s="73"/>
      <c r="Z61" s="28"/>
      <c r="AA61" s="65"/>
      <c r="AB61" s="65"/>
      <c r="AC61" s="44"/>
      <c r="AD61" s="44"/>
      <c r="AE61" s="26"/>
    </row>
    <row r="62" spans="1:31" ht="12" customHeight="1">
      <c r="A62" s="18"/>
      <c r="B62" s="26"/>
      <c r="C62" s="28"/>
      <c r="D62" s="28"/>
      <c r="E62" s="28"/>
      <c r="F62" s="19"/>
      <c r="G62" s="19"/>
      <c r="H62" s="19"/>
      <c r="I62" s="28"/>
      <c r="J62" s="28"/>
      <c r="K62" s="28"/>
      <c r="L62" s="28"/>
      <c r="M62" s="28"/>
      <c r="N62" s="33"/>
      <c r="O62" s="33"/>
      <c r="P62" s="28"/>
      <c r="Q62" s="33"/>
      <c r="R62" s="28"/>
      <c r="S62" s="28"/>
      <c r="T62" s="33"/>
      <c r="U62" s="33"/>
      <c r="V62" s="28"/>
      <c r="W62" s="28"/>
      <c r="X62" s="28"/>
      <c r="Y62" s="73"/>
      <c r="Z62" s="28"/>
      <c r="AA62" s="65"/>
      <c r="AB62" s="65"/>
      <c r="AC62" s="44"/>
      <c r="AD62" s="44"/>
      <c r="AE62" s="26"/>
    </row>
    <row r="63" spans="1:31" ht="12" customHeight="1">
      <c r="A63" s="18"/>
      <c r="B63" s="26"/>
      <c r="C63" s="28"/>
      <c r="D63" s="28"/>
      <c r="E63" s="28"/>
      <c r="F63" s="19"/>
      <c r="G63" s="19"/>
      <c r="H63" s="19"/>
      <c r="I63" s="28"/>
      <c r="J63" s="28"/>
      <c r="K63" s="28"/>
      <c r="L63" s="28"/>
      <c r="M63" s="28"/>
      <c r="N63" s="33"/>
      <c r="O63" s="33"/>
      <c r="P63" s="28"/>
      <c r="Q63" s="33"/>
      <c r="R63" s="28"/>
      <c r="S63" s="28"/>
      <c r="T63" s="33"/>
      <c r="U63" s="33"/>
      <c r="V63" s="28"/>
      <c r="W63" s="28"/>
      <c r="X63" s="28"/>
      <c r="Y63" s="73"/>
      <c r="Z63" s="28"/>
      <c r="AA63" s="65"/>
      <c r="AB63" s="65"/>
      <c r="AC63" s="44"/>
      <c r="AD63" s="44"/>
      <c r="AE63" s="26"/>
    </row>
    <row r="64" spans="1:31" ht="12" customHeight="1">
      <c r="A64" s="18"/>
      <c r="B64" s="26"/>
      <c r="C64" s="28"/>
      <c r="D64" s="28"/>
      <c r="E64" s="28"/>
      <c r="F64" s="19"/>
      <c r="G64" s="19"/>
      <c r="H64" s="19"/>
      <c r="I64" s="28"/>
      <c r="J64" s="28"/>
      <c r="K64" s="28"/>
      <c r="L64" s="28"/>
      <c r="M64" s="28"/>
      <c r="N64" s="33"/>
      <c r="O64" s="33"/>
      <c r="P64" s="28"/>
      <c r="Q64" s="33"/>
      <c r="R64" s="28"/>
      <c r="S64" s="28"/>
      <c r="T64" s="33"/>
      <c r="U64" s="33"/>
      <c r="V64" s="28"/>
      <c r="W64" s="28"/>
      <c r="X64" s="28"/>
      <c r="Y64" s="73"/>
      <c r="Z64" s="28"/>
      <c r="AA64" s="65"/>
      <c r="AB64" s="65"/>
      <c r="AC64" s="44"/>
      <c r="AD64" s="44"/>
      <c r="AE64" s="26"/>
    </row>
    <row r="65" spans="1:31" ht="12" customHeight="1">
      <c r="A65" s="18"/>
      <c r="B65" s="26"/>
      <c r="C65" s="28"/>
      <c r="D65" s="28"/>
      <c r="E65" s="28"/>
      <c r="F65" s="19"/>
      <c r="G65" s="19"/>
      <c r="H65" s="19"/>
      <c r="I65" s="28"/>
      <c r="J65" s="28"/>
      <c r="K65" s="28"/>
      <c r="L65" s="28"/>
      <c r="M65" s="28"/>
      <c r="N65" s="33"/>
      <c r="O65" s="33"/>
      <c r="P65" s="28"/>
      <c r="Q65" s="33"/>
      <c r="R65" s="28"/>
      <c r="S65" s="28"/>
      <c r="T65" s="33"/>
      <c r="U65" s="33"/>
      <c r="V65" s="28"/>
      <c r="W65" s="28"/>
      <c r="X65" s="28"/>
      <c r="Y65" s="73"/>
      <c r="Z65" s="28"/>
      <c r="AA65" s="65"/>
      <c r="AB65" s="65"/>
      <c r="AC65" s="44"/>
      <c r="AD65" s="44"/>
      <c r="AE65" s="26"/>
    </row>
    <row r="66" spans="1:31" ht="12" customHeight="1">
      <c r="A66" s="18"/>
      <c r="B66" s="26"/>
      <c r="C66" s="28"/>
      <c r="D66" s="28"/>
      <c r="E66" s="28"/>
      <c r="F66" s="19"/>
      <c r="G66" s="19"/>
      <c r="H66" s="19"/>
      <c r="I66" s="28"/>
      <c r="J66" s="28"/>
      <c r="K66" s="28"/>
      <c r="L66" s="28"/>
      <c r="M66" s="28"/>
      <c r="N66" s="33"/>
      <c r="O66" s="33"/>
      <c r="P66" s="28"/>
      <c r="Q66" s="33"/>
      <c r="R66" s="28"/>
      <c r="S66" s="28"/>
      <c r="T66" s="33"/>
      <c r="U66" s="33"/>
      <c r="V66" s="28"/>
      <c r="W66" s="28"/>
      <c r="X66" s="28"/>
      <c r="Y66" s="73"/>
      <c r="Z66" s="28"/>
      <c r="AA66" s="65"/>
      <c r="AB66" s="65"/>
      <c r="AC66" s="44"/>
      <c r="AD66" s="44"/>
      <c r="AE66" s="26"/>
    </row>
    <row r="67" spans="1:31" ht="12" customHeight="1">
      <c r="A67" s="18"/>
      <c r="B67" s="26"/>
      <c r="C67" s="28"/>
      <c r="D67" s="28"/>
      <c r="E67" s="28"/>
      <c r="F67" s="19"/>
      <c r="G67" s="19"/>
      <c r="H67" s="19"/>
      <c r="I67" s="28"/>
      <c r="J67" s="28"/>
      <c r="K67" s="28"/>
      <c r="L67" s="28"/>
      <c r="M67" s="28"/>
      <c r="N67" s="33"/>
      <c r="O67" s="33"/>
      <c r="P67" s="28"/>
      <c r="Q67" s="33"/>
      <c r="R67" s="28"/>
      <c r="S67" s="28"/>
      <c r="T67" s="33"/>
      <c r="U67" s="33"/>
      <c r="V67" s="28"/>
      <c r="W67" s="28"/>
      <c r="X67" s="28"/>
      <c r="Y67" s="73"/>
      <c r="Z67" s="28"/>
      <c r="AA67" s="65"/>
      <c r="AB67" s="65"/>
      <c r="AC67" s="44"/>
      <c r="AD67" s="44"/>
      <c r="AE67" s="26"/>
    </row>
    <row r="68" spans="1:31" ht="12" customHeight="1">
      <c r="A68" s="18"/>
      <c r="B68" s="26"/>
      <c r="C68" s="28"/>
      <c r="D68" s="28"/>
      <c r="E68" s="28"/>
      <c r="F68" s="19"/>
      <c r="G68" s="19"/>
      <c r="H68" s="19"/>
      <c r="I68" s="28"/>
      <c r="J68" s="28"/>
      <c r="K68" s="28"/>
      <c r="L68" s="28"/>
      <c r="M68" s="28"/>
      <c r="N68" s="33"/>
      <c r="O68" s="33"/>
      <c r="P68" s="28"/>
      <c r="Q68" s="33"/>
      <c r="R68" s="28"/>
      <c r="S68" s="28"/>
      <c r="T68" s="33"/>
      <c r="U68" s="33"/>
      <c r="V68" s="28"/>
      <c r="W68" s="28"/>
      <c r="X68" s="28"/>
      <c r="Y68" s="73"/>
      <c r="Z68" s="28"/>
      <c r="AA68" s="65"/>
      <c r="AB68" s="65"/>
      <c r="AC68" s="44"/>
      <c r="AD68" s="44"/>
      <c r="AE68" s="26"/>
    </row>
    <row r="69" spans="1:31" ht="12" customHeight="1">
      <c r="A69" s="18"/>
      <c r="B69" s="26"/>
      <c r="C69" s="28"/>
      <c r="D69" s="28"/>
      <c r="E69" s="28"/>
      <c r="F69" s="19"/>
      <c r="G69" s="19"/>
      <c r="H69" s="19"/>
      <c r="I69" s="28"/>
      <c r="J69" s="28"/>
      <c r="K69" s="28"/>
      <c r="L69" s="28"/>
      <c r="M69" s="28"/>
      <c r="N69" s="33"/>
      <c r="O69" s="33"/>
      <c r="P69" s="28"/>
      <c r="Q69" s="33"/>
      <c r="R69" s="28"/>
      <c r="S69" s="28"/>
      <c r="T69" s="33"/>
      <c r="U69" s="33"/>
      <c r="V69" s="28"/>
      <c r="W69" s="28"/>
      <c r="X69" s="28"/>
      <c r="Y69" s="73"/>
      <c r="Z69" s="28"/>
      <c r="AA69" s="65"/>
      <c r="AB69" s="65"/>
      <c r="AC69" s="44"/>
      <c r="AD69" s="44"/>
      <c r="AE69" s="26"/>
    </row>
    <row r="70" spans="1:31" ht="12" customHeight="1">
      <c r="A70" s="18"/>
      <c r="B70" s="26"/>
      <c r="C70" s="28"/>
      <c r="D70" s="28"/>
      <c r="E70" s="28"/>
      <c r="F70" s="19"/>
      <c r="G70" s="19"/>
      <c r="H70" s="19"/>
      <c r="I70" s="28"/>
      <c r="J70" s="28"/>
      <c r="K70" s="28"/>
      <c r="L70" s="28"/>
      <c r="M70" s="28"/>
      <c r="N70" s="33"/>
      <c r="O70" s="33"/>
      <c r="P70" s="28"/>
      <c r="Q70" s="33"/>
      <c r="R70" s="28"/>
      <c r="S70" s="28"/>
      <c r="T70" s="33"/>
      <c r="U70" s="33"/>
      <c r="V70" s="28"/>
      <c r="W70" s="28"/>
      <c r="X70" s="28"/>
      <c r="Y70" s="73"/>
      <c r="Z70" s="28"/>
      <c r="AA70" s="65"/>
      <c r="AB70" s="65"/>
      <c r="AC70" s="44"/>
      <c r="AD70" s="44"/>
      <c r="AE70" s="26"/>
    </row>
    <row r="71" spans="1:31" ht="12" customHeight="1">
      <c r="A71" s="18"/>
      <c r="B71" s="26"/>
      <c r="C71" s="28"/>
      <c r="D71" s="28"/>
      <c r="E71" s="28"/>
      <c r="F71" s="19"/>
      <c r="G71" s="19"/>
      <c r="H71" s="19"/>
      <c r="I71" s="28"/>
      <c r="J71" s="28"/>
      <c r="K71" s="28"/>
      <c r="L71" s="28"/>
      <c r="M71" s="28"/>
      <c r="N71" s="33"/>
      <c r="O71" s="33"/>
      <c r="P71" s="28"/>
      <c r="Q71" s="33"/>
      <c r="R71" s="28"/>
      <c r="S71" s="28"/>
      <c r="T71" s="33"/>
      <c r="U71" s="33"/>
      <c r="V71" s="28"/>
      <c r="W71" s="28"/>
      <c r="X71" s="28"/>
      <c r="Y71" s="73"/>
      <c r="Z71" s="28"/>
      <c r="AA71" s="65"/>
      <c r="AB71" s="65"/>
      <c r="AC71" s="44"/>
      <c r="AD71" s="44"/>
      <c r="AE71" s="26"/>
    </row>
    <row r="72" spans="1:31" ht="12" customHeight="1">
      <c r="A72" s="18"/>
      <c r="B72" s="26"/>
      <c r="C72" s="28"/>
      <c r="D72" s="28"/>
      <c r="E72" s="28"/>
      <c r="F72" s="19"/>
      <c r="G72" s="19"/>
      <c r="H72" s="19"/>
      <c r="I72" s="28"/>
      <c r="J72" s="28"/>
      <c r="K72" s="28"/>
      <c r="L72" s="28"/>
      <c r="M72" s="28"/>
      <c r="N72" s="33"/>
      <c r="O72" s="33"/>
      <c r="P72" s="28"/>
      <c r="Q72" s="33"/>
      <c r="R72" s="28"/>
      <c r="S72" s="28"/>
      <c r="T72" s="33"/>
      <c r="U72" s="33"/>
      <c r="V72" s="28"/>
      <c r="W72" s="28"/>
      <c r="X72" s="28"/>
      <c r="Y72" s="73"/>
      <c r="Z72" s="28"/>
      <c r="AA72" s="65"/>
      <c r="AB72" s="65"/>
      <c r="AC72" s="44"/>
      <c r="AD72" s="44"/>
      <c r="AE72" s="26"/>
    </row>
    <row r="73" spans="1:31" ht="12" customHeight="1">
      <c r="A73" s="18"/>
      <c r="B73" s="26"/>
      <c r="C73" s="28"/>
      <c r="D73" s="28"/>
      <c r="E73" s="28"/>
      <c r="F73" s="19"/>
      <c r="G73" s="19"/>
      <c r="H73" s="19"/>
      <c r="I73" s="28"/>
      <c r="J73" s="28"/>
      <c r="K73" s="28"/>
      <c r="L73" s="28"/>
      <c r="M73" s="28"/>
      <c r="N73" s="33"/>
      <c r="O73" s="33"/>
      <c r="P73" s="28"/>
      <c r="Q73" s="33"/>
      <c r="R73" s="28"/>
      <c r="S73" s="28"/>
      <c r="T73" s="33"/>
      <c r="U73" s="33"/>
      <c r="V73" s="28"/>
      <c r="W73" s="28"/>
      <c r="X73" s="28"/>
      <c r="Y73" s="73"/>
      <c r="Z73" s="28"/>
      <c r="AA73" s="65"/>
      <c r="AB73" s="65"/>
      <c r="AC73" s="44"/>
      <c r="AD73" s="44"/>
      <c r="AE73" s="26"/>
    </row>
    <row r="74" spans="1:31" ht="12" customHeight="1">
      <c r="A74" s="18"/>
      <c r="B74" s="26"/>
      <c r="C74" s="28"/>
      <c r="D74" s="28"/>
      <c r="E74" s="28"/>
      <c r="F74" s="19"/>
      <c r="G74" s="19"/>
      <c r="H74" s="19"/>
      <c r="I74" s="28"/>
      <c r="J74" s="28"/>
      <c r="K74" s="28"/>
      <c r="L74" s="28"/>
      <c r="M74" s="28"/>
      <c r="N74" s="33"/>
      <c r="O74" s="33"/>
      <c r="P74" s="28"/>
      <c r="Q74" s="33"/>
      <c r="R74" s="28"/>
      <c r="S74" s="28"/>
      <c r="T74" s="33"/>
      <c r="U74" s="33"/>
      <c r="V74" s="28"/>
      <c r="W74" s="28"/>
      <c r="X74" s="28"/>
      <c r="Y74" s="73"/>
      <c r="Z74" s="28"/>
      <c r="AA74" s="65"/>
      <c r="AB74" s="65"/>
      <c r="AC74" s="44"/>
      <c r="AD74" s="44"/>
      <c r="AE74" s="26"/>
    </row>
    <row r="75" spans="1:31" ht="12" customHeight="1">
      <c r="A75" s="18"/>
      <c r="B75" s="26"/>
      <c r="C75" s="28"/>
      <c r="D75" s="28"/>
      <c r="E75" s="28"/>
      <c r="F75" s="19"/>
      <c r="G75" s="19"/>
      <c r="H75" s="19"/>
      <c r="I75" s="28"/>
      <c r="J75" s="28"/>
      <c r="K75" s="28"/>
      <c r="L75" s="28"/>
      <c r="M75" s="28"/>
      <c r="N75" s="33"/>
      <c r="O75" s="33"/>
      <c r="P75" s="28"/>
      <c r="Q75" s="33"/>
      <c r="R75" s="28"/>
      <c r="S75" s="28"/>
      <c r="T75" s="33"/>
      <c r="U75" s="33"/>
      <c r="V75" s="28"/>
      <c r="W75" s="28"/>
      <c r="X75" s="28"/>
      <c r="Y75" s="73"/>
      <c r="Z75" s="28"/>
      <c r="AA75" s="65"/>
      <c r="AB75" s="65"/>
      <c r="AC75" s="44"/>
      <c r="AD75" s="44"/>
      <c r="AE75" s="26"/>
    </row>
    <row r="76" spans="1:31" ht="12" customHeight="1">
      <c r="A76" s="18"/>
      <c r="B76" s="26"/>
      <c r="C76" s="28"/>
      <c r="D76" s="28"/>
      <c r="E76" s="28"/>
      <c r="F76" s="19"/>
      <c r="G76" s="19"/>
      <c r="H76" s="19"/>
      <c r="I76" s="28"/>
      <c r="J76" s="28"/>
      <c r="K76" s="28"/>
      <c r="L76" s="28"/>
      <c r="M76" s="28"/>
      <c r="N76" s="33"/>
      <c r="O76" s="33"/>
      <c r="P76" s="28"/>
      <c r="Q76" s="33"/>
      <c r="R76" s="28"/>
      <c r="S76" s="28"/>
      <c r="T76" s="33"/>
      <c r="U76" s="33"/>
      <c r="V76" s="28"/>
      <c r="W76" s="28"/>
      <c r="X76" s="28"/>
      <c r="Y76" s="73"/>
      <c r="Z76" s="28"/>
      <c r="AA76" s="65"/>
      <c r="AB76" s="65"/>
      <c r="AC76" s="44"/>
      <c r="AD76" s="44"/>
      <c r="AE76" s="26"/>
    </row>
    <row r="77" spans="1:31" ht="12" customHeight="1">
      <c r="A77" s="18"/>
      <c r="B77" s="26"/>
      <c r="C77" s="28"/>
      <c r="D77" s="28"/>
      <c r="E77" s="28"/>
      <c r="F77" s="19"/>
      <c r="G77" s="19"/>
      <c r="H77" s="19"/>
      <c r="I77" s="28"/>
      <c r="J77" s="28"/>
      <c r="K77" s="28"/>
      <c r="L77" s="28"/>
      <c r="M77" s="28"/>
      <c r="N77" s="33"/>
      <c r="O77" s="33"/>
      <c r="P77" s="28"/>
      <c r="Q77" s="33"/>
      <c r="R77" s="28"/>
      <c r="S77" s="28"/>
      <c r="T77" s="33"/>
      <c r="U77" s="33"/>
      <c r="V77" s="28"/>
      <c r="W77" s="28"/>
      <c r="X77" s="28"/>
      <c r="Y77" s="73"/>
      <c r="Z77" s="28"/>
      <c r="AA77" s="65"/>
      <c r="AB77" s="65"/>
      <c r="AC77" s="44"/>
      <c r="AD77" s="44"/>
      <c r="AE77" s="26"/>
    </row>
    <row r="78" spans="1:31" ht="12" customHeight="1">
      <c r="A78" s="18"/>
      <c r="B78" s="26"/>
      <c r="C78" s="28"/>
      <c r="D78" s="28"/>
      <c r="E78" s="28"/>
      <c r="F78" s="19"/>
      <c r="G78" s="19"/>
      <c r="H78" s="19"/>
      <c r="I78" s="28"/>
      <c r="J78" s="28"/>
      <c r="K78" s="28"/>
      <c r="L78" s="28"/>
      <c r="M78" s="28"/>
      <c r="N78" s="33"/>
      <c r="O78" s="33"/>
      <c r="P78" s="28"/>
      <c r="Q78" s="33"/>
      <c r="R78" s="28"/>
      <c r="S78" s="28"/>
      <c r="T78" s="33"/>
      <c r="U78" s="33"/>
      <c r="V78" s="28"/>
      <c r="W78" s="28"/>
      <c r="X78" s="28"/>
      <c r="Y78" s="73"/>
      <c r="Z78" s="28"/>
      <c r="AA78" s="65"/>
      <c r="AB78" s="65"/>
      <c r="AC78" s="44"/>
      <c r="AD78" s="44"/>
      <c r="AE78" s="26"/>
    </row>
    <row r="79" spans="1:31" ht="12" customHeight="1">
      <c r="A79" s="18"/>
      <c r="B79" s="26"/>
      <c r="C79" s="28"/>
      <c r="D79" s="28"/>
      <c r="E79" s="28"/>
      <c r="F79" s="19"/>
      <c r="G79" s="19"/>
      <c r="H79" s="19"/>
      <c r="I79" s="28"/>
      <c r="J79" s="28"/>
      <c r="K79" s="28"/>
      <c r="L79" s="28"/>
      <c r="M79" s="28"/>
      <c r="N79" s="33"/>
      <c r="O79" s="33"/>
      <c r="P79" s="28"/>
      <c r="Q79" s="33"/>
      <c r="R79" s="28"/>
      <c r="S79" s="28"/>
      <c r="T79" s="33"/>
      <c r="U79" s="33"/>
      <c r="V79" s="28"/>
      <c r="W79" s="28"/>
      <c r="X79" s="28"/>
      <c r="Y79" s="73"/>
      <c r="Z79" s="28"/>
      <c r="AA79" s="65"/>
      <c r="AB79" s="65"/>
      <c r="AC79" s="44"/>
      <c r="AD79" s="44"/>
      <c r="AE79" s="26"/>
    </row>
    <row r="80" spans="1:31" ht="12" customHeight="1">
      <c r="A80" s="18"/>
      <c r="B80" s="26"/>
      <c r="C80" s="28"/>
      <c r="D80" s="28"/>
      <c r="E80" s="28"/>
      <c r="F80" s="19"/>
      <c r="G80" s="19"/>
      <c r="H80" s="19"/>
      <c r="I80" s="28"/>
      <c r="J80" s="28"/>
      <c r="K80" s="28"/>
      <c r="L80" s="28"/>
      <c r="M80" s="28"/>
      <c r="N80" s="33"/>
      <c r="O80" s="33"/>
      <c r="P80" s="28"/>
      <c r="Q80" s="33"/>
      <c r="R80" s="28"/>
      <c r="S80" s="28"/>
      <c r="T80" s="33"/>
      <c r="U80" s="33"/>
      <c r="V80" s="28"/>
      <c r="W80" s="28"/>
      <c r="X80" s="28"/>
      <c r="Y80" s="73"/>
      <c r="Z80" s="28"/>
      <c r="AA80" s="65"/>
      <c r="AB80" s="65"/>
      <c r="AC80" s="44"/>
      <c r="AD80" s="44"/>
      <c r="AE80" s="26"/>
    </row>
    <row r="81" spans="1:31" ht="12" customHeight="1">
      <c r="A81" s="18"/>
      <c r="B81" s="26"/>
      <c r="C81" s="28"/>
      <c r="D81" s="28"/>
      <c r="E81" s="28"/>
      <c r="F81" s="19"/>
      <c r="G81" s="19"/>
      <c r="H81" s="19"/>
      <c r="I81" s="28"/>
      <c r="J81" s="28"/>
      <c r="K81" s="28"/>
      <c r="L81" s="28"/>
      <c r="M81" s="28"/>
      <c r="N81" s="33"/>
      <c r="O81" s="33"/>
      <c r="P81" s="28"/>
      <c r="Q81" s="33"/>
      <c r="R81" s="28"/>
      <c r="S81" s="28"/>
      <c r="T81" s="33"/>
      <c r="U81" s="33"/>
      <c r="V81" s="28"/>
      <c r="W81" s="28"/>
      <c r="X81" s="28"/>
      <c r="Y81" s="73"/>
      <c r="Z81" s="28"/>
      <c r="AA81" s="65"/>
      <c r="AB81" s="65"/>
      <c r="AC81" s="44"/>
      <c r="AD81" s="44"/>
      <c r="AE81" s="26"/>
    </row>
    <row r="82" spans="1:31" ht="12" customHeight="1">
      <c r="A82" s="18"/>
      <c r="B82" s="26"/>
      <c r="C82" s="28"/>
      <c r="D82" s="28"/>
      <c r="E82" s="28"/>
      <c r="F82" s="19"/>
      <c r="G82" s="19"/>
      <c r="H82" s="19"/>
      <c r="I82" s="28"/>
      <c r="J82" s="28"/>
      <c r="K82" s="28"/>
      <c r="L82" s="28"/>
      <c r="M82" s="28"/>
      <c r="N82" s="33"/>
      <c r="O82" s="33"/>
      <c r="P82" s="28"/>
      <c r="Q82" s="33"/>
      <c r="R82" s="28"/>
      <c r="S82" s="28"/>
      <c r="T82" s="33"/>
      <c r="U82" s="33"/>
      <c r="V82" s="28"/>
      <c r="W82" s="28"/>
      <c r="X82" s="28"/>
      <c r="Y82" s="73"/>
      <c r="Z82" s="28"/>
      <c r="AA82" s="65"/>
      <c r="AB82" s="65"/>
      <c r="AC82" s="44"/>
      <c r="AD82" s="44"/>
      <c r="AE82" s="26"/>
    </row>
    <row r="83" spans="1:31" ht="12" customHeight="1">
      <c r="A83" s="18"/>
      <c r="B83" s="26"/>
      <c r="C83" s="28"/>
      <c r="D83" s="28"/>
      <c r="E83" s="28"/>
      <c r="F83" s="19"/>
      <c r="G83" s="19"/>
      <c r="H83" s="19"/>
      <c r="I83" s="28"/>
      <c r="J83" s="28"/>
      <c r="K83" s="28"/>
      <c r="L83" s="28"/>
      <c r="M83" s="28"/>
      <c r="N83" s="33"/>
      <c r="O83" s="33"/>
      <c r="P83" s="28"/>
      <c r="Q83" s="33"/>
      <c r="R83" s="28"/>
      <c r="S83" s="28"/>
      <c r="T83" s="33"/>
      <c r="U83" s="33"/>
      <c r="V83" s="28"/>
      <c r="W83" s="28"/>
      <c r="X83" s="28"/>
      <c r="Y83" s="73"/>
      <c r="Z83" s="28"/>
      <c r="AA83" s="65"/>
      <c r="AB83" s="65"/>
      <c r="AC83" s="44"/>
      <c r="AD83" s="44"/>
      <c r="AE83" s="26"/>
    </row>
    <row r="84" spans="1:31" ht="12" customHeight="1">
      <c r="A84" s="18"/>
      <c r="B84" s="26"/>
      <c r="C84" s="28"/>
      <c r="D84" s="28"/>
      <c r="E84" s="28"/>
      <c r="F84" s="19"/>
      <c r="G84" s="19"/>
      <c r="H84" s="19"/>
      <c r="I84" s="28"/>
      <c r="J84" s="28"/>
      <c r="K84" s="28"/>
      <c r="L84" s="28"/>
      <c r="M84" s="28"/>
      <c r="N84" s="33"/>
      <c r="O84" s="33"/>
      <c r="P84" s="28"/>
      <c r="Q84" s="33"/>
      <c r="R84" s="28"/>
      <c r="S84" s="28"/>
      <c r="T84" s="33"/>
      <c r="U84" s="33"/>
      <c r="V84" s="28"/>
      <c r="W84" s="28"/>
      <c r="X84" s="28"/>
      <c r="Y84" s="73"/>
      <c r="Z84" s="28"/>
      <c r="AA84" s="65"/>
      <c r="AB84" s="65"/>
      <c r="AC84" s="44"/>
      <c r="AD84" s="44"/>
      <c r="AE84" s="26"/>
    </row>
    <row r="85" spans="1:31" ht="12" customHeight="1">
      <c r="A85" s="18"/>
      <c r="B85" s="26"/>
      <c r="C85" s="28"/>
      <c r="D85" s="28"/>
      <c r="E85" s="28"/>
      <c r="F85" s="19"/>
      <c r="G85" s="19"/>
      <c r="H85" s="19"/>
      <c r="I85" s="28"/>
      <c r="J85" s="28"/>
      <c r="K85" s="28"/>
      <c r="L85" s="28"/>
      <c r="M85" s="28"/>
      <c r="N85" s="33"/>
      <c r="O85" s="33"/>
      <c r="P85" s="28"/>
      <c r="Q85" s="33"/>
      <c r="R85" s="28"/>
      <c r="S85" s="28"/>
      <c r="T85" s="33"/>
      <c r="U85" s="33"/>
      <c r="V85" s="28"/>
      <c r="W85" s="28"/>
      <c r="X85" s="28"/>
      <c r="Y85" s="73"/>
      <c r="Z85" s="28"/>
      <c r="AA85" s="65"/>
      <c r="AB85" s="65"/>
      <c r="AC85" s="44"/>
      <c r="AD85" s="44"/>
      <c r="AE85" s="26"/>
    </row>
    <row r="86" spans="1:31" ht="12" customHeight="1">
      <c r="A86" s="18"/>
      <c r="B86" s="26"/>
      <c r="C86" s="28"/>
      <c r="D86" s="28"/>
      <c r="E86" s="28"/>
      <c r="F86" s="19"/>
      <c r="G86" s="19"/>
      <c r="H86" s="19"/>
      <c r="I86" s="28"/>
      <c r="J86" s="28"/>
      <c r="K86" s="28"/>
      <c r="L86" s="28"/>
      <c r="M86" s="28"/>
      <c r="N86" s="33"/>
      <c r="O86" s="33"/>
      <c r="P86" s="28"/>
      <c r="Q86" s="33"/>
      <c r="R86" s="28"/>
      <c r="S86" s="28"/>
      <c r="T86" s="33"/>
      <c r="U86" s="33"/>
      <c r="V86" s="28"/>
      <c r="W86" s="28"/>
      <c r="X86" s="28"/>
      <c r="Y86" s="73"/>
      <c r="Z86" s="28"/>
      <c r="AA86" s="65"/>
      <c r="AB86" s="65"/>
      <c r="AC86" s="44"/>
      <c r="AD86" s="44"/>
      <c r="AE86" s="26"/>
    </row>
    <row r="87" spans="1:31" ht="12" customHeight="1">
      <c r="A87" s="18"/>
      <c r="B87" s="26"/>
      <c r="C87" s="28"/>
      <c r="D87" s="28"/>
      <c r="E87" s="28"/>
      <c r="F87" s="19"/>
      <c r="G87" s="19"/>
      <c r="H87" s="19"/>
      <c r="I87" s="28"/>
      <c r="J87" s="28"/>
      <c r="K87" s="28"/>
      <c r="L87" s="28"/>
      <c r="M87" s="28"/>
      <c r="N87" s="33"/>
      <c r="O87" s="33"/>
      <c r="P87" s="28"/>
      <c r="Q87" s="33"/>
      <c r="R87" s="28"/>
      <c r="S87" s="28"/>
      <c r="T87" s="33"/>
      <c r="U87" s="33"/>
      <c r="V87" s="28"/>
      <c r="W87" s="28"/>
      <c r="X87" s="28"/>
      <c r="Y87" s="73"/>
      <c r="Z87" s="28"/>
      <c r="AA87" s="65"/>
      <c r="AB87" s="65"/>
      <c r="AC87" s="44"/>
      <c r="AD87" s="44"/>
      <c r="AE87" s="26"/>
    </row>
    <row r="88" spans="1:31" ht="12" customHeight="1">
      <c r="A88" s="18"/>
      <c r="B88" s="26"/>
      <c r="C88" s="28"/>
      <c r="D88" s="28"/>
      <c r="E88" s="28"/>
      <c r="F88" s="19"/>
      <c r="G88" s="19"/>
      <c r="H88" s="19"/>
      <c r="I88" s="28"/>
      <c r="J88" s="28"/>
      <c r="K88" s="28"/>
      <c r="L88" s="28"/>
      <c r="M88" s="28"/>
      <c r="N88" s="33"/>
      <c r="O88" s="33"/>
      <c r="P88" s="28"/>
      <c r="Q88" s="33"/>
      <c r="R88" s="28"/>
      <c r="S88" s="28"/>
      <c r="T88" s="33"/>
      <c r="U88" s="33"/>
      <c r="V88" s="28"/>
      <c r="W88" s="28"/>
      <c r="X88" s="28"/>
      <c r="Y88" s="73"/>
      <c r="Z88" s="28"/>
      <c r="AA88" s="65"/>
      <c r="AB88" s="65"/>
      <c r="AC88" s="44"/>
      <c r="AD88" s="44"/>
      <c r="AE88" s="26"/>
    </row>
    <row r="89" spans="1:31" ht="12" customHeight="1">
      <c r="A89" s="18"/>
      <c r="B89" s="26"/>
      <c r="C89" s="28"/>
      <c r="D89" s="28"/>
      <c r="E89" s="28"/>
      <c r="F89" s="19"/>
      <c r="G89" s="19"/>
      <c r="H89" s="19"/>
      <c r="I89" s="28"/>
      <c r="J89" s="28"/>
      <c r="K89" s="28"/>
      <c r="L89" s="28"/>
      <c r="M89" s="28"/>
      <c r="N89" s="33"/>
      <c r="O89" s="33"/>
      <c r="P89" s="28"/>
      <c r="Q89" s="33"/>
      <c r="R89" s="28"/>
      <c r="S89" s="28"/>
      <c r="T89" s="33"/>
      <c r="U89" s="33"/>
      <c r="V89" s="28"/>
      <c r="W89" s="28"/>
      <c r="X89" s="28"/>
      <c r="Y89" s="73"/>
      <c r="Z89" s="28"/>
      <c r="AA89" s="65"/>
      <c r="AB89" s="65"/>
      <c r="AC89" s="44"/>
      <c r="AD89" s="44"/>
      <c r="AE89" s="26"/>
    </row>
    <row r="90" spans="1:31" ht="12" customHeight="1">
      <c r="A90" s="18"/>
      <c r="B90" s="26"/>
      <c r="C90" s="28"/>
      <c r="D90" s="28"/>
      <c r="E90" s="28"/>
      <c r="F90" s="19"/>
      <c r="G90" s="19"/>
      <c r="H90" s="19"/>
      <c r="I90" s="28"/>
      <c r="J90" s="28"/>
      <c r="K90" s="28"/>
      <c r="L90" s="28"/>
      <c r="M90" s="28"/>
      <c r="N90" s="33"/>
      <c r="O90" s="33"/>
      <c r="P90" s="28"/>
      <c r="Q90" s="33"/>
      <c r="R90" s="28"/>
      <c r="S90" s="28"/>
      <c r="T90" s="33"/>
      <c r="U90" s="33"/>
      <c r="V90" s="28"/>
      <c r="W90" s="28"/>
      <c r="X90" s="28"/>
      <c r="Y90" s="73"/>
      <c r="Z90" s="28"/>
      <c r="AA90" s="65"/>
      <c r="AB90" s="65"/>
      <c r="AC90" s="44"/>
      <c r="AD90" s="44"/>
      <c r="AE90" s="26"/>
    </row>
    <row r="91" spans="1:31" ht="12" customHeight="1">
      <c r="A91" s="18"/>
      <c r="B91" s="26"/>
      <c r="C91" s="28"/>
      <c r="D91" s="28"/>
      <c r="E91" s="28"/>
      <c r="F91" s="19"/>
      <c r="G91" s="19"/>
      <c r="H91" s="19"/>
      <c r="I91" s="28"/>
      <c r="J91" s="28"/>
      <c r="K91" s="28"/>
      <c r="L91" s="28"/>
      <c r="M91" s="28"/>
      <c r="N91" s="33"/>
      <c r="O91" s="33"/>
      <c r="P91" s="28"/>
      <c r="Q91" s="33"/>
      <c r="R91" s="28"/>
      <c r="S91" s="28"/>
      <c r="T91" s="33"/>
      <c r="U91" s="33"/>
      <c r="V91" s="28"/>
      <c r="W91" s="28"/>
      <c r="X91" s="28"/>
      <c r="Y91" s="73"/>
      <c r="Z91" s="28"/>
      <c r="AA91" s="65"/>
      <c r="AB91" s="65"/>
      <c r="AC91" s="44"/>
      <c r="AD91" s="44"/>
      <c r="AE91" s="26"/>
    </row>
    <row r="92" spans="1:31" ht="12" customHeight="1">
      <c r="A92" s="18"/>
      <c r="B92" s="26"/>
      <c r="C92" s="28"/>
      <c r="D92" s="28"/>
      <c r="E92" s="28"/>
      <c r="F92" s="19"/>
      <c r="G92" s="19"/>
      <c r="H92" s="19"/>
      <c r="I92" s="28"/>
      <c r="J92" s="28"/>
      <c r="K92" s="28"/>
      <c r="L92" s="28"/>
      <c r="M92" s="28"/>
      <c r="N92" s="33"/>
      <c r="O92" s="33"/>
      <c r="P92" s="28"/>
      <c r="Q92" s="33"/>
      <c r="R92" s="28"/>
      <c r="S92" s="28"/>
      <c r="T92" s="33"/>
      <c r="U92" s="33"/>
      <c r="V92" s="28"/>
      <c r="W92" s="28"/>
      <c r="X92" s="28"/>
      <c r="Y92" s="73"/>
      <c r="Z92" s="28"/>
      <c r="AA92" s="65"/>
      <c r="AB92" s="65"/>
      <c r="AC92" s="44"/>
      <c r="AD92" s="44"/>
      <c r="AE92" s="26"/>
    </row>
    <row r="93" spans="1:31" ht="12" customHeight="1">
      <c r="A93" s="18"/>
      <c r="B93" s="26"/>
      <c r="C93" s="28"/>
      <c r="D93" s="28"/>
      <c r="E93" s="28"/>
      <c r="F93" s="19"/>
      <c r="G93" s="19"/>
      <c r="H93" s="19"/>
      <c r="I93" s="28"/>
      <c r="J93" s="28"/>
      <c r="K93" s="28"/>
      <c r="L93" s="28"/>
      <c r="M93" s="28"/>
      <c r="N93" s="33"/>
      <c r="O93" s="33"/>
      <c r="P93" s="28"/>
      <c r="Q93" s="33"/>
      <c r="R93" s="28"/>
      <c r="S93" s="28"/>
      <c r="T93" s="33"/>
      <c r="U93" s="33"/>
      <c r="V93" s="28"/>
      <c r="W93" s="28"/>
      <c r="X93" s="28"/>
      <c r="Y93" s="73"/>
      <c r="Z93" s="28"/>
      <c r="AA93" s="65"/>
      <c r="AB93" s="65"/>
      <c r="AC93" s="44"/>
      <c r="AD93" s="44"/>
      <c r="AE93" s="26"/>
    </row>
    <row r="94" spans="1:31" ht="12" customHeight="1">
      <c r="A94" s="18"/>
      <c r="B94" s="26"/>
      <c r="C94" s="28"/>
      <c r="D94" s="28"/>
      <c r="E94" s="28"/>
      <c r="F94" s="19"/>
      <c r="G94" s="19"/>
      <c r="H94" s="19"/>
      <c r="I94" s="28"/>
      <c r="J94" s="28"/>
      <c r="K94" s="28"/>
      <c r="L94" s="28"/>
      <c r="M94" s="28"/>
      <c r="N94" s="33"/>
      <c r="O94" s="33"/>
      <c r="P94" s="28"/>
      <c r="Q94" s="33"/>
      <c r="R94" s="28"/>
      <c r="S94" s="28"/>
      <c r="T94" s="33"/>
      <c r="U94" s="33"/>
      <c r="V94" s="28"/>
      <c r="W94" s="28"/>
      <c r="X94" s="28"/>
      <c r="Y94" s="73"/>
      <c r="Z94" s="28"/>
      <c r="AA94" s="65"/>
      <c r="AB94" s="65"/>
      <c r="AC94" s="44"/>
      <c r="AD94" s="44"/>
      <c r="AE94" s="26"/>
    </row>
    <row r="95" spans="1:31" ht="12" customHeight="1">
      <c r="A95" s="18"/>
      <c r="B95" s="26"/>
      <c r="C95" s="28"/>
      <c r="D95" s="28"/>
      <c r="E95" s="28"/>
      <c r="F95" s="19"/>
      <c r="G95" s="19"/>
      <c r="H95" s="19"/>
      <c r="I95" s="28"/>
      <c r="J95" s="28"/>
      <c r="K95" s="28"/>
      <c r="L95" s="28"/>
      <c r="M95" s="28"/>
      <c r="N95" s="33"/>
      <c r="O95" s="33"/>
      <c r="P95" s="28"/>
      <c r="Q95" s="33"/>
      <c r="R95" s="28"/>
      <c r="S95" s="28"/>
      <c r="T95" s="33"/>
      <c r="U95" s="33"/>
      <c r="V95" s="28"/>
      <c r="W95" s="28"/>
      <c r="X95" s="28"/>
      <c r="Y95" s="73"/>
      <c r="Z95" s="28"/>
      <c r="AA95" s="65"/>
      <c r="AB95" s="65"/>
      <c r="AC95" s="44"/>
      <c r="AD95" s="44"/>
      <c r="AE95" s="26"/>
    </row>
    <row r="96" spans="1:31" ht="12" customHeight="1">
      <c r="A96" s="18"/>
      <c r="B96" s="26"/>
      <c r="C96" s="28"/>
      <c r="D96" s="28"/>
      <c r="E96" s="28"/>
      <c r="F96" s="19"/>
      <c r="G96" s="19"/>
      <c r="H96" s="19"/>
      <c r="I96" s="28"/>
      <c r="J96" s="28"/>
      <c r="K96" s="28"/>
      <c r="L96" s="28"/>
      <c r="M96" s="28"/>
      <c r="N96" s="33"/>
      <c r="O96" s="33"/>
      <c r="P96" s="28"/>
      <c r="Q96" s="33"/>
      <c r="R96" s="28"/>
      <c r="S96" s="28"/>
      <c r="T96" s="33"/>
      <c r="U96" s="33"/>
      <c r="V96" s="28"/>
      <c r="W96" s="28"/>
      <c r="X96" s="28"/>
      <c r="Y96" s="73"/>
      <c r="Z96" s="28"/>
      <c r="AA96" s="65"/>
      <c r="AB96" s="65"/>
      <c r="AC96" s="44"/>
      <c r="AD96" s="44"/>
      <c r="AE96" s="26"/>
    </row>
    <row r="97" spans="1:31" ht="12" customHeight="1">
      <c r="A97" s="18"/>
      <c r="B97" s="26"/>
      <c r="C97" s="28"/>
      <c r="D97" s="28"/>
      <c r="E97" s="28"/>
      <c r="F97" s="19"/>
      <c r="G97" s="19"/>
      <c r="H97" s="19"/>
      <c r="I97" s="28"/>
      <c r="J97" s="28"/>
      <c r="K97" s="28"/>
      <c r="L97" s="28"/>
      <c r="M97" s="28"/>
      <c r="N97" s="33"/>
      <c r="O97" s="33"/>
      <c r="P97" s="28"/>
      <c r="Q97" s="33"/>
      <c r="R97" s="28"/>
      <c r="S97" s="28"/>
      <c r="T97" s="33"/>
      <c r="U97" s="33"/>
      <c r="V97" s="28"/>
      <c r="W97" s="28"/>
      <c r="X97" s="28"/>
      <c r="Y97" s="73"/>
      <c r="Z97" s="28"/>
      <c r="AA97" s="65"/>
      <c r="AB97" s="65"/>
      <c r="AC97" s="44"/>
      <c r="AD97" s="44"/>
      <c r="AE97" s="26"/>
    </row>
    <row r="98" spans="1:31" ht="12" customHeight="1">
      <c r="A98" s="18"/>
      <c r="B98" s="26"/>
      <c r="C98" s="28"/>
      <c r="D98" s="28"/>
      <c r="E98" s="28"/>
      <c r="F98" s="19"/>
      <c r="G98" s="19"/>
      <c r="H98" s="19"/>
      <c r="I98" s="28"/>
      <c r="J98" s="28"/>
      <c r="K98" s="28"/>
      <c r="L98" s="28"/>
      <c r="M98" s="28"/>
      <c r="N98" s="33"/>
      <c r="O98" s="33"/>
      <c r="P98" s="28"/>
      <c r="Q98" s="33"/>
      <c r="R98" s="28"/>
      <c r="S98" s="28"/>
      <c r="T98" s="33"/>
      <c r="U98" s="33"/>
      <c r="V98" s="28"/>
      <c r="W98" s="28"/>
      <c r="X98" s="28"/>
      <c r="Y98" s="73"/>
      <c r="Z98" s="28"/>
      <c r="AA98" s="65"/>
      <c r="AB98" s="65"/>
      <c r="AC98" s="44"/>
      <c r="AD98" s="44"/>
      <c r="AE98" s="26"/>
    </row>
    <row r="99" spans="1:31" ht="12" customHeight="1">
      <c r="A99" s="18"/>
      <c r="B99" s="26"/>
      <c r="C99" s="28"/>
      <c r="D99" s="28"/>
      <c r="E99" s="28"/>
      <c r="F99" s="19"/>
      <c r="G99" s="19"/>
      <c r="H99" s="19"/>
      <c r="I99" s="28"/>
      <c r="J99" s="28"/>
      <c r="K99" s="28"/>
      <c r="L99" s="28"/>
      <c r="M99" s="28"/>
      <c r="N99" s="33"/>
      <c r="O99" s="33"/>
      <c r="P99" s="28"/>
      <c r="Q99" s="33"/>
      <c r="R99" s="28"/>
      <c r="S99" s="28"/>
      <c r="T99" s="33"/>
      <c r="U99" s="33"/>
      <c r="V99" s="28"/>
      <c r="W99" s="28"/>
      <c r="X99" s="28"/>
      <c r="Y99" s="73"/>
      <c r="Z99" s="28"/>
      <c r="AA99" s="65"/>
      <c r="AB99" s="65"/>
      <c r="AC99" s="44"/>
      <c r="AD99" s="44"/>
      <c r="AE99" s="26"/>
    </row>
    <row r="100" spans="1:31" ht="12" customHeight="1">
      <c r="A100" s="18"/>
      <c r="B100" s="26"/>
      <c r="C100" s="28"/>
      <c r="D100" s="28"/>
      <c r="E100" s="28"/>
      <c r="F100" s="19"/>
      <c r="G100" s="19"/>
      <c r="H100" s="19"/>
      <c r="I100" s="28"/>
      <c r="J100" s="28"/>
      <c r="K100" s="28"/>
      <c r="L100" s="28"/>
      <c r="M100" s="28"/>
      <c r="N100" s="33"/>
      <c r="O100" s="33"/>
      <c r="P100" s="28"/>
      <c r="Q100" s="33"/>
      <c r="R100" s="28"/>
      <c r="S100" s="28"/>
      <c r="T100" s="33"/>
      <c r="U100" s="33"/>
      <c r="V100" s="28"/>
      <c r="W100" s="28"/>
      <c r="X100" s="28"/>
      <c r="Y100" s="73"/>
      <c r="Z100" s="28"/>
      <c r="AA100" s="65"/>
      <c r="AB100" s="65"/>
      <c r="AC100" s="44"/>
      <c r="AD100" s="44"/>
      <c r="AE100" s="26"/>
    </row>
    <row r="101" spans="1:31" ht="12" customHeight="1">
      <c r="A101" s="18"/>
      <c r="B101" s="26"/>
      <c r="C101" s="28"/>
      <c r="D101" s="28"/>
      <c r="E101" s="28"/>
      <c r="F101" s="19"/>
      <c r="G101" s="19"/>
      <c r="H101" s="19"/>
      <c r="I101" s="28"/>
      <c r="J101" s="28"/>
      <c r="K101" s="28"/>
      <c r="L101" s="28"/>
      <c r="M101" s="28"/>
      <c r="N101" s="33"/>
      <c r="O101" s="33"/>
      <c r="P101" s="28"/>
      <c r="Q101" s="33"/>
      <c r="R101" s="28"/>
      <c r="S101" s="28"/>
      <c r="T101" s="33"/>
      <c r="U101" s="33"/>
      <c r="V101" s="28"/>
      <c r="W101" s="28"/>
      <c r="X101" s="28"/>
      <c r="Y101" s="73"/>
      <c r="Z101" s="28"/>
      <c r="AA101" s="65"/>
      <c r="AB101" s="65"/>
      <c r="AC101" s="44"/>
      <c r="AD101" s="44"/>
      <c r="AE101" s="26"/>
    </row>
    <row r="102" spans="1:31" ht="12" customHeight="1">
      <c r="A102" s="18"/>
      <c r="B102" s="26"/>
      <c r="C102" s="28"/>
      <c r="D102" s="28"/>
      <c r="E102" s="28"/>
      <c r="F102" s="19"/>
      <c r="G102" s="19"/>
      <c r="H102" s="19"/>
      <c r="I102" s="28"/>
      <c r="J102" s="28"/>
      <c r="K102" s="28"/>
      <c r="L102" s="28"/>
      <c r="M102" s="28"/>
      <c r="N102" s="33"/>
      <c r="O102" s="33"/>
      <c r="P102" s="28"/>
      <c r="Q102" s="33"/>
      <c r="R102" s="28"/>
      <c r="S102" s="28"/>
      <c r="T102" s="33"/>
      <c r="U102" s="33"/>
      <c r="V102" s="28"/>
      <c r="W102" s="28"/>
      <c r="X102" s="28"/>
      <c r="Y102" s="73"/>
      <c r="Z102" s="28"/>
      <c r="AA102" s="65"/>
      <c r="AB102" s="65"/>
      <c r="AC102" s="44"/>
      <c r="AD102" s="44"/>
      <c r="AE102" s="26"/>
    </row>
    <row r="103" spans="1:31" ht="12" customHeight="1">
      <c r="A103" s="18"/>
      <c r="B103" s="26"/>
      <c r="C103" s="28"/>
      <c r="D103" s="28"/>
      <c r="E103" s="28"/>
      <c r="F103" s="19"/>
      <c r="G103" s="19"/>
      <c r="H103" s="19"/>
      <c r="I103" s="28"/>
      <c r="J103" s="28"/>
      <c r="K103" s="28"/>
      <c r="L103" s="28"/>
      <c r="M103" s="28"/>
      <c r="N103" s="33"/>
      <c r="O103" s="33"/>
      <c r="P103" s="28"/>
      <c r="Q103" s="33"/>
      <c r="R103" s="28"/>
      <c r="S103" s="28"/>
      <c r="T103" s="33"/>
      <c r="U103" s="33"/>
      <c r="V103" s="28"/>
      <c r="W103" s="28"/>
      <c r="X103" s="28"/>
      <c r="Y103" s="73"/>
      <c r="Z103" s="28"/>
      <c r="AA103" s="65"/>
      <c r="AB103" s="65"/>
      <c r="AC103" s="44"/>
      <c r="AD103" s="44"/>
      <c r="AE103" s="26"/>
    </row>
    <row r="104" spans="1:31" ht="12" customHeight="1">
      <c r="A104" s="18"/>
      <c r="B104" s="26"/>
      <c r="C104" s="28"/>
      <c r="D104" s="28"/>
      <c r="E104" s="28"/>
      <c r="F104" s="19"/>
      <c r="G104" s="19"/>
      <c r="H104" s="19"/>
      <c r="I104" s="28"/>
      <c r="J104" s="28"/>
      <c r="K104" s="28"/>
      <c r="L104" s="28"/>
      <c r="M104" s="28"/>
      <c r="N104" s="33"/>
      <c r="O104" s="33"/>
      <c r="P104" s="28"/>
      <c r="Q104" s="33"/>
      <c r="R104" s="28"/>
      <c r="S104" s="28"/>
      <c r="T104" s="33"/>
      <c r="U104" s="33"/>
      <c r="V104" s="28"/>
      <c r="W104" s="28"/>
      <c r="X104" s="28"/>
      <c r="Y104" s="73"/>
      <c r="Z104" s="28"/>
      <c r="AA104" s="65"/>
      <c r="AB104" s="65"/>
      <c r="AC104" s="44"/>
      <c r="AD104" s="44"/>
      <c r="AE104" s="26"/>
    </row>
    <row r="105" spans="1:31" ht="12" customHeight="1">
      <c r="A105" s="18"/>
      <c r="B105" s="26"/>
      <c r="C105" s="28"/>
      <c r="D105" s="28"/>
      <c r="E105" s="28"/>
      <c r="F105" s="19"/>
      <c r="G105" s="19"/>
      <c r="H105" s="19"/>
      <c r="I105" s="28"/>
      <c r="J105" s="28"/>
      <c r="K105" s="28"/>
      <c r="L105" s="28"/>
      <c r="M105" s="28"/>
      <c r="N105" s="33"/>
      <c r="O105" s="33"/>
      <c r="P105" s="28"/>
      <c r="Q105" s="33"/>
      <c r="R105" s="28"/>
      <c r="S105" s="28"/>
      <c r="T105" s="33"/>
      <c r="U105" s="33"/>
      <c r="V105" s="28"/>
      <c r="W105" s="28"/>
      <c r="X105" s="28"/>
      <c r="Y105" s="73"/>
      <c r="Z105" s="28"/>
      <c r="AA105" s="65"/>
      <c r="AB105" s="65"/>
      <c r="AC105" s="44"/>
      <c r="AD105" s="44"/>
      <c r="AE105" s="26"/>
    </row>
    <row r="106" spans="1:31" ht="12" customHeight="1">
      <c r="A106" s="18"/>
      <c r="B106" s="26"/>
      <c r="C106" s="28"/>
      <c r="D106" s="28"/>
      <c r="E106" s="28"/>
      <c r="F106" s="19"/>
      <c r="G106" s="19"/>
      <c r="H106" s="19"/>
      <c r="I106" s="28"/>
      <c r="J106" s="28"/>
      <c r="K106" s="28"/>
      <c r="L106" s="28"/>
      <c r="M106" s="28"/>
      <c r="N106" s="33"/>
      <c r="O106" s="33"/>
      <c r="P106" s="28"/>
      <c r="Q106" s="33"/>
      <c r="R106" s="28"/>
      <c r="S106" s="28"/>
      <c r="T106" s="33"/>
      <c r="U106" s="33"/>
      <c r="V106" s="28"/>
      <c r="W106" s="28"/>
      <c r="X106" s="28"/>
      <c r="Y106" s="73"/>
      <c r="Z106" s="28"/>
      <c r="AA106" s="65"/>
      <c r="AB106" s="65"/>
      <c r="AC106" s="44"/>
      <c r="AD106" s="44"/>
      <c r="AE106" s="26"/>
    </row>
    <row r="107" spans="1:31" ht="12" customHeight="1">
      <c r="A107" s="18"/>
      <c r="B107" s="26"/>
      <c r="C107" s="28"/>
      <c r="D107" s="28"/>
      <c r="E107" s="28"/>
      <c r="F107" s="19"/>
      <c r="G107" s="19"/>
      <c r="H107" s="19"/>
      <c r="I107" s="28"/>
      <c r="J107" s="28"/>
      <c r="K107" s="28"/>
      <c r="L107" s="28"/>
      <c r="M107" s="28"/>
      <c r="N107" s="33"/>
      <c r="O107" s="33"/>
      <c r="P107" s="28"/>
      <c r="Q107" s="33"/>
      <c r="R107" s="28"/>
      <c r="S107" s="28"/>
      <c r="T107" s="33"/>
      <c r="U107" s="33"/>
      <c r="V107" s="28"/>
      <c r="W107" s="28"/>
      <c r="X107" s="28"/>
      <c r="Y107" s="73"/>
      <c r="Z107" s="28"/>
      <c r="AA107" s="65"/>
      <c r="AB107" s="65"/>
      <c r="AC107" s="44"/>
      <c r="AD107" s="44"/>
      <c r="AE107" s="26"/>
    </row>
    <row r="108" spans="1:31" ht="12" customHeight="1">
      <c r="A108" s="18"/>
      <c r="B108" s="26"/>
      <c r="C108" s="28"/>
      <c r="D108" s="28"/>
      <c r="E108" s="28"/>
      <c r="F108" s="19"/>
      <c r="G108" s="19"/>
      <c r="H108" s="19"/>
      <c r="I108" s="28"/>
      <c r="J108" s="28"/>
      <c r="K108" s="28"/>
      <c r="L108" s="28"/>
      <c r="M108" s="28"/>
      <c r="N108" s="33"/>
      <c r="O108" s="33"/>
      <c r="P108" s="28"/>
      <c r="Q108" s="33"/>
      <c r="R108" s="28"/>
      <c r="S108" s="28"/>
      <c r="T108" s="33"/>
      <c r="U108" s="33"/>
      <c r="V108" s="28"/>
      <c r="W108" s="28"/>
      <c r="X108" s="28"/>
      <c r="Y108" s="73"/>
      <c r="Z108" s="28"/>
      <c r="AA108" s="65"/>
      <c r="AB108" s="65"/>
      <c r="AC108" s="44"/>
      <c r="AD108" s="44"/>
      <c r="AE108" s="26"/>
    </row>
    <row r="109" spans="1:31" ht="12" customHeight="1">
      <c r="A109" s="18"/>
      <c r="B109" s="26"/>
      <c r="C109" s="28"/>
      <c r="D109" s="28"/>
      <c r="E109" s="28"/>
      <c r="F109" s="19"/>
      <c r="G109" s="19"/>
      <c r="H109" s="19"/>
      <c r="I109" s="28"/>
      <c r="J109" s="28"/>
      <c r="K109" s="28"/>
      <c r="L109" s="28"/>
      <c r="M109" s="28"/>
      <c r="N109" s="33"/>
      <c r="O109" s="33"/>
      <c r="P109" s="28"/>
      <c r="Q109" s="33"/>
      <c r="R109" s="28"/>
      <c r="S109" s="28"/>
      <c r="T109" s="33"/>
      <c r="U109" s="33"/>
      <c r="V109" s="28"/>
      <c r="W109" s="28"/>
      <c r="X109" s="28"/>
      <c r="Y109" s="73"/>
      <c r="Z109" s="28"/>
      <c r="AA109" s="65"/>
      <c r="AB109" s="65"/>
      <c r="AC109" s="44"/>
      <c r="AD109" s="44"/>
      <c r="AE109" s="26"/>
    </row>
    <row r="110" spans="1:31" ht="12" customHeight="1">
      <c r="A110" s="18"/>
      <c r="B110" s="26"/>
      <c r="C110" s="28"/>
      <c r="D110" s="28"/>
      <c r="E110" s="28"/>
      <c r="F110" s="19"/>
      <c r="G110" s="19"/>
      <c r="H110" s="19"/>
      <c r="I110" s="28"/>
      <c r="J110" s="28"/>
      <c r="K110" s="28"/>
      <c r="L110" s="28"/>
      <c r="M110" s="28"/>
      <c r="N110" s="33"/>
      <c r="O110" s="33"/>
      <c r="P110" s="28"/>
      <c r="Q110" s="33"/>
      <c r="R110" s="28"/>
      <c r="S110" s="28"/>
      <c r="T110" s="33"/>
      <c r="U110" s="33"/>
      <c r="V110" s="28"/>
      <c r="W110" s="28"/>
      <c r="X110" s="28"/>
      <c r="Y110" s="73"/>
      <c r="Z110" s="28"/>
      <c r="AA110" s="65"/>
      <c r="AB110" s="65"/>
      <c r="AC110" s="44"/>
      <c r="AD110" s="44"/>
      <c r="AE110" s="26"/>
    </row>
    <row r="111" spans="1:31" ht="12" customHeight="1">
      <c r="A111" s="18"/>
      <c r="B111" s="26"/>
      <c r="C111" s="28"/>
      <c r="D111" s="28"/>
      <c r="E111" s="28"/>
      <c r="F111" s="19"/>
      <c r="G111" s="19"/>
      <c r="H111" s="19"/>
      <c r="I111" s="28"/>
      <c r="J111" s="28"/>
      <c r="K111" s="28"/>
      <c r="L111" s="28"/>
      <c r="M111" s="28"/>
      <c r="N111" s="33"/>
      <c r="O111" s="33"/>
      <c r="P111" s="28"/>
      <c r="Q111" s="33"/>
      <c r="R111" s="28"/>
      <c r="S111" s="28"/>
      <c r="T111" s="33"/>
      <c r="U111" s="33"/>
      <c r="V111" s="28"/>
      <c r="W111" s="28"/>
      <c r="X111" s="28"/>
      <c r="Y111" s="73"/>
      <c r="Z111" s="28"/>
      <c r="AA111" s="65"/>
      <c r="AB111" s="65"/>
      <c r="AC111" s="44"/>
      <c r="AD111" s="44"/>
      <c r="AE111" s="26"/>
    </row>
    <row r="112" spans="1:31" ht="12" customHeight="1">
      <c r="A112" s="18"/>
      <c r="B112" s="26"/>
      <c r="C112" s="28"/>
      <c r="D112" s="28"/>
      <c r="E112" s="28"/>
      <c r="F112" s="19"/>
      <c r="G112" s="19"/>
      <c r="H112" s="19"/>
      <c r="I112" s="28"/>
      <c r="J112" s="28"/>
      <c r="K112" s="28"/>
      <c r="L112" s="28"/>
      <c r="M112" s="28"/>
      <c r="N112" s="33"/>
      <c r="O112" s="33"/>
      <c r="P112" s="28"/>
      <c r="Q112" s="33"/>
      <c r="R112" s="28"/>
      <c r="S112" s="28"/>
      <c r="T112" s="33"/>
      <c r="U112" s="33"/>
      <c r="V112" s="28"/>
      <c r="W112" s="28"/>
      <c r="X112" s="28"/>
      <c r="Y112" s="73"/>
      <c r="Z112" s="28"/>
      <c r="AA112" s="65"/>
      <c r="AB112" s="65"/>
      <c r="AC112" s="44"/>
      <c r="AD112" s="44"/>
      <c r="AE112" s="26"/>
    </row>
    <row r="113" spans="1:31" ht="12" customHeight="1">
      <c r="A113" s="18"/>
      <c r="B113" s="26"/>
      <c r="C113" s="28"/>
      <c r="D113" s="28"/>
      <c r="E113" s="28"/>
      <c r="F113" s="19"/>
      <c r="G113" s="19"/>
      <c r="H113" s="19"/>
      <c r="I113" s="28"/>
      <c r="J113" s="28"/>
      <c r="K113" s="28"/>
      <c r="L113" s="28"/>
      <c r="M113" s="28"/>
      <c r="N113" s="33"/>
      <c r="O113" s="33"/>
      <c r="P113" s="28"/>
      <c r="Q113" s="33"/>
      <c r="R113" s="28"/>
      <c r="S113" s="28"/>
      <c r="T113" s="33"/>
      <c r="U113" s="33"/>
      <c r="V113" s="28"/>
      <c r="W113" s="28"/>
      <c r="X113" s="28"/>
      <c r="Y113" s="73"/>
      <c r="Z113" s="28"/>
      <c r="AA113" s="65"/>
      <c r="AB113" s="65"/>
      <c r="AC113" s="44"/>
      <c r="AD113" s="44"/>
      <c r="AE113" s="26"/>
    </row>
    <row r="114" spans="1:31" ht="12" customHeight="1">
      <c r="A114" s="18"/>
      <c r="B114" s="26"/>
      <c r="C114" s="28"/>
      <c r="D114" s="28"/>
      <c r="E114" s="28"/>
      <c r="F114" s="19"/>
      <c r="G114" s="19"/>
      <c r="H114" s="19"/>
      <c r="I114" s="28"/>
      <c r="J114" s="28"/>
      <c r="K114" s="28"/>
      <c r="L114" s="28"/>
      <c r="M114" s="28"/>
      <c r="N114" s="33"/>
      <c r="O114" s="33"/>
      <c r="P114" s="28"/>
      <c r="Q114" s="33"/>
      <c r="R114" s="28"/>
      <c r="S114" s="28"/>
      <c r="T114" s="33"/>
      <c r="U114" s="33"/>
      <c r="V114" s="28"/>
      <c r="W114" s="28"/>
      <c r="X114" s="28"/>
      <c r="Y114" s="73"/>
      <c r="Z114" s="28"/>
      <c r="AA114" s="65"/>
      <c r="AB114" s="65"/>
      <c r="AC114" s="44"/>
      <c r="AD114" s="44"/>
      <c r="AE114" s="26"/>
    </row>
    <row r="115" spans="1:31" ht="12" customHeight="1">
      <c r="A115" s="18"/>
      <c r="B115" s="26"/>
      <c r="C115" s="28"/>
      <c r="D115" s="28"/>
      <c r="E115" s="28"/>
      <c r="F115" s="19"/>
      <c r="G115" s="19"/>
      <c r="H115" s="19"/>
      <c r="I115" s="28"/>
      <c r="J115" s="28"/>
      <c r="K115" s="28"/>
      <c r="L115" s="28"/>
      <c r="M115" s="28"/>
      <c r="N115" s="33"/>
      <c r="O115" s="33"/>
      <c r="P115" s="28"/>
      <c r="Q115" s="33"/>
      <c r="R115" s="28"/>
      <c r="S115" s="28"/>
      <c r="T115" s="33"/>
      <c r="U115" s="33"/>
      <c r="V115" s="28"/>
      <c r="W115" s="28"/>
      <c r="X115" s="28"/>
      <c r="Y115" s="73"/>
      <c r="Z115" s="28"/>
      <c r="AA115" s="65"/>
      <c r="AB115" s="65"/>
      <c r="AC115" s="44"/>
      <c r="AD115" s="44"/>
      <c r="AE115" s="26"/>
    </row>
    <row r="116" spans="1:31" ht="12" customHeight="1">
      <c r="A116" s="18"/>
      <c r="B116" s="26"/>
      <c r="C116" s="28"/>
      <c r="D116" s="28"/>
      <c r="E116" s="28"/>
      <c r="F116" s="19"/>
      <c r="G116" s="19"/>
      <c r="H116" s="19"/>
      <c r="I116" s="28"/>
      <c r="J116" s="28"/>
      <c r="K116" s="28"/>
      <c r="L116" s="28"/>
      <c r="M116" s="28"/>
      <c r="N116" s="33"/>
      <c r="O116" s="33"/>
      <c r="P116" s="28"/>
      <c r="Q116" s="33"/>
      <c r="R116" s="28"/>
      <c r="S116" s="28"/>
      <c r="T116" s="33"/>
      <c r="U116" s="33"/>
      <c r="V116" s="28"/>
      <c r="W116" s="28"/>
      <c r="X116" s="28"/>
      <c r="Y116" s="73"/>
      <c r="Z116" s="28"/>
      <c r="AA116" s="65"/>
      <c r="AB116" s="65"/>
      <c r="AC116" s="44"/>
      <c r="AD116" s="44"/>
      <c r="AE116" s="26"/>
    </row>
    <row r="117" spans="1:31" ht="12" customHeight="1">
      <c r="A117" s="18"/>
      <c r="B117" s="26"/>
      <c r="C117" s="28"/>
      <c r="D117" s="28"/>
      <c r="E117" s="28"/>
      <c r="F117" s="19"/>
      <c r="G117" s="19"/>
      <c r="H117" s="19"/>
      <c r="I117" s="28"/>
      <c r="J117" s="28"/>
      <c r="K117" s="28"/>
      <c r="L117" s="28"/>
      <c r="M117" s="28"/>
      <c r="N117" s="33"/>
      <c r="O117" s="33"/>
      <c r="P117" s="28"/>
      <c r="Q117" s="33"/>
      <c r="R117" s="28"/>
      <c r="S117" s="28"/>
      <c r="T117" s="33"/>
      <c r="U117" s="33"/>
      <c r="V117" s="28"/>
      <c r="W117" s="28"/>
      <c r="X117" s="28"/>
      <c r="Y117" s="73"/>
      <c r="Z117" s="28"/>
      <c r="AA117" s="65"/>
      <c r="AB117" s="65"/>
      <c r="AC117" s="44"/>
      <c r="AD117" s="44"/>
      <c r="AE117" s="26"/>
    </row>
    <row r="118" spans="1:31" ht="12" customHeight="1">
      <c r="A118" s="18"/>
      <c r="B118" s="26"/>
      <c r="C118" s="28"/>
      <c r="D118" s="28"/>
      <c r="E118" s="28"/>
      <c r="F118" s="19"/>
      <c r="G118" s="19"/>
      <c r="H118" s="19"/>
      <c r="I118" s="28"/>
      <c r="J118" s="28"/>
      <c r="K118" s="28"/>
      <c r="L118" s="28"/>
      <c r="M118" s="28"/>
      <c r="N118" s="33"/>
      <c r="O118" s="33"/>
      <c r="P118" s="28"/>
      <c r="Q118" s="33"/>
      <c r="R118" s="28"/>
      <c r="S118" s="28"/>
      <c r="T118" s="33"/>
      <c r="U118" s="33"/>
      <c r="V118" s="28"/>
      <c r="W118" s="28"/>
      <c r="X118" s="28"/>
      <c r="Y118" s="73"/>
      <c r="Z118" s="28"/>
      <c r="AA118" s="65"/>
      <c r="AB118" s="65"/>
      <c r="AC118" s="44"/>
      <c r="AD118" s="74"/>
      <c r="AE118" s="26"/>
    </row>
    <row r="119" spans="1:31" ht="12" customHeight="1">
      <c r="A119" s="18"/>
      <c r="B119" s="26"/>
      <c r="C119" s="28"/>
      <c r="D119" s="28"/>
      <c r="E119" s="28"/>
      <c r="F119" s="19"/>
      <c r="G119" s="19"/>
      <c r="H119" s="19"/>
      <c r="I119" s="28"/>
      <c r="J119" s="28"/>
      <c r="K119" s="28"/>
      <c r="L119" s="28"/>
      <c r="M119" s="28"/>
      <c r="N119" s="33"/>
      <c r="O119" s="33"/>
      <c r="P119" s="28"/>
      <c r="Q119" s="33"/>
      <c r="R119" s="28"/>
      <c r="S119" s="28"/>
      <c r="T119" s="33"/>
      <c r="U119" s="33"/>
      <c r="V119" s="28"/>
      <c r="W119" s="28"/>
      <c r="X119" s="28"/>
      <c r="Y119" s="73"/>
      <c r="Z119" s="28"/>
      <c r="AA119" s="65"/>
      <c r="AB119" s="65"/>
      <c r="AC119" s="44"/>
      <c r="AD119" s="74"/>
      <c r="AE119" s="26"/>
    </row>
    <row r="120" spans="1:31" ht="12" customHeight="1">
      <c r="A120" s="18"/>
      <c r="B120" s="26"/>
      <c r="C120" s="28"/>
      <c r="D120" s="28"/>
      <c r="E120" s="28"/>
      <c r="F120" s="19"/>
      <c r="G120" s="19"/>
      <c r="H120" s="19"/>
      <c r="I120" s="28"/>
      <c r="J120" s="28"/>
      <c r="K120" s="28"/>
      <c r="L120" s="28"/>
      <c r="M120" s="28"/>
      <c r="N120" s="33"/>
      <c r="O120" s="33"/>
      <c r="P120" s="28"/>
      <c r="Q120" s="33"/>
      <c r="R120" s="28"/>
      <c r="S120" s="28"/>
      <c r="T120" s="33"/>
      <c r="U120" s="33"/>
      <c r="V120" s="28"/>
      <c r="W120" s="28"/>
      <c r="X120" s="28"/>
      <c r="Y120" s="73"/>
      <c r="Z120" s="28"/>
      <c r="AA120" s="65"/>
      <c r="AB120" s="65"/>
      <c r="AC120" s="44"/>
      <c r="AD120" s="74"/>
      <c r="AE120" s="26"/>
    </row>
    <row r="121" spans="1:31" ht="12" customHeight="1">
      <c r="A121" s="18"/>
      <c r="B121" s="26"/>
      <c r="C121" s="28"/>
      <c r="D121" s="28"/>
      <c r="E121" s="28"/>
      <c r="F121" s="19"/>
      <c r="G121" s="19"/>
      <c r="H121" s="19"/>
      <c r="I121" s="28"/>
      <c r="J121" s="28"/>
      <c r="K121" s="28"/>
      <c r="L121" s="28"/>
      <c r="M121" s="28"/>
      <c r="N121" s="33"/>
      <c r="O121" s="33"/>
      <c r="P121" s="28"/>
      <c r="Q121" s="33"/>
      <c r="R121" s="28"/>
      <c r="S121" s="28"/>
      <c r="T121" s="33"/>
      <c r="U121" s="33"/>
      <c r="V121" s="28"/>
      <c r="W121" s="28"/>
      <c r="X121" s="28"/>
      <c r="Y121" s="73"/>
      <c r="Z121" s="28"/>
      <c r="AA121" s="65"/>
      <c r="AB121" s="65"/>
      <c r="AC121" s="44"/>
      <c r="AD121" s="74"/>
      <c r="AE121" s="26"/>
    </row>
    <row r="122" spans="1:31" ht="12" customHeight="1">
      <c r="A122" s="18"/>
      <c r="B122" s="26"/>
      <c r="C122" s="28"/>
      <c r="D122" s="28"/>
      <c r="E122" s="28"/>
      <c r="F122" s="19"/>
      <c r="G122" s="19"/>
      <c r="H122" s="19"/>
      <c r="I122" s="28"/>
      <c r="J122" s="28"/>
      <c r="K122" s="28"/>
      <c r="L122" s="28"/>
      <c r="M122" s="28"/>
      <c r="N122" s="33"/>
      <c r="O122" s="33"/>
      <c r="P122" s="28"/>
      <c r="Q122" s="33"/>
      <c r="R122" s="28"/>
      <c r="S122" s="28"/>
      <c r="T122" s="33"/>
      <c r="U122" s="33"/>
      <c r="V122" s="28"/>
      <c r="W122" s="28"/>
      <c r="X122" s="28"/>
      <c r="Y122" s="73"/>
      <c r="Z122" s="28"/>
      <c r="AA122" s="65"/>
      <c r="AB122" s="65"/>
      <c r="AC122" s="44"/>
      <c r="AD122" s="74"/>
      <c r="AE122" s="26"/>
    </row>
    <row r="123" spans="1:31" ht="12" customHeight="1">
      <c r="A123" s="18"/>
      <c r="B123" s="26"/>
      <c r="C123" s="28"/>
      <c r="D123" s="28"/>
      <c r="E123" s="28"/>
      <c r="F123" s="19"/>
      <c r="G123" s="19"/>
      <c r="H123" s="19"/>
      <c r="I123" s="28"/>
      <c r="J123" s="28"/>
      <c r="K123" s="28"/>
      <c r="L123" s="28"/>
      <c r="M123" s="28"/>
      <c r="N123" s="33"/>
      <c r="O123" s="33"/>
      <c r="P123" s="28"/>
      <c r="Q123" s="33"/>
      <c r="R123" s="28"/>
      <c r="S123" s="28"/>
      <c r="T123" s="33"/>
      <c r="U123" s="33"/>
      <c r="V123" s="28"/>
      <c r="W123" s="28"/>
      <c r="X123" s="28"/>
      <c r="Y123" s="73"/>
      <c r="Z123" s="28"/>
      <c r="AA123" s="65"/>
      <c r="AB123" s="65"/>
      <c r="AC123" s="44"/>
      <c r="AD123" s="74"/>
      <c r="AE123" s="26"/>
    </row>
    <row r="124" spans="1:31" ht="12" customHeight="1">
      <c r="A124" s="18"/>
      <c r="B124" s="26"/>
      <c r="C124" s="28"/>
      <c r="D124" s="28"/>
      <c r="E124" s="28"/>
      <c r="F124" s="19"/>
      <c r="G124" s="19"/>
      <c r="H124" s="19"/>
      <c r="I124" s="28"/>
      <c r="J124" s="28"/>
      <c r="K124" s="28"/>
      <c r="L124" s="28"/>
      <c r="M124" s="28"/>
      <c r="N124" s="33"/>
      <c r="O124" s="33"/>
      <c r="P124" s="28"/>
      <c r="Q124" s="33"/>
      <c r="R124" s="28"/>
      <c r="S124" s="28"/>
      <c r="T124" s="33"/>
      <c r="U124" s="33"/>
      <c r="V124" s="28"/>
      <c r="W124" s="28"/>
      <c r="X124" s="28"/>
      <c r="Y124" s="73"/>
      <c r="Z124" s="28"/>
      <c r="AA124" s="65"/>
      <c r="AB124" s="65"/>
      <c r="AC124" s="44"/>
      <c r="AD124" s="74"/>
      <c r="AE124" s="26"/>
    </row>
    <row r="125" spans="1:31" ht="12" customHeight="1">
      <c r="A125" s="18"/>
      <c r="B125" s="26"/>
      <c r="C125" s="28"/>
      <c r="D125" s="28"/>
      <c r="E125" s="28"/>
      <c r="F125" s="19"/>
      <c r="G125" s="19"/>
      <c r="H125" s="19"/>
      <c r="I125" s="28"/>
      <c r="J125" s="28"/>
      <c r="K125" s="28"/>
      <c r="L125" s="28"/>
      <c r="M125" s="28"/>
      <c r="N125" s="33"/>
      <c r="O125" s="33"/>
      <c r="P125" s="28"/>
      <c r="Q125" s="33"/>
      <c r="R125" s="28"/>
      <c r="S125" s="28"/>
      <c r="T125" s="33"/>
      <c r="U125" s="33"/>
      <c r="V125" s="28"/>
      <c r="W125" s="28"/>
      <c r="X125" s="28"/>
      <c r="Y125" s="73"/>
      <c r="Z125" s="28"/>
      <c r="AA125" s="65"/>
      <c r="AB125" s="65"/>
      <c r="AC125" s="44"/>
      <c r="AD125" s="74"/>
      <c r="AE125" s="26"/>
    </row>
    <row r="126" spans="1:31" ht="12" customHeight="1">
      <c r="A126" s="18"/>
      <c r="B126" s="26"/>
      <c r="C126" s="28"/>
      <c r="D126" s="28"/>
      <c r="E126" s="28"/>
      <c r="F126" s="19"/>
      <c r="G126" s="19"/>
      <c r="H126" s="19"/>
      <c r="I126" s="28"/>
      <c r="J126" s="28"/>
      <c r="K126" s="28"/>
      <c r="L126" s="28"/>
      <c r="M126" s="28"/>
      <c r="N126" s="33"/>
      <c r="O126" s="33"/>
      <c r="P126" s="28"/>
      <c r="Q126" s="33"/>
      <c r="R126" s="28"/>
      <c r="S126" s="28"/>
      <c r="T126" s="33"/>
      <c r="U126" s="33"/>
      <c r="V126" s="28"/>
      <c r="W126" s="28"/>
      <c r="X126" s="28"/>
      <c r="Y126" s="73"/>
      <c r="Z126" s="28"/>
      <c r="AA126" s="65"/>
      <c r="AB126" s="65"/>
      <c r="AC126" s="44"/>
      <c r="AD126" s="74"/>
      <c r="AE126" s="26"/>
    </row>
    <row r="127" spans="1:31" ht="12" customHeight="1">
      <c r="A127" s="18"/>
      <c r="B127" s="26"/>
      <c r="C127" s="28"/>
      <c r="D127" s="28"/>
      <c r="E127" s="28"/>
      <c r="F127" s="19"/>
      <c r="G127" s="19"/>
      <c r="H127" s="19"/>
      <c r="I127" s="28"/>
      <c r="J127" s="28"/>
      <c r="K127" s="28"/>
      <c r="L127" s="28"/>
      <c r="M127" s="28"/>
      <c r="N127" s="33"/>
      <c r="O127" s="33"/>
      <c r="P127" s="28"/>
      <c r="Q127" s="33"/>
      <c r="R127" s="28"/>
      <c r="S127" s="28"/>
      <c r="T127" s="33"/>
      <c r="U127" s="33"/>
      <c r="V127" s="28"/>
      <c r="W127" s="28"/>
      <c r="X127" s="28"/>
      <c r="Y127" s="73"/>
      <c r="Z127" s="28"/>
      <c r="AA127" s="65"/>
      <c r="AB127" s="65"/>
      <c r="AC127" s="44"/>
      <c r="AD127" s="74"/>
      <c r="AE127" s="26"/>
    </row>
    <row r="128" spans="1:31" ht="12" customHeight="1">
      <c r="A128" s="18"/>
      <c r="B128" s="26"/>
      <c r="C128" s="28"/>
      <c r="D128" s="28"/>
      <c r="E128" s="28"/>
      <c r="F128" s="19"/>
      <c r="G128" s="19"/>
      <c r="H128" s="19"/>
      <c r="I128" s="28"/>
      <c r="J128" s="28"/>
      <c r="K128" s="28"/>
      <c r="L128" s="28"/>
      <c r="M128" s="28"/>
      <c r="N128" s="33"/>
      <c r="O128" s="33"/>
      <c r="P128" s="28"/>
      <c r="Q128" s="33"/>
      <c r="R128" s="28"/>
      <c r="S128" s="28"/>
      <c r="T128" s="33"/>
      <c r="U128" s="33"/>
      <c r="V128" s="28"/>
      <c r="W128" s="28"/>
      <c r="X128" s="28"/>
      <c r="Y128" s="73"/>
      <c r="Z128" s="28"/>
      <c r="AA128" s="65"/>
      <c r="AB128" s="65"/>
      <c r="AC128" s="44"/>
      <c r="AD128" s="74"/>
      <c r="AE128" s="26"/>
    </row>
    <row r="129" spans="1:31" ht="12" customHeight="1">
      <c r="A129" s="18"/>
      <c r="B129" s="26"/>
      <c r="C129" s="28"/>
      <c r="D129" s="28"/>
      <c r="E129" s="28"/>
      <c r="F129" s="19"/>
      <c r="G129" s="19"/>
      <c r="H129" s="19"/>
      <c r="I129" s="28"/>
      <c r="J129" s="28"/>
      <c r="K129" s="28"/>
      <c r="L129" s="28"/>
      <c r="M129" s="28"/>
      <c r="N129" s="33"/>
      <c r="O129" s="33"/>
      <c r="P129" s="28"/>
      <c r="Q129" s="33"/>
      <c r="R129" s="28"/>
      <c r="S129" s="28"/>
      <c r="T129" s="33"/>
      <c r="U129" s="33"/>
      <c r="V129" s="28"/>
      <c r="W129" s="28"/>
      <c r="X129" s="28"/>
      <c r="Y129" s="73"/>
      <c r="Z129" s="28"/>
      <c r="AA129" s="65"/>
      <c r="AB129" s="65"/>
      <c r="AC129" s="44"/>
      <c r="AD129" s="74"/>
      <c r="AE129" s="26"/>
    </row>
    <row r="130" spans="1:31" ht="12" customHeight="1">
      <c r="A130" s="18"/>
      <c r="B130" s="26"/>
      <c r="C130" s="28"/>
      <c r="D130" s="28"/>
      <c r="E130" s="28"/>
      <c r="F130" s="19"/>
      <c r="G130" s="19"/>
      <c r="H130" s="19"/>
      <c r="I130" s="28"/>
      <c r="J130" s="28"/>
      <c r="K130" s="28"/>
      <c r="L130" s="28"/>
      <c r="M130" s="28"/>
      <c r="N130" s="33"/>
      <c r="O130" s="33"/>
      <c r="P130" s="28"/>
      <c r="Q130" s="33"/>
      <c r="R130" s="28"/>
      <c r="S130" s="28"/>
      <c r="T130" s="33"/>
      <c r="U130" s="33"/>
      <c r="V130" s="28"/>
      <c r="W130" s="28"/>
      <c r="X130" s="28"/>
      <c r="Y130" s="73"/>
      <c r="Z130" s="28"/>
      <c r="AA130" s="65"/>
      <c r="AB130" s="65"/>
      <c r="AC130" s="44"/>
      <c r="AD130" s="74"/>
      <c r="AE130" s="26"/>
    </row>
    <row r="131" spans="1:31" ht="12" customHeight="1">
      <c r="A131" s="18"/>
      <c r="B131" s="26"/>
      <c r="C131" s="28"/>
      <c r="D131" s="28"/>
      <c r="E131" s="28"/>
      <c r="F131" s="19"/>
      <c r="G131" s="19"/>
      <c r="H131" s="19"/>
      <c r="I131" s="28"/>
      <c r="J131" s="28"/>
      <c r="K131" s="28"/>
      <c r="L131" s="28"/>
      <c r="M131" s="28"/>
      <c r="N131" s="33"/>
      <c r="O131" s="33"/>
      <c r="P131" s="28"/>
      <c r="Q131" s="33"/>
      <c r="R131" s="28"/>
      <c r="S131" s="28"/>
      <c r="T131" s="33"/>
      <c r="U131" s="33"/>
      <c r="V131" s="28"/>
      <c r="W131" s="28"/>
      <c r="X131" s="28"/>
      <c r="Y131" s="73"/>
      <c r="Z131" s="28"/>
      <c r="AA131" s="65"/>
      <c r="AB131" s="65"/>
      <c r="AC131" s="44"/>
      <c r="AD131" s="74"/>
      <c r="AE131" s="26"/>
    </row>
    <row r="132" spans="1:31" ht="12" customHeight="1">
      <c r="A132" s="18"/>
      <c r="B132" s="26"/>
      <c r="C132" s="28"/>
      <c r="D132" s="28"/>
      <c r="E132" s="28"/>
      <c r="F132" s="19"/>
      <c r="G132" s="19"/>
      <c r="H132" s="19"/>
      <c r="I132" s="28"/>
      <c r="J132" s="28"/>
      <c r="K132" s="28"/>
      <c r="L132" s="28"/>
      <c r="M132" s="28"/>
      <c r="N132" s="33"/>
      <c r="O132" s="33"/>
      <c r="P132" s="28"/>
      <c r="Q132" s="33"/>
      <c r="R132" s="28"/>
      <c r="S132" s="28"/>
      <c r="T132" s="33"/>
      <c r="U132" s="33"/>
      <c r="V132" s="28"/>
      <c r="W132" s="28"/>
      <c r="X132" s="28"/>
      <c r="Y132" s="73"/>
      <c r="Z132" s="28"/>
      <c r="AA132" s="65"/>
      <c r="AB132" s="65"/>
      <c r="AC132" s="44"/>
      <c r="AD132" s="74"/>
      <c r="AE132" s="26"/>
    </row>
    <row r="133" spans="1:31" ht="12" customHeight="1">
      <c r="A133" s="18"/>
      <c r="B133" s="26"/>
      <c r="C133" s="28"/>
      <c r="D133" s="28"/>
      <c r="E133" s="28"/>
      <c r="F133" s="19"/>
      <c r="G133" s="19"/>
      <c r="H133" s="19"/>
      <c r="I133" s="28"/>
      <c r="J133" s="28"/>
      <c r="K133" s="28"/>
      <c r="L133" s="28"/>
      <c r="M133" s="28"/>
      <c r="N133" s="33"/>
      <c r="O133" s="33"/>
      <c r="P133" s="28"/>
      <c r="Q133" s="33"/>
      <c r="R133" s="28"/>
      <c r="S133" s="28"/>
      <c r="T133" s="33"/>
      <c r="U133" s="33"/>
      <c r="V133" s="28"/>
      <c r="W133" s="28"/>
      <c r="X133" s="28"/>
      <c r="Y133" s="73"/>
      <c r="Z133" s="28"/>
      <c r="AA133" s="65"/>
      <c r="AB133" s="65"/>
      <c r="AC133" s="44"/>
      <c r="AD133" s="74"/>
      <c r="AE133" s="26"/>
    </row>
    <row r="134" spans="1:31" ht="12" customHeight="1">
      <c r="A134" s="18"/>
      <c r="B134" s="26"/>
      <c r="C134" s="28"/>
      <c r="D134" s="28"/>
      <c r="E134" s="28"/>
      <c r="F134" s="19"/>
      <c r="G134" s="19"/>
      <c r="H134" s="19"/>
      <c r="I134" s="28"/>
      <c r="J134" s="28"/>
      <c r="K134" s="28"/>
      <c r="L134" s="28"/>
      <c r="M134" s="28"/>
      <c r="N134" s="33"/>
      <c r="O134" s="33"/>
      <c r="P134" s="28"/>
      <c r="Q134" s="33"/>
      <c r="R134" s="28"/>
      <c r="S134" s="28"/>
      <c r="T134" s="33"/>
      <c r="U134" s="33"/>
      <c r="V134" s="28"/>
      <c r="W134" s="28"/>
      <c r="X134" s="28"/>
      <c r="Y134" s="73"/>
      <c r="Z134" s="28"/>
      <c r="AA134" s="65"/>
      <c r="AB134" s="65"/>
      <c r="AC134" s="44"/>
      <c r="AD134" s="74"/>
      <c r="AE134" s="26"/>
    </row>
    <row r="135" spans="1:31" ht="12" customHeight="1">
      <c r="A135" s="18"/>
      <c r="B135" s="26"/>
      <c r="C135" s="28"/>
      <c r="D135" s="28"/>
      <c r="E135" s="28"/>
      <c r="F135" s="19"/>
      <c r="G135" s="19"/>
      <c r="H135" s="19"/>
      <c r="I135" s="28"/>
      <c r="J135" s="28"/>
      <c r="K135" s="28"/>
      <c r="L135" s="28"/>
      <c r="M135" s="28"/>
      <c r="N135" s="33"/>
      <c r="O135" s="33"/>
      <c r="P135" s="28"/>
      <c r="Q135" s="33"/>
      <c r="R135" s="28"/>
      <c r="S135" s="28"/>
      <c r="T135" s="33"/>
      <c r="U135" s="33"/>
      <c r="V135" s="28"/>
      <c r="W135" s="28"/>
      <c r="X135" s="28"/>
      <c r="Y135" s="73"/>
      <c r="Z135" s="28"/>
      <c r="AA135" s="65"/>
      <c r="AB135" s="65"/>
      <c r="AC135" s="44"/>
      <c r="AD135" s="74"/>
      <c r="AE135" s="26"/>
    </row>
    <row r="136" spans="1:31" ht="12" customHeight="1">
      <c r="A136" s="18"/>
      <c r="B136" s="26"/>
      <c r="C136" s="28"/>
      <c r="D136" s="28"/>
      <c r="E136" s="28"/>
      <c r="F136" s="19"/>
      <c r="G136" s="19"/>
      <c r="H136" s="19"/>
      <c r="I136" s="28"/>
      <c r="J136" s="28"/>
      <c r="K136" s="28"/>
      <c r="L136" s="28"/>
      <c r="M136" s="28"/>
      <c r="N136" s="33"/>
      <c r="O136" s="33"/>
      <c r="P136" s="28"/>
      <c r="Q136" s="33"/>
      <c r="R136" s="28"/>
      <c r="S136" s="28"/>
      <c r="T136" s="33"/>
      <c r="U136" s="33"/>
      <c r="V136" s="28"/>
      <c r="W136" s="28"/>
      <c r="X136" s="28"/>
      <c r="Y136" s="73"/>
      <c r="Z136" s="28"/>
      <c r="AA136" s="65"/>
      <c r="AB136" s="65"/>
      <c r="AC136" s="44"/>
      <c r="AD136" s="74"/>
      <c r="AE136" s="26"/>
    </row>
    <row r="137" spans="1:31" ht="12" customHeight="1">
      <c r="A137" s="18"/>
      <c r="B137" s="26"/>
      <c r="C137" s="28"/>
      <c r="D137" s="28"/>
      <c r="E137" s="28"/>
      <c r="F137" s="19"/>
      <c r="G137" s="19"/>
      <c r="H137" s="19"/>
      <c r="I137" s="28"/>
      <c r="J137" s="28"/>
      <c r="K137" s="28"/>
      <c r="L137" s="28"/>
      <c r="M137" s="28"/>
      <c r="N137" s="33"/>
      <c r="O137" s="33"/>
      <c r="P137" s="28"/>
      <c r="Q137" s="33"/>
      <c r="R137" s="28"/>
      <c r="S137" s="28"/>
      <c r="T137" s="33"/>
      <c r="U137" s="33"/>
      <c r="V137" s="28"/>
      <c r="W137" s="28"/>
      <c r="X137" s="28"/>
      <c r="Y137" s="73"/>
      <c r="Z137" s="28"/>
      <c r="AA137" s="65"/>
      <c r="AB137" s="65"/>
      <c r="AC137" s="44"/>
      <c r="AD137" s="74"/>
      <c r="AE137" s="26"/>
    </row>
    <row r="138" spans="1:31" ht="12" customHeight="1">
      <c r="A138" s="18"/>
      <c r="B138" s="26"/>
      <c r="C138" s="28"/>
      <c r="D138" s="28"/>
      <c r="E138" s="28"/>
      <c r="F138" s="19"/>
      <c r="G138" s="19"/>
      <c r="H138" s="19"/>
      <c r="I138" s="28"/>
      <c r="J138" s="28"/>
      <c r="K138" s="28"/>
      <c r="L138" s="28"/>
      <c r="M138" s="28"/>
      <c r="N138" s="33"/>
      <c r="O138" s="33"/>
      <c r="P138" s="28"/>
      <c r="Q138" s="33"/>
      <c r="R138" s="28"/>
      <c r="S138" s="28"/>
      <c r="T138" s="33"/>
      <c r="U138" s="33"/>
      <c r="V138" s="28"/>
      <c r="W138" s="28"/>
      <c r="X138" s="28"/>
      <c r="Y138" s="73"/>
      <c r="Z138" s="28"/>
      <c r="AA138" s="65"/>
      <c r="AB138" s="65"/>
      <c r="AC138" s="44"/>
      <c r="AD138" s="74"/>
      <c r="AE138" s="26"/>
    </row>
    <row r="139" spans="1:31" ht="12" customHeight="1">
      <c r="A139" s="18"/>
      <c r="B139" s="26"/>
      <c r="C139" s="28"/>
      <c r="D139" s="28"/>
      <c r="E139" s="28"/>
      <c r="F139" s="19"/>
      <c r="G139" s="19"/>
      <c r="H139" s="19"/>
      <c r="I139" s="28"/>
      <c r="J139" s="28"/>
      <c r="K139" s="28"/>
      <c r="L139" s="28"/>
      <c r="M139" s="28"/>
      <c r="N139" s="33"/>
      <c r="O139" s="33"/>
      <c r="P139" s="28"/>
      <c r="Q139" s="33"/>
      <c r="R139" s="28"/>
      <c r="S139" s="28"/>
      <c r="T139" s="33"/>
      <c r="U139" s="33"/>
      <c r="V139" s="28"/>
      <c r="W139" s="28"/>
      <c r="X139" s="28"/>
      <c r="Y139" s="73"/>
      <c r="Z139" s="28"/>
      <c r="AA139" s="65"/>
      <c r="AB139" s="65"/>
      <c r="AC139" s="44"/>
      <c r="AD139" s="74"/>
      <c r="AE139" s="26"/>
    </row>
    <row r="140" spans="1:31" ht="12" customHeight="1">
      <c r="A140" s="18"/>
      <c r="B140" s="26"/>
      <c r="C140" s="28"/>
      <c r="D140" s="28"/>
      <c r="E140" s="28"/>
      <c r="F140" s="19"/>
      <c r="G140" s="19"/>
      <c r="H140" s="19"/>
      <c r="I140" s="28"/>
      <c r="J140" s="28"/>
      <c r="K140" s="28"/>
      <c r="L140" s="28"/>
      <c r="M140" s="28"/>
      <c r="N140" s="33"/>
      <c r="O140" s="33"/>
      <c r="P140" s="28"/>
      <c r="Q140" s="33"/>
      <c r="R140" s="28"/>
      <c r="S140" s="28"/>
      <c r="T140" s="33"/>
      <c r="U140" s="33"/>
      <c r="V140" s="28"/>
      <c r="W140" s="28"/>
      <c r="X140" s="28"/>
      <c r="Y140" s="73"/>
      <c r="Z140" s="28"/>
      <c r="AA140" s="65"/>
      <c r="AB140" s="65"/>
      <c r="AC140" s="44"/>
      <c r="AD140" s="74"/>
      <c r="AE140" s="26"/>
    </row>
    <row r="141" spans="1:31" ht="12" customHeight="1">
      <c r="A141" s="18"/>
      <c r="B141" s="26"/>
      <c r="C141" s="28"/>
      <c r="D141" s="28"/>
      <c r="E141" s="28"/>
      <c r="F141" s="19"/>
      <c r="G141" s="19"/>
      <c r="H141" s="19"/>
      <c r="I141" s="28"/>
      <c r="J141" s="28"/>
      <c r="K141" s="28"/>
      <c r="L141" s="28"/>
      <c r="M141" s="28"/>
      <c r="N141" s="33"/>
      <c r="O141" s="33"/>
      <c r="P141" s="28"/>
      <c r="Q141" s="33"/>
      <c r="R141" s="28"/>
      <c r="S141" s="28"/>
      <c r="T141" s="33"/>
      <c r="U141" s="33"/>
      <c r="V141" s="28"/>
      <c r="W141" s="28"/>
      <c r="X141" s="28"/>
      <c r="Y141" s="73"/>
      <c r="Z141" s="28"/>
      <c r="AA141" s="65"/>
      <c r="AB141" s="65"/>
      <c r="AC141" s="44"/>
      <c r="AD141" s="74"/>
      <c r="AE141" s="26"/>
    </row>
    <row r="142" spans="1:31" ht="12" customHeight="1">
      <c r="A142" s="18"/>
      <c r="B142" s="26"/>
      <c r="C142" s="28"/>
      <c r="D142" s="28"/>
      <c r="E142" s="28"/>
      <c r="F142" s="19"/>
      <c r="G142" s="19"/>
      <c r="H142" s="19"/>
      <c r="I142" s="28"/>
      <c r="J142" s="28"/>
      <c r="K142" s="28"/>
      <c r="L142" s="28"/>
      <c r="M142" s="28"/>
      <c r="N142" s="33"/>
      <c r="O142" s="33"/>
      <c r="P142" s="28"/>
      <c r="Q142" s="33"/>
      <c r="R142" s="28"/>
      <c r="S142" s="28"/>
      <c r="T142" s="33"/>
      <c r="U142" s="33"/>
      <c r="V142" s="28"/>
      <c r="W142" s="28"/>
      <c r="X142" s="28"/>
      <c r="Y142" s="73"/>
      <c r="Z142" s="28"/>
      <c r="AA142" s="65"/>
      <c r="AB142" s="65"/>
      <c r="AC142" s="44"/>
      <c r="AD142" s="74"/>
      <c r="AE142" s="26"/>
    </row>
    <row r="143" spans="1:31" ht="12" customHeight="1">
      <c r="A143" s="18"/>
      <c r="B143" s="26"/>
      <c r="C143" s="28"/>
      <c r="D143" s="28"/>
      <c r="E143" s="28"/>
      <c r="F143" s="19"/>
      <c r="G143" s="19"/>
      <c r="H143" s="19"/>
      <c r="I143" s="28"/>
      <c r="J143" s="28"/>
      <c r="K143" s="28"/>
      <c r="L143" s="28"/>
      <c r="M143" s="28"/>
      <c r="N143" s="33"/>
      <c r="O143" s="33"/>
      <c r="P143" s="28"/>
      <c r="Q143" s="33"/>
      <c r="R143" s="28"/>
      <c r="S143" s="28"/>
      <c r="T143" s="33"/>
      <c r="U143" s="33"/>
      <c r="V143" s="28"/>
      <c r="W143" s="28"/>
      <c r="X143" s="28"/>
      <c r="Y143" s="73"/>
      <c r="Z143" s="28"/>
      <c r="AA143" s="65"/>
      <c r="AB143" s="65"/>
      <c r="AC143" s="44"/>
      <c r="AD143" s="74"/>
      <c r="AE143" s="26"/>
    </row>
    <row r="144" spans="1:31" ht="12" customHeight="1">
      <c r="A144" s="18"/>
      <c r="B144" s="26"/>
      <c r="C144" s="28"/>
      <c r="D144" s="28"/>
      <c r="E144" s="28"/>
      <c r="F144" s="19"/>
      <c r="G144" s="19"/>
      <c r="H144" s="19"/>
      <c r="I144" s="28"/>
      <c r="J144" s="28"/>
      <c r="K144" s="28"/>
      <c r="L144" s="28"/>
      <c r="M144" s="28"/>
      <c r="N144" s="33"/>
      <c r="O144" s="33"/>
      <c r="P144" s="28"/>
      <c r="Q144" s="33"/>
      <c r="R144" s="28"/>
      <c r="S144" s="28"/>
      <c r="T144" s="33"/>
      <c r="U144" s="33"/>
      <c r="V144" s="28"/>
      <c r="W144" s="28"/>
      <c r="X144" s="28"/>
      <c r="Y144" s="73"/>
      <c r="Z144" s="28"/>
      <c r="AA144" s="65"/>
      <c r="AB144" s="65"/>
      <c r="AC144" s="44"/>
      <c r="AD144" s="74"/>
      <c r="AE144" s="26"/>
    </row>
    <row r="145" spans="1:31" ht="12" customHeight="1">
      <c r="A145" s="18"/>
      <c r="B145" s="26"/>
      <c r="C145" s="28"/>
      <c r="D145" s="28"/>
      <c r="E145" s="28"/>
      <c r="F145" s="19"/>
      <c r="G145" s="19"/>
      <c r="H145" s="19"/>
      <c r="I145" s="28"/>
      <c r="J145" s="28"/>
      <c r="K145" s="28"/>
      <c r="L145" s="28"/>
      <c r="M145" s="28"/>
      <c r="N145" s="33"/>
      <c r="O145" s="33"/>
      <c r="P145" s="28"/>
      <c r="Q145" s="33"/>
      <c r="R145" s="28"/>
      <c r="S145" s="28"/>
      <c r="T145" s="33"/>
      <c r="U145" s="33"/>
      <c r="V145" s="28"/>
      <c r="W145" s="28"/>
      <c r="X145" s="28"/>
      <c r="Y145" s="73"/>
      <c r="Z145" s="28"/>
      <c r="AA145" s="65"/>
      <c r="AB145" s="65"/>
      <c r="AC145" s="44"/>
      <c r="AD145" s="74"/>
      <c r="AE145" s="26"/>
    </row>
    <row r="146" spans="1:31" ht="12" customHeight="1">
      <c r="A146" s="18"/>
      <c r="B146" s="26"/>
      <c r="C146" s="28"/>
      <c r="D146" s="28"/>
      <c r="E146" s="28"/>
      <c r="F146" s="19"/>
      <c r="G146" s="19"/>
      <c r="H146" s="19"/>
      <c r="I146" s="28"/>
      <c r="J146" s="28"/>
      <c r="K146" s="28"/>
      <c r="L146" s="28"/>
      <c r="M146" s="28"/>
      <c r="N146" s="33"/>
      <c r="O146" s="33"/>
      <c r="P146" s="28"/>
      <c r="Q146" s="33"/>
      <c r="R146" s="28"/>
      <c r="S146" s="28"/>
      <c r="T146" s="33"/>
      <c r="U146" s="33"/>
      <c r="V146" s="28"/>
      <c r="W146" s="28"/>
      <c r="X146" s="28"/>
      <c r="Y146" s="73"/>
      <c r="Z146" s="28"/>
      <c r="AA146" s="65"/>
      <c r="AB146" s="65"/>
      <c r="AC146" s="44"/>
      <c r="AD146" s="74"/>
      <c r="AE146" s="26"/>
    </row>
    <row r="147" spans="1:31" ht="12" customHeight="1">
      <c r="A147" s="18"/>
      <c r="B147" s="26"/>
      <c r="C147" s="28"/>
      <c r="D147" s="28"/>
      <c r="E147" s="28"/>
      <c r="F147" s="19"/>
      <c r="G147" s="19"/>
      <c r="H147" s="19"/>
      <c r="I147" s="28"/>
      <c r="J147" s="28"/>
      <c r="K147" s="28"/>
      <c r="L147" s="28"/>
      <c r="M147" s="28"/>
      <c r="N147" s="33"/>
      <c r="O147" s="33"/>
      <c r="P147" s="28"/>
      <c r="Q147" s="33"/>
      <c r="R147" s="28"/>
      <c r="S147" s="28"/>
      <c r="T147" s="33"/>
      <c r="U147" s="33"/>
      <c r="V147" s="28"/>
      <c r="W147" s="28"/>
      <c r="X147" s="28"/>
      <c r="Y147" s="73"/>
      <c r="Z147" s="28"/>
      <c r="AA147" s="65"/>
      <c r="AB147" s="65"/>
      <c r="AC147" s="44"/>
      <c r="AD147" s="74"/>
      <c r="AE147" s="26"/>
    </row>
    <row r="148" spans="1:31" ht="12" customHeight="1">
      <c r="A148" s="18"/>
      <c r="B148" s="26"/>
      <c r="C148" s="28"/>
      <c r="D148" s="28"/>
      <c r="E148" s="28"/>
      <c r="F148" s="19"/>
      <c r="G148" s="19"/>
      <c r="H148" s="19"/>
      <c r="I148" s="28"/>
      <c r="J148" s="28"/>
      <c r="K148" s="28"/>
      <c r="L148" s="28"/>
      <c r="M148" s="28"/>
      <c r="N148" s="33"/>
      <c r="O148" s="33"/>
      <c r="P148" s="28"/>
      <c r="Q148" s="33"/>
      <c r="R148" s="28"/>
      <c r="S148" s="28"/>
      <c r="T148" s="33"/>
      <c r="U148" s="33"/>
      <c r="V148" s="28"/>
      <c r="W148" s="28"/>
      <c r="X148" s="28"/>
      <c r="Y148" s="73"/>
      <c r="Z148" s="28"/>
      <c r="AA148" s="65"/>
      <c r="AB148" s="65"/>
      <c r="AC148" s="44"/>
      <c r="AD148" s="74"/>
      <c r="AE148" s="26"/>
    </row>
    <row r="149" spans="1:31" ht="12" customHeight="1">
      <c r="A149" s="18"/>
      <c r="B149" s="26"/>
      <c r="C149" s="28"/>
      <c r="D149" s="28"/>
      <c r="E149" s="28"/>
      <c r="F149" s="19"/>
      <c r="G149" s="19"/>
      <c r="H149" s="19"/>
      <c r="I149" s="28"/>
      <c r="J149" s="28"/>
      <c r="K149" s="28"/>
      <c r="L149" s="28"/>
      <c r="M149" s="28"/>
      <c r="N149" s="33"/>
      <c r="O149" s="33"/>
      <c r="P149" s="28"/>
      <c r="Q149" s="33"/>
      <c r="R149" s="28"/>
      <c r="S149" s="28"/>
      <c r="T149" s="33"/>
      <c r="U149" s="33"/>
      <c r="V149" s="28"/>
      <c r="W149" s="28"/>
      <c r="X149" s="28"/>
      <c r="Y149" s="73"/>
      <c r="Z149" s="28"/>
      <c r="AA149" s="65"/>
      <c r="AB149" s="65"/>
      <c r="AC149" s="44"/>
      <c r="AD149" s="74"/>
      <c r="AE149" s="26"/>
    </row>
    <row r="150" spans="1:31" ht="12" customHeight="1">
      <c r="A150" s="18"/>
      <c r="B150" s="26"/>
      <c r="C150" s="28"/>
      <c r="D150" s="28"/>
      <c r="E150" s="28"/>
      <c r="F150" s="19"/>
      <c r="G150" s="19"/>
      <c r="H150" s="19"/>
      <c r="I150" s="28"/>
      <c r="J150" s="28"/>
      <c r="K150" s="28"/>
      <c r="L150" s="28"/>
      <c r="M150" s="28"/>
      <c r="N150" s="33"/>
      <c r="O150" s="33"/>
      <c r="P150" s="28"/>
      <c r="Q150" s="33"/>
      <c r="R150" s="28"/>
      <c r="S150" s="28"/>
      <c r="T150" s="33"/>
      <c r="U150" s="33"/>
      <c r="V150" s="28"/>
      <c r="W150" s="28"/>
      <c r="X150" s="28"/>
      <c r="Y150" s="73"/>
      <c r="Z150" s="28"/>
      <c r="AA150" s="65"/>
      <c r="AB150" s="65"/>
      <c r="AC150" s="44"/>
      <c r="AD150" s="74"/>
      <c r="AE150" s="26"/>
    </row>
    <row r="151" spans="1:31" ht="12" customHeight="1">
      <c r="A151" s="18"/>
      <c r="B151" s="26"/>
      <c r="C151" s="28"/>
      <c r="D151" s="28"/>
      <c r="E151" s="28"/>
      <c r="F151" s="19"/>
      <c r="G151" s="19"/>
      <c r="H151" s="19"/>
      <c r="I151" s="28"/>
      <c r="J151" s="28"/>
      <c r="K151" s="28"/>
      <c r="L151" s="28"/>
      <c r="M151" s="28"/>
      <c r="N151" s="33"/>
      <c r="O151" s="33"/>
      <c r="P151" s="28"/>
      <c r="Q151" s="33"/>
      <c r="R151" s="28"/>
      <c r="S151" s="28"/>
      <c r="T151" s="33"/>
      <c r="U151" s="33"/>
      <c r="V151" s="28"/>
      <c r="W151" s="28"/>
      <c r="X151" s="28"/>
      <c r="Y151" s="73"/>
      <c r="Z151" s="28"/>
      <c r="AA151" s="65"/>
      <c r="AB151" s="65"/>
      <c r="AC151" s="44"/>
      <c r="AD151" s="74"/>
      <c r="AE151" s="26"/>
    </row>
    <row r="152" spans="1:31" ht="12" customHeight="1">
      <c r="A152" s="18"/>
      <c r="B152" s="26"/>
      <c r="C152" s="28"/>
      <c r="D152" s="28"/>
      <c r="E152" s="28"/>
      <c r="F152" s="19"/>
      <c r="G152" s="19"/>
      <c r="H152" s="19"/>
      <c r="I152" s="28"/>
      <c r="J152" s="28"/>
      <c r="K152" s="28"/>
      <c r="L152" s="28"/>
      <c r="M152" s="28"/>
      <c r="N152" s="33"/>
      <c r="O152" s="33"/>
      <c r="P152" s="28"/>
      <c r="Q152" s="33"/>
      <c r="R152" s="28"/>
      <c r="S152" s="28"/>
      <c r="T152" s="33"/>
      <c r="U152" s="33"/>
      <c r="V152" s="28"/>
      <c r="W152" s="28"/>
      <c r="X152" s="28"/>
      <c r="Y152" s="73"/>
      <c r="Z152" s="28"/>
      <c r="AA152" s="65"/>
      <c r="AB152" s="65"/>
      <c r="AC152" s="44"/>
      <c r="AD152" s="74"/>
      <c r="AE152" s="26"/>
    </row>
    <row r="153" spans="1:31" ht="12" customHeight="1">
      <c r="A153" s="18"/>
      <c r="B153" s="26"/>
      <c r="C153" s="28"/>
      <c r="D153" s="28"/>
      <c r="E153" s="28"/>
      <c r="F153" s="19"/>
      <c r="G153" s="19"/>
      <c r="H153" s="19"/>
      <c r="I153" s="28"/>
      <c r="J153" s="28"/>
      <c r="K153" s="28"/>
      <c r="L153" s="28"/>
      <c r="M153" s="28"/>
      <c r="N153" s="33"/>
      <c r="O153" s="33"/>
      <c r="P153" s="28"/>
      <c r="Q153" s="33"/>
      <c r="R153" s="28"/>
      <c r="S153" s="28"/>
      <c r="T153" s="33"/>
      <c r="U153" s="33"/>
      <c r="V153" s="28"/>
      <c r="W153" s="28"/>
      <c r="X153" s="28"/>
      <c r="Y153" s="73"/>
      <c r="Z153" s="28"/>
      <c r="AA153" s="65"/>
      <c r="AB153" s="65"/>
      <c r="AC153" s="44"/>
      <c r="AD153" s="74"/>
      <c r="AE153" s="26"/>
    </row>
    <row r="154" spans="1:31" ht="12" customHeight="1">
      <c r="A154" s="18"/>
      <c r="B154" s="26"/>
      <c r="C154" s="28"/>
      <c r="D154" s="28"/>
      <c r="E154" s="28"/>
      <c r="F154" s="19"/>
      <c r="G154" s="19"/>
      <c r="H154" s="19"/>
      <c r="I154" s="28"/>
      <c r="J154" s="28"/>
      <c r="K154" s="28"/>
      <c r="L154" s="28"/>
      <c r="M154" s="28"/>
      <c r="N154" s="33"/>
      <c r="O154" s="33"/>
      <c r="P154" s="28"/>
      <c r="Q154" s="33"/>
      <c r="R154" s="28"/>
      <c r="S154" s="28"/>
      <c r="T154" s="33"/>
      <c r="U154" s="33"/>
      <c r="V154" s="28"/>
      <c r="W154" s="28"/>
      <c r="X154" s="28"/>
      <c r="Y154" s="73"/>
      <c r="Z154" s="28"/>
      <c r="AA154" s="65"/>
      <c r="AB154" s="65"/>
      <c r="AC154" s="44"/>
      <c r="AD154" s="74"/>
      <c r="AE154" s="26"/>
    </row>
    <row r="155" spans="1:31" ht="12" customHeight="1">
      <c r="A155" s="18"/>
      <c r="B155" s="26"/>
      <c r="C155" s="28"/>
      <c r="D155" s="28"/>
      <c r="E155" s="28"/>
      <c r="F155" s="19"/>
      <c r="G155" s="19"/>
      <c r="H155" s="19"/>
      <c r="I155" s="28"/>
      <c r="J155" s="28"/>
      <c r="K155" s="28"/>
      <c r="L155" s="28"/>
      <c r="M155" s="28"/>
      <c r="N155" s="33"/>
      <c r="O155" s="33"/>
      <c r="P155" s="28"/>
      <c r="Q155" s="33"/>
      <c r="R155" s="28"/>
      <c r="S155" s="28"/>
      <c r="T155" s="33"/>
      <c r="U155" s="33"/>
      <c r="V155" s="28"/>
      <c r="W155" s="28"/>
      <c r="X155" s="28"/>
      <c r="Y155" s="73"/>
      <c r="Z155" s="28"/>
      <c r="AA155" s="65"/>
      <c r="AB155" s="65"/>
      <c r="AC155" s="44"/>
      <c r="AD155" s="74"/>
      <c r="AE155" s="26"/>
    </row>
    <row r="156" spans="1:31" ht="12" customHeight="1">
      <c r="A156" s="18"/>
      <c r="B156" s="26"/>
      <c r="C156" s="28"/>
      <c r="D156" s="28"/>
      <c r="E156" s="28"/>
      <c r="F156" s="19"/>
      <c r="G156" s="19"/>
      <c r="H156" s="19"/>
      <c r="I156" s="28"/>
      <c r="J156" s="28"/>
      <c r="K156" s="28"/>
      <c r="L156" s="28"/>
      <c r="M156" s="28"/>
      <c r="N156" s="33"/>
      <c r="O156" s="33"/>
      <c r="P156" s="28"/>
      <c r="Q156" s="33"/>
      <c r="R156" s="28"/>
      <c r="S156" s="28"/>
      <c r="T156" s="33"/>
      <c r="U156" s="33"/>
      <c r="V156" s="28"/>
      <c r="W156" s="28"/>
      <c r="X156" s="28"/>
      <c r="Y156" s="73"/>
      <c r="Z156" s="28"/>
      <c r="AA156" s="65"/>
      <c r="AB156" s="65"/>
      <c r="AC156" s="44"/>
      <c r="AD156" s="74"/>
      <c r="AE156" s="26"/>
    </row>
    <row r="157" spans="1:31" ht="12" customHeight="1">
      <c r="A157" s="18"/>
      <c r="B157" s="26"/>
      <c r="C157" s="28"/>
      <c r="D157" s="28"/>
      <c r="E157" s="28"/>
      <c r="F157" s="19"/>
      <c r="G157" s="19"/>
      <c r="H157" s="19"/>
      <c r="I157" s="28"/>
      <c r="J157" s="28"/>
      <c r="K157" s="28"/>
      <c r="L157" s="28"/>
      <c r="M157" s="28"/>
      <c r="N157" s="33"/>
      <c r="O157" s="33"/>
      <c r="P157" s="28"/>
      <c r="Q157" s="33"/>
      <c r="R157" s="28"/>
      <c r="S157" s="28"/>
      <c r="T157" s="33"/>
      <c r="U157" s="33"/>
      <c r="V157" s="28"/>
      <c r="W157" s="28"/>
      <c r="X157" s="28"/>
      <c r="Y157" s="73"/>
      <c r="Z157" s="28"/>
      <c r="AA157" s="65"/>
      <c r="AB157" s="65"/>
      <c r="AC157" s="44"/>
      <c r="AD157" s="74"/>
      <c r="AE157" s="26"/>
    </row>
    <row r="158" spans="1:31" ht="12" customHeight="1">
      <c r="A158" s="18"/>
      <c r="B158" s="26"/>
      <c r="C158" s="28"/>
      <c r="D158" s="28"/>
      <c r="E158" s="28"/>
      <c r="F158" s="19"/>
      <c r="G158" s="19"/>
      <c r="H158" s="19"/>
      <c r="I158" s="28"/>
      <c r="J158" s="28"/>
      <c r="K158" s="28"/>
      <c r="L158" s="28"/>
      <c r="M158" s="28"/>
      <c r="N158" s="33"/>
      <c r="O158" s="33"/>
      <c r="P158" s="28"/>
      <c r="Q158" s="33"/>
      <c r="R158" s="28"/>
      <c r="S158" s="28"/>
      <c r="T158" s="33"/>
      <c r="U158" s="33"/>
      <c r="V158" s="28"/>
      <c r="W158" s="28"/>
      <c r="X158" s="28"/>
      <c r="Y158" s="73"/>
      <c r="Z158" s="28"/>
      <c r="AA158" s="65"/>
      <c r="AB158" s="65"/>
      <c r="AC158" s="44"/>
      <c r="AD158" s="74"/>
      <c r="AE158" s="26"/>
    </row>
    <row r="159" spans="1:31" ht="12" customHeight="1">
      <c r="A159" s="18"/>
      <c r="B159" s="26"/>
      <c r="C159" s="28"/>
      <c r="D159" s="28"/>
      <c r="E159" s="28"/>
      <c r="F159" s="19"/>
      <c r="G159" s="19"/>
      <c r="H159" s="19"/>
      <c r="I159" s="28"/>
      <c r="J159" s="28"/>
      <c r="K159" s="28"/>
      <c r="L159" s="28"/>
      <c r="M159" s="28"/>
      <c r="N159" s="33"/>
      <c r="O159" s="33"/>
      <c r="P159" s="28"/>
      <c r="Q159" s="33"/>
      <c r="R159" s="28"/>
      <c r="S159" s="28"/>
      <c r="T159" s="33"/>
      <c r="U159" s="33"/>
      <c r="V159" s="28"/>
      <c r="W159" s="28"/>
      <c r="X159" s="28"/>
      <c r="Y159" s="73"/>
      <c r="Z159" s="28"/>
      <c r="AA159" s="65"/>
      <c r="AB159" s="65"/>
      <c r="AC159" s="44"/>
      <c r="AD159" s="74"/>
      <c r="AE159" s="26"/>
    </row>
    <row r="160" spans="1:31" ht="12" customHeight="1">
      <c r="A160" s="18"/>
      <c r="B160" s="26"/>
      <c r="C160" s="28"/>
      <c r="D160" s="28"/>
      <c r="E160" s="28"/>
      <c r="F160" s="19"/>
      <c r="G160" s="19"/>
      <c r="H160" s="19"/>
      <c r="I160" s="28"/>
      <c r="J160" s="28"/>
      <c r="K160" s="28"/>
      <c r="L160" s="28"/>
      <c r="M160" s="28"/>
      <c r="N160" s="33"/>
      <c r="O160" s="33"/>
      <c r="P160" s="28"/>
      <c r="Q160" s="33"/>
      <c r="R160" s="28"/>
      <c r="S160" s="28"/>
      <c r="T160" s="33"/>
      <c r="U160" s="33"/>
      <c r="V160" s="28"/>
      <c r="W160" s="28"/>
      <c r="X160" s="28"/>
      <c r="Y160" s="73"/>
      <c r="Z160" s="28"/>
      <c r="AA160" s="65"/>
      <c r="AB160" s="65"/>
      <c r="AC160" s="44"/>
      <c r="AD160" s="74"/>
      <c r="AE160" s="26"/>
    </row>
    <row r="161" spans="1:31" ht="12" customHeight="1">
      <c r="A161" s="18"/>
      <c r="B161" s="26"/>
      <c r="C161" s="28"/>
      <c r="D161" s="28"/>
      <c r="E161" s="28"/>
      <c r="F161" s="19"/>
      <c r="G161" s="19"/>
      <c r="H161" s="19"/>
      <c r="I161" s="28"/>
      <c r="J161" s="28"/>
      <c r="K161" s="28"/>
      <c r="L161" s="28"/>
      <c r="M161" s="28"/>
      <c r="N161" s="33"/>
      <c r="O161" s="33"/>
      <c r="P161" s="28"/>
      <c r="Q161" s="33"/>
      <c r="R161" s="28"/>
      <c r="S161" s="28"/>
      <c r="T161" s="33"/>
      <c r="U161" s="33"/>
      <c r="V161" s="28"/>
      <c r="W161" s="28"/>
      <c r="X161" s="28"/>
      <c r="Y161" s="73"/>
      <c r="Z161" s="28"/>
      <c r="AA161" s="65"/>
      <c r="AB161" s="65"/>
      <c r="AC161" s="44"/>
      <c r="AD161" s="74"/>
      <c r="AE161" s="26"/>
    </row>
    <row r="162" spans="1:31" ht="12" customHeight="1">
      <c r="A162" s="18"/>
      <c r="B162" s="26"/>
      <c r="C162" s="28"/>
      <c r="D162" s="28"/>
      <c r="E162" s="28"/>
      <c r="F162" s="19"/>
      <c r="G162" s="19"/>
      <c r="H162" s="19"/>
      <c r="I162" s="28"/>
      <c r="J162" s="28"/>
      <c r="K162" s="28"/>
      <c r="L162" s="28"/>
      <c r="M162" s="28"/>
      <c r="N162" s="33"/>
      <c r="O162" s="33"/>
      <c r="P162" s="28"/>
      <c r="Q162" s="33"/>
      <c r="R162" s="28"/>
      <c r="S162" s="28"/>
      <c r="T162" s="33"/>
      <c r="U162" s="33"/>
      <c r="V162" s="28"/>
      <c r="W162" s="28"/>
      <c r="X162" s="28"/>
      <c r="Y162" s="73"/>
      <c r="Z162" s="28"/>
      <c r="AA162" s="65"/>
      <c r="AB162" s="65"/>
      <c r="AC162" s="44"/>
      <c r="AD162" s="74"/>
      <c r="AE162" s="26"/>
    </row>
    <row r="163" spans="1:31" ht="12" customHeight="1">
      <c r="A163" s="18"/>
      <c r="B163" s="26"/>
      <c r="C163" s="28"/>
      <c r="D163" s="28"/>
      <c r="E163" s="28"/>
      <c r="F163" s="19"/>
      <c r="G163" s="19"/>
      <c r="H163" s="19"/>
      <c r="I163" s="28"/>
      <c r="J163" s="28"/>
      <c r="K163" s="28"/>
      <c r="L163" s="28"/>
      <c r="M163" s="28"/>
      <c r="N163" s="33"/>
      <c r="O163" s="33"/>
      <c r="P163" s="28"/>
      <c r="Q163" s="33"/>
      <c r="R163" s="28"/>
      <c r="S163" s="28"/>
      <c r="T163" s="33"/>
      <c r="U163" s="33"/>
      <c r="V163" s="28"/>
      <c r="W163" s="28"/>
      <c r="X163" s="28"/>
      <c r="Y163" s="73"/>
      <c r="Z163" s="28"/>
      <c r="AA163" s="65"/>
      <c r="AB163" s="65"/>
      <c r="AC163" s="44"/>
      <c r="AD163" s="74"/>
      <c r="AE163" s="26"/>
    </row>
    <row r="164" spans="1:31" ht="12" customHeight="1">
      <c r="A164" s="18"/>
      <c r="B164" s="26"/>
      <c r="C164" s="28"/>
      <c r="D164" s="28"/>
      <c r="E164" s="28"/>
      <c r="F164" s="19"/>
      <c r="G164" s="19"/>
      <c r="H164" s="19"/>
      <c r="I164" s="28"/>
      <c r="J164" s="28"/>
      <c r="K164" s="28"/>
      <c r="L164" s="28"/>
      <c r="M164" s="28"/>
      <c r="N164" s="33"/>
      <c r="O164" s="33"/>
      <c r="P164" s="28"/>
      <c r="Q164" s="33"/>
      <c r="R164" s="28"/>
      <c r="S164" s="28"/>
      <c r="T164" s="33"/>
      <c r="U164" s="33"/>
      <c r="V164" s="28"/>
      <c r="W164" s="28"/>
      <c r="X164" s="28"/>
      <c r="Y164" s="73"/>
      <c r="Z164" s="28"/>
      <c r="AA164" s="65"/>
      <c r="AB164" s="65"/>
      <c r="AC164" s="44"/>
      <c r="AD164" s="74"/>
      <c r="AE164" s="26"/>
    </row>
    <row r="165" spans="1:31" ht="12" customHeight="1">
      <c r="A165" s="18"/>
      <c r="B165" s="26"/>
      <c r="C165" s="28"/>
      <c r="D165" s="28"/>
      <c r="E165" s="28"/>
      <c r="F165" s="19"/>
      <c r="G165" s="19"/>
      <c r="H165" s="19"/>
      <c r="I165" s="28"/>
      <c r="J165" s="28"/>
      <c r="K165" s="28"/>
      <c r="L165" s="28"/>
      <c r="M165" s="28"/>
      <c r="N165" s="33"/>
      <c r="O165" s="33"/>
      <c r="P165" s="28"/>
      <c r="Q165" s="33"/>
      <c r="R165" s="28"/>
      <c r="S165" s="28"/>
      <c r="T165" s="33"/>
      <c r="U165" s="33"/>
      <c r="V165" s="28"/>
      <c r="W165" s="28"/>
      <c r="X165" s="28"/>
      <c r="Y165" s="73"/>
      <c r="Z165" s="28"/>
      <c r="AA165" s="65"/>
      <c r="AB165" s="65"/>
      <c r="AC165" s="44"/>
      <c r="AD165" s="74"/>
      <c r="AE165" s="26"/>
    </row>
    <row r="166" spans="1:31" ht="12" customHeight="1">
      <c r="A166" s="18"/>
      <c r="B166" s="26"/>
      <c r="C166" s="28"/>
      <c r="D166" s="28"/>
      <c r="E166" s="28"/>
      <c r="F166" s="19"/>
      <c r="G166" s="19"/>
      <c r="H166" s="19"/>
      <c r="I166" s="28"/>
      <c r="J166" s="28"/>
      <c r="K166" s="28"/>
      <c r="L166" s="28"/>
      <c r="M166" s="28"/>
      <c r="N166" s="33"/>
      <c r="O166" s="33"/>
      <c r="P166" s="28"/>
      <c r="Q166" s="33"/>
      <c r="R166" s="28"/>
      <c r="S166" s="28"/>
      <c r="T166" s="33"/>
      <c r="U166" s="33"/>
      <c r="V166" s="28"/>
      <c r="W166" s="28"/>
      <c r="X166" s="28"/>
      <c r="Y166" s="73"/>
      <c r="Z166" s="28"/>
      <c r="AA166" s="65"/>
      <c r="AB166" s="65"/>
      <c r="AC166" s="44"/>
      <c r="AD166" s="74"/>
      <c r="AE166" s="26"/>
    </row>
    <row r="167" spans="1:31" ht="12" customHeight="1">
      <c r="A167" s="18"/>
      <c r="B167" s="26"/>
      <c r="C167" s="28"/>
      <c r="D167" s="28"/>
      <c r="E167" s="28"/>
      <c r="F167" s="19"/>
      <c r="G167" s="19"/>
      <c r="H167" s="19"/>
      <c r="I167" s="28"/>
      <c r="J167" s="28"/>
      <c r="K167" s="28"/>
      <c r="L167" s="28"/>
      <c r="M167" s="28"/>
      <c r="N167" s="33"/>
      <c r="O167" s="33"/>
      <c r="P167" s="28"/>
      <c r="Q167" s="33"/>
      <c r="R167" s="28"/>
      <c r="S167" s="28"/>
      <c r="T167" s="33"/>
      <c r="U167" s="33"/>
      <c r="V167" s="28"/>
      <c r="W167" s="28"/>
      <c r="X167" s="28"/>
      <c r="Y167" s="73"/>
      <c r="Z167" s="28"/>
      <c r="AA167" s="65"/>
      <c r="AB167" s="65"/>
      <c r="AC167" s="44"/>
      <c r="AD167" s="74"/>
      <c r="AE167" s="26"/>
    </row>
    <row r="168" spans="1:31" ht="12" customHeight="1">
      <c r="A168" s="18"/>
      <c r="B168" s="26"/>
      <c r="C168" s="28"/>
      <c r="D168" s="28"/>
      <c r="E168" s="28"/>
      <c r="F168" s="19"/>
      <c r="G168" s="19"/>
      <c r="H168" s="19"/>
      <c r="I168" s="28"/>
      <c r="J168" s="28"/>
      <c r="K168" s="28"/>
      <c r="L168" s="28"/>
      <c r="M168" s="28"/>
      <c r="N168" s="33"/>
      <c r="O168" s="33"/>
      <c r="P168" s="28"/>
      <c r="Q168" s="33"/>
      <c r="R168" s="28"/>
      <c r="S168" s="28"/>
      <c r="T168" s="33"/>
      <c r="U168" s="33"/>
      <c r="V168" s="28"/>
      <c r="W168" s="28"/>
      <c r="X168" s="28"/>
      <c r="Y168" s="73"/>
      <c r="Z168" s="28"/>
      <c r="AA168" s="65"/>
      <c r="AB168" s="65"/>
      <c r="AC168" s="44"/>
      <c r="AD168" s="74"/>
      <c r="AE168" s="26"/>
    </row>
    <row r="169" spans="1:31" ht="12" customHeight="1">
      <c r="A169" s="18"/>
      <c r="B169" s="26"/>
      <c r="C169" s="28"/>
      <c r="D169" s="28"/>
      <c r="E169" s="28"/>
      <c r="F169" s="19"/>
      <c r="G169" s="19"/>
      <c r="H169" s="19"/>
      <c r="I169" s="28"/>
      <c r="J169" s="28"/>
      <c r="K169" s="28"/>
      <c r="L169" s="28"/>
      <c r="M169" s="28"/>
      <c r="N169" s="33"/>
      <c r="O169" s="33"/>
      <c r="P169" s="28"/>
      <c r="Q169" s="33"/>
      <c r="R169" s="28"/>
      <c r="S169" s="28"/>
      <c r="T169" s="33"/>
      <c r="U169" s="33"/>
      <c r="V169" s="28"/>
      <c r="W169" s="28"/>
      <c r="X169" s="28"/>
      <c r="Y169" s="73"/>
      <c r="Z169" s="28"/>
      <c r="AA169" s="65"/>
      <c r="AB169" s="65"/>
      <c r="AC169" s="44"/>
      <c r="AD169" s="74"/>
      <c r="AE169" s="26"/>
    </row>
    <row r="170" spans="1:31" ht="12" customHeight="1">
      <c r="A170" s="18"/>
      <c r="B170" s="26"/>
      <c r="C170" s="28"/>
      <c r="D170" s="28"/>
      <c r="E170" s="28"/>
      <c r="F170" s="19"/>
      <c r="G170" s="19"/>
      <c r="H170" s="19"/>
      <c r="I170" s="28"/>
      <c r="J170" s="28"/>
      <c r="K170" s="28"/>
      <c r="L170" s="28"/>
      <c r="M170" s="28"/>
      <c r="N170" s="33"/>
      <c r="O170" s="33"/>
      <c r="P170" s="28"/>
      <c r="Q170" s="33"/>
      <c r="R170" s="28"/>
      <c r="S170" s="28"/>
      <c r="T170" s="33"/>
      <c r="U170" s="33"/>
      <c r="V170" s="28"/>
      <c r="W170" s="28"/>
      <c r="X170" s="28"/>
      <c r="Y170" s="73"/>
      <c r="Z170" s="28"/>
      <c r="AA170" s="65"/>
      <c r="AB170" s="65"/>
      <c r="AC170" s="44"/>
      <c r="AD170" s="74"/>
      <c r="AE170" s="26"/>
    </row>
    <row r="171" spans="1:31" ht="12" customHeight="1">
      <c r="A171" s="18"/>
      <c r="B171" s="26"/>
      <c r="C171" s="28"/>
      <c r="D171" s="28"/>
      <c r="E171" s="28"/>
      <c r="F171" s="19"/>
      <c r="G171" s="19"/>
      <c r="H171" s="19"/>
      <c r="I171" s="28"/>
      <c r="J171" s="28"/>
      <c r="K171" s="28"/>
      <c r="L171" s="28"/>
      <c r="M171" s="28"/>
      <c r="N171" s="33"/>
      <c r="O171" s="33"/>
      <c r="P171" s="28"/>
      <c r="Q171" s="33"/>
      <c r="R171" s="28"/>
      <c r="S171" s="28"/>
      <c r="T171" s="33"/>
      <c r="U171" s="33"/>
      <c r="V171" s="28"/>
      <c r="W171" s="28"/>
      <c r="X171" s="28"/>
      <c r="Y171" s="73"/>
      <c r="Z171" s="28"/>
      <c r="AA171" s="65"/>
      <c r="AB171" s="65"/>
      <c r="AC171" s="44"/>
      <c r="AD171" s="74"/>
      <c r="AE171" s="26"/>
    </row>
    <row r="172" spans="1:31" ht="12" customHeight="1">
      <c r="A172" s="18"/>
      <c r="B172" s="26"/>
      <c r="C172" s="28"/>
      <c r="D172" s="28"/>
      <c r="E172" s="28"/>
      <c r="F172" s="19"/>
      <c r="G172" s="19"/>
      <c r="H172" s="19"/>
      <c r="I172" s="28"/>
      <c r="J172" s="28"/>
      <c r="K172" s="28"/>
      <c r="L172" s="28"/>
      <c r="M172" s="28"/>
      <c r="N172" s="33"/>
      <c r="O172" s="33"/>
      <c r="P172" s="28"/>
      <c r="Q172" s="33"/>
      <c r="R172" s="28"/>
      <c r="S172" s="28"/>
      <c r="T172" s="33"/>
      <c r="U172" s="33"/>
      <c r="V172" s="28"/>
      <c r="W172" s="28"/>
      <c r="X172" s="28"/>
      <c r="Y172" s="73"/>
      <c r="Z172" s="28"/>
      <c r="AA172" s="65"/>
      <c r="AB172" s="65"/>
      <c r="AC172" s="44"/>
      <c r="AD172" s="74"/>
      <c r="AE172" s="26"/>
    </row>
    <row r="173" spans="1:31" ht="12" customHeight="1">
      <c r="A173" s="18"/>
      <c r="B173" s="26"/>
      <c r="C173" s="28"/>
      <c r="D173" s="28"/>
      <c r="E173" s="28"/>
      <c r="F173" s="19"/>
      <c r="G173" s="19"/>
      <c r="H173" s="19"/>
      <c r="I173" s="28"/>
      <c r="J173" s="28"/>
      <c r="K173" s="28"/>
      <c r="L173" s="28"/>
      <c r="M173" s="28"/>
      <c r="N173" s="33"/>
      <c r="O173" s="33"/>
      <c r="P173" s="28"/>
      <c r="Q173" s="33"/>
      <c r="R173" s="28"/>
      <c r="S173" s="28"/>
      <c r="T173" s="33"/>
      <c r="U173" s="33"/>
      <c r="V173" s="28"/>
      <c r="W173" s="28"/>
      <c r="X173" s="28"/>
      <c r="Y173" s="73"/>
      <c r="Z173" s="28"/>
      <c r="AA173" s="65"/>
      <c r="AB173" s="65"/>
      <c r="AC173" s="44"/>
      <c r="AD173" s="74"/>
      <c r="AE173" s="26"/>
    </row>
    <row r="174" spans="1:31" ht="12" customHeight="1">
      <c r="A174" s="18"/>
      <c r="B174" s="26"/>
      <c r="C174" s="28"/>
      <c r="D174" s="28"/>
      <c r="E174" s="28"/>
      <c r="F174" s="19"/>
      <c r="G174" s="19"/>
      <c r="H174" s="19"/>
      <c r="I174" s="28"/>
      <c r="J174" s="28"/>
      <c r="K174" s="28"/>
      <c r="L174" s="28"/>
      <c r="M174" s="28"/>
      <c r="N174" s="33"/>
      <c r="O174" s="33"/>
      <c r="P174" s="28"/>
      <c r="Q174" s="33"/>
      <c r="R174" s="28"/>
      <c r="S174" s="28"/>
      <c r="T174" s="33"/>
      <c r="U174" s="33"/>
      <c r="V174" s="28"/>
      <c r="W174" s="28"/>
      <c r="X174" s="28"/>
      <c r="Y174" s="73"/>
      <c r="Z174" s="28"/>
      <c r="AA174" s="65"/>
      <c r="AB174" s="65"/>
      <c r="AC174" s="44"/>
      <c r="AD174" s="74"/>
      <c r="AE174" s="26"/>
    </row>
    <row r="175" spans="1:31" ht="12" customHeight="1">
      <c r="A175" s="18"/>
      <c r="B175" s="26"/>
      <c r="C175" s="28"/>
      <c r="D175" s="28"/>
      <c r="E175" s="28"/>
      <c r="F175" s="19"/>
      <c r="G175" s="19"/>
      <c r="H175" s="19"/>
      <c r="I175" s="28"/>
      <c r="J175" s="28"/>
      <c r="K175" s="28"/>
      <c r="L175" s="28"/>
      <c r="M175" s="28"/>
      <c r="N175" s="33"/>
      <c r="O175" s="33"/>
      <c r="P175" s="28"/>
      <c r="Q175" s="33"/>
      <c r="R175" s="28"/>
      <c r="S175" s="28"/>
      <c r="T175" s="33"/>
      <c r="U175" s="33"/>
      <c r="V175" s="28"/>
      <c r="W175" s="28"/>
      <c r="X175" s="28"/>
      <c r="Y175" s="73"/>
      <c r="Z175" s="28"/>
      <c r="AA175" s="65"/>
      <c r="AB175" s="65"/>
      <c r="AC175" s="44"/>
      <c r="AD175" s="74"/>
      <c r="AE175" s="26"/>
    </row>
    <row r="176" spans="1:31" ht="12" customHeight="1">
      <c r="A176" s="18"/>
      <c r="B176" s="26"/>
      <c r="C176" s="28"/>
      <c r="D176" s="28"/>
      <c r="E176" s="28"/>
      <c r="F176" s="19"/>
      <c r="G176" s="19"/>
      <c r="H176" s="19"/>
      <c r="I176" s="28"/>
      <c r="J176" s="28"/>
      <c r="K176" s="28"/>
      <c r="L176" s="28"/>
      <c r="M176" s="28"/>
      <c r="N176" s="33"/>
      <c r="O176" s="33"/>
      <c r="P176" s="28"/>
      <c r="Q176" s="33"/>
      <c r="R176" s="28"/>
      <c r="S176" s="28"/>
      <c r="T176" s="33"/>
      <c r="U176" s="33"/>
      <c r="V176" s="28"/>
      <c r="W176" s="28"/>
      <c r="X176" s="28"/>
      <c r="Y176" s="73"/>
      <c r="Z176" s="28"/>
      <c r="AA176" s="65"/>
      <c r="AB176" s="65"/>
      <c r="AC176" s="44"/>
      <c r="AD176" s="74"/>
      <c r="AE176" s="26"/>
    </row>
    <row r="177" spans="1:31" ht="12" customHeight="1">
      <c r="A177" s="18"/>
      <c r="B177" s="26"/>
      <c r="C177" s="28"/>
      <c r="D177" s="28"/>
      <c r="E177" s="28"/>
      <c r="F177" s="19"/>
      <c r="G177" s="19"/>
      <c r="H177" s="19"/>
      <c r="I177" s="28"/>
      <c r="J177" s="28"/>
      <c r="K177" s="28"/>
      <c r="L177" s="28"/>
      <c r="M177" s="28"/>
      <c r="N177" s="33"/>
      <c r="O177" s="33"/>
      <c r="P177" s="28"/>
      <c r="Q177" s="33"/>
      <c r="R177" s="28"/>
      <c r="S177" s="28"/>
      <c r="T177" s="33"/>
      <c r="U177" s="33"/>
      <c r="V177" s="28"/>
      <c r="W177" s="28"/>
      <c r="X177" s="28"/>
      <c r="Y177" s="73"/>
      <c r="Z177" s="28"/>
      <c r="AA177" s="65"/>
      <c r="AB177" s="65"/>
      <c r="AC177" s="44"/>
      <c r="AD177" s="74"/>
      <c r="AE177" s="26"/>
    </row>
    <row r="178" spans="1:31" ht="12" customHeight="1">
      <c r="A178" s="18"/>
      <c r="B178" s="26"/>
      <c r="C178" s="28"/>
      <c r="D178" s="28"/>
      <c r="E178" s="28"/>
      <c r="F178" s="19"/>
      <c r="G178" s="19"/>
      <c r="H178" s="19"/>
      <c r="I178" s="28"/>
      <c r="J178" s="28"/>
      <c r="K178" s="28"/>
      <c r="L178" s="28"/>
      <c r="M178" s="28"/>
      <c r="N178" s="33"/>
      <c r="O178" s="33"/>
      <c r="P178" s="28"/>
      <c r="Q178" s="33"/>
      <c r="R178" s="28"/>
      <c r="S178" s="28"/>
      <c r="T178" s="33"/>
      <c r="U178" s="33"/>
      <c r="V178" s="28"/>
      <c r="W178" s="28"/>
      <c r="X178" s="28"/>
      <c r="Y178" s="73"/>
      <c r="Z178" s="28"/>
      <c r="AA178" s="65"/>
      <c r="AB178" s="65"/>
      <c r="AC178" s="44"/>
      <c r="AD178" s="74"/>
      <c r="AE178" s="26"/>
    </row>
    <row r="179" spans="1:31" ht="12" customHeight="1">
      <c r="A179" s="18"/>
      <c r="B179" s="26"/>
      <c r="C179" s="28"/>
      <c r="D179" s="28"/>
      <c r="E179" s="28"/>
      <c r="F179" s="19"/>
      <c r="G179" s="19"/>
      <c r="H179" s="19"/>
      <c r="I179" s="28"/>
      <c r="J179" s="28"/>
      <c r="K179" s="28"/>
      <c r="L179" s="28"/>
      <c r="M179" s="28"/>
      <c r="N179" s="33"/>
      <c r="O179" s="33"/>
      <c r="P179" s="28"/>
      <c r="Q179" s="33"/>
      <c r="R179" s="28"/>
      <c r="S179" s="28"/>
      <c r="T179" s="33"/>
      <c r="U179" s="33"/>
      <c r="V179" s="28"/>
      <c r="W179" s="28"/>
      <c r="X179" s="28"/>
      <c r="Y179" s="73"/>
      <c r="Z179" s="28"/>
      <c r="AA179" s="65"/>
      <c r="AB179" s="65"/>
      <c r="AC179" s="44"/>
      <c r="AD179" s="74"/>
      <c r="AE179" s="26"/>
    </row>
    <row r="180" spans="1:31" ht="12" customHeight="1">
      <c r="A180" s="18"/>
      <c r="B180" s="26"/>
      <c r="C180" s="28"/>
      <c r="D180" s="28"/>
      <c r="E180" s="28"/>
      <c r="F180" s="19"/>
      <c r="G180" s="19"/>
      <c r="H180" s="19"/>
      <c r="I180" s="28"/>
      <c r="J180" s="28"/>
      <c r="K180" s="28"/>
      <c r="L180" s="28"/>
      <c r="M180" s="28"/>
      <c r="N180" s="33"/>
      <c r="O180" s="33"/>
      <c r="P180" s="28"/>
      <c r="Q180" s="33"/>
      <c r="R180" s="28"/>
      <c r="S180" s="28"/>
      <c r="T180" s="33"/>
      <c r="U180" s="33"/>
      <c r="V180" s="28"/>
      <c r="W180" s="28"/>
      <c r="X180" s="28"/>
      <c r="Y180" s="73"/>
      <c r="Z180" s="28"/>
      <c r="AA180" s="65"/>
      <c r="AB180" s="65"/>
      <c r="AC180" s="44"/>
      <c r="AD180" s="74"/>
      <c r="AE180" s="26"/>
    </row>
    <row r="181" spans="1:31" ht="12" customHeight="1">
      <c r="A181" s="18"/>
      <c r="B181" s="26"/>
      <c r="C181" s="28"/>
      <c r="D181" s="28"/>
      <c r="E181" s="28"/>
      <c r="F181" s="19"/>
      <c r="G181" s="19"/>
      <c r="H181" s="19"/>
      <c r="I181" s="28"/>
      <c r="J181" s="28"/>
      <c r="K181" s="28"/>
      <c r="L181" s="28"/>
      <c r="M181" s="28"/>
      <c r="N181" s="33"/>
      <c r="O181" s="33"/>
      <c r="P181" s="28"/>
      <c r="Q181" s="33"/>
      <c r="R181" s="28"/>
      <c r="S181" s="28"/>
      <c r="T181" s="33"/>
      <c r="U181" s="33"/>
      <c r="V181" s="28"/>
      <c r="W181" s="28"/>
      <c r="X181" s="28"/>
      <c r="Y181" s="73"/>
      <c r="Z181" s="28"/>
      <c r="AA181" s="65"/>
      <c r="AB181" s="65"/>
      <c r="AC181" s="44"/>
      <c r="AD181" s="74"/>
      <c r="AE181" s="26"/>
    </row>
    <row r="182" spans="1:31" ht="12" customHeight="1">
      <c r="A182" s="18"/>
      <c r="B182" s="26"/>
      <c r="C182" s="28"/>
      <c r="D182" s="28"/>
      <c r="E182" s="28"/>
      <c r="F182" s="19"/>
      <c r="G182" s="19"/>
      <c r="H182" s="19"/>
      <c r="I182" s="28"/>
      <c r="J182" s="28"/>
      <c r="K182" s="28"/>
      <c r="L182" s="28"/>
      <c r="M182" s="28"/>
      <c r="N182" s="33"/>
      <c r="O182" s="33"/>
      <c r="P182" s="28"/>
      <c r="Q182" s="33"/>
      <c r="R182" s="28"/>
      <c r="S182" s="28"/>
      <c r="T182" s="33"/>
      <c r="U182" s="33"/>
      <c r="V182" s="28"/>
      <c r="W182" s="28"/>
      <c r="X182" s="28"/>
      <c r="Y182" s="73"/>
      <c r="Z182" s="28"/>
      <c r="AA182" s="65"/>
      <c r="AB182" s="65"/>
      <c r="AC182" s="44"/>
      <c r="AD182" s="74"/>
      <c r="AE182" s="26"/>
    </row>
    <row r="183" spans="1:31" ht="12" customHeight="1">
      <c r="A183" s="18"/>
      <c r="B183" s="26"/>
      <c r="C183" s="28"/>
      <c r="D183" s="28"/>
      <c r="E183" s="28"/>
      <c r="F183" s="19"/>
      <c r="G183" s="19"/>
      <c r="H183" s="19"/>
      <c r="I183" s="28"/>
      <c r="J183" s="28"/>
      <c r="K183" s="28"/>
      <c r="L183" s="28"/>
      <c r="M183" s="28"/>
      <c r="N183" s="33"/>
      <c r="O183" s="33"/>
      <c r="P183" s="28"/>
      <c r="Q183" s="33"/>
      <c r="R183" s="28"/>
      <c r="S183" s="28"/>
      <c r="T183" s="33"/>
      <c r="U183" s="33"/>
      <c r="V183" s="28"/>
      <c r="W183" s="28"/>
      <c r="X183" s="28"/>
      <c r="Y183" s="73"/>
      <c r="Z183" s="28"/>
      <c r="AA183" s="65"/>
      <c r="AB183" s="65"/>
      <c r="AC183" s="44"/>
      <c r="AD183" s="74"/>
      <c r="AE183" s="26"/>
    </row>
    <row r="184" spans="1:31" ht="12" customHeight="1">
      <c r="A184" s="18"/>
      <c r="B184" s="26"/>
      <c r="C184" s="28"/>
      <c r="D184" s="28"/>
      <c r="E184" s="28"/>
      <c r="F184" s="19"/>
      <c r="G184" s="19"/>
      <c r="H184" s="19"/>
      <c r="I184" s="28"/>
      <c r="J184" s="28"/>
      <c r="K184" s="28"/>
      <c r="L184" s="28"/>
      <c r="M184" s="28"/>
      <c r="N184" s="33"/>
      <c r="O184" s="33"/>
      <c r="P184" s="28"/>
      <c r="Q184" s="33"/>
      <c r="R184" s="28"/>
      <c r="S184" s="28"/>
      <c r="T184" s="33"/>
      <c r="U184" s="33"/>
      <c r="V184" s="28"/>
      <c r="W184" s="28"/>
      <c r="X184" s="28"/>
      <c r="Y184" s="73"/>
      <c r="Z184" s="28"/>
      <c r="AA184" s="65"/>
      <c r="AB184" s="65"/>
      <c r="AC184" s="44"/>
      <c r="AD184" s="74"/>
      <c r="AE184" s="26"/>
    </row>
    <row r="185" spans="1:31" ht="12" customHeight="1">
      <c r="A185" s="18"/>
      <c r="B185" s="26"/>
      <c r="C185" s="28"/>
      <c r="D185" s="28"/>
      <c r="E185" s="28"/>
      <c r="F185" s="19"/>
      <c r="G185" s="19"/>
      <c r="H185" s="19"/>
      <c r="I185" s="28"/>
      <c r="J185" s="28"/>
      <c r="K185" s="28"/>
      <c r="L185" s="28"/>
      <c r="M185" s="28"/>
      <c r="N185" s="33"/>
      <c r="O185" s="33"/>
      <c r="P185" s="28"/>
      <c r="Q185" s="33"/>
      <c r="R185" s="28"/>
      <c r="S185" s="28"/>
      <c r="T185" s="33"/>
      <c r="U185" s="33"/>
      <c r="V185" s="28"/>
      <c r="W185" s="28"/>
      <c r="X185" s="28"/>
      <c r="Y185" s="73"/>
      <c r="Z185" s="28"/>
      <c r="AA185" s="65"/>
      <c r="AB185" s="65"/>
      <c r="AC185" s="44"/>
      <c r="AD185" s="74"/>
      <c r="AE185" s="26"/>
    </row>
    <row r="186" spans="1:31" ht="12" customHeight="1">
      <c r="A186" s="18"/>
      <c r="B186" s="26"/>
      <c r="C186" s="28"/>
      <c r="D186" s="28"/>
      <c r="E186" s="28"/>
      <c r="F186" s="19"/>
      <c r="G186" s="19"/>
      <c r="H186" s="19"/>
      <c r="I186" s="28"/>
      <c r="J186" s="28"/>
      <c r="K186" s="28"/>
      <c r="L186" s="28"/>
      <c r="M186" s="28"/>
      <c r="N186" s="33"/>
      <c r="O186" s="33"/>
      <c r="P186" s="28"/>
      <c r="Q186" s="33"/>
      <c r="R186" s="28"/>
      <c r="S186" s="28"/>
      <c r="T186" s="33"/>
      <c r="U186" s="33"/>
      <c r="V186" s="28"/>
      <c r="W186" s="28"/>
      <c r="X186" s="28"/>
      <c r="Y186" s="73"/>
      <c r="Z186" s="28"/>
      <c r="AA186" s="65"/>
      <c r="AB186" s="65"/>
      <c r="AC186" s="44"/>
      <c r="AD186" s="74"/>
      <c r="AE186" s="26"/>
    </row>
    <row r="187" spans="1:31" ht="12" customHeight="1">
      <c r="A187" s="18"/>
      <c r="B187" s="26"/>
      <c r="C187" s="28"/>
      <c r="D187" s="28"/>
      <c r="E187" s="28"/>
      <c r="F187" s="19"/>
      <c r="G187" s="19"/>
      <c r="H187" s="19"/>
      <c r="I187" s="28"/>
      <c r="J187" s="28"/>
      <c r="K187" s="28"/>
      <c r="L187" s="28"/>
      <c r="M187" s="28"/>
      <c r="N187" s="33"/>
      <c r="O187" s="33"/>
      <c r="P187" s="28"/>
      <c r="Q187" s="33"/>
      <c r="R187" s="28"/>
      <c r="S187" s="28"/>
      <c r="T187" s="33"/>
      <c r="U187" s="33"/>
      <c r="V187" s="28"/>
      <c r="W187" s="28"/>
      <c r="X187" s="28"/>
      <c r="Y187" s="73"/>
      <c r="Z187" s="28"/>
      <c r="AA187" s="65"/>
      <c r="AB187" s="65"/>
      <c r="AC187" s="44"/>
      <c r="AD187" s="74"/>
      <c r="AE187" s="26"/>
    </row>
    <row r="188" spans="1:31" ht="12" customHeight="1">
      <c r="A188" s="18"/>
      <c r="B188" s="26"/>
      <c r="C188" s="28"/>
      <c r="D188" s="28"/>
      <c r="E188" s="28"/>
      <c r="F188" s="19"/>
      <c r="G188" s="19"/>
      <c r="H188" s="19"/>
      <c r="I188" s="28"/>
      <c r="J188" s="28"/>
      <c r="K188" s="28"/>
      <c r="L188" s="28"/>
      <c r="M188" s="28"/>
      <c r="N188" s="33"/>
      <c r="O188" s="33"/>
      <c r="P188" s="28"/>
      <c r="Q188" s="33"/>
      <c r="R188" s="28"/>
      <c r="S188" s="28"/>
      <c r="T188" s="33"/>
      <c r="U188" s="33"/>
      <c r="V188" s="28"/>
      <c r="W188" s="28"/>
      <c r="X188" s="28"/>
      <c r="Y188" s="73"/>
      <c r="Z188" s="28"/>
      <c r="AA188" s="65"/>
      <c r="AB188" s="65"/>
      <c r="AC188" s="44"/>
      <c r="AD188" s="74"/>
      <c r="AE188" s="26"/>
    </row>
    <row r="189" spans="1:31" ht="12" customHeight="1">
      <c r="A189" s="18"/>
      <c r="B189" s="26"/>
      <c r="C189" s="28"/>
      <c r="D189" s="28"/>
      <c r="E189" s="28"/>
      <c r="F189" s="19"/>
      <c r="G189" s="19"/>
      <c r="H189" s="19"/>
      <c r="I189" s="28"/>
      <c r="J189" s="28"/>
      <c r="K189" s="28"/>
      <c r="L189" s="28"/>
      <c r="M189" s="28"/>
      <c r="N189" s="33"/>
      <c r="O189" s="33"/>
      <c r="P189" s="28"/>
      <c r="Q189" s="33"/>
      <c r="R189" s="28"/>
      <c r="S189" s="28"/>
      <c r="T189" s="33"/>
      <c r="U189" s="33"/>
      <c r="V189" s="28"/>
      <c r="W189" s="28"/>
      <c r="X189" s="28"/>
      <c r="Y189" s="73"/>
      <c r="Z189" s="28"/>
      <c r="AA189" s="65"/>
      <c r="AB189" s="65"/>
      <c r="AC189" s="44"/>
      <c r="AD189" s="74"/>
      <c r="AE189" s="26"/>
    </row>
    <row r="190" spans="1:31" ht="12" customHeight="1">
      <c r="A190" s="18"/>
      <c r="B190" s="26"/>
      <c r="C190" s="28"/>
      <c r="D190" s="28"/>
      <c r="E190" s="28"/>
      <c r="F190" s="19"/>
      <c r="G190" s="19"/>
      <c r="H190" s="19"/>
      <c r="I190" s="28"/>
      <c r="J190" s="28"/>
      <c r="K190" s="28"/>
      <c r="L190" s="28"/>
      <c r="M190" s="28"/>
      <c r="N190" s="33"/>
      <c r="O190" s="33"/>
      <c r="P190" s="28"/>
      <c r="Q190" s="33"/>
      <c r="R190" s="28"/>
      <c r="S190" s="28"/>
      <c r="T190" s="33"/>
      <c r="U190" s="33"/>
      <c r="V190" s="28"/>
      <c r="W190" s="28"/>
      <c r="X190" s="28"/>
      <c r="Y190" s="73"/>
      <c r="Z190" s="28"/>
      <c r="AA190" s="65"/>
      <c r="AB190" s="65"/>
      <c r="AC190" s="44"/>
      <c r="AD190" s="74"/>
      <c r="AE190" s="26"/>
    </row>
    <row r="191" spans="1:31" ht="12" customHeight="1">
      <c r="A191" s="18"/>
      <c r="B191" s="26"/>
      <c r="C191" s="28"/>
      <c r="D191" s="28"/>
      <c r="E191" s="28"/>
      <c r="F191" s="19"/>
      <c r="G191" s="19"/>
      <c r="H191" s="19"/>
      <c r="I191" s="28"/>
      <c r="J191" s="28"/>
      <c r="K191" s="28"/>
      <c r="L191" s="28"/>
      <c r="M191" s="28"/>
      <c r="N191" s="33"/>
      <c r="O191" s="33"/>
      <c r="P191" s="28"/>
      <c r="Q191" s="33"/>
      <c r="R191" s="28"/>
      <c r="S191" s="28"/>
      <c r="T191" s="33"/>
      <c r="U191" s="33"/>
      <c r="V191" s="28"/>
      <c r="W191" s="28"/>
      <c r="X191" s="28"/>
      <c r="Y191" s="73"/>
      <c r="Z191" s="28"/>
      <c r="AA191" s="65"/>
      <c r="AB191" s="65"/>
      <c r="AC191" s="44"/>
      <c r="AD191" s="74"/>
      <c r="AE191" s="26"/>
    </row>
    <row r="192" spans="1:31" ht="12" customHeight="1">
      <c r="A192" s="18"/>
      <c r="B192" s="26"/>
      <c r="C192" s="28"/>
      <c r="D192" s="28"/>
      <c r="E192" s="28"/>
      <c r="F192" s="19"/>
      <c r="G192" s="19"/>
      <c r="H192" s="19"/>
      <c r="I192" s="28"/>
      <c r="J192" s="28"/>
      <c r="K192" s="28"/>
      <c r="L192" s="28"/>
      <c r="M192" s="28"/>
      <c r="N192" s="33"/>
      <c r="O192" s="33"/>
      <c r="P192" s="28"/>
      <c r="Q192" s="33"/>
      <c r="R192" s="28"/>
      <c r="S192" s="28"/>
      <c r="T192" s="33"/>
      <c r="U192" s="33"/>
      <c r="V192" s="28"/>
      <c r="W192" s="28"/>
      <c r="X192" s="28"/>
      <c r="Y192" s="73"/>
      <c r="Z192" s="28"/>
      <c r="AA192" s="65"/>
      <c r="AB192" s="65"/>
      <c r="AC192" s="44"/>
      <c r="AD192" s="74"/>
      <c r="AE192" s="26"/>
    </row>
    <row r="193" spans="1:31" ht="12" customHeight="1">
      <c r="A193" s="18"/>
      <c r="B193" s="26"/>
      <c r="C193" s="28"/>
      <c r="D193" s="28"/>
      <c r="E193" s="28"/>
      <c r="F193" s="19"/>
      <c r="G193" s="19"/>
      <c r="H193" s="19"/>
      <c r="I193" s="28"/>
      <c r="J193" s="28"/>
      <c r="K193" s="28"/>
      <c r="L193" s="28"/>
      <c r="M193" s="28"/>
      <c r="N193" s="33"/>
      <c r="O193" s="33"/>
      <c r="P193" s="28"/>
      <c r="Q193" s="33"/>
      <c r="R193" s="28"/>
      <c r="S193" s="28"/>
      <c r="T193" s="33"/>
      <c r="U193" s="33"/>
      <c r="V193" s="28"/>
      <c r="W193" s="28"/>
      <c r="X193" s="28"/>
      <c r="Y193" s="73"/>
      <c r="Z193" s="28"/>
      <c r="AA193" s="65"/>
      <c r="AB193" s="65"/>
      <c r="AC193" s="44"/>
      <c r="AD193" s="74"/>
      <c r="AE193" s="26"/>
    </row>
    <row r="194" spans="1:31" ht="12" customHeight="1">
      <c r="A194" s="18"/>
      <c r="B194" s="26"/>
      <c r="C194" s="28"/>
      <c r="D194" s="28"/>
      <c r="E194" s="28"/>
      <c r="F194" s="19"/>
      <c r="G194" s="19"/>
      <c r="H194" s="19"/>
      <c r="I194" s="28"/>
      <c r="J194" s="28"/>
      <c r="K194" s="28"/>
      <c r="L194" s="28"/>
      <c r="M194" s="28"/>
      <c r="N194" s="33"/>
      <c r="O194" s="33"/>
      <c r="P194" s="28"/>
      <c r="Q194" s="33"/>
      <c r="R194" s="28"/>
      <c r="S194" s="28"/>
      <c r="T194" s="33"/>
      <c r="U194" s="33"/>
      <c r="V194" s="28"/>
      <c r="W194" s="28"/>
      <c r="X194" s="28"/>
      <c r="Y194" s="73"/>
      <c r="Z194" s="28"/>
      <c r="AA194" s="65"/>
      <c r="AB194" s="65"/>
      <c r="AC194" s="44"/>
      <c r="AD194" s="74"/>
      <c r="AE194" s="26"/>
    </row>
    <row r="195" spans="1:31" ht="12" customHeight="1">
      <c r="A195" s="18"/>
      <c r="B195" s="26"/>
      <c r="C195" s="28"/>
      <c r="D195" s="28"/>
      <c r="E195" s="28"/>
      <c r="F195" s="19"/>
      <c r="G195" s="19"/>
      <c r="H195" s="19"/>
      <c r="I195" s="28"/>
      <c r="J195" s="28"/>
      <c r="K195" s="28"/>
      <c r="L195" s="28"/>
      <c r="M195" s="28"/>
      <c r="N195" s="33"/>
      <c r="O195" s="33"/>
      <c r="P195" s="28"/>
      <c r="Q195" s="33"/>
      <c r="R195" s="28"/>
      <c r="S195" s="28"/>
      <c r="T195" s="33"/>
      <c r="U195" s="33"/>
      <c r="V195" s="28"/>
      <c r="W195" s="28"/>
      <c r="X195" s="28"/>
      <c r="Y195" s="73"/>
      <c r="Z195" s="28"/>
      <c r="AA195" s="65"/>
      <c r="AB195" s="65"/>
      <c r="AC195" s="44"/>
      <c r="AD195" s="74"/>
      <c r="AE195" s="26"/>
    </row>
    <row r="196" spans="1:31" ht="12" customHeight="1">
      <c r="A196" s="18"/>
      <c r="B196" s="26"/>
      <c r="C196" s="28"/>
      <c r="D196" s="28"/>
      <c r="E196" s="28"/>
      <c r="F196" s="19"/>
      <c r="G196" s="19"/>
      <c r="H196" s="19"/>
      <c r="I196" s="28"/>
      <c r="J196" s="28"/>
      <c r="K196" s="28"/>
      <c r="L196" s="28"/>
      <c r="M196" s="28"/>
      <c r="N196" s="33"/>
      <c r="O196" s="33"/>
      <c r="P196" s="28"/>
      <c r="Q196" s="33"/>
      <c r="R196" s="28"/>
      <c r="S196" s="28"/>
      <c r="T196" s="33"/>
      <c r="U196" s="33"/>
      <c r="V196" s="28"/>
      <c r="W196" s="28"/>
      <c r="X196" s="28"/>
      <c r="Y196" s="73"/>
      <c r="Z196" s="28"/>
      <c r="AA196" s="65"/>
      <c r="AB196" s="65"/>
      <c r="AC196" s="44"/>
      <c r="AD196" s="74"/>
      <c r="AE196" s="26"/>
    </row>
    <row r="197" spans="1:31" ht="12" customHeight="1">
      <c r="A197" s="18"/>
      <c r="B197" s="26"/>
      <c r="C197" s="28"/>
      <c r="D197" s="28"/>
      <c r="E197" s="28"/>
      <c r="F197" s="19"/>
      <c r="G197" s="19"/>
      <c r="H197" s="19"/>
      <c r="I197" s="28"/>
      <c r="J197" s="28"/>
      <c r="K197" s="28"/>
      <c r="L197" s="28"/>
      <c r="M197" s="28"/>
      <c r="N197" s="33"/>
      <c r="O197" s="33"/>
      <c r="P197" s="28"/>
      <c r="Q197" s="33"/>
      <c r="R197" s="28"/>
      <c r="S197" s="28"/>
      <c r="T197" s="33"/>
      <c r="U197" s="33"/>
      <c r="V197" s="28"/>
      <c r="W197" s="28"/>
      <c r="X197" s="28"/>
      <c r="Y197" s="73"/>
      <c r="Z197" s="28"/>
      <c r="AA197" s="65"/>
      <c r="AB197" s="65"/>
      <c r="AC197" s="44"/>
      <c r="AD197" s="74"/>
      <c r="AE197" s="26"/>
    </row>
    <row r="198" spans="1:31" ht="12" customHeight="1">
      <c r="A198" s="18"/>
      <c r="B198" s="26"/>
      <c r="C198" s="28"/>
      <c r="D198" s="28"/>
      <c r="E198" s="28"/>
      <c r="F198" s="19"/>
      <c r="G198" s="19"/>
      <c r="H198" s="19"/>
      <c r="I198" s="28"/>
      <c r="J198" s="28"/>
      <c r="K198" s="28"/>
      <c r="L198" s="28"/>
      <c r="M198" s="28"/>
      <c r="N198" s="33"/>
      <c r="O198" s="33"/>
      <c r="P198" s="28"/>
      <c r="Q198" s="33"/>
      <c r="R198" s="28"/>
      <c r="S198" s="28"/>
      <c r="T198" s="33"/>
      <c r="U198" s="33"/>
      <c r="V198" s="28"/>
      <c r="W198" s="28"/>
      <c r="X198" s="28"/>
      <c r="Y198" s="73"/>
      <c r="Z198" s="28"/>
      <c r="AA198" s="65"/>
      <c r="AB198" s="65"/>
      <c r="AC198" s="44"/>
      <c r="AD198" s="74"/>
      <c r="AE198" s="26"/>
    </row>
    <row r="199" spans="1:31" ht="12" customHeight="1">
      <c r="A199" s="18"/>
      <c r="B199" s="26"/>
      <c r="C199" s="28"/>
      <c r="D199" s="28"/>
      <c r="E199" s="28"/>
      <c r="F199" s="19"/>
      <c r="G199" s="19"/>
      <c r="H199" s="19"/>
      <c r="I199" s="28"/>
      <c r="J199" s="28"/>
      <c r="K199" s="28"/>
      <c r="L199" s="28"/>
      <c r="M199" s="28"/>
      <c r="N199" s="33"/>
      <c r="O199" s="33"/>
      <c r="P199" s="28"/>
      <c r="Q199" s="33"/>
      <c r="R199" s="28"/>
      <c r="S199" s="28"/>
      <c r="T199" s="33"/>
      <c r="U199" s="33"/>
      <c r="V199" s="28"/>
      <c r="W199" s="28"/>
      <c r="X199" s="28"/>
      <c r="Y199" s="73"/>
      <c r="Z199" s="28"/>
      <c r="AA199" s="65"/>
      <c r="AB199" s="65"/>
      <c r="AC199" s="44"/>
      <c r="AD199" s="74"/>
      <c r="AE199" s="26"/>
    </row>
    <row r="200" spans="1:31" ht="12" customHeight="1">
      <c r="A200" s="18"/>
      <c r="B200" s="26"/>
      <c r="C200" s="28"/>
      <c r="D200" s="28"/>
      <c r="E200" s="28"/>
      <c r="F200" s="19"/>
      <c r="G200" s="19"/>
      <c r="H200" s="19"/>
      <c r="I200" s="28"/>
      <c r="J200" s="28"/>
      <c r="K200" s="28"/>
      <c r="L200" s="28"/>
      <c r="M200" s="28"/>
      <c r="N200" s="33"/>
      <c r="O200" s="33"/>
      <c r="P200" s="28"/>
      <c r="Q200" s="33"/>
      <c r="R200" s="28"/>
      <c r="S200" s="28"/>
      <c r="T200" s="33"/>
      <c r="U200" s="33"/>
      <c r="V200" s="28"/>
      <c r="W200" s="28"/>
      <c r="X200" s="28"/>
      <c r="Y200" s="73"/>
      <c r="Z200" s="28"/>
      <c r="AA200" s="65"/>
      <c r="AB200" s="65"/>
      <c r="AC200" s="44"/>
      <c r="AD200" s="74"/>
      <c r="AE200" s="26"/>
    </row>
    <row r="201" spans="1:31" ht="12" customHeight="1">
      <c r="A201" s="18"/>
      <c r="B201" s="26"/>
      <c r="C201" s="28"/>
      <c r="D201" s="28"/>
      <c r="E201" s="28"/>
      <c r="F201" s="19"/>
      <c r="G201" s="19"/>
      <c r="H201" s="19"/>
      <c r="I201" s="28"/>
      <c r="J201" s="28"/>
      <c r="K201" s="28"/>
      <c r="L201" s="28"/>
      <c r="M201" s="28"/>
      <c r="N201" s="33"/>
      <c r="O201" s="33"/>
      <c r="P201" s="28"/>
      <c r="Q201" s="33"/>
      <c r="R201" s="28"/>
      <c r="S201" s="28"/>
      <c r="T201" s="33"/>
      <c r="U201" s="33"/>
      <c r="V201" s="28"/>
      <c r="W201" s="28"/>
      <c r="X201" s="28"/>
      <c r="Y201" s="73"/>
      <c r="Z201" s="28"/>
      <c r="AA201" s="65"/>
      <c r="AB201" s="65"/>
      <c r="AC201" s="44"/>
      <c r="AD201" s="74"/>
      <c r="AE201" s="26"/>
    </row>
    <row r="202" spans="1:31" ht="12" customHeight="1">
      <c r="A202" s="18"/>
      <c r="B202" s="26"/>
      <c r="C202" s="28"/>
      <c r="D202" s="28"/>
      <c r="E202" s="28"/>
      <c r="F202" s="19"/>
      <c r="G202" s="19"/>
      <c r="H202" s="19"/>
      <c r="I202" s="28"/>
      <c r="J202" s="28"/>
      <c r="K202" s="28"/>
      <c r="L202" s="28"/>
      <c r="M202" s="28"/>
      <c r="N202" s="33"/>
      <c r="O202" s="33"/>
      <c r="P202" s="28"/>
      <c r="Q202" s="33"/>
      <c r="R202" s="28"/>
      <c r="S202" s="28"/>
      <c r="T202" s="33"/>
      <c r="U202" s="33"/>
      <c r="V202" s="28"/>
      <c r="W202" s="28"/>
      <c r="X202" s="28"/>
      <c r="Y202" s="73"/>
      <c r="Z202" s="28"/>
      <c r="AA202" s="65"/>
      <c r="AB202" s="65"/>
      <c r="AC202" s="44"/>
      <c r="AD202" s="74"/>
      <c r="AE202" s="26"/>
    </row>
    <row r="203" spans="1:31" ht="12" customHeight="1">
      <c r="A203" s="18"/>
      <c r="B203" s="26"/>
      <c r="C203" s="28"/>
      <c r="D203" s="28"/>
      <c r="E203" s="28"/>
      <c r="F203" s="19"/>
      <c r="G203" s="19"/>
      <c r="H203" s="19"/>
      <c r="I203" s="28"/>
      <c r="J203" s="28"/>
      <c r="K203" s="28"/>
      <c r="L203" s="28"/>
      <c r="M203" s="28"/>
      <c r="N203" s="33"/>
      <c r="O203" s="33"/>
      <c r="P203" s="28"/>
      <c r="Q203" s="33"/>
      <c r="R203" s="28"/>
      <c r="S203" s="28"/>
      <c r="T203" s="33"/>
      <c r="U203" s="33"/>
      <c r="V203" s="28"/>
      <c r="W203" s="28"/>
      <c r="X203" s="28"/>
      <c r="Y203" s="73"/>
      <c r="Z203" s="28"/>
      <c r="AA203" s="65"/>
      <c r="AB203" s="65"/>
      <c r="AC203" s="44"/>
      <c r="AD203" s="74"/>
      <c r="AE203" s="26"/>
    </row>
    <row r="204" spans="1:31" ht="12" customHeight="1">
      <c r="A204" s="18"/>
      <c r="B204" s="26"/>
      <c r="C204" s="28"/>
      <c r="D204" s="28"/>
      <c r="E204" s="28"/>
      <c r="F204" s="19"/>
      <c r="G204" s="19"/>
      <c r="H204" s="19"/>
      <c r="I204" s="28"/>
      <c r="J204" s="28"/>
      <c r="K204" s="28"/>
      <c r="L204" s="28"/>
      <c r="M204" s="28"/>
      <c r="N204" s="33"/>
      <c r="O204" s="33"/>
      <c r="P204" s="28"/>
      <c r="Q204" s="33"/>
      <c r="R204" s="28"/>
      <c r="S204" s="28"/>
      <c r="T204" s="33"/>
      <c r="U204" s="33"/>
      <c r="V204" s="28"/>
      <c r="W204" s="28"/>
      <c r="X204" s="28"/>
      <c r="Y204" s="73"/>
      <c r="Z204" s="28"/>
      <c r="AA204" s="65"/>
      <c r="AB204" s="65"/>
      <c r="AC204" s="44"/>
      <c r="AD204" s="74"/>
      <c r="AE204" s="26"/>
    </row>
    <row r="205" spans="1:31" ht="12" customHeight="1">
      <c r="A205" s="18"/>
      <c r="B205" s="26"/>
      <c r="C205" s="28"/>
      <c r="D205" s="28"/>
      <c r="E205" s="28"/>
      <c r="F205" s="19"/>
      <c r="G205" s="19"/>
      <c r="H205" s="19"/>
      <c r="I205" s="28"/>
      <c r="J205" s="28"/>
      <c r="K205" s="28"/>
      <c r="L205" s="28"/>
      <c r="M205" s="28"/>
      <c r="N205" s="33"/>
      <c r="O205" s="33"/>
      <c r="P205" s="28"/>
      <c r="Q205" s="33"/>
      <c r="R205" s="28"/>
      <c r="S205" s="28"/>
      <c r="T205" s="33"/>
      <c r="U205" s="33"/>
      <c r="V205" s="28"/>
      <c r="W205" s="28"/>
      <c r="X205" s="28"/>
      <c r="Y205" s="73"/>
      <c r="Z205" s="28"/>
      <c r="AA205" s="65"/>
      <c r="AB205" s="65"/>
      <c r="AC205" s="44"/>
      <c r="AD205" s="74"/>
      <c r="AE205" s="26"/>
    </row>
    <row r="206" spans="1:31" ht="12" customHeight="1">
      <c r="A206" s="18"/>
      <c r="B206" s="26"/>
      <c r="C206" s="28"/>
      <c r="D206" s="28"/>
      <c r="E206" s="28"/>
      <c r="F206" s="19"/>
      <c r="G206" s="19"/>
      <c r="H206" s="19"/>
      <c r="I206" s="28"/>
      <c r="J206" s="28"/>
      <c r="K206" s="28"/>
      <c r="L206" s="28"/>
      <c r="M206" s="28"/>
      <c r="N206" s="33"/>
      <c r="O206" s="33"/>
      <c r="P206" s="28"/>
      <c r="Q206" s="33"/>
      <c r="R206" s="28"/>
      <c r="S206" s="28"/>
      <c r="T206" s="33"/>
      <c r="U206" s="33"/>
      <c r="V206" s="28"/>
      <c r="W206" s="28"/>
      <c r="X206" s="28"/>
      <c r="Y206" s="73"/>
      <c r="Z206" s="28"/>
      <c r="AA206" s="65"/>
      <c r="AB206" s="65"/>
      <c r="AC206" s="44"/>
      <c r="AD206" s="74"/>
      <c r="AE206" s="26"/>
    </row>
    <row r="207" spans="1:31" ht="12" customHeight="1">
      <c r="A207" s="18"/>
      <c r="B207" s="26"/>
      <c r="C207" s="28"/>
      <c r="D207" s="28"/>
      <c r="E207" s="28"/>
      <c r="F207" s="19"/>
      <c r="G207" s="19"/>
      <c r="H207" s="19"/>
      <c r="I207" s="28"/>
      <c r="J207" s="28"/>
      <c r="K207" s="28"/>
      <c r="L207" s="28"/>
      <c r="M207" s="28"/>
      <c r="N207" s="33"/>
      <c r="O207" s="33"/>
      <c r="P207" s="28"/>
      <c r="Q207" s="33"/>
      <c r="R207" s="28"/>
      <c r="S207" s="28"/>
      <c r="T207" s="33"/>
      <c r="U207" s="33"/>
      <c r="V207" s="28"/>
      <c r="W207" s="28"/>
      <c r="X207" s="28"/>
      <c r="Y207" s="73"/>
      <c r="Z207" s="28"/>
      <c r="AA207" s="65"/>
      <c r="AB207" s="65"/>
      <c r="AC207" s="44"/>
      <c r="AD207" s="74"/>
      <c r="AE207" s="26"/>
    </row>
    <row r="208" spans="1:31" ht="12" customHeight="1">
      <c r="A208" s="18"/>
      <c r="B208" s="26"/>
      <c r="C208" s="28"/>
      <c r="D208" s="28"/>
      <c r="E208" s="28"/>
      <c r="F208" s="19"/>
      <c r="G208" s="19"/>
      <c r="H208" s="19"/>
      <c r="I208" s="28"/>
      <c r="J208" s="28"/>
      <c r="K208" s="28"/>
      <c r="L208" s="28"/>
      <c r="M208" s="28"/>
      <c r="N208" s="33"/>
      <c r="O208" s="33"/>
      <c r="P208" s="28"/>
      <c r="Q208" s="33"/>
      <c r="R208" s="28"/>
      <c r="S208" s="28"/>
      <c r="T208" s="33"/>
      <c r="U208" s="33"/>
      <c r="V208" s="28"/>
      <c r="W208" s="28"/>
      <c r="X208" s="28"/>
      <c r="Y208" s="73"/>
      <c r="Z208" s="28"/>
      <c r="AA208" s="65"/>
      <c r="AB208" s="65"/>
      <c r="AC208" s="44"/>
      <c r="AD208" s="74"/>
      <c r="AE208" s="26"/>
    </row>
    <row r="209" spans="1:31" ht="12" customHeight="1">
      <c r="A209" s="18"/>
      <c r="B209" s="26"/>
      <c r="C209" s="28"/>
      <c r="D209" s="28"/>
      <c r="E209" s="28"/>
      <c r="F209" s="19"/>
      <c r="G209" s="19"/>
      <c r="H209" s="19"/>
      <c r="I209" s="28"/>
      <c r="J209" s="28"/>
      <c r="K209" s="28"/>
      <c r="L209" s="28"/>
      <c r="M209" s="28"/>
      <c r="N209" s="33"/>
      <c r="O209" s="33"/>
      <c r="P209" s="28"/>
      <c r="Q209" s="33"/>
      <c r="R209" s="28"/>
      <c r="S209" s="28"/>
      <c r="T209" s="33"/>
      <c r="U209" s="33"/>
      <c r="V209" s="28"/>
      <c r="W209" s="28"/>
      <c r="X209" s="28"/>
      <c r="Y209" s="73"/>
      <c r="Z209" s="28"/>
      <c r="AA209" s="65"/>
      <c r="AB209" s="65"/>
      <c r="AC209" s="44"/>
      <c r="AD209" s="74"/>
      <c r="AE209" s="26"/>
    </row>
    <row r="210" spans="1:31" ht="12" customHeight="1">
      <c r="A210" s="18"/>
      <c r="B210" s="26"/>
      <c r="C210" s="28"/>
      <c r="D210" s="28"/>
      <c r="E210" s="28"/>
      <c r="F210" s="19"/>
      <c r="G210" s="19"/>
      <c r="H210" s="19"/>
      <c r="I210" s="28"/>
      <c r="J210" s="28"/>
      <c r="K210" s="28"/>
      <c r="L210" s="28"/>
      <c r="M210" s="28"/>
      <c r="N210" s="33"/>
      <c r="O210" s="33"/>
      <c r="P210" s="28"/>
      <c r="Q210" s="33"/>
      <c r="R210" s="28"/>
      <c r="S210" s="28"/>
      <c r="T210" s="33"/>
      <c r="U210" s="33"/>
      <c r="V210" s="28"/>
      <c r="W210" s="28"/>
      <c r="X210" s="28"/>
      <c r="Y210" s="73"/>
      <c r="Z210" s="28"/>
      <c r="AA210" s="65"/>
      <c r="AB210" s="65"/>
      <c r="AC210" s="44"/>
      <c r="AD210" s="74"/>
      <c r="AE210" s="26"/>
    </row>
    <row r="211" spans="1:31" ht="12" customHeight="1">
      <c r="A211" s="18"/>
      <c r="B211" s="26"/>
      <c r="C211" s="28"/>
      <c r="D211" s="28"/>
      <c r="E211" s="28"/>
      <c r="F211" s="19"/>
      <c r="G211" s="19"/>
      <c r="H211" s="19"/>
      <c r="I211" s="28"/>
      <c r="J211" s="28"/>
      <c r="K211" s="28"/>
      <c r="L211" s="28"/>
      <c r="M211" s="28"/>
      <c r="N211" s="33"/>
      <c r="O211" s="33"/>
      <c r="P211" s="28"/>
      <c r="Q211" s="33"/>
      <c r="R211" s="28"/>
      <c r="S211" s="28"/>
      <c r="T211" s="33"/>
      <c r="U211" s="33"/>
      <c r="V211" s="28"/>
      <c r="W211" s="28"/>
      <c r="X211" s="28"/>
      <c r="Y211" s="73"/>
      <c r="Z211" s="28"/>
      <c r="AA211" s="65"/>
      <c r="AB211" s="65"/>
      <c r="AC211" s="44"/>
      <c r="AD211" s="74"/>
      <c r="AE211" s="26"/>
    </row>
    <row r="212" spans="1:31" ht="12" customHeight="1">
      <c r="A212" s="18"/>
      <c r="B212" s="26"/>
      <c r="C212" s="28"/>
      <c r="D212" s="28"/>
      <c r="E212" s="28"/>
      <c r="F212" s="19"/>
      <c r="G212" s="19"/>
      <c r="H212" s="19"/>
      <c r="I212" s="28"/>
      <c r="J212" s="28"/>
      <c r="K212" s="28"/>
      <c r="L212" s="28"/>
      <c r="M212" s="28"/>
      <c r="N212" s="33"/>
      <c r="O212" s="33"/>
      <c r="P212" s="28"/>
      <c r="Q212" s="33"/>
      <c r="R212" s="28"/>
      <c r="S212" s="28"/>
      <c r="T212" s="33"/>
      <c r="U212" s="33"/>
      <c r="V212" s="28"/>
      <c r="W212" s="28"/>
      <c r="X212" s="28"/>
      <c r="Y212" s="73"/>
      <c r="Z212" s="28"/>
      <c r="AA212" s="65"/>
      <c r="AB212" s="65"/>
      <c r="AC212" s="44"/>
      <c r="AD212" s="74"/>
      <c r="AE212" s="26"/>
    </row>
    <row r="213" spans="1:31" ht="12" customHeight="1">
      <c r="A213" s="18"/>
      <c r="B213" s="26"/>
      <c r="C213" s="28"/>
      <c r="D213" s="28"/>
      <c r="E213" s="28"/>
      <c r="F213" s="19"/>
      <c r="G213" s="19"/>
      <c r="H213" s="19"/>
      <c r="I213" s="28"/>
      <c r="J213" s="28"/>
      <c r="K213" s="28"/>
      <c r="L213" s="28"/>
      <c r="M213" s="28"/>
      <c r="N213" s="33"/>
      <c r="O213" s="33"/>
      <c r="P213" s="28"/>
      <c r="Q213" s="33"/>
      <c r="R213" s="28"/>
      <c r="S213" s="28"/>
      <c r="T213" s="33"/>
      <c r="U213" s="33"/>
      <c r="V213" s="28"/>
      <c r="W213" s="28"/>
      <c r="X213" s="28"/>
      <c r="Y213" s="73"/>
      <c r="Z213" s="28"/>
      <c r="AA213" s="65"/>
      <c r="AB213" s="65"/>
      <c r="AC213" s="44"/>
      <c r="AD213" s="74"/>
      <c r="AE213" s="26"/>
    </row>
    <row r="214" spans="1:31" ht="12" customHeight="1">
      <c r="A214" s="18"/>
      <c r="B214" s="26"/>
      <c r="C214" s="28"/>
      <c r="D214" s="28"/>
      <c r="E214" s="28"/>
      <c r="F214" s="19"/>
      <c r="G214" s="19"/>
      <c r="H214" s="19"/>
      <c r="I214" s="28"/>
      <c r="J214" s="28"/>
      <c r="K214" s="28"/>
      <c r="L214" s="28"/>
      <c r="M214" s="28"/>
      <c r="N214" s="33"/>
      <c r="O214" s="33"/>
      <c r="P214" s="28"/>
      <c r="Q214" s="33"/>
      <c r="R214" s="28"/>
      <c r="S214" s="28"/>
      <c r="T214" s="33"/>
      <c r="U214" s="33"/>
      <c r="V214" s="28"/>
      <c r="W214" s="28"/>
      <c r="X214" s="28"/>
      <c r="Y214" s="73"/>
      <c r="Z214" s="28"/>
      <c r="AA214" s="65"/>
      <c r="AB214" s="65"/>
      <c r="AC214" s="44"/>
      <c r="AD214" s="74"/>
      <c r="AE214" s="26"/>
    </row>
    <row r="215" spans="1:31" ht="12" customHeight="1">
      <c r="A215" s="18"/>
      <c r="B215" s="26"/>
      <c r="C215" s="28"/>
      <c r="D215" s="28"/>
      <c r="E215" s="28"/>
      <c r="F215" s="19"/>
      <c r="G215" s="19"/>
      <c r="H215" s="19"/>
      <c r="I215" s="28"/>
      <c r="J215" s="28"/>
      <c r="K215" s="28"/>
      <c r="L215" s="28"/>
      <c r="M215" s="28"/>
      <c r="N215" s="33"/>
      <c r="O215" s="33"/>
      <c r="P215" s="28"/>
      <c r="Q215" s="33"/>
      <c r="R215" s="28"/>
      <c r="S215" s="28"/>
      <c r="T215" s="33"/>
      <c r="U215" s="33"/>
      <c r="V215" s="28"/>
      <c r="W215" s="28"/>
      <c r="X215" s="28"/>
      <c r="Y215" s="73"/>
      <c r="Z215" s="28"/>
      <c r="AA215" s="65"/>
      <c r="AB215" s="65"/>
      <c r="AC215" s="44"/>
      <c r="AD215" s="74"/>
      <c r="AE215" s="26"/>
    </row>
    <row r="216" spans="1:31" ht="12" customHeight="1">
      <c r="A216" s="18"/>
      <c r="B216" s="26"/>
      <c r="C216" s="28"/>
      <c r="D216" s="28"/>
      <c r="E216" s="28"/>
      <c r="F216" s="19"/>
      <c r="G216" s="19"/>
      <c r="H216" s="19"/>
      <c r="I216" s="28"/>
      <c r="J216" s="28"/>
      <c r="K216" s="28"/>
      <c r="L216" s="28"/>
      <c r="M216" s="28"/>
      <c r="N216" s="33"/>
      <c r="O216" s="33"/>
      <c r="P216" s="28"/>
      <c r="Q216" s="33"/>
      <c r="R216" s="28"/>
      <c r="S216" s="28"/>
      <c r="T216" s="33"/>
      <c r="U216" s="33"/>
      <c r="V216" s="28"/>
      <c r="W216" s="28"/>
      <c r="X216" s="28"/>
      <c r="Y216" s="73"/>
      <c r="Z216" s="28"/>
      <c r="AA216" s="65"/>
      <c r="AB216" s="65"/>
      <c r="AC216" s="44"/>
      <c r="AD216" s="74"/>
      <c r="AE216" s="26"/>
    </row>
    <row r="217" spans="1:31" ht="12" customHeight="1">
      <c r="A217" s="18"/>
      <c r="B217" s="26"/>
      <c r="C217" s="28"/>
      <c r="D217" s="28"/>
      <c r="E217" s="28"/>
      <c r="F217" s="19"/>
      <c r="G217" s="19"/>
      <c r="H217" s="19"/>
      <c r="I217" s="28"/>
      <c r="J217" s="28"/>
      <c r="K217" s="28"/>
      <c r="L217" s="28"/>
      <c r="M217" s="28"/>
      <c r="N217" s="33"/>
      <c r="O217" s="33"/>
      <c r="P217" s="28"/>
      <c r="Q217" s="33"/>
      <c r="R217" s="28"/>
      <c r="S217" s="28"/>
      <c r="T217" s="33"/>
      <c r="U217" s="33"/>
      <c r="V217" s="28"/>
      <c r="W217" s="28"/>
      <c r="X217" s="28"/>
      <c r="Y217" s="73"/>
      <c r="Z217" s="28"/>
      <c r="AA217" s="65"/>
      <c r="AB217" s="65"/>
      <c r="AC217" s="44"/>
      <c r="AD217" s="74"/>
      <c r="AE217" s="26"/>
    </row>
    <row r="218" spans="1:31" ht="12" customHeight="1">
      <c r="A218" s="18"/>
      <c r="B218" s="26"/>
      <c r="C218" s="28"/>
      <c r="D218" s="28"/>
      <c r="E218" s="28"/>
      <c r="F218" s="19"/>
      <c r="G218" s="19"/>
      <c r="H218" s="19"/>
      <c r="I218" s="28"/>
      <c r="J218" s="28"/>
      <c r="K218" s="28"/>
      <c r="L218" s="28"/>
      <c r="M218" s="28"/>
      <c r="N218" s="33"/>
      <c r="O218" s="33"/>
      <c r="P218" s="28"/>
      <c r="Q218" s="33"/>
      <c r="R218" s="28"/>
      <c r="S218" s="28"/>
      <c r="T218" s="33"/>
      <c r="U218" s="33"/>
      <c r="V218" s="28"/>
      <c r="W218" s="28"/>
      <c r="X218" s="28"/>
      <c r="Y218" s="73"/>
      <c r="Z218" s="28"/>
      <c r="AA218" s="65"/>
      <c r="AB218" s="65"/>
      <c r="AC218" s="44"/>
      <c r="AD218" s="74"/>
      <c r="AE218" s="26"/>
    </row>
    <row r="219" spans="1:31" ht="12" customHeight="1">
      <c r="A219" s="18"/>
      <c r="B219" s="26"/>
      <c r="C219" s="28"/>
      <c r="D219" s="28"/>
      <c r="E219" s="28"/>
      <c r="F219" s="19"/>
      <c r="G219" s="19"/>
      <c r="H219" s="19"/>
      <c r="I219" s="28"/>
      <c r="J219" s="28"/>
      <c r="K219" s="28"/>
      <c r="L219" s="28"/>
      <c r="M219" s="28"/>
      <c r="N219" s="33"/>
      <c r="O219" s="33"/>
      <c r="P219" s="28"/>
      <c r="Q219" s="33"/>
      <c r="R219" s="28"/>
      <c r="S219" s="28"/>
      <c r="T219" s="33"/>
      <c r="U219" s="33"/>
      <c r="V219" s="28"/>
      <c r="W219" s="28"/>
      <c r="X219" s="28"/>
      <c r="Y219" s="73"/>
      <c r="Z219" s="28"/>
      <c r="AA219" s="65"/>
      <c r="AB219" s="65"/>
      <c r="AC219" s="44"/>
      <c r="AD219" s="74"/>
      <c r="AE219" s="26"/>
    </row>
    <row r="220" spans="1:31" ht="12" customHeight="1">
      <c r="A220" s="18"/>
      <c r="B220" s="26"/>
      <c r="C220" s="28"/>
      <c r="D220" s="28"/>
      <c r="E220" s="28"/>
      <c r="F220" s="19"/>
      <c r="G220" s="19"/>
      <c r="H220" s="19"/>
      <c r="I220" s="28"/>
      <c r="J220" s="28"/>
      <c r="K220" s="28"/>
      <c r="L220" s="28"/>
      <c r="M220" s="28"/>
      <c r="N220" s="33"/>
      <c r="O220" s="33"/>
      <c r="P220" s="28"/>
      <c r="Q220" s="33"/>
      <c r="R220" s="28"/>
      <c r="S220" s="28"/>
      <c r="T220" s="33"/>
      <c r="U220" s="33"/>
      <c r="V220" s="28"/>
      <c r="W220" s="28"/>
      <c r="X220" s="28"/>
      <c r="Y220" s="73"/>
      <c r="Z220" s="28"/>
      <c r="AA220" s="65"/>
      <c r="AB220" s="65"/>
      <c r="AC220" s="44"/>
      <c r="AD220" s="74"/>
      <c r="AE220" s="26"/>
    </row>
    <row r="221" spans="1:31" ht="12" customHeight="1">
      <c r="A221" s="18"/>
      <c r="B221" s="26"/>
      <c r="C221" s="28"/>
      <c r="D221" s="28"/>
      <c r="E221" s="28"/>
      <c r="F221" s="19"/>
      <c r="G221" s="19"/>
      <c r="H221" s="19"/>
      <c r="I221" s="28"/>
      <c r="J221" s="28"/>
      <c r="K221" s="28"/>
      <c r="L221" s="28"/>
      <c r="M221" s="28"/>
      <c r="N221" s="33"/>
      <c r="O221" s="33"/>
      <c r="P221" s="28"/>
      <c r="Q221" s="33"/>
      <c r="R221" s="28"/>
      <c r="S221" s="28"/>
      <c r="T221" s="33"/>
      <c r="U221" s="33"/>
      <c r="V221" s="28"/>
      <c r="W221" s="28"/>
      <c r="X221" s="28"/>
      <c r="Y221" s="73"/>
      <c r="Z221" s="28"/>
      <c r="AA221" s="65"/>
      <c r="AB221" s="65"/>
      <c r="AC221" s="44"/>
      <c r="AD221" s="74"/>
      <c r="AE221" s="26"/>
    </row>
    <row r="222" spans="1:31" ht="12" customHeight="1">
      <c r="A222" s="18"/>
      <c r="B222" s="26"/>
      <c r="C222" s="28"/>
      <c r="D222" s="28"/>
      <c r="E222" s="28"/>
      <c r="F222" s="19"/>
      <c r="G222" s="19"/>
      <c r="H222" s="19"/>
      <c r="I222" s="28"/>
      <c r="J222" s="28"/>
      <c r="K222" s="28"/>
      <c r="L222" s="28"/>
      <c r="M222" s="28"/>
      <c r="N222" s="33"/>
      <c r="O222" s="33"/>
      <c r="P222" s="28"/>
      <c r="Q222" s="33"/>
      <c r="R222" s="28"/>
      <c r="S222" s="28"/>
      <c r="T222" s="33"/>
      <c r="U222" s="33"/>
      <c r="V222" s="28"/>
      <c r="W222" s="28"/>
      <c r="X222" s="28"/>
      <c r="Y222" s="73"/>
      <c r="Z222" s="28"/>
      <c r="AA222" s="65"/>
      <c r="AB222" s="65"/>
      <c r="AC222" s="44"/>
      <c r="AD222" s="74"/>
      <c r="AE222" s="26"/>
    </row>
    <row r="223" spans="1:31" ht="12" customHeight="1">
      <c r="A223" s="18"/>
      <c r="B223" s="26"/>
      <c r="C223" s="28"/>
      <c r="D223" s="28"/>
      <c r="E223" s="28"/>
      <c r="F223" s="19"/>
      <c r="G223" s="19"/>
      <c r="H223" s="19"/>
      <c r="I223" s="28"/>
      <c r="J223" s="28"/>
      <c r="K223" s="28"/>
      <c r="L223" s="28"/>
      <c r="M223" s="28"/>
      <c r="N223" s="33"/>
      <c r="O223" s="33"/>
      <c r="P223" s="28"/>
      <c r="Q223" s="33"/>
      <c r="R223" s="28"/>
      <c r="S223" s="28"/>
      <c r="T223" s="33"/>
      <c r="U223" s="33"/>
      <c r="V223" s="28"/>
      <c r="W223" s="28"/>
      <c r="X223" s="28"/>
      <c r="Y223" s="73"/>
      <c r="Z223" s="28"/>
      <c r="AA223" s="65"/>
      <c r="AB223" s="65"/>
      <c r="AC223" s="44"/>
      <c r="AD223" s="74"/>
      <c r="AE223" s="26"/>
    </row>
    <row r="224" spans="1:31" ht="12" customHeight="1">
      <c r="A224" s="18"/>
      <c r="B224" s="26"/>
      <c r="C224" s="28"/>
      <c r="D224" s="28"/>
      <c r="E224" s="28"/>
      <c r="F224" s="19"/>
      <c r="G224" s="19"/>
      <c r="H224" s="19"/>
      <c r="I224" s="28"/>
      <c r="J224" s="28"/>
      <c r="K224" s="28"/>
      <c r="L224" s="28"/>
      <c r="M224" s="28"/>
      <c r="N224" s="33"/>
      <c r="O224" s="33"/>
      <c r="P224" s="28"/>
      <c r="Q224" s="33"/>
      <c r="R224" s="28"/>
      <c r="S224" s="28"/>
      <c r="T224" s="33"/>
      <c r="U224" s="33"/>
      <c r="V224" s="28"/>
      <c r="W224" s="28"/>
      <c r="X224" s="28"/>
      <c r="Y224" s="73"/>
      <c r="Z224" s="28"/>
      <c r="AA224" s="65"/>
      <c r="AB224" s="65"/>
      <c r="AC224" s="44"/>
      <c r="AD224" s="74"/>
      <c r="AE224" s="26"/>
    </row>
    <row r="225" spans="1:31" ht="12" customHeight="1">
      <c r="A225" s="18"/>
      <c r="B225" s="26"/>
      <c r="C225" s="28"/>
      <c r="D225" s="28"/>
      <c r="E225" s="28"/>
      <c r="F225" s="19"/>
      <c r="G225" s="19"/>
      <c r="H225" s="19"/>
      <c r="I225" s="28"/>
      <c r="J225" s="28"/>
      <c r="K225" s="28"/>
      <c r="L225" s="28"/>
      <c r="M225" s="28"/>
      <c r="N225" s="33"/>
      <c r="O225" s="33"/>
      <c r="P225" s="28"/>
      <c r="Q225" s="33"/>
      <c r="R225" s="28"/>
      <c r="S225" s="28"/>
      <c r="T225" s="33"/>
      <c r="U225" s="33"/>
      <c r="V225" s="28"/>
      <c r="W225" s="28"/>
      <c r="X225" s="28"/>
      <c r="Y225" s="73"/>
      <c r="Z225" s="28"/>
      <c r="AA225" s="65"/>
      <c r="AB225" s="65"/>
      <c r="AC225" s="44"/>
      <c r="AD225" s="74"/>
      <c r="AE225" s="26"/>
    </row>
    <row r="226" spans="1:31" ht="12" customHeight="1">
      <c r="A226" s="18"/>
      <c r="B226" s="26"/>
      <c r="C226" s="28"/>
      <c r="D226" s="28"/>
      <c r="E226" s="28"/>
      <c r="F226" s="19"/>
      <c r="G226" s="19"/>
      <c r="H226" s="19"/>
      <c r="I226" s="28"/>
      <c r="J226" s="28"/>
      <c r="K226" s="28"/>
      <c r="L226" s="28"/>
      <c r="M226" s="28"/>
      <c r="N226" s="33"/>
      <c r="O226" s="33"/>
      <c r="P226" s="28"/>
      <c r="Q226" s="33"/>
      <c r="R226" s="28"/>
      <c r="S226" s="28"/>
      <c r="T226" s="33"/>
      <c r="U226" s="33"/>
      <c r="V226" s="28"/>
      <c r="W226" s="28"/>
      <c r="X226" s="28"/>
      <c r="Y226" s="73"/>
      <c r="Z226" s="28"/>
      <c r="AA226" s="65"/>
      <c r="AB226" s="65"/>
      <c r="AC226" s="44"/>
      <c r="AD226" s="74"/>
      <c r="AE226" s="26"/>
    </row>
    <row r="227" spans="1:31" ht="12" customHeight="1">
      <c r="A227" s="18"/>
      <c r="B227" s="26"/>
      <c r="C227" s="28"/>
      <c r="D227" s="28"/>
      <c r="E227" s="28"/>
      <c r="F227" s="19"/>
      <c r="G227" s="19"/>
      <c r="H227" s="19"/>
      <c r="I227" s="28"/>
      <c r="J227" s="28"/>
      <c r="K227" s="28"/>
      <c r="L227" s="28"/>
      <c r="M227" s="28"/>
      <c r="N227" s="33"/>
      <c r="O227" s="33"/>
      <c r="P227" s="28"/>
      <c r="Q227" s="33"/>
      <c r="R227" s="28"/>
      <c r="S227" s="28"/>
      <c r="T227" s="33"/>
      <c r="U227" s="33"/>
      <c r="V227" s="28"/>
      <c r="W227" s="28"/>
      <c r="X227" s="28"/>
      <c r="Y227" s="73"/>
      <c r="Z227" s="28"/>
      <c r="AA227" s="65"/>
      <c r="AB227" s="65"/>
      <c r="AC227" s="44"/>
      <c r="AD227" s="74"/>
      <c r="AE227" s="26"/>
    </row>
    <row r="228" spans="1:31" ht="12" customHeight="1">
      <c r="A228" s="18"/>
      <c r="B228" s="26"/>
      <c r="C228" s="28"/>
      <c r="D228" s="28"/>
      <c r="E228" s="28"/>
      <c r="F228" s="19"/>
      <c r="G228" s="19"/>
      <c r="H228" s="19"/>
      <c r="I228" s="28"/>
      <c r="J228" s="28"/>
      <c r="K228" s="28"/>
      <c r="L228" s="28"/>
      <c r="M228" s="28"/>
      <c r="N228" s="33"/>
      <c r="O228" s="33"/>
      <c r="P228" s="28"/>
      <c r="Q228" s="33"/>
      <c r="R228" s="28"/>
      <c r="S228" s="28"/>
      <c r="T228" s="33"/>
      <c r="U228" s="33"/>
      <c r="V228" s="28"/>
      <c r="W228" s="28"/>
      <c r="X228" s="28"/>
      <c r="Y228" s="73"/>
      <c r="Z228" s="28"/>
      <c r="AA228" s="65"/>
      <c r="AB228" s="65"/>
      <c r="AC228" s="44"/>
      <c r="AD228" s="74"/>
      <c r="AE228" s="26"/>
    </row>
    <row r="229" spans="1:31" ht="12" customHeight="1">
      <c r="A229" s="18"/>
      <c r="B229" s="26"/>
      <c r="C229" s="28"/>
      <c r="D229" s="28"/>
      <c r="E229" s="28"/>
      <c r="F229" s="19"/>
      <c r="G229" s="19"/>
      <c r="H229" s="19"/>
      <c r="I229" s="28"/>
      <c r="J229" s="28"/>
      <c r="K229" s="28"/>
      <c r="L229" s="28"/>
      <c r="M229" s="28"/>
      <c r="N229" s="33"/>
      <c r="O229" s="33"/>
      <c r="P229" s="28"/>
      <c r="Q229" s="33"/>
      <c r="R229" s="28"/>
      <c r="S229" s="28"/>
      <c r="T229" s="33"/>
      <c r="U229" s="33"/>
      <c r="V229" s="28"/>
      <c r="W229" s="28"/>
      <c r="X229" s="28"/>
      <c r="Y229" s="73"/>
      <c r="Z229" s="28"/>
      <c r="AA229" s="65"/>
      <c r="AB229" s="65"/>
      <c r="AC229" s="44"/>
      <c r="AD229" s="74"/>
      <c r="AE229" s="26"/>
    </row>
    <row r="230" spans="1:31" ht="12" customHeight="1">
      <c r="A230" s="18"/>
      <c r="B230" s="26"/>
      <c r="C230" s="28"/>
      <c r="D230" s="28"/>
      <c r="E230" s="28"/>
      <c r="F230" s="19"/>
      <c r="G230" s="19"/>
      <c r="H230" s="19"/>
      <c r="I230" s="28"/>
      <c r="J230" s="28"/>
      <c r="K230" s="28"/>
      <c r="L230" s="28"/>
      <c r="M230" s="28"/>
      <c r="N230" s="33"/>
      <c r="O230" s="33"/>
      <c r="P230" s="28"/>
      <c r="Q230" s="33"/>
      <c r="R230" s="28"/>
      <c r="S230" s="28"/>
      <c r="T230" s="33"/>
      <c r="U230" s="33"/>
      <c r="V230" s="28"/>
      <c r="W230" s="28"/>
      <c r="X230" s="28"/>
      <c r="Y230" s="73"/>
      <c r="Z230" s="28"/>
      <c r="AA230" s="65"/>
      <c r="AB230" s="65"/>
      <c r="AC230" s="44"/>
      <c r="AD230" s="74"/>
      <c r="AE230" s="26"/>
    </row>
    <row r="231" spans="1:31" ht="12" customHeight="1">
      <c r="A231" s="18"/>
      <c r="B231" s="26"/>
      <c r="C231" s="28"/>
      <c r="D231" s="28"/>
      <c r="E231" s="28"/>
      <c r="F231" s="19"/>
      <c r="G231" s="19"/>
      <c r="H231" s="19"/>
      <c r="I231" s="28"/>
      <c r="J231" s="28"/>
      <c r="K231" s="28"/>
      <c r="L231" s="28"/>
      <c r="M231" s="28"/>
      <c r="N231" s="33"/>
      <c r="O231" s="33"/>
      <c r="P231" s="28"/>
      <c r="Q231" s="33"/>
      <c r="R231" s="28"/>
      <c r="S231" s="28"/>
      <c r="T231" s="33"/>
      <c r="U231" s="33"/>
      <c r="V231" s="28"/>
      <c r="W231" s="28"/>
      <c r="X231" s="28"/>
      <c r="Y231" s="73"/>
      <c r="Z231" s="28"/>
      <c r="AA231" s="65"/>
      <c r="AB231" s="65"/>
      <c r="AC231" s="44"/>
      <c r="AD231" s="74"/>
      <c r="AE231" s="26"/>
    </row>
    <row r="232" spans="1:31" ht="12" customHeight="1">
      <c r="A232" s="18"/>
      <c r="B232" s="26"/>
      <c r="C232" s="28"/>
      <c r="D232" s="28"/>
      <c r="E232" s="28"/>
      <c r="F232" s="19"/>
      <c r="G232" s="19"/>
      <c r="H232" s="19"/>
      <c r="I232" s="28"/>
      <c r="J232" s="28"/>
      <c r="K232" s="28"/>
      <c r="L232" s="28"/>
      <c r="M232" s="28"/>
      <c r="N232" s="33"/>
      <c r="O232" s="33"/>
      <c r="P232" s="28"/>
      <c r="Q232" s="33"/>
      <c r="R232" s="28"/>
      <c r="S232" s="28"/>
      <c r="T232" s="33"/>
      <c r="U232" s="33"/>
      <c r="V232" s="28"/>
      <c r="W232" s="28"/>
      <c r="X232" s="28"/>
      <c r="Y232" s="73"/>
      <c r="Z232" s="28"/>
      <c r="AA232" s="65"/>
      <c r="AB232" s="65"/>
      <c r="AC232" s="44"/>
      <c r="AD232" s="74"/>
      <c r="AE232" s="26"/>
    </row>
    <row r="233" spans="1:31" ht="12" customHeight="1">
      <c r="A233" s="18"/>
      <c r="B233" s="26"/>
      <c r="C233" s="28"/>
      <c r="D233" s="28"/>
      <c r="E233" s="28"/>
      <c r="F233" s="19"/>
      <c r="G233" s="19"/>
      <c r="H233" s="19"/>
      <c r="I233" s="28"/>
      <c r="J233" s="28"/>
      <c r="K233" s="28"/>
      <c r="L233" s="28"/>
      <c r="M233" s="28"/>
      <c r="N233" s="33"/>
      <c r="O233" s="33"/>
      <c r="P233" s="28"/>
      <c r="Q233" s="33"/>
      <c r="R233" s="28"/>
      <c r="S233" s="28"/>
      <c r="T233" s="33"/>
      <c r="U233" s="33"/>
      <c r="V233" s="28"/>
      <c r="W233" s="28"/>
      <c r="X233" s="28"/>
      <c r="Y233" s="73"/>
      <c r="Z233" s="28"/>
      <c r="AA233" s="65"/>
      <c r="AB233" s="65"/>
      <c r="AC233" s="44"/>
      <c r="AD233" s="74"/>
      <c r="AE233" s="26"/>
    </row>
    <row r="234" spans="1:31" ht="12" customHeight="1">
      <c r="A234" s="18"/>
      <c r="B234" s="26"/>
      <c r="C234" s="28"/>
      <c r="D234" s="28"/>
      <c r="E234" s="28"/>
      <c r="F234" s="19"/>
      <c r="G234" s="19"/>
      <c r="H234" s="19"/>
      <c r="I234" s="28"/>
      <c r="J234" s="28"/>
      <c r="K234" s="28"/>
      <c r="L234" s="28"/>
      <c r="M234" s="28"/>
      <c r="N234" s="33"/>
      <c r="O234" s="33"/>
      <c r="P234" s="28"/>
      <c r="Q234" s="33"/>
      <c r="R234" s="28"/>
      <c r="S234" s="28"/>
      <c r="T234" s="33"/>
      <c r="U234" s="33"/>
      <c r="V234" s="28"/>
      <c r="W234" s="28"/>
      <c r="X234" s="28"/>
      <c r="Y234" s="73"/>
      <c r="Z234" s="28"/>
      <c r="AA234" s="65"/>
      <c r="AB234" s="65"/>
      <c r="AC234" s="44"/>
      <c r="AD234" s="74"/>
      <c r="AE234" s="26"/>
    </row>
    <row r="235" spans="1:31" ht="12" customHeight="1">
      <c r="A235" s="18"/>
      <c r="B235" s="26"/>
      <c r="C235" s="28"/>
      <c r="D235" s="28"/>
      <c r="E235" s="28"/>
      <c r="F235" s="19"/>
      <c r="G235" s="19"/>
      <c r="H235" s="19"/>
      <c r="I235" s="28"/>
      <c r="J235" s="28"/>
      <c r="K235" s="28"/>
      <c r="L235" s="28"/>
      <c r="M235" s="28"/>
      <c r="N235" s="33"/>
      <c r="O235" s="33"/>
      <c r="P235" s="28"/>
      <c r="Q235" s="33"/>
      <c r="R235" s="28"/>
      <c r="S235" s="28"/>
      <c r="T235" s="33"/>
      <c r="U235" s="33"/>
      <c r="V235" s="28"/>
      <c r="W235" s="28"/>
      <c r="X235" s="28"/>
      <c r="Y235" s="73"/>
      <c r="Z235" s="28"/>
      <c r="AA235" s="65"/>
      <c r="AB235" s="65"/>
      <c r="AC235" s="44"/>
      <c r="AD235" s="74"/>
      <c r="AE235" s="26"/>
    </row>
    <row r="236" spans="1:31" ht="12" customHeight="1">
      <c r="A236" s="18"/>
      <c r="B236" s="26"/>
      <c r="C236" s="28"/>
      <c r="D236" s="28"/>
      <c r="E236" s="28"/>
      <c r="F236" s="19"/>
      <c r="G236" s="19"/>
      <c r="H236" s="19"/>
      <c r="I236" s="28"/>
      <c r="J236" s="28"/>
      <c r="K236" s="28"/>
      <c r="L236" s="28"/>
      <c r="M236" s="28"/>
      <c r="N236" s="33"/>
      <c r="O236" s="33"/>
      <c r="P236" s="28"/>
      <c r="Q236" s="33"/>
      <c r="R236" s="28"/>
      <c r="S236" s="28"/>
      <c r="T236" s="33"/>
      <c r="U236" s="33"/>
      <c r="V236" s="28"/>
      <c r="W236" s="28"/>
      <c r="X236" s="28"/>
      <c r="Y236" s="73"/>
      <c r="Z236" s="28"/>
      <c r="AA236" s="65"/>
      <c r="AB236" s="65"/>
      <c r="AC236" s="44"/>
      <c r="AD236" s="74"/>
      <c r="AE236" s="26"/>
    </row>
    <row r="237" spans="1:31" ht="12" customHeight="1">
      <c r="A237" s="18"/>
      <c r="B237" s="26"/>
      <c r="C237" s="28"/>
      <c r="D237" s="28"/>
      <c r="E237" s="28"/>
      <c r="F237" s="19"/>
      <c r="G237" s="19"/>
      <c r="H237" s="19"/>
      <c r="I237" s="28"/>
      <c r="J237" s="28"/>
      <c r="K237" s="28"/>
      <c r="L237" s="28"/>
      <c r="M237" s="28"/>
      <c r="N237" s="33"/>
      <c r="O237" s="33"/>
      <c r="P237" s="28"/>
      <c r="Q237" s="33"/>
      <c r="R237" s="28"/>
      <c r="S237" s="28"/>
      <c r="T237" s="33"/>
      <c r="U237" s="33"/>
      <c r="V237" s="28"/>
      <c r="W237" s="28"/>
      <c r="X237" s="28"/>
      <c r="Y237" s="73"/>
      <c r="Z237" s="28"/>
      <c r="AA237" s="65"/>
      <c r="AB237" s="65"/>
      <c r="AC237" s="44"/>
      <c r="AD237" s="74"/>
      <c r="AE237" s="26"/>
    </row>
    <row r="238" spans="1:31" ht="12" customHeight="1">
      <c r="A238" s="18"/>
      <c r="B238" s="26"/>
      <c r="C238" s="28"/>
      <c r="D238" s="28"/>
      <c r="E238" s="28"/>
      <c r="F238" s="19"/>
      <c r="G238" s="19"/>
      <c r="H238" s="19"/>
      <c r="I238" s="28"/>
      <c r="J238" s="28"/>
      <c r="K238" s="28"/>
      <c r="L238" s="28"/>
      <c r="M238" s="28"/>
      <c r="N238" s="33"/>
      <c r="O238" s="33"/>
      <c r="P238" s="28"/>
      <c r="Q238" s="33"/>
      <c r="R238" s="28"/>
      <c r="S238" s="28"/>
      <c r="T238" s="33"/>
      <c r="U238" s="33"/>
      <c r="V238" s="28"/>
      <c r="W238" s="28"/>
      <c r="X238" s="28"/>
      <c r="Y238" s="73"/>
      <c r="Z238" s="28"/>
      <c r="AA238" s="65"/>
      <c r="AB238" s="65"/>
      <c r="AC238" s="44"/>
      <c r="AD238" s="74"/>
      <c r="AE238" s="26"/>
    </row>
    <row r="239" spans="1:31" ht="12" customHeight="1">
      <c r="A239" s="18"/>
      <c r="B239" s="26"/>
      <c r="C239" s="28"/>
      <c r="D239" s="28"/>
      <c r="E239" s="28"/>
      <c r="F239" s="19"/>
      <c r="G239" s="19"/>
      <c r="H239" s="19"/>
      <c r="I239" s="28"/>
      <c r="J239" s="28"/>
      <c r="K239" s="28"/>
      <c r="L239" s="28"/>
      <c r="M239" s="28"/>
      <c r="N239" s="33"/>
      <c r="O239" s="33"/>
      <c r="P239" s="28"/>
      <c r="Q239" s="33"/>
      <c r="R239" s="28"/>
      <c r="S239" s="28"/>
      <c r="T239" s="33"/>
      <c r="U239" s="33"/>
      <c r="V239" s="28"/>
      <c r="W239" s="28"/>
      <c r="X239" s="28"/>
      <c r="Y239" s="73"/>
      <c r="Z239" s="28"/>
      <c r="AA239" s="65"/>
      <c r="AB239" s="65"/>
      <c r="AC239" s="44"/>
      <c r="AD239" s="74"/>
      <c r="AE239" s="26"/>
    </row>
    <row r="240" spans="1:31" ht="12" customHeight="1">
      <c r="A240" s="18"/>
      <c r="B240" s="26"/>
      <c r="C240" s="28"/>
      <c r="D240" s="28"/>
      <c r="E240" s="28"/>
      <c r="F240" s="19"/>
      <c r="G240" s="19"/>
      <c r="H240" s="19"/>
      <c r="I240" s="28"/>
      <c r="J240" s="28"/>
      <c r="K240" s="28"/>
      <c r="L240" s="28"/>
      <c r="M240" s="28"/>
      <c r="N240" s="33"/>
      <c r="O240" s="33"/>
      <c r="P240" s="28"/>
      <c r="Q240" s="33"/>
      <c r="R240" s="28"/>
      <c r="S240" s="28"/>
      <c r="T240" s="33"/>
      <c r="U240" s="33"/>
      <c r="V240" s="28"/>
      <c r="W240" s="28"/>
      <c r="X240" s="28"/>
      <c r="Y240" s="73"/>
      <c r="Z240" s="28"/>
      <c r="AA240" s="65"/>
      <c r="AB240" s="65"/>
      <c r="AC240" s="44"/>
      <c r="AD240" s="74"/>
      <c r="AE240" s="26"/>
    </row>
    <row r="241" spans="1:31" ht="12" customHeight="1">
      <c r="A241" s="18"/>
      <c r="B241" s="26"/>
      <c r="C241" s="28"/>
      <c r="D241" s="28"/>
      <c r="E241" s="28"/>
      <c r="F241" s="19"/>
      <c r="G241" s="19"/>
      <c r="H241" s="19"/>
      <c r="I241" s="28"/>
      <c r="J241" s="28"/>
      <c r="K241" s="28"/>
      <c r="L241" s="28"/>
      <c r="M241" s="28"/>
      <c r="N241" s="33"/>
      <c r="O241" s="33"/>
      <c r="P241" s="28"/>
      <c r="Q241" s="33"/>
      <c r="R241" s="28"/>
      <c r="S241" s="28"/>
      <c r="T241" s="33"/>
      <c r="U241" s="33"/>
      <c r="V241" s="28"/>
      <c r="W241" s="28"/>
      <c r="X241" s="28"/>
      <c r="Y241" s="73"/>
      <c r="Z241" s="28"/>
      <c r="AA241" s="65"/>
      <c r="AB241" s="65"/>
      <c r="AC241" s="44"/>
      <c r="AD241" s="74"/>
      <c r="AE241" s="26"/>
    </row>
    <row r="242" spans="1:31" ht="12" customHeight="1">
      <c r="A242" s="18"/>
      <c r="B242" s="26"/>
      <c r="C242" s="28"/>
      <c r="D242" s="28"/>
      <c r="E242" s="28"/>
      <c r="F242" s="19"/>
      <c r="G242" s="19"/>
      <c r="H242" s="19"/>
      <c r="I242" s="28"/>
      <c r="J242" s="28"/>
      <c r="K242" s="28"/>
      <c r="L242" s="28"/>
      <c r="M242" s="28"/>
      <c r="N242" s="33"/>
      <c r="O242" s="33"/>
      <c r="P242" s="28"/>
      <c r="Q242" s="33"/>
      <c r="R242" s="28"/>
      <c r="S242" s="28"/>
      <c r="T242" s="33"/>
      <c r="U242" s="33"/>
      <c r="V242" s="28"/>
      <c r="W242" s="28"/>
      <c r="X242" s="28"/>
      <c r="Y242" s="73"/>
      <c r="Z242" s="28"/>
      <c r="AA242" s="65"/>
      <c r="AB242" s="65"/>
      <c r="AC242" s="44"/>
      <c r="AD242" s="74"/>
      <c r="AE242" s="26"/>
    </row>
    <row r="243" spans="1:31" ht="12" customHeight="1">
      <c r="A243" s="18"/>
      <c r="B243" s="26"/>
      <c r="C243" s="28"/>
      <c r="D243" s="28"/>
      <c r="E243" s="28"/>
      <c r="F243" s="19"/>
      <c r="G243" s="19"/>
      <c r="H243" s="19"/>
      <c r="I243" s="28"/>
      <c r="J243" s="28"/>
      <c r="K243" s="28"/>
      <c r="L243" s="28"/>
      <c r="M243" s="28"/>
      <c r="N243" s="33"/>
      <c r="O243" s="33"/>
      <c r="P243" s="28"/>
      <c r="Q243" s="33"/>
      <c r="R243" s="28"/>
      <c r="S243" s="28"/>
      <c r="T243" s="33"/>
      <c r="U243" s="33"/>
      <c r="V243" s="28"/>
      <c r="W243" s="28"/>
      <c r="X243" s="28"/>
      <c r="Y243" s="73"/>
      <c r="Z243" s="28"/>
      <c r="AA243" s="65"/>
      <c r="AB243" s="65"/>
      <c r="AC243" s="44"/>
      <c r="AD243" s="74"/>
      <c r="AE243" s="26"/>
    </row>
    <row r="244" spans="1:31" ht="12" customHeight="1">
      <c r="A244" s="18"/>
      <c r="B244" s="26"/>
      <c r="C244" s="28"/>
      <c r="D244" s="28"/>
      <c r="E244" s="28"/>
      <c r="F244" s="19"/>
      <c r="G244" s="19"/>
      <c r="H244" s="19"/>
      <c r="I244" s="28"/>
      <c r="J244" s="28"/>
      <c r="K244" s="28"/>
      <c r="L244" s="28"/>
      <c r="M244" s="28"/>
      <c r="N244" s="33"/>
      <c r="O244" s="33"/>
      <c r="P244" s="28"/>
      <c r="Q244" s="33"/>
      <c r="R244" s="28"/>
      <c r="S244" s="28"/>
      <c r="T244" s="33"/>
      <c r="U244" s="33"/>
      <c r="V244" s="28"/>
      <c r="W244" s="28"/>
      <c r="X244" s="28"/>
      <c r="Y244" s="73"/>
      <c r="Z244" s="28"/>
      <c r="AA244" s="65"/>
      <c r="AB244" s="65"/>
      <c r="AC244" s="44"/>
      <c r="AD244" s="74"/>
      <c r="AE244" s="26"/>
    </row>
    <row r="245" spans="1:31" ht="12" customHeight="1">
      <c r="A245" s="18"/>
      <c r="B245" s="26"/>
      <c r="C245" s="28"/>
      <c r="D245" s="28"/>
      <c r="E245" s="28"/>
      <c r="F245" s="19"/>
      <c r="G245" s="19"/>
      <c r="H245" s="19"/>
      <c r="I245" s="28"/>
      <c r="J245" s="28"/>
      <c r="K245" s="28"/>
      <c r="L245" s="28"/>
      <c r="M245" s="28"/>
      <c r="N245" s="33"/>
      <c r="O245" s="33"/>
      <c r="P245" s="28"/>
      <c r="Q245" s="33"/>
      <c r="R245" s="28"/>
      <c r="S245" s="28"/>
      <c r="T245" s="33"/>
      <c r="U245" s="33"/>
      <c r="V245" s="28"/>
      <c r="W245" s="28"/>
      <c r="X245" s="28"/>
      <c r="Y245" s="73"/>
      <c r="Z245" s="28"/>
      <c r="AA245" s="65"/>
      <c r="AB245" s="65"/>
      <c r="AC245" s="44"/>
      <c r="AD245" s="74"/>
      <c r="AE245" s="26"/>
    </row>
    <row r="246" spans="1:31" ht="12" customHeight="1">
      <c r="A246" s="18"/>
      <c r="B246" s="26"/>
      <c r="C246" s="28"/>
      <c r="D246" s="28"/>
      <c r="E246" s="28"/>
      <c r="F246" s="19"/>
      <c r="G246" s="19"/>
      <c r="H246" s="19"/>
      <c r="I246" s="28"/>
      <c r="J246" s="28"/>
      <c r="K246" s="28"/>
      <c r="L246" s="28"/>
      <c r="M246" s="28"/>
      <c r="N246" s="33"/>
      <c r="O246" s="33"/>
      <c r="P246" s="28"/>
      <c r="Q246" s="33"/>
      <c r="R246" s="28"/>
      <c r="S246" s="28"/>
      <c r="T246" s="33"/>
      <c r="U246" s="33"/>
      <c r="V246" s="28"/>
      <c r="W246" s="28"/>
      <c r="X246" s="28"/>
      <c r="Y246" s="73"/>
      <c r="Z246" s="28"/>
      <c r="AA246" s="65"/>
      <c r="AB246" s="65"/>
      <c r="AC246" s="44"/>
      <c r="AD246" s="74"/>
      <c r="AE246" s="26"/>
    </row>
    <row r="247" spans="1:31" ht="12" customHeight="1">
      <c r="A247" s="18"/>
      <c r="B247" s="26"/>
      <c r="C247" s="28"/>
      <c r="D247" s="28"/>
      <c r="E247" s="28"/>
      <c r="F247" s="19"/>
      <c r="G247" s="19"/>
      <c r="H247" s="19"/>
      <c r="I247" s="28"/>
      <c r="J247" s="28"/>
      <c r="K247" s="28"/>
      <c r="L247" s="28"/>
      <c r="M247" s="28"/>
      <c r="N247" s="33"/>
      <c r="O247" s="33"/>
      <c r="P247" s="28"/>
      <c r="Q247" s="33"/>
      <c r="R247" s="28"/>
      <c r="S247" s="28"/>
      <c r="T247" s="33"/>
      <c r="U247" s="33"/>
      <c r="V247" s="28"/>
      <c r="W247" s="28"/>
      <c r="X247" s="28"/>
      <c r="Y247" s="73"/>
      <c r="Z247" s="28"/>
      <c r="AA247" s="65"/>
      <c r="AB247" s="65"/>
      <c r="AC247" s="44"/>
      <c r="AD247" s="74"/>
      <c r="AE247" s="26"/>
    </row>
    <row r="248" spans="1:31" ht="12" customHeight="1">
      <c r="A248" s="18"/>
      <c r="B248" s="26"/>
      <c r="C248" s="28"/>
      <c r="D248" s="28"/>
      <c r="E248" s="28"/>
      <c r="F248" s="19"/>
      <c r="G248" s="19"/>
      <c r="H248" s="19"/>
      <c r="I248" s="28"/>
      <c r="J248" s="28"/>
      <c r="K248" s="28"/>
      <c r="L248" s="28"/>
      <c r="M248" s="28"/>
      <c r="N248" s="33"/>
      <c r="O248" s="33"/>
      <c r="P248" s="28"/>
      <c r="Q248" s="33"/>
      <c r="R248" s="28"/>
      <c r="S248" s="28"/>
      <c r="T248" s="33"/>
      <c r="U248" s="33"/>
      <c r="V248" s="28"/>
      <c r="W248" s="28"/>
      <c r="X248" s="28"/>
      <c r="Y248" s="73"/>
      <c r="Z248" s="28"/>
      <c r="AA248" s="65"/>
      <c r="AB248" s="65"/>
      <c r="AC248" s="44"/>
      <c r="AD248" s="74"/>
      <c r="AE248" s="26"/>
    </row>
    <row r="249" spans="1:31" ht="12" customHeight="1">
      <c r="A249" s="18"/>
      <c r="B249" s="26"/>
      <c r="C249" s="28"/>
      <c r="D249" s="28"/>
      <c r="E249" s="28"/>
      <c r="F249" s="19"/>
      <c r="G249" s="19"/>
      <c r="H249" s="19"/>
      <c r="I249" s="28"/>
      <c r="J249" s="28"/>
      <c r="K249" s="28"/>
      <c r="L249" s="28"/>
      <c r="M249" s="28"/>
      <c r="N249" s="33"/>
      <c r="O249" s="33"/>
      <c r="P249" s="28"/>
      <c r="Q249" s="33"/>
      <c r="R249" s="28"/>
      <c r="S249" s="28"/>
      <c r="T249" s="33"/>
      <c r="U249" s="33"/>
      <c r="V249" s="28"/>
      <c r="W249" s="28"/>
      <c r="X249" s="28"/>
      <c r="Y249" s="73"/>
      <c r="Z249" s="28"/>
      <c r="AA249" s="65"/>
      <c r="AB249" s="65"/>
      <c r="AC249" s="44"/>
      <c r="AD249" s="74"/>
      <c r="AE249" s="26"/>
    </row>
    <row r="250" spans="1:31" ht="12" customHeight="1">
      <c r="A250" s="18"/>
      <c r="B250" s="26"/>
      <c r="C250" s="28"/>
      <c r="D250" s="28"/>
      <c r="E250" s="28"/>
      <c r="F250" s="19"/>
      <c r="G250" s="19"/>
      <c r="H250" s="19"/>
      <c r="I250" s="28"/>
      <c r="J250" s="28"/>
      <c r="K250" s="28"/>
      <c r="L250" s="28"/>
      <c r="M250" s="28"/>
      <c r="N250" s="33"/>
      <c r="O250" s="33"/>
      <c r="P250" s="28"/>
      <c r="Q250" s="33"/>
      <c r="R250" s="28"/>
      <c r="S250" s="28"/>
      <c r="T250" s="33"/>
      <c r="U250" s="33"/>
      <c r="V250" s="28"/>
      <c r="W250" s="28"/>
      <c r="X250" s="28"/>
      <c r="Y250" s="73"/>
      <c r="Z250" s="28"/>
      <c r="AA250" s="65"/>
      <c r="AB250" s="65"/>
      <c r="AC250" s="44"/>
      <c r="AD250" s="74"/>
      <c r="AE250" s="26"/>
    </row>
    <row r="251" spans="1:31" ht="12" customHeight="1">
      <c r="A251" s="18"/>
      <c r="B251" s="26"/>
      <c r="C251" s="28"/>
      <c r="D251" s="28"/>
      <c r="E251" s="28"/>
      <c r="F251" s="19"/>
      <c r="G251" s="19"/>
      <c r="H251" s="19"/>
      <c r="I251" s="28"/>
      <c r="J251" s="28"/>
      <c r="K251" s="28"/>
      <c r="L251" s="28"/>
      <c r="M251" s="28"/>
      <c r="N251" s="33"/>
      <c r="O251" s="33"/>
      <c r="P251" s="28"/>
      <c r="Q251" s="33"/>
      <c r="R251" s="28"/>
      <c r="S251" s="28"/>
      <c r="T251" s="33"/>
      <c r="U251" s="33"/>
      <c r="V251" s="28"/>
      <c r="W251" s="28"/>
      <c r="X251" s="28"/>
      <c r="Y251" s="73"/>
      <c r="Z251" s="28"/>
      <c r="AA251" s="65"/>
      <c r="AB251" s="65"/>
      <c r="AC251" s="44"/>
      <c r="AD251" s="74"/>
      <c r="AE251" s="26"/>
    </row>
    <row r="252" spans="1:31" ht="12" customHeight="1">
      <c r="A252" s="18"/>
      <c r="B252" s="26"/>
      <c r="C252" s="28"/>
      <c r="D252" s="28"/>
      <c r="E252" s="28"/>
      <c r="F252" s="19"/>
      <c r="G252" s="19"/>
      <c r="H252" s="19"/>
      <c r="I252" s="28"/>
      <c r="J252" s="28"/>
      <c r="K252" s="28"/>
      <c r="L252" s="28"/>
      <c r="M252" s="28"/>
      <c r="N252" s="33"/>
      <c r="O252" s="33"/>
      <c r="P252" s="28"/>
      <c r="Q252" s="33"/>
      <c r="R252" s="28"/>
      <c r="S252" s="28"/>
      <c r="T252" s="33"/>
      <c r="U252" s="33"/>
      <c r="V252" s="28"/>
      <c r="W252" s="28"/>
      <c r="X252" s="28"/>
      <c r="Y252" s="73"/>
      <c r="Z252" s="28"/>
      <c r="AA252" s="65"/>
      <c r="AB252" s="65"/>
      <c r="AC252" s="44"/>
      <c r="AD252" s="74"/>
      <c r="AE252" s="26"/>
    </row>
    <row r="253" spans="1:31" ht="12" customHeight="1">
      <c r="A253" s="18"/>
      <c r="B253" s="26"/>
      <c r="C253" s="28"/>
      <c r="D253" s="28"/>
      <c r="E253" s="28"/>
      <c r="F253" s="19"/>
      <c r="G253" s="19"/>
      <c r="H253" s="19"/>
      <c r="I253" s="28"/>
      <c r="J253" s="28"/>
      <c r="K253" s="28"/>
      <c r="L253" s="28"/>
      <c r="M253" s="28"/>
      <c r="N253" s="33"/>
      <c r="O253" s="33"/>
      <c r="P253" s="28"/>
      <c r="Q253" s="33"/>
      <c r="R253" s="28"/>
      <c r="S253" s="28"/>
      <c r="T253" s="33"/>
      <c r="U253" s="33"/>
      <c r="V253" s="28"/>
      <c r="W253" s="28"/>
      <c r="X253" s="28"/>
      <c r="Y253" s="73"/>
      <c r="Z253" s="28"/>
      <c r="AA253" s="65"/>
      <c r="AB253" s="65"/>
      <c r="AC253" s="44"/>
      <c r="AD253" s="74"/>
      <c r="AE253" s="26"/>
    </row>
    <row r="254" spans="1:31" ht="12" customHeight="1">
      <c r="A254" s="18"/>
      <c r="B254" s="26"/>
      <c r="C254" s="28"/>
      <c r="D254" s="28"/>
      <c r="E254" s="28"/>
      <c r="F254" s="19"/>
      <c r="G254" s="19"/>
      <c r="H254" s="19"/>
      <c r="I254" s="28"/>
      <c r="J254" s="28"/>
      <c r="K254" s="28"/>
      <c r="L254" s="28"/>
      <c r="M254" s="28"/>
      <c r="N254" s="33"/>
      <c r="O254" s="33"/>
      <c r="P254" s="28"/>
      <c r="Q254" s="33"/>
      <c r="R254" s="28"/>
      <c r="S254" s="28"/>
      <c r="T254" s="33"/>
      <c r="U254" s="33"/>
      <c r="V254" s="28"/>
      <c r="W254" s="28"/>
      <c r="X254" s="28"/>
      <c r="Y254" s="73"/>
      <c r="Z254" s="28"/>
      <c r="AA254" s="65"/>
      <c r="AB254" s="65"/>
      <c r="AC254" s="44"/>
      <c r="AD254" s="74"/>
      <c r="AE254" s="26"/>
    </row>
    <row r="255" spans="1:31" ht="12" customHeight="1">
      <c r="A255" s="18"/>
      <c r="B255" s="26"/>
      <c r="C255" s="28"/>
      <c r="D255" s="28"/>
      <c r="E255" s="28"/>
      <c r="F255" s="19"/>
      <c r="G255" s="19"/>
      <c r="H255" s="19"/>
      <c r="I255" s="28"/>
      <c r="J255" s="28"/>
      <c r="K255" s="28"/>
      <c r="L255" s="28"/>
      <c r="M255" s="28"/>
      <c r="N255" s="33"/>
      <c r="O255" s="33"/>
      <c r="P255" s="28"/>
      <c r="Q255" s="33"/>
      <c r="R255" s="28"/>
      <c r="S255" s="28"/>
      <c r="T255" s="33"/>
      <c r="U255" s="33"/>
      <c r="V255" s="28"/>
      <c r="W255" s="28"/>
      <c r="X255" s="28"/>
      <c r="Y255" s="73"/>
      <c r="Z255" s="28"/>
      <c r="AA255" s="65"/>
      <c r="AB255" s="65"/>
      <c r="AC255" s="44"/>
      <c r="AD255" s="74"/>
      <c r="AE255" s="26"/>
    </row>
    <row r="256" spans="1:31" ht="12" customHeight="1">
      <c r="A256" s="18"/>
      <c r="B256" s="26"/>
      <c r="C256" s="28"/>
      <c r="D256" s="28"/>
      <c r="E256" s="28"/>
      <c r="F256" s="19"/>
      <c r="G256" s="19"/>
      <c r="H256" s="19"/>
      <c r="I256" s="28"/>
      <c r="J256" s="28"/>
      <c r="K256" s="28"/>
      <c r="L256" s="28"/>
      <c r="M256" s="28"/>
      <c r="N256" s="33"/>
      <c r="O256" s="33"/>
      <c r="P256" s="28"/>
      <c r="Q256" s="33"/>
      <c r="R256" s="28"/>
      <c r="S256" s="28"/>
      <c r="T256" s="33"/>
      <c r="U256" s="33"/>
      <c r="V256" s="28"/>
      <c r="W256" s="28"/>
      <c r="X256" s="28"/>
      <c r="Y256" s="73"/>
      <c r="Z256" s="28"/>
      <c r="AA256" s="65"/>
      <c r="AB256" s="65"/>
      <c r="AC256" s="44"/>
      <c r="AD256" s="74"/>
      <c r="AE256" s="26"/>
    </row>
    <row r="257" spans="1:31" ht="12" customHeight="1">
      <c r="A257" s="18"/>
      <c r="B257" s="26"/>
      <c r="C257" s="28"/>
      <c r="D257" s="28"/>
      <c r="E257" s="28"/>
      <c r="F257" s="19"/>
      <c r="G257" s="19"/>
      <c r="H257" s="19"/>
      <c r="I257" s="28"/>
      <c r="J257" s="28"/>
      <c r="K257" s="28"/>
      <c r="L257" s="28"/>
      <c r="M257" s="28"/>
      <c r="N257" s="33"/>
      <c r="O257" s="33"/>
      <c r="P257" s="28"/>
      <c r="Q257" s="33"/>
      <c r="R257" s="28"/>
      <c r="S257" s="28"/>
      <c r="T257" s="33"/>
      <c r="U257" s="33"/>
      <c r="V257" s="28"/>
      <c r="W257" s="28"/>
      <c r="X257" s="28"/>
      <c r="Y257" s="73"/>
      <c r="Z257" s="28"/>
      <c r="AA257" s="65"/>
      <c r="AB257" s="65"/>
      <c r="AC257" s="44"/>
      <c r="AD257" s="74"/>
      <c r="AE257" s="26"/>
    </row>
    <row r="258" spans="1:31" ht="12" customHeight="1">
      <c r="A258" s="18"/>
      <c r="B258" s="26"/>
      <c r="C258" s="28"/>
      <c r="D258" s="28"/>
      <c r="E258" s="28"/>
      <c r="F258" s="19"/>
      <c r="G258" s="19"/>
      <c r="H258" s="19"/>
      <c r="I258" s="28"/>
      <c r="J258" s="28"/>
      <c r="K258" s="28"/>
      <c r="L258" s="28"/>
      <c r="M258" s="28"/>
      <c r="N258" s="33"/>
      <c r="O258" s="33"/>
      <c r="P258" s="28"/>
      <c r="Q258" s="33"/>
      <c r="R258" s="28"/>
      <c r="S258" s="28"/>
      <c r="T258" s="33"/>
      <c r="U258" s="33"/>
      <c r="V258" s="28"/>
      <c r="W258" s="28"/>
      <c r="X258" s="28"/>
      <c r="Y258" s="73"/>
      <c r="Z258" s="28"/>
      <c r="AA258" s="65"/>
      <c r="AB258" s="65"/>
      <c r="AC258" s="44"/>
      <c r="AD258" s="74"/>
      <c r="AE258" s="26"/>
    </row>
    <row r="259" spans="1:31" ht="12" customHeight="1">
      <c r="A259" s="18"/>
      <c r="B259" s="26"/>
      <c r="C259" s="28"/>
      <c r="D259" s="28"/>
      <c r="E259" s="28"/>
      <c r="F259" s="19"/>
      <c r="G259" s="19"/>
      <c r="H259" s="19"/>
      <c r="I259" s="28"/>
      <c r="J259" s="28"/>
      <c r="K259" s="28"/>
      <c r="L259" s="28"/>
      <c r="M259" s="28"/>
      <c r="N259" s="33"/>
      <c r="O259" s="33"/>
      <c r="P259" s="28"/>
      <c r="Q259" s="33"/>
      <c r="R259" s="28"/>
      <c r="S259" s="28"/>
      <c r="T259" s="33"/>
      <c r="U259" s="33"/>
      <c r="V259" s="28"/>
      <c r="W259" s="28"/>
      <c r="X259" s="28"/>
      <c r="Y259" s="73"/>
      <c r="Z259" s="28"/>
      <c r="AA259" s="65"/>
      <c r="AB259" s="65"/>
      <c r="AC259" s="44"/>
      <c r="AD259" s="74"/>
      <c r="AE259" s="26"/>
    </row>
    <row r="260" spans="1:31" ht="12" customHeight="1">
      <c r="A260" s="18"/>
      <c r="B260" s="26"/>
      <c r="C260" s="28"/>
      <c r="D260" s="28"/>
      <c r="E260" s="28"/>
      <c r="F260" s="19"/>
      <c r="G260" s="19"/>
      <c r="H260" s="19"/>
      <c r="I260" s="28"/>
      <c r="J260" s="28"/>
      <c r="K260" s="28"/>
      <c r="L260" s="28"/>
      <c r="M260" s="28"/>
      <c r="N260" s="33"/>
      <c r="O260" s="33"/>
      <c r="P260" s="28"/>
      <c r="Q260" s="33"/>
      <c r="R260" s="28"/>
      <c r="S260" s="28"/>
      <c r="T260" s="33"/>
      <c r="U260" s="33"/>
      <c r="V260" s="28"/>
      <c r="W260" s="28"/>
      <c r="X260" s="28"/>
      <c r="Y260" s="73"/>
      <c r="Z260" s="28"/>
      <c r="AA260" s="65"/>
      <c r="AB260" s="65"/>
      <c r="AC260" s="44"/>
      <c r="AD260" s="74"/>
      <c r="AE260" s="26"/>
    </row>
    <row r="261" spans="1:31" ht="12" customHeight="1">
      <c r="A261" s="18"/>
      <c r="B261" s="26"/>
      <c r="C261" s="28"/>
      <c r="D261" s="28"/>
      <c r="E261" s="28"/>
      <c r="F261" s="19"/>
      <c r="G261" s="19"/>
      <c r="H261" s="19"/>
      <c r="I261" s="28"/>
      <c r="J261" s="28"/>
      <c r="K261" s="28"/>
      <c r="L261" s="28"/>
      <c r="M261" s="28"/>
      <c r="N261" s="33"/>
      <c r="O261" s="33"/>
      <c r="P261" s="28"/>
      <c r="Q261" s="33"/>
      <c r="R261" s="28"/>
      <c r="S261" s="28"/>
      <c r="T261" s="33"/>
      <c r="U261" s="33"/>
      <c r="V261" s="28"/>
      <c r="W261" s="28"/>
      <c r="X261" s="28"/>
      <c r="Y261" s="73"/>
      <c r="Z261" s="28"/>
      <c r="AA261" s="65"/>
      <c r="AB261" s="65"/>
      <c r="AC261" s="44"/>
      <c r="AD261" s="74"/>
      <c r="AE261" s="26"/>
    </row>
    <row r="262" spans="1:31" ht="12" customHeight="1">
      <c r="A262" s="18"/>
      <c r="B262" s="26"/>
      <c r="C262" s="28"/>
      <c r="D262" s="28"/>
      <c r="E262" s="28"/>
      <c r="F262" s="19"/>
      <c r="G262" s="19"/>
      <c r="H262" s="19"/>
      <c r="I262" s="28"/>
      <c r="J262" s="28"/>
      <c r="K262" s="28"/>
      <c r="L262" s="28"/>
      <c r="M262" s="28"/>
      <c r="N262" s="33"/>
      <c r="O262" s="33"/>
      <c r="P262" s="28"/>
      <c r="Q262" s="33"/>
      <c r="R262" s="28"/>
      <c r="S262" s="28"/>
      <c r="T262" s="33"/>
      <c r="U262" s="33"/>
      <c r="V262" s="28"/>
      <c r="W262" s="28"/>
      <c r="X262" s="28"/>
      <c r="Y262" s="73"/>
      <c r="Z262" s="28"/>
      <c r="AA262" s="65"/>
      <c r="AB262" s="65"/>
      <c r="AC262" s="44"/>
      <c r="AD262" s="74"/>
      <c r="AE262" s="26"/>
    </row>
    <row r="263" spans="1:31" ht="12" customHeight="1">
      <c r="A263" s="18"/>
      <c r="B263" s="26"/>
      <c r="C263" s="28"/>
      <c r="D263" s="28"/>
      <c r="E263" s="28"/>
      <c r="F263" s="19"/>
      <c r="G263" s="19"/>
      <c r="H263" s="19"/>
      <c r="I263" s="28"/>
      <c r="J263" s="28"/>
      <c r="K263" s="28"/>
      <c r="L263" s="28"/>
      <c r="M263" s="28"/>
      <c r="N263" s="33"/>
      <c r="O263" s="33"/>
      <c r="P263" s="28"/>
      <c r="Q263" s="33"/>
      <c r="R263" s="28"/>
      <c r="S263" s="28"/>
      <c r="T263" s="33"/>
      <c r="U263" s="33"/>
      <c r="V263" s="28"/>
      <c r="W263" s="28"/>
      <c r="X263" s="28"/>
      <c r="Y263" s="73"/>
      <c r="Z263" s="28"/>
      <c r="AA263" s="65"/>
      <c r="AB263" s="65"/>
      <c r="AC263" s="44"/>
      <c r="AD263" s="74"/>
      <c r="AE263" s="26"/>
    </row>
    <row r="264" spans="1:31" ht="12" customHeight="1">
      <c r="A264" s="18"/>
      <c r="B264" s="26"/>
      <c r="C264" s="28"/>
      <c r="D264" s="28"/>
      <c r="E264" s="28"/>
      <c r="F264" s="19"/>
      <c r="G264" s="19"/>
      <c r="H264" s="19"/>
      <c r="I264" s="28"/>
      <c r="J264" s="28"/>
      <c r="K264" s="28"/>
      <c r="L264" s="28"/>
      <c r="M264" s="28"/>
      <c r="N264" s="33"/>
      <c r="O264" s="33"/>
      <c r="P264" s="28"/>
      <c r="Q264" s="33"/>
      <c r="R264" s="28"/>
      <c r="S264" s="28"/>
      <c r="T264" s="33"/>
      <c r="U264" s="33"/>
      <c r="V264" s="28"/>
      <c r="W264" s="28"/>
      <c r="X264" s="28"/>
      <c r="Y264" s="73"/>
      <c r="Z264" s="28"/>
      <c r="AA264" s="65"/>
      <c r="AB264" s="65"/>
      <c r="AC264" s="44"/>
      <c r="AD264" s="74"/>
      <c r="AE264" s="26"/>
    </row>
    <row r="265" spans="1:31" ht="12" customHeight="1">
      <c r="A265" s="18"/>
      <c r="B265" s="26"/>
      <c r="C265" s="28"/>
      <c r="D265" s="28"/>
      <c r="E265" s="28"/>
      <c r="F265" s="19"/>
      <c r="G265" s="19"/>
      <c r="H265" s="19"/>
      <c r="I265" s="28"/>
      <c r="J265" s="28"/>
      <c r="K265" s="28"/>
      <c r="L265" s="28"/>
      <c r="M265" s="28"/>
      <c r="N265" s="33"/>
      <c r="O265" s="33"/>
      <c r="P265" s="28"/>
      <c r="Q265" s="33"/>
      <c r="R265" s="28"/>
      <c r="S265" s="28"/>
      <c r="T265" s="33"/>
      <c r="U265" s="33"/>
      <c r="V265" s="28"/>
      <c r="W265" s="28"/>
      <c r="X265" s="28"/>
      <c r="Y265" s="73"/>
      <c r="Z265" s="28"/>
      <c r="AA265" s="65"/>
      <c r="AB265" s="65"/>
      <c r="AC265" s="44"/>
      <c r="AD265" s="74"/>
      <c r="AE265" s="26"/>
    </row>
    <row r="266" spans="1:31" ht="12" customHeight="1">
      <c r="A266" s="18"/>
      <c r="B266" s="26"/>
      <c r="C266" s="28"/>
      <c r="D266" s="28"/>
      <c r="E266" s="28"/>
      <c r="F266" s="19"/>
      <c r="G266" s="19"/>
      <c r="H266" s="19"/>
      <c r="I266" s="28"/>
      <c r="J266" s="28"/>
      <c r="K266" s="28"/>
      <c r="L266" s="28"/>
      <c r="M266" s="28"/>
      <c r="N266" s="33"/>
      <c r="O266" s="33"/>
      <c r="P266" s="28"/>
      <c r="Q266" s="33"/>
      <c r="R266" s="28"/>
      <c r="S266" s="28"/>
      <c r="T266" s="33"/>
      <c r="U266" s="33"/>
      <c r="V266" s="28"/>
      <c r="W266" s="28"/>
      <c r="X266" s="28"/>
      <c r="Y266" s="73"/>
      <c r="Z266" s="28"/>
      <c r="AA266" s="65"/>
      <c r="AB266" s="65"/>
      <c r="AC266" s="44"/>
      <c r="AD266" s="74"/>
      <c r="AE266" s="26"/>
    </row>
    <row r="267" spans="1:31" ht="12" customHeight="1">
      <c r="A267" s="18"/>
      <c r="B267" s="26"/>
      <c r="C267" s="28"/>
      <c r="D267" s="28"/>
      <c r="E267" s="28"/>
      <c r="F267" s="19"/>
      <c r="G267" s="19"/>
      <c r="H267" s="19"/>
      <c r="I267" s="28"/>
      <c r="J267" s="28"/>
      <c r="K267" s="28"/>
      <c r="L267" s="28"/>
      <c r="M267" s="28"/>
      <c r="N267" s="33"/>
      <c r="O267" s="33"/>
      <c r="P267" s="28"/>
      <c r="Q267" s="33"/>
      <c r="R267" s="28"/>
      <c r="S267" s="28"/>
      <c r="T267" s="33"/>
      <c r="U267" s="33"/>
      <c r="V267" s="28"/>
      <c r="W267" s="28"/>
      <c r="X267" s="28"/>
      <c r="Y267" s="73"/>
      <c r="Z267" s="28"/>
      <c r="AA267" s="65"/>
      <c r="AB267" s="65"/>
      <c r="AC267" s="44"/>
      <c r="AD267" s="74"/>
      <c r="AE267" s="26"/>
    </row>
    <row r="268" spans="1:31" ht="12" customHeight="1">
      <c r="A268" s="18"/>
      <c r="B268" s="26"/>
      <c r="C268" s="28"/>
      <c r="D268" s="28"/>
      <c r="E268" s="28"/>
      <c r="F268" s="19"/>
      <c r="G268" s="19"/>
      <c r="H268" s="19"/>
      <c r="I268" s="28"/>
      <c r="J268" s="28"/>
      <c r="K268" s="28"/>
      <c r="L268" s="28"/>
      <c r="M268" s="28"/>
      <c r="N268" s="33"/>
      <c r="O268" s="33"/>
      <c r="P268" s="28"/>
      <c r="Q268" s="33"/>
      <c r="R268" s="28"/>
      <c r="S268" s="28"/>
      <c r="T268" s="33"/>
      <c r="U268" s="33"/>
      <c r="V268" s="28"/>
      <c r="W268" s="28"/>
      <c r="X268" s="28"/>
      <c r="Y268" s="73"/>
      <c r="Z268" s="28"/>
      <c r="AA268" s="65"/>
      <c r="AB268" s="65"/>
      <c r="AC268" s="44"/>
      <c r="AD268" s="74"/>
      <c r="AE268" s="26"/>
    </row>
    <row r="269" spans="1:31" ht="12" customHeight="1">
      <c r="A269" s="18"/>
      <c r="B269" s="26"/>
      <c r="C269" s="28"/>
      <c r="D269" s="28"/>
      <c r="E269" s="28"/>
      <c r="F269" s="19"/>
      <c r="G269" s="19"/>
      <c r="H269" s="19"/>
      <c r="I269" s="28"/>
      <c r="J269" s="28"/>
      <c r="K269" s="28"/>
      <c r="L269" s="28"/>
      <c r="M269" s="28"/>
      <c r="N269" s="33"/>
      <c r="O269" s="33"/>
      <c r="P269" s="28"/>
      <c r="Q269" s="33"/>
      <c r="R269" s="28"/>
      <c r="S269" s="28"/>
      <c r="T269" s="33"/>
      <c r="U269" s="33"/>
      <c r="V269" s="28"/>
      <c r="W269" s="28"/>
      <c r="X269" s="28"/>
      <c r="Y269" s="73"/>
      <c r="Z269" s="28"/>
      <c r="AA269" s="65"/>
      <c r="AB269" s="65"/>
      <c r="AC269" s="44"/>
      <c r="AD269" s="74"/>
      <c r="AE269" s="26"/>
    </row>
    <row r="270" spans="1:31" ht="12" customHeight="1">
      <c r="A270" s="18"/>
      <c r="B270" s="26"/>
      <c r="C270" s="28"/>
      <c r="D270" s="28"/>
      <c r="E270" s="28"/>
      <c r="F270" s="19"/>
      <c r="G270" s="19"/>
      <c r="H270" s="19"/>
      <c r="I270" s="28"/>
      <c r="J270" s="28"/>
      <c r="K270" s="28"/>
      <c r="L270" s="28"/>
      <c r="M270" s="28"/>
      <c r="N270" s="33"/>
      <c r="O270" s="33"/>
      <c r="P270" s="28"/>
      <c r="Q270" s="33"/>
      <c r="R270" s="28"/>
      <c r="S270" s="28"/>
      <c r="T270" s="33"/>
      <c r="U270" s="33"/>
      <c r="V270" s="28"/>
      <c r="W270" s="28"/>
      <c r="X270" s="28"/>
      <c r="Y270" s="73"/>
      <c r="Z270" s="28"/>
      <c r="AA270" s="65"/>
      <c r="AB270" s="65"/>
      <c r="AC270" s="44"/>
      <c r="AD270" s="74"/>
      <c r="AE270" s="26"/>
    </row>
    <row r="271" spans="1:31" ht="12" customHeight="1">
      <c r="A271" s="18"/>
      <c r="B271" s="26"/>
      <c r="C271" s="28"/>
      <c r="D271" s="28"/>
      <c r="E271" s="28"/>
      <c r="F271" s="19"/>
      <c r="G271" s="19"/>
      <c r="H271" s="19"/>
      <c r="I271" s="28"/>
      <c r="J271" s="28"/>
      <c r="K271" s="28"/>
      <c r="L271" s="28"/>
      <c r="M271" s="28"/>
      <c r="N271" s="33"/>
      <c r="O271" s="33"/>
      <c r="P271" s="28"/>
      <c r="Q271" s="33"/>
      <c r="R271" s="28"/>
      <c r="S271" s="28"/>
      <c r="T271" s="33"/>
      <c r="U271" s="33"/>
      <c r="V271" s="28"/>
      <c r="W271" s="28"/>
      <c r="X271" s="28"/>
      <c r="Y271" s="73"/>
      <c r="Z271" s="28"/>
      <c r="AA271" s="65"/>
      <c r="AB271" s="65"/>
      <c r="AC271" s="44"/>
      <c r="AD271" s="74"/>
      <c r="AE271" s="26"/>
    </row>
    <row r="272" spans="1:31" ht="12" customHeight="1">
      <c r="A272" s="18"/>
      <c r="B272" s="26"/>
      <c r="C272" s="28"/>
      <c r="D272" s="28"/>
      <c r="E272" s="28"/>
      <c r="F272" s="19"/>
      <c r="G272" s="19"/>
      <c r="H272" s="19"/>
      <c r="I272" s="28"/>
      <c r="J272" s="28"/>
      <c r="K272" s="28"/>
      <c r="L272" s="28"/>
      <c r="M272" s="28"/>
      <c r="N272" s="33"/>
      <c r="O272" s="33"/>
      <c r="P272" s="28"/>
      <c r="Q272" s="33"/>
      <c r="R272" s="28"/>
      <c r="S272" s="28"/>
      <c r="T272" s="33"/>
      <c r="U272" s="33"/>
      <c r="V272" s="28"/>
      <c r="W272" s="28"/>
      <c r="X272" s="28"/>
      <c r="Y272" s="73"/>
      <c r="Z272" s="28"/>
      <c r="AA272" s="65"/>
      <c r="AB272" s="65"/>
      <c r="AC272" s="44"/>
      <c r="AD272" s="74"/>
      <c r="AE272" s="26"/>
    </row>
    <row r="273" spans="1:31" ht="12" customHeight="1">
      <c r="A273" s="18"/>
      <c r="B273" s="26"/>
      <c r="C273" s="28"/>
      <c r="D273" s="28"/>
      <c r="E273" s="28"/>
      <c r="F273" s="19"/>
      <c r="G273" s="19"/>
      <c r="H273" s="19"/>
      <c r="I273" s="28"/>
      <c r="J273" s="28"/>
      <c r="K273" s="28"/>
      <c r="L273" s="28"/>
      <c r="M273" s="28"/>
      <c r="N273" s="33"/>
      <c r="O273" s="33"/>
      <c r="P273" s="28"/>
      <c r="Q273" s="33"/>
      <c r="R273" s="28"/>
      <c r="S273" s="28"/>
      <c r="T273" s="33"/>
      <c r="U273" s="33"/>
      <c r="V273" s="28"/>
      <c r="W273" s="28"/>
      <c r="X273" s="28"/>
      <c r="Y273" s="73"/>
      <c r="Z273" s="28"/>
      <c r="AA273" s="65"/>
      <c r="AB273" s="65"/>
      <c r="AC273" s="44"/>
      <c r="AD273" s="74"/>
      <c r="AE273" s="26"/>
    </row>
    <row r="274" spans="1:31" ht="12" customHeight="1">
      <c r="A274" s="18"/>
      <c r="B274" s="26"/>
      <c r="C274" s="28"/>
      <c r="D274" s="28"/>
      <c r="E274" s="28"/>
      <c r="F274" s="19"/>
      <c r="G274" s="19"/>
      <c r="H274" s="19"/>
      <c r="I274" s="28"/>
      <c r="J274" s="28"/>
      <c r="K274" s="28"/>
      <c r="L274" s="28"/>
      <c r="M274" s="28"/>
      <c r="N274" s="33"/>
      <c r="O274" s="33"/>
      <c r="P274" s="28"/>
      <c r="Q274" s="33"/>
      <c r="R274" s="28"/>
      <c r="S274" s="28"/>
      <c r="T274" s="33"/>
      <c r="U274" s="33"/>
      <c r="V274" s="28"/>
      <c r="W274" s="28"/>
      <c r="X274" s="28"/>
      <c r="Y274" s="73"/>
      <c r="Z274" s="28"/>
      <c r="AA274" s="65"/>
      <c r="AB274" s="65"/>
      <c r="AC274" s="44"/>
      <c r="AD274" s="74"/>
      <c r="AE274" s="26"/>
    </row>
    <row r="275" spans="1:31" ht="12" customHeight="1">
      <c r="A275" s="18"/>
      <c r="B275" s="26"/>
      <c r="C275" s="28"/>
      <c r="D275" s="28"/>
      <c r="E275" s="28"/>
      <c r="F275" s="19"/>
      <c r="G275" s="19"/>
      <c r="H275" s="19"/>
      <c r="I275" s="28"/>
      <c r="J275" s="28"/>
      <c r="K275" s="28"/>
      <c r="L275" s="28"/>
      <c r="M275" s="28"/>
      <c r="N275" s="33"/>
      <c r="O275" s="33"/>
      <c r="P275" s="28"/>
      <c r="Q275" s="33"/>
      <c r="R275" s="28"/>
      <c r="S275" s="28"/>
      <c r="T275" s="33"/>
      <c r="U275" s="33"/>
      <c r="V275" s="28"/>
      <c r="W275" s="28"/>
      <c r="X275" s="28"/>
      <c r="Y275" s="73"/>
      <c r="Z275" s="28"/>
      <c r="AA275" s="65"/>
      <c r="AB275" s="65"/>
      <c r="AC275" s="44"/>
      <c r="AD275" s="74"/>
      <c r="AE275" s="26"/>
    </row>
    <row r="276" spans="1:31" ht="12" customHeight="1">
      <c r="A276" s="18"/>
      <c r="B276" s="26"/>
      <c r="C276" s="28"/>
      <c r="D276" s="28"/>
      <c r="E276" s="28"/>
      <c r="F276" s="19"/>
      <c r="G276" s="19"/>
      <c r="H276" s="19"/>
      <c r="I276" s="28"/>
      <c r="J276" s="28"/>
      <c r="K276" s="28"/>
      <c r="L276" s="28"/>
      <c r="M276" s="28"/>
      <c r="N276" s="33"/>
      <c r="O276" s="33"/>
      <c r="P276" s="28"/>
      <c r="Q276" s="33"/>
      <c r="R276" s="28"/>
      <c r="S276" s="28"/>
      <c r="T276" s="33"/>
      <c r="U276" s="33"/>
      <c r="V276" s="28"/>
      <c r="W276" s="28"/>
      <c r="X276" s="28"/>
      <c r="Y276" s="73"/>
      <c r="Z276" s="28"/>
      <c r="AA276" s="65"/>
      <c r="AB276" s="65"/>
      <c r="AC276" s="44"/>
      <c r="AD276" s="74"/>
      <c r="AE276" s="26"/>
    </row>
    <row r="277" spans="1:31" ht="12" customHeight="1">
      <c r="A277" s="18"/>
      <c r="B277" s="26"/>
      <c r="C277" s="28"/>
      <c r="D277" s="28"/>
      <c r="E277" s="28"/>
      <c r="F277" s="19"/>
      <c r="G277" s="19"/>
      <c r="H277" s="19"/>
      <c r="I277" s="28"/>
      <c r="J277" s="28"/>
      <c r="K277" s="28"/>
      <c r="L277" s="28"/>
      <c r="M277" s="28"/>
      <c r="N277" s="33"/>
      <c r="O277" s="33"/>
      <c r="P277" s="28"/>
      <c r="Q277" s="33"/>
      <c r="R277" s="28"/>
      <c r="S277" s="28"/>
      <c r="T277" s="33"/>
      <c r="U277" s="33"/>
      <c r="V277" s="28"/>
      <c r="W277" s="28"/>
      <c r="X277" s="28"/>
      <c r="Y277" s="73"/>
      <c r="Z277" s="28"/>
      <c r="AA277" s="65"/>
      <c r="AB277" s="65"/>
      <c r="AC277" s="44"/>
      <c r="AD277" s="74"/>
      <c r="AE277" s="26"/>
    </row>
    <row r="278" spans="1:31" ht="12" customHeight="1">
      <c r="A278" s="18"/>
      <c r="B278" s="26"/>
      <c r="C278" s="28"/>
      <c r="D278" s="28"/>
      <c r="E278" s="28"/>
      <c r="F278" s="19"/>
      <c r="G278" s="19"/>
      <c r="H278" s="19"/>
      <c r="I278" s="28"/>
      <c r="J278" s="28"/>
      <c r="K278" s="28"/>
      <c r="L278" s="28"/>
      <c r="M278" s="28"/>
      <c r="N278" s="33"/>
      <c r="O278" s="33"/>
      <c r="P278" s="28"/>
      <c r="Q278" s="33"/>
      <c r="R278" s="28"/>
      <c r="S278" s="28"/>
      <c r="T278" s="33"/>
      <c r="U278" s="33"/>
      <c r="V278" s="28"/>
      <c r="W278" s="28"/>
      <c r="X278" s="28"/>
      <c r="Y278" s="73"/>
      <c r="Z278" s="28"/>
      <c r="AA278" s="65"/>
      <c r="AB278" s="65"/>
      <c r="AC278" s="44"/>
      <c r="AD278" s="74"/>
      <c r="AE278" s="26"/>
    </row>
    <row r="279" spans="1:31" ht="12" customHeight="1">
      <c r="A279" s="18"/>
      <c r="B279" s="26"/>
      <c r="C279" s="28"/>
      <c r="D279" s="28"/>
      <c r="E279" s="28"/>
      <c r="F279" s="19"/>
      <c r="G279" s="19"/>
      <c r="H279" s="19"/>
      <c r="I279" s="28"/>
      <c r="J279" s="28"/>
      <c r="K279" s="28"/>
      <c r="L279" s="28"/>
      <c r="M279" s="28"/>
      <c r="N279" s="33"/>
      <c r="O279" s="33"/>
      <c r="P279" s="28"/>
      <c r="Q279" s="33"/>
      <c r="R279" s="28"/>
      <c r="S279" s="28"/>
      <c r="T279" s="33"/>
      <c r="U279" s="33"/>
      <c r="V279" s="28"/>
      <c r="W279" s="28"/>
      <c r="X279" s="28"/>
      <c r="Y279" s="73"/>
      <c r="Z279" s="28"/>
      <c r="AA279" s="65"/>
      <c r="AB279" s="65"/>
      <c r="AC279" s="44"/>
      <c r="AD279" s="74"/>
      <c r="AE279" s="26"/>
    </row>
    <row r="280" spans="1:31" ht="12" customHeight="1">
      <c r="A280" s="18"/>
      <c r="B280" s="26"/>
      <c r="C280" s="28"/>
      <c r="D280" s="28"/>
      <c r="E280" s="28"/>
      <c r="F280" s="19"/>
      <c r="G280" s="19"/>
      <c r="H280" s="19"/>
      <c r="I280" s="28"/>
      <c r="J280" s="28"/>
      <c r="K280" s="28"/>
      <c r="L280" s="28"/>
      <c r="M280" s="28"/>
      <c r="N280" s="33"/>
      <c r="O280" s="33"/>
      <c r="P280" s="28"/>
      <c r="Q280" s="33"/>
      <c r="R280" s="28"/>
      <c r="S280" s="28"/>
      <c r="T280" s="33"/>
      <c r="U280" s="33"/>
      <c r="V280" s="28"/>
      <c r="W280" s="28"/>
      <c r="X280" s="28"/>
      <c r="Y280" s="73"/>
      <c r="Z280" s="28"/>
      <c r="AA280" s="65"/>
      <c r="AB280" s="65"/>
      <c r="AC280" s="44"/>
      <c r="AD280" s="74"/>
      <c r="AE280" s="26"/>
    </row>
    <row r="281" spans="1:31" ht="12" customHeight="1">
      <c r="A281" s="18"/>
      <c r="B281" s="26"/>
      <c r="C281" s="28"/>
      <c r="D281" s="28"/>
      <c r="E281" s="28"/>
      <c r="F281" s="19"/>
      <c r="G281" s="19"/>
      <c r="H281" s="19"/>
      <c r="I281" s="28"/>
      <c r="J281" s="28"/>
      <c r="K281" s="28"/>
      <c r="L281" s="28"/>
      <c r="M281" s="28"/>
      <c r="N281" s="33"/>
      <c r="O281" s="33"/>
      <c r="P281" s="28"/>
      <c r="Q281" s="33"/>
      <c r="R281" s="28"/>
      <c r="S281" s="28"/>
      <c r="T281" s="33"/>
      <c r="U281" s="33"/>
      <c r="V281" s="28"/>
      <c r="W281" s="28"/>
      <c r="X281" s="28"/>
      <c r="Y281" s="73"/>
      <c r="Z281" s="28"/>
      <c r="AA281" s="65"/>
      <c r="AB281" s="65"/>
      <c r="AC281" s="44"/>
      <c r="AD281" s="74"/>
      <c r="AE281" s="26"/>
    </row>
    <row r="282" spans="1:31" ht="12" customHeight="1">
      <c r="A282" s="18"/>
      <c r="B282" s="26"/>
      <c r="C282" s="28"/>
      <c r="D282" s="28"/>
      <c r="E282" s="28"/>
      <c r="F282" s="19"/>
      <c r="G282" s="19"/>
      <c r="H282" s="19"/>
      <c r="I282" s="28"/>
      <c r="J282" s="28"/>
      <c r="K282" s="28"/>
      <c r="L282" s="28"/>
      <c r="M282" s="28"/>
      <c r="N282" s="33"/>
      <c r="O282" s="33"/>
      <c r="P282" s="28"/>
      <c r="Q282" s="33"/>
      <c r="R282" s="28"/>
      <c r="S282" s="28"/>
      <c r="T282" s="33"/>
      <c r="U282" s="33"/>
      <c r="V282" s="28"/>
      <c r="W282" s="28"/>
      <c r="X282" s="28"/>
      <c r="Y282" s="73"/>
      <c r="Z282" s="28"/>
      <c r="AA282" s="65"/>
      <c r="AB282" s="65"/>
      <c r="AC282" s="44"/>
      <c r="AD282" s="74"/>
      <c r="AE282" s="26"/>
    </row>
    <row r="283" spans="1:31" ht="12" customHeight="1">
      <c r="A283" s="18"/>
      <c r="B283" s="26"/>
      <c r="C283" s="28"/>
      <c r="D283" s="28"/>
      <c r="E283" s="28"/>
      <c r="F283" s="19"/>
      <c r="G283" s="19"/>
      <c r="H283" s="19"/>
      <c r="I283" s="28"/>
      <c r="J283" s="28"/>
      <c r="K283" s="28"/>
      <c r="L283" s="28"/>
      <c r="M283" s="28"/>
      <c r="N283" s="33"/>
      <c r="O283" s="33"/>
      <c r="P283" s="28"/>
      <c r="Q283" s="33"/>
      <c r="R283" s="28"/>
      <c r="S283" s="28"/>
      <c r="T283" s="33"/>
      <c r="U283" s="33"/>
      <c r="V283" s="28"/>
      <c r="W283" s="28"/>
      <c r="X283" s="28"/>
      <c r="Y283" s="73"/>
      <c r="Z283" s="28"/>
      <c r="AA283" s="65"/>
      <c r="AB283" s="65"/>
      <c r="AC283" s="44"/>
      <c r="AD283" s="74"/>
      <c r="AE283" s="26"/>
    </row>
    <row r="284" spans="1:31" ht="12" customHeight="1">
      <c r="A284" s="18"/>
      <c r="B284" s="26"/>
      <c r="C284" s="28"/>
      <c r="D284" s="28"/>
      <c r="E284" s="28"/>
      <c r="F284" s="19"/>
      <c r="G284" s="19"/>
      <c r="H284" s="19"/>
      <c r="I284" s="28"/>
      <c r="J284" s="28"/>
      <c r="K284" s="28"/>
      <c r="L284" s="28"/>
      <c r="M284" s="28"/>
      <c r="N284" s="33"/>
      <c r="O284" s="33"/>
      <c r="P284" s="28"/>
      <c r="Q284" s="33"/>
      <c r="R284" s="28"/>
      <c r="S284" s="28"/>
      <c r="T284" s="33"/>
      <c r="U284" s="33"/>
      <c r="V284" s="28"/>
      <c r="W284" s="28"/>
      <c r="X284" s="28"/>
      <c r="Y284" s="73"/>
      <c r="Z284" s="28"/>
      <c r="AA284" s="65"/>
      <c r="AB284" s="65"/>
      <c r="AC284" s="44"/>
      <c r="AD284" s="74"/>
      <c r="AE284" s="26"/>
    </row>
    <row r="285" spans="1:31" ht="12" customHeight="1">
      <c r="A285" s="18"/>
      <c r="B285" s="26"/>
      <c r="C285" s="28"/>
      <c r="D285" s="28"/>
      <c r="E285" s="28"/>
      <c r="F285" s="19"/>
      <c r="G285" s="19"/>
      <c r="H285" s="19"/>
      <c r="I285" s="28"/>
      <c r="J285" s="28"/>
      <c r="K285" s="28"/>
      <c r="L285" s="28"/>
      <c r="M285" s="28"/>
      <c r="N285" s="33"/>
      <c r="O285" s="33"/>
      <c r="P285" s="28"/>
      <c r="Q285" s="33"/>
      <c r="R285" s="28"/>
      <c r="S285" s="28"/>
      <c r="T285" s="33"/>
      <c r="U285" s="33"/>
      <c r="V285" s="28"/>
      <c r="W285" s="28"/>
      <c r="X285" s="28"/>
      <c r="Y285" s="73"/>
      <c r="Z285" s="28"/>
      <c r="AA285" s="65"/>
      <c r="AB285" s="65"/>
      <c r="AC285" s="44"/>
      <c r="AD285" s="74"/>
      <c r="AE285" s="26"/>
    </row>
    <row r="286" spans="1:31" ht="12" customHeight="1">
      <c r="A286" s="18"/>
      <c r="B286" s="26"/>
      <c r="C286" s="28"/>
      <c r="D286" s="28"/>
      <c r="E286" s="28"/>
      <c r="F286" s="19"/>
      <c r="G286" s="19"/>
      <c r="H286" s="19"/>
      <c r="I286" s="28"/>
      <c r="J286" s="28"/>
      <c r="K286" s="28"/>
      <c r="L286" s="28"/>
      <c r="M286" s="28"/>
      <c r="N286" s="33"/>
      <c r="O286" s="33"/>
      <c r="P286" s="28"/>
      <c r="Q286" s="33"/>
      <c r="R286" s="28"/>
      <c r="S286" s="28"/>
      <c r="T286" s="33"/>
      <c r="U286" s="33"/>
      <c r="V286" s="28"/>
      <c r="W286" s="28"/>
      <c r="X286" s="28"/>
      <c r="Y286" s="73"/>
      <c r="Z286" s="28"/>
      <c r="AA286" s="65"/>
      <c r="AB286" s="65"/>
      <c r="AC286" s="44"/>
      <c r="AD286" s="74"/>
      <c r="AE286" s="26"/>
    </row>
    <row r="287" spans="1:31" ht="12" customHeight="1">
      <c r="A287" s="18"/>
      <c r="B287" s="26"/>
      <c r="C287" s="28"/>
      <c r="D287" s="28"/>
      <c r="E287" s="28"/>
      <c r="F287" s="19"/>
      <c r="G287" s="19"/>
      <c r="H287" s="19"/>
      <c r="I287" s="28"/>
      <c r="J287" s="28"/>
      <c r="K287" s="28"/>
      <c r="L287" s="28"/>
      <c r="M287" s="28"/>
      <c r="N287" s="33"/>
      <c r="O287" s="33"/>
      <c r="P287" s="28"/>
      <c r="Q287" s="33"/>
      <c r="R287" s="28"/>
      <c r="S287" s="28"/>
      <c r="T287" s="33"/>
      <c r="U287" s="33"/>
      <c r="V287" s="28"/>
      <c r="W287" s="28"/>
      <c r="X287" s="28"/>
      <c r="Y287" s="73"/>
      <c r="Z287" s="28"/>
      <c r="AA287" s="65"/>
      <c r="AB287" s="65"/>
      <c r="AC287" s="44"/>
      <c r="AD287" s="74"/>
      <c r="AE287" s="26"/>
    </row>
    <row r="288" spans="1:31" ht="12" customHeight="1">
      <c r="A288" s="18"/>
      <c r="B288" s="26"/>
      <c r="C288" s="28"/>
      <c r="D288" s="28"/>
      <c r="E288" s="28"/>
      <c r="F288" s="19"/>
      <c r="G288" s="19"/>
      <c r="H288" s="19"/>
      <c r="I288" s="28"/>
      <c r="J288" s="28"/>
      <c r="K288" s="28"/>
      <c r="L288" s="28"/>
      <c r="M288" s="28"/>
      <c r="N288" s="33"/>
      <c r="O288" s="33"/>
      <c r="P288" s="28"/>
      <c r="Q288" s="33"/>
      <c r="R288" s="28"/>
      <c r="S288" s="28"/>
      <c r="T288" s="33"/>
      <c r="U288" s="33"/>
      <c r="V288" s="28"/>
      <c r="W288" s="28"/>
      <c r="X288" s="28"/>
      <c r="Y288" s="73"/>
      <c r="Z288" s="28"/>
      <c r="AA288" s="65"/>
      <c r="AB288" s="65"/>
      <c r="AC288" s="44"/>
      <c r="AD288" s="74"/>
      <c r="AE288" s="26"/>
    </row>
    <row r="289" spans="1:31" ht="12" customHeight="1">
      <c r="A289" s="18"/>
      <c r="B289" s="26"/>
      <c r="C289" s="28"/>
      <c r="D289" s="28"/>
      <c r="E289" s="28"/>
      <c r="F289" s="19"/>
      <c r="G289" s="19"/>
      <c r="H289" s="19"/>
      <c r="I289" s="28"/>
      <c r="J289" s="28"/>
      <c r="K289" s="28"/>
      <c r="L289" s="28"/>
      <c r="M289" s="28"/>
      <c r="N289" s="33"/>
      <c r="O289" s="33"/>
      <c r="P289" s="28"/>
      <c r="Q289" s="33"/>
      <c r="R289" s="28"/>
      <c r="S289" s="28"/>
      <c r="T289" s="33"/>
      <c r="U289" s="33"/>
      <c r="V289" s="28"/>
      <c r="W289" s="28"/>
      <c r="X289" s="28"/>
      <c r="Y289" s="73"/>
      <c r="Z289" s="28"/>
      <c r="AA289" s="65"/>
      <c r="AB289" s="65"/>
      <c r="AC289" s="44"/>
      <c r="AD289" s="74"/>
      <c r="AE289" s="26"/>
    </row>
    <row r="290" spans="1:31" ht="12" customHeight="1">
      <c r="A290" s="18"/>
      <c r="B290" s="26"/>
      <c r="C290" s="28"/>
      <c r="D290" s="28"/>
      <c r="E290" s="28"/>
      <c r="F290" s="19"/>
      <c r="G290" s="19"/>
      <c r="H290" s="19"/>
      <c r="I290" s="28"/>
      <c r="J290" s="28"/>
      <c r="K290" s="28"/>
      <c r="L290" s="28"/>
      <c r="M290" s="28"/>
      <c r="N290" s="33"/>
      <c r="O290" s="33"/>
      <c r="P290" s="28"/>
      <c r="Q290" s="33"/>
      <c r="R290" s="28"/>
      <c r="S290" s="28"/>
      <c r="T290" s="33"/>
      <c r="U290" s="33"/>
      <c r="V290" s="28"/>
      <c r="W290" s="28"/>
      <c r="X290" s="28"/>
      <c r="Y290" s="73"/>
      <c r="Z290" s="28"/>
      <c r="AA290" s="65"/>
      <c r="AB290" s="65"/>
      <c r="AC290" s="44"/>
      <c r="AD290" s="74"/>
      <c r="AE290" s="26"/>
    </row>
    <row r="291" spans="1:31" ht="12" customHeight="1">
      <c r="A291" s="18"/>
      <c r="B291" s="26"/>
      <c r="C291" s="28"/>
      <c r="D291" s="28"/>
      <c r="E291" s="28"/>
      <c r="F291" s="19"/>
      <c r="G291" s="19"/>
      <c r="H291" s="19"/>
      <c r="I291" s="28"/>
      <c r="J291" s="28"/>
      <c r="K291" s="28"/>
      <c r="L291" s="28"/>
      <c r="M291" s="28"/>
      <c r="N291" s="33"/>
      <c r="O291" s="33"/>
      <c r="P291" s="28"/>
      <c r="Q291" s="33"/>
      <c r="R291" s="28"/>
      <c r="S291" s="28"/>
      <c r="T291" s="33"/>
      <c r="U291" s="33"/>
      <c r="V291" s="28"/>
      <c r="W291" s="28"/>
      <c r="X291" s="28"/>
      <c r="Y291" s="73"/>
      <c r="Z291" s="28"/>
      <c r="AA291" s="65"/>
      <c r="AB291" s="65"/>
      <c r="AC291" s="44"/>
      <c r="AD291" s="74"/>
      <c r="AE291" s="26"/>
    </row>
    <row r="292" spans="1:31" ht="12" customHeight="1">
      <c r="A292" s="18"/>
      <c r="B292" s="26"/>
      <c r="C292" s="28"/>
      <c r="D292" s="28"/>
      <c r="E292" s="28"/>
      <c r="F292" s="19"/>
      <c r="G292" s="19"/>
      <c r="H292" s="19"/>
      <c r="I292" s="28"/>
      <c r="J292" s="28"/>
      <c r="K292" s="28"/>
      <c r="L292" s="28"/>
      <c r="M292" s="28"/>
      <c r="N292" s="33"/>
      <c r="O292" s="33"/>
      <c r="P292" s="28"/>
      <c r="Q292" s="33"/>
      <c r="R292" s="28"/>
      <c r="S292" s="28"/>
      <c r="T292" s="33"/>
      <c r="U292" s="33"/>
      <c r="V292" s="28"/>
      <c r="W292" s="28"/>
      <c r="X292" s="28"/>
      <c r="Y292" s="73"/>
      <c r="Z292" s="28"/>
      <c r="AA292" s="65"/>
      <c r="AB292" s="65"/>
      <c r="AC292" s="44"/>
      <c r="AD292" s="74"/>
      <c r="AE292" s="26"/>
    </row>
    <row r="293" spans="1:31" ht="12" customHeight="1">
      <c r="A293" s="18"/>
      <c r="B293" s="26"/>
      <c r="C293" s="28"/>
      <c r="D293" s="28"/>
      <c r="E293" s="28"/>
      <c r="F293" s="19"/>
      <c r="G293" s="19"/>
      <c r="H293" s="19"/>
      <c r="I293" s="28"/>
      <c r="J293" s="28"/>
      <c r="K293" s="28"/>
      <c r="L293" s="28"/>
      <c r="M293" s="28"/>
      <c r="N293" s="33"/>
      <c r="O293" s="33"/>
      <c r="P293" s="28"/>
      <c r="Q293" s="33"/>
      <c r="R293" s="28"/>
      <c r="S293" s="28"/>
      <c r="T293" s="33"/>
      <c r="U293" s="33"/>
      <c r="V293" s="28"/>
      <c r="W293" s="28"/>
      <c r="X293" s="28"/>
      <c r="Y293" s="73"/>
      <c r="Z293" s="28"/>
      <c r="AA293" s="65"/>
      <c r="AB293" s="65"/>
      <c r="AC293" s="44"/>
      <c r="AD293" s="74"/>
      <c r="AE293" s="26"/>
    </row>
    <row r="294" spans="1:31" ht="12" customHeight="1">
      <c r="A294" s="18"/>
      <c r="B294" s="26"/>
      <c r="C294" s="28"/>
      <c r="D294" s="28"/>
      <c r="E294" s="28"/>
      <c r="F294" s="19"/>
      <c r="G294" s="19"/>
      <c r="H294" s="19"/>
      <c r="I294" s="28"/>
      <c r="J294" s="28"/>
      <c r="K294" s="28"/>
      <c r="L294" s="28"/>
      <c r="M294" s="28"/>
      <c r="N294" s="33"/>
      <c r="O294" s="33"/>
      <c r="P294" s="28"/>
      <c r="Q294" s="33"/>
      <c r="R294" s="28"/>
      <c r="S294" s="28"/>
      <c r="T294" s="33"/>
      <c r="U294" s="33"/>
      <c r="V294" s="28"/>
      <c r="W294" s="28"/>
      <c r="X294" s="28"/>
      <c r="Y294" s="73"/>
      <c r="Z294" s="28"/>
      <c r="AA294" s="65"/>
      <c r="AB294" s="65"/>
      <c r="AC294" s="44"/>
      <c r="AD294" s="74"/>
      <c r="AE294" s="26"/>
    </row>
    <row r="295" spans="1:31" ht="12" customHeight="1">
      <c r="A295" s="18"/>
      <c r="B295" s="26"/>
      <c r="C295" s="28"/>
      <c r="D295" s="28"/>
      <c r="E295" s="28"/>
      <c r="F295" s="19"/>
      <c r="G295" s="19"/>
      <c r="H295" s="19"/>
      <c r="I295" s="28"/>
      <c r="J295" s="28"/>
      <c r="K295" s="28"/>
      <c r="L295" s="28"/>
      <c r="M295" s="28"/>
      <c r="N295" s="33"/>
      <c r="O295" s="33"/>
      <c r="P295" s="28"/>
      <c r="Q295" s="33"/>
      <c r="R295" s="28"/>
      <c r="S295" s="28"/>
      <c r="T295" s="33"/>
      <c r="U295" s="33"/>
      <c r="V295" s="28"/>
      <c r="W295" s="28"/>
      <c r="X295" s="28"/>
      <c r="Y295" s="73"/>
      <c r="Z295" s="28"/>
      <c r="AA295" s="65"/>
      <c r="AB295" s="65"/>
      <c r="AC295" s="44"/>
      <c r="AD295" s="74"/>
      <c r="AE295" s="26"/>
    </row>
    <row r="296" spans="1:31" ht="12" customHeight="1">
      <c r="A296" s="18"/>
      <c r="B296" s="26"/>
      <c r="C296" s="28"/>
      <c r="D296" s="28"/>
      <c r="E296" s="28"/>
      <c r="F296" s="19"/>
      <c r="G296" s="19"/>
      <c r="H296" s="19"/>
      <c r="I296" s="28"/>
      <c r="J296" s="28"/>
      <c r="K296" s="28"/>
      <c r="L296" s="28"/>
      <c r="M296" s="28"/>
      <c r="N296" s="33"/>
      <c r="O296" s="33"/>
      <c r="P296" s="28"/>
      <c r="Q296" s="33"/>
      <c r="R296" s="28"/>
      <c r="S296" s="28"/>
      <c r="T296" s="33"/>
      <c r="U296" s="33"/>
      <c r="V296" s="28"/>
      <c r="W296" s="28"/>
      <c r="X296" s="28"/>
      <c r="Y296" s="73"/>
      <c r="Z296" s="28"/>
      <c r="AA296" s="65"/>
      <c r="AB296" s="65"/>
      <c r="AC296" s="44"/>
      <c r="AD296" s="74"/>
      <c r="AE296" s="26"/>
    </row>
    <row r="297" spans="1:31" ht="12" customHeight="1">
      <c r="A297" s="18"/>
      <c r="B297" s="26"/>
      <c r="C297" s="28"/>
      <c r="D297" s="28"/>
      <c r="E297" s="28"/>
      <c r="F297" s="19"/>
      <c r="G297" s="19"/>
      <c r="H297" s="19"/>
      <c r="I297" s="28"/>
      <c r="J297" s="28"/>
      <c r="K297" s="28"/>
      <c r="L297" s="28"/>
      <c r="M297" s="28"/>
      <c r="N297" s="33"/>
      <c r="O297" s="33"/>
      <c r="P297" s="28"/>
      <c r="Q297" s="33"/>
      <c r="R297" s="28"/>
      <c r="S297" s="28"/>
      <c r="T297" s="33"/>
      <c r="U297" s="33"/>
      <c r="V297" s="28"/>
      <c r="W297" s="28"/>
      <c r="X297" s="28"/>
      <c r="Y297" s="73"/>
      <c r="Z297" s="28"/>
      <c r="AA297" s="65"/>
      <c r="AB297" s="65"/>
      <c r="AC297" s="44"/>
      <c r="AD297" s="74"/>
      <c r="AE297" s="26"/>
    </row>
    <row r="298" spans="1:31" ht="12" customHeight="1">
      <c r="A298" s="18"/>
      <c r="B298" s="26"/>
      <c r="C298" s="28"/>
      <c r="D298" s="28"/>
      <c r="E298" s="28"/>
      <c r="F298" s="19"/>
      <c r="G298" s="19"/>
      <c r="H298" s="19"/>
      <c r="I298" s="28"/>
      <c r="J298" s="28"/>
      <c r="K298" s="28"/>
      <c r="L298" s="28"/>
      <c r="M298" s="28"/>
      <c r="N298" s="33"/>
      <c r="O298" s="33"/>
      <c r="P298" s="28"/>
      <c r="Q298" s="33"/>
      <c r="R298" s="28"/>
      <c r="S298" s="28"/>
      <c r="T298" s="33"/>
      <c r="U298" s="33"/>
      <c r="V298" s="28"/>
      <c r="W298" s="28"/>
      <c r="X298" s="28"/>
      <c r="Y298" s="73"/>
      <c r="Z298" s="28"/>
      <c r="AA298" s="65"/>
      <c r="AB298" s="65"/>
      <c r="AC298" s="44"/>
      <c r="AD298" s="74"/>
      <c r="AE298" s="26"/>
    </row>
    <row r="299" spans="1:31" ht="12" customHeight="1">
      <c r="A299" s="18"/>
      <c r="B299" s="26"/>
      <c r="C299" s="28"/>
      <c r="D299" s="28"/>
      <c r="E299" s="28"/>
      <c r="F299" s="19"/>
      <c r="G299" s="19"/>
      <c r="H299" s="19"/>
      <c r="I299" s="28"/>
      <c r="J299" s="28"/>
      <c r="K299" s="28"/>
      <c r="L299" s="28"/>
      <c r="M299" s="28"/>
      <c r="N299" s="33"/>
      <c r="O299" s="33"/>
      <c r="P299" s="28"/>
      <c r="Q299" s="33"/>
      <c r="R299" s="28"/>
      <c r="S299" s="28"/>
      <c r="T299" s="33"/>
      <c r="U299" s="33"/>
      <c r="V299" s="28"/>
      <c r="W299" s="28"/>
      <c r="X299" s="28"/>
      <c r="Y299" s="73"/>
      <c r="Z299" s="28"/>
      <c r="AA299" s="65"/>
      <c r="AB299" s="65"/>
      <c r="AC299" s="44"/>
      <c r="AD299" s="74"/>
      <c r="AE299" s="26"/>
    </row>
    <row r="300" spans="1:31" ht="12" customHeight="1">
      <c r="A300" s="18"/>
      <c r="B300" s="26"/>
      <c r="C300" s="28"/>
      <c r="D300" s="28"/>
      <c r="E300" s="28"/>
      <c r="F300" s="19"/>
      <c r="G300" s="19"/>
      <c r="H300" s="19"/>
      <c r="I300" s="28"/>
      <c r="J300" s="28"/>
      <c r="K300" s="28"/>
      <c r="L300" s="28"/>
      <c r="M300" s="28"/>
      <c r="N300" s="33"/>
      <c r="O300" s="33"/>
      <c r="P300" s="28"/>
      <c r="Q300" s="33"/>
      <c r="R300" s="28"/>
      <c r="S300" s="28"/>
      <c r="T300" s="33"/>
      <c r="U300" s="33"/>
      <c r="V300" s="28"/>
      <c r="W300" s="28"/>
      <c r="X300" s="28"/>
      <c r="Y300" s="73"/>
      <c r="Z300" s="28"/>
      <c r="AA300" s="65"/>
      <c r="AB300" s="65"/>
      <c r="AC300" s="44"/>
      <c r="AD300" s="74"/>
      <c r="AE300" s="26"/>
    </row>
    <row r="301" spans="1:31" ht="12" customHeight="1">
      <c r="A301" s="18"/>
      <c r="B301" s="26"/>
      <c r="C301" s="28"/>
      <c r="D301" s="28"/>
      <c r="E301" s="28"/>
      <c r="F301" s="19"/>
      <c r="G301" s="19"/>
      <c r="H301" s="19"/>
      <c r="I301" s="28"/>
      <c r="J301" s="28"/>
      <c r="K301" s="28"/>
      <c r="L301" s="28"/>
      <c r="M301" s="28"/>
      <c r="N301" s="33"/>
      <c r="O301" s="33"/>
      <c r="P301" s="28"/>
      <c r="Q301" s="33"/>
      <c r="R301" s="28"/>
      <c r="S301" s="28"/>
      <c r="T301" s="33"/>
      <c r="U301" s="33"/>
      <c r="V301" s="28"/>
      <c r="W301" s="28"/>
      <c r="X301" s="28"/>
      <c r="Y301" s="73"/>
      <c r="Z301" s="28"/>
      <c r="AA301" s="65"/>
      <c r="AB301" s="65"/>
      <c r="AC301" s="44"/>
      <c r="AD301" s="74"/>
      <c r="AE301" s="26"/>
    </row>
    <row r="302" spans="1:31" ht="12" customHeight="1">
      <c r="A302" s="18"/>
      <c r="B302" s="26"/>
      <c r="C302" s="28"/>
      <c r="D302" s="28"/>
      <c r="E302" s="28"/>
      <c r="F302" s="19"/>
      <c r="G302" s="19"/>
      <c r="H302" s="19"/>
      <c r="I302" s="28"/>
      <c r="J302" s="28"/>
      <c r="K302" s="28"/>
      <c r="L302" s="28"/>
      <c r="M302" s="28"/>
      <c r="N302" s="33"/>
      <c r="O302" s="33"/>
      <c r="P302" s="28"/>
      <c r="Q302" s="33"/>
      <c r="R302" s="28"/>
      <c r="S302" s="28"/>
      <c r="T302" s="33"/>
      <c r="U302" s="33"/>
      <c r="V302" s="28"/>
      <c r="W302" s="28"/>
      <c r="X302" s="28"/>
      <c r="Y302" s="73"/>
      <c r="Z302" s="28"/>
      <c r="AA302" s="65"/>
      <c r="AB302" s="65"/>
      <c r="AC302" s="44"/>
      <c r="AD302" s="74"/>
      <c r="AE302" s="26"/>
    </row>
    <row r="303" spans="1:31" ht="12" customHeight="1">
      <c r="A303" s="18"/>
      <c r="B303" s="26"/>
      <c r="C303" s="28"/>
      <c r="D303" s="28"/>
      <c r="E303" s="28"/>
      <c r="F303" s="19"/>
      <c r="G303" s="19"/>
      <c r="H303" s="19"/>
      <c r="I303" s="28"/>
      <c r="J303" s="28"/>
      <c r="K303" s="28"/>
      <c r="L303" s="28"/>
      <c r="M303" s="28"/>
      <c r="N303" s="33"/>
      <c r="O303" s="33"/>
      <c r="P303" s="28"/>
      <c r="Q303" s="33"/>
      <c r="R303" s="28"/>
      <c r="S303" s="28"/>
      <c r="T303" s="33"/>
      <c r="U303" s="33"/>
      <c r="V303" s="28"/>
      <c r="W303" s="28"/>
      <c r="X303" s="28"/>
      <c r="Y303" s="73"/>
      <c r="Z303" s="28"/>
      <c r="AA303" s="65"/>
      <c r="AB303" s="65"/>
      <c r="AC303" s="44"/>
      <c r="AD303" s="74"/>
      <c r="AE303" s="26"/>
    </row>
    <row r="304" spans="1:31" ht="12" customHeight="1">
      <c r="A304" s="18"/>
      <c r="B304" s="26"/>
      <c r="C304" s="28"/>
      <c r="D304" s="28"/>
      <c r="E304" s="28"/>
      <c r="F304" s="19"/>
      <c r="G304" s="19"/>
      <c r="H304" s="19"/>
      <c r="I304" s="28"/>
      <c r="J304" s="28"/>
      <c r="K304" s="28"/>
      <c r="L304" s="28"/>
      <c r="M304" s="28"/>
      <c r="N304" s="33"/>
      <c r="O304" s="33"/>
      <c r="P304" s="28"/>
      <c r="Q304" s="33"/>
      <c r="R304" s="28"/>
      <c r="S304" s="28"/>
      <c r="T304" s="33"/>
      <c r="U304" s="33"/>
      <c r="V304" s="28"/>
      <c r="W304" s="28"/>
      <c r="X304" s="28"/>
      <c r="Y304" s="73"/>
      <c r="Z304" s="28"/>
      <c r="AA304" s="65"/>
      <c r="AB304" s="65"/>
      <c r="AC304" s="44"/>
      <c r="AD304" s="74"/>
      <c r="AE304" s="26"/>
    </row>
    <row r="305" spans="1:31" ht="12" customHeight="1">
      <c r="A305" s="18"/>
      <c r="B305" s="26"/>
      <c r="C305" s="28"/>
      <c r="D305" s="28"/>
      <c r="E305" s="28"/>
      <c r="F305" s="19"/>
      <c r="G305" s="19"/>
      <c r="H305" s="19"/>
      <c r="I305" s="28"/>
      <c r="J305" s="28"/>
      <c r="K305" s="28"/>
      <c r="L305" s="28"/>
      <c r="M305" s="28"/>
      <c r="N305" s="33"/>
      <c r="O305" s="33"/>
      <c r="P305" s="28"/>
      <c r="Q305" s="33"/>
      <c r="R305" s="28"/>
      <c r="S305" s="28"/>
      <c r="T305" s="33"/>
      <c r="U305" s="33"/>
      <c r="V305" s="28"/>
      <c r="W305" s="28"/>
      <c r="X305" s="28"/>
      <c r="Y305" s="73"/>
      <c r="Z305" s="28"/>
      <c r="AA305" s="65"/>
      <c r="AB305" s="65"/>
      <c r="AC305" s="44"/>
      <c r="AD305" s="74"/>
      <c r="AE305" s="26"/>
    </row>
    <row r="306" spans="1:31" ht="12" customHeight="1">
      <c r="A306" s="18"/>
      <c r="B306" s="26"/>
      <c r="C306" s="28"/>
      <c r="D306" s="28"/>
      <c r="E306" s="28"/>
      <c r="F306" s="19"/>
      <c r="G306" s="19"/>
      <c r="H306" s="19"/>
      <c r="I306" s="28"/>
      <c r="J306" s="28"/>
      <c r="K306" s="28"/>
      <c r="L306" s="28"/>
      <c r="M306" s="28"/>
      <c r="N306" s="33"/>
      <c r="O306" s="33"/>
      <c r="P306" s="28"/>
      <c r="Q306" s="33"/>
      <c r="R306" s="28"/>
      <c r="S306" s="28"/>
      <c r="T306" s="33"/>
      <c r="U306" s="33"/>
      <c r="V306" s="28"/>
      <c r="W306" s="28"/>
      <c r="X306" s="28"/>
      <c r="Y306" s="73"/>
      <c r="Z306" s="28"/>
      <c r="AA306" s="65"/>
      <c r="AB306" s="65"/>
      <c r="AC306" s="44"/>
      <c r="AD306" s="74"/>
      <c r="AE306" s="26"/>
    </row>
    <row r="307" spans="1:31" ht="12" customHeight="1">
      <c r="A307" s="18"/>
      <c r="B307" s="26"/>
      <c r="C307" s="28"/>
      <c r="D307" s="28"/>
      <c r="E307" s="28"/>
      <c r="F307" s="19"/>
      <c r="G307" s="19"/>
      <c r="H307" s="19"/>
      <c r="I307" s="28"/>
      <c r="J307" s="28"/>
      <c r="K307" s="28"/>
      <c r="L307" s="28"/>
      <c r="M307" s="28"/>
      <c r="N307" s="33"/>
      <c r="O307" s="33"/>
      <c r="P307" s="28"/>
      <c r="Q307" s="33"/>
      <c r="R307" s="28"/>
      <c r="S307" s="28"/>
      <c r="T307" s="33"/>
      <c r="U307" s="33"/>
      <c r="V307" s="28"/>
      <c r="W307" s="28"/>
      <c r="X307" s="28"/>
      <c r="Y307" s="73"/>
      <c r="Z307" s="28"/>
      <c r="AA307" s="65"/>
      <c r="AB307" s="65"/>
      <c r="AC307" s="44"/>
      <c r="AD307" s="74"/>
      <c r="AE307" s="26"/>
    </row>
    <row r="308" spans="1:31" ht="12" customHeight="1">
      <c r="A308" s="18"/>
      <c r="B308" s="26"/>
      <c r="C308" s="28"/>
      <c r="D308" s="28"/>
      <c r="E308" s="28"/>
      <c r="F308" s="19"/>
      <c r="G308" s="19"/>
      <c r="H308" s="19"/>
      <c r="I308" s="28"/>
      <c r="J308" s="28"/>
      <c r="K308" s="28"/>
      <c r="L308" s="28"/>
      <c r="M308" s="28"/>
      <c r="N308" s="33"/>
      <c r="O308" s="33"/>
      <c r="P308" s="28"/>
      <c r="Q308" s="33"/>
      <c r="R308" s="28"/>
      <c r="S308" s="28"/>
      <c r="T308" s="33"/>
      <c r="U308" s="33"/>
      <c r="V308" s="28"/>
      <c r="W308" s="28"/>
      <c r="X308" s="28"/>
      <c r="Y308" s="73"/>
      <c r="Z308" s="28"/>
      <c r="AA308" s="65"/>
      <c r="AB308" s="65"/>
      <c r="AC308" s="44"/>
      <c r="AD308" s="74"/>
      <c r="AE308" s="26"/>
    </row>
    <row r="309" spans="1:31" ht="12" customHeight="1">
      <c r="A309" s="18"/>
      <c r="B309" s="26"/>
      <c r="C309" s="28"/>
      <c r="D309" s="28"/>
      <c r="E309" s="28"/>
      <c r="F309" s="19"/>
      <c r="G309" s="19"/>
      <c r="H309" s="19"/>
      <c r="I309" s="28"/>
      <c r="J309" s="28"/>
      <c r="K309" s="28"/>
      <c r="L309" s="28"/>
      <c r="M309" s="28"/>
      <c r="N309" s="33"/>
      <c r="O309" s="33"/>
      <c r="P309" s="28"/>
      <c r="Q309" s="33"/>
      <c r="R309" s="28"/>
      <c r="S309" s="28"/>
      <c r="T309" s="33"/>
      <c r="U309" s="33"/>
      <c r="V309" s="28"/>
      <c r="W309" s="28"/>
      <c r="X309" s="28"/>
      <c r="Y309" s="73"/>
      <c r="Z309" s="28"/>
      <c r="AA309" s="65"/>
      <c r="AB309" s="65"/>
      <c r="AC309" s="44"/>
      <c r="AD309" s="74"/>
      <c r="AE309" s="26"/>
    </row>
    <row r="310" spans="1:31" ht="12" customHeight="1">
      <c r="A310" s="18"/>
      <c r="B310" s="26"/>
      <c r="C310" s="28"/>
      <c r="D310" s="28"/>
      <c r="E310" s="28"/>
      <c r="F310" s="19"/>
      <c r="G310" s="19"/>
      <c r="H310" s="19"/>
      <c r="I310" s="28"/>
      <c r="J310" s="28"/>
      <c r="K310" s="28"/>
      <c r="L310" s="28"/>
      <c r="M310" s="28"/>
      <c r="N310" s="33"/>
      <c r="O310" s="33"/>
      <c r="P310" s="28"/>
      <c r="Q310" s="33"/>
      <c r="R310" s="28"/>
      <c r="S310" s="28"/>
      <c r="T310" s="33"/>
      <c r="U310" s="33"/>
      <c r="V310" s="28"/>
      <c r="W310" s="28"/>
      <c r="X310" s="28"/>
      <c r="Y310" s="73"/>
      <c r="Z310" s="28"/>
      <c r="AA310" s="65"/>
      <c r="AB310" s="65"/>
      <c r="AC310" s="44"/>
      <c r="AD310" s="74"/>
      <c r="AE310" s="26"/>
    </row>
    <row r="311" spans="1:31" ht="12" customHeight="1">
      <c r="A311" s="18"/>
      <c r="B311" s="26"/>
      <c r="C311" s="28"/>
      <c r="D311" s="28"/>
      <c r="E311" s="28"/>
      <c r="F311" s="19"/>
      <c r="G311" s="19"/>
      <c r="H311" s="19"/>
      <c r="I311" s="28"/>
      <c r="J311" s="28"/>
      <c r="K311" s="28"/>
      <c r="L311" s="28"/>
      <c r="M311" s="28"/>
      <c r="N311" s="33"/>
      <c r="O311" s="33"/>
      <c r="P311" s="28"/>
      <c r="Q311" s="33"/>
      <c r="R311" s="28"/>
      <c r="S311" s="28"/>
      <c r="T311" s="33"/>
      <c r="U311" s="33"/>
      <c r="V311" s="28"/>
      <c r="W311" s="28"/>
      <c r="X311" s="28"/>
      <c r="Y311" s="73"/>
      <c r="Z311" s="28"/>
      <c r="AA311" s="65"/>
      <c r="AB311" s="65"/>
      <c r="AC311" s="44"/>
      <c r="AD311" s="74"/>
      <c r="AE311" s="26"/>
    </row>
    <row r="312" spans="1:31" ht="12" customHeight="1">
      <c r="A312" s="18"/>
      <c r="B312" s="26"/>
      <c r="C312" s="28"/>
      <c r="D312" s="28"/>
      <c r="E312" s="28"/>
      <c r="F312" s="19"/>
      <c r="G312" s="19"/>
      <c r="H312" s="19"/>
      <c r="I312" s="28"/>
      <c r="J312" s="28"/>
      <c r="K312" s="28"/>
      <c r="L312" s="28"/>
      <c r="M312" s="28"/>
      <c r="N312" s="33"/>
      <c r="O312" s="33"/>
      <c r="P312" s="28"/>
      <c r="Q312" s="33"/>
      <c r="R312" s="28"/>
      <c r="S312" s="28"/>
      <c r="T312" s="33"/>
      <c r="U312" s="33"/>
      <c r="V312" s="28"/>
      <c r="W312" s="28"/>
      <c r="X312" s="28"/>
      <c r="Y312" s="73"/>
      <c r="Z312" s="28"/>
      <c r="AA312" s="65"/>
      <c r="AB312" s="65"/>
      <c r="AC312" s="44"/>
      <c r="AD312" s="74"/>
      <c r="AE312" s="26"/>
    </row>
    <row r="313" spans="1:31" ht="12" customHeight="1">
      <c r="A313" s="18"/>
      <c r="B313" s="26"/>
      <c r="C313" s="28"/>
      <c r="D313" s="28"/>
      <c r="E313" s="28"/>
      <c r="F313" s="19"/>
      <c r="G313" s="19"/>
      <c r="H313" s="19"/>
      <c r="I313" s="28"/>
      <c r="J313" s="28"/>
      <c r="K313" s="28"/>
      <c r="L313" s="28"/>
      <c r="M313" s="28"/>
      <c r="N313" s="33"/>
      <c r="O313" s="33"/>
      <c r="P313" s="28"/>
      <c r="Q313" s="33"/>
      <c r="R313" s="28"/>
      <c r="S313" s="28"/>
      <c r="T313" s="33"/>
      <c r="U313" s="33"/>
      <c r="V313" s="28"/>
      <c r="W313" s="28"/>
      <c r="X313" s="28"/>
      <c r="Y313" s="73"/>
      <c r="Z313" s="28"/>
      <c r="AA313" s="65"/>
      <c r="AB313" s="65"/>
      <c r="AC313" s="44"/>
      <c r="AD313" s="74"/>
      <c r="AE313" s="26"/>
    </row>
    <row r="314" spans="1:31" ht="12" customHeight="1">
      <c r="A314" s="18"/>
      <c r="B314" s="26"/>
      <c r="C314" s="28"/>
      <c r="D314" s="28"/>
      <c r="E314" s="28"/>
      <c r="F314" s="19"/>
      <c r="G314" s="19"/>
      <c r="H314" s="19"/>
      <c r="I314" s="28"/>
      <c r="J314" s="28"/>
      <c r="K314" s="28"/>
      <c r="L314" s="28"/>
      <c r="M314" s="28"/>
      <c r="N314" s="33"/>
      <c r="O314" s="33"/>
      <c r="P314" s="28"/>
      <c r="Q314" s="33"/>
      <c r="R314" s="28"/>
      <c r="S314" s="28"/>
      <c r="T314" s="33"/>
      <c r="U314" s="33"/>
      <c r="V314" s="28"/>
      <c r="W314" s="28"/>
      <c r="X314" s="28"/>
      <c r="Y314" s="73"/>
      <c r="Z314" s="28"/>
      <c r="AA314" s="65"/>
      <c r="AB314" s="65"/>
      <c r="AC314" s="44"/>
      <c r="AD314" s="74"/>
      <c r="AE314" s="26"/>
    </row>
    <row r="315" spans="1:31" ht="12" customHeight="1">
      <c r="A315" s="18"/>
      <c r="B315" s="26"/>
      <c r="C315" s="28"/>
      <c r="D315" s="28"/>
      <c r="E315" s="28"/>
      <c r="F315" s="19"/>
      <c r="G315" s="19"/>
      <c r="H315" s="19"/>
      <c r="I315" s="28"/>
      <c r="J315" s="28"/>
      <c r="K315" s="28"/>
      <c r="L315" s="28"/>
      <c r="M315" s="28"/>
      <c r="N315" s="33"/>
      <c r="O315" s="33"/>
      <c r="P315" s="28"/>
      <c r="Q315" s="33"/>
      <c r="R315" s="28"/>
      <c r="S315" s="28"/>
      <c r="T315" s="33"/>
      <c r="U315" s="33"/>
      <c r="V315" s="28"/>
      <c r="W315" s="28"/>
      <c r="X315" s="28"/>
      <c r="Y315" s="73"/>
      <c r="Z315" s="28"/>
      <c r="AA315" s="65"/>
      <c r="AB315" s="65"/>
      <c r="AC315" s="44"/>
      <c r="AD315" s="74"/>
      <c r="AE315" s="26"/>
    </row>
    <row r="316" spans="1:31" ht="12" customHeight="1">
      <c r="A316" s="18"/>
      <c r="B316" s="26"/>
      <c r="C316" s="28"/>
      <c r="D316" s="28"/>
      <c r="E316" s="28"/>
      <c r="F316" s="19"/>
      <c r="G316" s="19"/>
      <c r="H316" s="19"/>
      <c r="I316" s="28"/>
      <c r="J316" s="28"/>
      <c r="K316" s="28"/>
      <c r="L316" s="28"/>
      <c r="M316" s="28"/>
      <c r="N316" s="33"/>
      <c r="O316" s="33"/>
      <c r="P316" s="28"/>
      <c r="Q316" s="33"/>
      <c r="R316" s="28"/>
      <c r="S316" s="28"/>
      <c r="T316" s="33"/>
      <c r="U316" s="33"/>
      <c r="V316" s="28"/>
      <c r="W316" s="28"/>
      <c r="X316" s="28"/>
      <c r="Y316" s="73"/>
      <c r="Z316" s="28"/>
      <c r="AA316" s="65"/>
      <c r="AB316" s="65"/>
      <c r="AC316" s="44"/>
      <c r="AD316" s="74"/>
      <c r="AE316" s="26"/>
    </row>
    <row r="317" spans="1:31" ht="12" customHeight="1">
      <c r="A317" s="18"/>
      <c r="B317" s="26"/>
      <c r="C317" s="28"/>
      <c r="D317" s="28"/>
      <c r="E317" s="28"/>
      <c r="F317" s="19"/>
      <c r="G317" s="19"/>
      <c r="H317" s="19"/>
      <c r="I317" s="28"/>
      <c r="J317" s="28"/>
      <c r="K317" s="28"/>
      <c r="L317" s="28"/>
      <c r="M317" s="28"/>
      <c r="N317" s="33"/>
      <c r="O317" s="33"/>
      <c r="P317" s="28"/>
      <c r="Q317" s="33"/>
      <c r="R317" s="28"/>
      <c r="S317" s="28"/>
      <c r="T317" s="33"/>
      <c r="U317" s="33"/>
      <c r="V317" s="28"/>
      <c r="W317" s="28"/>
      <c r="X317" s="28"/>
      <c r="Y317" s="73"/>
      <c r="Z317" s="28"/>
      <c r="AA317" s="65"/>
      <c r="AB317" s="65"/>
      <c r="AC317" s="44"/>
      <c r="AD317" s="74"/>
      <c r="AE317" s="26"/>
    </row>
    <row r="318" spans="1:31" ht="12" customHeight="1">
      <c r="A318" s="18"/>
      <c r="B318" s="26"/>
      <c r="C318" s="28"/>
      <c r="D318" s="28"/>
      <c r="E318" s="28"/>
      <c r="F318" s="19"/>
      <c r="G318" s="19"/>
      <c r="H318" s="19"/>
      <c r="I318" s="28"/>
      <c r="J318" s="28"/>
      <c r="K318" s="28"/>
      <c r="L318" s="28"/>
      <c r="M318" s="28"/>
      <c r="N318" s="33"/>
      <c r="O318" s="33"/>
      <c r="P318" s="28"/>
      <c r="Q318" s="33"/>
      <c r="R318" s="28"/>
      <c r="S318" s="28"/>
      <c r="T318" s="33"/>
      <c r="U318" s="33"/>
      <c r="V318" s="28"/>
      <c r="W318" s="28"/>
      <c r="X318" s="28"/>
      <c r="Y318" s="73"/>
      <c r="Z318" s="28"/>
      <c r="AA318" s="65"/>
      <c r="AB318" s="65"/>
      <c r="AC318" s="44"/>
      <c r="AD318" s="74"/>
      <c r="AE318" s="26"/>
    </row>
    <row r="319" spans="1:31" ht="12" customHeight="1">
      <c r="A319" s="18"/>
      <c r="B319" s="26"/>
      <c r="C319" s="28"/>
      <c r="D319" s="28"/>
      <c r="E319" s="28"/>
      <c r="F319" s="19"/>
      <c r="G319" s="19"/>
      <c r="H319" s="19"/>
      <c r="I319" s="28"/>
      <c r="J319" s="28"/>
      <c r="K319" s="28"/>
      <c r="L319" s="28"/>
      <c r="M319" s="28"/>
      <c r="N319" s="33"/>
      <c r="O319" s="33"/>
      <c r="P319" s="28"/>
      <c r="Q319" s="33"/>
      <c r="R319" s="28"/>
      <c r="S319" s="28"/>
      <c r="T319" s="33"/>
      <c r="U319" s="33"/>
      <c r="V319" s="28"/>
      <c r="W319" s="28"/>
      <c r="X319" s="28"/>
      <c r="Y319" s="73"/>
      <c r="Z319" s="28"/>
      <c r="AA319" s="65"/>
      <c r="AB319" s="65"/>
      <c r="AC319" s="44"/>
      <c r="AD319" s="74"/>
      <c r="AE319" s="26"/>
    </row>
    <row r="320" spans="1:31" ht="12" customHeight="1">
      <c r="A320" s="18"/>
      <c r="B320" s="26"/>
      <c r="C320" s="28"/>
      <c r="D320" s="28"/>
      <c r="E320" s="28"/>
      <c r="F320" s="19"/>
      <c r="G320" s="19"/>
      <c r="H320" s="19"/>
      <c r="I320" s="28"/>
      <c r="J320" s="28"/>
      <c r="K320" s="28"/>
      <c r="L320" s="28"/>
      <c r="M320" s="28"/>
      <c r="N320" s="33"/>
      <c r="O320" s="33"/>
      <c r="P320" s="28"/>
      <c r="Q320" s="33"/>
      <c r="R320" s="28"/>
      <c r="S320" s="28"/>
      <c r="T320" s="33"/>
      <c r="U320" s="33"/>
      <c r="V320" s="28"/>
      <c r="W320" s="28"/>
      <c r="X320" s="28"/>
      <c r="Y320" s="73"/>
      <c r="Z320" s="28"/>
      <c r="AA320" s="65"/>
      <c r="AB320" s="65"/>
      <c r="AC320" s="44"/>
      <c r="AD320" s="74"/>
      <c r="AE320" s="26"/>
    </row>
    <row r="321" spans="1:31" ht="12" customHeight="1">
      <c r="A321" s="18"/>
      <c r="B321" s="26"/>
      <c r="C321" s="28"/>
      <c r="D321" s="28"/>
      <c r="E321" s="28"/>
      <c r="F321" s="19"/>
      <c r="G321" s="19"/>
      <c r="H321" s="19"/>
      <c r="I321" s="28"/>
      <c r="J321" s="28"/>
      <c r="K321" s="28"/>
      <c r="L321" s="28"/>
      <c r="M321" s="28"/>
      <c r="N321" s="33"/>
      <c r="O321" s="33"/>
      <c r="P321" s="28"/>
      <c r="Q321" s="33"/>
      <c r="R321" s="28"/>
      <c r="S321" s="28"/>
      <c r="T321" s="33"/>
      <c r="U321" s="33"/>
      <c r="V321" s="28"/>
      <c r="W321" s="28"/>
      <c r="X321" s="28"/>
      <c r="Y321" s="73"/>
      <c r="Z321" s="28"/>
      <c r="AA321" s="65"/>
      <c r="AB321" s="65"/>
      <c r="AC321" s="44"/>
      <c r="AD321" s="74"/>
      <c r="AE321" s="26"/>
    </row>
    <row r="322" spans="1:31" ht="12" customHeight="1">
      <c r="A322" s="18"/>
      <c r="B322" s="26"/>
      <c r="C322" s="28"/>
      <c r="D322" s="28"/>
      <c r="E322" s="28"/>
      <c r="F322" s="19"/>
      <c r="G322" s="19"/>
      <c r="H322" s="19"/>
      <c r="I322" s="28"/>
      <c r="J322" s="28"/>
      <c r="K322" s="28"/>
      <c r="L322" s="28"/>
      <c r="M322" s="28"/>
      <c r="N322" s="33"/>
      <c r="O322" s="33"/>
      <c r="P322" s="28"/>
      <c r="Q322" s="33"/>
      <c r="R322" s="28"/>
      <c r="S322" s="28"/>
      <c r="T322" s="33"/>
      <c r="U322" s="33"/>
      <c r="V322" s="28"/>
      <c r="W322" s="28"/>
      <c r="X322" s="28"/>
      <c r="Y322" s="73"/>
      <c r="Z322" s="28"/>
      <c r="AA322" s="65"/>
      <c r="AB322" s="65"/>
      <c r="AC322" s="44"/>
      <c r="AD322" s="74"/>
      <c r="AE322" s="26"/>
    </row>
    <row r="323" spans="1:31" ht="12" customHeight="1">
      <c r="A323" s="18"/>
      <c r="B323" s="26"/>
      <c r="C323" s="28"/>
      <c r="D323" s="28"/>
      <c r="E323" s="28"/>
      <c r="F323" s="19"/>
      <c r="G323" s="19"/>
      <c r="H323" s="19"/>
      <c r="I323" s="28"/>
      <c r="J323" s="28"/>
      <c r="K323" s="28"/>
      <c r="L323" s="28"/>
      <c r="M323" s="28"/>
      <c r="N323" s="33"/>
      <c r="O323" s="33"/>
      <c r="P323" s="28"/>
      <c r="Q323" s="33"/>
      <c r="R323" s="28"/>
      <c r="S323" s="28"/>
      <c r="T323" s="33"/>
      <c r="U323" s="33"/>
      <c r="V323" s="28"/>
      <c r="W323" s="28"/>
      <c r="X323" s="28"/>
      <c r="Y323" s="73"/>
      <c r="Z323" s="28"/>
      <c r="AA323" s="65"/>
      <c r="AB323" s="65"/>
      <c r="AC323" s="44"/>
      <c r="AD323" s="74"/>
      <c r="AE323" s="26"/>
    </row>
    <row r="324" spans="1:31" ht="12" customHeight="1">
      <c r="A324" s="18"/>
      <c r="B324" s="26"/>
      <c r="C324" s="28"/>
      <c r="D324" s="28"/>
      <c r="E324" s="28"/>
      <c r="F324" s="19"/>
      <c r="G324" s="19"/>
      <c r="H324" s="19"/>
      <c r="I324" s="28"/>
      <c r="J324" s="28"/>
      <c r="K324" s="28"/>
      <c r="L324" s="28"/>
      <c r="M324" s="28"/>
      <c r="N324" s="33"/>
      <c r="O324" s="33"/>
      <c r="P324" s="28"/>
      <c r="Q324" s="33"/>
      <c r="R324" s="28"/>
      <c r="S324" s="28"/>
      <c r="T324" s="33"/>
      <c r="U324" s="33"/>
      <c r="V324" s="28"/>
      <c r="W324" s="28"/>
      <c r="X324" s="28"/>
      <c r="Y324" s="73"/>
      <c r="Z324" s="28"/>
      <c r="AA324" s="65"/>
      <c r="AB324" s="65"/>
      <c r="AC324" s="44"/>
      <c r="AD324" s="74"/>
      <c r="AE324" s="26"/>
    </row>
    <row r="325" spans="1:31" ht="12" customHeight="1">
      <c r="A325" s="18"/>
      <c r="B325" s="26"/>
      <c r="C325" s="28"/>
      <c r="D325" s="28"/>
      <c r="E325" s="28"/>
      <c r="F325" s="19"/>
      <c r="G325" s="19"/>
      <c r="H325" s="19"/>
      <c r="I325" s="28"/>
      <c r="J325" s="28"/>
      <c r="K325" s="28"/>
      <c r="L325" s="28"/>
      <c r="M325" s="28"/>
      <c r="N325" s="33"/>
      <c r="O325" s="33"/>
      <c r="P325" s="28"/>
      <c r="Q325" s="33"/>
      <c r="R325" s="28"/>
      <c r="S325" s="28"/>
      <c r="T325" s="33"/>
      <c r="U325" s="33"/>
      <c r="V325" s="28"/>
      <c r="W325" s="28"/>
      <c r="X325" s="28"/>
      <c r="Y325" s="73"/>
      <c r="Z325" s="28"/>
      <c r="AA325" s="65"/>
      <c r="AB325" s="65"/>
      <c r="AC325" s="44"/>
      <c r="AD325" s="74"/>
      <c r="AE325" s="26"/>
    </row>
    <row r="326" spans="1:31" ht="12" customHeight="1">
      <c r="A326" s="18"/>
      <c r="B326" s="26"/>
      <c r="C326" s="28"/>
      <c r="D326" s="28"/>
      <c r="E326" s="28"/>
      <c r="F326" s="19"/>
      <c r="G326" s="19"/>
      <c r="H326" s="19"/>
      <c r="I326" s="28"/>
      <c r="J326" s="28"/>
      <c r="K326" s="28"/>
      <c r="L326" s="28"/>
      <c r="M326" s="28"/>
      <c r="N326" s="33"/>
      <c r="O326" s="33"/>
      <c r="P326" s="28"/>
      <c r="Q326" s="33"/>
      <c r="R326" s="28"/>
      <c r="S326" s="28"/>
      <c r="T326" s="33"/>
      <c r="U326" s="33"/>
      <c r="V326" s="28"/>
      <c r="W326" s="28"/>
      <c r="X326" s="28"/>
      <c r="Y326" s="73"/>
      <c r="Z326" s="28"/>
      <c r="AA326" s="65"/>
      <c r="AB326" s="65"/>
      <c r="AC326" s="44"/>
      <c r="AD326" s="74"/>
      <c r="AE326" s="26"/>
    </row>
    <row r="327" spans="1:31" ht="12" customHeight="1">
      <c r="A327" s="18"/>
      <c r="B327" s="26"/>
      <c r="C327" s="28"/>
      <c r="D327" s="28"/>
      <c r="E327" s="28"/>
      <c r="F327" s="19"/>
      <c r="G327" s="19"/>
      <c r="H327" s="19"/>
      <c r="I327" s="28"/>
      <c r="J327" s="28"/>
      <c r="K327" s="28"/>
      <c r="L327" s="28"/>
      <c r="M327" s="28"/>
      <c r="N327" s="33"/>
      <c r="O327" s="33"/>
      <c r="P327" s="28"/>
      <c r="Q327" s="33"/>
      <c r="R327" s="28"/>
      <c r="S327" s="28"/>
      <c r="T327" s="33"/>
      <c r="U327" s="33"/>
      <c r="V327" s="28"/>
      <c r="W327" s="28"/>
      <c r="X327" s="28"/>
      <c r="Y327" s="73"/>
      <c r="Z327" s="28"/>
      <c r="AA327" s="65"/>
      <c r="AB327" s="65"/>
      <c r="AC327" s="44"/>
      <c r="AD327" s="74"/>
      <c r="AE327" s="26"/>
    </row>
    <row r="328" spans="1:31" ht="12" customHeight="1">
      <c r="A328" s="18"/>
      <c r="B328" s="26"/>
      <c r="C328" s="28"/>
      <c r="D328" s="28"/>
      <c r="E328" s="28"/>
      <c r="F328" s="19"/>
      <c r="G328" s="19"/>
      <c r="H328" s="19"/>
      <c r="I328" s="28"/>
      <c r="J328" s="28"/>
      <c r="K328" s="28"/>
      <c r="L328" s="28"/>
      <c r="M328" s="28"/>
      <c r="N328" s="33"/>
      <c r="O328" s="33"/>
      <c r="P328" s="28"/>
      <c r="Q328" s="33"/>
      <c r="R328" s="28"/>
      <c r="S328" s="28"/>
      <c r="T328" s="33"/>
      <c r="U328" s="33"/>
      <c r="V328" s="28"/>
      <c r="W328" s="28"/>
      <c r="X328" s="28"/>
      <c r="Y328" s="73"/>
      <c r="Z328" s="28"/>
      <c r="AA328" s="65"/>
      <c r="AB328" s="65"/>
      <c r="AC328" s="44"/>
      <c r="AD328" s="74"/>
      <c r="AE328" s="26"/>
    </row>
    <row r="329" spans="1:31" ht="12" customHeight="1">
      <c r="A329" s="18"/>
      <c r="B329" s="26"/>
      <c r="C329" s="28"/>
      <c r="D329" s="28"/>
      <c r="E329" s="28"/>
      <c r="F329" s="19"/>
      <c r="G329" s="19"/>
      <c r="H329" s="19"/>
      <c r="I329" s="28"/>
      <c r="J329" s="28"/>
      <c r="K329" s="28"/>
      <c r="L329" s="28"/>
      <c r="M329" s="28"/>
      <c r="N329" s="33"/>
      <c r="O329" s="33"/>
      <c r="P329" s="28"/>
      <c r="Q329" s="33"/>
      <c r="R329" s="28"/>
      <c r="S329" s="28"/>
      <c r="T329" s="33"/>
      <c r="U329" s="33"/>
      <c r="V329" s="28"/>
      <c r="W329" s="28"/>
      <c r="X329" s="28"/>
      <c r="Y329" s="73"/>
      <c r="Z329" s="28"/>
      <c r="AA329" s="65"/>
      <c r="AB329" s="65"/>
      <c r="AC329" s="44"/>
      <c r="AD329" s="74"/>
      <c r="AE329" s="26"/>
    </row>
    <row r="330" spans="1:31" ht="12" customHeight="1">
      <c r="A330" s="18"/>
      <c r="B330" s="26"/>
      <c r="C330" s="28"/>
      <c r="D330" s="28"/>
      <c r="E330" s="28"/>
      <c r="F330" s="19"/>
      <c r="G330" s="19"/>
      <c r="H330" s="19"/>
      <c r="I330" s="28"/>
      <c r="J330" s="28"/>
      <c r="K330" s="28"/>
      <c r="L330" s="28"/>
      <c r="M330" s="28"/>
      <c r="N330" s="33"/>
      <c r="O330" s="33"/>
      <c r="P330" s="28"/>
      <c r="Q330" s="33"/>
      <c r="R330" s="28"/>
      <c r="S330" s="28"/>
      <c r="T330" s="33"/>
      <c r="U330" s="33"/>
      <c r="V330" s="28"/>
      <c r="W330" s="28"/>
      <c r="X330" s="28"/>
      <c r="Y330" s="73"/>
      <c r="Z330" s="28"/>
      <c r="AA330" s="65"/>
      <c r="AB330" s="65"/>
      <c r="AC330" s="44"/>
      <c r="AD330" s="74"/>
      <c r="AE330" s="26"/>
    </row>
    <row r="331" spans="1:31" ht="12" customHeight="1">
      <c r="A331" s="18"/>
      <c r="B331" s="26"/>
      <c r="C331" s="28"/>
      <c r="D331" s="28"/>
      <c r="E331" s="28"/>
      <c r="F331" s="19"/>
      <c r="G331" s="19"/>
      <c r="H331" s="19"/>
      <c r="I331" s="28"/>
      <c r="J331" s="28"/>
      <c r="K331" s="28"/>
      <c r="L331" s="28"/>
      <c r="M331" s="28"/>
      <c r="N331" s="33"/>
      <c r="O331" s="33"/>
      <c r="P331" s="28"/>
      <c r="Q331" s="33"/>
      <c r="R331" s="28"/>
      <c r="S331" s="28"/>
      <c r="T331" s="33"/>
      <c r="U331" s="33"/>
      <c r="V331" s="28"/>
      <c r="W331" s="28"/>
      <c r="X331" s="28"/>
      <c r="Y331" s="73"/>
      <c r="Z331" s="28"/>
      <c r="AA331" s="65"/>
      <c r="AB331" s="65"/>
      <c r="AC331" s="44"/>
      <c r="AD331" s="74"/>
      <c r="AE331" s="26"/>
    </row>
    <row r="332" spans="1:31" ht="12" customHeight="1">
      <c r="A332" s="18"/>
      <c r="B332" s="26"/>
      <c r="C332" s="28"/>
      <c r="D332" s="28"/>
      <c r="E332" s="28"/>
      <c r="F332" s="19"/>
      <c r="G332" s="19"/>
      <c r="H332" s="19"/>
      <c r="I332" s="28"/>
      <c r="J332" s="28"/>
      <c r="K332" s="28"/>
      <c r="L332" s="28"/>
      <c r="M332" s="28"/>
      <c r="N332" s="33"/>
      <c r="O332" s="33"/>
      <c r="P332" s="28"/>
      <c r="Q332" s="33"/>
      <c r="R332" s="28"/>
      <c r="S332" s="28"/>
      <c r="T332" s="33"/>
      <c r="U332" s="33"/>
      <c r="V332" s="28"/>
      <c r="W332" s="28"/>
      <c r="X332" s="28"/>
      <c r="Y332" s="73"/>
      <c r="Z332" s="28"/>
      <c r="AA332" s="65"/>
      <c r="AB332" s="65"/>
      <c r="AC332" s="44"/>
      <c r="AD332" s="74"/>
      <c r="AE332" s="26"/>
    </row>
    <row r="333" spans="1:31" ht="12" customHeight="1">
      <c r="A333" s="18"/>
      <c r="B333" s="26"/>
      <c r="C333" s="28"/>
      <c r="D333" s="28"/>
      <c r="E333" s="28"/>
      <c r="F333" s="19"/>
      <c r="G333" s="19"/>
      <c r="H333" s="19"/>
      <c r="I333" s="28"/>
      <c r="J333" s="28"/>
      <c r="K333" s="28"/>
      <c r="L333" s="28"/>
      <c r="M333" s="28"/>
      <c r="N333" s="33"/>
      <c r="O333" s="33"/>
      <c r="P333" s="28"/>
      <c r="Q333" s="33"/>
      <c r="R333" s="28"/>
      <c r="S333" s="28"/>
      <c r="T333" s="33"/>
      <c r="U333" s="33"/>
      <c r="V333" s="28"/>
      <c r="W333" s="28"/>
      <c r="X333" s="28"/>
      <c r="Y333" s="73"/>
      <c r="Z333" s="28"/>
      <c r="AA333" s="65"/>
      <c r="AB333" s="65"/>
      <c r="AC333" s="44"/>
      <c r="AD333" s="74"/>
      <c r="AE333" s="26"/>
    </row>
    <row r="334" spans="1:31" ht="12" customHeight="1">
      <c r="A334" s="18"/>
      <c r="B334" s="26"/>
      <c r="C334" s="28"/>
      <c r="D334" s="28"/>
      <c r="E334" s="28"/>
      <c r="F334" s="19"/>
      <c r="G334" s="19"/>
      <c r="H334" s="19"/>
      <c r="I334" s="28"/>
      <c r="J334" s="28"/>
      <c r="K334" s="28"/>
      <c r="L334" s="28"/>
      <c r="M334" s="28"/>
      <c r="N334" s="33"/>
      <c r="O334" s="33"/>
      <c r="P334" s="28"/>
      <c r="Q334" s="33"/>
      <c r="R334" s="28"/>
      <c r="S334" s="28"/>
      <c r="T334" s="33"/>
      <c r="U334" s="33"/>
      <c r="V334" s="28"/>
      <c r="W334" s="28"/>
      <c r="X334" s="28"/>
      <c r="Y334" s="73"/>
      <c r="Z334" s="28"/>
      <c r="AA334" s="65"/>
      <c r="AB334" s="65"/>
      <c r="AC334" s="44"/>
      <c r="AD334" s="74"/>
      <c r="AE334" s="26"/>
    </row>
    <row r="335" spans="1:31" ht="12" customHeight="1">
      <c r="A335" s="18"/>
      <c r="B335" s="26"/>
      <c r="C335" s="28"/>
      <c r="D335" s="28"/>
      <c r="E335" s="28"/>
      <c r="F335" s="19"/>
      <c r="G335" s="19"/>
      <c r="H335" s="19"/>
      <c r="I335" s="28"/>
      <c r="J335" s="28"/>
      <c r="K335" s="28"/>
      <c r="L335" s="28"/>
      <c r="M335" s="28"/>
      <c r="N335" s="33"/>
      <c r="O335" s="33"/>
      <c r="P335" s="28"/>
      <c r="Q335" s="33"/>
      <c r="R335" s="28"/>
      <c r="S335" s="28"/>
      <c r="T335" s="33"/>
      <c r="U335" s="33"/>
      <c r="V335" s="28"/>
      <c r="W335" s="28"/>
      <c r="X335" s="28"/>
      <c r="Y335" s="73"/>
      <c r="Z335" s="28"/>
      <c r="AA335" s="65"/>
      <c r="AB335" s="65"/>
      <c r="AC335" s="44"/>
      <c r="AD335" s="74"/>
      <c r="AE335" s="26"/>
    </row>
    <row r="336" spans="1:31" ht="12" customHeight="1">
      <c r="A336" s="18"/>
      <c r="B336" s="26"/>
      <c r="C336" s="28"/>
      <c r="D336" s="28"/>
      <c r="E336" s="28"/>
      <c r="F336" s="19"/>
      <c r="G336" s="19"/>
      <c r="H336" s="19"/>
      <c r="I336" s="28"/>
      <c r="J336" s="28"/>
      <c r="K336" s="28"/>
      <c r="L336" s="28"/>
      <c r="M336" s="28"/>
      <c r="N336" s="33"/>
      <c r="O336" s="33"/>
      <c r="P336" s="28"/>
      <c r="Q336" s="33"/>
      <c r="R336" s="28"/>
      <c r="S336" s="28"/>
      <c r="T336" s="33"/>
      <c r="U336" s="33"/>
      <c r="V336" s="28"/>
      <c r="W336" s="28"/>
      <c r="X336" s="28"/>
      <c r="Y336" s="73"/>
      <c r="Z336" s="28"/>
      <c r="AA336" s="65"/>
      <c r="AB336" s="65"/>
      <c r="AC336" s="44"/>
      <c r="AD336" s="74"/>
      <c r="AE336" s="26"/>
    </row>
    <row r="337" spans="1:31" ht="12" customHeight="1">
      <c r="A337" s="18"/>
      <c r="B337" s="26"/>
      <c r="C337" s="28"/>
      <c r="D337" s="28"/>
      <c r="E337" s="28"/>
      <c r="F337" s="19"/>
      <c r="G337" s="19"/>
      <c r="H337" s="19"/>
      <c r="I337" s="28"/>
      <c r="J337" s="28"/>
      <c r="K337" s="28"/>
      <c r="L337" s="28"/>
      <c r="M337" s="28"/>
      <c r="N337" s="33"/>
      <c r="O337" s="33"/>
      <c r="P337" s="28"/>
      <c r="Q337" s="33"/>
      <c r="R337" s="28"/>
      <c r="S337" s="28"/>
      <c r="T337" s="33"/>
      <c r="U337" s="33"/>
      <c r="V337" s="28"/>
      <c r="W337" s="28"/>
      <c r="X337" s="28"/>
      <c r="Y337" s="73"/>
      <c r="Z337" s="28"/>
      <c r="AA337" s="65"/>
      <c r="AB337" s="65"/>
      <c r="AC337" s="44"/>
      <c r="AD337" s="74"/>
      <c r="AE337" s="26"/>
    </row>
    <row r="338" spans="1:31" ht="12" customHeight="1">
      <c r="A338" s="18"/>
      <c r="B338" s="26"/>
      <c r="C338" s="28"/>
      <c r="D338" s="28"/>
      <c r="E338" s="28"/>
      <c r="F338" s="19"/>
      <c r="G338" s="19"/>
      <c r="H338" s="19"/>
      <c r="I338" s="28"/>
      <c r="J338" s="28"/>
      <c r="K338" s="28"/>
      <c r="L338" s="28"/>
      <c r="M338" s="28"/>
      <c r="N338" s="33"/>
      <c r="O338" s="33"/>
      <c r="P338" s="28"/>
      <c r="Q338" s="33"/>
      <c r="R338" s="28"/>
      <c r="S338" s="28"/>
      <c r="T338" s="33"/>
      <c r="U338" s="33"/>
      <c r="V338" s="28"/>
      <c r="W338" s="28"/>
      <c r="X338" s="28"/>
      <c r="Y338" s="73"/>
      <c r="Z338" s="28"/>
      <c r="AA338" s="65"/>
      <c r="AB338" s="65"/>
      <c r="AC338" s="44"/>
      <c r="AD338" s="74"/>
      <c r="AE338" s="26"/>
    </row>
    <row r="339" spans="1:31" ht="12" customHeight="1">
      <c r="A339" s="18"/>
      <c r="B339" s="26"/>
      <c r="C339" s="28"/>
      <c r="D339" s="28"/>
      <c r="E339" s="28"/>
      <c r="F339" s="19"/>
      <c r="G339" s="19"/>
      <c r="H339" s="19"/>
      <c r="I339" s="28"/>
      <c r="J339" s="28"/>
      <c r="K339" s="28"/>
      <c r="L339" s="28"/>
      <c r="M339" s="28"/>
      <c r="N339" s="33"/>
      <c r="O339" s="33"/>
      <c r="P339" s="28"/>
      <c r="Q339" s="33"/>
      <c r="R339" s="28"/>
      <c r="S339" s="28"/>
      <c r="T339" s="33"/>
      <c r="U339" s="33"/>
      <c r="V339" s="28"/>
      <c r="W339" s="28"/>
      <c r="X339" s="28"/>
      <c r="Y339" s="73"/>
      <c r="Z339" s="28"/>
      <c r="AA339" s="65"/>
      <c r="AB339" s="65"/>
      <c r="AC339" s="44"/>
      <c r="AD339" s="74"/>
      <c r="AE339" s="26"/>
    </row>
    <row r="340" spans="1:31" ht="12" customHeight="1">
      <c r="A340" s="18"/>
      <c r="B340" s="26"/>
      <c r="C340" s="28"/>
      <c r="D340" s="28"/>
      <c r="E340" s="28"/>
      <c r="F340" s="19"/>
      <c r="G340" s="19"/>
      <c r="H340" s="19"/>
      <c r="I340" s="28"/>
      <c r="J340" s="28"/>
      <c r="K340" s="28"/>
      <c r="L340" s="28"/>
      <c r="M340" s="28"/>
      <c r="N340" s="33"/>
      <c r="O340" s="33"/>
      <c r="P340" s="28"/>
      <c r="Q340" s="33"/>
      <c r="R340" s="28"/>
      <c r="S340" s="28"/>
      <c r="T340" s="33"/>
      <c r="U340" s="33"/>
      <c r="V340" s="28"/>
      <c r="W340" s="28"/>
      <c r="X340" s="28"/>
      <c r="Y340" s="73"/>
      <c r="Z340" s="28"/>
      <c r="AA340" s="65"/>
      <c r="AB340" s="65"/>
      <c r="AC340" s="44"/>
      <c r="AD340" s="74"/>
      <c r="AE340" s="26"/>
    </row>
    <row r="341" spans="1:31" ht="12" customHeight="1">
      <c r="A341" s="18"/>
      <c r="B341" s="26"/>
      <c r="C341" s="28"/>
      <c r="D341" s="28"/>
      <c r="E341" s="28"/>
      <c r="F341" s="19"/>
      <c r="G341" s="19"/>
      <c r="H341" s="19"/>
      <c r="I341" s="28"/>
      <c r="J341" s="28"/>
      <c r="K341" s="28"/>
      <c r="L341" s="28"/>
      <c r="M341" s="28"/>
      <c r="N341" s="33"/>
      <c r="O341" s="33"/>
      <c r="P341" s="28"/>
      <c r="Q341" s="33"/>
      <c r="R341" s="28"/>
      <c r="S341" s="28"/>
      <c r="T341" s="33"/>
      <c r="U341" s="33"/>
      <c r="V341" s="28"/>
      <c r="W341" s="28"/>
      <c r="X341" s="28"/>
      <c r="Y341" s="73"/>
      <c r="Z341" s="28"/>
      <c r="AA341" s="65"/>
      <c r="AB341" s="65"/>
      <c r="AC341" s="44"/>
      <c r="AD341" s="74"/>
      <c r="AE341" s="26"/>
    </row>
    <row r="342" spans="1:31" ht="12" customHeight="1">
      <c r="A342" s="18"/>
      <c r="B342" s="26"/>
      <c r="C342" s="28"/>
      <c r="D342" s="28"/>
      <c r="E342" s="28"/>
      <c r="F342" s="19"/>
      <c r="G342" s="19"/>
      <c r="H342" s="19"/>
      <c r="I342" s="28"/>
      <c r="J342" s="28"/>
      <c r="K342" s="28"/>
      <c r="L342" s="28"/>
      <c r="M342" s="28"/>
      <c r="N342" s="33"/>
      <c r="O342" s="33"/>
      <c r="P342" s="28"/>
      <c r="Q342" s="33"/>
      <c r="R342" s="28"/>
      <c r="S342" s="28"/>
      <c r="T342" s="33"/>
      <c r="U342" s="33"/>
      <c r="V342" s="28"/>
      <c r="W342" s="28"/>
      <c r="X342" s="28"/>
      <c r="Y342" s="73"/>
      <c r="Z342" s="28"/>
      <c r="AA342" s="65"/>
      <c r="AB342" s="65"/>
      <c r="AC342" s="44"/>
      <c r="AD342" s="74"/>
      <c r="AE342" s="26"/>
    </row>
    <row r="343" spans="1:31" ht="12" customHeight="1">
      <c r="A343" s="18"/>
      <c r="B343" s="26"/>
      <c r="C343" s="28"/>
      <c r="D343" s="28"/>
      <c r="E343" s="28"/>
      <c r="F343" s="19"/>
      <c r="G343" s="19"/>
      <c r="H343" s="19"/>
      <c r="I343" s="28"/>
      <c r="J343" s="28"/>
      <c r="K343" s="28"/>
      <c r="L343" s="28"/>
      <c r="M343" s="28"/>
      <c r="N343" s="33"/>
      <c r="O343" s="33"/>
      <c r="P343" s="28"/>
      <c r="Q343" s="33"/>
      <c r="R343" s="28"/>
      <c r="S343" s="28"/>
      <c r="T343" s="33"/>
      <c r="U343" s="33"/>
      <c r="V343" s="28"/>
      <c r="W343" s="28"/>
      <c r="X343" s="28"/>
      <c r="Y343" s="73"/>
      <c r="Z343" s="28"/>
      <c r="AA343" s="65"/>
      <c r="AB343" s="65"/>
      <c r="AC343" s="44"/>
      <c r="AD343" s="74"/>
      <c r="AE343" s="26"/>
    </row>
    <row r="344" spans="1:31" ht="12" customHeight="1">
      <c r="A344" s="18"/>
      <c r="B344" s="26"/>
      <c r="C344" s="28"/>
      <c r="D344" s="28"/>
      <c r="E344" s="28"/>
      <c r="F344" s="19"/>
      <c r="G344" s="19"/>
      <c r="H344" s="19"/>
      <c r="I344" s="28"/>
      <c r="J344" s="28"/>
      <c r="K344" s="28"/>
      <c r="L344" s="28"/>
      <c r="M344" s="28"/>
      <c r="N344" s="33"/>
      <c r="O344" s="33"/>
      <c r="P344" s="28"/>
      <c r="Q344" s="33"/>
      <c r="R344" s="28"/>
      <c r="S344" s="28"/>
      <c r="T344" s="33"/>
      <c r="U344" s="33"/>
      <c r="V344" s="28"/>
      <c r="W344" s="28"/>
      <c r="X344" s="28"/>
      <c r="Y344" s="73"/>
      <c r="Z344" s="28"/>
      <c r="AA344" s="65"/>
      <c r="AB344" s="65"/>
      <c r="AC344" s="44"/>
      <c r="AD344" s="74"/>
      <c r="AE344" s="26"/>
    </row>
    <row r="345" spans="1:31" ht="12" customHeight="1">
      <c r="A345" s="18"/>
      <c r="B345" s="26"/>
      <c r="C345" s="28"/>
      <c r="D345" s="28"/>
      <c r="E345" s="28"/>
      <c r="F345" s="19"/>
      <c r="G345" s="19"/>
      <c r="H345" s="19"/>
      <c r="I345" s="28"/>
      <c r="J345" s="28"/>
      <c r="K345" s="28"/>
      <c r="L345" s="28"/>
      <c r="M345" s="28"/>
      <c r="N345" s="33"/>
      <c r="O345" s="33"/>
      <c r="P345" s="28"/>
      <c r="Q345" s="33"/>
      <c r="R345" s="28"/>
      <c r="S345" s="28"/>
      <c r="T345" s="33"/>
      <c r="U345" s="33"/>
      <c r="V345" s="28"/>
      <c r="W345" s="28"/>
      <c r="X345" s="28"/>
      <c r="Y345" s="73"/>
      <c r="Z345" s="28"/>
      <c r="AA345" s="65"/>
      <c r="AB345" s="65"/>
      <c r="AC345" s="44"/>
      <c r="AD345" s="74"/>
      <c r="AE345" s="26"/>
    </row>
    <row r="346" spans="1:31" ht="12" customHeight="1">
      <c r="A346" s="18"/>
      <c r="B346" s="26"/>
      <c r="C346" s="28"/>
      <c r="D346" s="28"/>
      <c r="E346" s="28"/>
      <c r="F346" s="19"/>
      <c r="G346" s="19"/>
      <c r="H346" s="19"/>
      <c r="I346" s="28"/>
      <c r="J346" s="28"/>
      <c r="K346" s="28"/>
      <c r="L346" s="28"/>
      <c r="M346" s="28"/>
      <c r="N346" s="33"/>
      <c r="O346" s="33"/>
      <c r="P346" s="28"/>
      <c r="Q346" s="33"/>
      <c r="R346" s="28"/>
      <c r="S346" s="28"/>
      <c r="T346" s="33"/>
      <c r="U346" s="33"/>
      <c r="V346" s="28"/>
      <c r="W346" s="28"/>
      <c r="X346" s="28"/>
      <c r="Y346" s="73"/>
      <c r="Z346" s="28"/>
      <c r="AA346" s="65"/>
      <c r="AB346" s="65"/>
      <c r="AC346" s="44"/>
      <c r="AD346" s="74"/>
      <c r="AE346" s="26"/>
    </row>
    <row r="347" spans="1:31" ht="12" customHeight="1">
      <c r="A347" s="18"/>
      <c r="B347" s="26"/>
      <c r="C347" s="28"/>
      <c r="D347" s="28"/>
      <c r="E347" s="28"/>
      <c r="F347" s="19"/>
      <c r="G347" s="19"/>
      <c r="H347" s="19"/>
      <c r="I347" s="28"/>
      <c r="J347" s="28"/>
      <c r="K347" s="28"/>
      <c r="L347" s="28"/>
      <c r="M347" s="28"/>
      <c r="N347" s="33"/>
      <c r="O347" s="33"/>
      <c r="P347" s="28"/>
      <c r="Q347" s="33"/>
      <c r="R347" s="28"/>
      <c r="S347" s="28"/>
      <c r="T347" s="33"/>
      <c r="U347" s="33"/>
      <c r="V347" s="28"/>
      <c r="W347" s="28"/>
      <c r="X347" s="28"/>
      <c r="Y347" s="73"/>
      <c r="Z347" s="28"/>
      <c r="AA347" s="65"/>
      <c r="AB347" s="65"/>
      <c r="AC347" s="44"/>
      <c r="AD347" s="74"/>
      <c r="AE347" s="26"/>
    </row>
    <row r="348" spans="1:31" ht="12" customHeight="1">
      <c r="A348" s="18"/>
      <c r="B348" s="26"/>
      <c r="C348" s="28"/>
      <c r="D348" s="28"/>
      <c r="E348" s="28"/>
      <c r="F348" s="19"/>
      <c r="G348" s="19"/>
      <c r="H348" s="19"/>
      <c r="I348" s="28"/>
      <c r="J348" s="28"/>
      <c r="K348" s="28"/>
      <c r="L348" s="28"/>
      <c r="M348" s="28"/>
      <c r="N348" s="33"/>
      <c r="O348" s="33"/>
      <c r="P348" s="28"/>
      <c r="Q348" s="33"/>
      <c r="R348" s="28"/>
      <c r="S348" s="28"/>
      <c r="T348" s="33"/>
      <c r="U348" s="33"/>
      <c r="V348" s="28"/>
      <c r="W348" s="28"/>
      <c r="X348" s="28"/>
      <c r="Y348" s="73"/>
      <c r="Z348" s="28"/>
      <c r="AA348" s="65"/>
      <c r="AB348" s="65"/>
      <c r="AC348" s="44"/>
      <c r="AD348" s="74"/>
      <c r="AE348" s="26"/>
    </row>
    <row r="349" spans="1:31" ht="12" customHeight="1">
      <c r="A349" s="18"/>
      <c r="B349" s="26"/>
      <c r="C349" s="28"/>
      <c r="D349" s="28"/>
      <c r="E349" s="28"/>
      <c r="F349" s="19"/>
      <c r="G349" s="19"/>
      <c r="H349" s="19"/>
      <c r="I349" s="28"/>
      <c r="J349" s="28"/>
      <c r="K349" s="28"/>
      <c r="L349" s="28"/>
      <c r="M349" s="28"/>
      <c r="N349" s="33"/>
      <c r="O349" s="33"/>
      <c r="P349" s="28"/>
      <c r="Q349" s="33"/>
      <c r="R349" s="28"/>
      <c r="S349" s="28"/>
      <c r="T349" s="33"/>
      <c r="U349" s="33"/>
      <c r="V349" s="28"/>
      <c r="W349" s="28"/>
      <c r="X349" s="28"/>
      <c r="Y349" s="73"/>
      <c r="Z349" s="28"/>
      <c r="AA349" s="65"/>
      <c r="AB349" s="65"/>
      <c r="AC349" s="44"/>
      <c r="AD349" s="74"/>
      <c r="AE349" s="26"/>
    </row>
    <row r="350" spans="1:31" ht="12" customHeight="1">
      <c r="A350" s="18"/>
      <c r="B350" s="26"/>
      <c r="C350" s="28"/>
      <c r="D350" s="28"/>
      <c r="E350" s="28"/>
      <c r="F350" s="19"/>
      <c r="G350" s="19"/>
      <c r="H350" s="19"/>
      <c r="I350" s="28"/>
      <c r="J350" s="28"/>
      <c r="K350" s="28"/>
      <c r="L350" s="28"/>
      <c r="M350" s="28"/>
      <c r="N350" s="33"/>
      <c r="O350" s="33"/>
      <c r="P350" s="28"/>
      <c r="Q350" s="33"/>
      <c r="R350" s="28"/>
      <c r="S350" s="28"/>
      <c r="T350" s="33"/>
      <c r="U350" s="33"/>
      <c r="V350" s="28"/>
      <c r="W350" s="28"/>
      <c r="X350" s="28"/>
      <c r="Y350" s="73"/>
      <c r="Z350" s="28"/>
      <c r="AA350" s="65"/>
      <c r="AB350" s="65"/>
      <c r="AC350" s="44"/>
      <c r="AD350" s="74"/>
      <c r="AE350" s="26"/>
    </row>
    <row r="351" spans="1:31" ht="12" customHeight="1">
      <c r="A351" s="18"/>
      <c r="B351" s="26"/>
      <c r="C351" s="28"/>
      <c r="D351" s="28"/>
      <c r="E351" s="28"/>
      <c r="F351" s="19"/>
      <c r="G351" s="19"/>
      <c r="H351" s="19"/>
      <c r="I351" s="28"/>
      <c r="J351" s="28"/>
      <c r="K351" s="28"/>
      <c r="L351" s="28"/>
      <c r="M351" s="28"/>
      <c r="N351" s="33"/>
      <c r="O351" s="33"/>
      <c r="P351" s="28"/>
      <c r="Q351" s="33"/>
      <c r="R351" s="28"/>
      <c r="S351" s="28"/>
      <c r="T351" s="33"/>
      <c r="U351" s="33"/>
      <c r="V351" s="28"/>
      <c r="W351" s="28"/>
      <c r="X351" s="28"/>
      <c r="Y351" s="73"/>
      <c r="Z351" s="28"/>
      <c r="AA351" s="65"/>
      <c r="AB351" s="65"/>
      <c r="AC351" s="44"/>
      <c r="AD351" s="74"/>
      <c r="AE351" s="26"/>
    </row>
    <row r="352" spans="1:31" ht="12" customHeight="1">
      <c r="A352" s="18"/>
      <c r="B352" s="26"/>
      <c r="C352" s="28"/>
      <c r="D352" s="28"/>
      <c r="E352" s="28"/>
      <c r="F352" s="19"/>
      <c r="G352" s="19"/>
      <c r="H352" s="19"/>
      <c r="I352" s="28"/>
      <c r="J352" s="28"/>
      <c r="K352" s="28"/>
      <c r="L352" s="28"/>
      <c r="M352" s="28"/>
      <c r="N352" s="33"/>
      <c r="O352" s="33"/>
      <c r="P352" s="28"/>
      <c r="Q352" s="33"/>
      <c r="R352" s="28"/>
      <c r="S352" s="28"/>
      <c r="T352" s="33"/>
      <c r="U352" s="33"/>
      <c r="V352" s="28"/>
      <c r="W352" s="28"/>
      <c r="X352" s="28"/>
      <c r="Y352" s="73"/>
      <c r="Z352" s="28"/>
      <c r="AA352" s="65"/>
      <c r="AB352" s="65"/>
      <c r="AC352" s="44"/>
      <c r="AD352" s="74"/>
      <c r="AE352" s="26"/>
    </row>
    <row r="353" spans="1:31" ht="12" customHeight="1">
      <c r="A353" s="18"/>
      <c r="B353" s="26"/>
      <c r="C353" s="28"/>
      <c r="D353" s="28"/>
      <c r="E353" s="28"/>
      <c r="F353" s="19"/>
      <c r="G353" s="19"/>
      <c r="H353" s="19"/>
      <c r="I353" s="28"/>
      <c r="J353" s="28"/>
      <c r="K353" s="28"/>
      <c r="L353" s="28"/>
      <c r="M353" s="28"/>
      <c r="N353" s="33"/>
      <c r="O353" s="33"/>
      <c r="P353" s="28"/>
      <c r="Q353" s="33"/>
      <c r="R353" s="28"/>
      <c r="S353" s="28"/>
      <c r="T353" s="33"/>
      <c r="U353" s="33"/>
      <c r="V353" s="28"/>
      <c r="W353" s="28"/>
      <c r="X353" s="28"/>
      <c r="Y353" s="73"/>
      <c r="Z353" s="28"/>
      <c r="AA353" s="65"/>
      <c r="AB353" s="65"/>
      <c r="AC353" s="44"/>
      <c r="AD353" s="74"/>
      <c r="AE353" s="26"/>
    </row>
    <row r="354" spans="1:31" ht="12" customHeight="1">
      <c r="A354" s="18"/>
      <c r="B354" s="26"/>
      <c r="C354" s="28"/>
      <c r="D354" s="28"/>
      <c r="E354" s="28"/>
      <c r="F354" s="19"/>
      <c r="G354" s="19"/>
      <c r="H354" s="19"/>
      <c r="I354" s="28"/>
      <c r="J354" s="28"/>
      <c r="K354" s="28"/>
      <c r="L354" s="28"/>
      <c r="M354" s="28"/>
      <c r="N354" s="33"/>
      <c r="O354" s="33"/>
      <c r="P354" s="28"/>
      <c r="Q354" s="33"/>
      <c r="R354" s="28"/>
      <c r="S354" s="28"/>
      <c r="T354" s="33"/>
      <c r="U354" s="33"/>
      <c r="V354" s="28"/>
      <c r="W354" s="28"/>
      <c r="X354" s="28"/>
      <c r="Y354" s="73"/>
      <c r="Z354" s="28"/>
      <c r="AA354" s="65"/>
      <c r="AB354" s="65"/>
      <c r="AC354" s="44"/>
      <c r="AD354" s="74"/>
      <c r="AE354" s="26"/>
    </row>
    <row r="355" spans="1:31" ht="12" customHeight="1">
      <c r="A355" s="18"/>
      <c r="B355" s="26"/>
      <c r="C355" s="28"/>
      <c r="D355" s="28"/>
      <c r="E355" s="28"/>
      <c r="F355" s="19"/>
      <c r="G355" s="19"/>
      <c r="H355" s="19"/>
      <c r="I355" s="28"/>
      <c r="J355" s="28"/>
      <c r="K355" s="28"/>
      <c r="L355" s="28"/>
      <c r="M355" s="28"/>
      <c r="N355" s="33"/>
      <c r="O355" s="33"/>
      <c r="P355" s="28"/>
      <c r="Q355" s="33"/>
      <c r="R355" s="28"/>
      <c r="S355" s="28"/>
      <c r="T355" s="33"/>
      <c r="U355" s="33"/>
      <c r="V355" s="28"/>
      <c r="W355" s="28"/>
      <c r="X355" s="28"/>
      <c r="Y355" s="73"/>
      <c r="Z355" s="28"/>
      <c r="AA355" s="65"/>
      <c r="AB355" s="65"/>
      <c r="AC355" s="44"/>
      <c r="AD355" s="74"/>
      <c r="AE355" s="26"/>
    </row>
    <row r="356" spans="1:31" ht="12" customHeight="1">
      <c r="A356" s="18"/>
      <c r="B356" s="26"/>
      <c r="C356" s="28"/>
      <c r="D356" s="28"/>
      <c r="E356" s="28"/>
      <c r="F356" s="19"/>
      <c r="G356" s="19"/>
      <c r="H356" s="19"/>
      <c r="I356" s="28"/>
      <c r="J356" s="28"/>
      <c r="K356" s="28"/>
      <c r="L356" s="28"/>
      <c r="M356" s="28"/>
      <c r="N356" s="33"/>
      <c r="O356" s="33"/>
      <c r="P356" s="28"/>
      <c r="Q356" s="33"/>
      <c r="R356" s="28"/>
      <c r="S356" s="28"/>
      <c r="T356" s="33"/>
      <c r="U356" s="33"/>
      <c r="V356" s="28"/>
      <c r="W356" s="28"/>
      <c r="X356" s="28"/>
      <c r="Y356" s="73"/>
      <c r="Z356" s="28"/>
      <c r="AA356" s="65"/>
      <c r="AB356" s="65"/>
      <c r="AC356" s="44"/>
      <c r="AD356" s="74"/>
      <c r="AE356" s="26"/>
    </row>
    <row r="357" spans="1:31" ht="12" customHeight="1">
      <c r="A357" s="18"/>
      <c r="B357" s="26"/>
      <c r="C357" s="28"/>
      <c r="D357" s="28"/>
      <c r="E357" s="28"/>
      <c r="F357" s="19"/>
      <c r="G357" s="19"/>
      <c r="H357" s="19"/>
      <c r="I357" s="28"/>
      <c r="J357" s="28"/>
      <c r="K357" s="28"/>
      <c r="L357" s="28"/>
      <c r="M357" s="28"/>
      <c r="N357" s="33"/>
      <c r="O357" s="33"/>
      <c r="P357" s="28"/>
      <c r="Q357" s="33"/>
      <c r="R357" s="28"/>
      <c r="S357" s="28"/>
      <c r="T357" s="33"/>
      <c r="U357" s="33"/>
      <c r="V357" s="28"/>
      <c r="W357" s="28"/>
      <c r="X357" s="28"/>
      <c r="Y357" s="73"/>
      <c r="Z357" s="28"/>
      <c r="AA357" s="65"/>
      <c r="AB357" s="65"/>
      <c r="AC357" s="44"/>
      <c r="AD357" s="74"/>
      <c r="AE357" s="26"/>
    </row>
    <row r="358" spans="1:31" ht="12" customHeight="1">
      <c r="A358" s="18"/>
      <c r="B358" s="26"/>
      <c r="C358" s="28"/>
      <c r="D358" s="28"/>
      <c r="E358" s="28"/>
      <c r="F358" s="19"/>
      <c r="G358" s="19"/>
      <c r="H358" s="19"/>
      <c r="I358" s="28"/>
      <c r="J358" s="28"/>
      <c r="K358" s="28"/>
      <c r="L358" s="28"/>
      <c r="M358" s="28"/>
      <c r="N358" s="33"/>
      <c r="O358" s="33"/>
      <c r="P358" s="28"/>
      <c r="Q358" s="33"/>
      <c r="R358" s="28"/>
      <c r="S358" s="28"/>
      <c r="T358" s="33"/>
      <c r="U358" s="33"/>
      <c r="V358" s="28"/>
      <c r="W358" s="28"/>
      <c r="X358" s="28"/>
      <c r="Y358" s="73"/>
      <c r="Z358" s="28"/>
      <c r="AA358" s="65"/>
      <c r="AB358" s="65"/>
      <c r="AC358" s="44"/>
      <c r="AD358" s="74"/>
      <c r="AE358" s="26"/>
    </row>
    <row r="359" spans="1:31" ht="12" customHeight="1">
      <c r="A359" s="18"/>
      <c r="B359" s="26"/>
      <c r="C359" s="28"/>
      <c r="D359" s="28"/>
      <c r="E359" s="28"/>
      <c r="F359" s="19"/>
      <c r="G359" s="19"/>
      <c r="H359" s="19"/>
      <c r="I359" s="28"/>
      <c r="J359" s="28"/>
      <c r="K359" s="28"/>
      <c r="L359" s="28"/>
      <c r="M359" s="28"/>
      <c r="N359" s="33"/>
      <c r="O359" s="33"/>
      <c r="P359" s="28"/>
      <c r="Q359" s="33"/>
      <c r="R359" s="28"/>
      <c r="S359" s="28"/>
      <c r="T359" s="33"/>
      <c r="U359" s="33"/>
      <c r="V359" s="28"/>
      <c r="W359" s="28"/>
      <c r="X359" s="28"/>
      <c r="Y359" s="73"/>
      <c r="Z359" s="28"/>
      <c r="AA359" s="65"/>
      <c r="AB359" s="65"/>
      <c r="AC359" s="44"/>
      <c r="AD359" s="74"/>
      <c r="AE359" s="26"/>
    </row>
    <row r="360" spans="1:31" ht="12" customHeight="1">
      <c r="A360" s="18"/>
      <c r="B360" s="26"/>
      <c r="C360" s="28"/>
      <c r="D360" s="28"/>
      <c r="E360" s="28"/>
      <c r="F360" s="19"/>
      <c r="G360" s="19"/>
      <c r="H360" s="19"/>
      <c r="I360" s="28"/>
      <c r="J360" s="28"/>
      <c r="K360" s="28"/>
      <c r="L360" s="28"/>
      <c r="M360" s="28"/>
      <c r="N360" s="33"/>
      <c r="O360" s="33"/>
      <c r="P360" s="28"/>
      <c r="Q360" s="33"/>
      <c r="R360" s="28"/>
      <c r="S360" s="28"/>
      <c r="T360" s="33"/>
      <c r="U360" s="33"/>
      <c r="V360" s="28"/>
      <c r="W360" s="28"/>
      <c r="X360" s="28"/>
      <c r="Y360" s="73"/>
      <c r="Z360" s="28"/>
      <c r="AA360" s="65"/>
      <c r="AB360" s="65"/>
      <c r="AC360" s="44"/>
      <c r="AD360" s="74"/>
      <c r="AE360" s="26"/>
    </row>
    <row r="361" spans="1:31" ht="12" customHeight="1">
      <c r="A361" s="18"/>
      <c r="B361" s="26"/>
      <c r="C361" s="28"/>
      <c r="D361" s="28"/>
      <c r="E361" s="28"/>
      <c r="F361" s="19"/>
      <c r="G361" s="19"/>
      <c r="H361" s="19"/>
      <c r="I361" s="28"/>
      <c r="J361" s="28"/>
      <c r="K361" s="28"/>
      <c r="L361" s="28"/>
      <c r="M361" s="28"/>
      <c r="N361" s="33"/>
      <c r="O361" s="33"/>
      <c r="P361" s="28"/>
      <c r="Q361" s="33"/>
      <c r="R361" s="28"/>
      <c r="S361" s="28"/>
      <c r="T361" s="33"/>
      <c r="U361" s="33"/>
      <c r="V361" s="28"/>
      <c r="W361" s="28"/>
      <c r="X361" s="28"/>
      <c r="Y361" s="73"/>
      <c r="Z361" s="28"/>
      <c r="AA361" s="65"/>
      <c r="AB361" s="65"/>
      <c r="AC361" s="44"/>
      <c r="AD361" s="74"/>
      <c r="AE361" s="26"/>
    </row>
    <row r="362" spans="1:31" ht="12" customHeight="1">
      <c r="A362" s="18"/>
      <c r="B362" s="26"/>
      <c r="C362" s="28"/>
      <c r="D362" s="28"/>
      <c r="E362" s="28"/>
      <c r="F362" s="19"/>
      <c r="G362" s="19"/>
      <c r="H362" s="19"/>
      <c r="I362" s="28"/>
      <c r="J362" s="28"/>
      <c r="K362" s="28"/>
      <c r="L362" s="28"/>
      <c r="M362" s="28"/>
      <c r="N362" s="33"/>
      <c r="O362" s="33"/>
      <c r="P362" s="28"/>
      <c r="Q362" s="33"/>
      <c r="R362" s="28"/>
      <c r="S362" s="28"/>
      <c r="T362" s="33"/>
      <c r="U362" s="33"/>
      <c r="V362" s="28"/>
      <c r="W362" s="28"/>
      <c r="X362" s="28"/>
      <c r="Y362" s="73"/>
      <c r="Z362" s="28"/>
      <c r="AA362" s="65"/>
      <c r="AB362" s="65"/>
      <c r="AC362" s="44"/>
      <c r="AD362" s="74"/>
      <c r="AE362" s="26"/>
    </row>
    <row r="363" spans="1:31" ht="12" customHeight="1">
      <c r="A363" s="18"/>
      <c r="B363" s="26"/>
      <c r="C363" s="28"/>
      <c r="D363" s="28"/>
      <c r="E363" s="28"/>
      <c r="F363" s="19"/>
      <c r="G363" s="19"/>
      <c r="H363" s="19"/>
      <c r="I363" s="28"/>
      <c r="J363" s="28"/>
      <c r="K363" s="28"/>
      <c r="L363" s="28"/>
      <c r="M363" s="28"/>
      <c r="N363" s="33"/>
      <c r="O363" s="33"/>
      <c r="P363" s="28"/>
      <c r="Q363" s="33"/>
      <c r="R363" s="28"/>
      <c r="S363" s="28"/>
      <c r="T363" s="33"/>
      <c r="U363" s="33"/>
      <c r="V363" s="28"/>
      <c r="W363" s="28"/>
      <c r="X363" s="28"/>
      <c r="Y363" s="73"/>
      <c r="Z363" s="28"/>
      <c r="AA363" s="65"/>
      <c r="AB363" s="65"/>
      <c r="AC363" s="44"/>
      <c r="AD363" s="74"/>
      <c r="AE363" s="26"/>
    </row>
    <row r="364" spans="1:31" ht="12" customHeight="1">
      <c r="A364" s="18"/>
      <c r="B364" s="26"/>
      <c r="C364" s="28"/>
      <c r="D364" s="28"/>
      <c r="E364" s="28"/>
      <c r="F364" s="19"/>
      <c r="G364" s="19"/>
      <c r="H364" s="19"/>
      <c r="I364" s="28"/>
      <c r="J364" s="28"/>
      <c r="K364" s="28"/>
      <c r="L364" s="28"/>
      <c r="M364" s="28"/>
      <c r="N364" s="33"/>
      <c r="O364" s="33"/>
      <c r="P364" s="28"/>
      <c r="Q364" s="33"/>
      <c r="R364" s="28"/>
      <c r="S364" s="28"/>
      <c r="T364" s="33"/>
      <c r="U364" s="33"/>
      <c r="V364" s="28"/>
      <c r="W364" s="28"/>
      <c r="X364" s="28"/>
      <c r="Y364" s="73"/>
      <c r="Z364" s="28"/>
      <c r="AA364" s="65"/>
      <c r="AB364" s="65"/>
      <c r="AC364" s="44"/>
      <c r="AD364" s="74"/>
      <c r="AE364" s="26"/>
    </row>
    <row r="365" spans="1:31" ht="12" customHeight="1">
      <c r="A365" s="18"/>
      <c r="B365" s="26"/>
      <c r="C365" s="28"/>
      <c r="D365" s="28"/>
      <c r="E365" s="28"/>
      <c r="F365" s="19"/>
      <c r="G365" s="19"/>
      <c r="H365" s="19"/>
      <c r="I365" s="28"/>
      <c r="J365" s="28"/>
      <c r="K365" s="28"/>
      <c r="L365" s="28"/>
      <c r="M365" s="28"/>
      <c r="N365" s="33"/>
      <c r="O365" s="33"/>
      <c r="P365" s="28"/>
      <c r="Q365" s="33"/>
      <c r="R365" s="28"/>
      <c r="S365" s="28"/>
      <c r="T365" s="33"/>
      <c r="U365" s="33"/>
      <c r="V365" s="28"/>
      <c r="W365" s="28"/>
      <c r="X365" s="28"/>
      <c r="Y365" s="73"/>
      <c r="Z365" s="28"/>
      <c r="AA365" s="65"/>
      <c r="AB365" s="65"/>
      <c r="AC365" s="44"/>
      <c r="AD365" s="74"/>
      <c r="AE365" s="26"/>
    </row>
    <row r="366" spans="1:31" ht="12" customHeight="1">
      <c r="A366" s="18"/>
      <c r="B366" s="26"/>
      <c r="C366" s="28"/>
      <c r="D366" s="28"/>
      <c r="E366" s="28"/>
      <c r="F366" s="19"/>
      <c r="G366" s="19"/>
      <c r="H366" s="19"/>
      <c r="I366" s="28"/>
      <c r="J366" s="28"/>
      <c r="K366" s="28"/>
      <c r="L366" s="28"/>
      <c r="M366" s="28"/>
      <c r="N366" s="33"/>
      <c r="O366" s="33"/>
      <c r="P366" s="28"/>
      <c r="Q366" s="33"/>
      <c r="R366" s="28"/>
      <c r="S366" s="28"/>
      <c r="T366" s="33"/>
      <c r="U366" s="33"/>
      <c r="V366" s="28"/>
      <c r="W366" s="28"/>
      <c r="X366" s="28"/>
      <c r="Y366" s="73"/>
      <c r="Z366" s="28"/>
      <c r="AA366" s="65"/>
      <c r="AB366" s="65"/>
      <c r="AC366" s="44"/>
      <c r="AD366" s="74"/>
      <c r="AE366" s="26"/>
    </row>
    <row r="367" spans="1:31" ht="12" customHeight="1">
      <c r="A367" s="18"/>
      <c r="B367" s="26"/>
      <c r="C367" s="28"/>
      <c r="D367" s="28"/>
      <c r="E367" s="28"/>
      <c r="F367" s="19"/>
      <c r="G367" s="19"/>
      <c r="H367" s="19"/>
      <c r="I367" s="28"/>
      <c r="J367" s="28"/>
      <c r="K367" s="28"/>
      <c r="L367" s="28"/>
      <c r="M367" s="28"/>
      <c r="N367" s="33"/>
      <c r="O367" s="33"/>
      <c r="P367" s="28"/>
      <c r="Q367" s="33"/>
      <c r="R367" s="28"/>
      <c r="S367" s="28"/>
      <c r="T367" s="33"/>
      <c r="U367" s="33"/>
      <c r="V367" s="28"/>
      <c r="W367" s="28"/>
      <c r="X367" s="28"/>
      <c r="Y367" s="73"/>
      <c r="Z367" s="28"/>
      <c r="AA367" s="65"/>
      <c r="AB367" s="65"/>
      <c r="AC367" s="44"/>
      <c r="AD367" s="74"/>
      <c r="AE367" s="26"/>
    </row>
    <row r="368" spans="1:31" ht="12" customHeight="1">
      <c r="A368" s="18"/>
      <c r="B368" s="26"/>
      <c r="C368" s="28"/>
      <c r="D368" s="28"/>
      <c r="E368" s="28"/>
      <c r="F368" s="19"/>
      <c r="G368" s="19"/>
      <c r="H368" s="19"/>
      <c r="I368" s="28"/>
      <c r="J368" s="28"/>
      <c r="K368" s="28"/>
      <c r="L368" s="28"/>
      <c r="M368" s="28"/>
      <c r="N368" s="33"/>
      <c r="O368" s="33"/>
      <c r="P368" s="28"/>
      <c r="Q368" s="33"/>
      <c r="R368" s="28"/>
      <c r="S368" s="28"/>
      <c r="T368" s="33"/>
      <c r="U368" s="33"/>
      <c r="V368" s="28"/>
      <c r="W368" s="28"/>
      <c r="X368" s="28"/>
      <c r="Y368" s="73"/>
      <c r="Z368" s="28"/>
      <c r="AA368" s="65"/>
      <c r="AB368" s="65"/>
      <c r="AC368" s="44"/>
      <c r="AD368" s="74"/>
      <c r="AE368" s="26"/>
    </row>
    <row r="369" spans="1:31" ht="12" customHeight="1">
      <c r="A369" s="18"/>
      <c r="B369" s="26"/>
      <c r="C369" s="28"/>
      <c r="D369" s="28"/>
      <c r="E369" s="28"/>
      <c r="F369" s="19"/>
      <c r="G369" s="19"/>
      <c r="H369" s="19"/>
      <c r="I369" s="28"/>
      <c r="J369" s="28"/>
      <c r="K369" s="28"/>
      <c r="L369" s="28"/>
      <c r="M369" s="28"/>
      <c r="N369" s="33"/>
      <c r="O369" s="33"/>
      <c r="P369" s="28"/>
      <c r="Q369" s="33"/>
      <c r="R369" s="28"/>
      <c r="S369" s="28"/>
      <c r="T369" s="33"/>
      <c r="U369" s="33"/>
      <c r="V369" s="28"/>
      <c r="W369" s="28"/>
      <c r="X369" s="28"/>
      <c r="Y369" s="73"/>
      <c r="Z369" s="28"/>
      <c r="AA369" s="65"/>
      <c r="AB369" s="65"/>
      <c r="AC369" s="44"/>
      <c r="AD369" s="74"/>
      <c r="AE369" s="26"/>
    </row>
    <row r="370" spans="1:31" ht="12" customHeight="1">
      <c r="A370" s="18"/>
      <c r="B370" s="26"/>
      <c r="C370" s="28"/>
      <c r="D370" s="28"/>
      <c r="E370" s="28"/>
      <c r="F370" s="19"/>
      <c r="G370" s="19"/>
      <c r="H370" s="19"/>
      <c r="I370" s="28"/>
      <c r="J370" s="28"/>
      <c r="K370" s="28"/>
      <c r="L370" s="28"/>
      <c r="M370" s="28"/>
      <c r="N370" s="33"/>
      <c r="O370" s="33"/>
      <c r="P370" s="28"/>
      <c r="Q370" s="33"/>
      <c r="R370" s="28"/>
      <c r="S370" s="28"/>
      <c r="T370" s="33"/>
      <c r="U370" s="33"/>
      <c r="V370" s="28"/>
      <c r="W370" s="28"/>
      <c r="X370" s="28"/>
      <c r="Y370" s="73"/>
      <c r="Z370" s="28"/>
      <c r="AA370" s="65"/>
      <c r="AB370" s="65"/>
      <c r="AC370" s="44"/>
      <c r="AD370" s="74"/>
      <c r="AE370" s="26"/>
    </row>
    <row r="371" spans="1:31" ht="12" customHeight="1">
      <c r="A371" s="18"/>
      <c r="B371" s="26"/>
      <c r="C371" s="28"/>
      <c r="D371" s="28"/>
      <c r="E371" s="28"/>
      <c r="F371" s="19"/>
      <c r="G371" s="19"/>
      <c r="H371" s="19"/>
      <c r="I371" s="28"/>
      <c r="J371" s="28"/>
      <c r="K371" s="28"/>
      <c r="L371" s="28"/>
      <c r="M371" s="28"/>
      <c r="N371" s="33"/>
      <c r="O371" s="33"/>
      <c r="P371" s="28"/>
      <c r="Q371" s="33"/>
      <c r="R371" s="28"/>
      <c r="S371" s="28"/>
      <c r="T371" s="33"/>
      <c r="U371" s="33"/>
      <c r="V371" s="28"/>
      <c r="W371" s="28"/>
      <c r="X371" s="28"/>
      <c r="Y371" s="73"/>
      <c r="Z371" s="28"/>
      <c r="AA371" s="65"/>
      <c r="AB371" s="65"/>
      <c r="AC371" s="44"/>
      <c r="AD371" s="74"/>
      <c r="AE371" s="26"/>
    </row>
    <row r="372" spans="1:31" ht="12" customHeight="1">
      <c r="A372" s="18"/>
      <c r="B372" s="26"/>
      <c r="C372" s="28"/>
      <c r="D372" s="28"/>
      <c r="E372" s="28"/>
      <c r="F372" s="19"/>
      <c r="G372" s="19"/>
      <c r="H372" s="19"/>
      <c r="I372" s="28"/>
      <c r="J372" s="28"/>
      <c r="K372" s="28"/>
      <c r="L372" s="28"/>
      <c r="M372" s="28"/>
      <c r="N372" s="33"/>
      <c r="O372" s="33"/>
      <c r="P372" s="28"/>
      <c r="Q372" s="33"/>
      <c r="R372" s="28"/>
      <c r="S372" s="28"/>
      <c r="T372" s="33"/>
      <c r="U372" s="33"/>
      <c r="V372" s="28"/>
      <c r="W372" s="28"/>
      <c r="X372" s="28"/>
      <c r="Y372" s="73"/>
      <c r="Z372" s="28"/>
      <c r="AA372" s="65"/>
      <c r="AB372" s="65"/>
      <c r="AC372" s="44"/>
      <c r="AD372" s="74"/>
      <c r="AE372" s="26"/>
    </row>
    <row r="373" spans="1:31" ht="12" customHeight="1">
      <c r="A373" s="18"/>
      <c r="B373" s="26"/>
      <c r="C373" s="28"/>
      <c r="D373" s="28"/>
      <c r="E373" s="28"/>
      <c r="F373" s="19"/>
      <c r="G373" s="19"/>
      <c r="H373" s="19"/>
      <c r="I373" s="28"/>
      <c r="J373" s="28"/>
      <c r="K373" s="28"/>
      <c r="L373" s="28"/>
      <c r="M373" s="28"/>
      <c r="N373" s="33"/>
      <c r="O373" s="33"/>
      <c r="P373" s="28"/>
      <c r="Q373" s="33"/>
      <c r="R373" s="28"/>
      <c r="S373" s="28"/>
      <c r="T373" s="33"/>
      <c r="U373" s="33"/>
      <c r="V373" s="28"/>
      <c r="W373" s="28"/>
      <c r="X373" s="28"/>
      <c r="Y373" s="73"/>
      <c r="Z373" s="28"/>
      <c r="AA373" s="65"/>
      <c r="AB373" s="65"/>
      <c r="AC373" s="44"/>
      <c r="AD373" s="74"/>
      <c r="AE373" s="26"/>
    </row>
    <row r="374" spans="1:31" ht="12" customHeight="1">
      <c r="A374" s="18"/>
      <c r="B374" s="26"/>
      <c r="C374" s="28"/>
      <c r="D374" s="28"/>
      <c r="E374" s="28"/>
      <c r="F374" s="19"/>
      <c r="G374" s="19"/>
      <c r="H374" s="19"/>
      <c r="I374" s="28"/>
      <c r="J374" s="28"/>
      <c r="K374" s="28"/>
      <c r="L374" s="28"/>
      <c r="M374" s="28"/>
      <c r="N374" s="33"/>
      <c r="O374" s="33"/>
      <c r="P374" s="28"/>
      <c r="Q374" s="33"/>
      <c r="R374" s="28"/>
      <c r="S374" s="28"/>
      <c r="T374" s="33"/>
      <c r="U374" s="33"/>
      <c r="V374" s="28"/>
      <c r="W374" s="28"/>
      <c r="X374" s="28"/>
      <c r="Y374" s="73"/>
      <c r="Z374" s="28"/>
      <c r="AA374" s="65"/>
      <c r="AB374" s="65"/>
      <c r="AC374" s="44"/>
      <c r="AD374" s="74"/>
      <c r="AE374" s="26"/>
    </row>
    <row r="375" spans="1:31" ht="12" customHeight="1">
      <c r="A375" s="18"/>
      <c r="B375" s="26"/>
      <c r="C375" s="28"/>
      <c r="D375" s="28"/>
      <c r="E375" s="28"/>
      <c r="F375" s="19"/>
      <c r="G375" s="19"/>
      <c r="H375" s="19"/>
      <c r="I375" s="28"/>
      <c r="J375" s="28"/>
      <c r="K375" s="28"/>
      <c r="L375" s="28"/>
      <c r="M375" s="28"/>
      <c r="N375" s="33"/>
      <c r="O375" s="33"/>
      <c r="P375" s="28"/>
      <c r="Q375" s="33"/>
      <c r="R375" s="28"/>
      <c r="S375" s="28"/>
      <c r="T375" s="33"/>
      <c r="U375" s="33"/>
      <c r="V375" s="28"/>
      <c r="W375" s="28"/>
      <c r="X375" s="28"/>
      <c r="Y375" s="73"/>
      <c r="Z375" s="28"/>
      <c r="AA375" s="65"/>
      <c r="AB375" s="65"/>
      <c r="AC375" s="44"/>
      <c r="AD375" s="74"/>
      <c r="AE375" s="26"/>
    </row>
    <row r="376" spans="1:31" ht="12" customHeight="1">
      <c r="A376" s="18"/>
      <c r="B376" s="26"/>
      <c r="C376" s="28"/>
      <c r="D376" s="28"/>
      <c r="E376" s="28"/>
      <c r="F376" s="19"/>
      <c r="G376" s="19"/>
      <c r="H376" s="19"/>
      <c r="I376" s="28"/>
      <c r="J376" s="28"/>
      <c r="K376" s="28"/>
      <c r="L376" s="28"/>
      <c r="M376" s="28"/>
      <c r="N376" s="33"/>
      <c r="O376" s="33"/>
      <c r="P376" s="28"/>
      <c r="Q376" s="33"/>
      <c r="R376" s="28"/>
      <c r="S376" s="28"/>
      <c r="T376" s="33"/>
      <c r="U376" s="33"/>
      <c r="V376" s="28"/>
      <c r="W376" s="28"/>
      <c r="X376" s="28"/>
      <c r="Y376" s="73"/>
      <c r="Z376" s="28"/>
      <c r="AA376" s="65"/>
      <c r="AB376" s="65"/>
      <c r="AC376" s="44"/>
      <c r="AD376" s="74"/>
      <c r="AE376" s="26"/>
    </row>
    <row r="377" spans="1:31" ht="12" customHeight="1">
      <c r="A377" s="18"/>
      <c r="B377" s="26"/>
      <c r="C377" s="28"/>
      <c r="D377" s="28"/>
      <c r="E377" s="28"/>
      <c r="F377" s="19"/>
      <c r="G377" s="19"/>
      <c r="H377" s="19"/>
      <c r="I377" s="28"/>
      <c r="J377" s="28"/>
      <c r="K377" s="28"/>
      <c r="L377" s="28"/>
      <c r="M377" s="28"/>
      <c r="N377" s="33"/>
      <c r="O377" s="33"/>
      <c r="P377" s="28"/>
      <c r="Q377" s="33"/>
      <c r="R377" s="28"/>
      <c r="S377" s="28"/>
      <c r="T377" s="33"/>
      <c r="U377" s="33"/>
      <c r="V377" s="28"/>
      <c r="W377" s="28"/>
      <c r="X377" s="28"/>
      <c r="Y377" s="73"/>
      <c r="Z377" s="28"/>
      <c r="AA377" s="65"/>
      <c r="AB377" s="65"/>
      <c r="AC377" s="44"/>
      <c r="AD377" s="74"/>
      <c r="AE377" s="26"/>
    </row>
    <row r="378" spans="1:31" ht="12" customHeight="1">
      <c r="A378" s="18"/>
      <c r="B378" s="26"/>
      <c r="C378" s="28"/>
      <c r="D378" s="28"/>
      <c r="E378" s="28"/>
      <c r="F378" s="19"/>
      <c r="G378" s="19"/>
      <c r="H378" s="19"/>
      <c r="I378" s="28"/>
      <c r="J378" s="28"/>
      <c r="K378" s="28"/>
      <c r="L378" s="28"/>
      <c r="M378" s="28"/>
      <c r="N378" s="33"/>
      <c r="O378" s="33"/>
      <c r="P378" s="28"/>
      <c r="Q378" s="33"/>
      <c r="R378" s="28"/>
      <c r="S378" s="28"/>
      <c r="T378" s="33"/>
      <c r="U378" s="33"/>
      <c r="V378" s="28"/>
      <c r="W378" s="28"/>
      <c r="X378" s="28"/>
      <c r="Y378" s="73"/>
      <c r="Z378" s="28"/>
      <c r="AA378" s="65"/>
      <c r="AB378" s="65"/>
      <c r="AC378" s="44"/>
      <c r="AD378" s="74"/>
      <c r="AE378" s="26"/>
    </row>
    <row r="379" spans="1:31" ht="12" customHeight="1">
      <c r="A379" s="18"/>
      <c r="B379" s="26"/>
      <c r="C379" s="28"/>
      <c r="D379" s="28"/>
      <c r="E379" s="28"/>
      <c r="F379" s="19"/>
      <c r="G379" s="19"/>
      <c r="H379" s="19"/>
      <c r="I379" s="28"/>
      <c r="J379" s="28"/>
      <c r="K379" s="28"/>
      <c r="L379" s="28"/>
      <c r="M379" s="28"/>
      <c r="N379" s="33"/>
      <c r="O379" s="33"/>
      <c r="P379" s="28"/>
      <c r="Q379" s="33"/>
      <c r="R379" s="28"/>
      <c r="S379" s="28"/>
      <c r="T379" s="33"/>
      <c r="U379" s="33"/>
      <c r="V379" s="28"/>
      <c r="W379" s="28"/>
      <c r="X379" s="28"/>
      <c r="Y379" s="73"/>
      <c r="Z379" s="28"/>
      <c r="AA379" s="65"/>
      <c r="AB379" s="65"/>
      <c r="AC379" s="44"/>
      <c r="AD379" s="74"/>
      <c r="AE379" s="26"/>
    </row>
    <row r="380" spans="1:31" ht="12" customHeight="1">
      <c r="A380" s="18"/>
      <c r="B380" s="26"/>
      <c r="C380" s="28"/>
      <c r="D380" s="28"/>
      <c r="E380" s="28"/>
      <c r="F380" s="19"/>
      <c r="G380" s="19"/>
      <c r="H380" s="19"/>
      <c r="I380" s="28"/>
      <c r="J380" s="28"/>
      <c r="K380" s="28"/>
      <c r="L380" s="28"/>
      <c r="M380" s="28"/>
      <c r="N380" s="33"/>
      <c r="O380" s="33"/>
      <c r="P380" s="28"/>
      <c r="Q380" s="33"/>
      <c r="R380" s="28"/>
      <c r="S380" s="28"/>
      <c r="T380" s="33"/>
      <c r="U380" s="33"/>
      <c r="V380" s="28"/>
      <c r="W380" s="28"/>
      <c r="X380" s="28"/>
      <c r="Y380" s="73"/>
      <c r="Z380" s="28"/>
      <c r="AA380" s="65"/>
      <c r="AB380" s="65"/>
      <c r="AC380" s="44"/>
      <c r="AD380" s="74"/>
      <c r="AE380" s="26"/>
    </row>
    <row r="381" spans="1:31" ht="12" customHeight="1">
      <c r="A381" s="18"/>
      <c r="B381" s="26"/>
      <c r="C381" s="28"/>
      <c r="D381" s="28"/>
      <c r="E381" s="28"/>
      <c r="F381" s="19"/>
      <c r="G381" s="19"/>
      <c r="H381" s="19"/>
      <c r="I381" s="28"/>
      <c r="J381" s="28"/>
      <c r="K381" s="28"/>
      <c r="L381" s="28"/>
      <c r="M381" s="28"/>
      <c r="N381" s="33"/>
      <c r="O381" s="33"/>
      <c r="P381" s="28"/>
      <c r="Q381" s="33"/>
      <c r="R381" s="28"/>
      <c r="S381" s="28"/>
      <c r="T381" s="33"/>
      <c r="U381" s="33"/>
      <c r="V381" s="28"/>
      <c r="W381" s="28"/>
      <c r="X381" s="28"/>
      <c r="Y381" s="73"/>
      <c r="Z381" s="28"/>
      <c r="AA381" s="65"/>
      <c r="AB381" s="65"/>
      <c r="AC381" s="44"/>
      <c r="AD381" s="74"/>
      <c r="AE381" s="26"/>
    </row>
    <row r="382" spans="1:31" ht="12" customHeight="1">
      <c r="A382" s="18"/>
      <c r="B382" s="26"/>
      <c r="C382" s="28"/>
      <c r="D382" s="28"/>
      <c r="E382" s="28"/>
      <c r="F382" s="19"/>
      <c r="G382" s="19"/>
      <c r="H382" s="19"/>
      <c r="I382" s="28"/>
      <c r="J382" s="28"/>
      <c r="K382" s="28"/>
      <c r="L382" s="28"/>
      <c r="M382" s="28"/>
      <c r="N382" s="33"/>
      <c r="O382" s="33"/>
      <c r="P382" s="28"/>
      <c r="Q382" s="33"/>
      <c r="R382" s="28"/>
      <c r="S382" s="28"/>
      <c r="T382" s="33"/>
      <c r="U382" s="33"/>
      <c r="V382" s="28"/>
      <c r="W382" s="28"/>
      <c r="X382" s="28"/>
      <c r="Y382" s="73"/>
      <c r="Z382" s="28"/>
      <c r="AA382" s="65"/>
      <c r="AB382" s="65"/>
      <c r="AC382" s="44"/>
      <c r="AD382" s="74"/>
      <c r="AE382" s="26"/>
    </row>
    <row r="383" spans="1:31" ht="12" customHeight="1">
      <c r="A383" s="18"/>
      <c r="B383" s="26"/>
      <c r="C383" s="28"/>
      <c r="D383" s="28"/>
      <c r="E383" s="28"/>
      <c r="F383" s="19"/>
      <c r="G383" s="19"/>
      <c r="H383" s="19"/>
      <c r="I383" s="28"/>
      <c r="J383" s="28"/>
      <c r="K383" s="28"/>
      <c r="L383" s="28"/>
      <c r="M383" s="28"/>
      <c r="N383" s="33"/>
      <c r="O383" s="33"/>
      <c r="P383" s="28"/>
      <c r="Q383" s="33"/>
      <c r="R383" s="28"/>
      <c r="S383" s="28"/>
      <c r="T383" s="33"/>
      <c r="U383" s="33"/>
      <c r="V383" s="28"/>
      <c r="W383" s="28"/>
      <c r="X383" s="28"/>
      <c r="Y383" s="73"/>
      <c r="Z383" s="28"/>
      <c r="AA383" s="65"/>
      <c r="AB383" s="65"/>
      <c r="AC383" s="44"/>
      <c r="AD383" s="74"/>
      <c r="AE383" s="26"/>
    </row>
    <row r="384" spans="1:31" ht="12" customHeight="1">
      <c r="A384" s="18"/>
      <c r="B384" s="26"/>
      <c r="C384" s="28"/>
      <c r="D384" s="28"/>
      <c r="E384" s="28"/>
      <c r="F384" s="19"/>
      <c r="G384" s="19"/>
      <c r="H384" s="19"/>
      <c r="I384" s="28"/>
      <c r="J384" s="28"/>
      <c r="K384" s="28"/>
      <c r="L384" s="28"/>
      <c r="M384" s="28"/>
      <c r="N384" s="33"/>
      <c r="O384" s="33"/>
      <c r="P384" s="28"/>
      <c r="Q384" s="33"/>
      <c r="R384" s="28"/>
      <c r="S384" s="28"/>
      <c r="T384" s="33"/>
      <c r="U384" s="33"/>
      <c r="V384" s="28"/>
      <c r="W384" s="28"/>
      <c r="X384" s="28"/>
      <c r="Y384" s="73"/>
      <c r="Z384" s="28"/>
      <c r="AA384" s="65"/>
      <c r="AB384" s="65"/>
      <c r="AC384" s="44"/>
      <c r="AD384" s="74"/>
      <c r="AE384" s="26"/>
    </row>
    <row r="385" spans="1:31" ht="12" customHeight="1">
      <c r="A385" s="18"/>
      <c r="B385" s="26"/>
      <c r="C385" s="28"/>
      <c r="D385" s="28"/>
      <c r="E385" s="28"/>
      <c r="F385" s="19"/>
      <c r="G385" s="19"/>
      <c r="H385" s="19"/>
      <c r="I385" s="28"/>
      <c r="J385" s="28"/>
      <c r="K385" s="28"/>
      <c r="L385" s="28"/>
      <c r="M385" s="28"/>
      <c r="N385" s="33"/>
      <c r="O385" s="33"/>
      <c r="P385" s="28"/>
      <c r="Q385" s="33"/>
      <c r="R385" s="28"/>
      <c r="S385" s="28"/>
      <c r="T385" s="33"/>
      <c r="U385" s="33"/>
      <c r="V385" s="28"/>
      <c r="W385" s="28"/>
      <c r="X385" s="28"/>
      <c r="Y385" s="73"/>
      <c r="Z385" s="28"/>
      <c r="AA385" s="65"/>
      <c r="AB385" s="65"/>
      <c r="AC385" s="44"/>
      <c r="AD385" s="74"/>
      <c r="AE385" s="26"/>
    </row>
    <row r="386" spans="1:31" ht="12" customHeight="1">
      <c r="A386" s="18"/>
      <c r="B386" s="26"/>
      <c r="C386" s="28"/>
      <c r="D386" s="28"/>
      <c r="E386" s="28"/>
      <c r="F386" s="19"/>
      <c r="G386" s="19"/>
      <c r="H386" s="19"/>
      <c r="I386" s="28"/>
      <c r="J386" s="28"/>
      <c r="K386" s="28"/>
      <c r="L386" s="28"/>
      <c r="M386" s="28"/>
      <c r="N386" s="33"/>
      <c r="O386" s="33"/>
      <c r="P386" s="28"/>
      <c r="Q386" s="33"/>
      <c r="R386" s="28"/>
      <c r="S386" s="28"/>
      <c r="T386" s="33"/>
      <c r="U386" s="33"/>
      <c r="V386" s="28"/>
      <c r="W386" s="28"/>
      <c r="X386" s="28"/>
      <c r="Y386" s="73"/>
      <c r="Z386" s="28"/>
      <c r="AA386" s="65"/>
      <c r="AB386" s="65"/>
      <c r="AC386" s="44"/>
      <c r="AD386" s="74"/>
      <c r="AE386" s="26"/>
    </row>
    <row r="387" spans="1:31" ht="12" customHeight="1">
      <c r="A387" s="18"/>
      <c r="B387" s="26"/>
      <c r="C387" s="28"/>
      <c r="D387" s="28"/>
      <c r="E387" s="28"/>
      <c r="F387" s="19"/>
      <c r="G387" s="19"/>
      <c r="H387" s="19"/>
      <c r="I387" s="28"/>
      <c r="J387" s="28"/>
      <c r="K387" s="28"/>
      <c r="L387" s="28"/>
      <c r="M387" s="28"/>
      <c r="N387" s="33"/>
      <c r="O387" s="33"/>
      <c r="P387" s="28"/>
      <c r="Q387" s="33"/>
      <c r="R387" s="28"/>
      <c r="S387" s="28"/>
      <c r="T387" s="33"/>
      <c r="U387" s="33"/>
      <c r="V387" s="28"/>
      <c r="W387" s="28"/>
      <c r="X387" s="28"/>
      <c r="Y387" s="73"/>
      <c r="Z387" s="28"/>
      <c r="AA387" s="65"/>
      <c r="AB387" s="65"/>
      <c r="AC387" s="44"/>
      <c r="AD387" s="74"/>
      <c r="AE387" s="26"/>
    </row>
    <row r="388" spans="1:31" ht="12" customHeight="1">
      <c r="A388" s="18"/>
      <c r="B388" s="26"/>
      <c r="C388" s="28"/>
      <c r="D388" s="28"/>
      <c r="E388" s="28"/>
      <c r="F388" s="19"/>
      <c r="G388" s="19"/>
      <c r="H388" s="19"/>
      <c r="I388" s="28"/>
      <c r="J388" s="28"/>
      <c r="K388" s="28"/>
      <c r="L388" s="28"/>
      <c r="M388" s="28"/>
      <c r="N388" s="33"/>
      <c r="O388" s="33"/>
      <c r="P388" s="28"/>
      <c r="Q388" s="33"/>
      <c r="R388" s="28"/>
      <c r="S388" s="28"/>
      <c r="T388" s="33"/>
      <c r="U388" s="33"/>
      <c r="V388" s="28"/>
      <c r="W388" s="28"/>
      <c r="X388" s="28"/>
      <c r="Y388" s="73"/>
      <c r="Z388" s="28"/>
      <c r="AA388" s="65"/>
      <c r="AB388" s="65"/>
      <c r="AC388" s="44"/>
      <c r="AD388" s="74"/>
      <c r="AE388" s="26"/>
    </row>
    <row r="389" spans="1:31" ht="12" customHeight="1">
      <c r="A389" s="18"/>
      <c r="B389" s="26"/>
      <c r="C389" s="28"/>
      <c r="D389" s="28"/>
      <c r="E389" s="28"/>
      <c r="F389" s="19"/>
      <c r="G389" s="19"/>
      <c r="H389" s="19"/>
      <c r="I389" s="28"/>
      <c r="J389" s="28"/>
      <c r="K389" s="28"/>
      <c r="L389" s="28"/>
      <c r="M389" s="28"/>
      <c r="N389" s="33"/>
      <c r="O389" s="33"/>
      <c r="P389" s="28"/>
      <c r="Q389" s="33"/>
      <c r="R389" s="28"/>
      <c r="S389" s="28"/>
      <c r="T389" s="33"/>
      <c r="U389" s="33"/>
      <c r="V389" s="28"/>
      <c r="W389" s="28"/>
      <c r="X389" s="28"/>
      <c r="Y389" s="73"/>
      <c r="Z389" s="28"/>
      <c r="AA389" s="65"/>
      <c r="AB389" s="65"/>
      <c r="AC389" s="44"/>
      <c r="AD389" s="74"/>
      <c r="AE389" s="26"/>
    </row>
    <row r="390" spans="1:31" ht="12" customHeight="1">
      <c r="A390" s="18"/>
      <c r="B390" s="26"/>
      <c r="C390" s="28"/>
      <c r="D390" s="28"/>
      <c r="E390" s="28"/>
      <c r="F390" s="19"/>
      <c r="G390" s="19"/>
      <c r="H390" s="19"/>
      <c r="I390" s="28"/>
      <c r="J390" s="28"/>
      <c r="K390" s="28"/>
      <c r="L390" s="28"/>
      <c r="M390" s="28"/>
      <c r="N390" s="33"/>
      <c r="O390" s="33"/>
      <c r="P390" s="28"/>
      <c r="Q390" s="33"/>
      <c r="R390" s="28"/>
      <c r="S390" s="28"/>
      <c r="T390" s="33"/>
      <c r="U390" s="33"/>
      <c r="V390" s="28"/>
      <c r="W390" s="28"/>
      <c r="X390" s="28"/>
      <c r="Y390" s="73"/>
      <c r="Z390" s="28"/>
      <c r="AA390" s="65"/>
      <c r="AB390" s="65"/>
      <c r="AC390" s="44"/>
      <c r="AD390" s="74"/>
      <c r="AE390" s="26"/>
    </row>
    <row r="391" spans="1:31" ht="12" customHeight="1">
      <c r="A391" s="18"/>
      <c r="B391" s="26"/>
      <c r="C391" s="28"/>
      <c r="D391" s="28"/>
      <c r="E391" s="28"/>
      <c r="F391" s="19"/>
      <c r="G391" s="19"/>
      <c r="H391" s="19"/>
      <c r="I391" s="28"/>
      <c r="J391" s="28"/>
      <c r="K391" s="28"/>
      <c r="L391" s="28"/>
      <c r="M391" s="28"/>
      <c r="N391" s="33"/>
      <c r="O391" s="33"/>
      <c r="P391" s="28"/>
      <c r="Q391" s="33"/>
      <c r="R391" s="28"/>
      <c r="S391" s="28"/>
      <c r="T391" s="33"/>
      <c r="U391" s="33"/>
      <c r="V391" s="28"/>
      <c r="W391" s="28"/>
      <c r="X391" s="28"/>
      <c r="Y391" s="73"/>
      <c r="Z391" s="28"/>
      <c r="AA391" s="65"/>
      <c r="AB391" s="65"/>
      <c r="AC391" s="44"/>
      <c r="AD391" s="74"/>
      <c r="AE391" s="26"/>
    </row>
    <row r="392" spans="1:31" ht="12" customHeight="1">
      <c r="A392" s="18"/>
      <c r="B392" s="26"/>
      <c r="C392" s="28"/>
      <c r="D392" s="28"/>
      <c r="E392" s="28"/>
      <c r="F392" s="19"/>
      <c r="G392" s="19"/>
      <c r="H392" s="19"/>
      <c r="I392" s="28"/>
      <c r="J392" s="28"/>
      <c r="K392" s="28"/>
      <c r="L392" s="28"/>
      <c r="M392" s="28"/>
      <c r="N392" s="33"/>
      <c r="O392" s="33"/>
      <c r="P392" s="28"/>
      <c r="Q392" s="33"/>
      <c r="R392" s="28"/>
      <c r="S392" s="28"/>
      <c r="T392" s="33"/>
      <c r="U392" s="33"/>
      <c r="V392" s="28"/>
      <c r="W392" s="28"/>
      <c r="X392" s="28"/>
      <c r="Y392" s="73"/>
      <c r="Z392" s="28"/>
      <c r="AA392" s="65"/>
      <c r="AB392" s="65"/>
      <c r="AC392" s="44"/>
      <c r="AD392" s="74"/>
      <c r="AE392" s="26"/>
    </row>
    <row r="393" spans="1:31" ht="12" customHeight="1">
      <c r="A393" s="18"/>
      <c r="B393" s="26"/>
      <c r="C393" s="28"/>
      <c r="D393" s="28"/>
      <c r="E393" s="28"/>
      <c r="F393" s="19"/>
      <c r="G393" s="19"/>
      <c r="H393" s="19"/>
      <c r="I393" s="28"/>
      <c r="J393" s="28"/>
      <c r="K393" s="28"/>
      <c r="L393" s="28"/>
      <c r="M393" s="28"/>
      <c r="N393" s="33"/>
      <c r="O393" s="33"/>
      <c r="P393" s="28"/>
      <c r="Q393" s="33"/>
      <c r="R393" s="28"/>
      <c r="S393" s="28"/>
      <c r="T393" s="33"/>
      <c r="U393" s="33"/>
      <c r="V393" s="28"/>
      <c r="W393" s="28"/>
      <c r="X393" s="28"/>
      <c r="Y393" s="73"/>
      <c r="Z393" s="28"/>
      <c r="AA393" s="65"/>
      <c r="AB393" s="65"/>
      <c r="AC393" s="44"/>
      <c r="AD393" s="74"/>
      <c r="AE393" s="26"/>
    </row>
    <row r="394" spans="1:31" ht="12" customHeight="1">
      <c r="A394" s="18"/>
      <c r="B394" s="26"/>
      <c r="C394" s="28"/>
      <c r="D394" s="28"/>
      <c r="E394" s="28"/>
      <c r="F394" s="19"/>
      <c r="G394" s="19"/>
      <c r="H394" s="19"/>
      <c r="I394" s="28"/>
      <c r="J394" s="28"/>
      <c r="K394" s="28"/>
      <c r="L394" s="28"/>
      <c r="M394" s="28"/>
      <c r="N394" s="33"/>
      <c r="O394" s="33"/>
      <c r="P394" s="28"/>
      <c r="Q394" s="33"/>
      <c r="R394" s="28"/>
      <c r="S394" s="28"/>
      <c r="T394" s="33"/>
      <c r="U394" s="33"/>
      <c r="V394" s="28"/>
      <c r="W394" s="28"/>
      <c r="X394" s="28"/>
      <c r="Y394" s="73"/>
      <c r="Z394" s="28"/>
      <c r="AA394" s="65"/>
      <c r="AB394" s="65"/>
      <c r="AC394" s="44"/>
      <c r="AD394" s="74"/>
      <c r="AE394" s="26"/>
    </row>
    <row r="395" spans="1:31" ht="12" customHeight="1">
      <c r="A395" s="18"/>
      <c r="B395" s="26"/>
      <c r="C395" s="28"/>
      <c r="D395" s="28"/>
      <c r="E395" s="28"/>
      <c r="F395" s="19"/>
      <c r="G395" s="19"/>
      <c r="H395" s="19"/>
      <c r="I395" s="28"/>
      <c r="J395" s="28"/>
      <c r="K395" s="28"/>
      <c r="L395" s="28"/>
      <c r="M395" s="28"/>
      <c r="N395" s="33"/>
      <c r="O395" s="33"/>
      <c r="P395" s="28"/>
      <c r="Q395" s="33"/>
      <c r="R395" s="28"/>
      <c r="S395" s="28"/>
      <c r="T395" s="33"/>
      <c r="U395" s="33"/>
      <c r="V395" s="28"/>
      <c r="W395" s="28"/>
      <c r="X395" s="28"/>
      <c r="Y395" s="73"/>
      <c r="Z395" s="28"/>
      <c r="AA395" s="65"/>
      <c r="AB395" s="65"/>
      <c r="AC395" s="44"/>
      <c r="AD395" s="74"/>
      <c r="AE395" s="26"/>
    </row>
    <row r="396" spans="1:31" ht="12" customHeight="1">
      <c r="A396" s="18"/>
      <c r="B396" s="26"/>
      <c r="C396" s="28"/>
      <c r="D396" s="28"/>
      <c r="E396" s="28"/>
      <c r="F396" s="19"/>
      <c r="G396" s="19"/>
      <c r="H396" s="19"/>
      <c r="I396" s="28"/>
      <c r="J396" s="28"/>
      <c r="K396" s="28"/>
      <c r="L396" s="28"/>
      <c r="M396" s="28"/>
      <c r="N396" s="33"/>
      <c r="O396" s="33"/>
      <c r="P396" s="28"/>
      <c r="Q396" s="33"/>
      <c r="R396" s="28"/>
      <c r="S396" s="28"/>
      <c r="T396" s="33"/>
      <c r="U396" s="33"/>
      <c r="V396" s="28"/>
      <c r="W396" s="28"/>
      <c r="X396" s="28"/>
      <c r="Y396" s="73"/>
      <c r="Z396" s="28"/>
      <c r="AA396" s="65"/>
      <c r="AB396" s="65"/>
      <c r="AC396" s="44"/>
      <c r="AD396" s="74"/>
      <c r="AE396" s="26"/>
    </row>
    <row r="397" spans="1:31" ht="12" customHeight="1">
      <c r="A397" s="18"/>
      <c r="B397" s="26"/>
      <c r="C397" s="28"/>
      <c r="D397" s="28"/>
      <c r="E397" s="28"/>
      <c r="F397" s="19"/>
      <c r="G397" s="19"/>
      <c r="H397" s="19"/>
      <c r="I397" s="28"/>
      <c r="J397" s="28"/>
      <c r="K397" s="28"/>
      <c r="L397" s="28"/>
      <c r="M397" s="28"/>
      <c r="N397" s="33"/>
      <c r="O397" s="33"/>
      <c r="P397" s="28"/>
      <c r="Q397" s="33"/>
      <c r="R397" s="28"/>
      <c r="S397" s="28"/>
      <c r="T397" s="33"/>
      <c r="U397" s="33"/>
      <c r="V397" s="28"/>
      <c r="W397" s="28"/>
      <c r="X397" s="28"/>
      <c r="Y397" s="73"/>
      <c r="Z397" s="28"/>
      <c r="AA397" s="65"/>
      <c r="AB397" s="65"/>
      <c r="AC397" s="44"/>
      <c r="AD397" s="74"/>
      <c r="AE397" s="26"/>
    </row>
    <row r="398" spans="1:31" ht="12" customHeight="1">
      <c r="A398" s="18"/>
      <c r="B398" s="26"/>
      <c r="C398" s="28"/>
      <c r="D398" s="28"/>
      <c r="E398" s="28"/>
      <c r="F398" s="19"/>
      <c r="G398" s="19"/>
      <c r="H398" s="19"/>
      <c r="I398" s="28"/>
      <c r="J398" s="28"/>
      <c r="K398" s="28"/>
      <c r="L398" s="28"/>
      <c r="M398" s="28"/>
      <c r="N398" s="33"/>
      <c r="O398" s="33"/>
      <c r="P398" s="28"/>
      <c r="Q398" s="33"/>
      <c r="R398" s="28"/>
      <c r="S398" s="28"/>
      <c r="T398" s="33"/>
      <c r="U398" s="33"/>
      <c r="V398" s="28"/>
      <c r="W398" s="28"/>
      <c r="X398" s="28"/>
      <c r="Y398" s="73"/>
      <c r="Z398" s="28"/>
      <c r="AA398" s="65"/>
      <c r="AB398" s="65"/>
      <c r="AC398" s="44"/>
      <c r="AD398" s="74"/>
      <c r="AE398" s="26"/>
    </row>
    <row r="399" spans="1:31" ht="12" customHeight="1">
      <c r="A399" s="18"/>
      <c r="B399" s="26"/>
      <c r="C399" s="28"/>
      <c r="D399" s="28"/>
      <c r="E399" s="28"/>
      <c r="F399" s="19"/>
      <c r="G399" s="19"/>
      <c r="H399" s="19"/>
      <c r="I399" s="28"/>
      <c r="J399" s="28"/>
      <c r="K399" s="28"/>
      <c r="L399" s="28"/>
      <c r="M399" s="28"/>
      <c r="N399" s="33"/>
      <c r="O399" s="33"/>
      <c r="P399" s="28"/>
      <c r="Q399" s="33"/>
      <c r="R399" s="28"/>
      <c r="S399" s="28"/>
      <c r="T399" s="33"/>
      <c r="U399" s="33"/>
      <c r="V399" s="28"/>
      <c r="W399" s="28"/>
      <c r="X399" s="28"/>
      <c r="Y399" s="73"/>
      <c r="Z399" s="28"/>
      <c r="AA399" s="65"/>
      <c r="AB399" s="65"/>
      <c r="AC399" s="44"/>
      <c r="AD399" s="74"/>
      <c r="AE399" s="26"/>
    </row>
    <row r="400" spans="1:31" ht="12" customHeight="1">
      <c r="A400" s="18"/>
      <c r="B400" s="26"/>
      <c r="C400" s="28"/>
      <c r="D400" s="28"/>
      <c r="E400" s="28"/>
      <c r="F400" s="19"/>
      <c r="G400" s="19"/>
      <c r="H400" s="19"/>
      <c r="I400" s="28"/>
      <c r="J400" s="28"/>
      <c r="K400" s="28"/>
      <c r="L400" s="28"/>
      <c r="M400" s="28"/>
      <c r="N400" s="33"/>
      <c r="O400" s="33"/>
      <c r="P400" s="28"/>
      <c r="Q400" s="33"/>
      <c r="R400" s="28"/>
      <c r="S400" s="28"/>
      <c r="T400" s="33"/>
      <c r="U400" s="33"/>
      <c r="V400" s="28"/>
      <c r="W400" s="28"/>
      <c r="X400" s="28"/>
      <c r="Y400" s="73"/>
      <c r="Z400" s="28"/>
      <c r="AA400" s="65"/>
      <c r="AB400" s="65"/>
      <c r="AC400" s="44"/>
      <c r="AD400" s="74"/>
      <c r="AE400" s="26"/>
    </row>
    <row r="401" spans="1:31" ht="12" customHeight="1">
      <c r="A401" s="18"/>
      <c r="B401" s="26"/>
      <c r="C401" s="28"/>
      <c r="D401" s="28"/>
      <c r="E401" s="28"/>
      <c r="F401" s="19"/>
      <c r="G401" s="19"/>
      <c r="H401" s="19"/>
      <c r="I401" s="28"/>
      <c r="J401" s="28"/>
      <c r="K401" s="28"/>
      <c r="L401" s="28"/>
      <c r="M401" s="28"/>
      <c r="N401" s="33"/>
      <c r="O401" s="33"/>
      <c r="P401" s="28"/>
      <c r="Q401" s="33"/>
      <c r="R401" s="28"/>
      <c r="S401" s="28"/>
      <c r="T401" s="33"/>
      <c r="U401" s="33"/>
      <c r="V401" s="28"/>
      <c r="W401" s="28"/>
      <c r="X401" s="28"/>
      <c r="Y401" s="73"/>
      <c r="Z401" s="28"/>
      <c r="AA401" s="65"/>
      <c r="AB401" s="65"/>
      <c r="AC401" s="44"/>
      <c r="AD401" s="74"/>
      <c r="AE401" s="26"/>
    </row>
    <row r="402" spans="1:31" ht="12" customHeight="1">
      <c r="A402" s="18"/>
      <c r="B402" s="26"/>
      <c r="C402" s="28"/>
      <c r="D402" s="28"/>
      <c r="E402" s="28"/>
      <c r="F402" s="19"/>
      <c r="G402" s="19"/>
      <c r="H402" s="19"/>
      <c r="I402" s="28"/>
      <c r="J402" s="28"/>
      <c r="K402" s="28"/>
      <c r="L402" s="28"/>
      <c r="M402" s="28"/>
      <c r="N402" s="33"/>
      <c r="O402" s="33"/>
      <c r="P402" s="28"/>
      <c r="Q402" s="33"/>
      <c r="R402" s="28"/>
      <c r="S402" s="28"/>
      <c r="T402" s="33"/>
      <c r="U402" s="33"/>
      <c r="V402" s="28"/>
      <c r="W402" s="28"/>
      <c r="X402" s="28"/>
      <c r="Y402" s="73"/>
      <c r="Z402" s="28"/>
      <c r="AA402" s="65"/>
      <c r="AB402" s="65"/>
      <c r="AC402" s="44"/>
      <c r="AD402" s="74"/>
      <c r="AE402" s="26"/>
    </row>
    <row r="403" spans="1:31" ht="12" customHeight="1">
      <c r="A403" s="18"/>
      <c r="B403" s="26"/>
      <c r="C403" s="28"/>
      <c r="D403" s="28"/>
      <c r="E403" s="28"/>
      <c r="F403" s="19"/>
      <c r="G403" s="19"/>
      <c r="H403" s="19"/>
      <c r="I403" s="28"/>
      <c r="J403" s="28"/>
      <c r="K403" s="28"/>
      <c r="L403" s="28"/>
      <c r="M403" s="28"/>
      <c r="N403" s="33"/>
      <c r="O403" s="33"/>
      <c r="P403" s="28"/>
      <c r="Q403" s="33"/>
      <c r="R403" s="28"/>
      <c r="S403" s="28"/>
      <c r="T403" s="33"/>
      <c r="U403" s="33"/>
      <c r="V403" s="28"/>
      <c r="W403" s="28"/>
      <c r="X403" s="28"/>
      <c r="Y403" s="73"/>
      <c r="Z403" s="28"/>
      <c r="AA403" s="65"/>
      <c r="AB403" s="65"/>
      <c r="AC403" s="44"/>
      <c r="AD403" s="74"/>
      <c r="AE403" s="26"/>
    </row>
    <row r="404" spans="1:31" ht="12" customHeight="1">
      <c r="A404" s="18"/>
      <c r="B404" s="26"/>
      <c r="C404" s="28"/>
      <c r="D404" s="28"/>
      <c r="E404" s="28"/>
      <c r="F404" s="19"/>
      <c r="G404" s="19"/>
      <c r="H404" s="19"/>
      <c r="I404" s="28"/>
      <c r="J404" s="28"/>
      <c r="K404" s="28"/>
      <c r="L404" s="28"/>
      <c r="M404" s="28"/>
      <c r="N404" s="33"/>
      <c r="O404" s="33"/>
      <c r="P404" s="28"/>
      <c r="Q404" s="33"/>
      <c r="R404" s="28"/>
      <c r="S404" s="28"/>
      <c r="T404" s="33"/>
      <c r="U404" s="33"/>
      <c r="V404" s="28"/>
      <c r="W404" s="28"/>
      <c r="X404" s="28"/>
      <c r="Y404" s="73"/>
      <c r="Z404" s="28"/>
      <c r="AA404" s="65"/>
      <c r="AB404" s="65"/>
      <c r="AC404" s="44"/>
      <c r="AD404" s="74"/>
      <c r="AE404" s="26"/>
    </row>
    <row r="405" spans="1:31" ht="12" customHeight="1">
      <c r="A405" s="18"/>
      <c r="B405" s="26"/>
      <c r="C405" s="28"/>
      <c r="D405" s="28"/>
      <c r="E405" s="28"/>
      <c r="F405" s="19"/>
      <c r="G405" s="19"/>
      <c r="H405" s="19"/>
      <c r="I405" s="28"/>
      <c r="J405" s="28"/>
      <c r="K405" s="28"/>
      <c r="L405" s="28"/>
      <c r="M405" s="28"/>
      <c r="N405" s="33"/>
      <c r="O405" s="33"/>
      <c r="P405" s="28"/>
      <c r="Q405" s="33"/>
      <c r="R405" s="28"/>
      <c r="S405" s="28"/>
      <c r="T405" s="33"/>
      <c r="U405" s="33"/>
      <c r="V405" s="28"/>
      <c r="W405" s="28"/>
      <c r="X405" s="28"/>
      <c r="Y405" s="73"/>
      <c r="Z405" s="28"/>
      <c r="AA405" s="65"/>
      <c r="AB405" s="65"/>
      <c r="AC405" s="44"/>
      <c r="AD405" s="74"/>
      <c r="AE405" s="26"/>
    </row>
    <row r="406" spans="1:31" ht="12" customHeight="1">
      <c r="A406" s="18"/>
      <c r="B406" s="26"/>
      <c r="C406" s="28"/>
      <c r="D406" s="28"/>
      <c r="E406" s="28"/>
      <c r="F406" s="19"/>
      <c r="G406" s="19"/>
      <c r="H406" s="19"/>
      <c r="I406" s="28"/>
      <c r="J406" s="28"/>
      <c r="K406" s="28"/>
      <c r="L406" s="28"/>
      <c r="M406" s="28"/>
      <c r="N406" s="33"/>
      <c r="O406" s="33"/>
      <c r="P406" s="28"/>
      <c r="Q406" s="33"/>
      <c r="R406" s="28"/>
      <c r="S406" s="28"/>
      <c r="T406" s="33"/>
      <c r="U406" s="33"/>
      <c r="V406" s="28"/>
      <c r="W406" s="28"/>
      <c r="X406" s="28"/>
      <c r="Y406" s="73"/>
      <c r="Z406" s="28"/>
      <c r="AA406" s="65"/>
      <c r="AB406" s="65"/>
      <c r="AC406" s="44"/>
      <c r="AD406" s="74"/>
      <c r="AE406" s="26"/>
    </row>
    <row r="407" spans="1:31" ht="12" customHeight="1">
      <c r="A407" s="18"/>
      <c r="B407" s="26"/>
      <c r="C407" s="28"/>
      <c r="D407" s="28"/>
      <c r="E407" s="28"/>
      <c r="F407" s="19"/>
      <c r="G407" s="19"/>
      <c r="H407" s="19"/>
      <c r="I407" s="28"/>
      <c r="J407" s="28"/>
      <c r="K407" s="28"/>
      <c r="L407" s="28"/>
      <c r="M407" s="28"/>
      <c r="N407" s="33"/>
      <c r="O407" s="33"/>
      <c r="P407" s="28"/>
      <c r="Q407" s="33"/>
      <c r="R407" s="28"/>
      <c r="S407" s="28"/>
      <c r="T407" s="33"/>
      <c r="U407" s="33"/>
      <c r="V407" s="28"/>
      <c r="W407" s="28"/>
      <c r="X407" s="28"/>
      <c r="Y407" s="73"/>
      <c r="Z407" s="28"/>
      <c r="AA407" s="65"/>
      <c r="AB407" s="65"/>
      <c r="AC407" s="44"/>
      <c r="AD407" s="74"/>
      <c r="AE407" s="26"/>
    </row>
    <row r="408" spans="1:31" ht="12" customHeight="1">
      <c r="A408" s="18"/>
      <c r="B408" s="26"/>
      <c r="C408" s="28"/>
      <c r="D408" s="28"/>
      <c r="E408" s="28"/>
      <c r="F408" s="19"/>
      <c r="G408" s="19"/>
      <c r="H408" s="19"/>
      <c r="I408" s="28"/>
      <c r="J408" s="28"/>
      <c r="K408" s="28"/>
      <c r="L408" s="28"/>
      <c r="M408" s="28"/>
      <c r="N408" s="33"/>
      <c r="O408" s="33"/>
      <c r="P408" s="28"/>
      <c r="Q408" s="33"/>
      <c r="R408" s="28"/>
      <c r="S408" s="28"/>
      <c r="T408" s="33"/>
      <c r="U408" s="33"/>
      <c r="V408" s="28"/>
      <c r="W408" s="28"/>
      <c r="X408" s="28"/>
      <c r="Y408" s="73"/>
      <c r="Z408" s="28"/>
      <c r="AA408" s="65"/>
      <c r="AB408" s="65"/>
      <c r="AC408" s="44"/>
      <c r="AD408" s="74"/>
      <c r="AE408" s="26"/>
    </row>
    <row r="409" spans="1:31" ht="12" customHeight="1">
      <c r="A409" s="18"/>
      <c r="B409" s="26"/>
      <c r="C409" s="28"/>
      <c r="D409" s="28"/>
      <c r="E409" s="28"/>
      <c r="F409" s="19"/>
      <c r="G409" s="19"/>
      <c r="H409" s="19"/>
      <c r="I409" s="28"/>
      <c r="J409" s="28"/>
      <c r="K409" s="28"/>
      <c r="L409" s="28"/>
      <c r="M409" s="28"/>
      <c r="N409" s="33"/>
      <c r="O409" s="33"/>
      <c r="P409" s="28"/>
      <c r="Q409" s="33"/>
      <c r="R409" s="28"/>
      <c r="S409" s="28"/>
      <c r="T409" s="33"/>
      <c r="U409" s="33"/>
      <c r="V409" s="28"/>
      <c r="W409" s="28"/>
      <c r="X409" s="28"/>
      <c r="Y409" s="73"/>
      <c r="Z409" s="28"/>
      <c r="AA409" s="65"/>
      <c r="AB409" s="65"/>
      <c r="AC409" s="44"/>
      <c r="AD409" s="74"/>
      <c r="AE409" s="26"/>
    </row>
    <row r="410" spans="1:31" ht="12" customHeight="1">
      <c r="A410" s="18"/>
      <c r="B410" s="26"/>
      <c r="C410" s="28"/>
      <c r="D410" s="28"/>
      <c r="E410" s="28"/>
      <c r="F410" s="19"/>
      <c r="G410" s="19"/>
      <c r="H410" s="19"/>
      <c r="I410" s="28"/>
      <c r="J410" s="28"/>
      <c r="K410" s="28"/>
      <c r="L410" s="28"/>
      <c r="M410" s="28"/>
      <c r="N410" s="33"/>
      <c r="O410" s="33"/>
      <c r="P410" s="28"/>
      <c r="Q410" s="33"/>
      <c r="R410" s="28"/>
      <c r="S410" s="28"/>
      <c r="T410" s="33"/>
      <c r="U410" s="33"/>
      <c r="V410" s="28"/>
      <c r="W410" s="28"/>
      <c r="X410" s="28"/>
      <c r="Y410" s="73"/>
      <c r="Z410" s="28"/>
      <c r="AA410" s="65"/>
      <c r="AB410" s="65"/>
      <c r="AC410" s="44"/>
      <c r="AD410" s="74"/>
      <c r="AE410" s="26"/>
    </row>
    <row r="411" spans="1:31" ht="12" customHeight="1">
      <c r="A411" s="18"/>
      <c r="B411" s="26"/>
      <c r="C411" s="28"/>
      <c r="D411" s="28"/>
      <c r="E411" s="28"/>
      <c r="F411" s="19"/>
      <c r="G411" s="19"/>
      <c r="H411" s="19"/>
      <c r="I411" s="28"/>
      <c r="J411" s="28"/>
      <c r="K411" s="28"/>
      <c r="L411" s="28"/>
      <c r="M411" s="28"/>
      <c r="N411" s="33"/>
      <c r="O411" s="33"/>
      <c r="P411" s="28"/>
      <c r="Q411" s="33"/>
      <c r="R411" s="28"/>
      <c r="S411" s="28"/>
      <c r="T411" s="33"/>
      <c r="U411" s="33"/>
      <c r="V411" s="28"/>
      <c r="W411" s="28"/>
      <c r="X411" s="28"/>
      <c r="Y411" s="73"/>
      <c r="Z411" s="28"/>
      <c r="AA411" s="65"/>
      <c r="AB411" s="65"/>
      <c r="AC411" s="44"/>
      <c r="AD411" s="74"/>
      <c r="AE411" s="26"/>
    </row>
    <row r="412" spans="1:31" ht="12" customHeight="1">
      <c r="A412" s="18"/>
      <c r="B412" s="26"/>
      <c r="C412" s="28"/>
      <c r="D412" s="28"/>
      <c r="E412" s="28"/>
      <c r="F412" s="19"/>
      <c r="G412" s="19"/>
      <c r="H412" s="19"/>
      <c r="I412" s="28"/>
      <c r="J412" s="28"/>
      <c r="K412" s="28"/>
      <c r="L412" s="28"/>
      <c r="M412" s="28"/>
      <c r="N412" s="33"/>
      <c r="O412" s="33"/>
      <c r="P412" s="28"/>
      <c r="Q412" s="33"/>
      <c r="R412" s="28"/>
      <c r="S412" s="28"/>
      <c r="T412" s="33"/>
      <c r="U412" s="33"/>
      <c r="V412" s="28"/>
      <c r="W412" s="28"/>
      <c r="X412" s="28"/>
      <c r="Y412" s="73"/>
      <c r="Z412" s="28"/>
      <c r="AA412" s="65"/>
      <c r="AB412" s="65"/>
      <c r="AC412" s="44"/>
      <c r="AD412" s="74"/>
      <c r="AE412" s="26"/>
    </row>
    <row r="413" spans="1:31" ht="12" customHeight="1">
      <c r="A413" s="18"/>
      <c r="B413" s="26"/>
      <c r="C413" s="28"/>
      <c r="D413" s="28"/>
      <c r="E413" s="28"/>
      <c r="F413" s="19"/>
      <c r="G413" s="19"/>
      <c r="H413" s="19"/>
      <c r="I413" s="28"/>
      <c r="J413" s="28"/>
      <c r="K413" s="28"/>
      <c r="L413" s="28"/>
      <c r="M413" s="28"/>
      <c r="N413" s="33"/>
      <c r="O413" s="33"/>
      <c r="P413" s="28"/>
      <c r="Q413" s="33"/>
      <c r="R413" s="28"/>
      <c r="S413" s="28"/>
      <c r="T413" s="33"/>
      <c r="U413" s="33"/>
      <c r="V413" s="28"/>
      <c r="W413" s="28"/>
      <c r="X413" s="28"/>
      <c r="Y413" s="73"/>
      <c r="Z413" s="28"/>
      <c r="AA413" s="65"/>
      <c r="AB413" s="65"/>
      <c r="AC413" s="44"/>
      <c r="AD413" s="74"/>
      <c r="AE413" s="26"/>
    </row>
    <row r="414" spans="1:31" ht="12" customHeight="1">
      <c r="A414" s="18"/>
      <c r="B414" s="26"/>
      <c r="C414" s="28"/>
      <c r="D414" s="28"/>
      <c r="E414" s="28"/>
      <c r="F414" s="19"/>
      <c r="G414" s="19"/>
      <c r="H414" s="19"/>
      <c r="I414" s="28"/>
      <c r="J414" s="28"/>
      <c r="K414" s="28"/>
      <c r="L414" s="28"/>
      <c r="M414" s="28"/>
      <c r="N414" s="33"/>
      <c r="O414" s="33"/>
      <c r="P414" s="28"/>
      <c r="Q414" s="33"/>
      <c r="R414" s="28"/>
      <c r="S414" s="28"/>
      <c r="T414" s="33"/>
      <c r="U414" s="33"/>
      <c r="V414" s="28"/>
      <c r="W414" s="28"/>
      <c r="X414" s="28"/>
      <c r="Y414" s="73"/>
      <c r="Z414" s="28"/>
      <c r="AA414" s="65"/>
      <c r="AB414" s="65"/>
      <c r="AC414" s="44"/>
      <c r="AD414" s="74"/>
      <c r="AE414" s="26"/>
    </row>
    <row r="415" spans="1:31" ht="12" customHeight="1">
      <c r="A415" s="18"/>
      <c r="B415" s="26"/>
      <c r="C415" s="28"/>
      <c r="D415" s="28"/>
      <c r="E415" s="28"/>
      <c r="F415" s="19"/>
      <c r="G415" s="19"/>
      <c r="H415" s="19"/>
      <c r="I415" s="28"/>
      <c r="J415" s="28"/>
      <c r="K415" s="28"/>
      <c r="L415" s="28"/>
      <c r="M415" s="28"/>
      <c r="N415" s="33"/>
      <c r="O415" s="33"/>
      <c r="P415" s="28"/>
      <c r="Q415" s="33"/>
      <c r="R415" s="28"/>
      <c r="S415" s="28"/>
      <c r="T415" s="33"/>
      <c r="U415" s="33"/>
      <c r="V415" s="28"/>
      <c r="W415" s="28"/>
      <c r="X415" s="28"/>
      <c r="Y415" s="73"/>
      <c r="Z415" s="28"/>
      <c r="AA415" s="65"/>
      <c r="AB415" s="65"/>
      <c r="AC415" s="44"/>
      <c r="AD415" s="74"/>
      <c r="AE415" s="26"/>
    </row>
    <row r="416" spans="1:31" ht="12" customHeight="1">
      <c r="A416" s="18"/>
      <c r="B416" s="26"/>
      <c r="C416" s="28"/>
      <c r="D416" s="28"/>
      <c r="E416" s="28"/>
      <c r="F416" s="19"/>
      <c r="G416" s="19"/>
      <c r="H416" s="19"/>
      <c r="I416" s="28"/>
      <c r="J416" s="28"/>
      <c r="K416" s="28"/>
      <c r="L416" s="28"/>
      <c r="M416" s="28"/>
      <c r="N416" s="33"/>
      <c r="O416" s="33"/>
      <c r="P416" s="28"/>
      <c r="Q416" s="33"/>
      <c r="R416" s="28"/>
      <c r="S416" s="28"/>
      <c r="T416" s="33"/>
      <c r="U416" s="33"/>
      <c r="V416" s="28"/>
      <c r="W416" s="28"/>
      <c r="X416" s="28"/>
      <c r="Y416" s="73"/>
      <c r="Z416" s="28"/>
      <c r="AA416" s="65"/>
      <c r="AB416" s="65"/>
      <c r="AC416" s="44"/>
      <c r="AD416" s="74"/>
      <c r="AE416" s="26"/>
    </row>
    <row r="417" spans="1:31" ht="12" customHeight="1">
      <c r="A417" s="18"/>
      <c r="B417" s="26"/>
      <c r="C417" s="28"/>
      <c r="D417" s="28"/>
      <c r="E417" s="28"/>
      <c r="F417" s="19"/>
      <c r="G417" s="19"/>
      <c r="H417" s="19"/>
      <c r="I417" s="28"/>
      <c r="J417" s="28"/>
      <c r="K417" s="28"/>
      <c r="L417" s="28"/>
      <c r="M417" s="28"/>
      <c r="N417" s="33"/>
      <c r="O417" s="33"/>
      <c r="P417" s="28"/>
      <c r="Q417" s="33"/>
      <c r="R417" s="28"/>
      <c r="S417" s="28"/>
      <c r="T417" s="33"/>
      <c r="U417" s="33"/>
      <c r="V417" s="28"/>
      <c r="W417" s="28"/>
      <c r="X417" s="28"/>
      <c r="Y417" s="73"/>
      <c r="Z417" s="28"/>
      <c r="AA417" s="65"/>
      <c r="AB417" s="65"/>
      <c r="AC417" s="44"/>
      <c r="AD417" s="74"/>
      <c r="AE417" s="26"/>
    </row>
    <row r="418" spans="1:31" ht="12" customHeight="1">
      <c r="A418" s="18"/>
      <c r="B418" s="26"/>
      <c r="C418" s="28"/>
      <c r="D418" s="28"/>
      <c r="E418" s="28"/>
      <c r="F418" s="19"/>
      <c r="G418" s="19"/>
      <c r="H418" s="19"/>
      <c r="I418" s="28"/>
      <c r="J418" s="28"/>
      <c r="K418" s="28"/>
      <c r="L418" s="28"/>
      <c r="M418" s="28"/>
      <c r="N418" s="33"/>
      <c r="O418" s="33"/>
      <c r="P418" s="28"/>
      <c r="Q418" s="33"/>
      <c r="R418" s="28"/>
      <c r="S418" s="28"/>
      <c r="T418" s="33"/>
      <c r="U418" s="33"/>
      <c r="V418" s="28"/>
      <c r="W418" s="28"/>
      <c r="X418" s="28"/>
      <c r="Y418" s="73"/>
      <c r="Z418" s="28"/>
      <c r="AA418" s="65"/>
      <c r="AB418" s="65"/>
      <c r="AC418" s="44"/>
      <c r="AD418" s="74"/>
      <c r="AE418" s="26"/>
    </row>
    <row r="419" spans="1:31" ht="12" customHeight="1">
      <c r="A419" s="18"/>
      <c r="B419" s="26"/>
      <c r="C419" s="28"/>
      <c r="D419" s="28"/>
      <c r="E419" s="28"/>
      <c r="F419" s="19"/>
      <c r="G419" s="19"/>
      <c r="H419" s="19"/>
      <c r="I419" s="28"/>
      <c r="J419" s="28"/>
      <c r="K419" s="28"/>
      <c r="L419" s="28"/>
      <c r="M419" s="28"/>
      <c r="N419" s="33"/>
      <c r="O419" s="33"/>
      <c r="P419" s="28"/>
      <c r="Q419" s="33"/>
      <c r="R419" s="28"/>
      <c r="S419" s="28"/>
      <c r="T419" s="33"/>
      <c r="U419" s="33"/>
      <c r="V419" s="28"/>
      <c r="W419" s="28"/>
      <c r="X419" s="28"/>
      <c r="Y419" s="73"/>
      <c r="Z419" s="28"/>
      <c r="AA419" s="65"/>
      <c r="AB419" s="65"/>
      <c r="AC419" s="44"/>
      <c r="AD419" s="74"/>
      <c r="AE419" s="26"/>
    </row>
    <row r="420" spans="1:31" ht="12" customHeight="1">
      <c r="A420" s="18"/>
      <c r="B420" s="26"/>
      <c r="C420" s="28"/>
      <c r="D420" s="28"/>
      <c r="E420" s="28"/>
      <c r="F420" s="19"/>
      <c r="G420" s="19"/>
      <c r="H420" s="19"/>
      <c r="I420" s="28"/>
      <c r="J420" s="28"/>
      <c r="K420" s="28"/>
      <c r="L420" s="28"/>
      <c r="M420" s="28"/>
      <c r="N420" s="33"/>
      <c r="O420" s="33"/>
      <c r="P420" s="28"/>
      <c r="Q420" s="33"/>
      <c r="R420" s="28"/>
      <c r="S420" s="28"/>
      <c r="T420" s="33"/>
      <c r="U420" s="33"/>
      <c r="V420" s="28"/>
      <c r="W420" s="28"/>
      <c r="X420" s="28"/>
      <c r="Y420" s="73"/>
      <c r="Z420" s="28"/>
      <c r="AA420" s="65"/>
      <c r="AB420" s="65"/>
      <c r="AC420" s="44"/>
      <c r="AD420" s="74"/>
      <c r="AE420" s="26"/>
    </row>
    <row r="421" spans="1:31" ht="12" customHeight="1">
      <c r="A421" s="18"/>
      <c r="B421" s="26"/>
      <c r="C421" s="28"/>
      <c r="D421" s="28"/>
      <c r="E421" s="28"/>
      <c r="F421" s="19"/>
      <c r="G421" s="19"/>
      <c r="H421" s="19"/>
      <c r="I421" s="28"/>
      <c r="J421" s="28"/>
      <c r="K421" s="28"/>
      <c r="L421" s="28"/>
      <c r="M421" s="28"/>
      <c r="N421" s="33"/>
      <c r="O421" s="33"/>
      <c r="P421" s="28"/>
      <c r="Q421" s="33"/>
      <c r="R421" s="28"/>
      <c r="S421" s="28"/>
      <c r="T421" s="33"/>
      <c r="U421" s="33"/>
      <c r="V421" s="28"/>
      <c r="W421" s="28"/>
      <c r="X421" s="28"/>
      <c r="Y421" s="73"/>
      <c r="Z421" s="28"/>
      <c r="AA421" s="65"/>
      <c r="AB421" s="65"/>
      <c r="AC421" s="44"/>
      <c r="AD421" s="74"/>
      <c r="AE421" s="26"/>
    </row>
    <row r="422" spans="1:31" ht="12" customHeight="1">
      <c r="A422" s="18"/>
      <c r="B422" s="26"/>
      <c r="C422" s="28"/>
      <c r="D422" s="28"/>
      <c r="E422" s="28"/>
      <c r="F422" s="19"/>
      <c r="G422" s="19"/>
      <c r="H422" s="19"/>
      <c r="I422" s="28"/>
      <c r="J422" s="28"/>
      <c r="K422" s="28"/>
      <c r="L422" s="28"/>
      <c r="M422" s="28"/>
      <c r="N422" s="33"/>
      <c r="O422" s="33"/>
      <c r="P422" s="28"/>
      <c r="Q422" s="33"/>
      <c r="R422" s="28"/>
      <c r="S422" s="28"/>
      <c r="T422" s="33"/>
      <c r="U422" s="33"/>
      <c r="V422" s="28"/>
      <c r="W422" s="28"/>
      <c r="X422" s="28"/>
      <c r="Y422" s="73"/>
      <c r="Z422" s="28"/>
      <c r="AA422" s="65"/>
      <c r="AB422" s="65"/>
      <c r="AC422" s="44"/>
      <c r="AD422" s="74"/>
      <c r="AE422" s="26"/>
    </row>
    <row r="423" spans="1:31" ht="12" customHeight="1">
      <c r="A423" s="18"/>
      <c r="B423" s="26"/>
      <c r="C423" s="28"/>
      <c r="D423" s="28"/>
      <c r="E423" s="28"/>
      <c r="F423" s="19"/>
      <c r="G423" s="19"/>
      <c r="H423" s="19"/>
      <c r="I423" s="28"/>
      <c r="J423" s="28"/>
      <c r="K423" s="28"/>
      <c r="L423" s="28"/>
      <c r="M423" s="28"/>
      <c r="N423" s="33"/>
      <c r="O423" s="33"/>
      <c r="P423" s="28"/>
      <c r="Q423" s="33"/>
      <c r="R423" s="28"/>
      <c r="S423" s="28"/>
      <c r="T423" s="33"/>
      <c r="U423" s="33"/>
      <c r="V423" s="28"/>
      <c r="W423" s="28"/>
      <c r="X423" s="28"/>
      <c r="Y423" s="73"/>
      <c r="Z423" s="28"/>
      <c r="AA423" s="65"/>
      <c r="AB423" s="65"/>
      <c r="AC423" s="44"/>
      <c r="AD423" s="74"/>
      <c r="AE423" s="26"/>
    </row>
    <row r="424" spans="1:31" ht="12" customHeight="1">
      <c r="A424" s="18"/>
      <c r="B424" s="26"/>
      <c r="C424" s="28"/>
      <c r="D424" s="28"/>
      <c r="E424" s="28"/>
      <c r="F424" s="19"/>
      <c r="G424" s="19"/>
      <c r="H424" s="19"/>
      <c r="I424" s="28"/>
      <c r="J424" s="28"/>
      <c r="K424" s="28"/>
      <c r="L424" s="28"/>
      <c r="M424" s="28"/>
      <c r="N424" s="33"/>
      <c r="O424" s="33"/>
      <c r="P424" s="28"/>
      <c r="Q424" s="33"/>
      <c r="R424" s="28"/>
      <c r="S424" s="28"/>
      <c r="T424" s="33"/>
      <c r="U424" s="33"/>
      <c r="V424" s="28"/>
      <c r="W424" s="28"/>
      <c r="X424" s="28"/>
      <c r="Y424" s="73"/>
      <c r="Z424" s="28"/>
      <c r="AA424" s="65"/>
      <c r="AB424" s="65"/>
      <c r="AC424" s="44"/>
      <c r="AD424" s="74"/>
      <c r="AE424" s="26"/>
    </row>
    <row r="425" spans="1:31" ht="12" customHeight="1">
      <c r="A425" s="18"/>
      <c r="B425" s="26"/>
      <c r="C425" s="28"/>
      <c r="D425" s="28"/>
      <c r="E425" s="28"/>
      <c r="F425" s="19"/>
      <c r="G425" s="19"/>
      <c r="H425" s="19"/>
      <c r="I425" s="28"/>
      <c r="J425" s="28"/>
      <c r="K425" s="28"/>
      <c r="L425" s="28"/>
      <c r="M425" s="28"/>
      <c r="N425" s="33"/>
      <c r="O425" s="33"/>
      <c r="P425" s="28"/>
      <c r="Q425" s="33"/>
      <c r="R425" s="28"/>
      <c r="S425" s="28"/>
      <c r="T425" s="33"/>
      <c r="U425" s="33"/>
      <c r="V425" s="28"/>
      <c r="W425" s="28"/>
      <c r="X425" s="28"/>
      <c r="Y425" s="73"/>
      <c r="Z425" s="28"/>
      <c r="AA425" s="65"/>
      <c r="AB425" s="65"/>
      <c r="AC425" s="44"/>
      <c r="AD425" s="74"/>
      <c r="AE425" s="26"/>
    </row>
    <row r="426" spans="1:31" ht="12" customHeight="1">
      <c r="A426" s="18"/>
      <c r="B426" s="26"/>
      <c r="C426" s="28"/>
      <c r="D426" s="28"/>
      <c r="E426" s="28"/>
      <c r="F426" s="19"/>
      <c r="G426" s="19"/>
      <c r="H426" s="19"/>
      <c r="I426" s="28"/>
      <c r="J426" s="28"/>
      <c r="K426" s="28"/>
      <c r="L426" s="28"/>
      <c r="M426" s="28"/>
      <c r="N426" s="33"/>
      <c r="O426" s="33"/>
      <c r="P426" s="28"/>
      <c r="Q426" s="33"/>
      <c r="R426" s="28"/>
      <c r="S426" s="28"/>
      <c r="T426" s="33"/>
      <c r="U426" s="33"/>
      <c r="V426" s="28"/>
      <c r="W426" s="28"/>
      <c r="X426" s="28"/>
      <c r="Y426" s="73"/>
      <c r="Z426" s="28"/>
      <c r="AA426" s="65"/>
      <c r="AB426" s="65"/>
      <c r="AC426" s="44"/>
      <c r="AD426" s="74"/>
      <c r="AE426" s="26"/>
    </row>
    <row r="427" spans="1:31" ht="12" customHeight="1">
      <c r="A427" s="18"/>
      <c r="B427" s="26"/>
      <c r="C427" s="28"/>
      <c r="D427" s="28"/>
      <c r="E427" s="28"/>
      <c r="F427" s="19"/>
      <c r="G427" s="19"/>
      <c r="H427" s="19"/>
      <c r="I427" s="28"/>
      <c r="J427" s="28"/>
      <c r="K427" s="28"/>
      <c r="L427" s="28"/>
      <c r="M427" s="28"/>
      <c r="N427" s="33"/>
      <c r="O427" s="33"/>
      <c r="P427" s="28"/>
      <c r="Q427" s="33"/>
      <c r="R427" s="28"/>
      <c r="S427" s="28"/>
      <c r="T427" s="33"/>
      <c r="U427" s="33"/>
      <c r="V427" s="28"/>
      <c r="W427" s="28"/>
      <c r="X427" s="28"/>
      <c r="Y427" s="73"/>
      <c r="Z427" s="28"/>
      <c r="AA427" s="65"/>
      <c r="AB427" s="65"/>
      <c r="AC427" s="44"/>
      <c r="AD427" s="74"/>
      <c r="AE427" s="26"/>
    </row>
    <row r="428" spans="1:31" ht="12" customHeight="1">
      <c r="A428" s="18"/>
      <c r="B428" s="26"/>
      <c r="C428" s="28"/>
      <c r="D428" s="28"/>
      <c r="E428" s="28"/>
      <c r="F428" s="19"/>
      <c r="G428" s="19"/>
      <c r="H428" s="19"/>
      <c r="I428" s="28"/>
      <c r="J428" s="28"/>
      <c r="K428" s="28"/>
      <c r="L428" s="28"/>
      <c r="M428" s="28"/>
      <c r="N428" s="33"/>
      <c r="O428" s="33"/>
      <c r="P428" s="28"/>
      <c r="Q428" s="33"/>
      <c r="R428" s="28"/>
      <c r="S428" s="28"/>
      <c r="T428" s="33"/>
      <c r="U428" s="33"/>
      <c r="V428" s="28"/>
      <c r="W428" s="28"/>
      <c r="X428" s="28"/>
      <c r="Y428" s="73"/>
      <c r="Z428" s="28"/>
      <c r="AA428" s="65"/>
      <c r="AB428" s="65"/>
      <c r="AC428" s="44"/>
      <c r="AD428" s="74"/>
      <c r="AE428" s="26"/>
    </row>
    <row r="429" spans="1:31" ht="12" customHeight="1">
      <c r="A429" s="18"/>
      <c r="B429" s="26"/>
      <c r="C429" s="28"/>
      <c r="D429" s="28"/>
      <c r="E429" s="28"/>
      <c r="F429" s="19"/>
      <c r="G429" s="19"/>
      <c r="H429" s="19"/>
      <c r="I429" s="28"/>
      <c r="J429" s="28"/>
      <c r="K429" s="28"/>
      <c r="L429" s="28"/>
      <c r="M429" s="28"/>
      <c r="N429" s="33"/>
      <c r="O429" s="33"/>
      <c r="P429" s="28"/>
      <c r="Q429" s="33"/>
      <c r="R429" s="28"/>
      <c r="S429" s="28"/>
      <c r="T429" s="33"/>
      <c r="U429" s="33"/>
      <c r="V429" s="28"/>
      <c r="W429" s="28"/>
      <c r="X429" s="28"/>
      <c r="Y429" s="73"/>
      <c r="Z429" s="28"/>
      <c r="AA429" s="65"/>
      <c r="AB429" s="65"/>
      <c r="AC429" s="44"/>
      <c r="AD429" s="74"/>
      <c r="AE429" s="26"/>
    </row>
    <row r="430" spans="1:31" ht="12" customHeight="1">
      <c r="A430" s="18"/>
      <c r="B430" s="26"/>
      <c r="C430" s="28"/>
      <c r="D430" s="28"/>
      <c r="E430" s="28"/>
      <c r="F430" s="19"/>
      <c r="G430" s="19"/>
      <c r="H430" s="19"/>
      <c r="I430" s="28"/>
      <c r="J430" s="28"/>
      <c r="K430" s="28"/>
      <c r="L430" s="28"/>
      <c r="M430" s="28"/>
      <c r="N430" s="33"/>
      <c r="O430" s="33"/>
      <c r="P430" s="28"/>
      <c r="Q430" s="33"/>
      <c r="R430" s="28"/>
      <c r="S430" s="28"/>
      <c r="T430" s="33"/>
      <c r="U430" s="33"/>
      <c r="V430" s="28"/>
      <c r="W430" s="28"/>
      <c r="X430" s="28"/>
      <c r="Y430" s="73"/>
      <c r="Z430" s="28"/>
      <c r="AA430" s="65"/>
      <c r="AB430" s="65"/>
      <c r="AC430" s="44"/>
      <c r="AD430" s="74"/>
      <c r="AE430" s="26"/>
    </row>
    <row r="431" spans="1:31" ht="12" customHeight="1">
      <c r="A431" s="18"/>
      <c r="B431" s="26"/>
      <c r="C431" s="28"/>
      <c r="D431" s="28"/>
      <c r="E431" s="28"/>
      <c r="F431" s="19"/>
      <c r="G431" s="19"/>
      <c r="H431" s="19"/>
      <c r="I431" s="28"/>
      <c r="J431" s="28"/>
      <c r="K431" s="28"/>
      <c r="L431" s="28"/>
      <c r="M431" s="28"/>
      <c r="N431" s="33"/>
      <c r="O431" s="33"/>
      <c r="P431" s="28"/>
      <c r="Q431" s="33"/>
      <c r="R431" s="28"/>
      <c r="S431" s="28"/>
      <c r="T431" s="33"/>
      <c r="U431" s="33"/>
      <c r="V431" s="28"/>
      <c r="W431" s="28"/>
      <c r="X431" s="28"/>
      <c r="Y431" s="73"/>
      <c r="Z431" s="28"/>
      <c r="AA431" s="65"/>
      <c r="AB431" s="65"/>
      <c r="AC431" s="44"/>
      <c r="AD431" s="74"/>
      <c r="AE431" s="26"/>
    </row>
    <row r="432" spans="1:31" ht="12" customHeight="1">
      <c r="A432" s="18"/>
      <c r="B432" s="26"/>
      <c r="C432" s="28"/>
      <c r="D432" s="28"/>
      <c r="E432" s="28"/>
      <c r="F432" s="19"/>
      <c r="G432" s="19"/>
      <c r="H432" s="19"/>
      <c r="I432" s="28"/>
      <c r="J432" s="28"/>
      <c r="K432" s="28"/>
      <c r="L432" s="28"/>
      <c r="M432" s="28"/>
      <c r="N432" s="33"/>
      <c r="O432" s="33"/>
      <c r="P432" s="28"/>
      <c r="Q432" s="33"/>
      <c r="R432" s="28"/>
      <c r="S432" s="28"/>
      <c r="T432" s="33"/>
      <c r="U432" s="33"/>
      <c r="V432" s="28"/>
      <c r="W432" s="28"/>
      <c r="X432" s="28"/>
      <c r="Y432" s="73"/>
      <c r="Z432" s="28"/>
      <c r="AA432" s="65"/>
      <c r="AB432" s="65"/>
      <c r="AC432" s="44"/>
      <c r="AD432" s="74"/>
      <c r="AE432" s="26"/>
    </row>
    <row r="433" spans="1:31" ht="12" customHeight="1">
      <c r="A433" s="18"/>
      <c r="B433" s="26"/>
      <c r="C433" s="28"/>
      <c r="D433" s="28"/>
      <c r="E433" s="28"/>
      <c r="F433" s="19"/>
      <c r="G433" s="19"/>
      <c r="H433" s="19"/>
      <c r="I433" s="28"/>
      <c r="J433" s="28"/>
      <c r="K433" s="28"/>
      <c r="L433" s="28"/>
      <c r="M433" s="28"/>
      <c r="N433" s="33"/>
      <c r="O433" s="33"/>
      <c r="P433" s="28"/>
      <c r="Q433" s="33"/>
      <c r="R433" s="28"/>
      <c r="S433" s="28"/>
      <c r="T433" s="33"/>
      <c r="U433" s="33"/>
      <c r="V433" s="28"/>
      <c r="W433" s="28"/>
      <c r="X433" s="28"/>
      <c r="Y433" s="73"/>
      <c r="Z433" s="28"/>
      <c r="AA433" s="65"/>
      <c r="AB433" s="65"/>
      <c r="AC433" s="44"/>
      <c r="AD433" s="74"/>
      <c r="AE433" s="26"/>
    </row>
    <row r="434" spans="1:31" ht="12" customHeight="1">
      <c r="A434" s="18"/>
      <c r="B434" s="26"/>
      <c r="C434" s="28"/>
      <c r="D434" s="28"/>
      <c r="E434" s="28"/>
      <c r="F434" s="19"/>
      <c r="G434" s="19"/>
      <c r="H434" s="19"/>
      <c r="I434" s="28"/>
      <c r="J434" s="28"/>
      <c r="K434" s="28"/>
      <c r="L434" s="28"/>
      <c r="M434" s="28"/>
      <c r="N434" s="33"/>
      <c r="O434" s="33"/>
      <c r="P434" s="28"/>
      <c r="Q434" s="33"/>
      <c r="R434" s="28"/>
      <c r="S434" s="28"/>
      <c r="T434" s="33"/>
      <c r="U434" s="33"/>
      <c r="V434" s="28"/>
      <c r="W434" s="28"/>
      <c r="X434" s="28"/>
      <c r="Y434" s="73"/>
      <c r="Z434" s="28"/>
      <c r="AA434" s="65"/>
      <c r="AB434" s="65"/>
      <c r="AC434" s="44"/>
      <c r="AD434" s="74"/>
      <c r="AE434" s="26"/>
    </row>
    <row r="435" spans="1:31" ht="12" customHeight="1">
      <c r="A435" s="18"/>
      <c r="B435" s="26"/>
      <c r="C435" s="28"/>
      <c r="D435" s="28"/>
      <c r="E435" s="28"/>
      <c r="F435" s="19"/>
      <c r="G435" s="19"/>
      <c r="H435" s="19"/>
      <c r="I435" s="28"/>
      <c r="J435" s="28"/>
      <c r="K435" s="28"/>
      <c r="L435" s="28"/>
      <c r="M435" s="28"/>
      <c r="N435" s="33"/>
      <c r="O435" s="33"/>
      <c r="P435" s="28"/>
      <c r="Q435" s="33"/>
      <c r="R435" s="28"/>
      <c r="S435" s="28"/>
      <c r="T435" s="33"/>
      <c r="U435" s="33"/>
      <c r="V435" s="28"/>
      <c r="W435" s="28"/>
      <c r="X435" s="28"/>
      <c r="Y435" s="73"/>
      <c r="Z435" s="28"/>
      <c r="AA435" s="65"/>
      <c r="AB435" s="65"/>
      <c r="AC435" s="44"/>
      <c r="AD435" s="74"/>
      <c r="AE435" s="26"/>
    </row>
    <row r="436" spans="1:31" ht="12" customHeight="1">
      <c r="A436" s="18"/>
      <c r="B436" s="26"/>
      <c r="C436" s="28"/>
      <c r="D436" s="28"/>
      <c r="E436" s="28"/>
      <c r="F436" s="19"/>
      <c r="G436" s="19"/>
      <c r="H436" s="19"/>
      <c r="I436" s="28"/>
      <c r="J436" s="28"/>
      <c r="K436" s="28"/>
      <c r="L436" s="28"/>
      <c r="M436" s="28"/>
      <c r="N436" s="33"/>
      <c r="O436" s="33"/>
      <c r="P436" s="28"/>
      <c r="Q436" s="33"/>
      <c r="R436" s="28"/>
      <c r="S436" s="28"/>
      <c r="T436" s="33"/>
      <c r="U436" s="33"/>
      <c r="V436" s="28"/>
      <c r="W436" s="28"/>
      <c r="X436" s="28"/>
      <c r="Y436" s="73"/>
      <c r="Z436" s="28"/>
      <c r="AA436" s="65"/>
      <c r="AB436" s="65"/>
      <c r="AC436" s="44"/>
      <c r="AD436" s="74"/>
      <c r="AE436" s="26"/>
    </row>
    <row r="437" spans="1:31" ht="12" customHeight="1">
      <c r="A437" s="18"/>
      <c r="B437" s="26"/>
      <c r="C437" s="28"/>
      <c r="D437" s="28"/>
      <c r="E437" s="28"/>
      <c r="F437" s="19"/>
      <c r="G437" s="19"/>
      <c r="H437" s="19"/>
      <c r="I437" s="28"/>
      <c r="J437" s="28"/>
      <c r="K437" s="28"/>
      <c r="L437" s="28"/>
      <c r="M437" s="28"/>
      <c r="N437" s="33"/>
      <c r="O437" s="33"/>
      <c r="P437" s="28"/>
      <c r="Q437" s="33"/>
      <c r="R437" s="28"/>
      <c r="S437" s="28"/>
      <c r="T437" s="33"/>
      <c r="U437" s="33"/>
      <c r="V437" s="28"/>
      <c r="W437" s="28"/>
      <c r="X437" s="28"/>
      <c r="Y437" s="73"/>
      <c r="Z437" s="28"/>
      <c r="AA437" s="65"/>
      <c r="AB437" s="65"/>
      <c r="AC437" s="44"/>
      <c r="AD437" s="74"/>
      <c r="AE437" s="26"/>
    </row>
    <row r="438" spans="1:31" ht="12" customHeight="1">
      <c r="A438" s="18"/>
      <c r="B438" s="26"/>
      <c r="C438" s="28"/>
      <c r="D438" s="28"/>
      <c r="E438" s="28"/>
      <c r="F438" s="19"/>
      <c r="G438" s="19"/>
      <c r="H438" s="19"/>
      <c r="I438" s="28"/>
      <c r="J438" s="28"/>
      <c r="K438" s="28"/>
      <c r="L438" s="28"/>
      <c r="M438" s="28"/>
      <c r="N438" s="33"/>
      <c r="O438" s="33"/>
      <c r="P438" s="28"/>
      <c r="Q438" s="33"/>
      <c r="R438" s="28"/>
      <c r="S438" s="28"/>
      <c r="T438" s="33"/>
      <c r="U438" s="33"/>
      <c r="V438" s="28"/>
      <c r="W438" s="28"/>
      <c r="X438" s="28"/>
      <c r="Y438" s="73"/>
      <c r="Z438" s="28"/>
      <c r="AA438" s="65"/>
      <c r="AB438" s="65"/>
      <c r="AC438" s="44"/>
      <c r="AD438" s="74"/>
      <c r="AE438" s="26"/>
    </row>
    <row r="439" spans="1:31" ht="12" customHeight="1">
      <c r="A439" s="18"/>
      <c r="B439" s="26"/>
      <c r="C439" s="28"/>
      <c r="D439" s="28"/>
      <c r="E439" s="28"/>
      <c r="F439" s="19"/>
      <c r="G439" s="19"/>
      <c r="H439" s="19"/>
      <c r="I439" s="28"/>
      <c r="J439" s="28"/>
      <c r="K439" s="28"/>
      <c r="L439" s="28"/>
      <c r="M439" s="28"/>
      <c r="N439" s="33"/>
      <c r="O439" s="33"/>
      <c r="P439" s="28"/>
      <c r="Q439" s="33"/>
      <c r="R439" s="28"/>
      <c r="S439" s="28"/>
      <c r="T439" s="33"/>
      <c r="U439" s="33"/>
      <c r="V439" s="28"/>
      <c r="W439" s="28"/>
      <c r="X439" s="28"/>
      <c r="Y439" s="73"/>
      <c r="Z439" s="28"/>
      <c r="AA439" s="65"/>
      <c r="AB439" s="65"/>
      <c r="AC439" s="44"/>
      <c r="AD439" s="74"/>
      <c r="AE439" s="26"/>
    </row>
    <row r="440" spans="1:31" ht="12" customHeight="1">
      <c r="A440" s="18"/>
      <c r="B440" s="26"/>
      <c r="C440" s="28"/>
      <c r="D440" s="28"/>
      <c r="E440" s="28"/>
      <c r="F440" s="19"/>
      <c r="G440" s="19"/>
      <c r="H440" s="19"/>
      <c r="I440" s="28"/>
      <c r="J440" s="28"/>
      <c r="K440" s="28"/>
      <c r="L440" s="28"/>
      <c r="M440" s="28"/>
      <c r="N440" s="33"/>
      <c r="O440" s="33"/>
      <c r="P440" s="28"/>
      <c r="Q440" s="33"/>
      <c r="R440" s="28"/>
      <c r="S440" s="28"/>
      <c r="T440" s="33"/>
      <c r="U440" s="33"/>
      <c r="V440" s="28"/>
      <c r="W440" s="28"/>
      <c r="X440" s="28"/>
      <c r="Y440" s="73"/>
      <c r="Z440" s="28"/>
      <c r="AA440" s="65"/>
      <c r="AB440" s="65"/>
      <c r="AC440" s="44"/>
      <c r="AD440" s="74"/>
      <c r="AE440" s="26"/>
    </row>
    <row r="441" spans="1:31" ht="12" customHeight="1">
      <c r="A441" s="18"/>
      <c r="B441" s="26"/>
      <c r="C441" s="28"/>
      <c r="D441" s="28"/>
      <c r="E441" s="28"/>
      <c r="F441" s="19"/>
      <c r="G441" s="19"/>
      <c r="H441" s="19"/>
      <c r="I441" s="28"/>
      <c r="J441" s="28"/>
      <c r="K441" s="28"/>
      <c r="L441" s="28"/>
      <c r="M441" s="28"/>
      <c r="N441" s="33"/>
      <c r="O441" s="33"/>
      <c r="P441" s="28"/>
      <c r="Q441" s="33"/>
      <c r="R441" s="28"/>
      <c r="S441" s="28"/>
      <c r="T441" s="33"/>
      <c r="U441" s="33"/>
      <c r="V441" s="28"/>
      <c r="W441" s="28"/>
      <c r="X441" s="28"/>
      <c r="Y441" s="73"/>
      <c r="Z441" s="28"/>
      <c r="AA441" s="65"/>
      <c r="AB441" s="65"/>
      <c r="AC441" s="44"/>
      <c r="AD441" s="74"/>
      <c r="AE441" s="26"/>
    </row>
    <row r="442" spans="1:31" ht="12" customHeight="1">
      <c r="A442" s="18"/>
      <c r="B442" s="26"/>
      <c r="C442" s="28"/>
      <c r="D442" s="28"/>
      <c r="E442" s="28"/>
      <c r="F442" s="19"/>
      <c r="G442" s="19"/>
      <c r="H442" s="19"/>
      <c r="I442" s="28"/>
      <c r="J442" s="28"/>
      <c r="K442" s="28"/>
      <c r="L442" s="28"/>
      <c r="M442" s="28"/>
      <c r="N442" s="33"/>
      <c r="O442" s="33"/>
      <c r="P442" s="28"/>
      <c r="Q442" s="33"/>
      <c r="R442" s="28"/>
      <c r="S442" s="28"/>
      <c r="T442" s="33"/>
      <c r="U442" s="33"/>
      <c r="V442" s="28"/>
      <c r="W442" s="28"/>
      <c r="X442" s="28"/>
      <c r="Y442" s="73"/>
      <c r="Z442" s="28"/>
      <c r="AA442" s="65"/>
      <c r="AB442" s="65"/>
      <c r="AC442" s="44"/>
      <c r="AD442" s="74"/>
      <c r="AE442" s="26"/>
    </row>
    <row r="443" spans="1:31" ht="12" customHeight="1">
      <c r="A443" s="18"/>
      <c r="B443" s="26"/>
      <c r="C443" s="28"/>
      <c r="D443" s="28"/>
      <c r="E443" s="28"/>
      <c r="F443" s="19"/>
      <c r="G443" s="19"/>
      <c r="H443" s="19"/>
      <c r="I443" s="28"/>
      <c r="J443" s="28"/>
      <c r="K443" s="28"/>
      <c r="L443" s="28"/>
      <c r="M443" s="28"/>
      <c r="N443" s="33"/>
      <c r="O443" s="33"/>
      <c r="P443" s="28"/>
      <c r="Q443" s="33"/>
      <c r="R443" s="28"/>
      <c r="S443" s="28"/>
      <c r="T443" s="33"/>
      <c r="U443" s="33"/>
      <c r="V443" s="28"/>
      <c r="W443" s="28"/>
      <c r="X443" s="28"/>
      <c r="Y443" s="73"/>
      <c r="Z443" s="28"/>
      <c r="AA443" s="65"/>
      <c r="AB443" s="65"/>
      <c r="AC443" s="44"/>
      <c r="AD443" s="74"/>
      <c r="AE443" s="26"/>
    </row>
    <row r="444" spans="1:31" ht="12" customHeight="1">
      <c r="A444" s="18"/>
      <c r="B444" s="26"/>
      <c r="C444" s="28"/>
      <c r="D444" s="28"/>
      <c r="E444" s="28"/>
      <c r="F444" s="19"/>
      <c r="G444" s="19"/>
      <c r="H444" s="19"/>
      <c r="I444" s="28"/>
      <c r="J444" s="28"/>
      <c r="K444" s="28"/>
      <c r="L444" s="28"/>
      <c r="M444" s="28"/>
      <c r="N444" s="33"/>
      <c r="O444" s="33"/>
      <c r="P444" s="28"/>
      <c r="Q444" s="33"/>
      <c r="R444" s="28"/>
      <c r="S444" s="28"/>
      <c r="T444" s="33"/>
      <c r="U444" s="33"/>
      <c r="V444" s="28"/>
      <c r="W444" s="28"/>
      <c r="X444" s="28"/>
      <c r="Y444" s="73"/>
      <c r="Z444" s="28"/>
      <c r="AA444" s="65"/>
      <c r="AB444" s="65"/>
      <c r="AC444" s="44"/>
      <c r="AD444" s="74"/>
      <c r="AE444" s="26"/>
    </row>
    <row r="445" spans="1:31" ht="12" customHeight="1">
      <c r="A445" s="18"/>
      <c r="B445" s="26"/>
      <c r="C445" s="28"/>
      <c r="D445" s="28"/>
      <c r="E445" s="28"/>
      <c r="F445" s="19"/>
      <c r="G445" s="19"/>
      <c r="H445" s="19"/>
      <c r="I445" s="28"/>
      <c r="J445" s="28"/>
      <c r="K445" s="28"/>
      <c r="L445" s="28"/>
      <c r="M445" s="28"/>
      <c r="N445" s="33"/>
      <c r="O445" s="33"/>
      <c r="P445" s="28"/>
      <c r="Q445" s="33"/>
      <c r="R445" s="28"/>
      <c r="S445" s="28"/>
      <c r="T445" s="33"/>
      <c r="U445" s="33"/>
      <c r="V445" s="28"/>
      <c r="W445" s="28"/>
      <c r="X445" s="28"/>
      <c r="Y445" s="73"/>
      <c r="Z445" s="28"/>
      <c r="AA445" s="65"/>
      <c r="AB445" s="65"/>
      <c r="AC445" s="44"/>
      <c r="AD445" s="74"/>
      <c r="AE445" s="26"/>
    </row>
    <row r="446" spans="1:31" ht="12" customHeight="1">
      <c r="A446" s="18"/>
      <c r="B446" s="26"/>
      <c r="C446" s="28"/>
      <c r="D446" s="28"/>
      <c r="E446" s="28"/>
      <c r="F446" s="19"/>
      <c r="G446" s="19"/>
      <c r="H446" s="19"/>
      <c r="I446" s="28"/>
      <c r="J446" s="28"/>
      <c r="K446" s="28"/>
      <c r="L446" s="28"/>
      <c r="M446" s="28"/>
      <c r="N446" s="33"/>
      <c r="O446" s="33"/>
      <c r="P446" s="28"/>
      <c r="Q446" s="33"/>
      <c r="R446" s="28"/>
      <c r="S446" s="28"/>
      <c r="T446" s="33"/>
      <c r="U446" s="33"/>
      <c r="V446" s="28"/>
      <c r="W446" s="28"/>
      <c r="X446" s="28"/>
      <c r="Y446" s="73"/>
      <c r="Z446" s="28"/>
      <c r="AA446" s="65"/>
      <c r="AB446" s="65"/>
      <c r="AC446" s="44"/>
      <c r="AD446" s="74"/>
      <c r="AE446" s="26"/>
    </row>
    <row r="447" spans="1:31" ht="12" customHeight="1">
      <c r="A447" s="18"/>
      <c r="B447" s="26"/>
      <c r="C447" s="28"/>
      <c r="D447" s="28"/>
      <c r="E447" s="28"/>
      <c r="F447" s="19"/>
      <c r="G447" s="19"/>
      <c r="H447" s="19"/>
      <c r="I447" s="28"/>
      <c r="J447" s="28"/>
      <c r="K447" s="28"/>
      <c r="L447" s="28"/>
      <c r="M447" s="28"/>
      <c r="N447" s="33"/>
      <c r="O447" s="33"/>
      <c r="P447" s="28"/>
      <c r="Q447" s="33"/>
      <c r="R447" s="28"/>
      <c r="S447" s="28"/>
      <c r="T447" s="33"/>
      <c r="U447" s="33"/>
      <c r="V447" s="28"/>
      <c r="W447" s="28"/>
      <c r="X447" s="28"/>
      <c r="Y447" s="73"/>
      <c r="Z447" s="28"/>
      <c r="AA447" s="65"/>
      <c r="AB447" s="65"/>
      <c r="AC447" s="44"/>
      <c r="AD447" s="74"/>
      <c r="AE447" s="26"/>
    </row>
    <row r="448" spans="1:31" ht="12" customHeight="1">
      <c r="A448" s="18"/>
      <c r="B448" s="26"/>
      <c r="C448" s="28"/>
      <c r="D448" s="28"/>
      <c r="E448" s="28"/>
      <c r="F448" s="19"/>
      <c r="G448" s="19"/>
      <c r="H448" s="19"/>
      <c r="I448" s="28"/>
      <c r="J448" s="28"/>
      <c r="K448" s="28"/>
      <c r="L448" s="28"/>
      <c r="M448" s="28"/>
      <c r="N448" s="33"/>
      <c r="O448" s="33"/>
      <c r="P448" s="28"/>
      <c r="Q448" s="33"/>
      <c r="R448" s="28"/>
      <c r="S448" s="28"/>
      <c r="T448" s="33"/>
      <c r="U448" s="33"/>
      <c r="V448" s="28"/>
      <c r="W448" s="28"/>
      <c r="X448" s="28"/>
      <c r="Y448" s="73"/>
      <c r="Z448" s="28"/>
      <c r="AA448" s="65"/>
      <c r="AB448" s="65"/>
      <c r="AC448" s="44"/>
      <c r="AD448" s="74"/>
      <c r="AE448" s="26"/>
    </row>
    <row r="449" spans="1:31" ht="12" customHeight="1">
      <c r="A449" s="18"/>
      <c r="B449" s="26"/>
      <c r="C449" s="28"/>
      <c r="D449" s="28"/>
      <c r="E449" s="28"/>
      <c r="F449" s="19"/>
      <c r="G449" s="19"/>
      <c r="H449" s="19"/>
      <c r="I449" s="28"/>
      <c r="J449" s="28"/>
      <c r="K449" s="28"/>
      <c r="L449" s="28"/>
      <c r="M449" s="28"/>
      <c r="N449" s="33"/>
      <c r="O449" s="33"/>
      <c r="P449" s="28"/>
      <c r="Q449" s="33"/>
      <c r="R449" s="28"/>
      <c r="S449" s="28"/>
      <c r="T449" s="33"/>
      <c r="U449" s="33"/>
      <c r="V449" s="28"/>
      <c r="W449" s="28"/>
      <c r="X449" s="28"/>
      <c r="Y449" s="73"/>
      <c r="Z449" s="28"/>
      <c r="AA449" s="65"/>
      <c r="AB449" s="65"/>
      <c r="AC449" s="44"/>
      <c r="AD449" s="74"/>
      <c r="AE449" s="26"/>
    </row>
    <row r="450" spans="1:31" ht="12" customHeight="1">
      <c r="A450" s="18"/>
      <c r="B450" s="26"/>
      <c r="C450" s="28"/>
      <c r="D450" s="28"/>
      <c r="E450" s="28"/>
      <c r="F450" s="19"/>
      <c r="G450" s="19"/>
      <c r="H450" s="19"/>
      <c r="I450" s="28"/>
      <c r="J450" s="28"/>
      <c r="K450" s="28"/>
      <c r="L450" s="28"/>
      <c r="M450" s="28"/>
      <c r="N450" s="33"/>
      <c r="O450" s="33"/>
      <c r="P450" s="28"/>
      <c r="Q450" s="33"/>
      <c r="R450" s="28"/>
      <c r="S450" s="28"/>
      <c r="T450" s="33"/>
      <c r="U450" s="33"/>
      <c r="V450" s="28"/>
      <c r="W450" s="28"/>
      <c r="X450" s="28"/>
      <c r="Y450" s="73"/>
      <c r="Z450" s="28"/>
      <c r="AA450" s="65"/>
      <c r="AB450" s="65"/>
      <c r="AC450" s="44"/>
      <c r="AD450" s="74"/>
      <c r="AE450" s="26"/>
    </row>
    <row r="451" spans="1:31" ht="12" customHeight="1">
      <c r="A451" s="18"/>
      <c r="B451" s="26"/>
      <c r="C451" s="28"/>
      <c r="D451" s="28"/>
      <c r="E451" s="28"/>
      <c r="F451" s="19"/>
      <c r="G451" s="19"/>
      <c r="H451" s="19"/>
      <c r="I451" s="28"/>
      <c r="J451" s="28"/>
      <c r="K451" s="28"/>
      <c r="L451" s="28"/>
      <c r="M451" s="28"/>
      <c r="N451" s="33"/>
      <c r="O451" s="33"/>
      <c r="P451" s="28"/>
      <c r="Q451" s="33"/>
      <c r="R451" s="28"/>
      <c r="S451" s="28"/>
      <c r="T451" s="33"/>
      <c r="U451" s="33"/>
      <c r="V451" s="28"/>
      <c r="W451" s="28"/>
      <c r="X451" s="28"/>
      <c r="Y451" s="73"/>
      <c r="Z451" s="28"/>
      <c r="AA451" s="65"/>
      <c r="AB451" s="65"/>
      <c r="AC451" s="44"/>
      <c r="AD451" s="74"/>
      <c r="AE451" s="26"/>
    </row>
    <row r="452" spans="1:31" ht="12" customHeight="1">
      <c r="A452" s="18"/>
      <c r="B452" s="26"/>
      <c r="C452" s="28"/>
      <c r="D452" s="28"/>
      <c r="E452" s="28"/>
      <c r="F452" s="19"/>
      <c r="G452" s="19"/>
      <c r="H452" s="19"/>
      <c r="I452" s="28"/>
      <c r="J452" s="28"/>
      <c r="K452" s="28"/>
      <c r="L452" s="28"/>
      <c r="M452" s="28"/>
      <c r="N452" s="33"/>
      <c r="O452" s="33"/>
      <c r="P452" s="28"/>
      <c r="Q452" s="33"/>
      <c r="R452" s="28"/>
      <c r="S452" s="28"/>
      <c r="T452" s="33"/>
      <c r="U452" s="33"/>
      <c r="V452" s="28"/>
      <c r="W452" s="28"/>
      <c r="X452" s="28"/>
      <c r="Y452" s="73"/>
      <c r="Z452" s="28"/>
      <c r="AA452" s="65"/>
      <c r="AB452" s="65"/>
      <c r="AC452" s="44"/>
      <c r="AD452" s="74"/>
      <c r="AE452" s="26"/>
    </row>
    <row r="453" spans="1:31" ht="12" customHeight="1">
      <c r="A453" s="18"/>
      <c r="B453" s="26"/>
      <c r="C453" s="28"/>
      <c r="D453" s="28"/>
      <c r="E453" s="28"/>
      <c r="F453" s="19"/>
      <c r="G453" s="19"/>
      <c r="H453" s="19"/>
      <c r="I453" s="28"/>
      <c r="J453" s="28"/>
      <c r="K453" s="28"/>
      <c r="L453" s="28"/>
      <c r="M453" s="28"/>
      <c r="N453" s="33"/>
      <c r="O453" s="33"/>
      <c r="P453" s="28"/>
      <c r="Q453" s="33"/>
      <c r="R453" s="28"/>
      <c r="S453" s="28"/>
      <c r="T453" s="33"/>
      <c r="U453" s="33"/>
      <c r="V453" s="28"/>
      <c r="W453" s="28"/>
      <c r="X453" s="28"/>
      <c r="Y453" s="73"/>
      <c r="Z453" s="28"/>
      <c r="AA453" s="65"/>
      <c r="AB453" s="65"/>
      <c r="AC453" s="44"/>
      <c r="AD453" s="74"/>
      <c r="AE453" s="26"/>
    </row>
    <row r="454" spans="1:31" ht="12" customHeight="1">
      <c r="A454" s="18"/>
      <c r="B454" s="26"/>
      <c r="C454" s="28"/>
      <c r="D454" s="28"/>
      <c r="E454" s="28"/>
      <c r="F454" s="19"/>
      <c r="G454" s="19"/>
      <c r="H454" s="19"/>
      <c r="I454" s="28"/>
      <c r="J454" s="28"/>
      <c r="K454" s="28"/>
      <c r="L454" s="28"/>
      <c r="M454" s="28"/>
      <c r="N454" s="33"/>
      <c r="O454" s="33"/>
      <c r="P454" s="28"/>
      <c r="Q454" s="33"/>
      <c r="R454" s="28"/>
      <c r="S454" s="28"/>
      <c r="T454" s="33"/>
      <c r="U454" s="33"/>
      <c r="V454" s="28"/>
      <c r="W454" s="28"/>
      <c r="X454" s="28"/>
      <c r="Y454" s="73"/>
      <c r="Z454" s="28"/>
      <c r="AA454" s="65"/>
      <c r="AB454" s="65"/>
      <c r="AC454" s="44"/>
      <c r="AD454" s="74"/>
      <c r="AE454" s="26"/>
    </row>
    <row r="455" spans="1:31" ht="12" customHeight="1">
      <c r="A455" s="18"/>
      <c r="B455" s="26"/>
      <c r="C455" s="28"/>
      <c r="D455" s="28"/>
      <c r="E455" s="28"/>
      <c r="F455" s="19"/>
      <c r="G455" s="19"/>
      <c r="H455" s="19"/>
      <c r="I455" s="28"/>
      <c r="J455" s="28"/>
      <c r="K455" s="28"/>
      <c r="L455" s="28"/>
      <c r="M455" s="28"/>
      <c r="N455" s="33"/>
      <c r="O455" s="33"/>
      <c r="P455" s="28"/>
      <c r="Q455" s="33"/>
      <c r="R455" s="28"/>
      <c r="S455" s="28"/>
      <c r="T455" s="33"/>
      <c r="U455" s="33"/>
      <c r="V455" s="28"/>
      <c r="W455" s="28"/>
      <c r="X455" s="28"/>
      <c r="Y455" s="73"/>
      <c r="Z455" s="28"/>
      <c r="AA455" s="65"/>
      <c r="AB455" s="65"/>
      <c r="AC455" s="44"/>
      <c r="AD455" s="74"/>
      <c r="AE455" s="26"/>
    </row>
    <row r="456" spans="1:31" ht="12" customHeight="1">
      <c r="A456" s="18"/>
      <c r="B456" s="26"/>
      <c r="C456" s="28"/>
      <c r="D456" s="28"/>
      <c r="E456" s="28"/>
      <c r="F456" s="19"/>
      <c r="G456" s="19"/>
      <c r="H456" s="19"/>
      <c r="I456" s="28"/>
      <c r="J456" s="28"/>
      <c r="K456" s="28"/>
      <c r="L456" s="28"/>
      <c r="M456" s="28"/>
      <c r="N456" s="33"/>
      <c r="O456" s="33"/>
      <c r="P456" s="28"/>
      <c r="Q456" s="33"/>
      <c r="R456" s="28"/>
      <c r="S456" s="28"/>
      <c r="T456" s="33"/>
      <c r="U456" s="33"/>
      <c r="V456" s="28"/>
      <c r="W456" s="28"/>
      <c r="X456" s="28"/>
      <c r="Y456" s="73"/>
      <c r="Z456" s="28"/>
      <c r="AA456" s="65"/>
      <c r="AB456" s="65"/>
      <c r="AC456" s="44"/>
      <c r="AD456" s="74"/>
      <c r="AE456" s="26"/>
    </row>
    <row r="457" spans="1:31" ht="12" customHeight="1">
      <c r="A457" s="18"/>
      <c r="B457" s="26"/>
      <c r="C457" s="28"/>
      <c r="D457" s="28"/>
      <c r="E457" s="28"/>
      <c r="F457" s="19"/>
      <c r="G457" s="19"/>
      <c r="H457" s="19"/>
      <c r="I457" s="28"/>
      <c r="J457" s="28"/>
      <c r="K457" s="28"/>
      <c r="L457" s="28"/>
      <c r="M457" s="28"/>
      <c r="N457" s="33"/>
      <c r="O457" s="33"/>
      <c r="P457" s="28"/>
      <c r="Q457" s="33"/>
      <c r="R457" s="28"/>
      <c r="S457" s="28"/>
      <c r="T457" s="33"/>
      <c r="U457" s="33"/>
      <c r="V457" s="28"/>
      <c r="W457" s="28"/>
      <c r="X457" s="28"/>
      <c r="Y457" s="73"/>
      <c r="Z457" s="28"/>
      <c r="AA457" s="65"/>
      <c r="AB457" s="65"/>
      <c r="AC457" s="44"/>
      <c r="AD457" s="74"/>
      <c r="AE457" s="26"/>
    </row>
    <row r="458" spans="1:31" ht="12" customHeight="1">
      <c r="A458" s="18"/>
      <c r="B458" s="26"/>
      <c r="C458" s="28"/>
      <c r="D458" s="28"/>
      <c r="E458" s="28"/>
      <c r="F458" s="19"/>
      <c r="G458" s="19"/>
      <c r="H458" s="19"/>
      <c r="I458" s="28"/>
      <c r="J458" s="28"/>
      <c r="K458" s="28"/>
      <c r="L458" s="28"/>
      <c r="M458" s="28"/>
      <c r="N458" s="33"/>
      <c r="O458" s="33"/>
      <c r="P458" s="28"/>
      <c r="Q458" s="33"/>
      <c r="R458" s="28"/>
      <c r="S458" s="28"/>
      <c r="T458" s="33"/>
      <c r="U458" s="33"/>
      <c r="V458" s="28"/>
      <c r="W458" s="28"/>
      <c r="X458" s="28"/>
      <c r="Y458" s="73"/>
      <c r="Z458" s="28"/>
      <c r="AA458" s="65"/>
      <c r="AB458" s="65"/>
      <c r="AC458" s="44"/>
      <c r="AD458" s="74"/>
      <c r="AE458" s="26"/>
    </row>
    <row r="459" spans="1:31" ht="12" customHeight="1">
      <c r="A459" s="18"/>
      <c r="B459" s="26"/>
      <c r="C459" s="28"/>
      <c r="D459" s="28"/>
      <c r="E459" s="28"/>
      <c r="F459" s="19"/>
      <c r="G459" s="19"/>
      <c r="H459" s="19"/>
      <c r="I459" s="28"/>
      <c r="J459" s="28"/>
      <c r="K459" s="28"/>
      <c r="L459" s="28"/>
      <c r="M459" s="28"/>
      <c r="N459" s="33"/>
      <c r="O459" s="33"/>
      <c r="P459" s="28"/>
      <c r="Q459" s="33"/>
      <c r="R459" s="28"/>
      <c r="S459" s="28"/>
      <c r="T459" s="33"/>
      <c r="U459" s="33"/>
      <c r="V459" s="28"/>
      <c r="W459" s="28"/>
      <c r="X459" s="28"/>
      <c r="Y459" s="73"/>
      <c r="Z459" s="28"/>
      <c r="AA459" s="65"/>
      <c r="AB459" s="65"/>
      <c r="AC459" s="44"/>
      <c r="AD459" s="74"/>
      <c r="AE459" s="26"/>
    </row>
    <row r="460" spans="1:31" ht="12" customHeight="1">
      <c r="A460" s="18"/>
      <c r="B460" s="26"/>
      <c r="C460" s="28"/>
      <c r="D460" s="28"/>
      <c r="E460" s="28"/>
      <c r="F460" s="19"/>
      <c r="G460" s="19"/>
      <c r="H460" s="19"/>
      <c r="I460" s="28"/>
      <c r="J460" s="28"/>
      <c r="K460" s="28"/>
      <c r="L460" s="28"/>
      <c r="M460" s="28"/>
      <c r="N460" s="33"/>
      <c r="O460" s="33"/>
      <c r="P460" s="28"/>
      <c r="Q460" s="33"/>
      <c r="R460" s="28"/>
      <c r="S460" s="28"/>
      <c r="T460" s="33"/>
      <c r="U460" s="33"/>
      <c r="V460" s="28"/>
      <c r="W460" s="28"/>
      <c r="X460" s="28"/>
      <c r="Y460" s="73"/>
      <c r="Z460" s="28"/>
      <c r="AA460" s="65"/>
      <c r="AB460" s="65"/>
      <c r="AC460" s="44"/>
      <c r="AD460" s="74"/>
      <c r="AE460" s="26"/>
    </row>
    <row r="461" spans="1:31" ht="12" customHeight="1">
      <c r="A461" s="18"/>
      <c r="B461" s="26"/>
      <c r="C461" s="28"/>
      <c r="D461" s="28"/>
      <c r="E461" s="28"/>
      <c r="F461" s="19"/>
      <c r="G461" s="19"/>
      <c r="H461" s="19"/>
      <c r="I461" s="28"/>
      <c r="J461" s="28"/>
      <c r="K461" s="28"/>
      <c r="L461" s="28"/>
      <c r="M461" s="28"/>
      <c r="N461" s="33"/>
      <c r="O461" s="33"/>
      <c r="P461" s="28"/>
      <c r="Q461" s="33"/>
      <c r="R461" s="28"/>
      <c r="S461" s="28"/>
      <c r="T461" s="33"/>
      <c r="U461" s="33"/>
      <c r="V461" s="28"/>
      <c r="W461" s="28"/>
      <c r="X461" s="28"/>
      <c r="Y461" s="73"/>
      <c r="Z461" s="28"/>
      <c r="AA461" s="65"/>
      <c r="AB461" s="65"/>
      <c r="AC461" s="44"/>
      <c r="AD461" s="74"/>
      <c r="AE461" s="26"/>
    </row>
    <row r="462" spans="1:31" ht="12" customHeight="1">
      <c r="A462" s="18"/>
      <c r="B462" s="26"/>
      <c r="C462" s="28"/>
      <c r="D462" s="28"/>
      <c r="E462" s="28"/>
      <c r="F462" s="19"/>
      <c r="G462" s="19"/>
      <c r="H462" s="19"/>
      <c r="I462" s="28"/>
      <c r="J462" s="28"/>
      <c r="K462" s="28"/>
      <c r="L462" s="28"/>
      <c r="M462" s="28"/>
      <c r="N462" s="33"/>
      <c r="O462" s="33"/>
      <c r="P462" s="28"/>
      <c r="Q462" s="33"/>
      <c r="R462" s="28"/>
      <c r="S462" s="28"/>
      <c r="T462" s="33"/>
      <c r="U462" s="33"/>
      <c r="V462" s="28"/>
      <c r="W462" s="28"/>
      <c r="X462" s="28"/>
      <c r="Y462" s="73"/>
      <c r="Z462" s="28"/>
      <c r="AA462" s="65"/>
      <c r="AB462" s="65"/>
      <c r="AC462" s="44"/>
      <c r="AD462" s="74"/>
      <c r="AE462" s="26"/>
    </row>
    <row r="463" spans="1:31" ht="12" customHeight="1">
      <c r="A463" s="18"/>
      <c r="B463" s="26"/>
      <c r="C463" s="28"/>
      <c r="D463" s="28"/>
      <c r="E463" s="28"/>
      <c r="F463" s="19"/>
      <c r="G463" s="19"/>
      <c r="H463" s="19"/>
      <c r="I463" s="28"/>
      <c r="J463" s="28"/>
      <c r="K463" s="28"/>
      <c r="L463" s="28"/>
      <c r="M463" s="28"/>
      <c r="N463" s="33"/>
      <c r="O463" s="33"/>
      <c r="P463" s="28"/>
      <c r="Q463" s="33"/>
      <c r="R463" s="28"/>
      <c r="S463" s="28"/>
      <c r="T463" s="33"/>
      <c r="U463" s="33"/>
      <c r="V463" s="28"/>
      <c r="W463" s="28"/>
      <c r="X463" s="28"/>
      <c r="Y463" s="73"/>
      <c r="Z463" s="28"/>
      <c r="AA463" s="65"/>
      <c r="AB463" s="65"/>
      <c r="AC463" s="44"/>
      <c r="AD463" s="74"/>
      <c r="AE463" s="26"/>
    </row>
    <row r="464" spans="1:31" ht="12" customHeight="1">
      <c r="A464" s="18"/>
      <c r="B464" s="26"/>
      <c r="C464" s="28"/>
      <c r="D464" s="28"/>
      <c r="E464" s="28"/>
      <c r="F464" s="19"/>
      <c r="G464" s="19"/>
      <c r="H464" s="19"/>
      <c r="I464" s="28"/>
      <c r="J464" s="28"/>
      <c r="K464" s="28"/>
      <c r="L464" s="28"/>
      <c r="M464" s="28"/>
      <c r="N464" s="33"/>
      <c r="O464" s="33"/>
      <c r="P464" s="28"/>
      <c r="Q464" s="33"/>
      <c r="R464" s="28"/>
      <c r="S464" s="28"/>
      <c r="T464" s="33"/>
      <c r="U464" s="33"/>
      <c r="V464" s="28"/>
      <c r="W464" s="28"/>
      <c r="X464" s="28"/>
      <c r="Y464" s="73"/>
      <c r="Z464" s="28"/>
      <c r="AA464" s="65"/>
      <c r="AB464" s="65"/>
      <c r="AC464" s="44"/>
      <c r="AD464" s="74"/>
      <c r="AE464" s="26"/>
    </row>
    <row r="465" spans="1:31" ht="12" customHeight="1">
      <c r="A465" s="18"/>
      <c r="B465" s="26"/>
      <c r="C465" s="28"/>
      <c r="D465" s="28"/>
      <c r="E465" s="28"/>
      <c r="F465" s="19"/>
      <c r="G465" s="19"/>
      <c r="H465" s="19"/>
      <c r="I465" s="28"/>
      <c r="J465" s="28"/>
      <c r="K465" s="28"/>
      <c r="L465" s="28"/>
      <c r="M465" s="28"/>
      <c r="N465" s="33"/>
      <c r="O465" s="33"/>
      <c r="P465" s="28"/>
      <c r="Q465" s="33"/>
      <c r="R465" s="28"/>
      <c r="S465" s="28"/>
      <c r="T465" s="33"/>
      <c r="U465" s="33"/>
      <c r="V465" s="28"/>
      <c r="W465" s="28"/>
      <c r="X465" s="28"/>
      <c r="Y465" s="73"/>
      <c r="Z465" s="28"/>
      <c r="AA465" s="65"/>
      <c r="AB465" s="65"/>
      <c r="AC465" s="44"/>
      <c r="AD465" s="74"/>
      <c r="AE465" s="26"/>
    </row>
    <row r="466" spans="1:31" ht="12" customHeight="1">
      <c r="A466" s="18"/>
      <c r="B466" s="26"/>
      <c r="C466" s="28"/>
      <c r="D466" s="28"/>
      <c r="E466" s="28"/>
      <c r="F466" s="19"/>
      <c r="G466" s="19"/>
      <c r="H466" s="19"/>
      <c r="I466" s="28"/>
      <c r="J466" s="28"/>
      <c r="K466" s="28"/>
      <c r="L466" s="28"/>
      <c r="M466" s="28"/>
      <c r="N466" s="33"/>
      <c r="O466" s="33"/>
      <c r="P466" s="28"/>
      <c r="Q466" s="33"/>
      <c r="R466" s="28"/>
      <c r="S466" s="28"/>
      <c r="T466" s="33"/>
      <c r="U466" s="33"/>
      <c r="V466" s="28"/>
      <c r="W466" s="28"/>
      <c r="X466" s="28"/>
      <c r="Y466" s="73"/>
      <c r="Z466" s="28"/>
      <c r="AA466" s="65"/>
      <c r="AB466" s="65"/>
      <c r="AC466" s="44"/>
      <c r="AD466" s="74"/>
      <c r="AE466" s="26"/>
    </row>
    <row r="467" spans="1:31" ht="12" customHeight="1">
      <c r="A467" s="18"/>
      <c r="B467" s="26"/>
      <c r="C467" s="28"/>
      <c r="D467" s="28"/>
      <c r="E467" s="28"/>
      <c r="F467" s="19"/>
      <c r="G467" s="19"/>
      <c r="H467" s="19"/>
      <c r="I467" s="28"/>
      <c r="J467" s="28"/>
      <c r="K467" s="28"/>
      <c r="L467" s="28"/>
      <c r="M467" s="28"/>
      <c r="N467" s="33"/>
      <c r="O467" s="33"/>
      <c r="P467" s="28"/>
      <c r="Q467" s="33"/>
      <c r="R467" s="28"/>
      <c r="S467" s="28"/>
      <c r="T467" s="33"/>
      <c r="U467" s="33"/>
      <c r="V467" s="28"/>
      <c r="W467" s="28"/>
      <c r="X467" s="28"/>
      <c r="Y467" s="73"/>
      <c r="Z467" s="28"/>
      <c r="AA467" s="65"/>
      <c r="AB467" s="65"/>
      <c r="AC467" s="44"/>
      <c r="AD467" s="74"/>
      <c r="AE467" s="26"/>
    </row>
    <row r="468" spans="1:31" ht="12" customHeight="1">
      <c r="A468" s="18"/>
      <c r="B468" s="26"/>
      <c r="C468" s="28"/>
      <c r="D468" s="28"/>
      <c r="E468" s="28"/>
      <c r="F468" s="19"/>
      <c r="G468" s="19"/>
      <c r="H468" s="19"/>
      <c r="I468" s="28"/>
      <c r="J468" s="28"/>
      <c r="K468" s="28"/>
      <c r="L468" s="28"/>
      <c r="M468" s="28"/>
      <c r="N468" s="33"/>
      <c r="O468" s="33"/>
      <c r="P468" s="28"/>
      <c r="Q468" s="33"/>
      <c r="R468" s="28"/>
      <c r="S468" s="28"/>
      <c r="T468" s="33"/>
      <c r="U468" s="33"/>
      <c r="V468" s="28"/>
      <c r="W468" s="28"/>
      <c r="X468" s="28"/>
      <c r="Y468" s="73"/>
      <c r="Z468" s="28"/>
      <c r="AA468" s="65"/>
      <c r="AB468" s="65"/>
      <c r="AC468" s="44"/>
      <c r="AD468" s="74"/>
      <c r="AE468" s="26"/>
    </row>
    <row r="469" spans="1:31" ht="12" customHeight="1">
      <c r="A469" s="18"/>
      <c r="B469" s="26"/>
      <c r="C469" s="28"/>
      <c r="D469" s="28"/>
      <c r="E469" s="28"/>
      <c r="F469" s="19"/>
      <c r="G469" s="19"/>
      <c r="H469" s="19"/>
      <c r="I469" s="28"/>
      <c r="J469" s="28"/>
      <c r="K469" s="28"/>
      <c r="L469" s="28"/>
      <c r="M469" s="28"/>
      <c r="N469" s="33"/>
      <c r="O469" s="33"/>
      <c r="P469" s="28"/>
      <c r="Q469" s="33"/>
      <c r="R469" s="28"/>
      <c r="S469" s="28"/>
      <c r="T469" s="33"/>
      <c r="U469" s="33"/>
      <c r="V469" s="28"/>
      <c r="W469" s="28"/>
      <c r="X469" s="28"/>
      <c r="Y469" s="73"/>
      <c r="Z469" s="28"/>
      <c r="AA469" s="65"/>
      <c r="AB469" s="65"/>
      <c r="AC469" s="44"/>
      <c r="AD469" s="74"/>
      <c r="AE469" s="26"/>
    </row>
    <row r="470" spans="1:31" ht="12" customHeight="1">
      <c r="A470" s="18"/>
      <c r="B470" s="26"/>
      <c r="C470" s="28"/>
      <c r="D470" s="28"/>
      <c r="E470" s="28"/>
      <c r="F470" s="19"/>
      <c r="G470" s="19"/>
      <c r="H470" s="19"/>
      <c r="I470" s="28"/>
      <c r="J470" s="28"/>
      <c r="K470" s="28"/>
      <c r="L470" s="28"/>
      <c r="M470" s="28"/>
      <c r="N470" s="33"/>
      <c r="O470" s="33"/>
      <c r="P470" s="28"/>
      <c r="Q470" s="33"/>
      <c r="R470" s="28"/>
      <c r="S470" s="28"/>
      <c r="T470" s="33"/>
      <c r="U470" s="33"/>
      <c r="V470" s="28"/>
      <c r="W470" s="28"/>
      <c r="X470" s="28"/>
      <c r="Y470" s="73"/>
      <c r="Z470" s="28"/>
      <c r="AA470" s="65"/>
      <c r="AB470" s="65"/>
      <c r="AC470" s="44"/>
      <c r="AD470" s="74"/>
      <c r="AE470" s="26"/>
    </row>
    <row r="471" spans="1:31" ht="12" customHeight="1">
      <c r="A471" s="18"/>
      <c r="B471" s="26"/>
      <c r="C471" s="28"/>
      <c r="D471" s="28"/>
      <c r="E471" s="28"/>
      <c r="F471" s="19"/>
      <c r="G471" s="19"/>
      <c r="H471" s="19"/>
      <c r="I471" s="28"/>
      <c r="J471" s="28"/>
      <c r="K471" s="28"/>
      <c r="L471" s="28"/>
      <c r="M471" s="28"/>
      <c r="N471" s="33"/>
      <c r="O471" s="33"/>
      <c r="P471" s="28"/>
      <c r="Q471" s="33"/>
      <c r="R471" s="28"/>
      <c r="S471" s="28"/>
      <c r="T471" s="33"/>
      <c r="U471" s="33"/>
      <c r="V471" s="28"/>
      <c r="W471" s="28"/>
      <c r="X471" s="28"/>
      <c r="Y471" s="73"/>
      <c r="Z471" s="28"/>
      <c r="AA471" s="65"/>
      <c r="AB471" s="65"/>
      <c r="AC471" s="44"/>
      <c r="AD471" s="74"/>
      <c r="AE471" s="26"/>
    </row>
    <row r="472" spans="1:31" ht="12" customHeight="1">
      <c r="A472" s="18"/>
      <c r="B472" s="26"/>
      <c r="C472" s="28"/>
      <c r="D472" s="28"/>
      <c r="E472" s="28"/>
      <c r="F472" s="19"/>
      <c r="G472" s="19"/>
      <c r="H472" s="19"/>
      <c r="I472" s="28"/>
      <c r="J472" s="28"/>
      <c r="K472" s="28"/>
      <c r="L472" s="28"/>
      <c r="M472" s="28"/>
      <c r="N472" s="33"/>
      <c r="O472" s="33"/>
      <c r="P472" s="28"/>
      <c r="Q472" s="33"/>
      <c r="R472" s="28"/>
      <c r="S472" s="28"/>
      <c r="T472" s="33"/>
      <c r="U472" s="33"/>
      <c r="V472" s="28"/>
      <c r="W472" s="28"/>
      <c r="X472" s="28"/>
      <c r="Y472" s="73"/>
      <c r="Z472" s="28"/>
      <c r="AA472" s="65"/>
      <c r="AB472" s="65"/>
      <c r="AC472" s="44"/>
      <c r="AD472" s="74"/>
      <c r="AE472" s="26"/>
    </row>
    <row r="473" spans="1:31" ht="12" customHeight="1">
      <c r="A473" s="18"/>
      <c r="B473" s="26"/>
      <c r="C473" s="28"/>
      <c r="D473" s="28"/>
      <c r="E473" s="28"/>
      <c r="F473" s="19"/>
      <c r="G473" s="19"/>
      <c r="H473" s="19"/>
      <c r="I473" s="28"/>
      <c r="J473" s="28"/>
      <c r="K473" s="28"/>
      <c r="L473" s="28"/>
      <c r="M473" s="28"/>
      <c r="N473" s="33"/>
      <c r="O473" s="33"/>
      <c r="P473" s="28"/>
      <c r="Q473" s="33"/>
      <c r="R473" s="28"/>
      <c r="S473" s="28"/>
      <c r="T473" s="33"/>
      <c r="U473" s="33"/>
      <c r="V473" s="28"/>
      <c r="W473" s="28"/>
      <c r="X473" s="28"/>
      <c r="Y473" s="73"/>
      <c r="Z473" s="28"/>
      <c r="AA473" s="65"/>
      <c r="AB473" s="65"/>
      <c r="AC473" s="44"/>
      <c r="AD473" s="74"/>
      <c r="AE473" s="26"/>
    </row>
    <row r="474" spans="1:31" ht="12" customHeight="1">
      <c r="A474" s="18"/>
      <c r="B474" s="26"/>
      <c r="C474" s="28"/>
      <c r="D474" s="28"/>
      <c r="E474" s="28"/>
      <c r="F474" s="19"/>
      <c r="G474" s="19"/>
      <c r="H474" s="19"/>
      <c r="I474" s="28"/>
      <c r="J474" s="28"/>
      <c r="K474" s="28"/>
      <c r="L474" s="28"/>
      <c r="M474" s="28"/>
      <c r="N474" s="33"/>
      <c r="O474" s="33"/>
      <c r="P474" s="28"/>
      <c r="Q474" s="33"/>
      <c r="R474" s="28"/>
      <c r="S474" s="28"/>
      <c r="T474" s="33"/>
      <c r="U474" s="33"/>
      <c r="V474" s="28"/>
      <c r="W474" s="28"/>
      <c r="X474" s="28"/>
      <c r="Y474" s="73"/>
      <c r="Z474" s="28"/>
      <c r="AA474" s="65"/>
      <c r="AB474" s="65"/>
      <c r="AC474" s="44"/>
      <c r="AD474" s="74"/>
      <c r="AE474" s="26"/>
    </row>
    <row r="475" spans="1:31" ht="12" customHeight="1">
      <c r="A475" s="18"/>
      <c r="B475" s="26"/>
      <c r="C475" s="28"/>
      <c r="D475" s="28"/>
      <c r="E475" s="28"/>
      <c r="F475" s="19"/>
      <c r="G475" s="19"/>
      <c r="H475" s="19"/>
      <c r="I475" s="28"/>
      <c r="J475" s="28"/>
      <c r="K475" s="28"/>
      <c r="L475" s="28"/>
      <c r="M475" s="28"/>
      <c r="N475" s="33"/>
      <c r="O475" s="33"/>
      <c r="P475" s="28"/>
      <c r="Q475" s="33"/>
      <c r="R475" s="28"/>
      <c r="S475" s="28"/>
      <c r="T475" s="33"/>
      <c r="U475" s="33"/>
      <c r="V475" s="28"/>
      <c r="W475" s="28"/>
      <c r="X475" s="28"/>
      <c r="Y475" s="73"/>
      <c r="Z475" s="28"/>
      <c r="AA475" s="65"/>
      <c r="AB475" s="65"/>
      <c r="AC475" s="44"/>
      <c r="AD475" s="74"/>
      <c r="AE475" s="26"/>
    </row>
    <row r="476" spans="1:31" ht="12" customHeight="1">
      <c r="A476" s="18"/>
      <c r="B476" s="26"/>
      <c r="C476" s="28"/>
      <c r="D476" s="28"/>
      <c r="E476" s="28"/>
      <c r="F476" s="19"/>
      <c r="G476" s="19"/>
      <c r="H476" s="19"/>
      <c r="I476" s="28"/>
      <c r="J476" s="28"/>
      <c r="K476" s="28"/>
      <c r="L476" s="28"/>
      <c r="M476" s="28"/>
      <c r="N476" s="33"/>
      <c r="O476" s="33"/>
      <c r="P476" s="28"/>
      <c r="Q476" s="33"/>
      <c r="R476" s="28"/>
      <c r="S476" s="28"/>
      <c r="T476" s="33"/>
      <c r="U476" s="33"/>
      <c r="V476" s="28"/>
      <c r="W476" s="28"/>
      <c r="X476" s="28"/>
      <c r="Y476" s="73"/>
      <c r="Z476" s="28"/>
      <c r="AA476" s="65"/>
      <c r="AB476" s="65"/>
      <c r="AC476" s="44"/>
      <c r="AD476" s="74"/>
      <c r="AE476" s="26"/>
    </row>
    <row r="477" spans="1:31" ht="12" customHeight="1">
      <c r="A477" s="18"/>
      <c r="B477" s="26"/>
      <c r="C477" s="28"/>
      <c r="D477" s="28"/>
      <c r="E477" s="28"/>
      <c r="F477" s="19"/>
      <c r="G477" s="19"/>
      <c r="H477" s="19"/>
      <c r="I477" s="28"/>
      <c r="J477" s="28"/>
      <c r="K477" s="28"/>
      <c r="L477" s="28"/>
      <c r="M477" s="28"/>
      <c r="N477" s="33"/>
      <c r="O477" s="33"/>
      <c r="P477" s="28"/>
      <c r="Q477" s="33"/>
      <c r="R477" s="28"/>
      <c r="S477" s="28"/>
      <c r="T477" s="33"/>
      <c r="U477" s="33"/>
      <c r="V477" s="28"/>
      <c r="W477" s="28"/>
      <c r="X477" s="28"/>
      <c r="Y477" s="73"/>
      <c r="Z477" s="28"/>
      <c r="AA477" s="65"/>
      <c r="AB477" s="65"/>
      <c r="AC477" s="44"/>
      <c r="AD477" s="74"/>
      <c r="AE477" s="26"/>
    </row>
    <row r="478" spans="1:31" ht="12" customHeight="1">
      <c r="A478" s="18"/>
      <c r="B478" s="26"/>
      <c r="C478" s="28"/>
      <c r="D478" s="28"/>
      <c r="E478" s="28"/>
      <c r="F478" s="19"/>
      <c r="G478" s="19"/>
      <c r="H478" s="19"/>
      <c r="I478" s="28"/>
      <c r="J478" s="28"/>
      <c r="K478" s="28"/>
      <c r="L478" s="28"/>
      <c r="M478" s="28"/>
      <c r="N478" s="33"/>
      <c r="O478" s="33"/>
      <c r="P478" s="28"/>
      <c r="Q478" s="33"/>
      <c r="R478" s="28"/>
      <c r="S478" s="28"/>
      <c r="T478" s="33"/>
      <c r="U478" s="33"/>
      <c r="V478" s="28"/>
      <c r="W478" s="28"/>
      <c r="X478" s="28"/>
      <c r="Y478" s="73"/>
      <c r="Z478" s="28"/>
      <c r="AA478" s="65"/>
      <c r="AB478" s="65"/>
      <c r="AC478" s="44"/>
      <c r="AD478" s="74"/>
      <c r="AE478" s="26"/>
    </row>
    <row r="479" spans="1:31" ht="12" customHeight="1">
      <c r="A479" s="18"/>
      <c r="B479" s="26"/>
      <c r="C479" s="28"/>
      <c r="D479" s="28"/>
      <c r="E479" s="28"/>
      <c r="F479" s="19"/>
      <c r="G479" s="19"/>
      <c r="H479" s="19"/>
      <c r="I479" s="28"/>
      <c r="J479" s="28"/>
      <c r="K479" s="28"/>
      <c r="L479" s="28"/>
      <c r="M479" s="28"/>
      <c r="N479" s="33"/>
      <c r="O479" s="33"/>
      <c r="P479" s="28"/>
      <c r="Q479" s="33"/>
      <c r="R479" s="28"/>
      <c r="S479" s="28"/>
      <c r="T479" s="33"/>
      <c r="U479" s="33"/>
      <c r="V479" s="28"/>
      <c r="W479" s="28"/>
      <c r="X479" s="28"/>
      <c r="Y479" s="73"/>
      <c r="Z479" s="28"/>
      <c r="AA479" s="65"/>
      <c r="AB479" s="65"/>
      <c r="AC479" s="44"/>
      <c r="AD479" s="74"/>
      <c r="AE479" s="26"/>
    </row>
    <row r="480" spans="1:31" ht="12" customHeight="1">
      <c r="A480" s="18"/>
      <c r="B480" s="26"/>
      <c r="C480" s="28"/>
      <c r="D480" s="28"/>
      <c r="E480" s="28"/>
      <c r="F480" s="19"/>
      <c r="G480" s="19"/>
      <c r="H480" s="19"/>
      <c r="I480" s="28"/>
      <c r="J480" s="28"/>
      <c r="K480" s="28"/>
      <c r="L480" s="28"/>
      <c r="M480" s="28"/>
      <c r="N480" s="33"/>
      <c r="O480" s="33"/>
      <c r="P480" s="28"/>
      <c r="Q480" s="33"/>
      <c r="R480" s="28"/>
      <c r="S480" s="28"/>
      <c r="T480" s="33"/>
      <c r="U480" s="33"/>
      <c r="V480" s="28"/>
      <c r="W480" s="28"/>
      <c r="X480" s="28"/>
      <c r="Y480" s="73"/>
      <c r="Z480" s="28"/>
      <c r="AA480" s="65"/>
      <c r="AB480" s="65"/>
      <c r="AC480" s="44"/>
      <c r="AD480" s="74"/>
      <c r="AE480" s="26"/>
    </row>
    <row r="481" spans="1:31" ht="12" customHeight="1">
      <c r="A481" s="18"/>
      <c r="B481" s="26"/>
      <c r="C481" s="28"/>
      <c r="D481" s="28"/>
      <c r="E481" s="28"/>
      <c r="F481" s="19"/>
      <c r="G481" s="19"/>
      <c r="H481" s="19"/>
      <c r="I481" s="28"/>
      <c r="J481" s="28"/>
      <c r="K481" s="28"/>
      <c r="L481" s="28"/>
      <c r="M481" s="28"/>
      <c r="N481" s="33"/>
      <c r="O481" s="33"/>
      <c r="P481" s="28"/>
      <c r="Q481" s="33"/>
      <c r="R481" s="28"/>
      <c r="S481" s="28"/>
      <c r="T481" s="33"/>
      <c r="U481" s="33"/>
      <c r="V481" s="28"/>
      <c r="W481" s="28"/>
      <c r="X481" s="28"/>
      <c r="Y481" s="73"/>
      <c r="Z481" s="28"/>
      <c r="AA481" s="65"/>
      <c r="AB481" s="65"/>
      <c r="AC481" s="44"/>
      <c r="AD481" s="74"/>
      <c r="AE481" s="26"/>
    </row>
    <row r="482" spans="1:31" ht="12" customHeight="1">
      <c r="A482" s="18"/>
      <c r="B482" s="26"/>
      <c r="C482" s="28"/>
      <c r="D482" s="28"/>
      <c r="E482" s="28"/>
      <c r="F482" s="19"/>
      <c r="G482" s="19"/>
      <c r="H482" s="19"/>
      <c r="I482" s="28"/>
      <c r="J482" s="28"/>
      <c r="K482" s="28"/>
      <c r="L482" s="28"/>
      <c r="M482" s="28"/>
      <c r="N482" s="33"/>
      <c r="O482" s="33"/>
      <c r="P482" s="28"/>
      <c r="Q482" s="33"/>
      <c r="R482" s="28"/>
      <c r="S482" s="28"/>
      <c r="T482" s="33"/>
      <c r="U482" s="33"/>
      <c r="V482" s="28"/>
      <c r="W482" s="28"/>
      <c r="X482" s="28"/>
      <c r="Y482" s="73"/>
      <c r="Z482" s="28"/>
      <c r="AA482" s="65"/>
      <c r="AB482" s="65"/>
      <c r="AC482" s="44"/>
      <c r="AD482" s="74"/>
      <c r="AE482" s="26"/>
    </row>
    <row r="483" spans="1:31" ht="12" customHeight="1">
      <c r="A483" s="18"/>
      <c r="B483" s="26"/>
      <c r="C483" s="28"/>
      <c r="D483" s="28"/>
      <c r="E483" s="28"/>
      <c r="F483" s="19"/>
      <c r="G483" s="19"/>
      <c r="H483" s="19"/>
      <c r="I483" s="28"/>
      <c r="J483" s="28"/>
      <c r="K483" s="28"/>
      <c r="L483" s="28"/>
      <c r="M483" s="28"/>
      <c r="N483" s="33"/>
      <c r="O483" s="33"/>
      <c r="P483" s="28"/>
      <c r="Q483" s="33"/>
      <c r="R483" s="28"/>
      <c r="S483" s="28"/>
      <c r="T483" s="33"/>
      <c r="U483" s="33"/>
      <c r="V483" s="28"/>
      <c r="W483" s="28"/>
      <c r="X483" s="28"/>
      <c r="Y483" s="73"/>
      <c r="Z483" s="28"/>
      <c r="AA483" s="65"/>
      <c r="AB483" s="65"/>
      <c r="AC483" s="44"/>
      <c r="AD483" s="74"/>
      <c r="AE483" s="26"/>
    </row>
    <row r="484" spans="1:31" ht="12" customHeight="1">
      <c r="A484" s="18"/>
      <c r="B484" s="26"/>
      <c r="C484" s="28"/>
      <c r="D484" s="28"/>
      <c r="E484" s="28"/>
      <c r="F484" s="19"/>
      <c r="G484" s="19"/>
      <c r="H484" s="19"/>
      <c r="I484" s="28"/>
      <c r="J484" s="28"/>
      <c r="K484" s="28"/>
      <c r="L484" s="28"/>
      <c r="M484" s="28"/>
      <c r="N484" s="33"/>
      <c r="O484" s="33"/>
      <c r="P484" s="28"/>
      <c r="Q484" s="33"/>
      <c r="R484" s="28"/>
      <c r="S484" s="28"/>
      <c r="T484" s="33"/>
      <c r="U484" s="33"/>
      <c r="V484" s="28"/>
      <c r="W484" s="28"/>
      <c r="X484" s="28"/>
      <c r="Y484" s="73"/>
      <c r="Z484" s="28"/>
      <c r="AA484" s="65"/>
      <c r="AB484" s="65"/>
      <c r="AC484" s="44"/>
      <c r="AD484" s="74"/>
      <c r="AE484" s="26"/>
    </row>
    <row r="485" spans="1:31" ht="12" customHeight="1">
      <c r="A485" s="18"/>
      <c r="B485" s="26"/>
      <c r="C485" s="28"/>
      <c r="D485" s="28"/>
      <c r="E485" s="28"/>
      <c r="F485" s="19"/>
      <c r="G485" s="19"/>
      <c r="H485" s="19"/>
      <c r="I485" s="28"/>
      <c r="J485" s="28"/>
      <c r="K485" s="28"/>
      <c r="L485" s="28"/>
      <c r="M485" s="28"/>
      <c r="N485" s="33"/>
      <c r="O485" s="33"/>
      <c r="P485" s="28"/>
      <c r="Q485" s="33"/>
      <c r="R485" s="28"/>
      <c r="S485" s="28"/>
      <c r="T485" s="33"/>
      <c r="U485" s="33"/>
      <c r="V485" s="28"/>
      <c r="W485" s="28"/>
      <c r="X485" s="28"/>
      <c r="Y485" s="73"/>
      <c r="Z485" s="28"/>
      <c r="AA485" s="65"/>
      <c r="AB485" s="65"/>
      <c r="AC485" s="44"/>
      <c r="AD485" s="74"/>
      <c r="AE485" s="26"/>
    </row>
    <row r="486" spans="1:31" ht="12" customHeight="1">
      <c r="A486" s="18"/>
      <c r="B486" s="26"/>
      <c r="C486" s="28"/>
      <c r="D486" s="28"/>
      <c r="E486" s="28"/>
      <c r="F486" s="19"/>
      <c r="G486" s="19"/>
      <c r="H486" s="19"/>
      <c r="I486" s="28"/>
      <c r="J486" s="28"/>
      <c r="K486" s="28"/>
      <c r="L486" s="28"/>
      <c r="M486" s="28"/>
      <c r="N486" s="33"/>
      <c r="O486" s="33"/>
      <c r="P486" s="28"/>
      <c r="Q486" s="33"/>
      <c r="R486" s="28"/>
      <c r="S486" s="28"/>
      <c r="T486" s="33"/>
      <c r="U486" s="33"/>
      <c r="V486" s="28"/>
      <c r="W486" s="28"/>
      <c r="X486" s="28"/>
      <c r="Y486" s="73"/>
      <c r="Z486" s="28"/>
      <c r="AA486" s="65"/>
      <c r="AB486" s="65"/>
      <c r="AC486" s="44"/>
      <c r="AD486" s="74"/>
      <c r="AE486" s="26"/>
    </row>
    <row r="487" spans="1:31" ht="12" customHeight="1">
      <c r="A487" s="18"/>
      <c r="B487" s="26"/>
      <c r="C487" s="28"/>
      <c r="D487" s="28"/>
      <c r="E487" s="28"/>
      <c r="F487" s="19"/>
      <c r="G487" s="19"/>
      <c r="H487" s="19"/>
      <c r="I487" s="28"/>
      <c r="J487" s="28"/>
      <c r="K487" s="28"/>
      <c r="L487" s="28"/>
      <c r="M487" s="28"/>
      <c r="N487" s="33"/>
      <c r="O487" s="33"/>
      <c r="P487" s="28"/>
      <c r="Q487" s="33"/>
      <c r="R487" s="28"/>
      <c r="S487" s="28"/>
      <c r="T487" s="33"/>
      <c r="U487" s="33"/>
      <c r="V487" s="28"/>
      <c r="W487" s="28"/>
      <c r="X487" s="28"/>
      <c r="Y487" s="73"/>
      <c r="Z487" s="28"/>
      <c r="AA487" s="65"/>
      <c r="AB487" s="65"/>
      <c r="AC487" s="44"/>
      <c r="AD487" s="74"/>
      <c r="AE487" s="26"/>
    </row>
    <row r="488" spans="1:31" ht="12" customHeight="1">
      <c r="A488" s="18"/>
      <c r="B488" s="26"/>
      <c r="C488" s="28"/>
      <c r="D488" s="28"/>
      <c r="E488" s="28"/>
      <c r="F488" s="19"/>
      <c r="G488" s="19"/>
      <c r="H488" s="19"/>
      <c r="I488" s="28"/>
      <c r="J488" s="28"/>
      <c r="K488" s="28"/>
      <c r="L488" s="28"/>
      <c r="M488" s="28"/>
      <c r="N488" s="33"/>
      <c r="O488" s="33"/>
      <c r="P488" s="28"/>
      <c r="Q488" s="33"/>
      <c r="R488" s="28"/>
      <c r="S488" s="28"/>
      <c r="T488" s="33"/>
      <c r="U488" s="33"/>
      <c r="V488" s="28"/>
      <c r="W488" s="28"/>
      <c r="X488" s="28"/>
      <c r="Y488" s="73"/>
      <c r="Z488" s="28"/>
      <c r="AA488" s="65"/>
      <c r="AB488" s="65"/>
      <c r="AC488" s="44"/>
      <c r="AD488" s="74"/>
      <c r="AE488" s="26"/>
    </row>
    <row r="489" spans="1:31" ht="12" customHeight="1">
      <c r="A489" s="18"/>
      <c r="B489" s="26"/>
      <c r="C489" s="28"/>
      <c r="D489" s="28"/>
      <c r="E489" s="28"/>
      <c r="F489" s="19"/>
      <c r="G489" s="19"/>
      <c r="H489" s="19"/>
      <c r="I489" s="28"/>
      <c r="J489" s="28"/>
      <c r="K489" s="28"/>
      <c r="L489" s="28"/>
      <c r="M489" s="28"/>
      <c r="N489" s="33"/>
      <c r="O489" s="33"/>
      <c r="P489" s="28"/>
      <c r="Q489" s="33"/>
      <c r="R489" s="28"/>
      <c r="S489" s="28"/>
      <c r="T489" s="33"/>
      <c r="U489" s="33"/>
      <c r="V489" s="28"/>
      <c r="W489" s="28"/>
      <c r="X489" s="28"/>
      <c r="Y489" s="73"/>
      <c r="Z489" s="28"/>
      <c r="AA489" s="65"/>
      <c r="AB489" s="65"/>
      <c r="AC489" s="44"/>
      <c r="AD489" s="74"/>
      <c r="AE489" s="26"/>
    </row>
    <row r="490" spans="1:31" ht="12" customHeight="1">
      <c r="A490" s="18"/>
      <c r="B490" s="26"/>
      <c r="C490" s="28"/>
      <c r="D490" s="28"/>
      <c r="E490" s="28"/>
      <c r="F490" s="19"/>
      <c r="G490" s="19"/>
      <c r="H490" s="19"/>
      <c r="I490" s="28"/>
      <c r="J490" s="28"/>
      <c r="K490" s="28"/>
      <c r="L490" s="28"/>
      <c r="M490" s="28"/>
      <c r="N490" s="33"/>
      <c r="O490" s="33"/>
      <c r="P490" s="28"/>
      <c r="Q490" s="33"/>
      <c r="R490" s="28"/>
      <c r="S490" s="28"/>
      <c r="T490" s="33"/>
      <c r="U490" s="33"/>
      <c r="V490" s="28"/>
      <c r="W490" s="28"/>
      <c r="X490" s="28"/>
      <c r="Y490" s="73"/>
      <c r="Z490" s="28"/>
      <c r="AA490" s="65"/>
      <c r="AB490" s="65"/>
      <c r="AC490" s="44"/>
      <c r="AD490" s="74"/>
      <c r="AE490" s="26"/>
    </row>
    <row r="491" spans="1:31" ht="12" customHeight="1">
      <c r="A491" s="18"/>
      <c r="B491" s="26"/>
      <c r="C491" s="28"/>
      <c r="D491" s="28"/>
      <c r="E491" s="28"/>
      <c r="F491" s="19"/>
      <c r="G491" s="19"/>
      <c r="H491" s="19"/>
      <c r="I491" s="28"/>
      <c r="J491" s="28"/>
      <c r="K491" s="28"/>
      <c r="L491" s="28"/>
      <c r="M491" s="28"/>
      <c r="N491" s="33"/>
      <c r="O491" s="33"/>
      <c r="P491" s="28"/>
      <c r="Q491" s="33"/>
      <c r="R491" s="28"/>
      <c r="S491" s="28"/>
      <c r="T491" s="33"/>
      <c r="U491" s="33"/>
      <c r="V491" s="28"/>
      <c r="W491" s="28"/>
      <c r="X491" s="28"/>
      <c r="Y491" s="73"/>
      <c r="Z491" s="28"/>
      <c r="AA491" s="65"/>
      <c r="AB491" s="65"/>
      <c r="AC491" s="44"/>
      <c r="AD491" s="74"/>
      <c r="AE491" s="26"/>
    </row>
    <row r="492" spans="1:31" ht="12" customHeight="1">
      <c r="A492" s="18"/>
      <c r="B492" s="26"/>
      <c r="C492" s="28"/>
      <c r="D492" s="28"/>
      <c r="E492" s="28"/>
      <c r="F492" s="19"/>
      <c r="G492" s="19"/>
      <c r="H492" s="19"/>
      <c r="I492" s="28"/>
      <c r="J492" s="28"/>
      <c r="K492" s="28"/>
      <c r="L492" s="28"/>
      <c r="M492" s="28"/>
      <c r="N492" s="33"/>
      <c r="O492" s="33"/>
      <c r="P492" s="28"/>
      <c r="Q492" s="33"/>
      <c r="R492" s="28"/>
      <c r="S492" s="28"/>
      <c r="T492" s="33"/>
      <c r="U492" s="33"/>
      <c r="V492" s="28"/>
      <c r="W492" s="28"/>
      <c r="X492" s="28"/>
      <c r="Y492" s="73"/>
      <c r="Z492" s="28"/>
      <c r="AA492" s="65"/>
      <c r="AB492" s="65"/>
      <c r="AC492" s="44"/>
      <c r="AD492" s="74"/>
      <c r="AE492" s="26"/>
    </row>
    <row r="493" spans="1:31" ht="12" customHeight="1">
      <c r="A493" s="18"/>
      <c r="B493" s="26"/>
      <c r="C493" s="28"/>
      <c r="D493" s="28"/>
      <c r="E493" s="28"/>
      <c r="F493" s="19"/>
      <c r="G493" s="19"/>
      <c r="H493" s="19"/>
      <c r="I493" s="28"/>
      <c r="J493" s="28"/>
      <c r="K493" s="28"/>
      <c r="L493" s="28"/>
      <c r="M493" s="28"/>
      <c r="N493" s="33"/>
      <c r="O493" s="33"/>
      <c r="P493" s="28"/>
      <c r="Q493" s="33"/>
      <c r="R493" s="28"/>
      <c r="S493" s="28"/>
      <c r="T493" s="33"/>
      <c r="U493" s="33"/>
      <c r="V493" s="28"/>
      <c r="W493" s="28"/>
      <c r="X493" s="28"/>
      <c r="Y493" s="73"/>
      <c r="Z493" s="28"/>
      <c r="AA493" s="65"/>
      <c r="AB493" s="65"/>
      <c r="AC493" s="44"/>
      <c r="AD493" s="74"/>
      <c r="AE493" s="26"/>
    </row>
    <row r="494" spans="1:31" ht="12" customHeight="1">
      <c r="A494" s="18"/>
      <c r="B494" s="26"/>
      <c r="C494" s="28"/>
      <c r="D494" s="28"/>
      <c r="E494" s="28"/>
      <c r="F494" s="19"/>
      <c r="G494" s="19"/>
      <c r="H494" s="19"/>
      <c r="I494" s="28"/>
      <c r="J494" s="28"/>
      <c r="K494" s="28"/>
      <c r="L494" s="28"/>
      <c r="M494" s="28"/>
      <c r="N494" s="33"/>
      <c r="O494" s="33"/>
      <c r="P494" s="28"/>
      <c r="Q494" s="33"/>
      <c r="R494" s="28"/>
      <c r="S494" s="28"/>
      <c r="T494" s="33"/>
      <c r="U494" s="33"/>
      <c r="V494" s="28"/>
      <c r="W494" s="28"/>
      <c r="X494" s="28"/>
      <c r="Y494" s="73"/>
      <c r="Z494" s="28"/>
      <c r="AA494" s="65"/>
      <c r="AB494" s="65"/>
      <c r="AC494" s="44"/>
      <c r="AD494" s="74"/>
      <c r="AE494" s="26"/>
    </row>
    <row r="495" spans="1:31" ht="12" customHeight="1">
      <c r="A495" s="18"/>
      <c r="B495" s="26"/>
      <c r="C495" s="28"/>
      <c r="D495" s="28"/>
      <c r="E495" s="28"/>
      <c r="F495" s="19"/>
      <c r="G495" s="19"/>
      <c r="H495" s="19"/>
      <c r="I495" s="28"/>
      <c r="J495" s="28"/>
      <c r="K495" s="28"/>
      <c r="L495" s="28"/>
      <c r="M495" s="28"/>
      <c r="N495" s="33"/>
      <c r="O495" s="33"/>
      <c r="P495" s="28"/>
      <c r="Q495" s="33"/>
      <c r="R495" s="28"/>
      <c r="S495" s="28"/>
      <c r="T495" s="33"/>
      <c r="U495" s="33"/>
      <c r="V495" s="28"/>
      <c r="W495" s="28"/>
      <c r="X495" s="28"/>
      <c r="Y495" s="73"/>
      <c r="Z495" s="28"/>
      <c r="AA495" s="65"/>
      <c r="AB495" s="65"/>
      <c r="AC495" s="44"/>
      <c r="AD495" s="74"/>
      <c r="AE495" s="26"/>
    </row>
    <row r="496" spans="1:31" ht="12" customHeight="1">
      <c r="A496" s="18"/>
      <c r="B496" s="26"/>
      <c r="C496" s="28"/>
      <c r="D496" s="28"/>
      <c r="E496" s="28"/>
      <c r="F496" s="19"/>
      <c r="G496" s="19"/>
      <c r="H496" s="19"/>
      <c r="I496" s="28"/>
      <c r="J496" s="28"/>
      <c r="K496" s="28"/>
      <c r="L496" s="28"/>
      <c r="M496" s="28"/>
      <c r="N496" s="33"/>
      <c r="O496" s="33"/>
      <c r="P496" s="28"/>
      <c r="Q496" s="33"/>
      <c r="R496" s="28"/>
      <c r="S496" s="28"/>
      <c r="T496" s="33"/>
      <c r="U496" s="33"/>
      <c r="V496" s="28"/>
      <c r="W496" s="28"/>
      <c r="X496" s="28"/>
      <c r="Y496" s="73"/>
      <c r="Z496" s="28"/>
      <c r="AA496" s="65"/>
      <c r="AB496" s="65"/>
      <c r="AC496" s="44"/>
      <c r="AD496" s="74"/>
      <c r="AE496" s="26"/>
    </row>
    <row r="497" spans="1:31" ht="12" customHeight="1">
      <c r="A497" s="18"/>
      <c r="B497" s="26"/>
      <c r="C497" s="28"/>
      <c r="D497" s="28"/>
      <c r="E497" s="28"/>
      <c r="F497" s="19"/>
      <c r="G497" s="19"/>
      <c r="H497" s="19"/>
      <c r="I497" s="28"/>
      <c r="J497" s="28"/>
      <c r="K497" s="28"/>
      <c r="L497" s="28"/>
      <c r="M497" s="28"/>
      <c r="N497" s="33"/>
      <c r="O497" s="33"/>
      <c r="P497" s="28"/>
      <c r="Q497" s="33"/>
      <c r="R497" s="28"/>
      <c r="S497" s="28"/>
      <c r="T497" s="33"/>
      <c r="U497" s="33"/>
      <c r="V497" s="28"/>
      <c r="W497" s="28"/>
      <c r="X497" s="28"/>
      <c r="Y497" s="73"/>
      <c r="Z497" s="28"/>
      <c r="AA497" s="65"/>
      <c r="AB497" s="65"/>
      <c r="AC497" s="44"/>
      <c r="AD497" s="74"/>
      <c r="AE497" s="26"/>
    </row>
    <row r="498" spans="1:31" ht="12" customHeight="1">
      <c r="A498" s="18"/>
      <c r="B498" s="26"/>
      <c r="C498" s="28"/>
      <c r="D498" s="28"/>
      <c r="E498" s="28"/>
      <c r="F498" s="19"/>
      <c r="G498" s="19"/>
      <c r="H498" s="19"/>
      <c r="I498" s="28"/>
      <c r="J498" s="28"/>
      <c r="K498" s="28"/>
      <c r="L498" s="28"/>
      <c r="M498" s="28"/>
      <c r="N498" s="33"/>
      <c r="O498" s="33"/>
      <c r="P498" s="28"/>
      <c r="Q498" s="33"/>
      <c r="R498" s="28"/>
      <c r="S498" s="28"/>
      <c r="T498" s="33"/>
      <c r="U498" s="33"/>
      <c r="V498" s="28"/>
      <c r="W498" s="28"/>
      <c r="X498" s="28"/>
      <c r="Y498" s="73"/>
      <c r="Z498" s="28"/>
      <c r="AA498" s="65"/>
      <c r="AB498" s="65"/>
      <c r="AC498" s="44"/>
      <c r="AD498" s="74"/>
      <c r="AE498" s="26"/>
    </row>
    <row r="499" spans="1:31" ht="12" customHeight="1">
      <c r="A499" s="18"/>
      <c r="B499" s="26"/>
      <c r="C499" s="28"/>
      <c r="D499" s="28"/>
      <c r="E499" s="28"/>
      <c r="F499" s="19"/>
      <c r="G499" s="19"/>
      <c r="H499" s="19"/>
      <c r="I499" s="28"/>
      <c r="J499" s="28"/>
      <c r="K499" s="28"/>
      <c r="L499" s="28"/>
      <c r="M499" s="28"/>
      <c r="N499" s="33"/>
      <c r="O499" s="33"/>
      <c r="P499" s="28"/>
      <c r="Q499" s="33"/>
      <c r="R499" s="28"/>
      <c r="S499" s="28"/>
      <c r="T499" s="33"/>
      <c r="U499" s="33"/>
      <c r="V499" s="28"/>
      <c r="W499" s="28"/>
      <c r="X499" s="28"/>
      <c r="Y499" s="73"/>
      <c r="Z499" s="28"/>
      <c r="AA499" s="65"/>
      <c r="AB499" s="65"/>
      <c r="AC499" s="44"/>
      <c r="AD499" s="74"/>
      <c r="AE499" s="26"/>
    </row>
    <row r="500" spans="1:31" ht="12" customHeight="1">
      <c r="A500" s="18"/>
      <c r="B500" s="26"/>
      <c r="C500" s="28"/>
      <c r="D500" s="28"/>
      <c r="E500" s="28"/>
      <c r="F500" s="19"/>
      <c r="G500" s="19"/>
      <c r="H500" s="19"/>
      <c r="I500" s="28"/>
      <c r="J500" s="28"/>
      <c r="K500" s="28"/>
      <c r="L500" s="28"/>
      <c r="M500" s="28"/>
      <c r="N500" s="33"/>
      <c r="O500" s="33"/>
      <c r="P500" s="28"/>
      <c r="Q500" s="33"/>
      <c r="R500" s="28"/>
      <c r="S500" s="28"/>
      <c r="T500" s="33"/>
      <c r="U500" s="33"/>
      <c r="V500" s="28"/>
      <c r="W500" s="28"/>
      <c r="X500" s="28"/>
      <c r="Y500" s="73"/>
      <c r="Z500" s="28"/>
      <c r="AA500" s="65"/>
      <c r="AB500" s="65"/>
      <c r="AC500" s="44"/>
      <c r="AD500" s="74"/>
      <c r="AE500" s="26"/>
    </row>
    <row r="501" spans="1:31" ht="12" customHeight="1">
      <c r="A501" s="18"/>
      <c r="B501" s="26"/>
      <c r="C501" s="28"/>
      <c r="D501" s="28"/>
      <c r="E501" s="28"/>
      <c r="F501" s="19"/>
      <c r="G501" s="19"/>
      <c r="H501" s="19"/>
      <c r="I501" s="28"/>
      <c r="J501" s="28"/>
      <c r="K501" s="28"/>
      <c r="L501" s="28"/>
      <c r="M501" s="28"/>
      <c r="N501" s="33"/>
      <c r="O501" s="33"/>
      <c r="P501" s="28"/>
      <c r="Q501" s="33"/>
      <c r="R501" s="28"/>
      <c r="S501" s="28"/>
      <c r="T501" s="33"/>
      <c r="U501" s="33"/>
      <c r="V501" s="28"/>
      <c r="W501" s="28"/>
      <c r="X501" s="28"/>
      <c r="Y501" s="73"/>
      <c r="Z501" s="28"/>
      <c r="AA501" s="65"/>
      <c r="AB501" s="65"/>
      <c r="AC501" s="44"/>
      <c r="AD501" s="74"/>
      <c r="AE501" s="26"/>
    </row>
    <row r="502" spans="1:31" ht="12" customHeight="1">
      <c r="A502" s="18"/>
      <c r="B502" s="26"/>
      <c r="C502" s="28"/>
      <c r="D502" s="28"/>
      <c r="E502" s="28"/>
      <c r="F502" s="19"/>
      <c r="G502" s="19"/>
      <c r="H502" s="19"/>
      <c r="I502" s="28"/>
      <c r="J502" s="28"/>
      <c r="K502" s="28"/>
      <c r="L502" s="28"/>
      <c r="M502" s="28"/>
      <c r="N502" s="33"/>
      <c r="O502" s="33"/>
      <c r="P502" s="28"/>
      <c r="Q502" s="33"/>
      <c r="R502" s="28"/>
      <c r="S502" s="28"/>
      <c r="T502" s="33"/>
      <c r="U502" s="33"/>
      <c r="V502" s="28"/>
      <c r="W502" s="28"/>
      <c r="X502" s="28"/>
      <c r="Y502" s="73"/>
      <c r="Z502" s="28"/>
      <c r="AA502" s="65"/>
      <c r="AB502" s="65"/>
      <c r="AC502" s="44"/>
      <c r="AD502" s="74"/>
      <c r="AE502" s="26"/>
    </row>
    <row r="503" spans="1:31" ht="12" customHeight="1">
      <c r="A503" s="18"/>
      <c r="B503" s="26"/>
      <c r="C503" s="28"/>
      <c r="D503" s="28"/>
      <c r="E503" s="28"/>
      <c r="F503" s="19"/>
      <c r="G503" s="19"/>
      <c r="H503" s="19"/>
      <c r="I503" s="28"/>
      <c r="J503" s="28"/>
      <c r="K503" s="28"/>
      <c r="L503" s="28"/>
      <c r="M503" s="28"/>
      <c r="N503" s="33"/>
      <c r="O503" s="33"/>
      <c r="P503" s="28"/>
      <c r="Q503" s="33"/>
      <c r="R503" s="28"/>
      <c r="S503" s="28"/>
      <c r="T503" s="33"/>
      <c r="U503" s="33"/>
      <c r="V503" s="28"/>
      <c r="W503" s="28"/>
      <c r="X503" s="28"/>
      <c r="Y503" s="73"/>
      <c r="Z503" s="28"/>
      <c r="AA503" s="65"/>
      <c r="AB503" s="65"/>
      <c r="AC503" s="44"/>
      <c r="AD503" s="74"/>
      <c r="AE503" s="26"/>
    </row>
    <row r="504" spans="1:31" ht="12" customHeight="1">
      <c r="A504" s="18"/>
      <c r="B504" s="26"/>
      <c r="C504" s="28"/>
      <c r="D504" s="28"/>
      <c r="E504" s="28"/>
      <c r="F504" s="19"/>
      <c r="G504" s="19"/>
      <c r="H504" s="19"/>
      <c r="I504" s="28"/>
      <c r="J504" s="28"/>
      <c r="K504" s="28"/>
      <c r="L504" s="28"/>
      <c r="M504" s="28"/>
      <c r="N504" s="33"/>
      <c r="O504" s="33"/>
      <c r="P504" s="28"/>
      <c r="Q504" s="33"/>
      <c r="R504" s="28"/>
      <c r="S504" s="28"/>
      <c r="T504" s="33"/>
      <c r="U504" s="33"/>
      <c r="V504" s="28"/>
      <c r="W504" s="28"/>
      <c r="X504" s="28"/>
      <c r="Y504" s="73"/>
      <c r="Z504" s="28"/>
      <c r="AA504" s="65"/>
      <c r="AB504" s="65"/>
      <c r="AC504" s="44"/>
      <c r="AD504" s="74"/>
      <c r="AE504" s="26"/>
    </row>
    <row r="505" spans="1:31" ht="12" customHeight="1">
      <c r="A505" s="18"/>
      <c r="B505" s="26"/>
      <c r="C505" s="28"/>
      <c r="D505" s="28"/>
      <c r="E505" s="28"/>
      <c r="F505" s="19"/>
      <c r="G505" s="19"/>
      <c r="H505" s="19"/>
      <c r="I505" s="28"/>
      <c r="J505" s="28"/>
      <c r="K505" s="28"/>
      <c r="L505" s="28"/>
      <c r="M505" s="28"/>
      <c r="N505" s="33"/>
      <c r="O505" s="33"/>
      <c r="P505" s="28"/>
      <c r="Q505" s="33"/>
      <c r="R505" s="28"/>
      <c r="S505" s="28"/>
      <c r="T505" s="33"/>
      <c r="U505" s="33"/>
      <c r="V505" s="28"/>
      <c r="W505" s="28"/>
      <c r="X505" s="28"/>
      <c r="Y505" s="73"/>
      <c r="Z505" s="28"/>
      <c r="AA505" s="65"/>
      <c r="AB505" s="65"/>
      <c r="AC505" s="44"/>
      <c r="AD505" s="74"/>
      <c r="AE505" s="26"/>
    </row>
    <row r="506" spans="1:31" ht="12" customHeight="1">
      <c r="A506" s="18"/>
      <c r="B506" s="26"/>
      <c r="C506" s="28"/>
      <c r="D506" s="28"/>
      <c r="E506" s="28"/>
      <c r="F506" s="19"/>
      <c r="G506" s="19"/>
      <c r="H506" s="19"/>
      <c r="I506" s="28"/>
      <c r="J506" s="28"/>
      <c r="K506" s="28"/>
      <c r="L506" s="28"/>
      <c r="M506" s="28"/>
      <c r="N506" s="33"/>
      <c r="O506" s="33"/>
      <c r="P506" s="28"/>
      <c r="Q506" s="33"/>
      <c r="R506" s="28"/>
      <c r="S506" s="28"/>
      <c r="T506" s="33"/>
      <c r="U506" s="33"/>
      <c r="V506" s="28"/>
      <c r="W506" s="28"/>
      <c r="X506" s="28"/>
      <c r="Y506" s="73"/>
      <c r="Z506" s="28"/>
      <c r="AA506" s="65"/>
      <c r="AB506" s="65"/>
      <c r="AC506" s="44"/>
      <c r="AD506" s="74"/>
      <c r="AE506" s="26"/>
    </row>
    <row r="507" spans="1:31" ht="12" customHeight="1">
      <c r="A507" s="18"/>
      <c r="B507" s="26"/>
      <c r="C507" s="28"/>
      <c r="D507" s="28"/>
      <c r="E507" s="28"/>
      <c r="F507" s="19"/>
      <c r="G507" s="19"/>
      <c r="H507" s="19"/>
      <c r="I507" s="28"/>
      <c r="J507" s="28"/>
      <c r="K507" s="28"/>
      <c r="L507" s="28"/>
      <c r="M507" s="28"/>
      <c r="N507" s="33"/>
      <c r="O507" s="33"/>
      <c r="P507" s="28"/>
      <c r="Q507" s="33"/>
      <c r="R507" s="28"/>
      <c r="S507" s="28"/>
      <c r="T507" s="33"/>
      <c r="U507" s="33"/>
      <c r="V507" s="28"/>
      <c r="W507" s="28"/>
      <c r="X507" s="28"/>
      <c r="Y507" s="73"/>
      <c r="Z507" s="28"/>
      <c r="AA507" s="65"/>
      <c r="AB507" s="65"/>
      <c r="AC507" s="44"/>
      <c r="AD507" s="74"/>
      <c r="AE507" s="26"/>
    </row>
    <row r="508" spans="1:31" ht="12" customHeight="1">
      <c r="A508" s="18"/>
      <c r="B508" s="26"/>
      <c r="C508" s="28"/>
      <c r="D508" s="28"/>
      <c r="E508" s="28"/>
      <c r="F508" s="19"/>
      <c r="G508" s="19"/>
      <c r="H508" s="19"/>
      <c r="I508" s="28"/>
      <c r="J508" s="28"/>
      <c r="K508" s="28"/>
      <c r="L508" s="28"/>
      <c r="M508" s="28"/>
      <c r="N508" s="33"/>
      <c r="O508" s="33"/>
      <c r="P508" s="28"/>
      <c r="Q508" s="33"/>
      <c r="R508" s="28"/>
      <c r="S508" s="28"/>
      <c r="T508" s="33"/>
      <c r="U508" s="33"/>
      <c r="V508" s="28"/>
      <c r="W508" s="28"/>
      <c r="X508" s="28"/>
      <c r="Y508" s="73"/>
      <c r="Z508" s="28"/>
      <c r="AA508" s="65"/>
      <c r="AB508" s="65"/>
      <c r="AC508" s="44"/>
      <c r="AD508" s="74"/>
      <c r="AE508" s="26"/>
    </row>
    <row r="509" spans="1:31" ht="12" customHeight="1">
      <c r="A509" s="18"/>
      <c r="B509" s="26"/>
      <c r="C509" s="28"/>
      <c r="D509" s="28"/>
      <c r="E509" s="28"/>
      <c r="F509" s="19"/>
      <c r="G509" s="19"/>
      <c r="H509" s="19"/>
      <c r="I509" s="28"/>
      <c r="J509" s="28"/>
      <c r="K509" s="28"/>
      <c r="L509" s="28"/>
      <c r="M509" s="28"/>
      <c r="N509" s="33"/>
      <c r="O509" s="33"/>
      <c r="P509" s="28"/>
      <c r="Q509" s="33"/>
      <c r="R509" s="28"/>
      <c r="S509" s="28"/>
      <c r="T509" s="33"/>
      <c r="U509" s="33"/>
      <c r="V509" s="28"/>
      <c r="W509" s="28"/>
      <c r="X509" s="28"/>
      <c r="Y509" s="73"/>
      <c r="Z509" s="28"/>
      <c r="AA509" s="65"/>
      <c r="AB509" s="65"/>
      <c r="AC509" s="44"/>
      <c r="AD509" s="74"/>
      <c r="AE509" s="26"/>
    </row>
    <row r="510" spans="1:31" ht="12" customHeight="1">
      <c r="A510" s="18"/>
      <c r="B510" s="26"/>
      <c r="C510" s="28"/>
      <c r="D510" s="28"/>
      <c r="E510" s="28"/>
      <c r="F510" s="19"/>
      <c r="G510" s="19"/>
      <c r="H510" s="19"/>
      <c r="I510" s="28"/>
      <c r="J510" s="28"/>
      <c r="K510" s="28"/>
      <c r="L510" s="28"/>
      <c r="M510" s="28"/>
      <c r="N510" s="33"/>
      <c r="O510" s="33"/>
      <c r="P510" s="28"/>
      <c r="Q510" s="33"/>
      <c r="R510" s="28"/>
      <c r="S510" s="28"/>
      <c r="T510" s="33"/>
      <c r="U510" s="33"/>
      <c r="V510" s="28"/>
      <c r="W510" s="28"/>
      <c r="X510" s="28"/>
      <c r="Y510" s="73"/>
      <c r="Z510" s="28"/>
      <c r="AA510" s="65"/>
      <c r="AB510" s="65"/>
      <c r="AC510" s="44"/>
      <c r="AD510" s="74"/>
      <c r="AE510" s="26"/>
    </row>
    <row r="511" spans="1:31" ht="12" customHeight="1">
      <c r="A511" s="18"/>
      <c r="B511" s="26"/>
      <c r="C511" s="28"/>
      <c r="D511" s="28"/>
      <c r="E511" s="28"/>
      <c r="F511" s="19"/>
      <c r="G511" s="19"/>
      <c r="H511" s="19"/>
      <c r="I511" s="28"/>
      <c r="J511" s="28"/>
      <c r="K511" s="28"/>
      <c r="L511" s="28"/>
      <c r="M511" s="28"/>
      <c r="N511" s="33"/>
      <c r="O511" s="33"/>
      <c r="P511" s="28"/>
      <c r="Q511" s="33"/>
      <c r="R511" s="28"/>
      <c r="S511" s="28"/>
      <c r="T511" s="33"/>
      <c r="U511" s="33"/>
      <c r="V511" s="28"/>
      <c r="W511" s="28"/>
      <c r="X511" s="28"/>
      <c r="Y511" s="73"/>
      <c r="Z511" s="28"/>
      <c r="AA511" s="65"/>
      <c r="AB511" s="65"/>
      <c r="AC511" s="44"/>
      <c r="AD511" s="74"/>
      <c r="AE511" s="26"/>
    </row>
    <row r="512" spans="1:31" ht="12" customHeight="1">
      <c r="A512" s="18"/>
      <c r="B512" s="26"/>
      <c r="C512" s="28"/>
      <c r="D512" s="28"/>
      <c r="E512" s="28"/>
      <c r="F512" s="19"/>
      <c r="G512" s="19"/>
      <c r="H512" s="19"/>
      <c r="I512" s="28"/>
      <c r="J512" s="28"/>
      <c r="K512" s="28"/>
      <c r="L512" s="28"/>
      <c r="M512" s="28"/>
      <c r="N512" s="33"/>
      <c r="O512" s="33"/>
      <c r="P512" s="28"/>
      <c r="Q512" s="33"/>
      <c r="R512" s="28"/>
      <c r="S512" s="28"/>
      <c r="T512" s="33"/>
      <c r="U512" s="33"/>
      <c r="V512" s="28"/>
      <c r="W512" s="28"/>
      <c r="X512" s="28"/>
      <c r="Y512" s="73"/>
      <c r="Z512" s="28"/>
      <c r="AA512" s="65"/>
      <c r="AB512" s="65"/>
      <c r="AC512" s="44"/>
      <c r="AD512" s="74"/>
      <c r="AE512" s="26"/>
    </row>
    <row r="513" spans="1:31" ht="12" customHeight="1">
      <c r="A513" s="18"/>
      <c r="B513" s="26"/>
      <c r="C513" s="28"/>
      <c r="D513" s="28"/>
      <c r="E513" s="28"/>
      <c r="F513" s="19"/>
      <c r="G513" s="19"/>
      <c r="H513" s="19"/>
      <c r="I513" s="28"/>
      <c r="J513" s="28"/>
      <c r="K513" s="28"/>
      <c r="L513" s="28"/>
      <c r="M513" s="28"/>
      <c r="N513" s="33"/>
      <c r="O513" s="33"/>
      <c r="P513" s="28"/>
      <c r="Q513" s="33"/>
      <c r="R513" s="28"/>
      <c r="S513" s="28"/>
      <c r="T513" s="33"/>
      <c r="U513" s="33"/>
      <c r="V513" s="28"/>
      <c r="W513" s="28"/>
      <c r="X513" s="28"/>
      <c r="Y513" s="73"/>
      <c r="Z513" s="28"/>
      <c r="AA513" s="65"/>
      <c r="AB513" s="65"/>
      <c r="AC513" s="44"/>
      <c r="AD513" s="74"/>
      <c r="AE513" s="26"/>
    </row>
    <row r="514" spans="1:31" ht="12" customHeight="1">
      <c r="A514" s="18"/>
      <c r="B514" s="26"/>
      <c r="C514" s="28"/>
      <c r="D514" s="28"/>
      <c r="E514" s="28"/>
      <c r="F514" s="19"/>
      <c r="G514" s="19"/>
      <c r="H514" s="19"/>
      <c r="I514" s="28"/>
      <c r="J514" s="28"/>
      <c r="K514" s="28"/>
      <c r="L514" s="28"/>
      <c r="M514" s="28"/>
      <c r="N514" s="33"/>
      <c r="O514" s="33"/>
      <c r="P514" s="28"/>
      <c r="Q514" s="33"/>
      <c r="R514" s="28"/>
      <c r="S514" s="28"/>
      <c r="T514" s="33"/>
      <c r="U514" s="33"/>
      <c r="V514" s="28"/>
      <c r="W514" s="28"/>
      <c r="X514" s="28"/>
      <c r="Y514" s="73"/>
      <c r="Z514" s="28"/>
      <c r="AA514" s="65"/>
      <c r="AB514" s="65"/>
      <c r="AC514" s="44"/>
      <c r="AD514" s="74"/>
      <c r="AE514" s="26"/>
    </row>
    <row r="515" spans="1:31" ht="12" customHeight="1">
      <c r="A515" s="18"/>
      <c r="B515" s="26"/>
      <c r="C515" s="28"/>
      <c r="D515" s="28"/>
      <c r="E515" s="28"/>
      <c r="F515" s="19"/>
      <c r="G515" s="19"/>
      <c r="H515" s="19"/>
      <c r="I515" s="28"/>
      <c r="J515" s="28"/>
      <c r="K515" s="28"/>
      <c r="L515" s="28"/>
      <c r="M515" s="28"/>
      <c r="N515" s="33"/>
      <c r="O515" s="33"/>
      <c r="P515" s="28"/>
      <c r="Q515" s="33"/>
      <c r="R515" s="28"/>
      <c r="S515" s="28"/>
      <c r="T515" s="33"/>
      <c r="U515" s="33"/>
      <c r="V515" s="28"/>
      <c r="W515" s="28"/>
      <c r="X515" s="28"/>
      <c r="Y515" s="73"/>
      <c r="Z515" s="28"/>
      <c r="AA515" s="65"/>
      <c r="AB515" s="65"/>
      <c r="AC515" s="44"/>
      <c r="AD515" s="74"/>
      <c r="AE515" s="26"/>
    </row>
    <row r="516" spans="1:31" ht="12" customHeight="1">
      <c r="A516" s="18"/>
      <c r="B516" s="26"/>
      <c r="C516" s="28"/>
      <c r="D516" s="28"/>
      <c r="E516" s="28"/>
      <c r="F516" s="19"/>
      <c r="G516" s="19"/>
      <c r="H516" s="19"/>
      <c r="I516" s="28"/>
      <c r="J516" s="28"/>
      <c r="K516" s="28"/>
      <c r="L516" s="28"/>
      <c r="M516" s="28"/>
      <c r="N516" s="33"/>
      <c r="O516" s="33"/>
      <c r="P516" s="28"/>
      <c r="Q516" s="33"/>
      <c r="R516" s="28"/>
      <c r="S516" s="28"/>
      <c r="T516" s="33"/>
      <c r="U516" s="33"/>
      <c r="V516" s="28"/>
      <c r="W516" s="28"/>
      <c r="X516" s="28"/>
      <c r="Y516" s="73"/>
      <c r="Z516" s="28"/>
      <c r="AA516" s="65"/>
      <c r="AB516" s="65"/>
      <c r="AC516" s="44"/>
      <c r="AD516" s="74"/>
      <c r="AE516" s="26"/>
    </row>
    <row r="517" spans="1:31" ht="12" customHeight="1">
      <c r="A517" s="18"/>
      <c r="B517" s="26"/>
      <c r="C517" s="28"/>
      <c r="D517" s="28"/>
      <c r="E517" s="28"/>
      <c r="F517" s="19"/>
      <c r="G517" s="19"/>
      <c r="H517" s="19"/>
      <c r="I517" s="28"/>
      <c r="J517" s="28"/>
      <c r="K517" s="28"/>
      <c r="L517" s="28"/>
      <c r="M517" s="28"/>
      <c r="N517" s="33"/>
      <c r="O517" s="33"/>
      <c r="P517" s="28"/>
      <c r="Q517" s="33"/>
      <c r="R517" s="28"/>
      <c r="S517" s="28"/>
      <c r="T517" s="33"/>
      <c r="U517" s="33"/>
      <c r="V517" s="28"/>
      <c r="W517" s="28"/>
      <c r="X517" s="28"/>
      <c r="Y517" s="73"/>
      <c r="Z517" s="28"/>
      <c r="AA517" s="65"/>
      <c r="AB517" s="65"/>
      <c r="AC517" s="44"/>
      <c r="AD517" s="74"/>
      <c r="AE517" s="26"/>
    </row>
    <row r="518" spans="1:31" ht="12" customHeight="1">
      <c r="A518" s="18"/>
      <c r="B518" s="26"/>
      <c r="C518" s="28"/>
      <c r="D518" s="28"/>
      <c r="E518" s="28"/>
      <c r="F518" s="19"/>
      <c r="G518" s="19"/>
      <c r="H518" s="19"/>
      <c r="I518" s="28"/>
      <c r="J518" s="28"/>
      <c r="K518" s="28"/>
      <c r="L518" s="28"/>
      <c r="M518" s="28"/>
      <c r="N518" s="33"/>
      <c r="O518" s="33"/>
      <c r="P518" s="28"/>
      <c r="Q518" s="33"/>
      <c r="R518" s="28"/>
      <c r="S518" s="28"/>
      <c r="T518" s="33"/>
      <c r="U518" s="33"/>
      <c r="V518" s="28"/>
      <c r="W518" s="28"/>
      <c r="X518" s="28"/>
      <c r="Y518" s="73"/>
      <c r="Z518" s="28"/>
      <c r="AA518" s="65"/>
      <c r="AB518" s="65"/>
      <c r="AC518" s="44"/>
      <c r="AD518" s="74"/>
      <c r="AE518" s="26"/>
    </row>
    <row r="519" spans="1:31" ht="12" customHeight="1">
      <c r="A519" s="18"/>
      <c r="B519" s="26"/>
      <c r="C519" s="28"/>
      <c r="D519" s="28"/>
      <c r="E519" s="28"/>
      <c r="F519" s="19"/>
      <c r="G519" s="19"/>
      <c r="H519" s="19"/>
      <c r="I519" s="28"/>
      <c r="J519" s="28"/>
      <c r="K519" s="28"/>
      <c r="L519" s="28"/>
      <c r="M519" s="28"/>
      <c r="N519" s="33"/>
      <c r="O519" s="33"/>
      <c r="P519" s="28"/>
      <c r="Q519" s="33"/>
      <c r="R519" s="28"/>
      <c r="S519" s="28"/>
      <c r="T519" s="33"/>
      <c r="U519" s="33"/>
      <c r="V519" s="28"/>
      <c r="W519" s="28"/>
      <c r="X519" s="28"/>
      <c r="Y519" s="73"/>
      <c r="Z519" s="28"/>
      <c r="AA519" s="65"/>
      <c r="AB519" s="65"/>
      <c r="AC519" s="44"/>
      <c r="AD519" s="74"/>
      <c r="AE519" s="26"/>
    </row>
    <row r="520" spans="1:31" ht="12" customHeight="1">
      <c r="A520" s="18"/>
      <c r="B520" s="26"/>
      <c r="C520" s="28"/>
      <c r="D520" s="28"/>
      <c r="E520" s="28"/>
      <c r="F520" s="19"/>
      <c r="G520" s="19"/>
      <c r="H520" s="19"/>
      <c r="I520" s="28"/>
      <c r="J520" s="28"/>
      <c r="K520" s="28"/>
      <c r="L520" s="28"/>
      <c r="M520" s="28"/>
      <c r="N520" s="33"/>
      <c r="O520" s="33"/>
      <c r="P520" s="28"/>
      <c r="Q520" s="33"/>
      <c r="R520" s="28"/>
      <c r="S520" s="28"/>
      <c r="T520" s="33"/>
      <c r="U520" s="33"/>
      <c r="V520" s="28"/>
      <c r="W520" s="28"/>
      <c r="X520" s="28"/>
      <c r="Y520" s="73"/>
      <c r="Z520" s="28"/>
      <c r="AA520" s="65"/>
      <c r="AB520" s="65"/>
      <c r="AC520" s="44"/>
      <c r="AD520" s="74"/>
      <c r="AE520" s="26"/>
    </row>
    <row r="521" spans="1:31" ht="12" customHeight="1">
      <c r="A521" s="18"/>
      <c r="B521" s="26"/>
      <c r="C521" s="28"/>
      <c r="D521" s="28"/>
      <c r="E521" s="28"/>
      <c r="F521" s="19"/>
      <c r="G521" s="19"/>
      <c r="H521" s="19"/>
      <c r="I521" s="28"/>
      <c r="J521" s="28"/>
      <c r="K521" s="28"/>
      <c r="L521" s="28"/>
      <c r="M521" s="28"/>
      <c r="N521" s="33"/>
      <c r="O521" s="33"/>
      <c r="P521" s="28"/>
      <c r="Q521" s="33"/>
      <c r="R521" s="28"/>
      <c r="S521" s="28"/>
      <c r="T521" s="33"/>
      <c r="U521" s="33"/>
      <c r="V521" s="28"/>
      <c r="W521" s="28"/>
      <c r="X521" s="28"/>
      <c r="Y521" s="73"/>
      <c r="Z521" s="28"/>
      <c r="AA521" s="65"/>
      <c r="AB521" s="65"/>
      <c r="AC521" s="44"/>
      <c r="AD521" s="74"/>
      <c r="AE521" s="26"/>
    </row>
    <row r="522" spans="1:31" ht="12" customHeight="1">
      <c r="A522" s="18"/>
      <c r="B522" s="26"/>
      <c r="C522" s="28"/>
      <c r="D522" s="28"/>
      <c r="E522" s="28"/>
      <c r="F522" s="19"/>
      <c r="G522" s="19"/>
      <c r="H522" s="19"/>
      <c r="I522" s="28"/>
      <c r="J522" s="28"/>
      <c r="K522" s="28"/>
      <c r="L522" s="28"/>
      <c r="M522" s="28"/>
      <c r="N522" s="33"/>
      <c r="O522" s="33"/>
      <c r="P522" s="28"/>
      <c r="Q522" s="33"/>
      <c r="R522" s="28"/>
      <c r="S522" s="28"/>
      <c r="T522" s="33"/>
      <c r="U522" s="33"/>
      <c r="V522" s="28"/>
      <c r="W522" s="28"/>
      <c r="X522" s="28"/>
      <c r="Y522" s="73"/>
      <c r="Z522" s="28"/>
      <c r="AA522" s="65"/>
      <c r="AB522" s="65"/>
      <c r="AC522" s="44"/>
      <c r="AD522" s="74"/>
      <c r="AE522" s="26"/>
    </row>
    <row r="523" spans="1:31" ht="12" customHeight="1">
      <c r="A523" s="18"/>
      <c r="B523" s="26"/>
      <c r="C523" s="28"/>
      <c r="D523" s="28"/>
      <c r="E523" s="28"/>
      <c r="F523" s="19"/>
      <c r="G523" s="19"/>
      <c r="H523" s="19"/>
      <c r="I523" s="28"/>
      <c r="J523" s="28"/>
      <c r="K523" s="28"/>
      <c r="L523" s="28"/>
      <c r="M523" s="28"/>
      <c r="N523" s="33"/>
      <c r="O523" s="33"/>
      <c r="P523" s="28"/>
      <c r="Q523" s="33"/>
      <c r="R523" s="28"/>
      <c r="S523" s="28"/>
      <c r="T523" s="33"/>
      <c r="U523" s="33"/>
      <c r="V523" s="28"/>
      <c r="W523" s="28"/>
      <c r="X523" s="28"/>
      <c r="Y523" s="73"/>
      <c r="Z523" s="28"/>
      <c r="AA523" s="65"/>
      <c r="AB523" s="65"/>
      <c r="AC523" s="44"/>
      <c r="AD523" s="74"/>
      <c r="AE523" s="26"/>
    </row>
    <row r="524" spans="1:31" ht="12" customHeight="1">
      <c r="A524" s="18"/>
      <c r="B524" s="26"/>
      <c r="C524" s="28"/>
      <c r="D524" s="28"/>
      <c r="E524" s="28"/>
      <c r="F524" s="19"/>
      <c r="G524" s="19"/>
      <c r="H524" s="19"/>
      <c r="I524" s="28"/>
      <c r="J524" s="28"/>
      <c r="K524" s="28"/>
      <c r="L524" s="28"/>
      <c r="M524" s="28"/>
      <c r="N524" s="33"/>
      <c r="O524" s="33"/>
      <c r="P524" s="28"/>
      <c r="Q524" s="33"/>
      <c r="R524" s="28"/>
      <c r="S524" s="28"/>
      <c r="T524" s="33"/>
      <c r="U524" s="33"/>
      <c r="V524" s="28"/>
      <c r="W524" s="28"/>
      <c r="X524" s="28"/>
      <c r="Y524" s="73"/>
      <c r="Z524" s="28"/>
      <c r="AA524" s="65"/>
      <c r="AB524" s="65"/>
      <c r="AC524" s="44"/>
      <c r="AD524" s="74"/>
      <c r="AE524" s="26"/>
    </row>
    <row r="525" spans="1:31" ht="12" customHeight="1">
      <c r="A525" s="18"/>
      <c r="B525" s="26"/>
      <c r="C525" s="28"/>
      <c r="D525" s="28"/>
      <c r="E525" s="28"/>
      <c r="F525" s="19"/>
      <c r="G525" s="19"/>
      <c r="H525" s="19"/>
      <c r="I525" s="28"/>
      <c r="J525" s="28"/>
      <c r="K525" s="28"/>
      <c r="L525" s="28"/>
      <c r="M525" s="28"/>
      <c r="N525" s="33"/>
      <c r="O525" s="33"/>
      <c r="P525" s="28"/>
      <c r="Q525" s="33"/>
      <c r="R525" s="28"/>
      <c r="S525" s="28"/>
      <c r="T525" s="33"/>
      <c r="U525" s="33"/>
      <c r="V525" s="28"/>
      <c r="W525" s="28"/>
      <c r="X525" s="28"/>
      <c r="Y525" s="73"/>
      <c r="Z525" s="28"/>
      <c r="AA525" s="65"/>
      <c r="AB525" s="65"/>
      <c r="AC525" s="44"/>
      <c r="AD525" s="74"/>
      <c r="AE525" s="26"/>
    </row>
    <row r="526" spans="1:31" ht="12" customHeight="1">
      <c r="A526" s="18"/>
      <c r="B526" s="26"/>
      <c r="C526" s="28"/>
      <c r="D526" s="28"/>
      <c r="E526" s="28"/>
      <c r="F526" s="19"/>
      <c r="G526" s="19"/>
      <c r="H526" s="19"/>
      <c r="I526" s="28"/>
      <c r="J526" s="28"/>
      <c r="K526" s="28"/>
      <c r="L526" s="28"/>
      <c r="M526" s="28"/>
      <c r="N526" s="33"/>
      <c r="O526" s="33"/>
      <c r="P526" s="28"/>
      <c r="Q526" s="33"/>
      <c r="R526" s="28"/>
      <c r="S526" s="28"/>
      <c r="T526" s="33"/>
      <c r="U526" s="33"/>
      <c r="V526" s="28"/>
      <c r="W526" s="28"/>
      <c r="X526" s="28"/>
      <c r="Y526" s="73"/>
      <c r="Z526" s="28"/>
      <c r="AA526" s="65"/>
      <c r="AB526" s="65"/>
      <c r="AC526" s="44"/>
      <c r="AD526" s="74"/>
      <c r="AE526" s="26"/>
    </row>
    <row r="527" spans="1:31" ht="12" customHeight="1">
      <c r="A527" s="18"/>
      <c r="B527" s="26"/>
      <c r="C527" s="28"/>
      <c r="D527" s="28"/>
      <c r="E527" s="28"/>
      <c r="F527" s="19"/>
      <c r="G527" s="19"/>
      <c r="H527" s="19"/>
      <c r="I527" s="28"/>
      <c r="J527" s="28"/>
      <c r="K527" s="28"/>
      <c r="L527" s="28"/>
      <c r="M527" s="28"/>
      <c r="N527" s="33"/>
      <c r="O527" s="33"/>
      <c r="P527" s="28"/>
      <c r="Q527" s="33"/>
      <c r="R527" s="28"/>
      <c r="S527" s="28"/>
      <c r="T527" s="33"/>
      <c r="U527" s="33"/>
      <c r="V527" s="28"/>
      <c r="W527" s="28"/>
      <c r="X527" s="28"/>
      <c r="Y527" s="73"/>
      <c r="Z527" s="28"/>
      <c r="AA527" s="65"/>
      <c r="AB527" s="65"/>
      <c r="AC527" s="44"/>
      <c r="AD527" s="74"/>
      <c r="AE527" s="26"/>
    </row>
    <row r="528" spans="1:31" ht="12" customHeight="1">
      <c r="A528" s="18"/>
      <c r="B528" s="26"/>
      <c r="C528" s="28"/>
      <c r="D528" s="28"/>
      <c r="E528" s="28"/>
      <c r="F528" s="19"/>
      <c r="G528" s="19"/>
      <c r="H528" s="19"/>
      <c r="I528" s="28"/>
      <c r="J528" s="28"/>
      <c r="K528" s="28"/>
      <c r="L528" s="28"/>
      <c r="M528" s="28"/>
      <c r="N528" s="33"/>
      <c r="O528" s="33"/>
      <c r="P528" s="28"/>
      <c r="Q528" s="33"/>
      <c r="R528" s="28"/>
      <c r="S528" s="28"/>
      <c r="T528" s="33"/>
      <c r="U528" s="33"/>
      <c r="V528" s="28"/>
      <c r="W528" s="28"/>
      <c r="X528" s="28"/>
      <c r="Y528" s="73"/>
      <c r="Z528" s="28"/>
      <c r="AA528" s="65"/>
      <c r="AB528" s="65"/>
      <c r="AC528" s="44"/>
      <c r="AD528" s="74"/>
      <c r="AE528" s="26"/>
    </row>
    <row r="529" spans="1:31" ht="12" customHeight="1">
      <c r="A529" s="18"/>
      <c r="B529" s="26"/>
      <c r="C529" s="28"/>
      <c r="D529" s="28"/>
      <c r="E529" s="28"/>
      <c r="F529" s="19"/>
      <c r="G529" s="19"/>
      <c r="H529" s="19"/>
      <c r="I529" s="28"/>
      <c r="J529" s="28"/>
      <c r="K529" s="28"/>
      <c r="L529" s="28"/>
      <c r="M529" s="28"/>
      <c r="N529" s="33"/>
      <c r="O529" s="33"/>
      <c r="P529" s="28"/>
      <c r="Q529" s="33"/>
      <c r="R529" s="28"/>
      <c r="S529" s="28"/>
      <c r="T529" s="33"/>
      <c r="U529" s="33"/>
      <c r="V529" s="28"/>
      <c r="W529" s="28"/>
      <c r="X529" s="28"/>
      <c r="Y529" s="73"/>
      <c r="Z529" s="28"/>
      <c r="AA529" s="65"/>
      <c r="AB529" s="65"/>
      <c r="AC529" s="44"/>
      <c r="AD529" s="74"/>
      <c r="AE529" s="26"/>
    </row>
    <row r="530" spans="1:31" ht="12" customHeight="1">
      <c r="A530" s="18"/>
      <c r="B530" s="26"/>
      <c r="C530" s="28"/>
      <c r="D530" s="28"/>
      <c r="E530" s="28"/>
      <c r="F530" s="19"/>
      <c r="G530" s="19"/>
      <c r="H530" s="19"/>
      <c r="I530" s="28"/>
      <c r="J530" s="28"/>
      <c r="K530" s="28"/>
      <c r="L530" s="28"/>
      <c r="M530" s="28"/>
      <c r="N530" s="33"/>
      <c r="O530" s="33"/>
      <c r="P530" s="28"/>
      <c r="Q530" s="33"/>
      <c r="R530" s="28"/>
      <c r="S530" s="28"/>
      <c r="T530" s="33"/>
      <c r="U530" s="33"/>
      <c r="V530" s="28"/>
      <c r="W530" s="28"/>
      <c r="X530" s="28"/>
      <c r="Y530" s="73"/>
      <c r="Z530" s="28"/>
      <c r="AA530" s="65"/>
      <c r="AB530" s="65"/>
      <c r="AC530" s="44"/>
      <c r="AD530" s="74"/>
      <c r="AE530" s="26"/>
    </row>
    <row r="531" spans="1:31" ht="12" customHeight="1">
      <c r="A531" s="18"/>
      <c r="B531" s="26"/>
      <c r="C531" s="28"/>
      <c r="D531" s="28"/>
      <c r="E531" s="28"/>
      <c r="F531" s="19"/>
      <c r="G531" s="19"/>
      <c r="H531" s="19"/>
      <c r="I531" s="28"/>
      <c r="J531" s="28"/>
      <c r="K531" s="28"/>
      <c r="L531" s="28"/>
      <c r="M531" s="28"/>
      <c r="N531" s="33"/>
      <c r="O531" s="33"/>
      <c r="P531" s="28"/>
      <c r="Q531" s="33"/>
      <c r="R531" s="28"/>
      <c r="S531" s="28"/>
      <c r="T531" s="33"/>
      <c r="U531" s="33"/>
      <c r="V531" s="28"/>
      <c r="W531" s="28"/>
      <c r="X531" s="28"/>
      <c r="Y531" s="73"/>
      <c r="Z531" s="28"/>
      <c r="AA531" s="65"/>
      <c r="AB531" s="65"/>
      <c r="AC531" s="44"/>
      <c r="AD531" s="74"/>
      <c r="AE531" s="26"/>
    </row>
    <row r="532" spans="1:31" ht="12" customHeight="1">
      <c r="A532" s="18"/>
      <c r="B532" s="26"/>
      <c r="C532" s="28"/>
      <c r="D532" s="28"/>
      <c r="E532" s="28"/>
      <c r="F532" s="19"/>
      <c r="G532" s="19"/>
      <c r="H532" s="19"/>
      <c r="I532" s="28"/>
      <c r="J532" s="28"/>
      <c r="K532" s="28"/>
      <c r="L532" s="28"/>
      <c r="M532" s="28"/>
      <c r="N532" s="33"/>
      <c r="O532" s="33"/>
      <c r="P532" s="28"/>
      <c r="Q532" s="33"/>
      <c r="R532" s="28"/>
      <c r="S532" s="28"/>
      <c r="T532" s="33"/>
      <c r="U532" s="33"/>
      <c r="V532" s="28"/>
      <c r="W532" s="28"/>
      <c r="X532" s="28"/>
      <c r="Y532" s="73"/>
      <c r="Z532" s="28"/>
      <c r="AA532" s="65"/>
      <c r="AB532" s="65"/>
      <c r="AC532" s="44"/>
      <c r="AD532" s="74"/>
      <c r="AE532" s="26"/>
    </row>
    <row r="533" spans="1:31" ht="12" customHeight="1">
      <c r="A533" s="18"/>
      <c r="B533" s="26"/>
      <c r="C533" s="28"/>
      <c r="D533" s="28"/>
      <c r="E533" s="28"/>
      <c r="F533" s="19"/>
      <c r="G533" s="19"/>
      <c r="H533" s="19"/>
      <c r="I533" s="28"/>
      <c r="J533" s="28"/>
      <c r="K533" s="28"/>
      <c r="L533" s="28"/>
      <c r="M533" s="28"/>
      <c r="N533" s="33"/>
      <c r="O533" s="33"/>
      <c r="P533" s="28"/>
      <c r="Q533" s="33"/>
      <c r="R533" s="28"/>
      <c r="S533" s="28"/>
      <c r="T533" s="33"/>
      <c r="U533" s="33"/>
      <c r="V533" s="28"/>
      <c r="W533" s="28"/>
      <c r="X533" s="28"/>
      <c r="Y533" s="73"/>
      <c r="Z533" s="28"/>
      <c r="AA533" s="65"/>
      <c r="AB533" s="65"/>
      <c r="AC533" s="44"/>
      <c r="AD533" s="74"/>
      <c r="AE533" s="26"/>
    </row>
    <row r="534" spans="1:31" ht="12" customHeight="1">
      <c r="A534" s="18"/>
      <c r="B534" s="26"/>
      <c r="C534" s="28"/>
      <c r="D534" s="28"/>
      <c r="E534" s="28"/>
      <c r="F534" s="19"/>
      <c r="G534" s="19"/>
      <c r="H534" s="19"/>
      <c r="I534" s="28"/>
      <c r="J534" s="28"/>
      <c r="K534" s="28"/>
      <c r="L534" s="28"/>
      <c r="M534" s="28"/>
      <c r="N534" s="33"/>
      <c r="O534" s="33"/>
      <c r="P534" s="28"/>
      <c r="Q534" s="33"/>
      <c r="R534" s="28"/>
      <c r="S534" s="28"/>
      <c r="T534" s="33"/>
      <c r="U534" s="33"/>
      <c r="V534" s="28"/>
      <c r="W534" s="28"/>
      <c r="X534" s="28"/>
      <c r="Y534" s="73"/>
      <c r="Z534" s="28"/>
      <c r="AA534" s="65"/>
      <c r="AB534" s="65"/>
      <c r="AC534" s="44"/>
      <c r="AD534" s="74"/>
      <c r="AE534" s="26"/>
    </row>
    <row r="535" spans="1:31" ht="12" customHeight="1">
      <c r="A535" s="18"/>
      <c r="B535" s="26"/>
      <c r="C535" s="28"/>
      <c r="D535" s="28"/>
      <c r="E535" s="28"/>
      <c r="F535" s="19"/>
      <c r="G535" s="19"/>
      <c r="H535" s="19"/>
      <c r="I535" s="28"/>
      <c r="J535" s="28"/>
      <c r="K535" s="28"/>
      <c r="L535" s="28"/>
      <c r="M535" s="28"/>
      <c r="N535" s="33"/>
      <c r="O535" s="33"/>
      <c r="P535" s="28"/>
      <c r="Q535" s="33"/>
      <c r="R535" s="28"/>
      <c r="S535" s="28"/>
      <c r="T535" s="33"/>
      <c r="U535" s="33"/>
      <c r="V535" s="28"/>
      <c r="W535" s="28"/>
      <c r="X535" s="28"/>
      <c r="Y535" s="73"/>
      <c r="Z535" s="28"/>
      <c r="AA535" s="65"/>
      <c r="AB535" s="65"/>
      <c r="AC535" s="44"/>
      <c r="AD535" s="74"/>
      <c r="AE535" s="26"/>
    </row>
    <row r="536" spans="1:31" ht="12" customHeight="1">
      <c r="A536" s="18"/>
      <c r="B536" s="26"/>
      <c r="C536" s="28"/>
      <c r="D536" s="28"/>
      <c r="E536" s="28"/>
      <c r="F536" s="19"/>
      <c r="G536" s="19"/>
      <c r="H536" s="19"/>
      <c r="I536" s="28"/>
      <c r="J536" s="28"/>
      <c r="K536" s="28"/>
      <c r="L536" s="28"/>
      <c r="M536" s="28"/>
      <c r="N536" s="33"/>
      <c r="O536" s="33"/>
      <c r="P536" s="28"/>
      <c r="Q536" s="33"/>
      <c r="R536" s="28"/>
      <c r="S536" s="28"/>
      <c r="T536" s="33"/>
      <c r="U536" s="33"/>
      <c r="V536" s="28"/>
      <c r="W536" s="28"/>
      <c r="X536" s="28"/>
      <c r="Y536" s="73"/>
      <c r="Z536" s="28"/>
      <c r="AA536" s="65"/>
      <c r="AB536" s="65"/>
      <c r="AC536" s="44"/>
      <c r="AD536" s="74"/>
      <c r="AE536" s="26"/>
    </row>
    <row r="537" spans="1:31" ht="12" customHeight="1">
      <c r="A537" s="18"/>
      <c r="B537" s="26"/>
      <c r="C537" s="28"/>
      <c r="D537" s="28"/>
      <c r="E537" s="28"/>
      <c r="F537" s="19"/>
      <c r="G537" s="19"/>
      <c r="H537" s="19"/>
      <c r="I537" s="28"/>
      <c r="J537" s="28"/>
      <c r="K537" s="28"/>
      <c r="L537" s="28"/>
      <c r="M537" s="28"/>
      <c r="N537" s="33"/>
      <c r="O537" s="33"/>
      <c r="P537" s="28"/>
      <c r="Q537" s="33"/>
      <c r="R537" s="28"/>
      <c r="S537" s="28"/>
      <c r="T537" s="33"/>
      <c r="U537" s="33"/>
      <c r="V537" s="28"/>
      <c r="W537" s="28"/>
      <c r="X537" s="28"/>
      <c r="Y537" s="73"/>
      <c r="Z537" s="28"/>
      <c r="AA537" s="65"/>
      <c r="AB537" s="65"/>
      <c r="AC537" s="44"/>
      <c r="AD537" s="74"/>
      <c r="AE537" s="26"/>
    </row>
    <row r="538" spans="1:31" ht="12" customHeight="1">
      <c r="A538" s="18"/>
      <c r="B538" s="26"/>
      <c r="C538" s="28"/>
      <c r="D538" s="28"/>
      <c r="E538" s="28"/>
      <c r="F538" s="19"/>
      <c r="G538" s="19"/>
      <c r="H538" s="19"/>
      <c r="I538" s="28"/>
      <c r="J538" s="28"/>
      <c r="K538" s="28"/>
      <c r="L538" s="28"/>
      <c r="M538" s="28"/>
      <c r="N538" s="33"/>
      <c r="O538" s="33"/>
      <c r="P538" s="28"/>
      <c r="Q538" s="33"/>
      <c r="R538" s="28"/>
      <c r="S538" s="28"/>
      <c r="T538" s="33"/>
      <c r="U538" s="33"/>
      <c r="V538" s="28"/>
      <c r="W538" s="28"/>
      <c r="X538" s="28"/>
      <c r="Y538" s="73"/>
      <c r="Z538" s="28"/>
      <c r="AA538" s="65"/>
      <c r="AB538" s="65"/>
      <c r="AC538" s="44"/>
      <c r="AD538" s="74"/>
      <c r="AE538" s="26"/>
    </row>
    <row r="539" spans="1:31" ht="12" customHeight="1">
      <c r="A539" s="18"/>
      <c r="B539" s="26"/>
      <c r="C539" s="28"/>
      <c r="D539" s="28"/>
      <c r="E539" s="28"/>
      <c r="F539" s="19"/>
      <c r="G539" s="19"/>
      <c r="H539" s="19"/>
      <c r="I539" s="28"/>
      <c r="J539" s="28"/>
      <c r="K539" s="28"/>
      <c r="L539" s="28"/>
      <c r="M539" s="28"/>
      <c r="N539" s="33"/>
      <c r="O539" s="33"/>
      <c r="P539" s="28"/>
      <c r="Q539" s="33"/>
      <c r="R539" s="28"/>
      <c r="S539" s="28"/>
      <c r="T539" s="33"/>
      <c r="U539" s="33"/>
      <c r="V539" s="28"/>
      <c r="W539" s="28"/>
      <c r="X539" s="28"/>
      <c r="Y539" s="73"/>
      <c r="Z539" s="28"/>
      <c r="AA539" s="65"/>
      <c r="AB539" s="65"/>
      <c r="AC539" s="44"/>
      <c r="AD539" s="74"/>
      <c r="AE539" s="26"/>
    </row>
    <row r="540" spans="1:31" ht="12" customHeight="1">
      <c r="A540" s="18"/>
      <c r="B540" s="26"/>
      <c r="C540" s="28"/>
      <c r="D540" s="28"/>
      <c r="E540" s="28"/>
      <c r="F540" s="19"/>
      <c r="G540" s="19"/>
      <c r="H540" s="19"/>
      <c r="I540" s="28"/>
      <c r="J540" s="28"/>
      <c r="K540" s="28"/>
      <c r="L540" s="28"/>
      <c r="M540" s="28"/>
      <c r="N540" s="33"/>
      <c r="O540" s="33"/>
      <c r="P540" s="28"/>
      <c r="Q540" s="33"/>
      <c r="R540" s="28"/>
      <c r="S540" s="28"/>
      <c r="T540" s="33"/>
      <c r="U540" s="33"/>
      <c r="V540" s="28"/>
      <c r="W540" s="28"/>
      <c r="X540" s="28"/>
      <c r="Y540" s="73"/>
      <c r="Z540" s="28"/>
      <c r="AA540" s="65"/>
      <c r="AB540" s="65"/>
      <c r="AC540" s="44"/>
      <c r="AD540" s="74"/>
      <c r="AE540" s="26"/>
    </row>
    <row r="541" spans="1:31" ht="12" customHeight="1">
      <c r="A541" s="18"/>
      <c r="B541" s="26"/>
      <c r="C541" s="28"/>
      <c r="D541" s="28"/>
      <c r="E541" s="28"/>
      <c r="F541" s="19"/>
      <c r="G541" s="19"/>
      <c r="H541" s="19"/>
      <c r="I541" s="28"/>
      <c r="J541" s="28"/>
      <c r="K541" s="28"/>
      <c r="L541" s="28"/>
      <c r="M541" s="28"/>
      <c r="N541" s="33"/>
      <c r="O541" s="33"/>
      <c r="P541" s="28"/>
      <c r="Q541" s="33"/>
      <c r="R541" s="28"/>
      <c r="S541" s="28"/>
      <c r="T541" s="33"/>
      <c r="U541" s="33"/>
      <c r="V541" s="28"/>
      <c r="W541" s="28"/>
      <c r="X541" s="28"/>
      <c r="Y541" s="73"/>
      <c r="Z541" s="28"/>
      <c r="AA541" s="65"/>
      <c r="AB541" s="65"/>
      <c r="AC541" s="44"/>
      <c r="AD541" s="74"/>
      <c r="AE541" s="26"/>
    </row>
    <row r="542" spans="1:31" ht="12" customHeight="1">
      <c r="A542" s="18"/>
      <c r="B542" s="26"/>
      <c r="C542" s="28"/>
      <c r="D542" s="28"/>
      <c r="E542" s="28"/>
      <c r="F542" s="19"/>
      <c r="G542" s="19"/>
      <c r="H542" s="19"/>
      <c r="I542" s="28"/>
      <c r="J542" s="28"/>
      <c r="K542" s="28"/>
      <c r="L542" s="28"/>
      <c r="M542" s="28"/>
      <c r="N542" s="33"/>
      <c r="O542" s="33"/>
      <c r="P542" s="28"/>
      <c r="Q542" s="33"/>
      <c r="R542" s="28"/>
      <c r="S542" s="28"/>
      <c r="T542" s="33"/>
      <c r="U542" s="33"/>
      <c r="V542" s="28"/>
      <c r="W542" s="28"/>
      <c r="X542" s="28"/>
      <c r="Y542" s="73"/>
      <c r="Z542" s="28"/>
      <c r="AA542" s="65"/>
      <c r="AB542" s="65"/>
      <c r="AC542" s="44"/>
      <c r="AD542" s="74"/>
      <c r="AE542" s="26"/>
    </row>
    <row r="543" spans="1:31" ht="12" customHeight="1">
      <c r="A543" s="18"/>
      <c r="B543" s="26"/>
      <c r="C543" s="28"/>
      <c r="D543" s="28"/>
      <c r="E543" s="28"/>
      <c r="F543" s="19"/>
      <c r="G543" s="19"/>
      <c r="H543" s="19"/>
      <c r="I543" s="28"/>
      <c r="J543" s="28"/>
      <c r="K543" s="28"/>
      <c r="L543" s="28"/>
      <c r="M543" s="28"/>
      <c r="N543" s="33"/>
      <c r="O543" s="33"/>
      <c r="P543" s="28"/>
      <c r="Q543" s="33"/>
      <c r="R543" s="28"/>
      <c r="S543" s="28"/>
      <c r="T543" s="33"/>
      <c r="U543" s="33"/>
      <c r="V543" s="28"/>
      <c r="W543" s="28"/>
      <c r="X543" s="28"/>
      <c r="Y543" s="73"/>
      <c r="Z543" s="28"/>
      <c r="AA543" s="65"/>
      <c r="AB543" s="65"/>
      <c r="AC543" s="44"/>
      <c r="AD543" s="74"/>
      <c r="AE543" s="26"/>
    </row>
    <row r="544" spans="1:31" ht="12" customHeight="1">
      <c r="A544" s="18"/>
      <c r="B544" s="26"/>
      <c r="C544" s="28"/>
      <c r="D544" s="28"/>
      <c r="E544" s="28"/>
      <c r="F544" s="19"/>
      <c r="G544" s="19"/>
      <c r="H544" s="19"/>
      <c r="I544" s="28"/>
      <c r="J544" s="28"/>
      <c r="K544" s="28"/>
      <c r="L544" s="28"/>
      <c r="M544" s="28"/>
      <c r="N544" s="33"/>
      <c r="O544" s="33"/>
      <c r="P544" s="28"/>
      <c r="Q544" s="33"/>
      <c r="R544" s="28"/>
      <c r="S544" s="28"/>
      <c r="T544" s="33"/>
      <c r="U544" s="33"/>
      <c r="V544" s="28"/>
      <c r="W544" s="28"/>
      <c r="X544" s="28"/>
      <c r="Y544" s="73"/>
      <c r="Z544" s="28"/>
      <c r="AA544" s="65"/>
      <c r="AB544" s="65"/>
      <c r="AC544" s="44"/>
      <c r="AD544" s="74"/>
      <c r="AE544" s="26"/>
    </row>
    <row r="545" spans="1:31" ht="12" customHeight="1">
      <c r="A545" s="18"/>
      <c r="B545" s="26"/>
      <c r="C545" s="28"/>
      <c r="D545" s="28"/>
      <c r="E545" s="28"/>
      <c r="F545" s="19"/>
      <c r="G545" s="19"/>
      <c r="H545" s="19"/>
      <c r="I545" s="28"/>
      <c r="J545" s="28"/>
      <c r="K545" s="28"/>
      <c r="L545" s="28"/>
      <c r="M545" s="28"/>
      <c r="N545" s="33"/>
      <c r="O545" s="33"/>
      <c r="P545" s="28"/>
      <c r="Q545" s="33"/>
      <c r="R545" s="28"/>
      <c r="S545" s="28"/>
      <c r="T545" s="33"/>
      <c r="U545" s="33"/>
      <c r="V545" s="28"/>
      <c r="W545" s="28"/>
      <c r="X545" s="28"/>
      <c r="Y545" s="73"/>
      <c r="Z545" s="28"/>
      <c r="AA545" s="65"/>
      <c r="AB545" s="65"/>
      <c r="AC545" s="44"/>
      <c r="AD545" s="74"/>
      <c r="AE545" s="26"/>
    </row>
    <row r="546" spans="1:31" ht="12" customHeight="1">
      <c r="A546" s="18"/>
      <c r="B546" s="26"/>
      <c r="C546" s="28"/>
      <c r="D546" s="28"/>
      <c r="E546" s="28"/>
      <c r="F546" s="19"/>
      <c r="G546" s="19"/>
      <c r="H546" s="19"/>
      <c r="I546" s="28"/>
      <c r="J546" s="28"/>
      <c r="K546" s="28"/>
      <c r="L546" s="28"/>
      <c r="M546" s="28"/>
      <c r="N546" s="33"/>
      <c r="O546" s="33"/>
      <c r="P546" s="28"/>
      <c r="Q546" s="33"/>
      <c r="R546" s="28"/>
      <c r="S546" s="28"/>
      <c r="T546" s="33"/>
      <c r="U546" s="33"/>
      <c r="V546" s="28"/>
      <c r="W546" s="28"/>
      <c r="X546" s="28"/>
      <c r="Y546" s="73"/>
      <c r="Z546" s="28"/>
      <c r="AA546" s="65"/>
      <c r="AB546" s="65"/>
      <c r="AC546" s="44"/>
      <c r="AD546" s="74"/>
      <c r="AE546" s="26"/>
    </row>
    <row r="547" spans="1:31" ht="12" customHeight="1">
      <c r="A547" s="18"/>
      <c r="B547" s="26"/>
      <c r="C547" s="28"/>
      <c r="D547" s="28"/>
      <c r="E547" s="28"/>
      <c r="F547" s="19"/>
      <c r="G547" s="19"/>
      <c r="H547" s="19"/>
      <c r="I547" s="28"/>
      <c r="J547" s="28"/>
      <c r="K547" s="28"/>
      <c r="L547" s="28"/>
      <c r="M547" s="28"/>
      <c r="N547" s="33"/>
      <c r="O547" s="33"/>
      <c r="P547" s="28"/>
      <c r="Q547" s="33"/>
      <c r="R547" s="28"/>
      <c r="S547" s="28"/>
      <c r="T547" s="33"/>
      <c r="U547" s="33"/>
      <c r="V547" s="28"/>
      <c r="W547" s="28"/>
      <c r="X547" s="28"/>
      <c r="Y547" s="73"/>
      <c r="Z547" s="28"/>
      <c r="AA547" s="65"/>
      <c r="AB547" s="65"/>
      <c r="AC547" s="44"/>
      <c r="AD547" s="74"/>
      <c r="AE547" s="26"/>
    </row>
    <row r="548" spans="1:31" ht="12" customHeight="1">
      <c r="A548" s="18"/>
      <c r="B548" s="26"/>
      <c r="C548" s="28"/>
      <c r="D548" s="28"/>
      <c r="E548" s="28"/>
      <c r="F548" s="19"/>
      <c r="G548" s="19"/>
      <c r="H548" s="19"/>
      <c r="I548" s="28"/>
      <c r="J548" s="28"/>
      <c r="K548" s="28"/>
      <c r="L548" s="28"/>
      <c r="M548" s="28"/>
      <c r="N548" s="33"/>
      <c r="O548" s="33"/>
      <c r="P548" s="28"/>
      <c r="Q548" s="33"/>
      <c r="R548" s="28"/>
      <c r="S548" s="28"/>
      <c r="T548" s="33"/>
      <c r="U548" s="33"/>
      <c r="V548" s="28"/>
      <c r="W548" s="28"/>
      <c r="X548" s="28"/>
      <c r="Y548" s="73"/>
      <c r="Z548" s="28"/>
      <c r="AA548" s="65"/>
      <c r="AB548" s="65"/>
      <c r="AC548" s="44"/>
      <c r="AD548" s="74"/>
      <c r="AE548" s="26"/>
    </row>
    <row r="549" spans="1:31" ht="12" customHeight="1">
      <c r="A549" s="18"/>
      <c r="B549" s="26"/>
      <c r="C549" s="28"/>
      <c r="D549" s="28"/>
      <c r="E549" s="28"/>
      <c r="F549" s="19"/>
      <c r="G549" s="19"/>
      <c r="H549" s="19"/>
      <c r="I549" s="28"/>
      <c r="J549" s="28"/>
      <c r="K549" s="28"/>
      <c r="L549" s="28"/>
      <c r="M549" s="28"/>
      <c r="N549" s="33"/>
      <c r="O549" s="33"/>
      <c r="P549" s="28"/>
      <c r="Q549" s="33"/>
      <c r="R549" s="28"/>
      <c r="S549" s="28"/>
      <c r="T549" s="33"/>
      <c r="U549" s="33"/>
      <c r="V549" s="28"/>
      <c r="W549" s="28"/>
      <c r="X549" s="28"/>
      <c r="Y549" s="73"/>
      <c r="Z549" s="28"/>
      <c r="AA549" s="65"/>
      <c r="AB549" s="65"/>
      <c r="AC549" s="44"/>
      <c r="AD549" s="74"/>
      <c r="AE549" s="26"/>
    </row>
    <row r="550" spans="1:31" ht="12" customHeight="1">
      <c r="A550" s="18"/>
      <c r="B550" s="26"/>
      <c r="C550" s="28"/>
      <c r="D550" s="28"/>
      <c r="E550" s="28"/>
      <c r="F550" s="19"/>
      <c r="G550" s="19"/>
      <c r="H550" s="19"/>
      <c r="I550" s="28"/>
      <c r="J550" s="28"/>
      <c r="K550" s="28"/>
      <c r="L550" s="28"/>
      <c r="M550" s="28"/>
      <c r="N550" s="33"/>
      <c r="O550" s="33"/>
      <c r="P550" s="28"/>
      <c r="Q550" s="33"/>
      <c r="R550" s="28"/>
      <c r="S550" s="28"/>
      <c r="T550" s="33"/>
      <c r="U550" s="33"/>
      <c r="V550" s="28"/>
      <c r="W550" s="28"/>
      <c r="X550" s="28"/>
      <c r="Y550" s="73"/>
      <c r="Z550" s="28"/>
      <c r="AA550" s="65"/>
      <c r="AB550" s="65"/>
      <c r="AC550" s="44"/>
      <c r="AD550" s="74"/>
      <c r="AE550" s="26"/>
    </row>
    <row r="551" spans="1:31" ht="12" customHeight="1">
      <c r="A551" s="18"/>
      <c r="B551" s="26"/>
      <c r="C551" s="28"/>
      <c r="D551" s="28"/>
      <c r="E551" s="28"/>
      <c r="F551" s="19"/>
      <c r="G551" s="19"/>
      <c r="H551" s="19"/>
      <c r="I551" s="28"/>
      <c r="J551" s="28"/>
      <c r="K551" s="28"/>
      <c r="L551" s="28"/>
      <c r="M551" s="28"/>
      <c r="N551" s="33"/>
      <c r="O551" s="33"/>
      <c r="P551" s="28"/>
      <c r="Q551" s="33"/>
      <c r="R551" s="28"/>
      <c r="S551" s="28"/>
      <c r="T551" s="33"/>
      <c r="U551" s="33"/>
      <c r="V551" s="28"/>
      <c r="W551" s="28"/>
      <c r="X551" s="28"/>
      <c r="Y551" s="73"/>
      <c r="Z551" s="28"/>
      <c r="AA551" s="65"/>
      <c r="AB551" s="65"/>
      <c r="AC551" s="44"/>
      <c r="AD551" s="74"/>
      <c r="AE551" s="26"/>
    </row>
    <row r="552" spans="1:31" ht="12" customHeight="1">
      <c r="A552" s="18"/>
      <c r="B552" s="26"/>
      <c r="C552" s="28"/>
      <c r="D552" s="28"/>
      <c r="E552" s="28"/>
      <c r="F552" s="19"/>
      <c r="G552" s="19"/>
      <c r="H552" s="19"/>
      <c r="I552" s="28"/>
      <c r="J552" s="28"/>
      <c r="K552" s="28"/>
      <c r="L552" s="28"/>
      <c r="M552" s="28"/>
      <c r="N552" s="33"/>
      <c r="O552" s="33"/>
      <c r="P552" s="28"/>
      <c r="Q552" s="33"/>
      <c r="R552" s="28"/>
      <c r="S552" s="28"/>
      <c r="T552" s="33"/>
      <c r="U552" s="33"/>
      <c r="V552" s="28"/>
      <c r="W552" s="28"/>
      <c r="X552" s="28"/>
      <c r="Y552" s="73"/>
      <c r="Z552" s="28"/>
      <c r="AA552" s="65"/>
      <c r="AB552" s="65"/>
      <c r="AC552" s="44"/>
      <c r="AD552" s="74"/>
      <c r="AE552" s="26"/>
    </row>
    <row r="553" spans="1:31" ht="12" customHeight="1">
      <c r="A553" s="18"/>
      <c r="B553" s="26"/>
      <c r="C553" s="28"/>
      <c r="D553" s="28"/>
      <c r="E553" s="28"/>
      <c r="F553" s="19"/>
      <c r="G553" s="19"/>
      <c r="H553" s="19"/>
      <c r="I553" s="28"/>
      <c r="J553" s="28"/>
      <c r="K553" s="28"/>
      <c r="L553" s="28"/>
      <c r="M553" s="28"/>
      <c r="N553" s="33"/>
      <c r="O553" s="33"/>
      <c r="P553" s="28"/>
      <c r="Q553" s="33"/>
      <c r="R553" s="28"/>
      <c r="S553" s="28"/>
      <c r="T553" s="33"/>
      <c r="U553" s="33"/>
      <c r="V553" s="28"/>
      <c r="W553" s="28"/>
      <c r="X553" s="28"/>
      <c r="Y553" s="73"/>
      <c r="Z553" s="28"/>
      <c r="AA553" s="65"/>
      <c r="AB553" s="65"/>
      <c r="AC553" s="44"/>
      <c r="AD553" s="74"/>
      <c r="AE553" s="26"/>
    </row>
    <row r="554" spans="1:31" ht="12" customHeight="1">
      <c r="A554" s="18"/>
      <c r="B554" s="26"/>
      <c r="C554" s="28"/>
      <c r="D554" s="28"/>
      <c r="E554" s="28"/>
      <c r="F554" s="19"/>
      <c r="G554" s="19"/>
      <c r="H554" s="19"/>
      <c r="I554" s="28"/>
      <c r="J554" s="28"/>
      <c r="K554" s="28"/>
      <c r="L554" s="28"/>
      <c r="M554" s="28"/>
      <c r="N554" s="33"/>
      <c r="O554" s="33"/>
      <c r="P554" s="28"/>
      <c r="Q554" s="33"/>
      <c r="R554" s="28"/>
      <c r="S554" s="28"/>
      <c r="T554" s="33"/>
      <c r="U554" s="33"/>
      <c r="V554" s="28"/>
      <c r="W554" s="28"/>
      <c r="X554" s="28"/>
      <c r="Y554" s="73"/>
      <c r="Z554" s="28"/>
      <c r="AA554" s="65"/>
      <c r="AB554" s="65"/>
      <c r="AC554" s="44"/>
      <c r="AD554" s="74"/>
      <c r="AE554" s="26"/>
    </row>
    <row r="555" spans="1:31" ht="12" customHeight="1">
      <c r="A555" s="18"/>
      <c r="B555" s="26"/>
      <c r="C555" s="28"/>
      <c r="D555" s="28"/>
      <c r="E555" s="28"/>
      <c r="F555" s="19"/>
      <c r="G555" s="19"/>
      <c r="H555" s="19"/>
      <c r="I555" s="28"/>
      <c r="J555" s="28"/>
      <c r="K555" s="28"/>
      <c r="L555" s="28"/>
      <c r="M555" s="28"/>
      <c r="N555" s="33"/>
      <c r="O555" s="33"/>
      <c r="P555" s="28"/>
      <c r="Q555" s="33"/>
      <c r="R555" s="28"/>
      <c r="S555" s="28"/>
      <c r="T555" s="33"/>
      <c r="U555" s="33"/>
      <c r="V555" s="28"/>
      <c r="W555" s="28"/>
      <c r="X555" s="28"/>
      <c r="Y555" s="73"/>
      <c r="Z555" s="28"/>
      <c r="AA555" s="65"/>
      <c r="AB555" s="65"/>
      <c r="AC555" s="44"/>
      <c r="AD555" s="74"/>
      <c r="AE555" s="26"/>
    </row>
    <row r="556" spans="1:31" ht="12" customHeight="1">
      <c r="A556" s="18"/>
      <c r="B556" s="26"/>
      <c r="C556" s="28"/>
      <c r="D556" s="28"/>
      <c r="E556" s="28"/>
      <c r="F556" s="19"/>
      <c r="G556" s="19"/>
      <c r="H556" s="19"/>
      <c r="I556" s="28"/>
      <c r="J556" s="28"/>
      <c r="K556" s="28"/>
      <c r="L556" s="28"/>
      <c r="M556" s="28"/>
      <c r="N556" s="33"/>
      <c r="O556" s="33"/>
      <c r="P556" s="28"/>
      <c r="Q556" s="33"/>
      <c r="R556" s="28"/>
      <c r="S556" s="28"/>
      <c r="T556" s="33"/>
      <c r="U556" s="33"/>
      <c r="V556" s="28"/>
      <c r="W556" s="28"/>
      <c r="X556" s="28"/>
      <c r="Y556" s="73"/>
      <c r="Z556" s="28"/>
      <c r="AA556" s="65"/>
      <c r="AB556" s="65"/>
      <c r="AC556" s="44"/>
      <c r="AD556" s="74"/>
      <c r="AE556" s="26"/>
    </row>
    <row r="557" spans="1:31" ht="12" customHeight="1">
      <c r="A557" s="18"/>
      <c r="B557" s="26"/>
      <c r="C557" s="28"/>
      <c r="D557" s="28"/>
      <c r="E557" s="28"/>
      <c r="F557" s="19"/>
      <c r="G557" s="19"/>
      <c r="H557" s="19"/>
      <c r="I557" s="28"/>
      <c r="J557" s="28"/>
      <c r="K557" s="28"/>
      <c r="L557" s="28"/>
      <c r="M557" s="28"/>
      <c r="N557" s="33"/>
      <c r="O557" s="33"/>
      <c r="P557" s="28"/>
      <c r="Q557" s="33"/>
      <c r="R557" s="28"/>
      <c r="S557" s="28"/>
      <c r="T557" s="33"/>
      <c r="U557" s="33"/>
      <c r="V557" s="28"/>
      <c r="W557" s="28"/>
      <c r="X557" s="28"/>
      <c r="Y557" s="73"/>
      <c r="Z557" s="28"/>
      <c r="AA557" s="65"/>
      <c r="AB557" s="65"/>
      <c r="AC557" s="44"/>
      <c r="AD557" s="74"/>
      <c r="AE557" s="26"/>
    </row>
    <row r="558" spans="1:31" ht="12" customHeight="1">
      <c r="A558" s="18"/>
      <c r="B558" s="26"/>
      <c r="C558" s="28"/>
      <c r="D558" s="28"/>
      <c r="E558" s="28"/>
      <c r="F558" s="19"/>
      <c r="G558" s="19"/>
      <c r="H558" s="19"/>
      <c r="I558" s="28"/>
      <c r="J558" s="28"/>
      <c r="K558" s="28"/>
      <c r="L558" s="28"/>
      <c r="M558" s="28"/>
      <c r="N558" s="33"/>
      <c r="O558" s="33"/>
      <c r="P558" s="28"/>
      <c r="Q558" s="33"/>
      <c r="R558" s="28"/>
      <c r="S558" s="28"/>
      <c r="T558" s="33"/>
      <c r="U558" s="33"/>
      <c r="V558" s="28"/>
      <c r="W558" s="28"/>
      <c r="X558" s="28"/>
      <c r="Y558" s="73"/>
      <c r="Z558" s="28"/>
      <c r="AA558" s="65"/>
      <c r="AB558" s="65"/>
      <c r="AC558" s="44"/>
      <c r="AD558" s="74"/>
      <c r="AE558" s="26"/>
    </row>
    <row r="559" spans="1:31" ht="12" customHeight="1">
      <c r="A559" s="18"/>
      <c r="B559" s="26"/>
      <c r="C559" s="28"/>
      <c r="D559" s="28"/>
      <c r="E559" s="28"/>
      <c r="F559" s="19"/>
      <c r="G559" s="19"/>
      <c r="H559" s="19"/>
      <c r="I559" s="28"/>
      <c r="J559" s="28"/>
      <c r="K559" s="28"/>
      <c r="L559" s="28"/>
      <c r="M559" s="28"/>
      <c r="N559" s="33"/>
      <c r="O559" s="33"/>
      <c r="P559" s="28"/>
      <c r="Q559" s="33"/>
      <c r="R559" s="28"/>
      <c r="S559" s="28"/>
      <c r="T559" s="33"/>
      <c r="U559" s="33"/>
      <c r="V559" s="28"/>
      <c r="W559" s="28"/>
      <c r="X559" s="28"/>
      <c r="Y559" s="73"/>
      <c r="Z559" s="28"/>
      <c r="AA559" s="65"/>
      <c r="AB559" s="65"/>
      <c r="AC559" s="44"/>
      <c r="AD559" s="74"/>
      <c r="AE559" s="26"/>
    </row>
    <row r="560" spans="1:31" ht="12" customHeight="1">
      <c r="A560" s="18"/>
      <c r="B560" s="26"/>
      <c r="C560" s="28"/>
      <c r="D560" s="28"/>
      <c r="E560" s="28"/>
      <c r="F560" s="19"/>
      <c r="G560" s="19"/>
      <c r="H560" s="19"/>
      <c r="I560" s="28"/>
      <c r="J560" s="28"/>
      <c r="K560" s="28"/>
      <c r="L560" s="28"/>
      <c r="M560" s="28"/>
      <c r="N560" s="33"/>
      <c r="O560" s="33"/>
      <c r="P560" s="28"/>
      <c r="Q560" s="33"/>
      <c r="R560" s="28"/>
      <c r="S560" s="28"/>
      <c r="T560" s="33"/>
      <c r="U560" s="33"/>
      <c r="V560" s="28"/>
      <c r="W560" s="28"/>
      <c r="X560" s="28"/>
      <c r="Y560" s="73"/>
      <c r="Z560" s="28"/>
      <c r="AA560" s="65"/>
      <c r="AB560" s="65"/>
      <c r="AC560" s="44"/>
      <c r="AD560" s="74"/>
      <c r="AE560" s="26"/>
    </row>
    <row r="561" spans="1:31" ht="12" customHeight="1">
      <c r="A561" s="18"/>
      <c r="B561" s="26"/>
      <c r="C561" s="28"/>
      <c r="D561" s="28"/>
      <c r="E561" s="28"/>
      <c r="F561" s="19"/>
      <c r="G561" s="19"/>
      <c r="H561" s="19"/>
      <c r="I561" s="28"/>
      <c r="J561" s="28"/>
      <c r="K561" s="28"/>
      <c r="L561" s="28"/>
      <c r="M561" s="28"/>
      <c r="N561" s="33"/>
      <c r="O561" s="33"/>
      <c r="P561" s="28"/>
      <c r="Q561" s="33"/>
      <c r="R561" s="28"/>
      <c r="S561" s="28"/>
      <c r="T561" s="33"/>
      <c r="U561" s="33"/>
      <c r="V561" s="28"/>
      <c r="W561" s="28"/>
      <c r="X561" s="28"/>
      <c r="Y561" s="73"/>
      <c r="Z561" s="28"/>
      <c r="AA561" s="65"/>
      <c r="AB561" s="65"/>
      <c r="AC561" s="44"/>
      <c r="AD561" s="74"/>
      <c r="AE561" s="26"/>
    </row>
    <row r="562" spans="1:31" ht="12" customHeight="1">
      <c r="A562" s="18"/>
      <c r="B562" s="26"/>
      <c r="C562" s="28"/>
      <c r="D562" s="28"/>
      <c r="E562" s="28"/>
      <c r="F562" s="19"/>
      <c r="G562" s="19"/>
      <c r="H562" s="19"/>
      <c r="I562" s="28"/>
      <c r="J562" s="28"/>
      <c r="K562" s="28"/>
      <c r="L562" s="28"/>
      <c r="M562" s="28"/>
      <c r="N562" s="33"/>
      <c r="O562" s="33"/>
      <c r="P562" s="28"/>
      <c r="Q562" s="33"/>
      <c r="R562" s="28"/>
      <c r="S562" s="28"/>
      <c r="T562" s="33"/>
      <c r="U562" s="33"/>
      <c r="V562" s="28"/>
      <c r="W562" s="28"/>
      <c r="X562" s="28"/>
      <c r="Y562" s="73"/>
      <c r="Z562" s="28"/>
      <c r="AA562" s="65"/>
      <c r="AB562" s="65"/>
      <c r="AC562" s="44"/>
      <c r="AD562" s="74"/>
      <c r="AE562" s="26"/>
    </row>
    <row r="563" spans="1:31" ht="12" customHeight="1">
      <c r="A563" s="18"/>
      <c r="B563" s="26"/>
      <c r="C563" s="28"/>
      <c r="D563" s="28"/>
      <c r="E563" s="28"/>
      <c r="F563" s="19"/>
      <c r="G563" s="19"/>
      <c r="H563" s="19"/>
      <c r="I563" s="28"/>
      <c r="J563" s="28"/>
      <c r="K563" s="28"/>
      <c r="L563" s="28"/>
      <c r="M563" s="28"/>
      <c r="N563" s="33"/>
      <c r="O563" s="33"/>
      <c r="P563" s="28"/>
      <c r="Q563" s="33"/>
      <c r="R563" s="28"/>
      <c r="S563" s="28"/>
      <c r="T563" s="33"/>
      <c r="U563" s="33"/>
      <c r="V563" s="28"/>
      <c r="W563" s="28"/>
      <c r="X563" s="28"/>
      <c r="Y563" s="73"/>
      <c r="Z563" s="28"/>
      <c r="AA563" s="65"/>
      <c r="AB563" s="65"/>
      <c r="AC563" s="44"/>
      <c r="AD563" s="74"/>
      <c r="AE563" s="26"/>
    </row>
    <row r="564" spans="1:31" ht="12" customHeight="1">
      <c r="A564" s="18"/>
      <c r="B564" s="26"/>
      <c r="C564" s="28"/>
      <c r="D564" s="28"/>
      <c r="E564" s="28"/>
      <c r="F564" s="19"/>
      <c r="G564" s="19"/>
      <c r="H564" s="19"/>
      <c r="I564" s="28"/>
      <c r="J564" s="28"/>
      <c r="K564" s="28"/>
      <c r="L564" s="28"/>
      <c r="M564" s="28"/>
      <c r="N564" s="33"/>
      <c r="O564" s="33"/>
      <c r="P564" s="28"/>
      <c r="Q564" s="33"/>
      <c r="R564" s="28"/>
      <c r="S564" s="28"/>
      <c r="T564" s="33"/>
      <c r="U564" s="33"/>
      <c r="V564" s="28"/>
      <c r="W564" s="28"/>
      <c r="X564" s="28"/>
      <c r="Y564" s="73"/>
      <c r="Z564" s="28"/>
      <c r="AA564" s="65"/>
      <c r="AB564" s="65"/>
      <c r="AC564" s="44"/>
      <c r="AD564" s="74"/>
      <c r="AE564" s="26"/>
    </row>
    <row r="565" spans="1:31" ht="12" customHeight="1">
      <c r="A565" s="18"/>
      <c r="B565" s="26"/>
      <c r="C565" s="28"/>
      <c r="D565" s="28"/>
      <c r="E565" s="28"/>
      <c r="F565" s="19"/>
      <c r="G565" s="19"/>
      <c r="H565" s="19"/>
      <c r="I565" s="28"/>
      <c r="J565" s="28"/>
      <c r="K565" s="28"/>
      <c r="L565" s="28"/>
      <c r="M565" s="28"/>
      <c r="N565" s="33"/>
      <c r="O565" s="33"/>
      <c r="P565" s="28"/>
      <c r="Q565" s="33"/>
      <c r="R565" s="28"/>
      <c r="S565" s="28"/>
      <c r="T565" s="33"/>
      <c r="U565" s="33"/>
      <c r="V565" s="28"/>
      <c r="W565" s="28"/>
      <c r="X565" s="28"/>
      <c r="Y565" s="73"/>
      <c r="Z565" s="28"/>
      <c r="AA565" s="65"/>
      <c r="AB565" s="65"/>
      <c r="AC565" s="44"/>
      <c r="AD565" s="74"/>
      <c r="AE565" s="26"/>
    </row>
    <row r="566" spans="1:31" ht="12" customHeight="1">
      <c r="A566" s="18"/>
      <c r="B566" s="26"/>
      <c r="C566" s="28"/>
      <c r="D566" s="28"/>
      <c r="E566" s="28"/>
      <c r="F566" s="19"/>
      <c r="G566" s="19"/>
      <c r="H566" s="19"/>
      <c r="I566" s="28"/>
      <c r="J566" s="28"/>
      <c r="K566" s="28"/>
      <c r="L566" s="28"/>
      <c r="M566" s="28"/>
      <c r="N566" s="33"/>
      <c r="O566" s="33"/>
      <c r="P566" s="28"/>
      <c r="Q566" s="33"/>
      <c r="R566" s="28"/>
      <c r="S566" s="28"/>
      <c r="T566" s="33"/>
      <c r="U566" s="33"/>
      <c r="V566" s="28"/>
      <c r="W566" s="28"/>
      <c r="X566" s="28"/>
      <c r="Y566" s="73"/>
      <c r="Z566" s="28"/>
      <c r="AA566" s="65"/>
      <c r="AB566" s="65"/>
      <c r="AC566" s="44"/>
      <c r="AD566" s="74"/>
      <c r="AE566" s="26"/>
    </row>
    <row r="567" spans="1:31" ht="12" customHeight="1">
      <c r="A567" s="18"/>
      <c r="B567" s="26"/>
      <c r="C567" s="28"/>
      <c r="D567" s="28"/>
      <c r="E567" s="28"/>
      <c r="F567" s="19"/>
      <c r="G567" s="19"/>
      <c r="H567" s="19"/>
      <c r="I567" s="28"/>
      <c r="J567" s="28"/>
      <c r="K567" s="28"/>
      <c r="L567" s="28"/>
      <c r="M567" s="28"/>
      <c r="N567" s="33"/>
      <c r="O567" s="33"/>
      <c r="P567" s="28"/>
      <c r="Q567" s="33"/>
      <c r="R567" s="28"/>
      <c r="S567" s="28"/>
      <c r="T567" s="33"/>
      <c r="U567" s="33"/>
      <c r="V567" s="28"/>
      <c r="W567" s="28"/>
      <c r="X567" s="28"/>
      <c r="Y567" s="73"/>
      <c r="Z567" s="28"/>
      <c r="AA567" s="65"/>
      <c r="AB567" s="65"/>
      <c r="AC567" s="44"/>
      <c r="AD567" s="74"/>
      <c r="AE567" s="26"/>
    </row>
    <row r="568" spans="1:31" ht="12" customHeight="1">
      <c r="A568" s="18"/>
      <c r="B568" s="26"/>
      <c r="C568" s="28"/>
      <c r="D568" s="28"/>
      <c r="E568" s="28"/>
      <c r="F568" s="19"/>
      <c r="G568" s="19"/>
      <c r="H568" s="19"/>
      <c r="I568" s="28"/>
      <c r="J568" s="28"/>
      <c r="K568" s="28"/>
      <c r="L568" s="28"/>
      <c r="M568" s="28"/>
      <c r="N568" s="33"/>
      <c r="O568" s="33"/>
      <c r="P568" s="28"/>
      <c r="Q568" s="33"/>
      <c r="R568" s="28"/>
      <c r="S568" s="28"/>
      <c r="T568" s="33"/>
      <c r="U568" s="33"/>
      <c r="V568" s="28"/>
      <c r="W568" s="28"/>
      <c r="X568" s="28"/>
      <c r="Y568" s="73"/>
      <c r="Z568" s="28"/>
      <c r="AA568" s="65"/>
      <c r="AB568" s="65"/>
      <c r="AC568" s="44"/>
      <c r="AD568" s="74"/>
      <c r="AE568" s="26"/>
    </row>
    <row r="569" spans="1:31" ht="12" customHeight="1">
      <c r="A569" s="18"/>
      <c r="B569" s="26"/>
      <c r="C569" s="28"/>
      <c r="D569" s="28"/>
      <c r="E569" s="28"/>
      <c r="F569" s="19"/>
      <c r="G569" s="19"/>
      <c r="H569" s="19"/>
      <c r="I569" s="28"/>
      <c r="J569" s="28"/>
      <c r="K569" s="28"/>
      <c r="L569" s="28"/>
      <c r="M569" s="28"/>
      <c r="N569" s="33"/>
      <c r="O569" s="33"/>
      <c r="P569" s="28"/>
      <c r="Q569" s="33"/>
      <c r="R569" s="28"/>
      <c r="S569" s="28"/>
      <c r="T569" s="33"/>
      <c r="U569" s="33"/>
      <c r="V569" s="28"/>
      <c r="W569" s="28"/>
      <c r="X569" s="28"/>
      <c r="Y569" s="73"/>
      <c r="Z569" s="28"/>
      <c r="AA569" s="65"/>
      <c r="AB569" s="65"/>
      <c r="AC569" s="44"/>
      <c r="AD569" s="74"/>
      <c r="AE569" s="26"/>
    </row>
    <row r="570" spans="1:31" ht="12" customHeight="1">
      <c r="A570" s="18"/>
      <c r="B570" s="26"/>
      <c r="C570" s="28"/>
      <c r="D570" s="28"/>
      <c r="E570" s="28"/>
      <c r="F570" s="19"/>
      <c r="G570" s="19"/>
      <c r="H570" s="19"/>
      <c r="I570" s="28"/>
      <c r="J570" s="28"/>
      <c r="K570" s="28"/>
      <c r="L570" s="28"/>
      <c r="M570" s="28"/>
      <c r="N570" s="33"/>
      <c r="O570" s="33"/>
      <c r="P570" s="28"/>
      <c r="Q570" s="33"/>
      <c r="R570" s="28"/>
      <c r="S570" s="28"/>
      <c r="T570" s="33"/>
      <c r="U570" s="33"/>
      <c r="V570" s="28"/>
      <c r="W570" s="28"/>
      <c r="X570" s="28"/>
      <c r="Y570" s="73"/>
      <c r="Z570" s="28"/>
      <c r="AA570" s="65"/>
      <c r="AB570" s="65"/>
      <c r="AC570" s="44"/>
      <c r="AD570" s="74"/>
      <c r="AE570" s="26"/>
    </row>
    <row r="571" spans="1:31" ht="12" customHeight="1">
      <c r="A571" s="18"/>
      <c r="B571" s="26"/>
      <c r="C571" s="28"/>
      <c r="D571" s="28"/>
      <c r="E571" s="28"/>
      <c r="F571" s="19"/>
      <c r="G571" s="19"/>
      <c r="H571" s="19"/>
      <c r="I571" s="28"/>
      <c r="J571" s="28"/>
      <c r="K571" s="28"/>
      <c r="L571" s="28"/>
      <c r="M571" s="28"/>
      <c r="N571" s="33"/>
      <c r="O571" s="33"/>
      <c r="P571" s="28"/>
      <c r="Q571" s="33"/>
      <c r="R571" s="28"/>
      <c r="S571" s="28"/>
      <c r="T571" s="33"/>
      <c r="U571" s="33"/>
      <c r="V571" s="28"/>
      <c r="W571" s="28"/>
      <c r="X571" s="28"/>
      <c r="Y571" s="73"/>
      <c r="Z571" s="28"/>
      <c r="AA571" s="65"/>
      <c r="AB571" s="65"/>
      <c r="AC571" s="44"/>
      <c r="AD571" s="74"/>
      <c r="AE571" s="26"/>
    </row>
    <row r="572" spans="1:31" ht="12" customHeight="1">
      <c r="A572" s="18"/>
      <c r="B572" s="26"/>
      <c r="C572" s="28"/>
      <c r="D572" s="28"/>
      <c r="E572" s="28"/>
      <c r="F572" s="19"/>
      <c r="G572" s="19"/>
      <c r="H572" s="19"/>
      <c r="I572" s="28"/>
      <c r="J572" s="28"/>
      <c r="K572" s="28"/>
      <c r="L572" s="28"/>
      <c r="M572" s="28"/>
      <c r="N572" s="33"/>
      <c r="O572" s="33"/>
      <c r="P572" s="28"/>
      <c r="Q572" s="33"/>
      <c r="R572" s="28"/>
      <c r="S572" s="28"/>
      <c r="T572" s="33"/>
      <c r="U572" s="33"/>
      <c r="V572" s="28"/>
      <c r="W572" s="28"/>
      <c r="X572" s="28"/>
      <c r="Y572" s="73"/>
      <c r="Z572" s="28"/>
      <c r="AA572" s="65"/>
      <c r="AB572" s="65"/>
      <c r="AC572" s="44"/>
      <c r="AD572" s="74"/>
      <c r="AE572" s="26"/>
    </row>
    <row r="573" spans="1:31" ht="12" customHeight="1">
      <c r="A573" s="18"/>
      <c r="B573" s="26"/>
      <c r="C573" s="28"/>
      <c r="D573" s="28"/>
      <c r="E573" s="28"/>
      <c r="F573" s="19"/>
      <c r="G573" s="19"/>
      <c r="H573" s="19"/>
      <c r="I573" s="28"/>
      <c r="J573" s="28"/>
      <c r="K573" s="28"/>
      <c r="L573" s="28"/>
      <c r="M573" s="28"/>
      <c r="N573" s="33"/>
      <c r="O573" s="33"/>
      <c r="P573" s="28"/>
      <c r="Q573" s="33"/>
      <c r="R573" s="28"/>
      <c r="S573" s="28"/>
      <c r="T573" s="33"/>
      <c r="U573" s="33"/>
      <c r="V573" s="28"/>
      <c r="W573" s="28"/>
      <c r="X573" s="28"/>
      <c r="Y573" s="73"/>
      <c r="Z573" s="28"/>
      <c r="AA573" s="65"/>
      <c r="AB573" s="65"/>
      <c r="AC573" s="44"/>
      <c r="AD573" s="74"/>
      <c r="AE573" s="26"/>
    </row>
    <row r="574" spans="1:31" ht="12" customHeight="1">
      <c r="A574" s="18"/>
      <c r="B574" s="26"/>
      <c r="C574" s="28"/>
      <c r="D574" s="28"/>
      <c r="E574" s="28"/>
      <c r="F574" s="19"/>
      <c r="G574" s="19"/>
      <c r="H574" s="19"/>
      <c r="I574" s="28"/>
      <c r="J574" s="28"/>
      <c r="K574" s="28"/>
      <c r="L574" s="28"/>
      <c r="M574" s="28"/>
      <c r="N574" s="33"/>
      <c r="O574" s="33"/>
      <c r="P574" s="28"/>
      <c r="Q574" s="33"/>
      <c r="R574" s="28"/>
      <c r="S574" s="28"/>
      <c r="T574" s="33"/>
      <c r="U574" s="33"/>
      <c r="V574" s="28"/>
      <c r="W574" s="28"/>
      <c r="X574" s="28"/>
      <c r="Y574" s="73"/>
      <c r="Z574" s="28"/>
      <c r="AA574" s="65"/>
      <c r="AB574" s="65"/>
      <c r="AC574" s="44"/>
      <c r="AD574" s="74"/>
      <c r="AE574" s="26"/>
    </row>
    <row r="575" spans="1:31" ht="12" customHeight="1">
      <c r="A575" s="18"/>
      <c r="B575" s="26"/>
      <c r="C575" s="28"/>
      <c r="D575" s="28"/>
      <c r="E575" s="28"/>
      <c r="F575" s="19"/>
      <c r="G575" s="19"/>
      <c r="H575" s="19"/>
      <c r="I575" s="28"/>
      <c r="J575" s="28"/>
      <c r="K575" s="28"/>
      <c r="L575" s="28"/>
      <c r="M575" s="28"/>
      <c r="N575" s="33"/>
      <c r="O575" s="33"/>
      <c r="P575" s="28"/>
      <c r="Q575" s="33"/>
      <c r="R575" s="28"/>
      <c r="S575" s="28"/>
      <c r="T575" s="33"/>
      <c r="U575" s="33"/>
      <c r="V575" s="28"/>
      <c r="W575" s="28"/>
      <c r="X575" s="28"/>
      <c r="Y575" s="73"/>
      <c r="Z575" s="28"/>
      <c r="AA575" s="65"/>
      <c r="AB575" s="65"/>
      <c r="AC575" s="44"/>
      <c r="AD575" s="74"/>
      <c r="AE575" s="26"/>
    </row>
    <row r="576" spans="1:31" ht="12" customHeight="1">
      <c r="A576" s="18"/>
      <c r="B576" s="26"/>
      <c r="C576" s="28"/>
      <c r="D576" s="28"/>
      <c r="E576" s="28"/>
      <c r="F576" s="19"/>
      <c r="G576" s="19"/>
      <c r="H576" s="19"/>
      <c r="I576" s="28"/>
      <c r="J576" s="28"/>
      <c r="K576" s="28"/>
      <c r="L576" s="28"/>
      <c r="M576" s="28"/>
      <c r="N576" s="33"/>
      <c r="O576" s="33"/>
      <c r="P576" s="28"/>
      <c r="Q576" s="33"/>
      <c r="R576" s="28"/>
      <c r="S576" s="28"/>
      <c r="T576" s="33"/>
      <c r="U576" s="33"/>
      <c r="V576" s="28"/>
      <c r="W576" s="28"/>
      <c r="X576" s="28"/>
      <c r="Y576" s="73"/>
      <c r="Z576" s="28"/>
      <c r="AA576" s="65"/>
      <c r="AB576" s="65"/>
      <c r="AC576" s="44"/>
      <c r="AD576" s="74"/>
      <c r="AE576" s="26"/>
    </row>
    <row r="577" spans="1:31" ht="12" customHeight="1">
      <c r="A577" s="18"/>
      <c r="B577" s="26"/>
      <c r="C577" s="28"/>
      <c r="D577" s="28"/>
      <c r="E577" s="28"/>
      <c r="F577" s="19"/>
      <c r="G577" s="19"/>
      <c r="H577" s="19"/>
      <c r="I577" s="28"/>
      <c r="J577" s="28"/>
      <c r="K577" s="28"/>
      <c r="L577" s="28"/>
      <c r="M577" s="28"/>
      <c r="N577" s="33"/>
      <c r="O577" s="33"/>
      <c r="P577" s="28"/>
      <c r="Q577" s="33"/>
      <c r="R577" s="28"/>
      <c r="S577" s="28"/>
      <c r="T577" s="33"/>
      <c r="U577" s="33"/>
      <c r="V577" s="28"/>
      <c r="W577" s="28"/>
      <c r="X577" s="28"/>
      <c r="Y577" s="73"/>
      <c r="Z577" s="28"/>
      <c r="AA577" s="65"/>
      <c r="AB577" s="65"/>
      <c r="AC577" s="44"/>
      <c r="AD577" s="74"/>
      <c r="AE577" s="26"/>
    </row>
    <row r="578" spans="1:31" ht="12" customHeight="1">
      <c r="A578" s="18"/>
      <c r="B578" s="26"/>
      <c r="C578" s="28"/>
      <c r="D578" s="28"/>
      <c r="E578" s="28"/>
      <c r="F578" s="19"/>
      <c r="G578" s="19"/>
      <c r="H578" s="19"/>
      <c r="I578" s="28"/>
      <c r="J578" s="28"/>
      <c r="K578" s="28"/>
      <c r="L578" s="28"/>
      <c r="M578" s="28"/>
      <c r="N578" s="33"/>
      <c r="O578" s="33"/>
      <c r="P578" s="28"/>
      <c r="Q578" s="33"/>
      <c r="R578" s="28"/>
      <c r="S578" s="28"/>
      <c r="T578" s="33"/>
      <c r="U578" s="33"/>
      <c r="V578" s="28"/>
      <c r="W578" s="28"/>
      <c r="X578" s="28"/>
      <c r="Y578" s="73"/>
      <c r="Z578" s="28"/>
      <c r="AA578" s="65"/>
      <c r="AB578" s="65"/>
      <c r="AC578" s="44"/>
      <c r="AD578" s="74"/>
      <c r="AE578" s="26"/>
    </row>
    <row r="579" spans="1:31" ht="12" customHeight="1">
      <c r="A579" s="18"/>
      <c r="B579" s="26"/>
      <c r="C579" s="28"/>
      <c r="D579" s="28"/>
      <c r="E579" s="28"/>
      <c r="F579" s="19"/>
      <c r="G579" s="19"/>
      <c r="H579" s="19"/>
      <c r="I579" s="28"/>
      <c r="J579" s="28"/>
      <c r="K579" s="28"/>
      <c r="L579" s="28"/>
      <c r="M579" s="28"/>
      <c r="N579" s="33"/>
      <c r="O579" s="33"/>
      <c r="P579" s="28"/>
      <c r="Q579" s="33"/>
      <c r="R579" s="28"/>
      <c r="S579" s="28"/>
      <c r="T579" s="33"/>
      <c r="U579" s="33"/>
      <c r="V579" s="28"/>
      <c r="W579" s="28"/>
      <c r="X579" s="28"/>
      <c r="Y579" s="73"/>
      <c r="Z579" s="28"/>
      <c r="AA579" s="65"/>
      <c r="AB579" s="65"/>
      <c r="AC579" s="44"/>
      <c r="AD579" s="74"/>
      <c r="AE579" s="26"/>
    </row>
    <row r="580" spans="1:31" ht="12" customHeight="1">
      <c r="A580" s="18"/>
      <c r="B580" s="26"/>
      <c r="C580" s="28"/>
      <c r="D580" s="28"/>
      <c r="E580" s="28"/>
      <c r="F580" s="19"/>
      <c r="G580" s="19"/>
      <c r="H580" s="19"/>
      <c r="I580" s="28"/>
      <c r="J580" s="28"/>
      <c r="K580" s="28"/>
      <c r="L580" s="28"/>
      <c r="M580" s="28"/>
      <c r="N580" s="33"/>
      <c r="O580" s="33"/>
      <c r="P580" s="28"/>
      <c r="Q580" s="33"/>
      <c r="R580" s="28"/>
      <c r="S580" s="28"/>
      <c r="T580" s="33"/>
      <c r="U580" s="33"/>
      <c r="V580" s="28"/>
      <c r="W580" s="28"/>
      <c r="X580" s="28"/>
      <c r="Y580" s="73"/>
      <c r="Z580" s="28"/>
      <c r="AA580" s="65"/>
      <c r="AB580" s="65"/>
      <c r="AC580" s="44"/>
      <c r="AD580" s="74"/>
      <c r="AE580" s="26"/>
    </row>
    <row r="581" spans="1:31" ht="12" customHeight="1">
      <c r="A581" s="18"/>
      <c r="B581" s="26"/>
      <c r="C581" s="28"/>
      <c r="D581" s="28"/>
      <c r="E581" s="28"/>
      <c r="F581" s="19"/>
      <c r="G581" s="19"/>
      <c r="H581" s="19"/>
      <c r="I581" s="28"/>
      <c r="J581" s="28"/>
      <c r="K581" s="28"/>
      <c r="L581" s="28"/>
      <c r="M581" s="28"/>
      <c r="N581" s="33"/>
      <c r="O581" s="33"/>
      <c r="P581" s="28"/>
      <c r="Q581" s="33"/>
      <c r="R581" s="28"/>
      <c r="S581" s="28"/>
      <c r="T581" s="33"/>
      <c r="U581" s="33"/>
      <c r="V581" s="28"/>
      <c r="W581" s="28"/>
      <c r="X581" s="28"/>
      <c r="Y581" s="73"/>
      <c r="Z581" s="28"/>
      <c r="AA581" s="65"/>
      <c r="AB581" s="65"/>
      <c r="AC581" s="44"/>
      <c r="AD581" s="74"/>
      <c r="AE581" s="26"/>
    </row>
    <row r="582" spans="1:31" ht="12" customHeight="1">
      <c r="A582" s="18"/>
      <c r="B582" s="26"/>
      <c r="C582" s="28"/>
      <c r="D582" s="28"/>
      <c r="E582" s="28"/>
      <c r="F582" s="19"/>
      <c r="G582" s="19"/>
      <c r="H582" s="19"/>
      <c r="I582" s="28"/>
      <c r="J582" s="28"/>
      <c r="K582" s="28"/>
      <c r="L582" s="28"/>
      <c r="M582" s="28"/>
      <c r="N582" s="33"/>
      <c r="O582" s="33"/>
      <c r="P582" s="28"/>
      <c r="Q582" s="33"/>
      <c r="R582" s="28"/>
      <c r="S582" s="28"/>
      <c r="T582" s="33"/>
      <c r="U582" s="33"/>
      <c r="V582" s="28"/>
      <c r="W582" s="28"/>
      <c r="X582" s="28"/>
      <c r="Y582" s="73"/>
      <c r="Z582" s="28"/>
      <c r="AA582" s="65"/>
      <c r="AB582" s="65"/>
      <c r="AC582" s="44"/>
      <c r="AD582" s="74"/>
      <c r="AE582" s="26"/>
    </row>
    <row r="583" spans="1:31" ht="12" customHeight="1">
      <c r="A583" s="18"/>
      <c r="B583" s="26"/>
      <c r="C583" s="28"/>
      <c r="D583" s="28"/>
      <c r="E583" s="28"/>
      <c r="F583" s="19"/>
      <c r="G583" s="19"/>
      <c r="H583" s="19"/>
      <c r="I583" s="28"/>
      <c r="J583" s="28"/>
      <c r="K583" s="28"/>
      <c r="L583" s="28"/>
      <c r="M583" s="28"/>
      <c r="N583" s="33"/>
      <c r="O583" s="33"/>
      <c r="P583" s="28"/>
      <c r="Q583" s="33"/>
      <c r="R583" s="28"/>
      <c r="S583" s="28"/>
      <c r="T583" s="33"/>
      <c r="U583" s="33"/>
      <c r="V583" s="28"/>
      <c r="W583" s="28"/>
      <c r="X583" s="28"/>
      <c r="Y583" s="73"/>
      <c r="Z583" s="28"/>
      <c r="AA583" s="65"/>
      <c r="AB583" s="65"/>
      <c r="AC583" s="44"/>
      <c r="AD583" s="74"/>
      <c r="AE583" s="26"/>
    </row>
    <row r="584" spans="1:31" ht="12" customHeight="1">
      <c r="A584" s="18"/>
      <c r="B584" s="26"/>
      <c r="C584" s="28"/>
      <c r="D584" s="28"/>
      <c r="E584" s="28"/>
      <c r="F584" s="19"/>
      <c r="G584" s="19"/>
      <c r="H584" s="19"/>
      <c r="I584" s="28"/>
      <c r="J584" s="28"/>
      <c r="K584" s="28"/>
      <c r="L584" s="28"/>
      <c r="M584" s="28"/>
      <c r="N584" s="33"/>
      <c r="O584" s="33"/>
      <c r="P584" s="28"/>
      <c r="Q584" s="33"/>
      <c r="R584" s="28"/>
      <c r="S584" s="28"/>
      <c r="T584" s="33"/>
      <c r="U584" s="33"/>
      <c r="V584" s="28"/>
      <c r="W584" s="28"/>
      <c r="X584" s="28"/>
      <c r="Y584" s="73"/>
      <c r="Z584" s="28"/>
      <c r="AA584" s="65"/>
      <c r="AB584" s="65"/>
      <c r="AC584" s="44"/>
      <c r="AD584" s="74"/>
      <c r="AE584" s="26"/>
    </row>
    <row r="585" spans="1:31" ht="12" customHeight="1">
      <c r="A585" s="18"/>
      <c r="B585" s="26"/>
      <c r="C585" s="28"/>
      <c r="D585" s="28"/>
      <c r="E585" s="28"/>
      <c r="F585" s="19"/>
      <c r="G585" s="19"/>
      <c r="H585" s="19"/>
      <c r="I585" s="28"/>
      <c r="J585" s="28"/>
      <c r="K585" s="28"/>
      <c r="L585" s="28"/>
      <c r="M585" s="28"/>
      <c r="N585" s="33"/>
      <c r="O585" s="33"/>
      <c r="P585" s="28"/>
      <c r="Q585" s="33"/>
      <c r="R585" s="28"/>
      <c r="S585" s="28"/>
      <c r="T585" s="33"/>
      <c r="U585" s="33"/>
      <c r="V585" s="28"/>
      <c r="W585" s="28"/>
      <c r="X585" s="28"/>
      <c r="Y585" s="73"/>
      <c r="Z585" s="28"/>
      <c r="AA585" s="65"/>
      <c r="AB585" s="65"/>
      <c r="AC585" s="44"/>
      <c r="AD585" s="74"/>
      <c r="AE585" s="26"/>
    </row>
    <row r="586" spans="1:31" ht="12" customHeight="1">
      <c r="A586" s="18"/>
      <c r="B586" s="26"/>
      <c r="C586" s="28"/>
      <c r="D586" s="28"/>
      <c r="E586" s="28"/>
      <c r="F586" s="19"/>
      <c r="G586" s="19"/>
      <c r="H586" s="19"/>
      <c r="I586" s="28"/>
      <c r="J586" s="28"/>
      <c r="K586" s="28"/>
      <c r="L586" s="28"/>
      <c r="M586" s="28"/>
      <c r="N586" s="33"/>
      <c r="O586" s="33"/>
      <c r="P586" s="28"/>
      <c r="Q586" s="33"/>
      <c r="R586" s="28"/>
      <c r="S586" s="28"/>
      <c r="T586" s="33"/>
      <c r="U586" s="33"/>
      <c r="V586" s="28"/>
      <c r="W586" s="28"/>
      <c r="X586" s="28"/>
      <c r="Y586" s="73"/>
      <c r="Z586" s="28"/>
      <c r="AA586" s="65"/>
      <c r="AB586" s="65"/>
      <c r="AC586" s="44"/>
      <c r="AD586" s="74"/>
      <c r="AE586" s="26"/>
    </row>
    <row r="587" spans="1:31" ht="12" customHeight="1">
      <c r="A587" s="18"/>
      <c r="B587" s="26"/>
      <c r="C587" s="28"/>
      <c r="D587" s="28"/>
      <c r="E587" s="28"/>
      <c r="F587" s="19"/>
      <c r="G587" s="19"/>
      <c r="H587" s="19"/>
      <c r="I587" s="28"/>
      <c r="J587" s="28"/>
      <c r="K587" s="28"/>
      <c r="L587" s="28"/>
      <c r="M587" s="28"/>
      <c r="N587" s="33"/>
      <c r="O587" s="33"/>
      <c r="P587" s="28"/>
      <c r="Q587" s="33"/>
      <c r="R587" s="28"/>
      <c r="S587" s="28"/>
      <c r="T587" s="33"/>
      <c r="U587" s="33"/>
      <c r="V587" s="28"/>
      <c r="W587" s="28"/>
      <c r="X587" s="28"/>
      <c r="Y587" s="73"/>
      <c r="Z587" s="28"/>
      <c r="AA587" s="65"/>
      <c r="AB587" s="65"/>
      <c r="AC587" s="44"/>
      <c r="AD587" s="74"/>
      <c r="AE587" s="26"/>
    </row>
    <row r="588" spans="1:31" ht="12" customHeight="1">
      <c r="A588" s="18"/>
      <c r="B588" s="26"/>
      <c r="C588" s="28"/>
      <c r="D588" s="28"/>
      <c r="E588" s="28"/>
      <c r="F588" s="19"/>
      <c r="G588" s="19"/>
      <c r="H588" s="19"/>
      <c r="I588" s="28"/>
      <c r="J588" s="28"/>
      <c r="K588" s="28"/>
      <c r="L588" s="28"/>
      <c r="M588" s="28"/>
      <c r="N588" s="33"/>
      <c r="O588" s="33"/>
      <c r="P588" s="28"/>
      <c r="Q588" s="33"/>
      <c r="R588" s="28"/>
      <c r="S588" s="28"/>
      <c r="T588" s="33"/>
      <c r="U588" s="33"/>
      <c r="V588" s="28"/>
      <c r="W588" s="28"/>
      <c r="X588" s="28"/>
      <c r="Y588" s="73"/>
      <c r="Z588" s="28"/>
      <c r="AA588" s="65"/>
      <c r="AB588" s="65"/>
      <c r="AC588" s="44"/>
      <c r="AD588" s="74"/>
      <c r="AE588" s="26"/>
    </row>
    <row r="589" spans="1:31" ht="12" customHeight="1">
      <c r="A589" s="18"/>
      <c r="B589" s="26"/>
      <c r="C589" s="28"/>
      <c r="D589" s="28"/>
      <c r="E589" s="28"/>
      <c r="F589" s="19"/>
      <c r="G589" s="19"/>
      <c r="H589" s="19"/>
      <c r="I589" s="28"/>
      <c r="J589" s="28"/>
      <c r="K589" s="28"/>
      <c r="L589" s="28"/>
      <c r="M589" s="28"/>
      <c r="N589" s="33"/>
      <c r="O589" s="33"/>
      <c r="P589" s="28"/>
      <c r="Q589" s="33"/>
      <c r="R589" s="28"/>
      <c r="S589" s="28"/>
      <c r="T589" s="33"/>
      <c r="U589" s="33"/>
      <c r="V589" s="28"/>
      <c r="W589" s="28"/>
      <c r="X589" s="28"/>
      <c r="Y589" s="73"/>
      <c r="Z589" s="28"/>
      <c r="AA589" s="65"/>
      <c r="AB589" s="65"/>
      <c r="AC589" s="44"/>
      <c r="AD589" s="74"/>
      <c r="AE589" s="26"/>
    </row>
    <row r="590" spans="1:31" ht="12" customHeight="1">
      <c r="A590" s="18"/>
      <c r="B590" s="26"/>
      <c r="C590" s="28"/>
      <c r="D590" s="28"/>
      <c r="E590" s="28"/>
      <c r="F590" s="19"/>
      <c r="G590" s="19"/>
      <c r="H590" s="19"/>
      <c r="I590" s="28"/>
      <c r="J590" s="28"/>
      <c r="K590" s="28"/>
      <c r="L590" s="28"/>
      <c r="M590" s="28"/>
      <c r="N590" s="33"/>
      <c r="O590" s="33"/>
      <c r="P590" s="28"/>
      <c r="Q590" s="33"/>
      <c r="R590" s="28"/>
      <c r="S590" s="28"/>
      <c r="T590" s="33"/>
      <c r="U590" s="33"/>
      <c r="V590" s="28"/>
      <c r="W590" s="28"/>
      <c r="X590" s="28"/>
      <c r="Y590" s="73"/>
      <c r="Z590" s="28"/>
      <c r="AA590" s="65"/>
      <c r="AB590" s="65"/>
      <c r="AC590" s="44"/>
      <c r="AD590" s="74"/>
      <c r="AE590" s="26"/>
    </row>
    <row r="591" spans="1:31" ht="12" customHeight="1">
      <c r="A591" s="18"/>
      <c r="B591" s="26"/>
      <c r="C591" s="28"/>
      <c r="D591" s="28"/>
      <c r="E591" s="28"/>
      <c r="F591" s="19"/>
      <c r="G591" s="19"/>
      <c r="H591" s="19"/>
      <c r="I591" s="28"/>
      <c r="J591" s="28"/>
      <c r="K591" s="28"/>
      <c r="L591" s="28"/>
      <c r="M591" s="28"/>
      <c r="N591" s="33"/>
      <c r="O591" s="33"/>
      <c r="P591" s="28"/>
      <c r="Q591" s="33"/>
      <c r="R591" s="28"/>
      <c r="S591" s="28"/>
      <c r="T591" s="33"/>
      <c r="U591" s="33"/>
      <c r="V591" s="28"/>
      <c r="W591" s="28"/>
      <c r="X591" s="28"/>
      <c r="Y591" s="73"/>
      <c r="Z591" s="28"/>
      <c r="AA591" s="65"/>
      <c r="AB591" s="65"/>
      <c r="AC591" s="44"/>
      <c r="AD591" s="74"/>
      <c r="AE591" s="26"/>
    </row>
    <row r="592" spans="1:31" ht="12" customHeight="1">
      <c r="A592" s="18"/>
      <c r="B592" s="26"/>
      <c r="C592" s="28"/>
      <c r="D592" s="28"/>
      <c r="E592" s="28"/>
      <c r="F592" s="19"/>
      <c r="G592" s="19"/>
      <c r="H592" s="19"/>
      <c r="I592" s="28"/>
      <c r="J592" s="28"/>
      <c r="K592" s="28"/>
      <c r="L592" s="28"/>
      <c r="M592" s="28"/>
      <c r="N592" s="33"/>
      <c r="O592" s="33"/>
      <c r="P592" s="28"/>
      <c r="Q592" s="33"/>
      <c r="R592" s="28"/>
      <c r="S592" s="28"/>
      <c r="T592" s="33"/>
      <c r="U592" s="33"/>
      <c r="V592" s="28"/>
      <c r="W592" s="28"/>
      <c r="X592" s="28"/>
      <c r="Y592" s="73"/>
      <c r="Z592" s="28"/>
      <c r="AA592" s="65"/>
      <c r="AB592" s="65"/>
      <c r="AC592" s="44"/>
      <c r="AD592" s="74"/>
      <c r="AE592" s="26"/>
    </row>
    <row r="593" spans="1:31" ht="12" customHeight="1">
      <c r="A593" s="18"/>
      <c r="B593" s="26"/>
      <c r="C593" s="28"/>
      <c r="D593" s="28"/>
      <c r="E593" s="28"/>
      <c r="F593" s="19"/>
      <c r="G593" s="19"/>
      <c r="H593" s="19"/>
      <c r="I593" s="28"/>
      <c r="J593" s="28"/>
      <c r="K593" s="28"/>
      <c r="L593" s="28"/>
      <c r="M593" s="28"/>
      <c r="N593" s="33"/>
      <c r="O593" s="33"/>
      <c r="P593" s="28"/>
      <c r="Q593" s="33"/>
      <c r="R593" s="28"/>
      <c r="S593" s="28"/>
      <c r="T593" s="33"/>
      <c r="U593" s="33"/>
      <c r="V593" s="28"/>
      <c r="W593" s="28"/>
      <c r="X593" s="28"/>
      <c r="Y593" s="73"/>
      <c r="Z593" s="28"/>
      <c r="AA593" s="65"/>
      <c r="AB593" s="65"/>
      <c r="AC593" s="44"/>
      <c r="AD593" s="74"/>
      <c r="AE593" s="26"/>
    </row>
    <row r="594" spans="1:31" ht="12" customHeight="1">
      <c r="A594" s="18"/>
      <c r="B594" s="26"/>
      <c r="C594" s="28"/>
      <c r="D594" s="28"/>
      <c r="E594" s="28"/>
      <c r="F594" s="19"/>
      <c r="G594" s="19"/>
      <c r="H594" s="19"/>
      <c r="I594" s="28"/>
      <c r="J594" s="28"/>
      <c r="K594" s="28"/>
      <c r="L594" s="28"/>
      <c r="M594" s="28"/>
      <c r="N594" s="33"/>
      <c r="O594" s="33"/>
      <c r="P594" s="28"/>
      <c r="Q594" s="33"/>
      <c r="R594" s="28"/>
      <c r="S594" s="28"/>
      <c r="T594" s="33"/>
      <c r="U594" s="33"/>
      <c r="V594" s="28"/>
      <c r="W594" s="28"/>
      <c r="X594" s="28"/>
      <c r="Y594" s="73"/>
      <c r="Z594" s="28"/>
      <c r="AA594" s="65"/>
      <c r="AB594" s="65"/>
      <c r="AC594" s="44"/>
      <c r="AD594" s="74"/>
      <c r="AE594" s="26"/>
    </row>
    <row r="595" spans="1:31" ht="12" customHeight="1">
      <c r="A595" s="18"/>
      <c r="B595" s="26"/>
      <c r="C595" s="28"/>
      <c r="D595" s="28"/>
      <c r="E595" s="28"/>
      <c r="F595" s="19"/>
      <c r="G595" s="19"/>
      <c r="H595" s="19"/>
      <c r="I595" s="28"/>
      <c r="J595" s="28"/>
      <c r="K595" s="28"/>
      <c r="L595" s="28"/>
      <c r="M595" s="28"/>
      <c r="N595" s="33"/>
      <c r="O595" s="33"/>
      <c r="P595" s="28"/>
      <c r="Q595" s="33"/>
      <c r="R595" s="28"/>
      <c r="S595" s="28"/>
      <c r="T595" s="33"/>
      <c r="U595" s="33"/>
      <c r="V595" s="28"/>
      <c r="W595" s="28"/>
      <c r="X595" s="28"/>
      <c r="Y595" s="73"/>
      <c r="Z595" s="28"/>
      <c r="AA595" s="65"/>
      <c r="AB595" s="65"/>
      <c r="AC595" s="44"/>
      <c r="AD595" s="74"/>
      <c r="AE595" s="26"/>
    </row>
    <row r="596" spans="1:31" ht="12" customHeight="1">
      <c r="A596" s="18"/>
      <c r="B596" s="26"/>
      <c r="C596" s="28"/>
      <c r="D596" s="28"/>
      <c r="E596" s="28"/>
      <c r="F596" s="19"/>
      <c r="G596" s="19"/>
      <c r="H596" s="19"/>
      <c r="I596" s="28"/>
      <c r="J596" s="28"/>
      <c r="K596" s="28"/>
      <c r="L596" s="28"/>
      <c r="M596" s="28"/>
      <c r="N596" s="33"/>
      <c r="O596" s="33"/>
      <c r="P596" s="28"/>
      <c r="Q596" s="33"/>
      <c r="R596" s="28"/>
      <c r="S596" s="28"/>
      <c r="T596" s="33"/>
      <c r="U596" s="33"/>
      <c r="V596" s="28"/>
      <c r="W596" s="28"/>
      <c r="X596" s="28"/>
      <c r="Y596" s="73"/>
      <c r="Z596" s="28"/>
      <c r="AA596" s="65"/>
      <c r="AB596" s="65"/>
      <c r="AC596" s="44"/>
      <c r="AD596" s="74"/>
      <c r="AE596" s="26"/>
    </row>
    <row r="597" spans="1:31" ht="12" customHeight="1">
      <c r="A597" s="18"/>
      <c r="B597" s="26"/>
      <c r="C597" s="28"/>
      <c r="D597" s="28"/>
      <c r="E597" s="28"/>
      <c r="F597" s="19"/>
      <c r="G597" s="19"/>
      <c r="H597" s="19"/>
      <c r="I597" s="28"/>
      <c r="J597" s="28"/>
      <c r="K597" s="28"/>
      <c r="L597" s="28"/>
      <c r="M597" s="28"/>
      <c r="N597" s="33"/>
      <c r="O597" s="33"/>
      <c r="P597" s="28"/>
      <c r="Q597" s="33"/>
      <c r="R597" s="28"/>
      <c r="S597" s="28"/>
      <c r="T597" s="33"/>
      <c r="U597" s="33"/>
      <c r="V597" s="28"/>
      <c r="W597" s="28"/>
      <c r="X597" s="28"/>
      <c r="Y597" s="73"/>
      <c r="Z597" s="28"/>
      <c r="AA597" s="65"/>
      <c r="AB597" s="65"/>
      <c r="AC597" s="44"/>
      <c r="AD597" s="74"/>
      <c r="AE597" s="26"/>
    </row>
    <row r="598" spans="1:31" ht="12" customHeight="1">
      <c r="A598" s="18"/>
      <c r="B598" s="26"/>
      <c r="C598" s="28"/>
      <c r="D598" s="28"/>
      <c r="E598" s="28"/>
      <c r="F598" s="19"/>
      <c r="G598" s="19"/>
      <c r="H598" s="19"/>
      <c r="I598" s="28"/>
      <c r="J598" s="28"/>
      <c r="K598" s="28"/>
      <c r="L598" s="28"/>
      <c r="M598" s="28"/>
      <c r="N598" s="33"/>
      <c r="O598" s="33"/>
      <c r="P598" s="28"/>
      <c r="Q598" s="33"/>
      <c r="R598" s="28"/>
      <c r="S598" s="28"/>
      <c r="T598" s="33"/>
      <c r="U598" s="33"/>
      <c r="V598" s="28"/>
      <c r="W598" s="28"/>
      <c r="X598" s="28"/>
      <c r="Y598" s="73"/>
      <c r="Z598" s="28"/>
      <c r="AA598" s="65"/>
      <c r="AB598" s="65"/>
      <c r="AC598" s="44"/>
      <c r="AD598" s="74"/>
      <c r="AE598" s="26"/>
    </row>
    <row r="599" spans="1:31" ht="12" customHeight="1">
      <c r="A599" s="18"/>
      <c r="B599" s="26"/>
      <c r="C599" s="28"/>
      <c r="D599" s="28"/>
      <c r="E599" s="28"/>
      <c r="F599" s="19"/>
      <c r="G599" s="19"/>
      <c r="H599" s="19"/>
      <c r="I599" s="28"/>
      <c r="J599" s="28"/>
      <c r="K599" s="28"/>
      <c r="L599" s="28"/>
      <c r="M599" s="28"/>
      <c r="N599" s="33"/>
      <c r="O599" s="33"/>
      <c r="P599" s="28"/>
      <c r="Q599" s="33"/>
      <c r="R599" s="28"/>
      <c r="S599" s="28"/>
      <c r="T599" s="33"/>
      <c r="U599" s="33"/>
      <c r="V599" s="28"/>
      <c r="W599" s="28"/>
      <c r="X599" s="28"/>
      <c r="Y599" s="73"/>
      <c r="Z599" s="28"/>
      <c r="AA599" s="65"/>
      <c r="AB599" s="65"/>
      <c r="AC599" s="44"/>
      <c r="AD599" s="74"/>
      <c r="AE599" s="26"/>
    </row>
    <row r="600" spans="1:31" ht="12" customHeight="1">
      <c r="A600" s="18"/>
      <c r="B600" s="26"/>
      <c r="C600" s="28"/>
      <c r="D600" s="28"/>
      <c r="E600" s="28"/>
      <c r="F600" s="19"/>
      <c r="G600" s="19"/>
      <c r="H600" s="19"/>
      <c r="I600" s="28"/>
      <c r="J600" s="28"/>
      <c r="K600" s="28"/>
      <c r="L600" s="28"/>
      <c r="M600" s="28"/>
      <c r="N600" s="33"/>
      <c r="O600" s="33"/>
      <c r="P600" s="28"/>
      <c r="Q600" s="33"/>
      <c r="R600" s="28"/>
      <c r="S600" s="28"/>
      <c r="T600" s="33"/>
      <c r="U600" s="33"/>
      <c r="V600" s="28"/>
      <c r="W600" s="28"/>
      <c r="X600" s="28"/>
      <c r="Y600" s="73"/>
      <c r="Z600" s="28"/>
      <c r="AA600" s="65"/>
      <c r="AB600" s="65"/>
      <c r="AC600" s="44"/>
      <c r="AD600" s="74"/>
      <c r="AE600" s="26"/>
    </row>
    <row r="601" spans="1:31" ht="12" customHeight="1">
      <c r="A601" s="18"/>
      <c r="B601" s="26"/>
      <c r="C601" s="28"/>
      <c r="D601" s="28"/>
      <c r="E601" s="28"/>
      <c r="F601" s="19"/>
      <c r="G601" s="19"/>
      <c r="H601" s="19"/>
      <c r="I601" s="28"/>
      <c r="J601" s="28"/>
      <c r="K601" s="28"/>
      <c r="L601" s="28"/>
      <c r="M601" s="28"/>
      <c r="N601" s="33"/>
      <c r="O601" s="33"/>
      <c r="P601" s="28"/>
      <c r="Q601" s="33"/>
      <c r="R601" s="28"/>
      <c r="S601" s="28"/>
      <c r="T601" s="33"/>
      <c r="U601" s="33"/>
      <c r="V601" s="28"/>
      <c r="W601" s="28"/>
      <c r="X601" s="28"/>
      <c r="Y601" s="73"/>
      <c r="Z601" s="28"/>
      <c r="AA601" s="65"/>
      <c r="AB601" s="65"/>
      <c r="AC601" s="44"/>
      <c r="AD601" s="74"/>
      <c r="AE601" s="26"/>
    </row>
    <row r="602" spans="1:31" ht="12" customHeight="1">
      <c r="A602" s="18"/>
      <c r="B602" s="26"/>
      <c r="C602" s="28"/>
      <c r="D602" s="28"/>
      <c r="E602" s="28"/>
      <c r="F602" s="19"/>
      <c r="G602" s="19"/>
      <c r="H602" s="19"/>
      <c r="I602" s="28"/>
      <c r="J602" s="28"/>
      <c r="K602" s="28"/>
      <c r="L602" s="28"/>
      <c r="M602" s="28"/>
      <c r="N602" s="33"/>
      <c r="O602" s="33"/>
      <c r="P602" s="28"/>
      <c r="Q602" s="33"/>
      <c r="R602" s="28"/>
      <c r="S602" s="28"/>
      <c r="T602" s="33"/>
      <c r="U602" s="33"/>
      <c r="V602" s="28"/>
      <c r="W602" s="28"/>
      <c r="X602" s="28"/>
      <c r="Y602" s="73"/>
      <c r="Z602" s="28"/>
      <c r="AA602" s="65"/>
      <c r="AB602" s="65"/>
      <c r="AC602" s="44"/>
      <c r="AD602" s="74"/>
      <c r="AE602" s="26"/>
    </row>
    <row r="603" spans="1:31" ht="12" customHeight="1">
      <c r="A603" s="18"/>
      <c r="B603" s="26"/>
      <c r="C603" s="28"/>
      <c r="D603" s="28"/>
      <c r="E603" s="28"/>
      <c r="F603" s="19"/>
      <c r="G603" s="19"/>
      <c r="H603" s="19"/>
      <c r="I603" s="28"/>
      <c r="J603" s="28"/>
      <c r="K603" s="28"/>
      <c r="L603" s="28"/>
      <c r="M603" s="28"/>
      <c r="N603" s="33"/>
      <c r="O603" s="33"/>
      <c r="P603" s="28"/>
      <c r="Q603" s="33"/>
      <c r="R603" s="28"/>
      <c r="S603" s="28"/>
      <c r="T603" s="33"/>
      <c r="U603" s="33"/>
      <c r="V603" s="28"/>
      <c r="W603" s="28"/>
      <c r="X603" s="28"/>
      <c r="Y603" s="73"/>
      <c r="Z603" s="28"/>
      <c r="AA603" s="65"/>
      <c r="AB603" s="65"/>
      <c r="AC603" s="44"/>
      <c r="AD603" s="74"/>
      <c r="AE603" s="26"/>
    </row>
    <row r="604" spans="1:31" ht="12" customHeight="1">
      <c r="A604" s="18"/>
      <c r="B604" s="26"/>
      <c r="C604" s="28"/>
      <c r="D604" s="28"/>
      <c r="E604" s="28"/>
      <c r="F604" s="19"/>
      <c r="G604" s="19"/>
      <c r="H604" s="19"/>
      <c r="I604" s="28"/>
      <c r="J604" s="28"/>
      <c r="K604" s="28"/>
      <c r="L604" s="28"/>
      <c r="M604" s="28"/>
      <c r="N604" s="33"/>
      <c r="O604" s="33"/>
      <c r="P604" s="28"/>
      <c r="Q604" s="33"/>
      <c r="R604" s="28"/>
      <c r="S604" s="28"/>
      <c r="T604" s="33"/>
      <c r="U604" s="33"/>
      <c r="V604" s="28"/>
      <c r="W604" s="28"/>
      <c r="X604" s="28"/>
      <c r="Y604" s="73"/>
      <c r="Z604" s="28"/>
      <c r="AA604" s="65"/>
      <c r="AB604" s="65"/>
      <c r="AC604" s="44"/>
      <c r="AD604" s="74"/>
      <c r="AE604" s="26"/>
    </row>
    <row r="605" spans="1:31" ht="12" customHeight="1">
      <c r="A605" s="18"/>
      <c r="B605" s="26"/>
      <c r="C605" s="28"/>
      <c r="D605" s="28"/>
      <c r="E605" s="28"/>
      <c r="F605" s="19"/>
      <c r="G605" s="19"/>
      <c r="H605" s="19"/>
      <c r="I605" s="28"/>
      <c r="J605" s="28"/>
      <c r="K605" s="28"/>
      <c r="L605" s="28"/>
      <c r="M605" s="28"/>
      <c r="N605" s="33"/>
      <c r="O605" s="33"/>
      <c r="P605" s="28"/>
      <c r="Q605" s="33"/>
      <c r="R605" s="28"/>
      <c r="S605" s="28"/>
      <c r="T605" s="33"/>
      <c r="U605" s="33"/>
      <c r="V605" s="28"/>
      <c r="W605" s="28"/>
      <c r="X605" s="28"/>
      <c r="Y605" s="73"/>
      <c r="Z605" s="28"/>
      <c r="AA605" s="65"/>
      <c r="AB605" s="65"/>
      <c r="AC605" s="44"/>
      <c r="AD605" s="74"/>
      <c r="AE605" s="26"/>
    </row>
    <row r="606" spans="1:31" ht="12" customHeight="1">
      <c r="A606" s="18"/>
      <c r="B606" s="26"/>
      <c r="C606" s="28"/>
      <c r="D606" s="28"/>
      <c r="E606" s="28"/>
      <c r="F606" s="19"/>
      <c r="G606" s="19"/>
      <c r="H606" s="19"/>
      <c r="I606" s="28"/>
      <c r="J606" s="28"/>
      <c r="K606" s="28"/>
      <c r="L606" s="28"/>
      <c r="M606" s="28"/>
      <c r="N606" s="33"/>
      <c r="O606" s="33"/>
      <c r="P606" s="28"/>
      <c r="Q606" s="33"/>
      <c r="R606" s="28"/>
      <c r="S606" s="28"/>
      <c r="T606" s="33"/>
      <c r="U606" s="33"/>
      <c r="V606" s="28"/>
      <c r="W606" s="28"/>
      <c r="X606" s="28"/>
      <c r="Y606" s="73"/>
      <c r="Z606" s="28"/>
      <c r="AA606" s="65"/>
      <c r="AB606" s="65"/>
      <c r="AC606" s="44"/>
      <c r="AD606" s="74"/>
      <c r="AE606" s="26"/>
    </row>
    <row r="607" spans="1:31" ht="12" customHeight="1">
      <c r="A607" s="18"/>
      <c r="B607" s="26"/>
      <c r="C607" s="28"/>
      <c r="D607" s="28"/>
      <c r="E607" s="28"/>
      <c r="F607" s="19"/>
      <c r="G607" s="19"/>
      <c r="H607" s="19"/>
      <c r="I607" s="28"/>
      <c r="J607" s="28"/>
      <c r="K607" s="28"/>
      <c r="L607" s="28"/>
      <c r="M607" s="28"/>
      <c r="N607" s="33"/>
      <c r="O607" s="33"/>
      <c r="P607" s="28"/>
      <c r="Q607" s="33"/>
      <c r="R607" s="28"/>
      <c r="S607" s="28"/>
      <c r="T607" s="33"/>
      <c r="U607" s="33"/>
      <c r="V607" s="28"/>
      <c r="W607" s="28"/>
      <c r="X607" s="28"/>
      <c r="Y607" s="73"/>
      <c r="Z607" s="28"/>
      <c r="AA607" s="65"/>
      <c r="AB607" s="65"/>
      <c r="AC607" s="44"/>
      <c r="AD607" s="74"/>
      <c r="AE607" s="26"/>
    </row>
    <row r="608" spans="1:31" ht="12" customHeight="1">
      <c r="A608" s="18"/>
      <c r="B608" s="26"/>
      <c r="C608" s="28"/>
      <c r="D608" s="28"/>
      <c r="E608" s="28"/>
      <c r="F608" s="19"/>
      <c r="G608" s="19"/>
      <c r="H608" s="19"/>
      <c r="I608" s="28"/>
      <c r="J608" s="28"/>
      <c r="K608" s="28"/>
      <c r="L608" s="28"/>
      <c r="M608" s="28"/>
      <c r="N608" s="33"/>
      <c r="O608" s="33"/>
      <c r="P608" s="28"/>
      <c r="Q608" s="33"/>
      <c r="R608" s="28"/>
      <c r="S608" s="28"/>
      <c r="T608" s="33"/>
      <c r="U608" s="33"/>
      <c r="V608" s="28"/>
      <c r="W608" s="28"/>
      <c r="X608" s="28"/>
      <c r="Y608" s="73"/>
      <c r="Z608" s="28"/>
      <c r="AA608" s="65"/>
      <c r="AB608" s="65"/>
      <c r="AC608" s="44"/>
      <c r="AD608" s="74"/>
      <c r="AE608" s="26"/>
    </row>
    <row r="609" spans="1:31" ht="12" customHeight="1">
      <c r="A609" s="18"/>
      <c r="B609" s="26"/>
      <c r="C609" s="28"/>
      <c r="D609" s="28"/>
      <c r="E609" s="28"/>
      <c r="F609" s="19"/>
      <c r="G609" s="19"/>
      <c r="H609" s="19"/>
      <c r="I609" s="28"/>
      <c r="J609" s="28"/>
      <c r="K609" s="28"/>
      <c r="L609" s="28"/>
      <c r="M609" s="28"/>
      <c r="N609" s="33"/>
      <c r="O609" s="33"/>
      <c r="P609" s="28"/>
      <c r="Q609" s="33"/>
      <c r="R609" s="28"/>
      <c r="S609" s="28"/>
      <c r="T609" s="33"/>
      <c r="U609" s="33"/>
      <c r="V609" s="28"/>
      <c r="W609" s="28"/>
      <c r="X609" s="28"/>
      <c r="Y609" s="73"/>
      <c r="Z609" s="28"/>
      <c r="AA609" s="65"/>
      <c r="AB609" s="65"/>
      <c r="AC609" s="44"/>
      <c r="AD609" s="74"/>
      <c r="AE609" s="26"/>
    </row>
    <row r="610" spans="1:31" ht="12" customHeight="1">
      <c r="A610" s="18"/>
      <c r="B610" s="26"/>
      <c r="C610" s="28"/>
      <c r="D610" s="28"/>
      <c r="E610" s="28"/>
      <c r="F610" s="19"/>
      <c r="G610" s="19"/>
      <c r="H610" s="19"/>
      <c r="I610" s="28"/>
      <c r="J610" s="28"/>
      <c r="K610" s="28"/>
      <c r="L610" s="28"/>
      <c r="M610" s="28"/>
      <c r="N610" s="33"/>
      <c r="O610" s="33"/>
      <c r="P610" s="28"/>
      <c r="Q610" s="33"/>
      <c r="R610" s="28"/>
      <c r="S610" s="28"/>
      <c r="T610" s="33"/>
      <c r="U610" s="33"/>
      <c r="V610" s="28"/>
      <c r="W610" s="28"/>
      <c r="X610" s="28"/>
      <c r="Y610" s="73"/>
      <c r="Z610" s="28"/>
      <c r="AA610" s="65"/>
      <c r="AB610" s="65"/>
      <c r="AC610" s="44"/>
      <c r="AD610" s="74"/>
      <c r="AE610" s="26"/>
    </row>
    <row r="611" spans="1:31" ht="12" customHeight="1">
      <c r="A611" s="18"/>
      <c r="B611" s="26"/>
      <c r="C611" s="28"/>
      <c r="D611" s="28"/>
      <c r="E611" s="28"/>
      <c r="F611" s="19"/>
      <c r="G611" s="19"/>
      <c r="H611" s="19"/>
      <c r="I611" s="28"/>
      <c r="J611" s="28"/>
      <c r="K611" s="28"/>
      <c r="L611" s="28"/>
      <c r="M611" s="28"/>
      <c r="N611" s="33"/>
      <c r="O611" s="33"/>
      <c r="P611" s="28"/>
      <c r="Q611" s="33"/>
      <c r="R611" s="28"/>
      <c r="S611" s="28"/>
      <c r="T611" s="33"/>
      <c r="U611" s="33"/>
      <c r="V611" s="28"/>
      <c r="W611" s="28"/>
      <c r="X611" s="28"/>
      <c r="Y611" s="73"/>
      <c r="Z611" s="28"/>
      <c r="AA611" s="65"/>
      <c r="AB611" s="65"/>
      <c r="AC611" s="44"/>
      <c r="AD611" s="74"/>
      <c r="AE611" s="26"/>
    </row>
    <row r="612" spans="1:31" ht="12" customHeight="1">
      <c r="A612" s="18"/>
      <c r="B612" s="26"/>
      <c r="C612" s="28"/>
      <c r="D612" s="28"/>
      <c r="E612" s="28"/>
      <c r="F612" s="19"/>
      <c r="G612" s="19"/>
      <c r="H612" s="19"/>
      <c r="I612" s="28"/>
      <c r="J612" s="28"/>
      <c r="K612" s="28"/>
      <c r="L612" s="28"/>
      <c r="M612" s="28"/>
      <c r="N612" s="33"/>
      <c r="O612" s="33"/>
      <c r="P612" s="28"/>
      <c r="Q612" s="33"/>
      <c r="R612" s="28"/>
      <c r="S612" s="28"/>
      <c r="T612" s="33"/>
      <c r="U612" s="33"/>
      <c r="V612" s="28"/>
      <c r="W612" s="28"/>
      <c r="X612" s="28"/>
      <c r="Y612" s="73"/>
      <c r="Z612" s="28"/>
      <c r="AA612" s="65"/>
      <c r="AB612" s="65"/>
      <c r="AC612" s="44"/>
      <c r="AD612" s="74"/>
      <c r="AE612" s="26"/>
    </row>
    <row r="613" spans="1:31" ht="12" customHeight="1">
      <c r="A613" s="18"/>
      <c r="B613" s="26"/>
      <c r="C613" s="28"/>
      <c r="D613" s="28"/>
      <c r="E613" s="28"/>
      <c r="F613" s="19"/>
      <c r="G613" s="19"/>
      <c r="H613" s="19"/>
      <c r="I613" s="28"/>
      <c r="J613" s="28"/>
      <c r="K613" s="28"/>
      <c r="L613" s="28"/>
      <c r="M613" s="28"/>
      <c r="N613" s="33"/>
      <c r="O613" s="33"/>
      <c r="P613" s="28"/>
      <c r="Q613" s="33"/>
      <c r="R613" s="28"/>
      <c r="S613" s="28"/>
      <c r="T613" s="33"/>
      <c r="U613" s="33"/>
      <c r="V613" s="28"/>
      <c r="W613" s="28"/>
      <c r="X613" s="28"/>
      <c r="Y613" s="73"/>
      <c r="Z613" s="28"/>
      <c r="AA613" s="65"/>
      <c r="AB613" s="65"/>
      <c r="AC613" s="44"/>
      <c r="AD613" s="74"/>
      <c r="AE613" s="26"/>
    </row>
    <row r="614" spans="1:31" ht="12" customHeight="1">
      <c r="A614" s="18"/>
      <c r="B614" s="26"/>
      <c r="C614" s="28"/>
      <c r="D614" s="28"/>
      <c r="E614" s="28"/>
      <c r="F614" s="19"/>
      <c r="G614" s="19"/>
      <c r="H614" s="19"/>
      <c r="I614" s="28"/>
      <c r="J614" s="28"/>
      <c r="K614" s="28"/>
      <c r="L614" s="28"/>
      <c r="M614" s="28"/>
      <c r="N614" s="33"/>
      <c r="O614" s="33"/>
      <c r="P614" s="28"/>
      <c r="Q614" s="33"/>
      <c r="R614" s="28"/>
      <c r="S614" s="28"/>
      <c r="T614" s="33"/>
      <c r="U614" s="33"/>
      <c r="V614" s="28"/>
      <c r="W614" s="28"/>
      <c r="X614" s="28"/>
      <c r="Y614" s="73"/>
      <c r="Z614" s="28"/>
      <c r="AA614" s="65"/>
      <c r="AB614" s="65"/>
      <c r="AC614" s="44"/>
      <c r="AD614" s="74"/>
      <c r="AE614" s="26"/>
    </row>
    <row r="615" spans="1:31" ht="12" customHeight="1">
      <c r="A615" s="18"/>
      <c r="B615" s="26"/>
      <c r="C615" s="28"/>
      <c r="D615" s="28"/>
      <c r="E615" s="28"/>
      <c r="F615" s="19"/>
      <c r="G615" s="19"/>
      <c r="H615" s="19"/>
      <c r="I615" s="28"/>
      <c r="J615" s="28"/>
      <c r="K615" s="28"/>
      <c r="L615" s="28"/>
      <c r="M615" s="28"/>
      <c r="N615" s="33"/>
      <c r="O615" s="33"/>
      <c r="P615" s="28"/>
      <c r="Q615" s="33"/>
      <c r="R615" s="28"/>
      <c r="S615" s="28"/>
      <c r="T615" s="33"/>
      <c r="U615" s="33"/>
      <c r="V615" s="28"/>
      <c r="W615" s="28"/>
      <c r="X615" s="28"/>
      <c r="Y615" s="73"/>
      <c r="Z615" s="28"/>
      <c r="AA615" s="65"/>
      <c r="AB615" s="65"/>
      <c r="AC615" s="44"/>
      <c r="AD615" s="74"/>
      <c r="AE615" s="26"/>
    </row>
    <row r="616" spans="1:31" ht="12" customHeight="1">
      <c r="A616" s="18"/>
      <c r="B616" s="26"/>
      <c r="C616" s="28"/>
      <c r="D616" s="28"/>
      <c r="E616" s="28"/>
      <c r="F616" s="19"/>
      <c r="G616" s="19"/>
      <c r="H616" s="19"/>
      <c r="I616" s="28"/>
      <c r="J616" s="28"/>
      <c r="K616" s="28"/>
      <c r="L616" s="28"/>
      <c r="M616" s="28"/>
      <c r="N616" s="33"/>
      <c r="O616" s="33"/>
      <c r="P616" s="28"/>
      <c r="Q616" s="33"/>
      <c r="R616" s="28"/>
      <c r="S616" s="28"/>
      <c r="T616" s="33"/>
      <c r="U616" s="33"/>
      <c r="V616" s="28"/>
      <c r="W616" s="28"/>
      <c r="X616" s="28"/>
      <c r="Y616" s="73"/>
      <c r="Z616" s="28"/>
      <c r="AA616" s="65"/>
      <c r="AB616" s="65"/>
      <c r="AC616" s="44"/>
      <c r="AD616" s="74"/>
      <c r="AE616" s="26"/>
    </row>
    <row r="617" spans="1:31" ht="12" customHeight="1">
      <c r="A617" s="18"/>
      <c r="B617" s="26"/>
      <c r="C617" s="28"/>
      <c r="D617" s="28"/>
      <c r="E617" s="28"/>
      <c r="F617" s="19"/>
      <c r="G617" s="19"/>
      <c r="H617" s="19"/>
      <c r="I617" s="28"/>
      <c r="J617" s="28"/>
      <c r="K617" s="28"/>
      <c r="L617" s="28"/>
      <c r="M617" s="28"/>
      <c r="N617" s="33"/>
      <c r="O617" s="33"/>
      <c r="P617" s="28"/>
      <c r="Q617" s="33"/>
      <c r="R617" s="28"/>
      <c r="S617" s="28"/>
      <c r="T617" s="33"/>
      <c r="U617" s="33"/>
      <c r="V617" s="28"/>
      <c r="W617" s="28"/>
      <c r="X617" s="28"/>
      <c r="Y617" s="73"/>
      <c r="Z617" s="28"/>
      <c r="AA617" s="65"/>
      <c r="AB617" s="65"/>
      <c r="AC617" s="44"/>
      <c r="AD617" s="74"/>
      <c r="AE617" s="26"/>
    </row>
    <row r="618" spans="1:31" ht="12" customHeight="1">
      <c r="A618" s="18"/>
      <c r="B618" s="26"/>
      <c r="C618" s="28"/>
      <c r="D618" s="28"/>
      <c r="E618" s="28"/>
      <c r="F618" s="19"/>
      <c r="G618" s="19"/>
      <c r="H618" s="19"/>
      <c r="I618" s="28"/>
      <c r="J618" s="28"/>
      <c r="K618" s="28"/>
      <c r="L618" s="28"/>
      <c r="M618" s="28"/>
      <c r="N618" s="33"/>
      <c r="O618" s="33"/>
      <c r="P618" s="28"/>
      <c r="Q618" s="33"/>
      <c r="R618" s="28"/>
      <c r="S618" s="28"/>
      <c r="T618" s="33"/>
      <c r="U618" s="33"/>
      <c r="V618" s="28"/>
      <c r="W618" s="28"/>
      <c r="X618" s="28"/>
      <c r="Y618" s="73"/>
      <c r="Z618" s="28"/>
      <c r="AA618" s="65"/>
      <c r="AB618" s="65"/>
      <c r="AC618" s="44"/>
      <c r="AD618" s="74"/>
      <c r="AE618" s="26"/>
    </row>
    <row r="619" spans="1:31" ht="12" customHeight="1">
      <c r="A619" s="18"/>
      <c r="B619" s="26"/>
      <c r="C619" s="28"/>
      <c r="D619" s="28"/>
      <c r="E619" s="28"/>
      <c r="F619" s="19"/>
      <c r="G619" s="19"/>
      <c r="H619" s="19"/>
      <c r="I619" s="28"/>
      <c r="J619" s="28"/>
      <c r="K619" s="28"/>
      <c r="L619" s="28"/>
      <c r="M619" s="28"/>
      <c r="N619" s="33"/>
      <c r="O619" s="33"/>
      <c r="P619" s="28"/>
      <c r="Q619" s="33"/>
      <c r="R619" s="28"/>
      <c r="S619" s="28"/>
      <c r="T619" s="33"/>
      <c r="U619" s="33"/>
      <c r="V619" s="28"/>
      <c r="W619" s="28"/>
      <c r="X619" s="28"/>
      <c r="Y619" s="73"/>
      <c r="Z619" s="28"/>
      <c r="AA619" s="65"/>
      <c r="AB619" s="65"/>
      <c r="AC619" s="44"/>
      <c r="AD619" s="74"/>
      <c r="AE619" s="26"/>
    </row>
    <row r="620" spans="1:31" ht="12" customHeight="1">
      <c r="A620" s="18"/>
      <c r="B620" s="26"/>
      <c r="C620" s="28"/>
      <c r="D620" s="28"/>
      <c r="E620" s="28"/>
      <c r="F620" s="19"/>
      <c r="G620" s="19"/>
      <c r="H620" s="19"/>
      <c r="I620" s="28"/>
      <c r="J620" s="28"/>
      <c r="K620" s="28"/>
      <c r="L620" s="28"/>
      <c r="M620" s="28"/>
      <c r="N620" s="33"/>
      <c r="O620" s="33"/>
      <c r="P620" s="28"/>
      <c r="Q620" s="33"/>
      <c r="R620" s="28"/>
      <c r="S620" s="28"/>
      <c r="T620" s="33"/>
      <c r="U620" s="33"/>
      <c r="V620" s="28"/>
      <c r="W620" s="28"/>
      <c r="X620" s="28"/>
      <c r="Y620" s="73"/>
      <c r="Z620" s="28"/>
      <c r="AA620" s="65"/>
      <c r="AB620" s="65"/>
      <c r="AC620" s="44"/>
      <c r="AD620" s="74"/>
      <c r="AE620" s="26"/>
    </row>
    <row r="621" spans="1:31" ht="12" customHeight="1">
      <c r="A621" s="18"/>
      <c r="B621" s="26"/>
      <c r="C621" s="28"/>
      <c r="D621" s="28"/>
      <c r="E621" s="28"/>
      <c r="F621" s="19"/>
      <c r="G621" s="19"/>
      <c r="H621" s="19"/>
      <c r="I621" s="28"/>
      <c r="J621" s="28"/>
      <c r="K621" s="28"/>
      <c r="L621" s="28"/>
      <c r="M621" s="28"/>
      <c r="N621" s="33"/>
      <c r="O621" s="33"/>
      <c r="P621" s="28"/>
      <c r="Q621" s="33"/>
      <c r="R621" s="28"/>
      <c r="S621" s="28"/>
      <c r="T621" s="33"/>
      <c r="U621" s="33"/>
      <c r="V621" s="28"/>
      <c r="W621" s="28"/>
      <c r="X621" s="28"/>
      <c r="Y621" s="73"/>
      <c r="Z621" s="28"/>
      <c r="AA621" s="65"/>
      <c r="AB621" s="65"/>
      <c r="AC621" s="44"/>
      <c r="AD621" s="74"/>
      <c r="AE621" s="26"/>
    </row>
    <row r="622" spans="1:31" ht="12" customHeight="1">
      <c r="A622" s="18"/>
      <c r="B622" s="26"/>
      <c r="C622" s="28"/>
      <c r="D622" s="28"/>
      <c r="E622" s="28"/>
      <c r="F622" s="19"/>
      <c r="G622" s="19"/>
      <c r="H622" s="19"/>
      <c r="I622" s="28"/>
      <c r="J622" s="28"/>
      <c r="K622" s="28"/>
      <c r="L622" s="28"/>
      <c r="M622" s="28"/>
      <c r="N622" s="33"/>
      <c r="O622" s="33"/>
      <c r="P622" s="28"/>
      <c r="Q622" s="33"/>
      <c r="R622" s="28"/>
      <c r="S622" s="28"/>
      <c r="T622" s="33"/>
      <c r="U622" s="33"/>
      <c r="V622" s="28"/>
      <c r="W622" s="28"/>
      <c r="X622" s="28"/>
      <c r="Y622" s="73"/>
      <c r="Z622" s="28"/>
      <c r="AA622" s="65"/>
      <c r="AB622" s="65"/>
      <c r="AC622" s="44"/>
      <c r="AD622" s="74"/>
      <c r="AE622" s="26"/>
    </row>
    <row r="623" spans="1:31" ht="12" customHeight="1">
      <c r="A623" s="18"/>
      <c r="B623" s="26"/>
      <c r="C623" s="28"/>
      <c r="D623" s="28"/>
      <c r="E623" s="28"/>
      <c r="F623" s="19"/>
      <c r="G623" s="19"/>
      <c r="H623" s="19"/>
      <c r="I623" s="28"/>
      <c r="J623" s="28"/>
      <c r="K623" s="28"/>
      <c r="L623" s="28"/>
      <c r="M623" s="28"/>
      <c r="N623" s="33"/>
      <c r="O623" s="33"/>
      <c r="P623" s="28"/>
      <c r="Q623" s="33"/>
      <c r="R623" s="28"/>
      <c r="S623" s="28"/>
      <c r="T623" s="33"/>
      <c r="U623" s="33"/>
      <c r="V623" s="28"/>
      <c r="W623" s="28"/>
      <c r="X623" s="28"/>
      <c r="Y623" s="73"/>
      <c r="Z623" s="28"/>
      <c r="AA623" s="65"/>
      <c r="AB623" s="65"/>
      <c r="AC623" s="44"/>
      <c r="AD623" s="74"/>
      <c r="AE623" s="26"/>
    </row>
    <row r="624" spans="1:31" ht="12" customHeight="1">
      <c r="A624" s="18"/>
      <c r="B624" s="26"/>
      <c r="C624" s="28"/>
      <c r="D624" s="28"/>
      <c r="E624" s="28"/>
      <c r="F624" s="19"/>
      <c r="G624" s="19"/>
      <c r="H624" s="19"/>
      <c r="I624" s="28"/>
      <c r="J624" s="28"/>
      <c r="K624" s="28"/>
      <c r="L624" s="28"/>
      <c r="M624" s="28"/>
      <c r="N624" s="33"/>
      <c r="O624" s="33"/>
      <c r="P624" s="28"/>
      <c r="Q624" s="33"/>
      <c r="R624" s="28"/>
      <c r="S624" s="28"/>
      <c r="T624" s="33"/>
      <c r="U624" s="33"/>
      <c r="V624" s="28"/>
      <c r="W624" s="28"/>
      <c r="X624" s="28"/>
      <c r="Y624" s="73"/>
      <c r="Z624" s="28"/>
      <c r="AA624" s="65"/>
      <c r="AB624" s="65"/>
      <c r="AC624" s="44"/>
      <c r="AD624" s="74"/>
      <c r="AE624" s="26"/>
    </row>
    <row r="625" spans="1:31" ht="12" customHeight="1">
      <c r="A625" s="18"/>
      <c r="B625" s="26"/>
      <c r="C625" s="28"/>
      <c r="D625" s="28"/>
      <c r="E625" s="28"/>
      <c r="F625" s="19"/>
      <c r="G625" s="19"/>
      <c r="H625" s="19"/>
      <c r="I625" s="28"/>
      <c r="J625" s="28"/>
      <c r="K625" s="28"/>
      <c r="L625" s="28"/>
      <c r="M625" s="28"/>
      <c r="N625" s="33"/>
      <c r="O625" s="33"/>
      <c r="P625" s="28"/>
      <c r="Q625" s="33"/>
      <c r="R625" s="28"/>
      <c r="S625" s="28"/>
      <c r="T625" s="33"/>
      <c r="U625" s="33"/>
      <c r="V625" s="28"/>
      <c r="W625" s="28"/>
      <c r="X625" s="28"/>
      <c r="Y625" s="73"/>
      <c r="Z625" s="28"/>
      <c r="AA625" s="65"/>
      <c r="AB625" s="65"/>
      <c r="AC625" s="44"/>
      <c r="AD625" s="74"/>
      <c r="AE625" s="26"/>
    </row>
    <row r="626" spans="1:31" ht="12" customHeight="1">
      <c r="A626" s="18"/>
      <c r="B626" s="26"/>
      <c r="C626" s="28"/>
      <c r="D626" s="28"/>
      <c r="E626" s="28"/>
      <c r="F626" s="19"/>
      <c r="G626" s="19"/>
      <c r="H626" s="19"/>
      <c r="I626" s="28"/>
      <c r="J626" s="28"/>
      <c r="K626" s="28"/>
      <c r="L626" s="28"/>
      <c r="M626" s="28"/>
      <c r="N626" s="33"/>
      <c r="O626" s="33"/>
      <c r="P626" s="28"/>
      <c r="Q626" s="33"/>
      <c r="R626" s="28"/>
      <c r="S626" s="28"/>
      <c r="T626" s="33"/>
      <c r="U626" s="33"/>
      <c r="V626" s="28"/>
      <c r="W626" s="28"/>
      <c r="X626" s="28"/>
      <c r="Y626" s="73"/>
      <c r="Z626" s="28"/>
      <c r="AA626" s="65"/>
      <c r="AB626" s="65"/>
      <c r="AC626" s="44"/>
      <c r="AD626" s="74"/>
      <c r="AE626" s="26"/>
    </row>
    <row r="627" spans="1:31" ht="12" customHeight="1">
      <c r="A627" s="18"/>
      <c r="B627" s="26"/>
      <c r="C627" s="28"/>
      <c r="D627" s="28"/>
      <c r="E627" s="28"/>
      <c r="F627" s="19"/>
      <c r="G627" s="19"/>
      <c r="H627" s="19"/>
      <c r="I627" s="28"/>
      <c r="J627" s="28"/>
      <c r="K627" s="28"/>
      <c r="L627" s="28"/>
      <c r="M627" s="28"/>
      <c r="N627" s="33"/>
      <c r="O627" s="33"/>
      <c r="P627" s="28"/>
      <c r="Q627" s="33"/>
      <c r="R627" s="28"/>
      <c r="S627" s="28"/>
      <c r="T627" s="33"/>
      <c r="U627" s="33"/>
      <c r="V627" s="28"/>
      <c r="W627" s="28"/>
      <c r="X627" s="28"/>
      <c r="Y627" s="73"/>
      <c r="Z627" s="28"/>
      <c r="AA627" s="65"/>
      <c r="AB627" s="65"/>
      <c r="AC627" s="44"/>
      <c r="AD627" s="74"/>
      <c r="AE627" s="26"/>
    </row>
    <row r="628" spans="1:31" ht="12" customHeight="1">
      <c r="A628" s="18"/>
      <c r="B628" s="26"/>
      <c r="C628" s="28"/>
      <c r="D628" s="28"/>
      <c r="E628" s="28"/>
      <c r="F628" s="19"/>
      <c r="G628" s="19"/>
      <c r="H628" s="19"/>
      <c r="I628" s="28"/>
      <c r="J628" s="28"/>
      <c r="K628" s="28"/>
      <c r="L628" s="28"/>
      <c r="M628" s="28"/>
      <c r="N628" s="33"/>
      <c r="O628" s="33"/>
      <c r="P628" s="28"/>
      <c r="Q628" s="33"/>
      <c r="R628" s="28"/>
      <c r="S628" s="28"/>
      <c r="T628" s="33"/>
      <c r="U628" s="33"/>
      <c r="V628" s="28"/>
      <c r="W628" s="28"/>
      <c r="X628" s="28"/>
      <c r="Y628" s="73"/>
      <c r="Z628" s="28"/>
      <c r="AA628" s="65"/>
      <c r="AB628" s="65"/>
      <c r="AC628" s="44"/>
      <c r="AD628" s="74"/>
      <c r="AE628" s="26"/>
    </row>
    <row r="629" spans="1:31" ht="12" customHeight="1">
      <c r="A629" s="18"/>
      <c r="B629" s="26"/>
      <c r="C629" s="28"/>
      <c r="D629" s="28"/>
      <c r="E629" s="28"/>
      <c r="F629" s="19"/>
      <c r="G629" s="19"/>
      <c r="H629" s="19"/>
      <c r="I629" s="28"/>
      <c r="J629" s="28"/>
      <c r="K629" s="28"/>
      <c r="L629" s="28"/>
      <c r="M629" s="28"/>
      <c r="N629" s="33"/>
      <c r="O629" s="33"/>
      <c r="P629" s="28"/>
      <c r="Q629" s="33"/>
      <c r="R629" s="28"/>
      <c r="S629" s="28"/>
      <c r="T629" s="33"/>
      <c r="U629" s="33"/>
      <c r="V629" s="28"/>
      <c r="W629" s="28"/>
      <c r="X629" s="28"/>
      <c r="Y629" s="73"/>
      <c r="Z629" s="28"/>
      <c r="AA629" s="65"/>
      <c r="AB629" s="65"/>
      <c r="AC629" s="44"/>
      <c r="AD629" s="74"/>
      <c r="AE629" s="26"/>
    </row>
    <row r="630" spans="1:31" ht="12" customHeight="1">
      <c r="A630" s="18"/>
      <c r="B630" s="26"/>
      <c r="C630" s="28"/>
      <c r="D630" s="28"/>
      <c r="E630" s="28"/>
      <c r="F630" s="19"/>
      <c r="G630" s="19"/>
      <c r="H630" s="19"/>
      <c r="I630" s="28"/>
      <c r="J630" s="28"/>
      <c r="K630" s="28"/>
      <c r="L630" s="28"/>
      <c r="M630" s="28"/>
      <c r="N630" s="33"/>
      <c r="O630" s="33"/>
      <c r="P630" s="28"/>
      <c r="Q630" s="33"/>
      <c r="R630" s="28"/>
      <c r="S630" s="28"/>
      <c r="T630" s="33"/>
      <c r="U630" s="33"/>
      <c r="V630" s="28"/>
      <c r="W630" s="28"/>
      <c r="X630" s="28"/>
      <c r="Y630" s="73"/>
      <c r="Z630" s="28"/>
      <c r="AA630" s="65"/>
      <c r="AB630" s="65"/>
      <c r="AC630" s="44"/>
      <c r="AD630" s="74"/>
      <c r="AE630" s="26"/>
    </row>
    <row r="631" spans="1:31" ht="12" customHeight="1">
      <c r="A631" s="18"/>
      <c r="B631" s="26"/>
      <c r="C631" s="28"/>
      <c r="D631" s="28"/>
      <c r="E631" s="28"/>
      <c r="F631" s="19"/>
      <c r="G631" s="19"/>
      <c r="H631" s="19"/>
      <c r="I631" s="28"/>
      <c r="J631" s="28"/>
      <c r="K631" s="28"/>
      <c r="L631" s="28"/>
      <c r="M631" s="28"/>
      <c r="N631" s="33"/>
      <c r="O631" s="33"/>
      <c r="P631" s="28"/>
      <c r="Q631" s="33"/>
      <c r="R631" s="28"/>
      <c r="S631" s="28"/>
      <c r="T631" s="33"/>
      <c r="U631" s="33"/>
      <c r="V631" s="28"/>
      <c r="W631" s="28"/>
      <c r="X631" s="28"/>
      <c r="Y631" s="73"/>
      <c r="Z631" s="28"/>
      <c r="AA631" s="65"/>
      <c r="AB631" s="65"/>
      <c r="AC631" s="44"/>
      <c r="AD631" s="74"/>
      <c r="AE631" s="26"/>
    </row>
    <row r="632" spans="1:31" ht="12" customHeight="1">
      <c r="A632" s="18"/>
      <c r="B632" s="26"/>
      <c r="C632" s="28"/>
      <c r="D632" s="28"/>
      <c r="E632" s="28"/>
      <c r="F632" s="19"/>
      <c r="G632" s="19"/>
      <c r="H632" s="19"/>
      <c r="I632" s="28"/>
      <c r="J632" s="28"/>
      <c r="K632" s="28"/>
      <c r="L632" s="28"/>
      <c r="M632" s="28"/>
      <c r="N632" s="33"/>
      <c r="O632" s="33"/>
      <c r="P632" s="28"/>
      <c r="Q632" s="33"/>
      <c r="R632" s="28"/>
      <c r="S632" s="28"/>
      <c r="T632" s="33"/>
      <c r="U632" s="33"/>
      <c r="V632" s="28"/>
      <c r="W632" s="28"/>
      <c r="X632" s="28"/>
      <c r="Y632" s="73"/>
      <c r="Z632" s="28"/>
      <c r="AA632" s="65"/>
      <c r="AB632" s="65"/>
      <c r="AC632" s="44"/>
      <c r="AD632" s="74"/>
      <c r="AE632" s="26"/>
    </row>
    <row r="633" spans="1:31" ht="12" customHeight="1">
      <c r="A633" s="18"/>
      <c r="B633" s="26"/>
      <c r="C633" s="28"/>
      <c r="D633" s="28"/>
      <c r="E633" s="28"/>
      <c r="F633" s="19"/>
      <c r="G633" s="19"/>
      <c r="H633" s="19"/>
      <c r="I633" s="28"/>
      <c r="J633" s="28"/>
      <c r="K633" s="28"/>
      <c r="L633" s="28"/>
      <c r="M633" s="28"/>
      <c r="N633" s="33"/>
      <c r="O633" s="33"/>
      <c r="P633" s="28"/>
      <c r="Q633" s="33"/>
      <c r="R633" s="28"/>
      <c r="S633" s="28"/>
      <c r="T633" s="33"/>
      <c r="U633" s="33"/>
      <c r="V633" s="28"/>
      <c r="W633" s="28"/>
      <c r="X633" s="28"/>
      <c r="Y633" s="73"/>
      <c r="Z633" s="28"/>
      <c r="AA633" s="65"/>
      <c r="AB633" s="65"/>
      <c r="AC633" s="44"/>
      <c r="AD633" s="74"/>
      <c r="AE633" s="26"/>
    </row>
    <row r="634" spans="1:31" ht="12" customHeight="1">
      <c r="A634" s="18"/>
      <c r="B634" s="26"/>
      <c r="C634" s="28"/>
      <c r="D634" s="28"/>
      <c r="E634" s="28"/>
      <c r="F634" s="19"/>
      <c r="G634" s="19"/>
      <c r="H634" s="19"/>
      <c r="I634" s="28"/>
      <c r="J634" s="28"/>
      <c r="K634" s="28"/>
      <c r="L634" s="28"/>
      <c r="M634" s="28"/>
      <c r="N634" s="33"/>
      <c r="O634" s="33"/>
      <c r="P634" s="28"/>
      <c r="Q634" s="33"/>
      <c r="R634" s="28"/>
      <c r="S634" s="28"/>
      <c r="T634" s="33"/>
      <c r="U634" s="33"/>
      <c r="V634" s="28"/>
      <c r="W634" s="28"/>
      <c r="X634" s="28"/>
      <c r="Y634" s="73"/>
      <c r="Z634" s="28"/>
      <c r="AA634" s="65"/>
      <c r="AB634" s="65"/>
      <c r="AC634" s="44"/>
      <c r="AD634" s="74"/>
      <c r="AE634" s="26"/>
    </row>
    <row r="635" spans="1:31" ht="12" customHeight="1">
      <c r="A635" s="18"/>
      <c r="B635" s="26"/>
      <c r="C635" s="28"/>
      <c r="D635" s="28"/>
      <c r="E635" s="28"/>
      <c r="F635" s="19"/>
      <c r="G635" s="19"/>
      <c r="H635" s="19"/>
      <c r="I635" s="28"/>
      <c r="J635" s="28"/>
      <c r="K635" s="28"/>
      <c r="L635" s="28"/>
      <c r="M635" s="28"/>
      <c r="N635" s="33"/>
      <c r="O635" s="33"/>
      <c r="P635" s="28"/>
      <c r="Q635" s="33"/>
      <c r="R635" s="28"/>
      <c r="S635" s="28"/>
      <c r="T635" s="33"/>
      <c r="U635" s="33"/>
      <c r="V635" s="28"/>
      <c r="W635" s="28"/>
      <c r="X635" s="28"/>
      <c r="Y635" s="73"/>
      <c r="Z635" s="28"/>
      <c r="AA635" s="65"/>
      <c r="AB635" s="65"/>
      <c r="AC635" s="44"/>
      <c r="AD635" s="74"/>
      <c r="AE635" s="26"/>
    </row>
    <row r="636" spans="1:31" ht="12" customHeight="1">
      <c r="A636" s="18"/>
      <c r="B636" s="26"/>
      <c r="C636" s="28"/>
      <c r="D636" s="28"/>
      <c r="E636" s="28"/>
      <c r="F636" s="19"/>
      <c r="G636" s="19"/>
      <c r="H636" s="19"/>
      <c r="I636" s="28"/>
      <c r="J636" s="28"/>
      <c r="K636" s="28"/>
      <c r="L636" s="28"/>
      <c r="M636" s="28"/>
      <c r="N636" s="33"/>
      <c r="O636" s="33"/>
      <c r="P636" s="28"/>
      <c r="Q636" s="33"/>
      <c r="R636" s="28"/>
      <c r="S636" s="28"/>
      <c r="T636" s="33"/>
      <c r="U636" s="33"/>
      <c r="V636" s="28"/>
      <c r="W636" s="28"/>
      <c r="X636" s="28"/>
      <c r="Y636" s="73"/>
      <c r="Z636" s="28"/>
      <c r="AA636" s="65"/>
      <c r="AB636" s="65"/>
      <c r="AC636" s="44"/>
      <c r="AD636" s="74"/>
      <c r="AE636" s="26"/>
    </row>
    <row r="637" spans="1:31" ht="12" customHeight="1">
      <c r="A637" s="18"/>
      <c r="B637" s="26"/>
      <c r="C637" s="28"/>
      <c r="D637" s="28"/>
      <c r="E637" s="28"/>
      <c r="F637" s="19"/>
      <c r="G637" s="19"/>
      <c r="H637" s="19"/>
      <c r="I637" s="28"/>
      <c r="J637" s="28"/>
      <c r="K637" s="28"/>
      <c r="L637" s="28"/>
      <c r="M637" s="28"/>
      <c r="N637" s="33"/>
      <c r="O637" s="33"/>
      <c r="P637" s="28"/>
      <c r="Q637" s="33"/>
      <c r="R637" s="28"/>
      <c r="S637" s="28"/>
      <c r="T637" s="33"/>
      <c r="U637" s="33"/>
      <c r="V637" s="28"/>
      <c r="W637" s="28"/>
      <c r="X637" s="28"/>
      <c r="Y637" s="73"/>
      <c r="Z637" s="28"/>
      <c r="AA637" s="65"/>
      <c r="AB637" s="65"/>
      <c r="AC637" s="44"/>
      <c r="AD637" s="74"/>
      <c r="AE637" s="26"/>
    </row>
    <row r="638" spans="1:31" ht="12" customHeight="1">
      <c r="A638" s="18"/>
      <c r="B638" s="26"/>
      <c r="C638" s="28"/>
      <c r="D638" s="28"/>
      <c r="E638" s="28"/>
      <c r="F638" s="19"/>
      <c r="G638" s="19"/>
      <c r="H638" s="19"/>
      <c r="I638" s="28"/>
      <c r="J638" s="28"/>
      <c r="K638" s="28"/>
      <c r="L638" s="28"/>
      <c r="M638" s="28"/>
      <c r="N638" s="33"/>
      <c r="O638" s="33"/>
      <c r="P638" s="28"/>
      <c r="Q638" s="33"/>
      <c r="R638" s="28"/>
      <c r="S638" s="28"/>
      <c r="T638" s="33"/>
      <c r="U638" s="33"/>
      <c r="V638" s="28"/>
      <c r="W638" s="28"/>
      <c r="X638" s="28"/>
      <c r="Y638" s="73"/>
      <c r="Z638" s="28"/>
      <c r="AA638" s="65"/>
      <c r="AB638" s="65"/>
      <c r="AC638" s="44"/>
      <c r="AD638" s="74"/>
      <c r="AE638" s="26"/>
    </row>
    <row r="639" spans="1:31" ht="12" customHeight="1">
      <c r="A639" s="18"/>
      <c r="B639" s="26"/>
      <c r="C639" s="28"/>
      <c r="D639" s="28"/>
      <c r="E639" s="28"/>
      <c r="F639" s="19"/>
      <c r="G639" s="19"/>
      <c r="H639" s="19"/>
      <c r="I639" s="28"/>
      <c r="J639" s="28"/>
      <c r="K639" s="28"/>
      <c r="L639" s="28"/>
      <c r="M639" s="28"/>
      <c r="N639" s="33"/>
      <c r="O639" s="33"/>
      <c r="P639" s="28"/>
      <c r="Q639" s="33"/>
      <c r="R639" s="28"/>
      <c r="S639" s="28"/>
      <c r="T639" s="33"/>
      <c r="U639" s="33"/>
      <c r="V639" s="28"/>
      <c r="W639" s="28"/>
      <c r="X639" s="28"/>
      <c r="Y639" s="73"/>
      <c r="Z639" s="28"/>
      <c r="AA639" s="65"/>
      <c r="AB639" s="65"/>
      <c r="AC639" s="44"/>
      <c r="AD639" s="74"/>
      <c r="AE639" s="26"/>
    </row>
    <row r="640" spans="1:31" ht="12" customHeight="1">
      <c r="A640" s="18"/>
      <c r="B640" s="26"/>
      <c r="C640" s="28"/>
      <c r="D640" s="28"/>
      <c r="E640" s="28"/>
      <c r="F640" s="19"/>
      <c r="G640" s="19"/>
      <c r="H640" s="19"/>
      <c r="I640" s="28"/>
      <c r="J640" s="28"/>
      <c r="K640" s="28"/>
      <c r="L640" s="28"/>
      <c r="M640" s="28"/>
      <c r="N640" s="33"/>
      <c r="O640" s="33"/>
      <c r="P640" s="28"/>
      <c r="Q640" s="33"/>
      <c r="R640" s="28"/>
      <c r="S640" s="28"/>
      <c r="T640" s="33"/>
      <c r="U640" s="33"/>
      <c r="V640" s="28"/>
      <c r="W640" s="28"/>
      <c r="X640" s="28"/>
      <c r="Y640" s="73"/>
      <c r="Z640" s="28"/>
      <c r="AA640" s="65"/>
      <c r="AB640" s="65"/>
      <c r="AC640" s="44"/>
      <c r="AD640" s="74"/>
      <c r="AE640" s="26"/>
    </row>
    <row r="641" spans="1:31" ht="12" customHeight="1">
      <c r="A641" s="18"/>
      <c r="B641" s="26"/>
      <c r="C641" s="28"/>
      <c r="D641" s="28"/>
      <c r="E641" s="28"/>
      <c r="F641" s="19"/>
      <c r="G641" s="19"/>
      <c r="H641" s="19"/>
      <c r="I641" s="28"/>
      <c r="J641" s="28"/>
      <c r="K641" s="28"/>
      <c r="L641" s="28"/>
      <c r="M641" s="28"/>
      <c r="N641" s="33"/>
      <c r="O641" s="33"/>
      <c r="P641" s="28"/>
      <c r="Q641" s="33"/>
      <c r="R641" s="28"/>
      <c r="S641" s="28"/>
      <c r="T641" s="33"/>
      <c r="U641" s="33"/>
      <c r="V641" s="28"/>
      <c r="W641" s="28"/>
      <c r="X641" s="28"/>
      <c r="Y641" s="73"/>
      <c r="Z641" s="28"/>
      <c r="AA641" s="65"/>
      <c r="AB641" s="65"/>
      <c r="AC641" s="44"/>
      <c r="AD641" s="74"/>
      <c r="AE641" s="26"/>
    </row>
    <row r="642" spans="1:31" ht="12" customHeight="1">
      <c r="A642" s="18"/>
      <c r="B642" s="26"/>
      <c r="C642" s="28"/>
      <c r="D642" s="28"/>
      <c r="E642" s="28"/>
      <c r="F642" s="19"/>
      <c r="G642" s="19"/>
      <c r="H642" s="19"/>
      <c r="I642" s="28"/>
      <c r="J642" s="28"/>
      <c r="K642" s="28"/>
      <c r="L642" s="28"/>
      <c r="M642" s="28"/>
      <c r="N642" s="33"/>
      <c r="O642" s="33"/>
      <c r="P642" s="28"/>
      <c r="Q642" s="33"/>
      <c r="R642" s="28"/>
      <c r="S642" s="28"/>
      <c r="T642" s="33"/>
      <c r="U642" s="33"/>
      <c r="V642" s="28"/>
      <c r="W642" s="28"/>
      <c r="X642" s="28"/>
      <c r="Y642" s="73"/>
      <c r="Z642" s="28"/>
      <c r="AA642" s="65"/>
      <c r="AB642" s="65"/>
      <c r="AC642" s="44"/>
      <c r="AD642" s="74"/>
      <c r="AE642" s="26"/>
    </row>
    <row r="643" spans="1:31" ht="12" customHeight="1">
      <c r="A643" s="18"/>
      <c r="B643" s="26"/>
      <c r="C643" s="28"/>
      <c r="D643" s="28"/>
      <c r="E643" s="28"/>
      <c r="F643" s="19"/>
      <c r="G643" s="19"/>
      <c r="H643" s="19"/>
      <c r="I643" s="28"/>
      <c r="J643" s="28"/>
      <c r="K643" s="28"/>
      <c r="L643" s="28"/>
      <c r="M643" s="28"/>
      <c r="N643" s="33"/>
      <c r="O643" s="33"/>
      <c r="P643" s="28"/>
      <c r="Q643" s="33"/>
      <c r="R643" s="28"/>
      <c r="S643" s="28"/>
      <c r="T643" s="33"/>
      <c r="U643" s="33"/>
      <c r="V643" s="28"/>
      <c r="W643" s="28"/>
      <c r="X643" s="28"/>
      <c r="Y643" s="73"/>
      <c r="Z643" s="28"/>
      <c r="AA643" s="65"/>
      <c r="AB643" s="65"/>
      <c r="AC643" s="44"/>
      <c r="AD643" s="74"/>
      <c r="AE643" s="26"/>
    </row>
    <row r="644" spans="1:31" ht="12" customHeight="1">
      <c r="A644" s="18"/>
      <c r="B644" s="26"/>
      <c r="C644" s="28"/>
      <c r="D644" s="28"/>
      <c r="E644" s="28"/>
      <c r="F644" s="19"/>
      <c r="G644" s="19"/>
      <c r="H644" s="19"/>
      <c r="I644" s="28"/>
      <c r="J644" s="28"/>
      <c r="K644" s="28"/>
      <c r="L644" s="28"/>
      <c r="M644" s="28"/>
      <c r="N644" s="33"/>
      <c r="O644" s="33"/>
      <c r="P644" s="28"/>
      <c r="Q644" s="33"/>
      <c r="R644" s="28"/>
      <c r="S644" s="28"/>
      <c r="T644" s="33"/>
      <c r="U644" s="33"/>
      <c r="V644" s="28"/>
      <c r="W644" s="28"/>
      <c r="X644" s="28"/>
      <c r="Y644" s="73"/>
      <c r="Z644" s="28"/>
      <c r="AA644" s="65"/>
      <c r="AB644" s="65"/>
      <c r="AC644" s="44"/>
      <c r="AD644" s="74"/>
      <c r="AE644" s="26"/>
    </row>
    <row r="645" spans="1:31" ht="12" customHeight="1">
      <c r="A645" s="18"/>
      <c r="B645" s="26"/>
      <c r="C645" s="28"/>
      <c r="D645" s="28"/>
      <c r="E645" s="28"/>
      <c r="F645" s="19"/>
      <c r="G645" s="19"/>
      <c r="H645" s="19"/>
      <c r="I645" s="28"/>
      <c r="J645" s="28"/>
      <c r="K645" s="28"/>
      <c r="L645" s="28"/>
      <c r="M645" s="28"/>
      <c r="N645" s="33"/>
      <c r="O645" s="33"/>
      <c r="P645" s="28"/>
      <c r="Q645" s="33"/>
      <c r="R645" s="28"/>
      <c r="S645" s="28"/>
      <c r="T645" s="33"/>
      <c r="U645" s="33"/>
      <c r="V645" s="28"/>
      <c r="W645" s="28"/>
      <c r="X645" s="28"/>
      <c r="Y645" s="73"/>
      <c r="Z645" s="28"/>
      <c r="AA645" s="65"/>
      <c r="AB645" s="65"/>
      <c r="AC645" s="44"/>
      <c r="AD645" s="74"/>
      <c r="AE645" s="26"/>
    </row>
    <row r="646" spans="1:31" ht="12" customHeight="1">
      <c r="A646" s="18"/>
      <c r="B646" s="26"/>
      <c r="C646" s="28"/>
      <c r="D646" s="28"/>
      <c r="E646" s="28"/>
      <c r="F646" s="19"/>
      <c r="G646" s="19"/>
      <c r="H646" s="19"/>
      <c r="I646" s="28"/>
      <c r="J646" s="28"/>
      <c r="K646" s="28"/>
      <c r="L646" s="28"/>
      <c r="M646" s="28"/>
      <c r="N646" s="33"/>
      <c r="O646" s="33"/>
      <c r="P646" s="28"/>
      <c r="Q646" s="33"/>
      <c r="R646" s="28"/>
      <c r="S646" s="28"/>
      <c r="T646" s="33"/>
      <c r="U646" s="33"/>
      <c r="V646" s="28"/>
      <c r="W646" s="28"/>
      <c r="X646" s="28"/>
      <c r="Y646" s="73"/>
      <c r="Z646" s="28"/>
      <c r="AA646" s="65"/>
      <c r="AB646" s="65"/>
      <c r="AC646" s="44"/>
      <c r="AD646" s="74"/>
      <c r="AE646" s="26"/>
    </row>
    <row r="647" spans="1:31" ht="12" customHeight="1">
      <c r="A647" s="18"/>
      <c r="B647" s="26"/>
      <c r="C647" s="28"/>
      <c r="D647" s="28"/>
      <c r="E647" s="28"/>
      <c r="F647" s="19"/>
      <c r="G647" s="19"/>
      <c r="H647" s="19"/>
      <c r="I647" s="28"/>
      <c r="J647" s="28"/>
      <c r="K647" s="28"/>
      <c r="L647" s="28"/>
      <c r="M647" s="28"/>
      <c r="N647" s="33"/>
      <c r="O647" s="33"/>
      <c r="P647" s="28"/>
      <c r="Q647" s="33"/>
      <c r="R647" s="28"/>
      <c r="S647" s="28"/>
      <c r="T647" s="33"/>
      <c r="U647" s="33"/>
      <c r="V647" s="28"/>
      <c r="W647" s="28"/>
      <c r="X647" s="28"/>
      <c r="Y647" s="73"/>
      <c r="Z647" s="28"/>
      <c r="AA647" s="65"/>
      <c r="AB647" s="65"/>
      <c r="AC647" s="44"/>
      <c r="AD647" s="74"/>
      <c r="AE647" s="26"/>
    </row>
    <row r="648" spans="1:31" ht="12" customHeight="1">
      <c r="A648" s="18"/>
      <c r="B648" s="26"/>
      <c r="C648" s="28"/>
      <c r="D648" s="28"/>
      <c r="E648" s="28"/>
      <c r="F648" s="19"/>
      <c r="G648" s="19"/>
      <c r="H648" s="19"/>
      <c r="I648" s="28"/>
      <c r="J648" s="28"/>
      <c r="K648" s="28"/>
      <c r="L648" s="28"/>
      <c r="M648" s="28"/>
      <c r="N648" s="33"/>
      <c r="O648" s="33"/>
      <c r="P648" s="28"/>
      <c r="Q648" s="33"/>
      <c r="R648" s="28"/>
      <c r="S648" s="28"/>
      <c r="T648" s="33"/>
      <c r="U648" s="33"/>
      <c r="V648" s="28"/>
      <c r="W648" s="28"/>
      <c r="X648" s="28"/>
      <c r="Y648" s="73"/>
      <c r="Z648" s="28"/>
      <c r="AA648" s="65"/>
      <c r="AB648" s="65"/>
      <c r="AC648" s="44"/>
      <c r="AD648" s="74"/>
      <c r="AE648" s="26"/>
    </row>
    <row r="649" spans="1:31" ht="12" customHeight="1">
      <c r="A649" s="18"/>
      <c r="B649" s="26"/>
      <c r="C649" s="28"/>
      <c r="D649" s="28"/>
      <c r="E649" s="28"/>
      <c r="F649" s="19"/>
      <c r="G649" s="19"/>
      <c r="H649" s="19"/>
      <c r="I649" s="28"/>
      <c r="J649" s="28"/>
      <c r="K649" s="28"/>
      <c r="L649" s="28"/>
      <c r="M649" s="28"/>
      <c r="N649" s="33"/>
      <c r="O649" s="33"/>
      <c r="P649" s="28"/>
      <c r="Q649" s="33"/>
      <c r="R649" s="28"/>
      <c r="S649" s="28"/>
      <c r="T649" s="33"/>
      <c r="U649" s="33"/>
      <c r="V649" s="28"/>
      <c r="W649" s="28"/>
      <c r="X649" s="28"/>
      <c r="Y649" s="73"/>
      <c r="Z649" s="28"/>
      <c r="AA649" s="65"/>
      <c r="AB649" s="65"/>
      <c r="AC649" s="44"/>
      <c r="AD649" s="74"/>
      <c r="AE649" s="26"/>
    </row>
    <row r="650" spans="1:31" ht="12" customHeight="1">
      <c r="A650" s="18"/>
      <c r="B650" s="26"/>
      <c r="C650" s="28"/>
      <c r="D650" s="28"/>
      <c r="E650" s="28"/>
      <c r="F650" s="19"/>
      <c r="G650" s="19"/>
      <c r="H650" s="19"/>
      <c r="I650" s="28"/>
      <c r="J650" s="28"/>
      <c r="K650" s="28"/>
      <c r="L650" s="28"/>
      <c r="M650" s="28"/>
      <c r="N650" s="33"/>
      <c r="O650" s="33"/>
      <c r="P650" s="28"/>
      <c r="Q650" s="33"/>
      <c r="R650" s="28"/>
      <c r="S650" s="28"/>
      <c r="T650" s="33"/>
      <c r="U650" s="33"/>
      <c r="V650" s="28"/>
      <c r="W650" s="28"/>
      <c r="X650" s="28"/>
      <c r="Y650" s="73"/>
      <c r="Z650" s="28"/>
      <c r="AA650" s="65"/>
      <c r="AB650" s="65"/>
      <c r="AC650" s="44"/>
      <c r="AD650" s="74"/>
      <c r="AE650" s="26"/>
    </row>
    <row r="651" spans="1:31" ht="12" customHeight="1">
      <c r="A651" s="18"/>
      <c r="B651" s="26"/>
      <c r="C651" s="28"/>
      <c r="D651" s="28"/>
      <c r="E651" s="28"/>
      <c r="F651" s="19"/>
      <c r="G651" s="19"/>
      <c r="H651" s="19"/>
      <c r="I651" s="28"/>
      <c r="J651" s="28"/>
      <c r="K651" s="28"/>
      <c r="L651" s="28"/>
      <c r="M651" s="28"/>
      <c r="N651" s="33"/>
      <c r="O651" s="33"/>
      <c r="P651" s="28"/>
      <c r="Q651" s="33"/>
      <c r="R651" s="28"/>
      <c r="S651" s="28"/>
      <c r="T651" s="33"/>
      <c r="U651" s="33"/>
      <c r="V651" s="28"/>
      <c r="W651" s="28"/>
      <c r="X651" s="28"/>
      <c r="Y651" s="73"/>
      <c r="Z651" s="28"/>
      <c r="AA651" s="65"/>
      <c r="AB651" s="65"/>
      <c r="AC651" s="44"/>
      <c r="AD651" s="74"/>
      <c r="AE651" s="26"/>
    </row>
    <row r="652" spans="1:31" ht="12" customHeight="1">
      <c r="A652" s="18"/>
      <c r="B652" s="26"/>
      <c r="C652" s="28"/>
      <c r="D652" s="28"/>
      <c r="E652" s="28"/>
      <c r="F652" s="19"/>
      <c r="G652" s="19"/>
      <c r="H652" s="19"/>
      <c r="I652" s="28"/>
      <c r="J652" s="28"/>
      <c r="K652" s="28"/>
      <c r="L652" s="28"/>
      <c r="M652" s="28"/>
      <c r="N652" s="33"/>
      <c r="O652" s="33"/>
      <c r="P652" s="28"/>
      <c r="Q652" s="33"/>
      <c r="R652" s="28"/>
      <c r="S652" s="28"/>
      <c r="T652" s="33"/>
      <c r="U652" s="33"/>
      <c r="V652" s="28"/>
      <c r="W652" s="28"/>
      <c r="X652" s="28"/>
      <c r="Y652" s="73"/>
      <c r="Z652" s="28"/>
      <c r="AA652" s="65"/>
      <c r="AB652" s="65"/>
      <c r="AC652" s="44"/>
      <c r="AD652" s="74"/>
      <c r="AE652" s="26"/>
    </row>
    <row r="653" spans="1:31" ht="12" customHeight="1">
      <c r="A653" s="18"/>
      <c r="B653" s="26"/>
      <c r="C653" s="28"/>
      <c r="D653" s="28"/>
      <c r="E653" s="28"/>
      <c r="F653" s="19"/>
      <c r="G653" s="19"/>
      <c r="H653" s="19"/>
      <c r="I653" s="28"/>
      <c r="J653" s="28"/>
      <c r="K653" s="28"/>
      <c r="L653" s="28"/>
      <c r="M653" s="28"/>
      <c r="N653" s="33"/>
      <c r="O653" s="33"/>
      <c r="P653" s="28"/>
      <c r="Q653" s="33"/>
      <c r="R653" s="28"/>
      <c r="S653" s="28"/>
      <c r="T653" s="33"/>
      <c r="U653" s="33"/>
      <c r="V653" s="28"/>
      <c r="W653" s="28"/>
      <c r="X653" s="28"/>
      <c r="Y653" s="73"/>
      <c r="Z653" s="28"/>
      <c r="AA653" s="65"/>
      <c r="AB653" s="65"/>
      <c r="AC653" s="44"/>
      <c r="AD653" s="74"/>
      <c r="AE653" s="26"/>
    </row>
    <row r="654" spans="1:31" ht="12" customHeight="1">
      <c r="A654" s="18"/>
      <c r="B654" s="26"/>
      <c r="C654" s="28"/>
      <c r="D654" s="28"/>
      <c r="E654" s="28"/>
      <c r="F654" s="19"/>
      <c r="G654" s="19"/>
      <c r="H654" s="19"/>
      <c r="I654" s="28"/>
      <c r="J654" s="28"/>
      <c r="K654" s="28"/>
      <c r="L654" s="28"/>
      <c r="M654" s="28"/>
      <c r="N654" s="33"/>
      <c r="O654" s="33"/>
      <c r="P654" s="28"/>
      <c r="Q654" s="33"/>
      <c r="R654" s="28"/>
      <c r="S654" s="28"/>
      <c r="T654" s="33"/>
      <c r="U654" s="33"/>
      <c r="V654" s="28"/>
      <c r="W654" s="28"/>
      <c r="X654" s="28"/>
      <c r="Y654" s="73"/>
      <c r="Z654" s="28"/>
      <c r="AA654" s="65"/>
      <c r="AB654" s="65"/>
      <c r="AC654" s="44"/>
      <c r="AD654" s="74"/>
      <c r="AE654" s="26"/>
    </row>
    <row r="655" spans="1:31" ht="12" customHeight="1">
      <c r="A655" s="18"/>
      <c r="B655" s="26"/>
      <c r="C655" s="28"/>
      <c r="D655" s="28"/>
      <c r="E655" s="28"/>
      <c r="F655" s="19"/>
      <c r="G655" s="19"/>
      <c r="H655" s="19"/>
      <c r="I655" s="28"/>
      <c r="J655" s="28"/>
      <c r="K655" s="28"/>
      <c r="L655" s="28"/>
      <c r="M655" s="28"/>
      <c r="N655" s="33"/>
      <c r="O655" s="33"/>
      <c r="P655" s="28"/>
      <c r="Q655" s="33"/>
      <c r="R655" s="28"/>
      <c r="S655" s="28"/>
      <c r="T655" s="33"/>
      <c r="U655" s="33"/>
      <c r="V655" s="28"/>
      <c r="W655" s="28"/>
      <c r="X655" s="28"/>
      <c r="Y655" s="73"/>
      <c r="Z655" s="28"/>
      <c r="AA655" s="65"/>
      <c r="AB655" s="65"/>
      <c r="AC655" s="44"/>
      <c r="AD655" s="74"/>
      <c r="AE655" s="26"/>
    </row>
    <row r="656" spans="1:31" ht="12" customHeight="1">
      <c r="A656" s="18"/>
      <c r="B656" s="26"/>
      <c r="C656" s="28"/>
      <c r="D656" s="28"/>
      <c r="E656" s="28"/>
      <c r="F656" s="19"/>
      <c r="G656" s="19"/>
      <c r="H656" s="19"/>
      <c r="I656" s="28"/>
      <c r="J656" s="28"/>
      <c r="K656" s="28"/>
      <c r="L656" s="28"/>
      <c r="M656" s="28"/>
      <c r="N656" s="33"/>
      <c r="O656" s="33"/>
      <c r="P656" s="28"/>
      <c r="Q656" s="33"/>
      <c r="R656" s="28"/>
      <c r="S656" s="28"/>
      <c r="T656" s="33"/>
      <c r="U656" s="33"/>
      <c r="V656" s="28"/>
      <c r="W656" s="28"/>
      <c r="X656" s="28"/>
      <c r="Y656" s="73"/>
      <c r="Z656" s="28"/>
      <c r="AA656" s="65"/>
      <c r="AB656" s="65"/>
      <c r="AC656" s="44"/>
      <c r="AD656" s="74"/>
      <c r="AE656" s="26"/>
    </row>
    <row r="657" spans="1:31" ht="12" customHeight="1">
      <c r="A657" s="18"/>
      <c r="B657" s="26"/>
      <c r="C657" s="28"/>
      <c r="D657" s="28"/>
      <c r="E657" s="28"/>
      <c r="F657" s="19"/>
      <c r="G657" s="19"/>
      <c r="H657" s="19"/>
      <c r="I657" s="28"/>
      <c r="J657" s="28"/>
      <c r="K657" s="28"/>
      <c r="L657" s="28"/>
      <c r="M657" s="28"/>
      <c r="N657" s="33"/>
      <c r="O657" s="33"/>
      <c r="P657" s="28"/>
      <c r="Q657" s="33"/>
      <c r="R657" s="28"/>
      <c r="S657" s="28"/>
      <c r="T657" s="33"/>
      <c r="U657" s="33"/>
      <c r="V657" s="28"/>
      <c r="W657" s="28"/>
      <c r="X657" s="28"/>
      <c r="Y657" s="73"/>
      <c r="Z657" s="28"/>
      <c r="AA657" s="65"/>
      <c r="AB657" s="65"/>
      <c r="AC657" s="44"/>
      <c r="AD657" s="74"/>
      <c r="AE657" s="26"/>
    </row>
    <row r="658" spans="1:31" ht="12" customHeight="1">
      <c r="A658" s="18"/>
      <c r="B658" s="26"/>
      <c r="C658" s="28"/>
      <c r="D658" s="28"/>
      <c r="E658" s="28"/>
      <c r="F658" s="19"/>
      <c r="G658" s="19"/>
      <c r="H658" s="19"/>
      <c r="I658" s="28"/>
      <c r="J658" s="28"/>
      <c r="K658" s="28"/>
      <c r="L658" s="28"/>
      <c r="M658" s="28"/>
      <c r="N658" s="33"/>
      <c r="O658" s="33"/>
      <c r="P658" s="28"/>
      <c r="Q658" s="33"/>
      <c r="R658" s="28"/>
      <c r="S658" s="28"/>
      <c r="T658" s="33"/>
      <c r="U658" s="33"/>
      <c r="V658" s="28"/>
      <c r="W658" s="28"/>
      <c r="X658" s="28"/>
      <c r="Y658" s="73"/>
      <c r="Z658" s="28"/>
      <c r="AA658" s="65"/>
      <c r="AB658" s="65"/>
      <c r="AC658" s="44"/>
      <c r="AD658" s="74"/>
      <c r="AE658" s="26"/>
    </row>
    <row r="659" spans="1:31" ht="12" customHeight="1">
      <c r="A659" s="18"/>
      <c r="B659" s="26"/>
      <c r="C659" s="28"/>
      <c r="D659" s="28"/>
      <c r="E659" s="28"/>
      <c r="F659" s="19"/>
      <c r="G659" s="19"/>
      <c r="H659" s="19"/>
      <c r="I659" s="28"/>
      <c r="J659" s="28"/>
      <c r="K659" s="28"/>
      <c r="L659" s="28"/>
      <c r="M659" s="28"/>
      <c r="N659" s="33"/>
      <c r="O659" s="33"/>
      <c r="P659" s="28"/>
      <c r="Q659" s="33"/>
      <c r="R659" s="28"/>
      <c r="S659" s="28"/>
      <c r="T659" s="33"/>
      <c r="U659" s="33"/>
      <c r="V659" s="28"/>
      <c r="W659" s="28"/>
      <c r="X659" s="28"/>
      <c r="Y659" s="73"/>
      <c r="Z659" s="28"/>
      <c r="AA659" s="65"/>
      <c r="AB659" s="65"/>
      <c r="AC659" s="44"/>
      <c r="AD659" s="74"/>
      <c r="AE659" s="26"/>
    </row>
    <row r="660" spans="1:31" ht="12" customHeight="1">
      <c r="A660" s="18"/>
      <c r="B660" s="26"/>
      <c r="C660" s="28"/>
      <c r="D660" s="28"/>
      <c r="E660" s="28"/>
      <c r="F660" s="19"/>
      <c r="G660" s="19"/>
      <c r="H660" s="19"/>
      <c r="I660" s="28"/>
      <c r="J660" s="28"/>
      <c r="K660" s="28"/>
      <c r="L660" s="28"/>
      <c r="M660" s="28"/>
      <c r="N660" s="33"/>
      <c r="O660" s="33"/>
      <c r="P660" s="28"/>
      <c r="Q660" s="33"/>
      <c r="R660" s="28"/>
      <c r="S660" s="28"/>
      <c r="T660" s="33"/>
      <c r="U660" s="33"/>
      <c r="V660" s="28"/>
      <c r="W660" s="28"/>
      <c r="X660" s="28"/>
      <c r="Y660" s="73"/>
      <c r="Z660" s="28"/>
      <c r="AA660" s="65"/>
      <c r="AB660" s="65"/>
      <c r="AC660" s="44"/>
      <c r="AD660" s="74"/>
      <c r="AE660" s="26"/>
    </row>
    <row r="661" spans="1:31" ht="12" customHeight="1">
      <c r="A661" s="18"/>
      <c r="B661" s="26"/>
      <c r="C661" s="28"/>
      <c r="D661" s="28"/>
      <c r="E661" s="28"/>
      <c r="F661" s="19"/>
      <c r="G661" s="19"/>
      <c r="H661" s="19"/>
      <c r="I661" s="28"/>
      <c r="J661" s="28"/>
      <c r="K661" s="28"/>
      <c r="L661" s="28"/>
      <c r="M661" s="28"/>
      <c r="N661" s="33"/>
      <c r="O661" s="33"/>
      <c r="P661" s="28"/>
      <c r="Q661" s="33"/>
      <c r="R661" s="28"/>
      <c r="S661" s="28"/>
      <c r="T661" s="33"/>
      <c r="U661" s="33"/>
      <c r="V661" s="28"/>
      <c r="W661" s="28"/>
      <c r="X661" s="28"/>
      <c r="Y661" s="73"/>
      <c r="Z661" s="28"/>
      <c r="AA661" s="65"/>
      <c r="AB661" s="65"/>
      <c r="AC661" s="44"/>
      <c r="AD661" s="74"/>
      <c r="AE661" s="26"/>
    </row>
    <row r="662" spans="1:31" ht="12" customHeight="1">
      <c r="A662" s="18"/>
      <c r="B662" s="26"/>
      <c r="C662" s="28"/>
      <c r="D662" s="28"/>
      <c r="E662" s="28"/>
      <c r="F662" s="19"/>
      <c r="G662" s="19"/>
      <c r="H662" s="19"/>
      <c r="I662" s="28"/>
      <c r="J662" s="28"/>
      <c r="K662" s="28"/>
      <c r="L662" s="28"/>
      <c r="M662" s="28"/>
      <c r="N662" s="33"/>
      <c r="O662" s="33"/>
      <c r="P662" s="28"/>
      <c r="Q662" s="33"/>
      <c r="R662" s="28"/>
      <c r="S662" s="28"/>
      <c r="T662" s="33"/>
      <c r="U662" s="33"/>
      <c r="V662" s="28"/>
      <c r="W662" s="28"/>
      <c r="X662" s="28"/>
      <c r="Y662" s="73"/>
      <c r="Z662" s="28"/>
      <c r="AA662" s="65"/>
      <c r="AB662" s="65"/>
      <c r="AC662" s="44"/>
      <c r="AD662" s="74"/>
      <c r="AE662" s="26"/>
    </row>
    <row r="663" spans="1:31" ht="12" customHeight="1">
      <c r="A663" s="18"/>
      <c r="B663" s="26"/>
      <c r="C663" s="28"/>
      <c r="D663" s="28"/>
      <c r="E663" s="28"/>
      <c r="F663" s="19"/>
      <c r="G663" s="19"/>
      <c r="H663" s="19"/>
      <c r="I663" s="28"/>
      <c r="J663" s="28"/>
      <c r="K663" s="28"/>
      <c r="L663" s="28"/>
      <c r="M663" s="28"/>
      <c r="N663" s="33"/>
      <c r="O663" s="33"/>
      <c r="P663" s="28"/>
      <c r="Q663" s="33"/>
      <c r="R663" s="28"/>
      <c r="S663" s="28"/>
      <c r="T663" s="33"/>
      <c r="U663" s="33"/>
      <c r="V663" s="28"/>
      <c r="W663" s="28"/>
      <c r="X663" s="28"/>
      <c r="Y663" s="73"/>
      <c r="Z663" s="28"/>
      <c r="AA663" s="65"/>
      <c r="AB663" s="65"/>
      <c r="AC663" s="44"/>
      <c r="AD663" s="74"/>
      <c r="AE663" s="26"/>
    </row>
    <row r="664" spans="1:31" ht="12" customHeight="1">
      <c r="A664" s="18"/>
      <c r="B664" s="26"/>
      <c r="C664" s="28"/>
      <c r="D664" s="28"/>
      <c r="E664" s="28"/>
      <c r="F664" s="19"/>
      <c r="G664" s="19"/>
      <c r="H664" s="19"/>
      <c r="I664" s="28"/>
      <c r="J664" s="28"/>
      <c r="K664" s="28"/>
      <c r="L664" s="28"/>
      <c r="M664" s="28"/>
      <c r="N664" s="33"/>
      <c r="O664" s="33"/>
      <c r="P664" s="28"/>
      <c r="Q664" s="33"/>
      <c r="R664" s="28"/>
      <c r="S664" s="28"/>
      <c r="T664" s="33"/>
      <c r="U664" s="33"/>
      <c r="V664" s="28"/>
      <c r="W664" s="28"/>
      <c r="X664" s="28"/>
      <c r="Y664" s="73"/>
      <c r="Z664" s="28"/>
      <c r="AA664" s="65"/>
      <c r="AB664" s="65"/>
      <c r="AC664" s="44"/>
      <c r="AD664" s="74"/>
      <c r="AE664" s="26"/>
    </row>
    <row r="665" spans="1:31" ht="12" customHeight="1">
      <c r="A665" s="18"/>
      <c r="B665" s="26"/>
      <c r="C665" s="28"/>
      <c r="D665" s="28"/>
      <c r="E665" s="28"/>
      <c r="F665" s="19"/>
      <c r="G665" s="19"/>
      <c r="H665" s="19"/>
      <c r="I665" s="28"/>
      <c r="J665" s="28"/>
      <c r="K665" s="28"/>
      <c r="L665" s="28"/>
      <c r="M665" s="28"/>
      <c r="N665" s="33"/>
      <c r="O665" s="33"/>
      <c r="P665" s="28"/>
      <c r="Q665" s="33"/>
      <c r="R665" s="28"/>
      <c r="S665" s="28"/>
      <c r="T665" s="33"/>
      <c r="U665" s="33"/>
      <c r="V665" s="28"/>
      <c r="W665" s="28"/>
      <c r="X665" s="28"/>
      <c r="Y665" s="73"/>
      <c r="Z665" s="28"/>
      <c r="AA665" s="65"/>
      <c r="AB665" s="65"/>
      <c r="AC665" s="44"/>
      <c r="AD665" s="74"/>
      <c r="AE665" s="26"/>
    </row>
    <row r="666" spans="1:31" ht="12" customHeight="1">
      <c r="A666" s="18"/>
      <c r="B666" s="26"/>
      <c r="C666" s="28"/>
      <c r="D666" s="28"/>
      <c r="E666" s="28"/>
      <c r="F666" s="19"/>
      <c r="G666" s="19"/>
      <c r="H666" s="19"/>
      <c r="I666" s="28"/>
      <c r="J666" s="28"/>
      <c r="K666" s="28"/>
      <c r="L666" s="28"/>
      <c r="M666" s="28"/>
      <c r="N666" s="33"/>
      <c r="O666" s="33"/>
      <c r="P666" s="28"/>
      <c r="Q666" s="33"/>
      <c r="R666" s="28"/>
      <c r="S666" s="28"/>
      <c r="T666" s="33"/>
      <c r="U666" s="33"/>
      <c r="V666" s="28"/>
      <c r="W666" s="28"/>
      <c r="X666" s="28"/>
      <c r="Y666" s="73"/>
      <c r="Z666" s="28"/>
      <c r="AA666" s="65"/>
      <c r="AB666" s="65"/>
      <c r="AC666" s="44"/>
      <c r="AD666" s="74"/>
      <c r="AE666" s="26"/>
    </row>
    <row r="667" spans="1:31" ht="12" customHeight="1">
      <c r="A667" s="18"/>
      <c r="B667" s="26"/>
      <c r="C667" s="28"/>
      <c r="D667" s="28"/>
      <c r="E667" s="28"/>
      <c r="F667" s="19"/>
      <c r="G667" s="19"/>
      <c r="H667" s="19"/>
      <c r="I667" s="28"/>
      <c r="J667" s="28"/>
      <c r="K667" s="28"/>
      <c r="L667" s="28"/>
      <c r="M667" s="28"/>
      <c r="N667" s="33"/>
      <c r="O667" s="33"/>
      <c r="P667" s="28"/>
      <c r="Q667" s="33"/>
      <c r="R667" s="28"/>
      <c r="S667" s="28"/>
      <c r="T667" s="33"/>
      <c r="U667" s="33"/>
      <c r="V667" s="28"/>
      <c r="W667" s="28"/>
      <c r="X667" s="28"/>
      <c r="Y667" s="73"/>
      <c r="Z667" s="28"/>
      <c r="AA667" s="65"/>
      <c r="AB667" s="65"/>
      <c r="AC667" s="44"/>
      <c r="AD667" s="74"/>
      <c r="AE667" s="26"/>
    </row>
    <row r="668" spans="1:31" ht="12" customHeight="1">
      <c r="A668" s="18"/>
      <c r="B668" s="26"/>
      <c r="C668" s="28"/>
      <c r="D668" s="28"/>
      <c r="E668" s="28"/>
      <c r="F668" s="19"/>
      <c r="G668" s="19"/>
      <c r="H668" s="19"/>
      <c r="I668" s="28"/>
      <c r="J668" s="28"/>
      <c r="K668" s="28"/>
      <c r="L668" s="28"/>
      <c r="M668" s="28"/>
      <c r="N668" s="33"/>
      <c r="O668" s="33"/>
      <c r="P668" s="28"/>
      <c r="Q668" s="33"/>
      <c r="R668" s="28"/>
      <c r="S668" s="28"/>
      <c r="T668" s="33"/>
      <c r="U668" s="33"/>
      <c r="V668" s="28"/>
      <c r="W668" s="28"/>
      <c r="X668" s="28"/>
      <c r="Y668" s="73"/>
      <c r="Z668" s="28"/>
      <c r="AA668" s="65"/>
      <c r="AB668" s="65"/>
      <c r="AC668" s="44"/>
      <c r="AD668" s="74"/>
      <c r="AE668" s="26"/>
    </row>
    <row r="669" spans="1:31" ht="12" customHeight="1">
      <c r="A669" s="18"/>
      <c r="B669" s="26"/>
      <c r="C669" s="28"/>
      <c r="D669" s="28"/>
      <c r="E669" s="28"/>
      <c r="F669" s="19"/>
      <c r="G669" s="19"/>
      <c r="H669" s="19"/>
      <c r="I669" s="28"/>
      <c r="J669" s="28"/>
      <c r="K669" s="28"/>
      <c r="L669" s="28"/>
      <c r="M669" s="28"/>
      <c r="N669" s="33"/>
      <c r="O669" s="33"/>
      <c r="P669" s="28"/>
      <c r="Q669" s="33"/>
      <c r="R669" s="28"/>
      <c r="S669" s="28"/>
      <c r="T669" s="33"/>
      <c r="U669" s="33"/>
      <c r="V669" s="28"/>
      <c r="W669" s="28"/>
      <c r="X669" s="28"/>
      <c r="Y669" s="73"/>
      <c r="Z669" s="28"/>
      <c r="AA669" s="65"/>
      <c r="AB669" s="65"/>
      <c r="AC669" s="44"/>
      <c r="AD669" s="74"/>
      <c r="AE669" s="26"/>
    </row>
    <row r="670" spans="1:31" ht="12" customHeight="1">
      <c r="A670" s="18"/>
      <c r="B670" s="26"/>
      <c r="C670" s="28"/>
      <c r="D670" s="28"/>
      <c r="E670" s="28"/>
      <c r="F670" s="19"/>
      <c r="G670" s="19"/>
      <c r="H670" s="19"/>
      <c r="I670" s="28"/>
      <c r="J670" s="28"/>
      <c r="K670" s="28"/>
      <c r="L670" s="28"/>
      <c r="M670" s="28"/>
      <c r="N670" s="33"/>
      <c r="O670" s="33"/>
      <c r="P670" s="28"/>
      <c r="Q670" s="33"/>
      <c r="R670" s="28"/>
      <c r="S670" s="28"/>
      <c r="T670" s="33"/>
      <c r="U670" s="33"/>
      <c r="V670" s="28"/>
      <c r="W670" s="28"/>
      <c r="X670" s="28"/>
      <c r="Y670" s="73"/>
      <c r="Z670" s="28"/>
      <c r="AA670" s="65"/>
      <c r="AB670" s="65"/>
      <c r="AC670" s="44"/>
      <c r="AD670" s="74"/>
      <c r="AE670" s="26"/>
    </row>
    <row r="671" spans="1:31" ht="12" customHeight="1">
      <c r="A671" s="18"/>
      <c r="B671" s="26"/>
      <c r="C671" s="28"/>
      <c r="D671" s="28"/>
      <c r="E671" s="28"/>
      <c r="F671" s="19"/>
      <c r="G671" s="19"/>
      <c r="H671" s="19"/>
      <c r="I671" s="28"/>
      <c r="J671" s="28"/>
      <c r="K671" s="28"/>
      <c r="L671" s="28"/>
      <c r="M671" s="28"/>
      <c r="N671" s="33"/>
      <c r="O671" s="33"/>
      <c r="P671" s="28"/>
      <c r="Q671" s="33"/>
      <c r="R671" s="28"/>
      <c r="S671" s="28"/>
      <c r="T671" s="33"/>
      <c r="U671" s="33"/>
      <c r="V671" s="28"/>
      <c r="W671" s="28"/>
      <c r="X671" s="28"/>
      <c r="Y671" s="73"/>
      <c r="Z671" s="28"/>
      <c r="AA671" s="65"/>
      <c r="AB671" s="65"/>
      <c r="AC671" s="44"/>
      <c r="AD671" s="74"/>
      <c r="AE671" s="26"/>
    </row>
    <row r="672" spans="1:31" ht="12" customHeight="1">
      <c r="A672" s="18"/>
      <c r="B672" s="26"/>
      <c r="C672" s="28"/>
      <c r="D672" s="28"/>
      <c r="E672" s="28"/>
      <c r="F672" s="19"/>
      <c r="G672" s="19"/>
      <c r="H672" s="19"/>
      <c r="I672" s="28"/>
      <c r="J672" s="28"/>
      <c r="K672" s="28"/>
      <c r="L672" s="28"/>
      <c r="M672" s="28"/>
      <c r="N672" s="33"/>
      <c r="O672" s="33"/>
      <c r="P672" s="28"/>
      <c r="Q672" s="33"/>
      <c r="R672" s="28"/>
      <c r="S672" s="28"/>
      <c r="T672" s="33"/>
      <c r="U672" s="33"/>
      <c r="V672" s="28"/>
      <c r="W672" s="28"/>
      <c r="X672" s="28"/>
      <c r="Y672" s="73"/>
      <c r="Z672" s="28"/>
      <c r="AA672" s="65"/>
      <c r="AB672" s="65"/>
      <c r="AC672" s="44"/>
      <c r="AD672" s="74"/>
      <c r="AE672" s="26"/>
    </row>
    <row r="673" spans="1:31" ht="12" customHeight="1">
      <c r="A673" s="18"/>
      <c r="B673" s="26"/>
      <c r="C673" s="28"/>
      <c r="D673" s="28"/>
      <c r="E673" s="28"/>
      <c r="F673" s="19"/>
      <c r="G673" s="19"/>
      <c r="H673" s="19"/>
      <c r="I673" s="28"/>
      <c r="J673" s="28"/>
      <c r="K673" s="28"/>
      <c r="L673" s="28"/>
      <c r="M673" s="28"/>
      <c r="N673" s="33"/>
      <c r="O673" s="33"/>
      <c r="P673" s="28"/>
      <c r="Q673" s="33"/>
      <c r="R673" s="28"/>
      <c r="S673" s="28"/>
      <c r="T673" s="33"/>
      <c r="U673" s="33"/>
      <c r="V673" s="28"/>
      <c r="W673" s="28"/>
      <c r="X673" s="28"/>
      <c r="Y673" s="73"/>
      <c r="Z673" s="28"/>
      <c r="AA673" s="65"/>
      <c r="AB673" s="65"/>
      <c r="AC673" s="44"/>
      <c r="AD673" s="74"/>
      <c r="AE673" s="26"/>
    </row>
    <row r="674" spans="1:31" ht="12" customHeight="1">
      <c r="A674" s="18"/>
      <c r="B674" s="26"/>
      <c r="C674" s="28"/>
      <c r="D674" s="28"/>
      <c r="E674" s="28"/>
      <c r="F674" s="19"/>
      <c r="G674" s="19"/>
      <c r="H674" s="19"/>
      <c r="I674" s="28"/>
      <c r="J674" s="28"/>
      <c r="K674" s="28"/>
      <c r="L674" s="28"/>
      <c r="M674" s="28"/>
      <c r="N674" s="33"/>
      <c r="O674" s="33"/>
      <c r="P674" s="28"/>
      <c r="Q674" s="33"/>
      <c r="R674" s="28"/>
      <c r="S674" s="28"/>
      <c r="T674" s="33"/>
      <c r="U674" s="33"/>
      <c r="V674" s="28"/>
      <c r="W674" s="28"/>
      <c r="X674" s="28"/>
      <c r="Y674" s="73"/>
      <c r="Z674" s="28"/>
      <c r="AA674" s="65"/>
      <c r="AB674" s="65"/>
      <c r="AC674" s="44"/>
      <c r="AD674" s="74"/>
      <c r="AE674" s="26"/>
    </row>
    <row r="675" spans="1:31" ht="12" customHeight="1">
      <c r="A675" s="18"/>
      <c r="B675" s="26"/>
      <c r="C675" s="28"/>
      <c r="D675" s="28"/>
      <c r="E675" s="28"/>
      <c r="F675" s="19"/>
      <c r="G675" s="19"/>
      <c r="H675" s="19"/>
      <c r="I675" s="28"/>
      <c r="J675" s="28"/>
      <c r="K675" s="28"/>
      <c r="L675" s="28"/>
      <c r="M675" s="28"/>
      <c r="N675" s="33"/>
      <c r="O675" s="33"/>
      <c r="P675" s="28"/>
      <c r="Q675" s="33"/>
      <c r="R675" s="28"/>
      <c r="S675" s="28"/>
      <c r="T675" s="33"/>
      <c r="U675" s="33"/>
      <c r="V675" s="28"/>
      <c r="W675" s="28"/>
      <c r="X675" s="28"/>
      <c r="Y675" s="73"/>
      <c r="Z675" s="28"/>
      <c r="AA675" s="65"/>
      <c r="AB675" s="65"/>
      <c r="AC675" s="44"/>
      <c r="AD675" s="74"/>
      <c r="AE675" s="26"/>
    </row>
    <row r="676" spans="1:31" ht="12" customHeight="1">
      <c r="A676" s="18"/>
      <c r="B676" s="26"/>
      <c r="C676" s="28"/>
      <c r="D676" s="28"/>
      <c r="E676" s="28"/>
      <c r="F676" s="19"/>
      <c r="G676" s="19"/>
      <c r="H676" s="19"/>
      <c r="I676" s="28"/>
      <c r="J676" s="28"/>
      <c r="K676" s="28"/>
      <c r="L676" s="28"/>
      <c r="M676" s="28"/>
      <c r="N676" s="33"/>
      <c r="O676" s="33"/>
      <c r="P676" s="28"/>
      <c r="Q676" s="33"/>
      <c r="R676" s="28"/>
      <c r="S676" s="28"/>
      <c r="T676" s="33"/>
      <c r="U676" s="33"/>
      <c r="V676" s="28"/>
      <c r="W676" s="28"/>
      <c r="X676" s="28"/>
      <c r="Y676" s="73"/>
      <c r="Z676" s="28"/>
      <c r="AA676" s="65"/>
      <c r="AB676" s="65"/>
      <c r="AC676" s="44"/>
      <c r="AD676" s="74"/>
      <c r="AE676" s="26"/>
    </row>
    <row r="677" spans="1:31" ht="12" customHeight="1">
      <c r="A677" s="18"/>
      <c r="B677" s="26"/>
      <c r="C677" s="28"/>
      <c r="D677" s="28"/>
      <c r="E677" s="28"/>
      <c r="F677" s="19"/>
      <c r="G677" s="19"/>
      <c r="H677" s="19"/>
      <c r="I677" s="28"/>
      <c r="J677" s="28"/>
      <c r="K677" s="28"/>
      <c r="L677" s="28"/>
      <c r="M677" s="28"/>
      <c r="N677" s="33"/>
      <c r="O677" s="33"/>
      <c r="P677" s="28"/>
      <c r="Q677" s="33"/>
      <c r="R677" s="28"/>
      <c r="S677" s="28"/>
      <c r="T677" s="33"/>
      <c r="U677" s="33"/>
      <c r="V677" s="28"/>
      <c r="W677" s="28"/>
      <c r="X677" s="28"/>
      <c r="Y677" s="73"/>
      <c r="Z677" s="28"/>
      <c r="AA677" s="65"/>
      <c r="AB677" s="65"/>
      <c r="AC677" s="44"/>
      <c r="AD677" s="74"/>
      <c r="AE677" s="26"/>
    </row>
    <row r="678" spans="1:31" ht="12" customHeight="1">
      <c r="A678" s="18"/>
      <c r="B678" s="26"/>
      <c r="C678" s="28"/>
      <c r="D678" s="28"/>
      <c r="E678" s="28"/>
      <c r="F678" s="19"/>
      <c r="G678" s="19"/>
      <c r="H678" s="19"/>
      <c r="I678" s="28"/>
      <c r="J678" s="28"/>
      <c r="K678" s="28"/>
      <c r="L678" s="28"/>
      <c r="M678" s="28"/>
      <c r="N678" s="33"/>
      <c r="O678" s="33"/>
      <c r="P678" s="28"/>
      <c r="Q678" s="33"/>
      <c r="R678" s="28"/>
      <c r="S678" s="28"/>
      <c r="T678" s="33"/>
      <c r="U678" s="33"/>
      <c r="V678" s="28"/>
      <c r="W678" s="28"/>
      <c r="X678" s="28"/>
      <c r="Y678" s="73"/>
      <c r="Z678" s="28"/>
      <c r="AA678" s="65"/>
      <c r="AB678" s="65"/>
      <c r="AC678" s="44"/>
      <c r="AD678" s="74"/>
      <c r="AE678" s="26"/>
    </row>
    <row r="679" spans="1:31" ht="12" customHeight="1">
      <c r="A679" s="18"/>
      <c r="B679" s="26"/>
      <c r="C679" s="28"/>
      <c r="D679" s="28"/>
      <c r="E679" s="28"/>
      <c r="F679" s="19"/>
      <c r="G679" s="19"/>
      <c r="H679" s="19"/>
      <c r="I679" s="28"/>
      <c r="J679" s="28"/>
      <c r="K679" s="28"/>
      <c r="L679" s="28"/>
      <c r="M679" s="28"/>
      <c r="N679" s="33"/>
      <c r="O679" s="33"/>
      <c r="P679" s="28"/>
      <c r="Q679" s="33"/>
      <c r="R679" s="28"/>
      <c r="S679" s="28"/>
      <c r="T679" s="33"/>
      <c r="U679" s="33"/>
      <c r="V679" s="28"/>
      <c r="W679" s="28"/>
      <c r="X679" s="28"/>
      <c r="Y679" s="73"/>
      <c r="Z679" s="28"/>
      <c r="AA679" s="65"/>
      <c r="AB679" s="65"/>
      <c r="AC679" s="44"/>
      <c r="AD679" s="74"/>
      <c r="AE679" s="26"/>
    </row>
    <row r="680" spans="1:31" ht="12" customHeight="1">
      <c r="A680" s="18"/>
      <c r="B680" s="26"/>
      <c r="C680" s="28"/>
      <c r="D680" s="28"/>
      <c r="E680" s="28"/>
      <c r="F680" s="19"/>
      <c r="G680" s="19"/>
      <c r="H680" s="19"/>
      <c r="I680" s="28"/>
      <c r="J680" s="28"/>
      <c r="K680" s="28"/>
      <c r="L680" s="28"/>
      <c r="M680" s="28"/>
      <c r="N680" s="33"/>
      <c r="O680" s="33"/>
      <c r="P680" s="28"/>
      <c r="Q680" s="33"/>
      <c r="R680" s="28"/>
      <c r="S680" s="28"/>
      <c r="T680" s="33"/>
      <c r="U680" s="33"/>
      <c r="V680" s="28"/>
      <c r="W680" s="28"/>
      <c r="X680" s="28"/>
      <c r="Y680" s="73"/>
      <c r="Z680" s="28"/>
      <c r="AA680" s="65"/>
      <c r="AB680" s="65"/>
      <c r="AC680" s="44"/>
      <c r="AD680" s="74"/>
      <c r="AE680" s="26"/>
    </row>
    <row r="681" spans="1:31" ht="12" customHeight="1">
      <c r="A681" s="18"/>
      <c r="B681" s="26"/>
      <c r="C681" s="28"/>
      <c r="D681" s="28"/>
      <c r="E681" s="28"/>
      <c r="F681" s="19"/>
      <c r="G681" s="19"/>
      <c r="H681" s="19"/>
      <c r="I681" s="28"/>
      <c r="J681" s="28"/>
      <c r="K681" s="28"/>
      <c r="L681" s="28"/>
      <c r="M681" s="28"/>
      <c r="N681" s="33"/>
      <c r="O681" s="33"/>
      <c r="P681" s="28"/>
      <c r="Q681" s="33"/>
      <c r="R681" s="28"/>
      <c r="S681" s="28"/>
      <c r="T681" s="33"/>
      <c r="U681" s="33"/>
      <c r="V681" s="28"/>
      <c r="W681" s="28"/>
      <c r="X681" s="28"/>
      <c r="Y681" s="73"/>
      <c r="Z681" s="28"/>
      <c r="AA681" s="65"/>
      <c r="AB681" s="65"/>
      <c r="AC681" s="44"/>
      <c r="AD681" s="74"/>
      <c r="AE681" s="26"/>
    </row>
    <row r="682" spans="1:31" ht="12" customHeight="1">
      <c r="A682" s="18"/>
      <c r="B682" s="26"/>
      <c r="C682" s="28"/>
      <c r="D682" s="28"/>
      <c r="E682" s="28"/>
      <c r="F682" s="19"/>
      <c r="G682" s="19"/>
      <c r="H682" s="19"/>
      <c r="I682" s="28"/>
      <c r="J682" s="28"/>
      <c r="K682" s="28"/>
      <c r="L682" s="28"/>
      <c r="M682" s="28"/>
      <c r="N682" s="33"/>
      <c r="O682" s="33"/>
      <c r="P682" s="28"/>
      <c r="Q682" s="33"/>
      <c r="R682" s="28"/>
      <c r="S682" s="28"/>
      <c r="T682" s="33"/>
      <c r="U682" s="33"/>
      <c r="V682" s="28"/>
      <c r="W682" s="28"/>
      <c r="X682" s="28"/>
      <c r="Y682" s="73"/>
      <c r="Z682" s="28"/>
      <c r="AA682" s="65"/>
      <c r="AB682" s="65"/>
      <c r="AC682" s="44"/>
      <c r="AD682" s="74"/>
      <c r="AE682" s="26"/>
    </row>
    <row r="683" spans="1:31" ht="12" customHeight="1">
      <c r="A683" s="18"/>
      <c r="B683" s="26"/>
      <c r="C683" s="28"/>
      <c r="D683" s="28"/>
      <c r="E683" s="28"/>
      <c r="F683" s="19"/>
      <c r="G683" s="19"/>
      <c r="H683" s="19"/>
      <c r="I683" s="28"/>
      <c r="J683" s="28"/>
      <c r="K683" s="28"/>
      <c r="L683" s="28"/>
      <c r="M683" s="28"/>
      <c r="N683" s="33"/>
      <c r="O683" s="33"/>
      <c r="P683" s="28"/>
      <c r="Q683" s="33"/>
      <c r="R683" s="28"/>
      <c r="S683" s="28"/>
      <c r="T683" s="33"/>
      <c r="U683" s="33"/>
      <c r="V683" s="28"/>
      <c r="W683" s="28"/>
      <c r="X683" s="28"/>
      <c r="Y683" s="73"/>
      <c r="Z683" s="28"/>
      <c r="AA683" s="65"/>
      <c r="AB683" s="65"/>
      <c r="AC683" s="44"/>
      <c r="AD683" s="74"/>
      <c r="AE683" s="26"/>
    </row>
    <row r="684" spans="1:31" ht="12" customHeight="1">
      <c r="A684" s="18"/>
      <c r="B684" s="26"/>
      <c r="C684" s="28"/>
      <c r="D684" s="28"/>
      <c r="E684" s="28"/>
      <c r="F684" s="19"/>
      <c r="G684" s="19"/>
      <c r="H684" s="19"/>
      <c r="I684" s="28"/>
      <c r="J684" s="28"/>
      <c r="K684" s="28"/>
      <c r="L684" s="28"/>
      <c r="M684" s="28"/>
      <c r="N684" s="33"/>
      <c r="O684" s="33"/>
      <c r="P684" s="28"/>
      <c r="Q684" s="33"/>
      <c r="R684" s="28"/>
      <c r="S684" s="28"/>
      <c r="T684" s="33"/>
      <c r="U684" s="33"/>
      <c r="V684" s="28"/>
      <c r="W684" s="28"/>
      <c r="X684" s="28"/>
      <c r="Y684" s="73"/>
      <c r="Z684" s="28"/>
      <c r="AA684" s="65"/>
      <c r="AB684" s="65"/>
      <c r="AC684" s="44"/>
      <c r="AD684" s="74"/>
      <c r="AE684" s="26"/>
    </row>
    <row r="685" spans="1:31" ht="12" customHeight="1">
      <c r="A685" s="18"/>
      <c r="B685" s="26"/>
      <c r="C685" s="28"/>
      <c r="D685" s="28"/>
      <c r="E685" s="28"/>
      <c r="F685" s="19"/>
      <c r="G685" s="19"/>
      <c r="H685" s="19"/>
      <c r="I685" s="28"/>
      <c r="J685" s="28"/>
      <c r="K685" s="28"/>
      <c r="L685" s="28"/>
      <c r="M685" s="28"/>
      <c r="N685" s="33"/>
      <c r="O685" s="33"/>
      <c r="P685" s="28"/>
      <c r="Q685" s="33"/>
      <c r="R685" s="28"/>
      <c r="S685" s="28"/>
      <c r="T685" s="33"/>
      <c r="U685" s="33"/>
      <c r="V685" s="28"/>
      <c r="W685" s="28"/>
      <c r="X685" s="28"/>
      <c r="Y685" s="73"/>
      <c r="Z685" s="28"/>
      <c r="AA685" s="65"/>
      <c r="AB685" s="65"/>
      <c r="AC685" s="44"/>
      <c r="AD685" s="74"/>
      <c r="AE685" s="26"/>
    </row>
    <row r="686" spans="1:31" ht="12" customHeight="1">
      <c r="A686" s="18"/>
      <c r="B686" s="26"/>
      <c r="C686" s="28"/>
      <c r="D686" s="28"/>
      <c r="E686" s="28"/>
      <c r="F686" s="19"/>
      <c r="G686" s="19"/>
      <c r="H686" s="19"/>
      <c r="I686" s="28"/>
      <c r="J686" s="28"/>
      <c r="K686" s="28"/>
      <c r="L686" s="28"/>
      <c r="M686" s="28"/>
      <c r="N686" s="33"/>
      <c r="O686" s="33"/>
      <c r="P686" s="28"/>
      <c r="Q686" s="33"/>
      <c r="R686" s="28"/>
      <c r="S686" s="28"/>
      <c r="T686" s="33"/>
      <c r="U686" s="33"/>
      <c r="V686" s="28"/>
      <c r="W686" s="28"/>
      <c r="X686" s="28"/>
      <c r="Y686" s="73"/>
      <c r="Z686" s="28"/>
      <c r="AA686" s="65"/>
      <c r="AB686" s="65"/>
      <c r="AC686" s="44"/>
      <c r="AD686" s="74"/>
      <c r="AE686" s="26"/>
    </row>
    <row r="687" spans="1:31" ht="12" customHeight="1">
      <c r="A687" s="18"/>
      <c r="B687" s="26"/>
      <c r="C687" s="28"/>
      <c r="D687" s="28"/>
      <c r="E687" s="28"/>
      <c r="F687" s="19"/>
      <c r="G687" s="19"/>
      <c r="H687" s="19"/>
      <c r="I687" s="28"/>
      <c r="J687" s="28"/>
      <c r="K687" s="28"/>
      <c r="L687" s="28"/>
      <c r="M687" s="28"/>
      <c r="N687" s="33"/>
      <c r="O687" s="33"/>
      <c r="P687" s="28"/>
      <c r="Q687" s="33"/>
      <c r="R687" s="28"/>
      <c r="S687" s="28"/>
      <c r="T687" s="33"/>
      <c r="U687" s="33"/>
      <c r="V687" s="28"/>
      <c r="W687" s="28"/>
      <c r="X687" s="28"/>
      <c r="Y687" s="73"/>
      <c r="Z687" s="28"/>
      <c r="AA687" s="65"/>
      <c r="AB687" s="65"/>
      <c r="AC687" s="44"/>
      <c r="AD687" s="74"/>
      <c r="AE687" s="26"/>
    </row>
    <row r="688" spans="1:31" ht="12" customHeight="1">
      <c r="A688" s="18"/>
      <c r="B688" s="26"/>
      <c r="C688" s="28"/>
      <c r="D688" s="28"/>
      <c r="E688" s="28"/>
      <c r="F688" s="19"/>
      <c r="G688" s="19"/>
      <c r="H688" s="19"/>
      <c r="I688" s="28"/>
      <c r="J688" s="28"/>
      <c r="K688" s="28"/>
      <c r="L688" s="28"/>
      <c r="M688" s="28"/>
      <c r="N688" s="33"/>
      <c r="O688" s="33"/>
      <c r="P688" s="28"/>
      <c r="Q688" s="33"/>
      <c r="R688" s="28"/>
      <c r="S688" s="28"/>
      <c r="T688" s="33"/>
      <c r="U688" s="33"/>
      <c r="V688" s="28"/>
      <c r="W688" s="28"/>
      <c r="X688" s="28"/>
      <c r="Y688" s="73"/>
      <c r="Z688" s="28"/>
      <c r="AA688" s="65"/>
      <c r="AB688" s="65"/>
      <c r="AC688" s="44"/>
      <c r="AD688" s="74"/>
      <c r="AE688" s="26"/>
    </row>
    <row r="689" spans="1:31" ht="12" customHeight="1">
      <c r="A689" s="18"/>
      <c r="B689" s="26"/>
      <c r="C689" s="28"/>
      <c r="D689" s="28"/>
      <c r="E689" s="28"/>
      <c r="F689" s="19"/>
      <c r="G689" s="19"/>
      <c r="H689" s="19"/>
      <c r="I689" s="28"/>
      <c r="J689" s="28"/>
      <c r="K689" s="28"/>
      <c r="L689" s="28"/>
      <c r="M689" s="28"/>
      <c r="N689" s="33"/>
      <c r="O689" s="33"/>
      <c r="P689" s="28"/>
      <c r="Q689" s="33"/>
      <c r="R689" s="28"/>
      <c r="S689" s="28"/>
      <c r="T689" s="33"/>
      <c r="U689" s="33"/>
      <c r="V689" s="28"/>
      <c r="W689" s="28"/>
      <c r="X689" s="28"/>
      <c r="Y689" s="73"/>
      <c r="Z689" s="28"/>
      <c r="AA689" s="65"/>
      <c r="AB689" s="65"/>
      <c r="AC689" s="44"/>
      <c r="AD689" s="74"/>
      <c r="AE689" s="26"/>
    </row>
    <row r="690" spans="1:31" ht="12" customHeight="1">
      <c r="A690" s="18"/>
      <c r="B690" s="26"/>
      <c r="C690" s="28"/>
      <c r="D690" s="28"/>
      <c r="E690" s="28"/>
      <c r="F690" s="19"/>
      <c r="G690" s="19"/>
      <c r="H690" s="19"/>
      <c r="I690" s="28"/>
      <c r="J690" s="28"/>
      <c r="K690" s="28"/>
      <c r="L690" s="28"/>
      <c r="M690" s="28"/>
      <c r="N690" s="33"/>
      <c r="O690" s="33"/>
      <c r="P690" s="28"/>
      <c r="Q690" s="33"/>
      <c r="R690" s="28"/>
      <c r="S690" s="28"/>
      <c r="T690" s="33"/>
      <c r="U690" s="33"/>
      <c r="V690" s="28"/>
      <c r="W690" s="28"/>
      <c r="X690" s="28"/>
      <c r="Y690" s="73"/>
      <c r="Z690" s="28"/>
      <c r="AA690" s="65"/>
      <c r="AB690" s="65"/>
      <c r="AC690" s="44"/>
      <c r="AD690" s="74"/>
      <c r="AE690" s="26"/>
    </row>
    <row r="691" spans="1:31" ht="12" customHeight="1">
      <c r="A691" s="18"/>
      <c r="B691" s="26"/>
      <c r="C691" s="28"/>
      <c r="D691" s="28"/>
      <c r="E691" s="28"/>
      <c r="F691" s="19"/>
      <c r="G691" s="19"/>
      <c r="H691" s="19"/>
      <c r="I691" s="28"/>
      <c r="J691" s="28"/>
      <c r="K691" s="28"/>
      <c r="L691" s="28"/>
      <c r="M691" s="28"/>
      <c r="N691" s="33"/>
      <c r="O691" s="33"/>
      <c r="P691" s="28"/>
      <c r="Q691" s="33"/>
      <c r="R691" s="28"/>
      <c r="S691" s="28"/>
      <c r="T691" s="33"/>
      <c r="U691" s="33"/>
      <c r="V691" s="28"/>
      <c r="W691" s="28"/>
      <c r="X691" s="28"/>
      <c r="Y691" s="73"/>
      <c r="Z691" s="28"/>
      <c r="AA691" s="65"/>
      <c r="AB691" s="65"/>
      <c r="AC691" s="44"/>
      <c r="AD691" s="74"/>
      <c r="AE691" s="26"/>
    </row>
    <row r="692" spans="1:31" ht="12" customHeight="1">
      <c r="A692" s="18"/>
      <c r="B692" s="26"/>
      <c r="C692" s="28"/>
      <c r="D692" s="28"/>
      <c r="E692" s="28"/>
      <c r="F692" s="19"/>
      <c r="G692" s="19"/>
      <c r="H692" s="19"/>
      <c r="I692" s="28"/>
      <c r="J692" s="28"/>
      <c r="K692" s="28"/>
      <c r="L692" s="28"/>
      <c r="M692" s="28"/>
      <c r="N692" s="33"/>
      <c r="O692" s="33"/>
      <c r="P692" s="28"/>
      <c r="Q692" s="33"/>
      <c r="R692" s="28"/>
      <c r="S692" s="28"/>
      <c r="T692" s="33"/>
      <c r="U692" s="33"/>
      <c r="V692" s="28"/>
      <c r="W692" s="28"/>
      <c r="X692" s="28"/>
      <c r="Y692" s="73"/>
      <c r="Z692" s="28"/>
      <c r="AA692" s="65"/>
      <c r="AB692" s="65"/>
      <c r="AC692" s="44"/>
      <c r="AD692" s="74"/>
      <c r="AE692" s="26"/>
    </row>
    <row r="693" spans="1:31" ht="12" customHeight="1">
      <c r="A693" s="18"/>
      <c r="B693" s="26"/>
      <c r="C693" s="28"/>
      <c r="D693" s="28"/>
      <c r="E693" s="28"/>
      <c r="F693" s="19"/>
      <c r="G693" s="19"/>
      <c r="H693" s="19"/>
      <c r="I693" s="28"/>
      <c r="J693" s="28"/>
      <c r="K693" s="28"/>
      <c r="L693" s="28"/>
      <c r="M693" s="28"/>
      <c r="N693" s="33"/>
      <c r="O693" s="33"/>
      <c r="P693" s="28"/>
      <c r="Q693" s="33"/>
      <c r="R693" s="28"/>
      <c r="S693" s="28"/>
      <c r="T693" s="33"/>
      <c r="U693" s="33"/>
      <c r="V693" s="28"/>
      <c r="W693" s="28"/>
      <c r="X693" s="28"/>
      <c r="Y693" s="73"/>
      <c r="Z693" s="28"/>
      <c r="AA693" s="65"/>
      <c r="AB693" s="65"/>
      <c r="AC693" s="44"/>
      <c r="AD693" s="74"/>
      <c r="AE693" s="26"/>
    </row>
    <row r="694" spans="1:31" ht="12" customHeight="1">
      <c r="A694" s="18"/>
      <c r="B694" s="26"/>
      <c r="C694" s="28"/>
      <c r="D694" s="28"/>
      <c r="E694" s="28"/>
      <c r="F694" s="19"/>
      <c r="G694" s="19"/>
      <c r="H694" s="19"/>
      <c r="I694" s="28"/>
      <c r="J694" s="28"/>
      <c r="K694" s="28"/>
      <c r="L694" s="28"/>
      <c r="M694" s="28"/>
      <c r="N694" s="33"/>
      <c r="O694" s="33"/>
      <c r="P694" s="28"/>
      <c r="Q694" s="33"/>
      <c r="R694" s="28"/>
      <c r="S694" s="28"/>
      <c r="T694" s="33"/>
      <c r="U694" s="33"/>
      <c r="V694" s="28"/>
      <c r="W694" s="28"/>
      <c r="X694" s="28"/>
      <c r="Y694" s="73"/>
      <c r="Z694" s="28"/>
      <c r="AA694" s="65"/>
      <c r="AB694" s="65"/>
      <c r="AC694" s="44"/>
      <c r="AD694" s="74"/>
      <c r="AE694" s="26"/>
    </row>
    <row r="695" spans="1:31" ht="12" customHeight="1">
      <c r="A695" s="18"/>
      <c r="B695" s="26"/>
      <c r="C695" s="28"/>
      <c r="D695" s="28"/>
      <c r="E695" s="28"/>
      <c r="F695" s="19"/>
      <c r="G695" s="19"/>
      <c r="H695" s="19"/>
      <c r="I695" s="28"/>
      <c r="J695" s="28"/>
      <c r="K695" s="28"/>
      <c r="L695" s="28"/>
      <c r="M695" s="28"/>
      <c r="N695" s="33"/>
      <c r="O695" s="33"/>
      <c r="P695" s="28"/>
      <c r="Q695" s="33"/>
      <c r="R695" s="28"/>
      <c r="S695" s="28"/>
      <c r="T695" s="33"/>
      <c r="U695" s="33"/>
      <c r="V695" s="28"/>
      <c r="W695" s="28"/>
      <c r="X695" s="28"/>
      <c r="Y695" s="73"/>
      <c r="Z695" s="28"/>
      <c r="AA695" s="65"/>
      <c r="AB695" s="65"/>
      <c r="AC695" s="44"/>
      <c r="AD695" s="74"/>
      <c r="AE695" s="26"/>
    </row>
    <row r="696" spans="1:31" ht="12" customHeight="1">
      <c r="A696" s="18"/>
      <c r="B696" s="26"/>
      <c r="C696" s="28"/>
      <c r="D696" s="28"/>
      <c r="E696" s="28"/>
      <c r="F696" s="19"/>
      <c r="G696" s="19"/>
      <c r="H696" s="19"/>
      <c r="I696" s="28"/>
      <c r="J696" s="28"/>
      <c r="K696" s="28"/>
      <c r="L696" s="28"/>
      <c r="M696" s="28"/>
      <c r="N696" s="33"/>
      <c r="O696" s="33"/>
      <c r="P696" s="28"/>
      <c r="Q696" s="33"/>
      <c r="R696" s="28"/>
      <c r="S696" s="28"/>
      <c r="T696" s="33"/>
      <c r="U696" s="33"/>
      <c r="V696" s="28"/>
      <c r="W696" s="28"/>
      <c r="X696" s="28"/>
      <c r="Y696" s="73"/>
      <c r="Z696" s="28"/>
      <c r="AA696" s="65"/>
      <c r="AB696" s="65"/>
      <c r="AC696" s="44"/>
      <c r="AD696" s="74"/>
      <c r="AE696" s="26"/>
    </row>
    <row r="697" spans="1:31" ht="12" customHeight="1">
      <c r="A697" s="18"/>
      <c r="B697" s="26"/>
      <c r="C697" s="28"/>
      <c r="D697" s="28"/>
      <c r="E697" s="28"/>
      <c r="F697" s="19"/>
      <c r="G697" s="19"/>
      <c r="H697" s="19"/>
      <c r="I697" s="28"/>
      <c r="J697" s="28"/>
      <c r="K697" s="28"/>
      <c r="L697" s="28"/>
      <c r="M697" s="28"/>
      <c r="N697" s="33"/>
      <c r="O697" s="33"/>
      <c r="P697" s="28"/>
      <c r="Q697" s="33"/>
      <c r="R697" s="28"/>
      <c r="S697" s="28"/>
      <c r="T697" s="33"/>
      <c r="U697" s="33"/>
      <c r="V697" s="28"/>
      <c r="W697" s="28"/>
      <c r="X697" s="28"/>
      <c r="Y697" s="73"/>
      <c r="Z697" s="28"/>
      <c r="AA697" s="65"/>
      <c r="AB697" s="65"/>
      <c r="AC697" s="44"/>
      <c r="AD697" s="74"/>
      <c r="AE697" s="26"/>
    </row>
    <row r="698" spans="1:31" ht="12" customHeight="1">
      <c r="A698" s="18"/>
      <c r="B698" s="26"/>
      <c r="C698" s="28"/>
      <c r="D698" s="28"/>
      <c r="E698" s="28"/>
      <c r="F698" s="19"/>
      <c r="G698" s="19"/>
      <c r="H698" s="19"/>
      <c r="I698" s="28"/>
      <c r="J698" s="28"/>
      <c r="K698" s="28"/>
      <c r="L698" s="28"/>
      <c r="M698" s="28"/>
      <c r="N698" s="33"/>
      <c r="O698" s="33"/>
      <c r="P698" s="28"/>
      <c r="Q698" s="33"/>
      <c r="R698" s="28"/>
      <c r="S698" s="28"/>
      <c r="T698" s="33"/>
      <c r="U698" s="33"/>
      <c r="V698" s="28"/>
      <c r="W698" s="28"/>
      <c r="X698" s="28"/>
      <c r="Y698" s="73"/>
      <c r="Z698" s="28"/>
      <c r="AA698" s="65"/>
      <c r="AB698" s="65"/>
      <c r="AC698" s="44"/>
      <c r="AD698" s="74"/>
      <c r="AE698" s="26"/>
    </row>
    <row r="699" spans="1:31" ht="12" customHeight="1">
      <c r="A699" s="18"/>
      <c r="B699" s="26"/>
      <c r="C699" s="28"/>
      <c r="D699" s="28"/>
      <c r="E699" s="28"/>
      <c r="F699" s="19"/>
      <c r="G699" s="19"/>
      <c r="H699" s="19"/>
      <c r="I699" s="28"/>
      <c r="J699" s="28"/>
      <c r="K699" s="28"/>
      <c r="L699" s="28"/>
      <c r="M699" s="28"/>
      <c r="N699" s="33"/>
      <c r="O699" s="33"/>
      <c r="P699" s="28"/>
      <c r="Q699" s="33"/>
      <c r="R699" s="28"/>
      <c r="S699" s="28"/>
      <c r="T699" s="33"/>
      <c r="U699" s="33"/>
      <c r="V699" s="28"/>
      <c r="W699" s="28"/>
      <c r="X699" s="28"/>
      <c r="Y699" s="73"/>
      <c r="Z699" s="28"/>
      <c r="AA699" s="65"/>
      <c r="AB699" s="65"/>
      <c r="AC699" s="44"/>
      <c r="AD699" s="74"/>
      <c r="AE699" s="26"/>
    </row>
    <row r="700" spans="1:31" ht="12" customHeight="1">
      <c r="A700" s="18"/>
      <c r="B700" s="26"/>
      <c r="C700" s="28"/>
      <c r="D700" s="28"/>
      <c r="E700" s="28"/>
      <c r="F700" s="19"/>
      <c r="G700" s="19"/>
      <c r="H700" s="19"/>
      <c r="I700" s="28"/>
      <c r="J700" s="28"/>
      <c r="K700" s="28"/>
      <c r="L700" s="28"/>
      <c r="M700" s="28"/>
      <c r="N700" s="33"/>
      <c r="O700" s="33"/>
      <c r="P700" s="28"/>
      <c r="Q700" s="33"/>
      <c r="R700" s="28"/>
      <c r="S700" s="28"/>
      <c r="T700" s="33"/>
      <c r="U700" s="33"/>
      <c r="V700" s="28"/>
      <c r="W700" s="28"/>
      <c r="X700" s="28"/>
      <c r="Y700" s="73"/>
      <c r="Z700" s="28"/>
      <c r="AA700" s="65"/>
      <c r="AB700" s="65"/>
      <c r="AC700" s="44"/>
      <c r="AD700" s="74"/>
      <c r="AE700" s="26"/>
    </row>
    <row r="701" spans="1:31" ht="12" customHeight="1">
      <c r="A701" s="18"/>
      <c r="B701" s="26"/>
      <c r="C701" s="28"/>
      <c r="D701" s="28"/>
      <c r="E701" s="28"/>
      <c r="F701" s="19"/>
      <c r="G701" s="19"/>
      <c r="H701" s="19"/>
      <c r="I701" s="28"/>
      <c r="J701" s="28"/>
      <c r="K701" s="28"/>
      <c r="L701" s="28"/>
      <c r="M701" s="28"/>
      <c r="N701" s="33"/>
      <c r="O701" s="33"/>
      <c r="P701" s="28"/>
      <c r="Q701" s="33"/>
      <c r="R701" s="28"/>
      <c r="S701" s="28"/>
      <c r="T701" s="33"/>
      <c r="U701" s="33"/>
      <c r="V701" s="28"/>
      <c r="W701" s="28"/>
      <c r="X701" s="28"/>
      <c r="Y701" s="73"/>
      <c r="Z701" s="28"/>
      <c r="AA701" s="65"/>
      <c r="AB701" s="65"/>
      <c r="AC701" s="44"/>
      <c r="AD701" s="74"/>
      <c r="AE701" s="26"/>
    </row>
    <row r="702" spans="1:31" ht="12" customHeight="1">
      <c r="A702" s="18"/>
      <c r="B702" s="26"/>
      <c r="C702" s="28"/>
      <c r="D702" s="28"/>
      <c r="E702" s="28"/>
      <c r="F702" s="19"/>
      <c r="G702" s="19"/>
      <c r="H702" s="19"/>
      <c r="I702" s="28"/>
      <c r="J702" s="28"/>
      <c r="K702" s="28"/>
      <c r="L702" s="28"/>
      <c r="M702" s="28"/>
      <c r="N702" s="33"/>
      <c r="O702" s="33"/>
      <c r="P702" s="28"/>
      <c r="Q702" s="33"/>
      <c r="R702" s="28"/>
      <c r="S702" s="28"/>
      <c r="T702" s="33"/>
      <c r="U702" s="33"/>
      <c r="V702" s="28"/>
      <c r="W702" s="28"/>
      <c r="X702" s="28"/>
      <c r="Y702" s="73"/>
      <c r="Z702" s="28"/>
      <c r="AA702" s="65"/>
      <c r="AB702" s="65"/>
      <c r="AC702" s="44"/>
      <c r="AD702" s="74"/>
      <c r="AE702" s="26"/>
    </row>
    <row r="703" spans="1:31" ht="12" customHeight="1">
      <c r="A703" s="18"/>
      <c r="B703" s="26"/>
      <c r="C703" s="28"/>
      <c r="D703" s="28"/>
      <c r="E703" s="28"/>
      <c r="F703" s="19"/>
      <c r="G703" s="19"/>
      <c r="H703" s="19"/>
      <c r="I703" s="28"/>
      <c r="J703" s="28"/>
      <c r="K703" s="28"/>
      <c r="L703" s="28"/>
      <c r="M703" s="28"/>
      <c r="N703" s="33"/>
      <c r="O703" s="33"/>
      <c r="P703" s="28"/>
      <c r="Q703" s="33"/>
      <c r="R703" s="28"/>
      <c r="S703" s="28"/>
      <c r="T703" s="33"/>
      <c r="U703" s="33"/>
      <c r="V703" s="28"/>
      <c r="W703" s="28"/>
      <c r="X703" s="28"/>
      <c r="Y703" s="73"/>
      <c r="Z703" s="28"/>
      <c r="AA703" s="65"/>
      <c r="AB703" s="65"/>
      <c r="AC703" s="44"/>
      <c r="AD703" s="74"/>
      <c r="AE703" s="26"/>
    </row>
    <row r="704" spans="1:31" ht="12" customHeight="1">
      <c r="A704" s="18"/>
      <c r="B704" s="26"/>
      <c r="C704" s="28"/>
      <c r="D704" s="28"/>
      <c r="E704" s="28"/>
      <c r="F704" s="19"/>
      <c r="G704" s="19"/>
      <c r="H704" s="19"/>
      <c r="I704" s="28"/>
      <c r="J704" s="28"/>
      <c r="K704" s="28"/>
      <c r="L704" s="28"/>
      <c r="M704" s="28"/>
      <c r="N704" s="33"/>
      <c r="O704" s="33"/>
      <c r="P704" s="28"/>
      <c r="Q704" s="33"/>
      <c r="R704" s="28"/>
      <c r="S704" s="28"/>
      <c r="T704" s="33"/>
      <c r="U704" s="33"/>
      <c r="V704" s="28"/>
      <c r="W704" s="28"/>
      <c r="X704" s="28"/>
      <c r="Y704" s="73"/>
      <c r="Z704" s="28"/>
      <c r="AA704" s="65"/>
      <c r="AB704" s="65"/>
      <c r="AC704" s="44"/>
      <c r="AD704" s="74"/>
      <c r="AE704" s="26"/>
    </row>
    <row r="705" spans="1:31" ht="12" customHeight="1">
      <c r="A705" s="18"/>
      <c r="B705" s="26"/>
      <c r="C705" s="28"/>
      <c r="D705" s="28"/>
      <c r="E705" s="28"/>
      <c r="F705" s="19"/>
      <c r="G705" s="19"/>
      <c r="H705" s="19"/>
      <c r="I705" s="28"/>
      <c r="J705" s="28"/>
      <c r="K705" s="28"/>
      <c r="L705" s="28"/>
      <c r="M705" s="28"/>
      <c r="N705" s="33"/>
      <c r="O705" s="33"/>
      <c r="P705" s="28"/>
      <c r="Q705" s="33"/>
      <c r="R705" s="28"/>
      <c r="S705" s="28"/>
      <c r="T705" s="33"/>
      <c r="U705" s="33"/>
      <c r="V705" s="28"/>
      <c r="W705" s="28"/>
      <c r="X705" s="28"/>
      <c r="Y705" s="73"/>
      <c r="Z705" s="28"/>
      <c r="AA705" s="65"/>
      <c r="AB705" s="65"/>
      <c r="AC705" s="44"/>
      <c r="AD705" s="74"/>
      <c r="AE705" s="26"/>
    </row>
    <row r="706" spans="1:31" ht="12" customHeight="1">
      <c r="A706" s="18"/>
      <c r="B706" s="26"/>
      <c r="C706" s="28"/>
      <c r="D706" s="28"/>
      <c r="E706" s="28"/>
      <c r="F706" s="19"/>
      <c r="G706" s="19"/>
      <c r="H706" s="19"/>
      <c r="I706" s="28"/>
      <c r="J706" s="28"/>
      <c r="K706" s="28"/>
      <c r="L706" s="28"/>
      <c r="M706" s="28"/>
      <c r="N706" s="33"/>
      <c r="O706" s="33"/>
      <c r="P706" s="28"/>
      <c r="Q706" s="33"/>
      <c r="R706" s="28"/>
      <c r="S706" s="28"/>
      <c r="T706" s="33"/>
      <c r="U706" s="33"/>
      <c r="V706" s="28"/>
      <c r="W706" s="28"/>
      <c r="X706" s="28"/>
      <c r="Y706" s="73"/>
      <c r="Z706" s="28"/>
      <c r="AA706" s="65"/>
      <c r="AB706" s="65"/>
      <c r="AC706" s="44"/>
      <c r="AD706" s="74"/>
      <c r="AE706" s="26"/>
    </row>
    <row r="707" spans="1:31" ht="12" customHeight="1">
      <c r="A707" s="18"/>
      <c r="B707" s="26"/>
      <c r="C707" s="28"/>
      <c r="D707" s="28"/>
      <c r="E707" s="28"/>
      <c r="F707" s="19"/>
      <c r="G707" s="19"/>
      <c r="H707" s="19"/>
      <c r="I707" s="28"/>
      <c r="J707" s="28"/>
      <c r="K707" s="28"/>
      <c r="L707" s="28"/>
      <c r="M707" s="28"/>
      <c r="N707" s="33"/>
      <c r="O707" s="33"/>
      <c r="P707" s="28"/>
      <c r="Q707" s="33"/>
      <c r="R707" s="28"/>
      <c r="S707" s="28"/>
      <c r="T707" s="33"/>
      <c r="U707" s="33"/>
      <c r="V707" s="28"/>
      <c r="W707" s="28"/>
      <c r="X707" s="28"/>
      <c r="Y707" s="73"/>
      <c r="Z707" s="28"/>
      <c r="AA707" s="65"/>
      <c r="AB707" s="65"/>
      <c r="AC707" s="44"/>
      <c r="AD707" s="74"/>
      <c r="AE707" s="26"/>
    </row>
    <row r="708" spans="1:31" ht="12" customHeight="1">
      <c r="A708" s="18"/>
      <c r="B708" s="26"/>
      <c r="C708" s="28"/>
      <c r="D708" s="28"/>
      <c r="E708" s="28"/>
      <c r="F708" s="19"/>
      <c r="G708" s="19"/>
      <c r="H708" s="19"/>
      <c r="I708" s="28"/>
      <c r="J708" s="28"/>
      <c r="K708" s="28"/>
      <c r="L708" s="28"/>
      <c r="M708" s="28"/>
      <c r="N708" s="33"/>
      <c r="O708" s="33"/>
      <c r="P708" s="28"/>
      <c r="Q708" s="33"/>
      <c r="R708" s="28"/>
      <c r="S708" s="28"/>
      <c r="T708" s="33"/>
      <c r="U708" s="33"/>
      <c r="V708" s="28"/>
      <c r="W708" s="28"/>
      <c r="X708" s="28"/>
      <c r="Y708" s="73"/>
      <c r="Z708" s="28"/>
      <c r="AA708" s="65"/>
      <c r="AB708" s="65"/>
      <c r="AC708" s="44"/>
      <c r="AD708" s="74"/>
      <c r="AE708" s="26"/>
    </row>
    <row r="709" spans="1:31" ht="12" customHeight="1">
      <c r="A709" s="18"/>
      <c r="B709" s="26"/>
      <c r="C709" s="28"/>
      <c r="D709" s="28"/>
      <c r="E709" s="28"/>
      <c r="F709" s="19"/>
      <c r="G709" s="19"/>
      <c r="H709" s="19"/>
      <c r="I709" s="28"/>
      <c r="J709" s="28"/>
      <c r="K709" s="28"/>
      <c r="L709" s="28"/>
      <c r="M709" s="28"/>
      <c r="N709" s="33"/>
      <c r="O709" s="33"/>
      <c r="P709" s="28"/>
      <c r="Q709" s="33"/>
      <c r="R709" s="28"/>
      <c r="S709" s="28"/>
      <c r="T709" s="33"/>
      <c r="U709" s="33"/>
      <c r="V709" s="28"/>
      <c r="W709" s="28"/>
      <c r="X709" s="28"/>
      <c r="Y709" s="73"/>
      <c r="Z709" s="28"/>
      <c r="AA709" s="65"/>
      <c r="AB709" s="65"/>
      <c r="AC709" s="44"/>
      <c r="AD709" s="74"/>
      <c r="AE709" s="26"/>
    </row>
    <row r="710" spans="1:31" ht="12" customHeight="1">
      <c r="A710" s="18"/>
      <c r="B710" s="26"/>
      <c r="C710" s="28"/>
      <c r="D710" s="28"/>
      <c r="E710" s="28"/>
      <c r="F710" s="19"/>
      <c r="G710" s="19"/>
      <c r="H710" s="19"/>
      <c r="I710" s="28"/>
      <c r="J710" s="28"/>
      <c r="K710" s="28"/>
      <c r="L710" s="28"/>
      <c r="M710" s="28"/>
      <c r="N710" s="33"/>
      <c r="O710" s="33"/>
      <c r="P710" s="28"/>
      <c r="Q710" s="33"/>
      <c r="R710" s="28"/>
      <c r="S710" s="28"/>
      <c r="T710" s="33"/>
      <c r="U710" s="33"/>
      <c r="V710" s="28"/>
      <c r="W710" s="28"/>
      <c r="X710" s="28"/>
      <c r="Y710" s="73"/>
      <c r="Z710" s="28"/>
      <c r="AA710" s="65"/>
      <c r="AB710" s="65"/>
      <c r="AC710" s="44"/>
      <c r="AD710" s="74"/>
      <c r="AE710" s="26"/>
    </row>
    <row r="711" spans="1:31" ht="12" customHeight="1">
      <c r="A711" s="18"/>
      <c r="B711" s="26"/>
      <c r="C711" s="28"/>
      <c r="D711" s="28"/>
      <c r="E711" s="28"/>
      <c r="F711" s="19"/>
      <c r="G711" s="19"/>
      <c r="H711" s="19"/>
      <c r="I711" s="28"/>
      <c r="J711" s="28"/>
      <c r="K711" s="28"/>
      <c r="L711" s="28"/>
      <c r="M711" s="28"/>
      <c r="N711" s="33"/>
      <c r="O711" s="33"/>
      <c r="P711" s="28"/>
      <c r="Q711" s="33"/>
      <c r="R711" s="28"/>
      <c r="S711" s="28"/>
      <c r="T711" s="33"/>
      <c r="U711" s="33"/>
      <c r="V711" s="28"/>
      <c r="W711" s="28"/>
      <c r="X711" s="28"/>
      <c r="Y711" s="73"/>
      <c r="Z711" s="28"/>
      <c r="AA711" s="65"/>
      <c r="AB711" s="65"/>
      <c r="AC711" s="44"/>
      <c r="AD711" s="74"/>
      <c r="AE711" s="26"/>
    </row>
    <row r="712" spans="1:31" ht="12" customHeight="1">
      <c r="A712" s="18"/>
      <c r="B712" s="26"/>
      <c r="C712" s="28"/>
      <c r="D712" s="28"/>
      <c r="E712" s="28"/>
      <c r="F712" s="19"/>
      <c r="G712" s="19"/>
      <c r="H712" s="19"/>
      <c r="I712" s="28"/>
      <c r="J712" s="28"/>
      <c r="K712" s="28"/>
      <c r="L712" s="28"/>
      <c r="M712" s="28"/>
      <c r="N712" s="33"/>
      <c r="O712" s="33"/>
      <c r="P712" s="28"/>
      <c r="Q712" s="33"/>
      <c r="R712" s="28"/>
      <c r="S712" s="28"/>
      <c r="T712" s="33"/>
      <c r="U712" s="33"/>
      <c r="V712" s="28"/>
      <c r="W712" s="28"/>
      <c r="X712" s="28"/>
      <c r="Y712" s="73"/>
      <c r="Z712" s="28"/>
      <c r="AA712" s="65"/>
      <c r="AB712" s="65"/>
      <c r="AC712" s="44"/>
      <c r="AD712" s="74"/>
      <c r="AE712" s="26"/>
    </row>
    <row r="713" spans="1:31" ht="12" customHeight="1">
      <c r="A713" s="18"/>
      <c r="B713" s="26"/>
      <c r="C713" s="28"/>
      <c r="D713" s="28"/>
      <c r="E713" s="28"/>
      <c r="F713" s="19"/>
      <c r="G713" s="19"/>
      <c r="H713" s="19"/>
      <c r="I713" s="28"/>
      <c r="J713" s="28"/>
      <c r="K713" s="28"/>
      <c r="L713" s="28"/>
      <c r="M713" s="28"/>
      <c r="N713" s="33"/>
      <c r="O713" s="33"/>
      <c r="P713" s="28"/>
      <c r="Q713" s="33"/>
      <c r="R713" s="28"/>
      <c r="S713" s="28"/>
      <c r="T713" s="33"/>
      <c r="U713" s="33"/>
      <c r="V713" s="28"/>
      <c r="W713" s="28"/>
      <c r="X713" s="28"/>
      <c r="Y713" s="73"/>
      <c r="Z713" s="28"/>
      <c r="AA713" s="65"/>
      <c r="AB713" s="65"/>
      <c r="AC713" s="44"/>
      <c r="AD713" s="74"/>
      <c r="AE713" s="26"/>
    </row>
    <row r="714" spans="1:31" ht="12" customHeight="1">
      <c r="A714" s="18"/>
      <c r="B714" s="26"/>
      <c r="C714" s="28"/>
      <c r="D714" s="28"/>
      <c r="E714" s="28"/>
      <c r="F714" s="19"/>
      <c r="G714" s="19"/>
      <c r="H714" s="19"/>
      <c r="I714" s="28"/>
      <c r="J714" s="28"/>
      <c r="K714" s="28"/>
      <c r="L714" s="28"/>
      <c r="M714" s="28"/>
      <c r="N714" s="33"/>
      <c r="O714" s="33"/>
      <c r="P714" s="28"/>
      <c r="Q714" s="33"/>
      <c r="R714" s="28"/>
      <c r="S714" s="28"/>
      <c r="T714" s="33"/>
      <c r="U714" s="33"/>
      <c r="V714" s="28"/>
      <c r="W714" s="28"/>
      <c r="X714" s="28"/>
      <c r="Y714" s="73"/>
      <c r="Z714" s="28"/>
      <c r="AA714" s="65"/>
      <c r="AB714" s="65"/>
      <c r="AC714" s="44"/>
      <c r="AD714" s="74"/>
      <c r="AE714" s="26"/>
    </row>
    <row r="715" spans="1:31" ht="12" customHeight="1">
      <c r="A715" s="18"/>
      <c r="B715" s="26"/>
      <c r="C715" s="28"/>
      <c r="D715" s="28"/>
      <c r="E715" s="28"/>
      <c r="F715" s="19"/>
      <c r="G715" s="19"/>
      <c r="H715" s="19"/>
      <c r="I715" s="28"/>
      <c r="J715" s="28"/>
      <c r="K715" s="28"/>
      <c r="L715" s="28"/>
      <c r="M715" s="28"/>
      <c r="N715" s="33"/>
      <c r="O715" s="33"/>
      <c r="P715" s="28"/>
      <c r="Q715" s="33"/>
      <c r="R715" s="28"/>
      <c r="S715" s="28"/>
      <c r="T715" s="33"/>
      <c r="U715" s="33"/>
      <c r="V715" s="28"/>
      <c r="W715" s="28"/>
      <c r="X715" s="28"/>
      <c r="Y715" s="73"/>
      <c r="Z715" s="28"/>
      <c r="AA715" s="65"/>
      <c r="AB715" s="65"/>
      <c r="AC715" s="44"/>
      <c r="AD715" s="74"/>
      <c r="AE715" s="26"/>
    </row>
    <row r="716" spans="1:31" ht="12" customHeight="1">
      <c r="A716" s="18"/>
      <c r="B716" s="26"/>
      <c r="C716" s="28"/>
      <c r="D716" s="28"/>
      <c r="E716" s="28"/>
      <c r="F716" s="19"/>
      <c r="G716" s="19"/>
      <c r="H716" s="19"/>
      <c r="I716" s="28"/>
      <c r="J716" s="28"/>
      <c r="K716" s="28"/>
      <c r="L716" s="28"/>
      <c r="M716" s="28"/>
      <c r="N716" s="33"/>
      <c r="O716" s="33"/>
      <c r="P716" s="28"/>
      <c r="Q716" s="33"/>
      <c r="R716" s="28"/>
      <c r="S716" s="28"/>
      <c r="T716" s="33"/>
      <c r="U716" s="33"/>
      <c r="V716" s="28"/>
      <c r="W716" s="28"/>
      <c r="X716" s="28"/>
      <c r="Y716" s="73"/>
      <c r="Z716" s="28"/>
      <c r="AA716" s="65"/>
      <c r="AB716" s="65"/>
      <c r="AC716" s="44"/>
      <c r="AD716" s="74"/>
      <c r="AE716" s="26"/>
    </row>
    <row r="717" spans="1:31" ht="12" customHeight="1">
      <c r="A717" s="18"/>
      <c r="B717" s="26"/>
      <c r="C717" s="28"/>
      <c r="D717" s="28"/>
      <c r="E717" s="28"/>
      <c r="F717" s="19"/>
      <c r="G717" s="19"/>
      <c r="H717" s="19"/>
      <c r="I717" s="28"/>
      <c r="J717" s="28"/>
      <c r="K717" s="28"/>
      <c r="L717" s="28"/>
      <c r="M717" s="28"/>
      <c r="N717" s="33"/>
      <c r="O717" s="33"/>
      <c r="P717" s="28"/>
      <c r="Q717" s="33"/>
      <c r="R717" s="28"/>
      <c r="S717" s="28"/>
      <c r="T717" s="33"/>
      <c r="U717" s="33"/>
      <c r="V717" s="28"/>
      <c r="W717" s="28"/>
      <c r="X717" s="28"/>
      <c r="Y717" s="73"/>
      <c r="Z717" s="28"/>
      <c r="AA717" s="65"/>
      <c r="AB717" s="65"/>
      <c r="AC717" s="44"/>
      <c r="AD717" s="74"/>
      <c r="AE717" s="26"/>
    </row>
    <row r="718" spans="1:31" ht="12" customHeight="1">
      <c r="A718" s="18"/>
      <c r="B718" s="26"/>
      <c r="C718" s="28"/>
      <c r="D718" s="28"/>
      <c r="E718" s="28"/>
      <c r="F718" s="19"/>
      <c r="G718" s="19"/>
      <c r="H718" s="19"/>
      <c r="I718" s="28"/>
      <c r="J718" s="28"/>
      <c r="K718" s="28"/>
      <c r="L718" s="28"/>
      <c r="M718" s="28"/>
      <c r="N718" s="33"/>
      <c r="O718" s="33"/>
      <c r="P718" s="28"/>
      <c r="Q718" s="33"/>
      <c r="R718" s="28"/>
      <c r="S718" s="28"/>
      <c r="T718" s="33"/>
      <c r="U718" s="33"/>
      <c r="V718" s="28"/>
      <c r="W718" s="28"/>
      <c r="X718" s="28"/>
      <c r="Y718" s="73"/>
      <c r="Z718" s="28"/>
      <c r="AA718" s="65"/>
      <c r="AB718" s="65"/>
      <c r="AC718" s="44"/>
      <c r="AD718" s="74"/>
      <c r="AE718" s="26"/>
    </row>
    <row r="719" spans="1:31" ht="12" customHeight="1">
      <c r="A719" s="18"/>
      <c r="B719" s="26"/>
      <c r="C719" s="28"/>
      <c r="D719" s="28"/>
      <c r="E719" s="28"/>
      <c r="F719" s="19"/>
      <c r="G719" s="19"/>
      <c r="H719" s="19"/>
      <c r="I719" s="28"/>
      <c r="J719" s="28"/>
      <c r="K719" s="28"/>
      <c r="L719" s="28"/>
      <c r="M719" s="28"/>
      <c r="N719" s="33"/>
      <c r="O719" s="33"/>
      <c r="P719" s="28"/>
      <c r="Q719" s="33"/>
      <c r="R719" s="28"/>
      <c r="S719" s="28"/>
      <c r="T719" s="33"/>
      <c r="U719" s="33"/>
      <c r="V719" s="28"/>
      <c r="W719" s="28"/>
      <c r="X719" s="28"/>
      <c r="Y719" s="73"/>
      <c r="Z719" s="28"/>
      <c r="AA719" s="65"/>
      <c r="AB719" s="65"/>
      <c r="AC719" s="44"/>
      <c r="AD719" s="74"/>
      <c r="AE719" s="26"/>
    </row>
    <row r="720" spans="1:31" ht="12" customHeight="1">
      <c r="A720" s="18"/>
      <c r="B720" s="26"/>
      <c r="C720" s="28"/>
      <c r="D720" s="28"/>
      <c r="E720" s="28"/>
      <c r="F720" s="19"/>
      <c r="G720" s="19"/>
      <c r="H720" s="19"/>
      <c r="I720" s="28"/>
      <c r="J720" s="28"/>
      <c r="K720" s="28"/>
      <c r="L720" s="28"/>
      <c r="M720" s="28"/>
      <c r="N720" s="33"/>
      <c r="O720" s="33"/>
      <c r="P720" s="28"/>
      <c r="Q720" s="33"/>
      <c r="R720" s="28"/>
      <c r="S720" s="28"/>
      <c r="T720" s="33"/>
      <c r="U720" s="33"/>
      <c r="V720" s="28"/>
      <c r="W720" s="28"/>
      <c r="X720" s="28"/>
      <c r="Y720" s="73"/>
      <c r="Z720" s="28"/>
      <c r="AA720" s="65"/>
      <c r="AB720" s="65"/>
      <c r="AC720" s="44"/>
      <c r="AD720" s="74"/>
      <c r="AE720" s="26"/>
    </row>
    <row r="721" spans="1:31" ht="12" customHeight="1">
      <c r="A721" s="18"/>
      <c r="B721" s="26"/>
      <c r="C721" s="28"/>
      <c r="D721" s="28"/>
      <c r="E721" s="28"/>
      <c r="F721" s="19"/>
      <c r="G721" s="19"/>
      <c r="H721" s="19"/>
      <c r="I721" s="28"/>
      <c r="J721" s="28"/>
      <c r="K721" s="28"/>
      <c r="L721" s="28"/>
      <c r="M721" s="28"/>
      <c r="N721" s="33"/>
      <c r="O721" s="33"/>
      <c r="P721" s="28"/>
      <c r="Q721" s="33"/>
      <c r="R721" s="28"/>
      <c r="S721" s="28"/>
      <c r="T721" s="33"/>
      <c r="U721" s="33"/>
      <c r="V721" s="28"/>
      <c r="W721" s="28"/>
      <c r="X721" s="28"/>
      <c r="Y721" s="73"/>
      <c r="Z721" s="28"/>
      <c r="AA721" s="65"/>
      <c r="AB721" s="65"/>
      <c r="AC721" s="44"/>
      <c r="AD721" s="74"/>
      <c r="AE721" s="26"/>
    </row>
    <row r="722" spans="1:31" ht="12" customHeight="1">
      <c r="A722" s="18"/>
      <c r="B722" s="26"/>
      <c r="C722" s="28"/>
      <c r="D722" s="28"/>
      <c r="E722" s="28"/>
      <c r="F722" s="19"/>
      <c r="G722" s="19"/>
      <c r="H722" s="19"/>
      <c r="I722" s="28"/>
      <c r="J722" s="28"/>
      <c r="K722" s="28"/>
      <c r="L722" s="28"/>
      <c r="M722" s="28"/>
      <c r="N722" s="33"/>
      <c r="O722" s="33"/>
      <c r="P722" s="28"/>
      <c r="Q722" s="33"/>
      <c r="R722" s="28"/>
      <c r="S722" s="28"/>
      <c r="T722" s="33"/>
      <c r="U722" s="33"/>
      <c r="V722" s="28"/>
      <c r="W722" s="28"/>
      <c r="X722" s="28"/>
      <c r="Y722" s="73"/>
      <c r="Z722" s="28"/>
      <c r="AA722" s="65"/>
      <c r="AB722" s="65"/>
      <c r="AC722" s="44"/>
      <c r="AD722" s="74"/>
      <c r="AE722" s="26"/>
    </row>
    <row r="723" spans="1:31" ht="12" customHeight="1">
      <c r="A723" s="18"/>
      <c r="B723" s="26"/>
      <c r="C723" s="28"/>
      <c r="D723" s="28"/>
      <c r="E723" s="28"/>
      <c r="F723" s="19"/>
      <c r="G723" s="19"/>
      <c r="H723" s="19"/>
      <c r="I723" s="28"/>
      <c r="J723" s="28"/>
      <c r="K723" s="28"/>
      <c r="L723" s="28"/>
      <c r="M723" s="28"/>
      <c r="N723" s="33"/>
      <c r="O723" s="33"/>
      <c r="P723" s="28"/>
      <c r="Q723" s="33"/>
      <c r="R723" s="28"/>
      <c r="S723" s="28"/>
      <c r="T723" s="33"/>
      <c r="U723" s="33"/>
      <c r="V723" s="28"/>
      <c r="W723" s="28"/>
      <c r="X723" s="28"/>
      <c r="Y723" s="73"/>
      <c r="Z723" s="28"/>
      <c r="AA723" s="65"/>
      <c r="AB723" s="65"/>
      <c r="AC723" s="44"/>
      <c r="AD723" s="74"/>
      <c r="AE723" s="26"/>
    </row>
    <row r="724" spans="1:31" ht="12" customHeight="1">
      <c r="A724" s="18"/>
      <c r="B724" s="26"/>
      <c r="C724" s="28"/>
      <c r="D724" s="28"/>
      <c r="E724" s="28"/>
      <c r="F724" s="19"/>
      <c r="G724" s="19"/>
      <c r="H724" s="19"/>
      <c r="I724" s="28"/>
      <c r="J724" s="28"/>
      <c r="K724" s="28"/>
      <c r="L724" s="28"/>
      <c r="M724" s="28"/>
      <c r="N724" s="33"/>
      <c r="O724" s="33"/>
      <c r="P724" s="28"/>
      <c r="Q724" s="33"/>
      <c r="R724" s="28"/>
      <c r="S724" s="28"/>
      <c r="T724" s="33"/>
      <c r="U724" s="33"/>
      <c r="V724" s="28"/>
      <c r="W724" s="28"/>
      <c r="X724" s="28"/>
      <c r="Y724" s="73"/>
      <c r="Z724" s="28"/>
      <c r="AA724" s="65"/>
      <c r="AB724" s="65"/>
      <c r="AC724" s="44"/>
      <c r="AD724" s="74"/>
      <c r="AE724" s="26"/>
    </row>
    <row r="725" spans="1:31" ht="12" customHeight="1">
      <c r="A725" s="18"/>
      <c r="B725" s="26"/>
      <c r="C725" s="28"/>
      <c r="D725" s="28"/>
      <c r="E725" s="28"/>
      <c r="F725" s="19"/>
      <c r="G725" s="19"/>
      <c r="H725" s="19"/>
      <c r="I725" s="28"/>
      <c r="J725" s="28"/>
      <c r="K725" s="28"/>
      <c r="L725" s="28"/>
      <c r="M725" s="28"/>
      <c r="N725" s="33"/>
      <c r="O725" s="33"/>
      <c r="P725" s="28"/>
      <c r="Q725" s="33"/>
      <c r="R725" s="28"/>
      <c r="S725" s="28"/>
      <c r="T725" s="33"/>
      <c r="U725" s="33"/>
      <c r="V725" s="28"/>
      <c r="W725" s="28"/>
      <c r="X725" s="28"/>
      <c r="Y725" s="73"/>
      <c r="Z725" s="28"/>
      <c r="AA725" s="65"/>
      <c r="AB725" s="65"/>
      <c r="AC725" s="44"/>
      <c r="AD725" s="74"/>
      <c r="AE725" s="26"/>
    </row>
    <row r="726" spans="1:31" ht="12" customHeight="1">
      <c r="A726" s="18"/>
      <c r="B726" s="26"/>
      <c r="C726" s="28"/>
      <c r="D726" s="28"/>
      <c r="E726" s="28"/>
      <c r="F726" s="19"/>
      <c r="G726" s="19"/>
      <c r="H726" s="19"/>
      <c r="I726" s="28"/>
      <c r="J726" s="28"/>
      <c r="K726" s="28"/>
      <c r="L726" s="28"/>
      <c r="M726" s="28"/>
      <c r="N726" s="33"/>
      <c r="O726" s="33"/>
      <c r="P726" s="28"/>
      <c r="Q726" s="33"/>
      <c r="R726" s="28"/>
      <c r="S726" s="28"/>
      <c r="T726" s="33"/>
      <c r="U726" s="33"/>
      <c r="V726" s="28"/>
      <c r="W726" s="28"/>
      <c r="X726" s="28"/>
      <c r="Y726" s="73"/>
      <c r="Z726" s="28"/>
      <c r="AA726" s="65"/>
      <c r="AB726" s="65"/>
      <c r="AC726" s="44"/>
      <c r="AD726" s="74"/>
      <c r="AE726" s="26"/>
    </row>
    <row r="727" spans="1:31" ht="12" customHeight="1">
      <c r="A727" s="18"/>
      <c r="B727" s="26"/>
      <c r="C727" s="28"/>
      <c r="D727" s="28"/>
      <c r="E727" s="28"/>
      <c r="F727" s="19"/>
      <c r="G727" s="19"/>
      <c r="H727" s="19"/>
      <c r="I727" s="28"/>
      <c r="J727" s="28"/>
      <c r="K727" s="28"/>
      <c r="L727" s="28"/>
      <c r="M727" s="28"/>
      <c r="N727" s="33"/>
      <c r="O727" s="33"/>
      <c r="P727" s="28"/>
      <c r="Q727" s="33"/>
      <c r="R727" s="28"/>
      <c r="S727" s="28"/>
      <c r="T727" s="33"/>
      <c r="U727" s="33"/>
      <c r="V727" s="28"/>
      <c r="W727" s="28"/>
      <c r="X727" s="28"/>
      <c r="Y727" s="73"/>
      <c r="Z727" s="28"/>
      <c r="AA727" s="65"/>
      <c r="AB727" s="65"/>
      <c r="AC727" s="44"/>
      <c r="AD727" s="74"/>
      <c r="AE727" s="26"/>
    </row>
    <row r="728" spans="1:31" ht="12" customHeight="1">
      <c r="A728" s="18"/>
      <c r="B728" s="26"/>
      <c r="C728" s="28"/>
      <c r="D728" s="28"/>
      <c r="E728" s="28"/>
      <c r="F728" s="19"/>
      <c r="G728" s="19"/>
      <c r="H728" s="19"/>
      <c r="I728" s="28"/>
      <c r="J728" s="28"/>
      <c r="K728" s="28"/>
      <c r="L728" s="28"/>
      <c r="M728" s="28"/>
      <c r="N728" s="33"/>
      <c r="O728" s="33"/>
      <c r="P728" s="28"/>
      <c r="Q728" s="33"/>
      <c r="R728" s="28"/>
      <c r="S728" s="28"/>
      <c r="T728" s="33"/>
      <c r="U728" s="33"/>
      <c r="V728" s="28"/>
      <c r="W728" s="28"/>
      <c r="X728" s="28"/>
      <c r="Y728" s="73"/>
      <c r="Z728" s="28"/>
      <c r="AA728" s="65"/>
      <c r="AB728" s="65"/>
      <c r="AC728" s="44"/>
      <c r="AD728" s="74"/>
      <c r="AE728" s="26"/>
    </row>
    <row r="729" spans="1:31" ht="12" customHeight="1">
      <c r="A729" s="18"/>
      <c r="B729" s="26"/>
      <c r="C729" s="28"/>
      <c r="D729" s="28"/>
      <c r="E729" s="28"/>
      <c r="F729" s="19"/>
      <c r="G729" s="19"/>
      <c r="H729" s="19"/>
      <c r="I729" s="28"/>
      <c r="J729" s="28"/>
      <c r="K729" s="28"/>
      <c r="L729" s="28"/>
      <c r="M729" s="28"/>
      <c r="N729" s="33"/>
      <c r="O729" s="33"/>
      <c r="P729" s="28"/>
      <c r="Q729" s="33"/>
      <c r="R729" s="28"/>
      <c r="S729" s="28"/>
      <c r="T729" s="33"/>
      <c r="U729" s="33"/>
      <c r="V729" s="28"/>
      <c r="W729" s="28"/>
      <c r="X729" s="28"/>
      <c r="Y729" s="73"/>
      <c r="Z729" s="28"/>
      <c r="AA729" s="65"/>
      <c r="AB729" s="65"/>
      <c r="AC729" s="44"/>
      <c r="AD729" s="74"/>
      <c r="AE729" s="26"/>
    </row>
    <row r="730" spans="1:31" ht="12" customHeight="1">
      <c r="A730" s="18"/>
      <c r="B730" s="26"/>
      <c r="C730" s="28"/>
      <c r="D730" s="28"/>
      <c r="E730" s="28"/>
      <c r="F730" s="19"/>
      <c r="G730" s="19"/>
      <c r="H730" s="19"/>
      <c r="I730" s="28"/>
      <c r="J730" s="28"/>
      <c r="K730" s="28"/>
      <c r="L730" s="28"/>
      <c r="M730" s="28"/>
      <c r="N730" s="33"/>
      <c r="O730" s="33"/>
      <c r="P730" s="28"/>
      <c r="Q730" s="33"/>
      <c r="R730" s="28"/>
      <c r="S730" s="28"/>
      <c r="T730" s="33"/>
      <c r="U730" s="33"/>
      <c r="V730" s="28"/>
      <c r="W730" s="28"/>
      <c r="X730" s="28"/>
      <c r="Y730" s="73"/>
      <c r="Z730" s="28"/>
      <c r="AA730" s="65"/>
      <c r="AB730" s="65"/>
      <c r="AC730" s="44"/>
      <c r="AD730" s="74"/>
      <c r="AE730" s="26"/>
    </row>
    <row r="731" spans="1:31" ht="12" customHeight="1">
      <c r="A731" s="18"/>
      <c r="B731" s="26"/>
      <c r="C731" s="28"/>
      <c r="D731" s="28"/>
      <c r="E731" s="28"/>
      <c r="F731" s="19"/>
      <c r="G731" s="19"/>
      <c r="H731" s="19"/>
      <c r="I731" s="28"/>
      <c r="J731" s="28"/>
      <c r="K731" s="28"/>
      <c r="L731" s="28"/>
      <c r="M731" s="28"/>
      <c r="N731" s="33"/>
      <c r="O731" s="33"/>
      <c r="P731" s="28"/>
      <c r="Q731" s="33"/>
      <c r="R731" s="28"/>
      <c r="S731" s="28"/>
      <c r="T731" s="33"/>
      <c r="U731" s="33"/>
      <c r="V731" s="28"/>
      <c r="W731" s="28"/>
      <c r="X731" s="28"/>
      <c r="Y731" s="73"/>
      <c r="Z731" s="28"/>
      <c r="AA731" s="65"/>
      <c r="AB731" s="65"/>
      <c r="AC731" s="44"/>
      <c r="AD731" s="74"/>
      <c r="AE731" s="26"/>
    </row>
    <row r="732" spans="1:31" ht="12" customHeight="1">
      <c r="A732" s="18"/>
      <c r="B732" s="26"/>
      <c r="C732" s="28"/>
      <c r="D732" s="28"/>
      <c r="E732" s="28"/>
      <c r="F732" s="19"/>
      <c r="G732" s="19"/>
      <c r="H732" s="19"/>
      <c r="I732" s="28"/>
      <c r="J732" s="28"/>
      <c r="K732" s="28"/>
      <c r="L732" s="28"/>
      <c r="M732" s="28"/>
      <c r="N732" s="33"/>
      <c r="O732" s="33"/>
      <c r="P732" s="28"/>
      <c r="Q732" s="33"/>
      <c r="R732" s="28"/>
      <c r="S732" s="28"/>
      <c r="T732" s="33"/>
      <c r="U732" s="33"/>
      <c r="V732" s="28"/>
      <c r="W732" s="28"/>
      <c r="X732" s="28"/>
      <c r="Y732" s="73"/>
      <c r="Z732" s="28"/>
      <c r="AA732" s="65"/>
      <c r="AB732" s="65"/>
      <c r="AC732" s="44"/>
      <c r="AD732" s="74"/>
      <c r="AE732" s="26"/>
    </row>
    <row r="733" spans="1:31" ht="12" customHeight="1">
      <c r="A733" s="18"/>
      <c r="B733" s="26"/>
      <c r="C733" s="28"/>
      <c r="D733" s="28"/>
      <c r="E733" s="28"/>
      <c r="F733" s="19"/>
      <c r="G733" s="19"/>
      <c r="H733" s="19"/>
      <c r="I733" s="28"/>
      <c r="J733" s="28"/>
      <c r="K733" s="28"/>
      <c r="L733" s="28"/>
      <c r="M733" s="28"/>
      <c r="N733" s="33"/>
      <c r="O733" s="33"/>
      <c r="P733" s="28"/>
      <c r="Q733" s="33"/>
      <c r="R733" s="28"/>
      <c r="S733" s="28"/>
      <c r="T733" s="33"/>
      <c r="U733" s="33"/>
      <c r="V733" s="28"/>
      <c r="W733" s="28"/>
      <c r="X733" s="28"/>
      <c r="Y733" s="73"/>
      <c r="Z733" s="28"/>
      <c r="AA733" s="65"/>
      <c r="AB733" s="65"/>
      <c r="AC733" s="44"/>
      <c r="AD733" s="74"/>
      <c r="AE733" s="26"/>
    </row>
    <row r="734" spans="1:31" ht="12" customHeight="1">
      <c r="A734" s="18"/>
      <c r="B734" s="26"/>
      <c r="C734" s="28"/>
      <c r="D734" s="28"/>
      <c r="E734" s="28"/>
      <c r="F734" s="19"/>
      <c r="G734" s="19"/>
      <c r="H734" s="19"/>
      <c r="I734" s="28"/>
      <c r="J734" s="28"/>
      <c r="K734" s="28"/>
      <c r="L734" s="28"/>
      <c r="M734" s="28"/>
      <c r="N734" s="33"/>
      <c r="O734" s="33"/>
      <c r="P734" s="28"/>
      <c r="Q734" s="33"/>
      <c r="R734" s="28"/>
      <c r="S734" s="28"/>
      <c r="T734" s="33"/>
      <c r="U734" s="33"/>
      <c r="V734" s="28"/>
      <c r="W734" s="28"/>
      <c r="X734" s="28"/>
      <c r="Y734" s="73"/>
      <c r="Z734" s="28"/>
      <c r="AA734" s="65"/>
      <c r="AB734" s="65"/>
      <c r="AC734" s="44"/>
      <c r="AD734" s="74"/>
      <c r="AE734" s="26"/>
    </row>
    <row r="735" spans="1:31" ht="12" customHeight="1">
      <c r="A735" s="18"/>
      <c r="B735" s="26"/>
      <c r="C735" s="28"/>
      <c r="D735" s="28"/>
      <c r="E735" s="28"/>
      <c r="F735" s="19"/>
      <c r="G735" s="19"/>
      <c r="H735" s="19"/>
      <c r="I735" s="28"/>
      <c r="J735" s="28"/>
      <c r="K735" s="28"/>
      <c r="L735" s="28"/>
      <c r="M735" s="28"/>
      <c r="N735" s="33"/>
      <c r="O735" s="33"/>
      <c r="P735" s="28"/>
      <c r="Q735" s="33"/>
      <c r="R735" s="28"/>
      <c r="S735" s="28"/>
      <c r="T735" s="33"/>
      <c r="U735" s="33"/>
      <c r="V735" s="28"/>
      <c r="W735" s="28"/>
      <c r="X735" s="28"/>
      <c r="Y735" s="73"/>
      <c r="Z735" s="28"/>
      <c r="AA735" s="65"/>
      <c r="AB735" s="65"/>
      <c r="AC735" s="44"/>
      <c r="AD735" s="74"/>
      <c r="AE735" s="26"/>
    </row>
    <row r="736" spans="1:31" ht="12" customHeight="1">
      <c r="A736" s="18"/>
      <c r="B736" s="26"/>
      <c r="C736" s="28"/>
      <c r="D736" s="28"/>
      <c r="E736" s="28"/>
      <c r="F736" s="19"/>
      <c r="G736" s="19"/>
      <c r="H736" s="19"/>
      <c r="I736" s="28"/>
      <c r="J736" s="28"/>
      <c r="K736" s="28"/>
      <c r="L736" s="28"/>
      <c r="M736" s="28"/>
      <c r="N736" s="33"/>
      <c r="O736" s="33"/>
      <c r="P736" s="28"/>
      <c r="Q736" s="33"/>
      <c r="R736" s="28"/>
      <c r="S736" s="28"/>
      <c r="T736" s="33"/>
      <c r="U736" s="33"/>
      <c r="V736" s="28"/>
      <c r="W736" s="28"/>
      <c r="X736" s="28"/>
      <c r="Y736" s="73"/>
      <c r="Z736" s="28"/>
      <c r="AA736" s="65"/>
      <c r="AB736" s="65"/>
      <c r="AC736" s="44"/>
      <c r="AD736" s="74"/>
      <c r="AE736" s="26"/>
    </row>
    <row r="737" spans="1:31" ht="12" customHeight="1">
      <c r="A737" s="18"/>
      <c r="B737" s="26"/>
      <c r="C737" s="28"/>
      <c r="D737" s="28"/>
      <c r="E737" s="28"/>
      <c r="F737" s="19"/>
      <c r="G737" s="19"/>
      <c r="H737" s="19"/>
      <c r="I737" s="28"/>
      <c r="J737" s="28"/>
      <c r="K737" s="28"/>
      <c r="L737" s="28"/>
      <c r="M737" s="28"/>
      <c r="N737" s="33"/>
      <c r="O737" s="33"/>
      <c r="P737" s="28"/>
      <c r="Q737" s="33"/>
      <c r="R737" s="28"/>
      <c r="S737" s="28"/>
      <c r="T737" s="33"/>
      <c r="U737" s="33"/>
      <c r="V737" s="28"/>
      <c r="W737" s="28"/>
      <c r="X737" s="28"/>
      <c r="Y737" s="73"/>
      <c r="Z737" s="28"/>
      <c r="AA737" s="65"/>
      <c r="AB737" s="65"/>
      <c r="AC737" s="44"/>
      <c r="AD737" s="74"/>
      <c r="AE737" s="26"/>
    </row>
    <row r="738" spans="1:31" ht="12" customHeight="1">
      <c r="A738" s="18"/>
      <c r="B738" s="26"/>
      <c r="C738" s="28"/>
      <c r="D738" s="28"/>
      <c r="E738" s="28"/>
      <c r="F738" s="19"/>
      <c r="G738" s="19"/>
      <c r="H738" s="19"/>
      <c r="I738" s="28"/>
      <c r="J738" s="28"/>
      <c r="K738" s="28"/>
      <c r="L738" s="28"/>
      <c r="M738" s="28"/>
      <c r="N738" s="33"/>
      <c r="O738" s="33"/>
      <c r="P738" s="28"/>
      <c r="Q738" s="33"/>
      <c r="R738" s="28"/>
      <c r="S738" s="28"/>
      <c r="T738" s="33"/>
      <c r="U738" s="33"/>
      <c r="V738" s="28"/>
      <c r="W738" s="28"/>
      <c r="X738" s="28"/>
      <c r="Y738" s="73"/>
      <c r="Z738" s="28"/>
      <c r="AA738" s="65"/>
      <c r="AB738" s="65"/>
      <c r="AC738" s="44"/>
      <c r="AD738" s="74"/>
      <c r="AE738" s="26"/>
    </row>
    <row r="739" spans="1:31" ht="12" customHeight="1">
      <c r="A739" s="18"/>
      <c r="B739" s="26"/>
      <c r="C739" s="28"/>
      <c r="D739" s="28"/>
      <c r="E739" s="28"/>
      <c r="F739" s="19"/>
      <c r="G739" s="19"/>
      <c r="H739" s="19"/>
      <c r="I739" s="28"/>
      <c r="J739" s="28"/>
      <c r="K739" s="28"/>
      <c r="L739" s="28"/>
      <c r="M739" s="28"/>
      <c r="N739" s="33"/>
      <c r="O739" s="33"/>
      <c r="P739" s="28"/>
      <c r="Q739" s="33"/>
      <c r="R739" s="28"/>
      <c r="S739" s="28"/>
      <c r="T739" s="33"/>
      <c r="U739" s="33"/>
      <c r="V739" s="28"/>
      <c r="W739" s="28"/>
      <c r="X739" s="28"/>
      <c r="Y739" s="73"/>
      <c r="Z739" s="28"/>
      <c r="AA739" s="65"/>
      <c r="AB739" s="65"/>
      <c r="AC739" s="44"/>
      <c r="AD739" s="74"/>
      <c r="AE739" s="26"/>
    </row>
    <row r="740" spans="1:31" ht="12" customHeight="1">
      <c r="A740" s="18"/>
      <c r="B740" s="26"/>
      <c r="C740" s="28"/>
      <c r="D740" s="28"/>
      <c r="E740" s="28"/>
      <c r="F740" s="19"/>
      <c r="G740" s="19"/>
      <c r="H740" s="19"/>
      <c r="I740" s="28"/>
      <c r="J740" s="28"/>
      <c r="K740" s="28"/>
      <c r="L740" s="28"/>
      <c r="M740" s="28"/>
      <c r="N740" s="33"/>
      <c r="O740" s="33"/>
      <c r="P740" s="28"/>
      <c r="Q740" s="33"/>
      <c r="R740" s="28"/>
      <c r="S740" s="28"/>
      <c r="T740" s="33"/>
      <c r="U740" s="33"/>
      <c r="V740" s="28"/>
      <c r="W740" s="28"/>
      <c r="X740" s="28"/>
      <c r="Y740" s="73"/>
      <c r="Z740" s="28"/>
      <c r="AA740" s="65"/>
      <c r="AB740" s="65"/>
      <c r="AC740" s="44"/>
      <c r="AD740" s="74"/>
      <c r="AE740" s="26"/>
    </row>
    <row r="741" spans="1:31" ht="12" customHeight="1">
      <c r="A741" s="18"/>
      <c r="B741" s="26"/>
      <c r="C741" s="28"/>
      <c r="D741" s="28"/>
      <c r="E741" s="28"/>
      <c r="F741" s="19"/>
      <c r="G741" s="19"/>
      <c r="H741" s="19"/>
      <c r="I741" s="28"/>
      <c r="J741" s="28"/>
      <c r="K741" s="28"/>
      <c r="L741" s="28"/>
      <c r="M741" s="28"/>
      <c r="N741" s="33"/>
      <c r="O741" s="33"/>
      <c r="P741" s="28"/>
      <c r="Q741" s="33"/>
      <c r="R741" s="28"/>
      <c r="S741" s="28"/>
      <c r="T741" s="33"/>
      <c r="U741" s="33"/>
      <c r="V741" s="28"/>
      <c r="W741" s="28"/>
      <c r="X741" s="28"/>
      <c r="Y741" s="73"/>
      <c r="Z741" s="28"/>
      <c r="AA741" s="65"/>
      <c r="AB741" s="65"/>
      <c r="AC741" s="44"/>
      <c r="AD741" s="74"/>
      <c r="AE741" s="26"/>
    </row>
    <row r="742" spans="1:31" ht="12" customHeight="1">
      <c r="A742" s="18"/>
      <c r="B742" s="26"/>
      <c r="C742" s="28"/>
      <c r="D742" s="28"/>
      <c r="E742" s="28"/>
      <c r="F742" s="19"/>
      <c r="G742" s="19"/>
      <c r="H742" s="19"/>
      <c r="I742" s="28"/>
      <c r="J742" s="28"/>
      <c r="K742" s="28"/>
      <c r="L742" s="28"/>
      <c r="M742" s="28"/>
      <c r="N742" s="33"/>
      <c r="O742" s="33"/>
      <c r="P742" s="28"/>
      <c r="Q742" s="33"/>
      <c r="R742" s="28"/>
      <c r="S742" s="28"/>
      <c r="T742" s="33"/>
      <c r="U742" s="33"/>
      <c r="V742" s="28"/>
      <c r="W742" s="28"/>
      <c r="X742" s="28"/>
      <c r="Y742" s="73"/>
      <c r="Z742" s="28"/>
      <c r="AA742" s="65"/>
      <c r="AB742" s="65"/>
      <c r="AC742" s="44"/>
      <c r="AD742" s="74"/>
      <c r="AE742" s="26"/>
    </row>
    <row r="743" spans="1:31" ht="12" customHeight="1">
      <c r="A743" s="18"/>
      <c r="B743" s="26"/>
      <c r="C743" s="28"/>
      <c r="D743" s="28"/>
      <c r="E743" s="28"/>
      <c r="F743" s="19"/>
      <c r="G743" s="19"/>
      <c r="H743" s="19"/>
      <c r="I743" s="28"/>
      <c r="J743" s="28"/>
      <c r="K743" s="28"/>
      <c r="L743" s="28"/>
      <c r="M743" s="28"/>
      <c r="N743" s="33"/>
      <c r="O743" s="33"/>
      <c r="P743" s="28"/>
      <c r="Q743" s="33"/>
      <c r="R743" s="28"/>
      <c r="S743" s="28"/>
      <c r="T743" s="33"/>
      <c r="U743" s="33"/>
      <c r="V743" s="28"/>
      <c r="W743" s="28"/>
      <c r="X743" s="28"/>
      <c r="Y743" s="73"/>
      <c r="Z743" s="28"/>
      <c r="AA743" s="65"/>
      <c r="AB743" s="65"/>
      <c r="AC743" s="44"/>
      <c r="AD743" s="74"/>
      <c r="AE743" s="26"/>
    </row>
    <row r="744" spans="1:31" ht="12" customHeight="1">
      <c r="A744" s="18"/>
      <c r="B744" s="26"/>
      <c r="C744" s="28"/>
      <c r="D744" s="28"/>
      <c r="E744" s="28"/>
      <c r="F744" s="19"/>
      <c r="G744" s="19"/>
      <c r="H744" s="19"/>
      <c r="I744" s="28"/>
      <c r="J744" s="28"/>
      <c r="K744" s="28"/>
      <c r="L744" s="28"/>
      <c r="M744" s="28"/>
      <c r="N744" s="33"/>
      <c r="O744" s="33"/>
      <c r="P744" s="28"/>
      <c r="Q744" s="33"/>
      <c r="R744" s="28"/>
      <c r="S744" s="28"/>
      <c r="T744" s="33"/>
      <c r="U744" s="33"/>
      <c r="V744" s="28"/>
      <c r="W744" s="28"/>
      <c r="X744" s="28"/>
      <c r="Y744" s="73"/>
      <c r="Z744" s="28"/>
      <c r="AA744" s="65"/>
      <c r="AB744" s="65"/>
      <c r="AC744" s="44"/>
      <c r="AD744" s="74"/>
      <c r="AE744" s="26"/>
    </row>
    <row r="745" spans="1:31" ht="12" customHeight="1">
      <c r="A745" s="18"/>
      <c r="B745" s="26"/>
      <c r="C745" s="28"/>
      <c r="D745" s="28"/>
      <c r="E745" s="28"/>
      <c r="F745" s="19"/>
      <c r="G745" s="19"/>
      <c r="H745" s="19"/>
      <c r="I745" s="28"/>
      <c r="J745" s="28"/>
      <c r="K745" s="28"/>
      <c r="L745" s="28"/>
      <c r="M745" s="28"/>
      <c r="N745" s="33"/>
      <c r="O745" s="33"/>
      <c r="P745" s="28"/>
      <c r="Q745" s="33"/>
      <c r="R745" s="28"/>
      <c r="S745" s="28"/>
      <c r="T745" s="33"/>
      <c r="U745" s="33"/>
      <c r="V745" s="28"/>
      <c r="W745" s="28"/>
      <c r="X745" s="28"/>
      <c r="Y745" s="73"/>
      <c r="Z745" s="28"/>
      <c r="AA745" s="65"/>
      <c r="AB745" s="65"/>
      <c r="AC745" s="44"/>
      <c r="AD745" s="74"/>
      <c r="AE745" s="26"/>
    </row>
    <row r="746" spans="1:31" ht="12" customHeight="1">
      <c r="A746" s="18"/>
      <c r="B746" s="26"/>
      <c r="C746" s="28"/>
      <c r="D746" s="28"/>
      <c r="E746" s="28"/>
      <c r="F746" s="19"/>
      <c r="G746" s="19"/>
      <c r="H746" s="19"/>
      <c r="I746" s="28"/>
      <c r="J746" s="28"/>
      <c r="K746" s="28"/>
      <c r="L746" s="28"/>
      <c r="M746" s="28"/>
      <c r="N746" s="33"/>
      <c r="O746" s="33"/>
      <c r="P746" s="28"/>
      <c r="Q746" s="33"/>
      <c r="R746" s="28"/>
      <c r="S746" s="28"/>
      <c r="T746" s="33"/>
      <c r="U746" s="33"/>
      <c r="V746" s="28"/>
      <c r="W746" s="28"/>
      <c r="X746" s="28"/>
      <c r="Y746" s="73"/>
      <c r="Z746" s="28"/>
      <c r="AA746" s="65"/>
      <c r="AB746" s="65"/>
      <c r="AC746" s="44"/>
      <c r="AD746" s="74"/>
      <c r="AE746" s="26"/>
    </row>
    <row r="747" spans="1:31" ht="12" customHeight="1">
      <c r="A747" s="18"/>
      <c r="B747" s="26"/>
      <c r="C747" s="28"/>
      <c r="D747" s="28"/>
      <c r="E747" s="28"/>
      <c r="F747" s="19"/>
      <c r="G747" s="19"/>
      <c r="H747" s="19"/>
      <c r="I747" s="28"/>
      <c r="J747" s="28"/>
      <c r="K747" s="28"/>
      <c r="L747" s="28"/>
      <c r="M747" s="28"/>
      <c r="N747" s="33"/>
      <c r="O747" s="33"/>
      <c r="P747" s="28"/>
      <c r="Q747" s="33"/>
      <c r="R747" s="28"/>
      <c r="S747" s="28"/>
      <c r="T747" s="33"/>
      <c r="U747" s="33"/>
      <c r="V747" s="28"/>
      <c r="W747" s="28"/>
      <c r="X747" s="28"/>
      <c r="Y747" s="73"/>
      <c r="Z747" s="28"/>
      <c r="AA747" s="65"/>
      <c r="AB747" s="65"/>
      <c r="AC747" s="44"/>
      <c r="AD747" s="74"/>
      <c r="AE747" s="26"/>
    </row>
    <row r="748" spans="1:31" ht="12" customHeight="1">
      <c r="A748" s="18"/>
      <c r="B748" s="26"/>
      <c r="C748" s="28"/>
      <c r="D748" s="28"/>
      <c r="E748" s="28"/>
      <c r="F748" s="19"/>
      <c r="G748" s="19"/>
      <c r="H748" s="19"/>
      <c r="I748" s="28"/>
      <c r="J748" s="28"/>
      <c r="K748" s="28"/>
      <c r="L748" s="28"/>
      <c r="M748" s="28"/>
      <c r="N748" s="33"/>
      <c r="O748" s="33"/>
      <c r="P748" s="28"/>
      <c r="Q748" s="33"/>
      <c r="R748" s="28"/>
      <c r="S748" s="28"/>
      <c r="T748" s="33"/>
      <c r="U748" s="33"/>
      <c r="V748" s="28"/>
      <c r="W748" s="28"/>
      <c r="X748" s="28"/>
      <c r="Y748" s="73"/>
      <c r="Z748" s="28"/>
      <c r="AA748" s="65"/>
      <c r="AB748" s="65"/>
      <c r="AC748" s="44"/>
      <c r="AD748" s="74"/>
      <c r="AE748" s="26"/>
    </row>
    <row r="749" spans="1:31" ht="12" customHeight="1">
      <c r="A749" s="18"/>
      <c r="B749" s="26"/>
      <c r="C749" s="28"/>
      <c r="D749" s="28"/>
      <c r="E749" s="28"/>
      <c r="F749" s="19"/>
      <c r="G749" s="19"/>
      <c r="H749" s="19"/>
      <c r="I749" s="28"/>
      <c r="J749" s="28"/>
      <c r="K749" s="28"/>
      <c r="L749" s="28"/>
      <c r="M749" s="28"/>
      <c r="N749" s="33"/>
      <c r="O749" s="33"/>
      <c r="P749" s="28"/>
      <c r="Q749" s="33"/>
      <c r="R749" s="28"/>
      <c r="S749" s="28"/>
      <c r="T749" s="33"/>
      <c r="U749" s="33"/>
      <c r="V749" s="28"/>
      <c r="W749" s="28"/>
      <c r="X749" s="28"/>
      <c r="Y749" s="73"/>
      <c r="Z749" s="28"/>
      <c r="AA749" s="65"/>
      <c r="AB749" s="65"/>
      <c r="AC749" s="44"/>
      <c r="AD749" s="74"/>
      <c r="AE749" s="26"/>
    </row>
    <row r="750" spans="1:31" ht="12" customHeight="1">
      <c r="A750" s="18"/>
      <c r="B750" s="26"/>
      <c r="C750" s="28"/>
      <c r="D750" s="28"/>
      <c r="E750" s="28"/>
      <c r="F750" s="19"/>
      <c r="G750" s="19"/>
      <c r="H750" s="19"/>
      <c r="I750" s="28"/>
      <c r="J750" s="28"/>
      <c r="K750" s="28"/>
      <c r="L750" s="28"/>
      <c r="M750" s="28"/>
      <c r="N750" s="33"/>
      <c r="O750" s="33"/>
      <c r="P750" s="28"/>
      <c r="Q750" s="33"/>
      <c r="R750" s="28"/>
      <c r="S750" s="28"/>
      <c r="T750" s="33"/>
      <c r="U750" s="33"/>
      <c r="V750" s="28"/>
      <c r="W750" s="28"/>
      <c r="X750" s="28"/>
      <c r="Y750" s="73"/>
      <c r="Z750" s="28"/>
      <c r="AA750" s="65"/>
      <c r="AB750" s="65"/>
      <c r="AC750" s="44"/>
      <c r="AD750" s="74"/>
      <c r="AE750" s="26"/>
    </row>
    <row r="751" spans="1:31" ht="12" customHeight="1">
      <c r="A751" s="18"/>
      <c r="B751" s="26"/>
      <c r="C751" s="28"/>
      <c r="D751" s="28"/>
      <c r="E751" s="28"/>
      <c r="F751" s="19"/>
      <c r="G751" s="19"/>
      <c r="H751" s="19"/>
      <c r="I751" s="28"/>
      <c r="J751" s="28"/>
      <c r="K751" s="28"/>
      <c r="L751" s="28"/>
      <c r="M751" s="28"/>
      <c r="N751" s="33"/>
      <c r="O751" s="33"/>
      <c r="P751" s="28"/>
      <c r="Q751" s="33"/>
      <c r="R751" s="28"/>
      <c r="S751" s="28"/>
      <c r="T751" s="33"/>
      <c r="U751" s="33"/>
      <c r="V751" s="28"/>
      <c r="W751" s="28"/>
      <c r="X751" s="28"/>
      <c r="Y751" s="73"/>
      <c r="Z751" s="28"/>
      <c r="AA751" s="65"/>
      <c r="AB751" s="65"/>
      <c r="AC751" s="44"/>
      <c r="AD751" s="74"/>
      <c r="AE751" s="26"/>
    </row>
    <row r="752" spans="1:31" ht="12" customHeight="1">
      <c r="A752" s="18"/>
      <c r="B752" s="26"/>
      <c r="C752" s="28"/>
      <c r="D752" s="28"/>
      <c r="E752" s="28"/>
      <c r="F752" s="19"/>
      <c r="G752" s="19"/>
      <c r="H752" s="19"/>
      <c r="I752" s="28"/>
      <c r="J752" s="28"/>
      <c r="K752" s="28"/>
      <c r="L752" s="28"/>
      <c r="M752" s="28"/>
      <c r="N752" s="33"/>
      <c r="O752" s="33"/>
      <c r="P752" s="28"/>
      <c r="Q752" s="33"/>
      <c r="R752" s="28"/>
      <c r="S752" s="28"/>
      <c r="T752" s="33"/>
      <c r="U752" s="33"/>
      <c r="V752" s="28"/>
      <c r="W752" s="28"/>
      <c r="X752" s="28"/>
      <c r="Y752" s="73"/>
      <c r="Z752" s="28"/>
      <c r="AA752" s="65"/>
      <c r="AB752" s="65"/>
      <c r="AC752" s="44"/>
      <c r="AD752" s="74"/>
      <c r="AE752" s="26"/>
    </row>
    <row r="753" spans="1:31" ht="12" customHeight="1">
      <c r="A753" s="18"/>
      <c r="B753" s="26"/>
      <c r="C753" s="28"/>
      <c r="D753" s="28"/>
      <c r="E753" s="28"/>
      <c r="F753" s="19"/>
      <c r="G753" s="19"/>
      <c r="H753" s="19"/>
      <c r="I753" s="28"/>
      <c r="J753" s="28"/>
      <c r="K753" s="28"/>
      <c r="L753" s="28"/>
      <c r="M753" s="28"/>
      <c r="N753" s="33"/>
      <c r="O753" s="33"/>
      <c r="P753" s="28"/>
      <c r="Q753" s="33"/>
      <c r="R753" s="28"/>
      <c r="S753" s="28"/>
      <c r="T753" s="33"/>
      <c r="U753" s="33"/>
      <c r="V753" s="28"/>
      <c r="W753" s="28"/>
      <c r="X753" s="28"/>
      <c r="Y753" s="73"/>
      <c r="Z753" s="28"/>
      <c r="AA753" s="65"/>
      <c r="AB753" s="65"/>
      <c r="AC753" s="44"/>
      <c r="AD753" s="74"/>
      <c r="AE753" s="26"/>
    </row>
    <row r="754" spans="1:31" ht="12" customHeight="1">
      <c r="A754" s="18"/>
      <c r="B754" s="26"/>
      <c r="C754" s="28"/>
      <c r="D754" s="28"/>
      <c r="E754" s="28"/>
      <c r="F754" s="19"/>
      <c r="G754" s="19"/>
      <c r="H754" s="19"/>
      <c r="I754" s="28"/>
      <c r="J754" s="28"/>
      <c r="K754" s="28"/>
      <c r="L754" s="28"/>
      <c r="M754" s="28"/>
      <c r="N754" s="33"/>
      <c r="O754" s="33"/>
      <c r="P754" s="28"/>
      <c r="Q754" s="33"/>
      <c r="R754" s="28"/>
      <c r="S754" s="28"/>
      <c r="T754" s="33"/>
      <c r="U754" s="33"/>
      <c r="V754" s="28"/>
      <c r="W754" s="28"/>
      <c r="X754" s="28"/>
      <c r="Y754" s="73"/>
      <c r="Z754" s="28"/>
      <c r="AA754" s="65"/>
      <c r="AB754" s="65"/>
      <c r="AC754" s="44"/>
      <c r="AD754" s="74"/>
      <c r="AE754" s="26"/>
    </row>
    <row r="755" spans="1:31" ht="12" customHeight="1">
      <c r="A755" s="18"/>
      <c r="B755" s="26"/>
      <c r="C755" s="28"/>
      <c r="D755" s="28"/>
      <c r="E755" s="28"/>
      <c r="F755" s="19"/>
      <c r="G755" s="19"/>
      <c r="H755" s="19"/>
      <c r="I755" s="28"/>
      <c r="J755" s="28"/>
      <c r="K755" s="28"/>
      <c r="L755" s="28"/>
      <c r="M755" s="28"/>
      <c r="N755" s="33"/>
      <c r="O755" s="33"/>
      <c r="P755" s="28"/>
      <c r="Q755" s="33"/>
      <c r="R755" s="28"/>
      <c r="S755" s="28"/>
      <c r="T755" s="33"/>
      <c r="U755" s="33"/>
      <c r="V755" s="28"/>
      <c r="W755" s="28"/>
      <c r="X755" s="28"/>
      <c r="Y755" s="73"/>
      <c r="Z755" s="28"/>
      <c r="AA755" s="65"/>
      <c r="AB755" s="65"/>
      <c r="AC755" s="44"/>
      <c r="AD755" s="74"/>
      <c r="AE755" s="26"/>
    </row>
    <row r="756" spans="1:31" ht="12" customHeight="1">
      <c r="A756" s="18"/>
      <c r="B756" s="26"/>
      <c r="C756" s="28"/>
      <c r="D756" s="28"/>
      <c r="E756" s="28"/>
      <c r="F756" s="19"/>
      <c r="G756" s="19"/>
      <c r="H756" s="19"/>
      <c r="I756" s="28"/>
      <c r="J756" s="28"/>
      <c r="K756" s="28"/>
      <c r="L756" s="28"/>
      <c r="M756" s="28"/>
      <c r="N756" s="33"/>
      <c r="O756" s="33"/>
      <c r="P756" s="28"/>
      <c r="Q756" s="33"/>
      <c r="R756" s="28"/>
      <c r="S756" s="28"/>
      <c r="T756" s="33"/>
      <c r="U756" s="33"/>
      <c r="V756" s="28"/>
      <c r="W756" s="28"/>
      <c r="X756" s="28"/>
      <c r="Y756" s="73"/>
      <c r="Z756" s="28"/>
      <c r="AA756" s="65"/>
      <c r="AB756" s="65"/>
      <c r="AC756" s="44"/>
      <c r="AD756" s="74"/>
      <c r="AE756" s="26"/>
    </row>
    <row r="757" spans="1:31" ht="12" customHeight="1">
      <c r="A757" s="18"/>
      <c r="B757" s="26"/>
      <c r="C757" s="28"/>
      <c r="D757" s="28"/>
      <c r="E757" s="28"/>
      <c r="F757" s="19"/>
      <c r="G757" s="19"/>
      <c r="H757" s="19"/>
      <c r="I757" s="28"/>
      <c r="J757" s="28"/>
      <c r="K757" s="28"/>
      <c r="L757" s="28"/>
      <c r="M757" s="28"/>
      <c r="N757" s="33"/>
      <c r="O757" s="33"/>
      <c r="P757" s="28"/>
      <c r="Q757" s="33"/>
      <c r="R757" s="28"/>
      <c r="S757" s="28"/>
      <c r="T757" s="33"/>
      <c r="U757" s="33"/>
      <c r="V757" s="28"/>
      <c r="W757" s="28"/>
      <c r="X757" s="28"/>
      <c r="Y757" s="73"/>
      <c r="Z757" s="28"/>
      <c r="AA757" s="65"/>
      <c r="AB757" s="65"/>
      <c r="AC757" s="44"/>
      <c r="AD757" s="74"/>
      <c r="AE757" s="26"/>
    </row>
    <row r="758" spans="1:31" ht="12" customHeight="1">
      <c r="A758" s="18"/>
      <c r="B758" s="26"/>
      <c r="C758" s="28"/>
      <c r="D758" s="28"/>
      <c r="E758" s="28"/>
      <c r="F758" s="19"/>
      <c r="G758" s="19"/>
      <c r="H758" s="19"/>
      <c r="I758" s="28"/>
      <c r="J758" s="28"/>
      <c r="K758" s="28"/>
      <c r="L758" s="28"/>
      <c r="M758" s="28"/>
      <c r="N758" s="33"/>
      <c r="O758" s="33"/>
      <c r="P758" s="28"/>
      <c r="Q758" s="33"/>
      <c r="R758" s="28"/>
      <c r="S758" s="28"/>
      <c r="T758" s="33"/>
      <c r="U758" s="33"/>
      <c r="V758" s="28"/>
      <c r="W758" s="28"/>
      <c r="X758" s="28"/>
      <c r="Y758" s="73"/>
      <c r="Z758" s="28"/>
      <c r="AA758" s="65"/>
      <c r="AB758" s="65"/>
      <c r="AC758" s="44"/>
      <c r="AD758" s="74"/>
      <c r="AE758" s="26"/>
    </row>
    <row r="759" spans="1:31" ht="12" customHeight="1">
      <c r="A759" s="18"/>
      <c r="B759" s="26"/>
      <c r="C759" s="28"/>
      <c r="D759" s="28"/>
      <c r="E759" s="28"/>
      <c r="F759" s="19"/>
      <c r="G759" s="19"/>
      <c r="H759" s="19"/>
      <c r="I759" s="28"/>
      <c r="J759" s="28"/>
      <c r="K759" s="28"/>
      <c r="L759" s="28"/>
      <c r="M759" s="28"/>
      <c r="N759" s="33"/>
      <c r="O759" s="33"/>
      <c r="P759" s="28"/>
      <c r="Q759" s="33"/>
      <c r="R759" s="28"/>
      <c r="S759" s="28"/>
      <c r="T759" s="33"/>
      <c r="U759" s="33"/>
      <c r="V759" s="28"/>
      <c r="W759" s="28"/>
      <c r="X759" s="28"/>
      <c r="Y759" s="73"/>
      <c r="Z759" s="28"/>
      <c r="AA759" s="65"/>
      <c r="AB759" s="65"/>
      <c r="AC759" s="44"/>
      <c r="AD759" s="74"/>
      <c r="AE759" s="26"/>
    </row>
    <row r="760" spans="1:31" ht="12" customHeight="1">
      <c r="A760" s="18"/>
      <c r="B760" s="26"/>
      <c r="C760" s="28"/>
      <c r="D760" s="28"/>
      <c r="E760" s="28"/>
      <c r="F760" s="19"/>
      <c r="G760" s="19"/>
      <c r="H760" s="19"/>
      <c r="I760" s="28"/>
      <c r="J760" s="28"/>
      <c r="K760" s="28"/>
      <c r="L760" s="28"/>
      <c r="M760" s="28"/>
      <c r="N760" s="33"/>
      <c r="O760" s="33"/>
      <c r="P760" s="28"/>
      <c r="Q760" s="33"/>
      <c r="R760" s="28"/>
      <c r="S760" s="28"/>
      <c r="T760" s="33"/>
      <c r="U760" s="33"/>
      <c r="V760" s="28"/>
      <c r="W760" s="28"/>
      <c r="X760" s="28"/>
      <c r="Y760" s="73"/>
      <c r="Z760" s="28"/>
      <c r="AA760" s="65"/>
      <c r="AB760" s="65"/>
      <c r="AC760" s="44"/>
      <c r="AD760" s="74"/>
      <c r="AE760" s="26"/>
    </row>
    <row r="761" spans="1:31" ht="12" customHeight="1">
      <c r="A761" s="18"/>
      <c r="B761" s="26"/>
      <c r="C761" s="28"/>
      <c r="D761" s="28"/>
      <c r="E761" s="28"/>
      <c r="F761" s="19"/>
      <c r="G761" s="19"/>
      <c r="H761" s="19"/>
      <c r="I761" s="28"/>
      <c r="J761" s="28"/>
      <c r="K761" s="28"/>
      <c r="L761" s="28"/>
      <c r="M761" s="28"/>
      <c r="N761" s="33"/>
      <c r="O761" s="33"/>
      <c r="P761" s="28"/>
      <c r="Q761" s="33"/>
      <c r="R761" s="28"/>
      <c r="S761" s="28"/>
      <c r="T761" s="33"/>
      <c r="U761" s="33"/>
      <c r="V761" s="28"/>
      <c r="W761" s="28"/>
      <c r="X761" s="28"/>
      <c r="Y761" s="73"/>
      <c r="Z761" s="28"/>
      <c r="AA761" s="65"/>
      <c r="AB761" s="65"/>
      <c r="AC761" s="44"/>
      <c r="AD761" s="74"/>
      <c r="AE761" s="26"/>
    </row>
    <row r="762" spans="1:31" ht="12" customHeight="1">
      <c r="A762" s="18"/>
      <c r="B762" s="26"/>
      <c r="C762" s="28"/>
      <c r="D762" s="28"/>
      <c r="E762" s="28"/>
      <c r="F762" s="19"/>
      <c r="G762" s="19"/>
      <c r="H762" s="19"/>
      <c r="I762" s="28"/>
      <c r="J762" s="28"/>
      <c r="K762" s="28"/>
      <c r="L762" s="28"/>
      <c r="M762" s="28"/>
      <c r="N762" s="33"/>
      <c r="O762" s="33"/>
      <c r="P762" s="28"/>
      <c r="Q762" s="33"/>
      <c r="R762" s="28"/>
      <c r="S762" s="28"/>
      <c r="T762" s="33"/>
      <c r="U762" s="33"/>
      <c r="V762" s="28"/>
      <c r="W762" s="28"/>
      <c r="X762" s="28"/>
      <c r="Y762" s="73"/>
      <c r="Z762" s="28"/>
      <c r="AA762" s="65"/>
      <c r="AB762" s="65"/>
      <c r="AC762" s="44"/>
      <c r="AD762" s="74"/>
      <c r="AE762" s="26"/>
    </row>
    <row r="763" spans="1:31" ht="12" customHeight="1">
      <c r="A763" s="18"/>
      <c r="B763" s="26"/>
      <c r="C763" s="28"/>
      <c r="D763" s="28"/>
      <c r="E763" s="28"/>
      <c r="F763" s="19"/>
      <c r="G763" s="19"/>
      <c r="H763" s="19"/>
      <c r="I763" s="28"/>
      <c r="J763" s="28"/>
      <c r="K763" s="28"/>
      <c r="L763" s="28"/>
      <c r="M763" s="28"/>
      <c r="N763" s="33"/>
      <c r="O763" s="33"/>
      <c r="P763" s="28"/>
      <c r="Q763" s="33"/>
      <c r="R763" s="28"/>
      <c r="S763" s="28"/>
      <c r="T763" s="33"/>
      <c r="U763" s="33"/>
      <c r="V763" s="28"/>
      <c r="W763" s="28"/>
      <c r="X763" s="28"/>
      <c r="Y763" s="73"/>
      <c r="Z763" s="28"/>
      <c r="AA763" s="65"/>
      <c r="AB763" s="65"/>
      <c r="AC763" s="44"/>
      <c r="AD763" s="74"/>
      <c r="AE763" s="26"/>
    </row>
    <row r="764" spans="1:31" ht="12" customHeight="1">
      <c r="A764" s="18"/>
      <c r="B764" s="26"/>
      <c r="C764" s="28"/>
      <c r="D764" s="28"/>
      <c r="E764" s="28"/>
      <c r="F764" s="19"/>
      <c r="G764" s="19"/>
      <c r="H764" s="19"/>
      <c r="I764" s="28"/>
      <c r="J764" s="28"/>
      <c r="K764" s="28"/>
      <c r="L764" s="28"/>
      <c r="M764" s="28"/>
      <c r="N764" s="33"/>
      <c r="O764" s="33"/>
      <c r="P764" s="28"/>
      <c r="Q764" s="33"/>
      <c r="R764" s="28"/>
      <c r="S764" s="28"/>
      <c r="T764" s="33"/>
      <c r="U764" s="33"/>
      <c r="V764" s="28"/>
      <c r="W764" s="28"/>
      <c r="X764" s="28"/>
      <c r="Y764" s="73"/>
      <c r="Z764" s="28"/>
      <c r="AA764" s="65"/>
      <c r="AB764" s="65"/>
      <c r="AC764" s="44"/>
      <c r="AD764" s="74"/>
      <c r="AE764" s="26"/>
    </row>
    <row r="765" spans="1:31" ht="12" customHeight="1">
      <c r="A765" s="18"/>
      <c r="B765" s="26"/>
      <c r="C765" s="28"/>
      <c r="D765" s="28"/>
      <c r="E765" s="28"/>
      <c r="F765" s="19"/>
      <c r="G765" s="19"/>
      <c r="H765" s="19"/>
      <c r="I765" s="28"/>
      <c r="J765" s="28"/>
      <c r="K765" s="28"/>
      <c r="L765" s="28"/>
      <c r="M765" s="28"/>
      <c r="N765" s="33"/>
      <c r="O765" s="33"/>
      <c r="P765" s="28"/>
      <c r="Q765" s="33"/>
      <c r="R765" s="28"/>
      <c r="S765" s="28"/>
      <c r="T765" s="33"/>
      <c r="U765" s="33"/>
      <c r="V765" s="28"/>
      <c r="W765" s="28"/>
      <c r="X765" s="28"/>
      <c r="Y765" s="73"/>
      <c r="Z765" s="28"/>
      <c r="AA765" s="65"/>
      <c r="AB765" s="65"/>
      <c r="AC765" s="44"/>
      <c r="AD765" s="74"/>
      <c r="AE765" s="26"/>
    </row>
    <row r="766" spans="1:31" ht="12" customHeight="1">
      <c r="A766" s="18"/>
      <c r="B766" s="26"/>
      <c r="C766" s="28"/>
      <c r="D766" s="28"/>
      <c r="E766" s="28"/>
      <c r="F766" s="19"/>
      <c r="G766" s="19"/>
      <c r="H766" s="19"/>
      <c r="I766" s="28"/>
      <c r="J766" s="28"/>
      <c r="K766" s="28"/>
      <c r="L766" s="28"/>
      <c r="M766" s="28"/>
      <c r="N766" s="33"/>
      <c r="O766" s="33"/>
      <c r="P766" s="28"/>
      <c r="Q766" s="33"/>
      <c r="R766" s="28"/>
      <c r="S766" s="28"/>
      <c r="T766" s="33"/>
      <c r="U766" s="33"/>
      <c r="V766" s="28"/>
      <c r="W766" s="28"/>
      <c r="X766" s="28"/>
      <c r="Y766" s="73"/>
      <c r="Z766" s="28"/>
      <c r="AA766" s="65"/>
      <c r="AB766" s="65"/>
      <c r="AC766" s="44"/>
      <c r="AD766" s="74"/>
      <c r="AE766" s="26"/>
    </row>
    <row r="767" spans="1:31" ht="12" customHeight="1">
      <c r="A767" s="18"/>
      <c r="B767" s="26"/>
      <c r="C767" s="28"/>
      <c r="D767" s="28"/>
      <c r="E767" s="28"/>
      <c r="F767" s="19"/>
      <c r="G767" s="19"/>
      <c r="H767" s="19"/>
      <c r="I767" s="28"/>
      <c r="J767" s="28"/>
      <c r="K767" s="28"/>
      <c r="L767" s="28"/>
      <c r="M767" s="28"/>
      <c r="N767" s="33"/>
      <c r="O767" s="33"/>
      <c r="P767" s="28"/>
      <c r="Q767" s="33"/>
      <c r="R767" s="28"/>
      <c r="S767" s="28"/>
      <c r="T767" s="33"/>
      <c r="U767" s="33"/>
      <c r="V767" s="28"/>
      <c r="W767" s="28"/>
      <c r="X767" s="28"/>
      <c r="Y767" s="73"/>
      <c r="Z767" s="28"/>
      <c r="AA767" s="65"/>
      <c r="AB767" s="65"/>
      <c r="AC767" s="44"/>
      <c r="AD767" s="74"/>
      <c r="AE767" s="26"/>
    </row>
    <row r="768" spans="1:31" ht="12" customHeight="1">
      <c r="A768" s="18"/>
      <c r="B768" s="26"/>
      <c r="C768" s="28"/>
      <c r="D768" s="28"/>
      <c r="E768" s="28"/>
      <c r="F768" s="19"/>
      <c r="G768" s="19"/>
      <c r="H768" s="19"/>
      <c r="I768" s="28"/>
      <c r="J768" s="28"/>
      <c r="K768" s="28"/>
      <c r="L768" s="28"/>
      <c r="M768" s="28"/>
      <c r="N768" s="33"/>
      <c r="O768" s="33"/>
      <c r="P768" s="28"/>
      <c r="Q768" s="33"/>
      <c r="R768" s="28"/>
      <c r="S768" s="28"/>
      <c r="T768" s="33"/>
      <c r="U768" s="33"/>
      <c r="V768" s="28"/>
      <c r="W768" s="28"/>
      <c r="X768" s="28"/>
      <c r="Y768" s="73"/>
      <c r="Z768" s="28"/>
      <c r="AA768" s="65"/>
      <c r="AB768" s="65"/>
      <c r="AC768" s="44"/>
      <c r="AD768" s="74"/>
      <c r="AE768" s="26"/>
    </row>
    <row r="769" spans="1:31" ht="12" customHeight="1">
      <c r="A769" s="18"/>
      <c r="B769" s="26"/>
      <c r="C769" s="28"/>
      <c r="D769" s="28"/>
      <c r="E769" s="28"/>
      <c r="F769" s="19"/>
      <c r="G769" s="19"/>
      <c r="H769" s="19"/>
      <c r="I769" s="28"/>
      <c r="J769" s="28"/>
      <c r="K769" s="28"/>
      <c r="L769" s="28"/>
      <c r="M769" s="28"/>
      <c r="N769" s="33"/>
      <c r="O769" s="33"/>
      <c r="P769" s="28"/>
      <c r="Q769" s="33"/>
      <c r="R769" s="28"/>
      <c r="S769" s="28"/>
      <c r="T769" s="33"/>
      <c r="U769" s="33"/>
      <c r="V769" s="28"/>
      <c r="W769" s="28"/>
      <c r="X769" s="28"/>
      <c r="Y769" s="73"/>
      <c r="Z769" s="28"/>
      <c r="AA769" s="65"/>
      <c r="AB769" s="65"/>
      <c r="AC769" s="44"/>
      <c r="AD769" s="74"/>
      <c r="AE769" s="26"/>
    </row>
    <row r="770" spans="1:31" ht="12" customHeight="1">
      <c r="A770" s="18"/>
      <c r="B770" s="26"/>
      <c r="C770" s="28"/>
      <c r="D770" s="28"/>
      <c r="E770" s="28"/>
      <c r="F770" s="19"/>
      <c r="G770" s="19"/>
      <c r="H770" s="19"/>
      <c r="I770" s="28"/>
      <c r="J770" s="28"/>
      <c r="K770" s="28"/>
      <c r="L770" s="28"/>
      <c r="M770" s="28"/>
      <c r="N770" s="33"/>
      <c r="O770" s="33"/>
      <c r="P770" s="28"/>
      <c r="Q770" s="33"/>
      <c r="R770" s="28"/>
      <c r="S770" s="28"/>
      <c r="T770" s="33"/>
      <c r="U770" s="33"/>
      <c r="V770" s="28"/>
      <c r="W770" s="28"/>
      <c r="X770" s="28"/>
      <c r="Y770" s="73"/>
      <c r="Z770" s="28"/>
      <c r="AA770" s="65"/>
      <c r="AB770" s="65"/>
      <c r="AC770" s="44"/>
      <c r="AD770" s="74"/>
      <c r="AE770" s="26"/>
    </row>
    <row r="771" spans="1:31" ht="12" customHeight="1">
      <c r="A771" s="18"/>
      <c r="B771" s="26"/>
      <c r="C771" s="28"/>
      <c r="D771" s="28"/>
      <c r="E771" s="28"/>
      <c r="F771" s="19"/>
      <c r="G771" s="19"/>
      <c r="H771" s="19"/>
      <c r="I771" s="28"/>
      <c r="J771" s="28"/>
      <c r="K771" s="28"/>
      <c r="L771" s="28"/>
      <c r="M771" s="28"/>
      <c r="N771" s="33"/>
      <c r="O771" s="33"/>
      <c r="P771" s="28"/>
      <c r="Q771" s="33"/>
      <c r="R771" s="28"/>
      <c r="S771" s="28"/>
      <c r="T771" s="33"/>
      <c r="U771" s="33"/>
      <c r="V771" s="28"/>
      <c r="W771" s="28"/>
      <c r="X771" s="28"/>
      <c r="Y771" s="73"/>
      <c r="Z771" s="28"/>
      <c r="AA771" s="65"/>
      <c r="AB771" s="65"/>
      <c r="AC771" s="44"/>
      <c r="AD771" s="74"/>
      <c r="AE771" s="26"/>
    </row>
    <row r="772" spans="1:31" ht="12" customHeight="1">
      <c r="A772" s="18"/>
      <c r="B772" s="26"/>
      <c r="C772" s="28"/>
      <c r="D772" s="28"/>
      <c r="E772" s="28"/>
      <c r="F772" s="19"/>
      <c r="G772" s="19"/>
      <c r="H772" s="19"/>
      <c r="I772" s="28"/>
      <c r="J772" s="28"/>
      <c r="K772" s="28"/>
      <c r="L772" s="28"/>
      <c r="M772" s="28"/>
      <c r="N772" s="33"/>
      <c r="O772" s="33"/>
      <c r="P772" s="28"/>
      <c r="Q772" s="33"/>
      <c r="R772" s="28"/>
      <c r="S772" s="28"/>
      <c r="T772" s="33"/>
      <c r="U772" s="33"/>
      <c r="V772" s="28"/>
      <c r="W772" s="28"/>
      <c r="X772" s="28"/>
      <c r="Y772" s="73"/>
      <c r="Z772" s="28"/>
      <c r="AA772" s="65"/>
      <c r="AB772" s="65"/>
      <c r="AC772" s="44"/>
      <c r="AD772" s="74"/>
      <c r="AE772" s="26"/>
    </row>
    <row r="773" spans="1:31" ht="12" customHeight="1">
      <c r="A773" s="18"/>
      <c r="B773" s="26"/>
      <c r="C773" s="28"/>
      <c r="D773" s="28"/>
      <c r="E773" s="28"/>
      <c r="F773" s="19"/>
      <c r="G773" s="19"/>
      <c r="H773" s="19"/>
      <c r="I773" s="28"/>
      <c r="J773" s="28"/>
      <c r="K773" s="28"/>
      <c r="L773" s="28"/>
      <c r="M773" s="28"/>
      <c r="N773" s="33"/>
      <c r="O773" s="33"/>
      <c r="P773" s="28"/>
      <c r="Q773" s="33"/>
      <c r="R773" s="28"/>
      <c r="S773" s="28"/>
      <c r="T773" s="33"/>
      <c r="U773" s="33"/>
      <c r="V773" s="28"/>
      <c r="W773" s="28"/>
      <c r="X773" s="28"/>
      <c r="Y773" s="73"/>
      <c r="Z773" s="28"/>
      <c r="AA773" s="65"/>
      <c r="AB773" s="65"/>
      <c r="AC773" s="44"/>
      <c r="AD773" s="74"/>
      <c r="AE773" s="26"/>
    </row>
    <row r="774" spans="1:31" ht="12" customHeight="1">
      <c r="A774" s="18"/>
      <c r="B774" s="26"/>
      <c r="C774" s="28"/>
      <c r="D774" s="28"/>
      <c r="E774" s="28"/>
      <c r="F774" s="19"/>
      <c r="G774" s="19"/>
      <c r="H774" s="19"/>
      <c r="I774" s="28"/>
      <c r="J774" s="28"/>
      <c r="K774" s="28"/>
      <c r="L774" s="28"/>
      <c r="M774" s="28"/>
      <c r="N774" s="33"/>
      <c r="O774" s="33"/>
      <c r="P774" s="28"/>
      <c r="Q774" s="33"/>
      <c r="R774" s="28"/>
      <c r="S774" s="28"/>
      <c r="T774" s="33"/>
      <c r="U774" s="33"/>
      <c r="V774" s="28"/>
      <c r="W774" s="28"/>
      <c r="X774" s="28"/>
      <c r="Y774" s="73"/>
      <c r="Z774" s="28"/>
      <c r="AA774" s="65"/>
      <c r="AB774" s="65"/>
      <c r="AC774" s="44"/>
      <c r="AD774" s="74"/>
      <c r="AE774" s="26"/>
    </row>
    <row r="775" spans="1:31" ht="12" customHeight="1">
      <c r="A775" s="18"/>
      <c r="B775" s="26"/>
      <c r="C775" s="28"/>
      <c r="D775" s="28"/>
      <c r="E775" s="28"/>
      <c r="F775" s="19"/>
      <c r="G775" s="19"/>
      <c r="H775" s="19"/>
      <c r="I775" s="28"/>
      <c r="J775" s="28"/>
      <c r="K775" s="28"/>
      <c r="L775" s="28"/>
      <c r="M775" s="28"/>
      <c r="N775" s="33"/>
      <c r="O775" s="33"/>
      <c r="P775" s="28"/>
      <c r="Q775" s="33"/>
      <c r="R775" s="28"/>
      <c r="S775" s="28"/>
      <c r="T775" s="33"/>
      <c r="U775" s="33"/>
      <c r="V775" s="28"/>
      <c r="W775" s="28"/>
      <c r="X775" s="28"/>
      <c r="Y775" s="73"/>
      <c r="Z775" s="28"/>
      <c r="AA775" s="65"/>
      <c r="AB775" s="65"/>
      <c r="AC775" s="44"/>
      <c r="AD775" s="74"/>
      <c r="AE775" s="26"/>
    </row>
    <row r="776" spans="1:31" ht="12" customHeight="1">
      <c r="A776" s="18"/>
      <c r="B776" s="26"/>
      <c r="C776" s="28"/>
      <c r="D776" s="28"/>
      <c r="E776" s="28"/>
      <c r="F776" s="19"/>
      <c r="G776" s="19"/>
      <c r="H776" s="19"/>
      <c r="I776" s="28"/>
      <c r="J776" s="28"/>
      <c r="K776" s="28"/>
      <c r="L776" s="28"/>
      <c r="M776" s="28"/>
      <c r="N776" s="33"/>
      <c r="O776" s="33"/>
      <c r="P776" s="28"/>
      <c r="Q776" s="33"/>
      <c r="R776" s="28"/>
      <c r="S776" s="28"/>
      <c r="T776" s="33"/>
      <c r="U776" s="33"/>
      <c r="V776" s="28"/>
      <c r="W776" s="28"/>
      <c r="X776" s="28"/>
      <c r="Y776" s="73"/>
      <c r="Z776" s="28"/>
      <c r="AA776" s="65"/>
      <c r="AB776" s="65"/>
      <c r="AC776" s="44"/>
      <c r="AD776" s="74"/>
      <c r="AE776" s="26"/>
    </row>
    <row r="777" spans="1:31" ht="12" customHeight="1">
      <c r="A777" s="18"/>
      <c r="B777" s="26"/>
      <c r="C777" s="28"/>
      <c r="D777" s="28"/>
      <c r="E777" s="28"/>
      <c r="F777" s="19"/>
      <c r="G777" s="19"/>
      <c r="H777" s="19"/>
      <c r="I777" s="28"/>
      <c r="J777" s="28"/>
      <c r="K777" s="28"/>
      <c r="L777" s="28"/>
      <c r="M777" s="28"/>
      <c r="N777" s="33"/>
      <c r="O777" s="33"/>
      <c r="P777" s="28"/>
      <c r="Q777" s="33"/>
      <c r="R777" s="28"/>
      <c r="S777" s="28"/>
      <c r="T777" s="33"/>
      <c r="U777" s="33"/>
      <c r="V777" s="28"/>
      <c r="W777" s="28"/>
      <c r="X777" s="28"/>
      <c r="Y777" s="73"/>
      <c r="Z777" s="28"/>
      <c r="AA777" s="65"/>
      <c r="AB777" s="65"/>
      <c r="AC777" s="44"/>
      <c r="AD777" s="74"/>
      <c r="AE777" s="26"/>
    </row>
    <row r="778" spans="1:31" ht="12" customHeight="1">
      <c r="A778" s="18"/>
      <c r="B778" s="26"/>
      <c r="C778" s="28"/>
      <c r="D778" s="28"/>
      <c r="E778" s="28"/>
      <c r="F778" s="19"/>
      <c r="G778" s="19"/>
      <c r="H778" s="19"/>
      <c r="I778" s="28"/>
      <c r="J778" s="28"/>
      <c r="K778" s="28"/>
      <c r="L778" s="28"/>
      <c r="M778" s="28"/>
      <c r="N778" s="33"/>
      <c r="O778" s="33"/>
      <c r="P778" s="28"/>
      <c r="Q778" s="33"/>
      <c r="R778" s="28"/>
      <c r="S778" s="28"/>
      <c r="T778" s="33"/>
      <c r="U778" s="33"/>
      <c r="V778" s="28"/>
      <c r="W778" s="28"/>
      <c r="X778" s="28"/>
      <c r="Y778" s="73"/>
      <c r="Z778" s="28"/>
      <c r="AA778" s="65"/>
      <c r="AB778" s="65"/>
      <c r="AC778" s="44"/>
      <c r="AD778" s="74"/>
      <c r="AE778" s="26"/>
    </row>
    <row r="779" spans="1:31" ht="12" customHeight="1">
      <c r="A779" s="18"/>
      <c r="B779" s="26"/>
      <c r="C779" s="28"/>
      <c r="D779" s="28"/>
      <c r="E779" s="28"/>
      <c r="F779" s="19"/>
      <c r="G779" s="19"/>
      <c r="H779" s="19"/>
      <c r="I779" s="28"/>
      <c r="J779" s="28"/>
      <c r="K779" s="28"/>
      <c r="L779" s="28"/>
      <c r="M779" s="28"/>
      <c r="N779" s="33"/>
      <c r="O779" s="33"/>
      <c r="P779" s="28"/>
      <c r="Q779" s="33"/>
      <c r="R779" s="28"/>
      <c r="S779" s="28"/>
      <c r="T779" s="33"/>
      <c r="U779" s="33"/>
      <c r="V779" s="28"/>
      <c r="W779" s="28"/>
      <c r="X779" s="28"/>
      <c r="Y779" s="73"/>
      <c r="Z779" s="28"/>
      <c r="AA779" s="65"/>
      <c r="AB779" s="65"/>
      <c r="AC779" s="44"/>
      <c r="AD779" s="74"/>
      <c r="AE779" s="26"/>
    </row>
    <row r="780" spans="1:31" ht="12" customHeight="1">
      <c r="A780" s="18"/>
      <c r="B780" s="26"/>
      <c r="C780" s="28"/>
      <c r="D780" s="28"/>
      <c r="E780" s="28"/>
      <c r="F780" s="19"/>
      <c r="G780" s="19"/>
      <c r="H780" s="19"/>
      <c r="I780" s="28"/>
      <c r="J780" s="28"/>
      <c r="K780" s="28"/>
      <c r="L780" s="28"/>
      <c r="M780" s="28"/>
      <c r="N780" s="33"/>
      <c r="O780" s="33"/>
      <c r="P780" s="28"/>
      <c r="Q780" s="33"/>
      <c r="R780" s="28"/>
      <c r="S780" s="28"/>
      <c r="T780" s="33"/>
      <c r="U780" s="33"/>
      <c r="V780" s="28"/>
      <c r="W780" s="28"/>
      <c r="X780" s="28"/>
      <c r="Y780" s="73"/>
      <c r="Z780" s="28"/>
      <c r="AA780" s="65"/>
      <c r="AB780" s="65"/>
      <c r="AC780" s="44"/>
      <c r="AD780" s="74"/>
      <c r="AE780" s="26"/>
    </row>
    <row r="781" spans="1:31" ht="12" customHeight="1">
      <c r="A781" s="18"/>
      <c r="B781" s="26"/>
      <c r="C781" s="28"/>
      <c r="D781" s="28"/>
      <c r="E781" s="28"/>
      <c r="F781" s="19"/>
      <c r="G781" s="19"/>
      <c r="H781" s="19"/>
      <c r="I781" s="28"/>
      <c r="J781" s="28"/>
      <c r="K781" s="28"/>
      <c r="L781" s="28"/>
      <c r="M781" s="28"/>
      <c r="N781" s="33"/>
      <c r="O781" s="33"/>
      <c r="P781" s="28"/>
      <c r="Q781" s="33"/>
      <c r="R781" s="28"/>
      <c r="S781" s="28"/>
      <c r="T781" s="33"/>
      <c r="U781" s="33"/>
      <c r="V781" s="28"/>
      <c r="W781" s="28"/>
      <c r="X781" s="28"/>
      <c r="Y781" s="73"/>
      <c r="Z781" s="28"/>
      <c r="AA781" s="65"/>
      <c r="AB781" s="65"/>
      <c r="AC781" s="44"/>
      <c r="AD781" s="74"/>
      <c r="AE781" s="26"/>
    </row>
    <row r="782" spans="1:31" ht="12" customHeight="1">
      <c r="A782" s="18"/>
      <c r="B782" s="26"/>
      <c r="C782" s="28"/>
      <c r="D782" s="28"/>
      <c r="E782" s="28"/>
      <c r="F782" s="19"/>
      <c r="G782" s="19"/>
      <c r="H782" s="19"/>
      <c r="I782" s="28"/>
      <c r="J782" s="28"/>
      <c r="K782" s="28"/>
      <c r="L782" s="28"/>
      <c r="M782" s="28"/>
      <c r="N782" s="33"/>
      <c r="O782" s="33"/>
      <c r="P782" s="28"/>
      <c r="Q782" s="33"/>
      <c r="R782" s="28"/>
      <c r="S782" s="28"/>
      <c r="T782" s="33"/>
      <c r="U782" s="33"/>
      <c r="V782" s="28"/>
      <c r="W782" s="28"/>
      <c r="X782" s="28"/>
      <c r="Y782" s="73"/>
      <c r="Z782" s="28"/>
      <c r="AA782" s="65"/>
      <c r="AB782" s="65"/>
      <c r="AC782" s="44"/>
      <c r="AD782" s="74"/>
      <c r="AE782" s="26"/>
    </row>
    <row r="783" spans="1:31" ht="12" customHeight="1">
      <c r="A783" s="18"/>
      <c r="B783" s="26"/>
      <c r="C783" s="28"/>
      <c r="D783" s="28"/>
      <c r="E783" s="28"/>
      <c r="F783" s="19"/>
      <c r="G783" s="19"/>
      <c r="H783" s="19"/>
      <c r="I783" s="28"/>
      <c r="J783" s="28"/>
      <c r="K783" s="28"/>
      <c r="L783" s="28"/>
      <c r="M783" s="28"/>
      <c r="N783" s="33"/>
      <c r="O783" s="33"/>
      <c r="P783" s="28"/>
      <c r="Q783" s="33"/>
      <c r="R783" s="28"/>
      <c r="S783" s="28"/>
      <c r="T783" s="33"/>
      <c r="U783" s="33"/>
      <c r="V783" s="28"/>
      <c r="W783" s="28"/>
      <c r="X783" s="28"/>
      <c r="Y783" s="73"/>
      <c r="Z783" s="28"/>
      <c r="AA783" s="65"/>
      <c r="AB783" s="65"/>
      <c r="AC783" s="44"/>
      <c r="AD783" s="74"/>
      <c r="AE783" s="26"/>
    </row>
    <row r="784" spans="1:31" ht="12" customHeight="1">
      <c r="A784" s="18"/>
      <c r="B784" s="26"/>
      <c r="C784" s="28"/>
      <c r="D784" s="28"/>
      <c r="E784" s="28"/>
      <c r="F784" s="19"/>
      <c r="G784" s="19"/>
      <c r="H784" s="19"/>
      <c r="I784" s="28"/>
      <c r="J784" s="28"/>
      <c r="K784" s="28"/>
      <c r="L784" s="28"/>
      <c r="M784" s="28"/>
      <c r="N784" s="33"/>
      <c r="O784" s="33"/>
      <c r="P784" s="28"/>
      <c r="Q784" s="33"/>
      <c r="R784" s="28"/>
      <c r="S784" s="28"/>
      <c r="T784" s="33"/>
      <c r="U784" s="33"/>
      <c r="V784" s="28"/>
      <c r="W784" s="28"/>
      <c r="X784" s="28"/>
      <c r="Y784" s="73"/>
      <c r="Z784" s="28"/>
      <c r="AA784" s="65"/>
      <c r="AB784" s="65"/>
      <c r="AC784" s="44"/>
      <c r="AD784" s="74"/>
      <c r="AE784" s="26"/>
    </row>
    <row r="785" spans="1:31" ht="12" customHeight="1">
      <c r="A785" s="18"/>
      <c r="B785" s="26"/>
      <c r="C785" s="28"/>
      <c r="D785" s="28"/>
      <c r="E785" s="28"/>
      <c r="F785" s="19"/>
      <c r="G785" s="19"/>
      <c r="H785" s="19"/>
      <c r="I785" s="28"/>
      <c r="J785" s="28"/>
      <c r="K785" s="28"/>
      <c r="L785" s="28"/>
      <c r="M785" s="28"/>
      <c r="N785" s="33"/>
      <c r="O785" s="33"/>
      <c r="P785" s="28"/>
      <c r="Q785" s="33"/>
      <c r="R785" s="28"/>
      <c r="S785" s="28"/>
      <c r="T785" s="33"/>
      <c r="U785" s="33"/>
      <c r="V785" s="28"/>
      <c r="W785" s="28"/>
      <c r="X785" s="28"/>
      <c r="Y785" s="73"/>
      <c r="Z785" s="28"/>
      <c r="AA785" s="65"/>
      <c r="AB785" s="65"/>
      <c r="AC785" s="44"/>
      <c r="AD785" s="74"/>
      <c r="AE785" s="26"/>
    </row>
    <row r="786" spans="1:31" ht="12" customHeight="1">
      <c r="A786" s="18"/>
      <c r="B786" s="26"/>
      <c r="C786" s="28"/>
      <c r="D786" s="28"/>
      <c r="E786" s="28"/>
      <c r="F786" s="19"/>
      <c r="G786" s="19"/>
      <c r="H786" s="19"/>
      <c r="I786" s="28"/>
      <c r="J786" s="28"/>
      <c r="K786" s="28"/>
      <c r="L786" s="28"/>
      <c r="M786" s="28"/>
      <c r="N786" s="33"/>
      <c r="O786" s="33"/>
      <c r="P786" s="28"/>
      <c r="Q786" s="33"/>
      <c r="R786" s="28"/>
      <c r="S786" s="28"/>
      <c r="T786" s="33"/>
      <c r="U786" s="33"/>
      <c r="V786" s="28"/>
      <c r="W786" s="28"/>
      <c r="X786" s="28"/>
      <c r="Y786" s="73"/>
      <c r="Z786" s="28"/>
      <c r="AA786" s="65"/>
      <c r="AB786" s="65"/>
      <c r="AC786" s="44"/>
      <c r="AD786" s="74"/>
      <c r="AE786" s="26"/>
    </row>
    <row r="787" spans="1:31" ht="12" customHeight="1">
      <c r="A787" s="18"/>
      <c r="B787" s="26"/>
      <c r="C787" s="28"/>
      <c r="D787" s="28"/>
      <c r="E787" s="28"/>
      <c r="F787" s="19"/>
      <c r="G787" s="19"/>
      <c r="H787" s="19"/>
      <c r="I787" s="28"/>
      <c r="J787" s="28"/>
      <c r="K787" s="28"/>
      <c r="L787" s="28"/>
      <c r="M787" s="28"/>
      <c r="N787" s="33"/>
      <c r="O787" s="33"/>
      <c r="P787" s="28"/>
      <c r="Q787" s="33"/>
      <c r="R787" s="28"/>
      <c r="S787" s="28"/>
      <c r="T787" s="33"/>
      <c r="U787" s="33"/>
      <c r="V787" s="28"/>
      <c r="W787" s="28"/>
      <c r="X787" s="28"/>
      <c r="Y787" s="73"/>
      <c r="Z787" s="28"/>
      <c r="AA787" s="65"/>
      <c r="AB787" s="65"/>
      <c r="AC787" s="44"/>
      <c r="AD787" s="74"/>
      <c r="AE787" s="26"/>
    </row>
    <row r="788" spans="1:31" ht="12" customHeight="1">
      <c r="A788" s="18"/>
      <c r="B788" s="26"/>
      <c r="C788" s="28"/>
      <c r="D788" s="28"/>
      <c r="E788" s="28"/>
      <c r="F788" s="19"/>
      <c r="G788" s="19"/>
      <c r="H788" s="19"/>
      <c r="I788" s="28"/>
      <c r="J788" s="28"/>
      <c r="K788" s="28"/>
      <c r="L788" s="28"/>
      <c r="M788" s="28"/>
      <c r="N788" s="33"/>
      <c r="O788" s="33"/>
      <c r="P788" s="28"/>
      <c r="Q788" s="33"/>
      <c r="R788" s="28"/>
      <c r="S788" s="28"/>
      <c r="T788" s="33"/>
      <c r="U788" s="33"/>
      <c r="V788" s="28"/>
      <c r="W788" s="28"/>
      <c r="X788" s="28"/>
      <c r="Y788" s="73"/>
      <c r="Z788" s="28"/>
      <c r="AA788" s="65"/>
      <c r="AB788" s="65"/>
      <c r="AC788" s="44"/>
      <c r="AD788" s="74"/>
      <c r="AE788" s="26"/>
    </row>
    <row r="789" spans="1:31" ht="12" customHeight="1">
      <c r="A789" s="18"/>
      <c r="B789" s="26"/>
      <c r="C789" s="28"/>
      <c r="D789" s="28"/>
      <c r="E789" s="28"/>
      <c r="F789" s="19"/>
      <c r="G789" s="19"/>
      <c r="H789" s="19"/>
      <c r="I789" s="28"/>
      <c r="J789" s="28"/>
      <c r="K789" s="28"/>
      <c r="L789" s="28"/>
      <c r="M789" s="28"/>
      <c r="N789" s="33"/>
      <c r="O789" s="33"/>
      <c r="P789" s="28"/>
      <c r="Q789" s="33"/>
      <c r="R789" s="28"/>
      <c r="S789" s="28"/>
      <c r="T789" s="33"/>
      <c r="U789" s="33"/>
      <c r="V789" s="28"/>
      <c r="W789" s="28"/>
      <c r="X789" s="28"/>
      <c r="Y789" s="73"/>
      <c r="Z789" s="28"/>
      <c r="AA789" s="65"/>
      <c r="AB789" s="65"/>
      <c r="AC789" s="44"/>
      <c r="AD789" s="74"/>
      <c r="AE789" s="26"/>
    </row>
    <row r="790" spans="1:31" ht="12" customHeight="1">
      <c r="A790" s="18"/>
      <c r="B790" s="26"/>
      <c r="C790" s="28"/>
      <c r="D790" s="28"/>
      <c r="E790" s="28"/>
      <c r="F790" s="19"/>
      <c r="G790" s="19"/>
      <c r="H790" s="19"/>
      <c r="I790" s="28"/>
      <c r="J790" s="28"/>
      <c r="K790" s="28"/>
      <c r="L790" s="28"/>
      <c r="M790" s="28"/>
      <c r="N790" s="33"/>
      <c r="O790" s="33"/>
      <c r="P790" s="28"/>
      <c r="Q790" s="33"/>
      <c r="R790" s="28"/>
      <c r="S790" s="28"/>
      <c r="T790" s="33"/>
      <c r="U790" s="33"/>
      <c r="V790" s="28"/>
      <c r="W790" s="28"/>
      <c r="X790" s="28"/>
      <c r="Y790" s="73"/>
      <c r="Z790" s="28"/>
      <c r="AA790" s="65"/>
      <c r="AB790" s="65"/>
      <c r="AC790" s="44"/>
      <c r="AD790" s="74"/>
      <c r="AE790" s="26"/>
    </row>
    <row r="791" spans="1:31" ht="12" customHeight="1">
      <c r="A791" s="18"/>
      <c r="B791" s="26"/>
      <c r="C791" s="28"/>
      <c r="D791" s="28"/>
      <c r="E791" s="28"/>
      <c r="F791" s="19"/>
      <c r="G791" s="19"/>
      <c r="H791" s="19"/>
      <c r="I791" s="28"/>
      <c r="J791" s="28"/>
      <c r="K791" s="28"/>
      <c r="L791" s="28"/>
      <c r="M791" s="28"/>
      <c r="N791" s="33"/>
      <c r="O791" s="33"/>
      <c r="P791" s="28"/>
      <c r="Q791" s="33"/>
      <c r="R791" s="28"/>
      <c r="S791" s="28"/>
      <c r="T791" s="33"/>
      <c r="U791" s="33"/>
      <c r="V791" s="28"/>
      <c r="W791" s="28"/>
      <c r="X791" s="28"/>
      <c r="Y791" s="73"/>
      <c r="Z791" s="28"/>
      <c r="AA791" s="65"/>
      <c r="AB791" s="65"/>
      <c r="AC791" s="44"/>
      <c r="AD791" s="74"/>
      <c r="AE791" s="26"/>
    </row>
    <row r="792" spans="1:31" ht="12" customHeight="1">
      <c r="A792" s="18"/>
      <c r="B792" s="26"/>
      <c r="C792" s="28"/>
      <c r="D792" s="28"/>
      <c r="E792" s="28"/>
      <c r="F792" s="19"/>
      <c r="G792" s="19"/>
      <c r="H792" s="19"/>
      <c r="I792" s="28"/>
      <c r="J792" s="28"/>
      <c r="K792" s="28"/>
      <c r="L792" s="28"/>
      <c r="M792" s="28"/>
      <c r="N792" s="33"/>
      <c r="O792" s="33"/>
      <c r="P792" s="28"/>
      <c r="Q792" s="33"/>
      <c r="R792" s="28"/>
      <c r="S792" s="28"/>
      <c r="T792" s="33"/>
      <c r="U792" s="33"/>
      <c r="V792" s="28"/>
      <c r="W792" s="28"/>
      <c r="X792" s="28"/>
      <c r="Y792" s="73"/>
      <c r="Z792" s="28"/>
      <c r="AA792" s="65"/>
      <c r="AB792" s="65"/>
      <c r="AC792" s="44"/>
      <c r="AD792" s="74"/>
      <c r="AE792" s="26"/>
    </row>
    <row r="793" spans="1:31" ht="12" customHeight="1">
      <c r="A793" s="18"/>
      <c r="B793" s="26"/>
      <c r="C793" s="28"/>
      <c r="D793" s="28"/>
      <c r="E793" s="28"/>
      <c r="F793" s="19"/>
      <c r="G793" s="19"/>
      <c r="H793" s="19"/>
      <c r="I793" s="28"/>
      <c r="J793" s="28"/>
      <c r="K793" s="28"/>
      <c r="L793" s="28"/>
      <c r="M793" s="28"/>
      <c r="N793" s="33"/>
      <c r="O793" s="33"/>
      <c r="P793" s="28"/>
      <c r="Q793" s="33"/>
      <c r="R793" s="28"/>
      <c r="S793" s="28"/>
      <c r="T793" s="33"/>
      <c r="U793" s="33"/>
      <c r="V793" s="28"/>
      <c r="W793" s="28"/>
      <c r="X793" s="28"/>
      <c r="Y793" s="73"/>
      <c r="Z793" s="28"/>
      <c r="AA793" s="65"/>
      <c r="AB793" s="65"/>
      <c r="AC793" s="44"/>
      <c r="AD793" s="74"/>
      <c r="AE793" s="26"/>
    </row>
    <row r="794" spans="1:31" ht="12" customHeight="1">
      <c r="A794" s="18"/>
      <c r="B794" s="26"/>
      <c r="C794" s="28"/>
      <c r="D794" s="28"/>
      <c r="E794" s="28"/>
      <c r="F794" s="19"/>
      <c r="G794" s="19"/>
      <c r="H794" s="19"/>
      <c r="I794" s="28"/>
      <c r="J794" s="28"/>
      <c r="K794" s="28"/>
      <c r="L794" s="28"/>
      <c r="M794" s="28"/>
      <c r="N794" s="33"/>
      <c r="O794" s="33"/>
      <c r="P794" s="28"/>
      <c r="Q794" s="33"/>
      <c r="R794" s="28"/>
      <c r="S794" s="28"/>
      <c r="T794" s="33"/>
      <c r="U794" s="33"/>
      <c r="V794" s="28"/>
      <c r="W794" s="28"/>
      <c r="X794" s="28"/>
      <c r="Y794" s="73"/>
      <c r="Z794" s="28"/>
      <c r="AA794" s="65"/>
      <c r="AB794" s="65"/>
      <c r="AC794" s="44"/>
      <c r="AD794" s="74"/>
      <c r="AE794" s="26"/>
    </row>
    <row r="795" spans="1:31" ht="12" customHeight="1">
      <c r="A795" s="18"/>
      <c r="B795" s="26"/>
      <c r="C795" s="28"/>
      <c r="D795" s="28"/>
      <c r="E795" s="28"/>
      <c r="F795" s="19"/>
      <c r="G795" s="19"/>
      <c r="H795" s="19"/>
      <c r="I795" s="28"/>
      <c r="J795" s="28"/>
      <c r="K795" s="28"/>
      <c r="L795" s="28"/>
      <c r="M795" s="28"/>
      <c r="N795" s="33"/>
      <c r="O795" s="33"/>
      <c r="P795" s="28"/>
      <c r="Q795" s="33"/>
      <c r="R795" s="28"/>
      <c r="S795" s="28"/>
      <c r="T795" s="33"/>
      <c r="U795" s="33"/>
      <c r="V795" s="28"/>
      <c r="W795" s="28"/>
      <c r="X795" s="28"/>
      <c r="Y795" s="73"/>
      <c r="Z795" s="28"/>
      <c r="AA795" s="65"/>
      <c r="AB795" s="65"/>
      <c r="AC795" s="44"/>
      <c r="AD795" s="74"/>
      <c r="AE795" s="26"/>
    </row>
    <row r="796" spans="1:31" ht="12" customHeight="1">
      <c r="A796" s="18"/>
      <c r="B796" s="26"/>
      <c r="C796" s="28"/>
      <c r="D796" s="28"/>
      <c r="E796" s="28"/>
      <c r="F796" s="19"/>
      <c r="G796" s="19"/>
      <c r="H796" s="19"/>
      <c r="I796" s="28"/>
      <c r="J796" s="28"/>
      <c r="K796" s="28"/>
      <c r="L796" s="28"/>
      <c r="M796" s="28"/>
      <c r="N796" s="33"/>
      <c r="O796" s="33"/>
      <c r="P796" s="28"/>
      <c r="Q796" s="33"/>
      <c r="R796" s="28"/>
      <c r="S796" s="28"/>
      <c r="T796" s="33"/>
      <c r="U796" s="33"/>
      <c r="V796" s="28"/>
      <c r="W796" s="28"/>
      <c r="X796" s="28"/>
      <c r="Y796" s="73"/>
      <c r="Z796" s="28"/>
      <c r="AA796" s="65"/>
      <c r="AB796" s="65"/>
      <c r="AC796" s="44"/>
      <c r="AD796" s="74"/>
      <c r="AE796" s="26"/>
    </row>
    <row r="797" spans="1:31" ht="12" customHeight="1">
      <c r="A797" s="18"/>
      <c r="B797" s="26"/>
      <c r="C797" s="28"/>
      <c r="D797" s="28"/>
      <c r="E797" s="28"/>
      <c r="F797" s="19"/>
      <c r="G797" s="19"/>
      <c r="H797" s="19"/>
      <c r="I797" s="28"/>
      <c r="J797" s="28"/>
      <c r="K797" s="28"/>
      <c r="L797" s="28"/>
      <c r="M797" s="28"/>
      <c r="N797" s="33"/>
      <c r="O797" s="33"/>
      <c r="P797" s="28"/>
      <c r="Q797" s="33"/>
      <c r="R797" s="28"/>
      <c r="S797" s="28"/>
      <c r="T797" s="33"/>
      <c r="U797" s="33"/>
      <c r="V797" s="28"/>
      <c r="W797" s="28"/>
      <c r="X797" s="28"/>
      <c r="Y797" s="73"/>
      <c r="Z797" s="28"/>
      <c r="AA797" s="65"/>
      <c r="AB797" s="65"/>
      <c r="AC797" s="44"/>
      <c r="AD797" s="74"/>
      <c r="AE797" s="26"/>
    </row>
    <row r="798" spans="1:31" ht="12" customHeight="1">
      <c r="A798" s="18"/>
      <c r="B798" s="26"/>
      <c r="C798" s="28"/>
      <c r="D798" s="28"/>
      <c r="E798" s="28"/>
      <c r="F798" s="19"/>
      <c r="G798" s="19"/>
      <c r="H798" s="19"/>
      <c r="I798" s="28"/>
      <c r="J798" s="28"/>
      <c r="K798" s="28"/>
      <c r="L798" s="28"/>
      <c r="M798" s="28"/>
      <c r="N798" s="33"/>
      <c r="O798" s="33"/>
      <c r="P798" s="28"/>
      <c r="Q798" s="33"/>
      <c r="R798" s="28"/>
      <c r="S798" s="28"/>
      <c r="T798" s="33"/>
      <c r="U798" s="33"/>
      <c r="V798" s="28"/>
      <c r="W798" s="28"/>
      <c r="X798" s="28"/>
      <c r="Y798" s="73"/>
      <c r="Z798" s="28"/>
      <c r="AA798" s="65"/>
      <c r="AB798" s="65"/>
      <c r="AC798" s="44"/>
      <c r="AD798" s="74"/>
      <c r="AE798" s="26"/>
    </row>
    <row r="799" spans="1:31" ht="12" customHeight="1">
      <c r="A799" s="18"/>
      <c r="B799" s="26"/>
      <c r="C799" s="28"/>
      <c r="D799" s="28"/>
      <c r="E799" s="28"/>
      <c r="F799" s="19"/>
      <c r="G799" s="19"/>
      <c r="H799" s="19"/>
      <c r="I799" s="28"/>
      <c r="J799" s="28"/>
      <c r="K799" s="28"/>
      <c r="L799" s="28"/>
      <c r="M799" s="28"/>
      <c r="N799" s="33"/>
      <c r="O799" s="33"/>
      <c r="P799" s="28"/>
      <c r="Q799" s="33"/>
      <c r="R799" s="28"/>
      <c r="S799" s="28"/>
      <c r="T799" s="33"/>
      <c r="U799" s="33"/>
      <c r="V799" s="28"/>
      <c r="W799" s="28"/>
      <c r="X799" s="28"/>
      <c r="Y799" s="73"/>
      <c r="Z799" s="28"/>
      <c r="AA799" s="65"/>
      <c r="AB799" s="65"/>
      <c r="AC799" s="44"/>
      <c r="AD799" s="74"/>
      <c r="AE799" s="26"/>
    </row>
    <row r="800" spans="1:31" ht="12" customHeight="1">
      <c r="A800" s="18"/>
      <c r="B800" s="26"/>
      <c r="C800" s="28"/>
      <c r="D800" s="28"/>
      <c r="E800" s="28"/>
      <c r="F800" s="19"/>
      <c r="G800" s="19"/>
      <c r="H800" s="19"/>
      <c r="I800" s="28"/>
      <c r="J800" s="28"/>
      <c r="K800" s="28"/>
      <c r="L800" s="28"/>
      <c r="M800" s="28"/>
      <c r="N800" s="33"/>
      <c r="O800" s="33"/>
      <c r="P800" s="28"/>
      <c r="Q800" s="33"/>
      <c r="R800" s="28"/>
      <c r="S800" s="28"/>
      <c r="T800" s="33"/>
      <c r="U800" s="33"/>
      <c r="V800" s="28"/>
      <c r="W800" s="28"/>
      <c r="X800" s="28"/>
      <c r="Y800" s="73"/>
      <c r="Z800" s="28"/>
      <c r="AA800" s="65"/>
      <c r="AB800" s="65"/>
      <c r="AC800" s="44"/>
      <c r="AD800" s="74"/>
      <c r="AE800" s="26"/>
    </row>
    <row r="801" spans="1:31" ht="12" customHeight="1">
      <c r="A801" s="18"/>
      <c r="B801" s="26"/>
      <c r="C801" s="28"/>
      <c r="D801" s="28"/>
      <c r="E801" s="28"/>
      <c r="F801" s="19"/>
      <c r="G801" s="19"/>
      <c r="H801" s="19"/>
      <c r="I801" s="28"/>
      <c r="J801" s="28"/>
      <c r="K801" s="28"/>
      <c r="L801" s="28"/>
      <c r="M801" s="28"/>
      <c r="N801" s="33"/>
      <c r="O801" s="33"/>
      <c r="P801" s="28"/>
      <c r="Q801" s="33"/>
      <c r="R801" s="28"/>
      <c r="S801" s="28"/>
      <c r="T801" s="33"/>
      <c r="U801" s="33"/>
      <c r="V801" s="28"/>
      <c r="W801" s="28"/>
      <c r="X801" s="28"/>
      <c r="Y801" s="73"/>
      <c r="Z801" s="28"/>
      <c r="AA801" s="65"/>
      <c r="AB801" s="65"/>
      <c r="AC801" s="44"/>
      <c r="AD801" s="74"/>
      <c r="AE801" s="26"/>
    </row>
    <row r="802" spans="1:31" ht="12" customHeight="1">
      <c r="A802" s="18"/>
      <c r="B802" s="26"/>
      <c r="C802" s="28"/>
      <c r="D802" s="28"/>
      <c r="E802" s="28"/>
      <c r="F802" s="19"/>
      <c r="G802" s="19"/>
      <c r="H802" s="19"/>
      <c r="I802" s="28"/>
      <c r="J802" s="28"/>
      <c r="K802" s="28"/>
      <c r="L802" s="28"/>
      <c r="M802" s="28"/>
      <c r="N802" s="33"/>
      <c r="O802" s="33"/>
      <c r="P802" s="28"/>
      <c r="Q802" s="33"/>
      <c r="R802" s="28"/>
      <c r="S802" s="28"/>
      <c r="T802" s="33"/>
      <c r="U802" s="33"/>
      <c r="V802" s="28"/>
      <c r="W802" s="28"/>
      <c r="X802" s="28"/>
      <c r="Y802" s="73"/>
      <c r="Z802" s="28"/>
      <c r="AA802" s="65"/>
      <c r="AB802" s="65"/>
      <c r="AC802" s="44"/>
      <c r="AD802" s="74"/>
      <c r="AE802" s="26"/>
    </row>
    <row r="803" spans="1:31" ht="12" customHeight="1">
      <c r="A803" s="18"/>
      <c r="B803" s="26"/>
      <c r="C803" s="28"/>
      <c r="D803" s="28"/>
      <c r="E803" s="28"/>
      <c r="F803" s="19"/>
      <c r="G803" s="19"/>
      <c r="H803" s="19"/>
      <c r="I803" s="28"/>
      <c r="J803" s="28"/>
      <c r="K803" s="28"/>
      <c r="L803" s="28"/>
      <c r="M803" s="28"/>
      <c r="N803" s="33"/>
      <c r="O803" s="33"/>
      <c r="P803" s="28"/>
      <c r="Q803" s="33"/>
      <c r="R803" s="28"/>
      <c r="S803" s="28"/>
      <c r="T803" s="33"/>
      <c r="U803" s="33"/>
      <c r="V803" s="28"/>
      <c r="W803" s="28"/>
      <c r="X803" s="28"/>
      <c r="Y803" s="73"/>
      <c r="Z803" s="28"/>
      <c r="AA803" s="65"/>
      <c r="AB803" s="65"/>
      <c r="AC803" s="44"/>
      <c r="AD803" s="74"/>
      <c r="AE803" s="26"/>
    </row>
    <row r="804" spans="1:31" ht="12" customHeight="1">
      <c r="A804" s="18"/>
      <c r="B804" s="26"/>
      <c r="C804" s="28"/>
      <c r="D804" s="28"/>
      <c r="E804" s="28"/>
      <c r="F804" s="19"/>
      <c r="G804" s="19"/>
      <c r="H804" s="19"/>
      <c r="I804" s="28"/>
      <c r="J804" s="28"/>
      <c r="K804" s="28"/>
      <c r="L804" s="28"/>
      <c r="M804" s="28"/>
      <c r="N804" s="33"/>
      <c r="O804" s="33"/>
      <c r="P804" s="28"/>
      <c r="Q804" s="33"/>
      <c r="R804" s="28"/>
      <c r="S804" s="28"/>
      <c r="T804" s="33"/>
      <c r="U804" s="33"/>
      <c r="V804" s="28"/>
      <c r="W804" s="28"/>
      <c r="X804" s="28"/>
      <c r="Y804" s="73"/>
      <c r="Z804" s="28"/>
      <c r="AA804" s="65"/>
      <c r="AB804" s="65"/>
      <c r="AC804" s="44"/>
      <c r="AD804" s="74"/>
      <c r="AE804" s="26"/>
    </row>
    <row r="805" spans="1:31" ht="12" customHeight="1">
      <c r="A805" s="18"/>
      <c r="B805" s="26"/>
      <c r="C805" s="28"/>
      <c r="D805" s="28"/>
      <c r="E805" s="28"/>
      <c r="F805" s="19"/>
      <c r="G805" s="19"/>
      <c r="H805" s="19"/>
      <c r="I805" s="28"/>
      <c r="J805" s="28"/>
      <c r="K805" s="28"/>
      <c r="L805" s="28"/>
      <c r="M805" s="28"/>
      <c r="N805" s="33"/>
      <c r="O805" s="33"/>
      <c r="P805" s="28"/>
      <c r="Q805" s="33"/>
      <c r="R805" s="28"/>
      <c r="S805" s="28"/>
      <c r="T805" s="33"/>
      <c r="U805" s="33"/>
      <c r="V805" s="28"/>
      <c r="W805" s="28"/>
      <c r="X805" s="28"/>
      <c r="Y805" s="73"/>
      <c r="Z805" s="28"/>
      <c r="AA805" s="65"/>
      <c r="AB805" s="65"/>
      <c r="AC805" s="44"/>
      <c r="AD805" s="74"/>
      <c r="AE805" s="26"/>
    </row>
    <row r="806" spans="1:31" ht="12" customHeight="1">
      <c r="A806" s="18"/>
      <c r="B806" s="26"/>
      <c r="C806" s="28"/>
      <c r="D806" s="28"/>
      <c r="E806" s="28"/>
      <c r="F806" s="19"/>
      <c r="G806" s="19"/>
      <c r="H806" s="19"/>
      <c r="I806" s="28"/>
      <c r="J806" s="28"/>
      <c r="K806" s="28"/>
      <c r="L806" s="28"/>
      <c r="M806" s="28"/>
      <c r="N806" s="33"/>
      <c r="O806" s="33"/>
      <c r="P806" s="28"/>
      <c r="Q806" s="33"/>
      <c r="R806" s="28"/>
      <c r="S806" s="28"/>
      <c r="T806" s="33"/>
      <c r="U806" s="33"/>
      <c r="V806" s="28"/>
      <c r="W806" s="28"/>
      <c r="X806" s="28"/>
      <c r="Y806" s="73"/>
      <c r="Z806" s="28"/>
      <c r="AA806" s="65"/>
      <c r="AB806" s="65"/>
      <c r="AC806" s="44"/>
      <c r="AD806" s="74"/>
      <c r="AE806" s="26"/>
    </row>
    <row r="807" spans="1:31" ht="12" customHeight="1">
      <c r="A807" s="18"/>
      <c r="B807" s="26"/>
      <c r="C807" s="28"/>
      <c r="D807" s="28"/>
      <c r="E807" s="28"/>
      <c r="F807" s="19"/>
      <c r="G807" s="19"/>
      <c r="H807" s="19"/>
      <c r="I807" s="28"/>
      <c r="J807" s="28"/>
      <c r="K807" s="28"/>
      <c r="L807" s="28"/>
      <c r="M807" s="28"/>
      <c r="N807" s="33"/>
      <c r="O807" s="33"/>
      <c r="P807" s="28"/>
      <c r="Q807" s="33"/>
      <c r="R807" s="28"/>
      <c r="S807" s="28"/>
      <c r="T807" s="33"/>
      <c r="U807" s="33"/>
      <c r="V807" s="28"/>
      <c r="W807" s="28"/>
      <c r="X807" s="28"/>
      <c r="Y807" s="73"/>
      <c r="Z807" s="28"/>
      <c r="AA807" s="65"/>
      <c r="AB807" s="65"/>
      <c r="AC807" s="44"/>
      <c r="AD807" s="74"/>
      <c r="AE807" s="26"/>
    </row>
    <row r="808" spans="1:31" ht="12" customHeight="1">
      <c r="A808" s="18"/>
      <c r="B808" s="26"/>
      <c r="C808" s="28"/>
      <c r="D808" s="28"/>
      <c r="E808" s="28"/>
      <c r="F808" s="19"/>
      <c r="G808" s="19"/>
      <c r="H808" s="19"/>
      <c r="I808" s="28"/>
      <c r="J808" s="28"/>
      <c r="K808" s="28"/>
      <c r="L808" s="28"/>
      <c r="M808" s="28"/>
      <c r="N808" s="33"/>
      <c r="O808" s="33"/>
      <c r="P808" s="28"/>
      <c r="Q808" s="33"/>
      <c r="R808" s="28"/>
      <c r="S808" s="28"/>
      <c r="T808" s="33"/>
      <c r="U808" s="33"/>
      <c r="V808" s="28"/>
      <c r="W808" s="28"/>
      <c r="X808" s="28"/>
      <c r="Y808" s="73"/>
      <c r="Z808" s="28"/>
      <c r="AA808" s="65"/>
      <c r="AB808" s="65"/>
      <c r="AC808" s="44"/>
      <c r="AD808" s="74"/>
      <c r="AE808" s="26"/>
    </row>
    <row r="809" spans="1:31" ht="12" customHeight="1">
      <c r="A809" s="18"/>
      <c r="B809" s="26"/>
      <c r="C809" s="28"/>
      <c r="D809" s="28"/>
      <c r="E809" s="28"/>
      <c r="F809" s="19"/>
      <c r="G809" s="19"/>
      <c r="H809" s="19"/>
      <c r="I809" s="28"/>
      <c r="J809" s="28"/>
      <c r="K809" s="28"/>
      <c r="L809" s="28"/>
      <c r="M809" s="28"/>
      <c r="N809" s="33"/>
      <c r="O809" s="33"/>
      <c r="P809" s="28"/>
      <c r="Q809" s="33"/>
      <c r="R809" s="28"/>
      <c r="S809" s="28"/>
      <c r="T809" s="33"/>
      <c r="U809" s="33"/>
      <c r="V809" s="28"/>
      <c r="W809" s="28"/>
      <c r="X809" s="28"/>
      <c r="Y809" s="73"/>
      <c r="Z809" s="28"/>
      <c r="AA809" s="65"/>
      <c r="AB809" s="65"/>
      <c r="AC809" s="44"/>
      <c r="AD809" s="74"/>
      <c r="AE809" s="26"/>
    </row>
    <row r="810" spans="1:31" ht="12" customHeight="1">
      <c r="A810" s="18"/>
      <c r="B810" s="26"/>
      <c r="C810" s="28"/>
      <c r="D810" s="28"/>
      <c r="E810" s="28"/>
      <c r="F810" s="19"/>
      <c r="G810" s="19"/>
      <c r="H810" s="19"/>
      <c r="I810" s="28"/>
      <c r="J810" s="28"/>
      <c r="K810" s="28"/>
      <c r="L810" s="28"/>
      <c r="M810" s="28"/>
      <c r="N810" s="33"/>
      <c r="O810" s="33"/>
      <c r="P810" s="28"/>
      <c r="Q810" s="33"/>
      <c r="R810" s="28"/>
      <c r="S810" s="28"/>
      <c r="T810" s="33"/>
      <c r="U810" s="33"/>
      <c r="V810" s="28"/>
      <c r="W810" s="28"/>
      <c r="X810" s="28"/>
      <c r="Y810" s="73"/>
      <c r="Z810" s="28"/>
      <c r="AA810" s="65"/>
      <c r="AB810" s="65"/>
      <c r="AC810" s="44"/>
      <c r="AD810" s="74"/>
      <c r="AE810" s="26"/>
    </row>
    <row r="811" spans="1:31" ht="12" customHeight="1">
      <c r="A811" s="18"/>
      <c r="B811" s="26"/>
      <c r="C811" s="28"/>
      <c r="D811" s="28"/>
      <c r="E811" s="28"/>
      <c r="F811" s="19"/>
      <c r="G811" s="19"/>
      <c r="H811" s="19"/>
      <c r="I811" s="28"/>
      <c r="J811" s="28"/>
      <c r="K811" s="28"/>
      <c r="L811" s="28"/>
      <c r="M811" s="28"/>
      <c r="N811" s="33"/>
      <c r="O811" s="33"/>
      <c r="P811" s="28"/>
      <c r="Q811" s="33"/>
      <c r="R811" s="28"/>
      <c r="S811" s="28"/>
      <c r="T811" s="33"/>
      <c r="U811" s="33"/>
      <c r="V811" s="28"/>
      <c r="W811" s="28"/>
      <c r="X811" s="28"/>
      <c r="Y811" s="73"/>
      <c r="Z811" s="28"/>
      <c r="AA811" s="65"/>
      <c r="AB811" s="65"/>
      <c r="AC811" s="44"/>
      <c r="AD811" s="74"/>
      <c r="AE811" s="26"/>
    </row>
    <row r="812" spans="1:31" ht="12" customHeight="1">
      <c r="A812" s="18"/>
      <c r="B812" s="26"/>
      <c r="C812" s="28"/>
      <c r="D812" s="28"/>
      <c r="E812" s="28"/>
      <c r="F812" s="19"/>
      <c r="G812" s="19"/>
      <c r="H812" s="19"/>
      <c r="I812" s="28"/>
      <c r="J812" s="28"/>
      <c r="K812" s="28"/>
      <c r="L812" s="28"/>
      <c r="M812" s="28"/>
      <c r="N812" s="33"/>
      <c r="O812" s="33"/>
      <c r="P812" s="28"/>
      <c r="Q812" s="33"/>
      <c r="R812" s="28"/>
      <c r="S812" s="28"/>
      <c r="T812" s="33"/>
      <c r="U812" s="33"/>
      <c r="V812" s="28"/>
      <c r="W812" s="28"/>
      <c r="X812" s="28"/>
      <c r="Y812" s="73"/>
      <c r="Z812" s="28"/>
      <c r="AA812" s="65"/>
      <c r="AB812" s="65"/>
      <c r="AC812" s="44"/>
      <c r="AD812" s="74"/>
      <c r="AE812" s="26"/>
    </row>
    <row r="813" spans="1:31" ht="12" customHeight="1">
      <c r="A813" s="18"/>
      <c r="B813" s="26"/>
      <c r="C813" s="28"/>
      <c r="D813" s="28"/>
      <c r="E813" s="28"/>
      <c r="F813" s="19"/>
      <c r="G813" s="19"/>
      <c r="H813" s="19"/>
      <c r="I813" s="28"/>
      <c r="J813" s="28"/>
      <c r="K813" s="28"/>
      <c r="L813" s="28"/>
      <c r="M813" s="28"/>
      <c r="N813" s="33"/>
      <c r="O813" s="33"/>
      <c r="P813" s="28"/>
      <c r="Q813" s="33"/>
      <c r="R813" s="28"/>
      <c r="S813" s="28"/>
      <c r="T813" s="33"/>
      <c r="U813" s="33"/>
      <c r="V813" s="28"/>
      <c r="W813" s="28"/>
      <c r="X813" s="28"/>
      <c r="Y813" s="73"/>
      <c r="Z813" s="28"/>
      <c r="AA813" s="65"/>
      <c r="AB813" s="65"/>
      <c r="AC813" s="44"/>
      <c r="AD813" s="74"/>
      <c r="AE813" s="26"/>
    </row>
    <row r="814" spans="1:31" ht="12" customHeight="1">
      <c r="A814" s="18"/>
      <c r="B814" s="26"/>
      <c r="C814" s="28"/>
      <c r="D814" s="28"/>
      <c r="E814" s="28"/>
      <c r="F814" s="19"/>
      <c r="G814" s="19"/>
      <c r="H814" s="19"/>
      <c r="I814" s="28"/>
      <c r="J814" s="28"/>
      <c r="K814" s="28"/>
      <c r="L814" s="28"/>
      <c r="M814" s="28"/>
      <c r="N814" s="33"/>
      <c r="O814" s="33"/>
      <c r="P814" s="28"/>
      <c r="Q814" s="33"/>
      <c r="R814" s="28"/>
      <c r="S814" s="28"/>
      <c r="T814" s="33"/>
      <c r="U814" s="33"/>
      <c r="V814" s="28"/>
      <c r="W814" s="28"/>
      <c r="X814" s="28"/>
      <c r="Y814" s="73"/>
      <c r="Z814" s="28"/>
      <c r="AA814" s="65"/>
      <c r="AB814" s="65"/>
      <c r="AC814" s="44"/>
      <c r="AD814" s="74"/>
      <c r="AE814" s="26"/>
    </row>
    <row r="815" spans="1:31" ht="12" customHeight="1">
      <c r="A815" s="18"/>
      <c r="B815" s="26"/>
      <c r="C815" s="28"/>
      <c r="D815" s="28"/>
      <c r="E815" s="28"/>
      <c r="F815" s="19"/>
      <c r="G815" s="19"/>
      <c r="H815" s="19"/>
      <c r="I815" s="28"/>
      <c r="J815" s="28"/>
      <c r="K815" s="28"/>
      <c r="L815" s="28"/>
      <c r="M815" s="28"/>
      <c r="N815" s="33"/>
      <c r="O815" s="33"/>
      <c r="P815" s="28"/>
      <c r="Q815" s="33"/>
      <c r="R815" s="28"/>
      <c r="S815" s="28"/>
      <c r="T815" s="33"/>
      <c r="U815" s="33"/>
      <c r="V815" s="28"/>
      <c r="W815" s="28"/>
      <c r="X815" s="28"/>
      <c r="Y815" s="73"/>
      <c r="Z815" s="28"/>
      <c r="AA815" s="65"/>
      <c r="AB815" s="65"/>
      <c r="AC815" s="44"/>
      <c r="AD815" s="74"/>
      <c r="AE815" s="26"/>
    </row>
    <row r="816" spans="1:31" ht="12" customHeight="1">
      <c r="A816" s="18"/>
      <c r="B816" s="26"/>
      <c r="C816" s="28"/>
      <c r="D816" s="28"/>
      <c r="E816" s="28"/>
      <c r="F816" s="19"/>
      <c r="G816" s="19"/>
      <c r="H816" s="19"/>
      <c r="I816" s="28"/>
      <c r="J816" s="28"/>
      <c r="K816" s="28"/>
      <c r="L816" s="28"/>
      <c r="M816" s="28"/>
      <c r="N816" s="33"/>
      <c r="O816" s="33"/>
      <c r="P816" s="28"/>
      <c r="Q816" s="33"/>
      <c r="R816" s="28"/>
      <c r="S816" s="28"/>
      <c r="T816" s="33"/>
      <c r="U816" s="33"/>
      <c r="V816" s="28"/>
      <c r="W816" s="28"/>
      <c r="X816" s="28"/>
      <c r="Y816" s="73"/>
      <c r="Z816" s="28"/>
      <c r="AA816" s="65"/>
      <c r="AB816" s="65"/>
      <c r="AC816" s="44"/>
      <c r="AD816" s="74"/>
      <c r="AE816" s="26"/>
    </row>
    <row r="817" spans="1:31" ht="12" customHeight="1">
      <c r="A817" s="18"/>
      <c r="B817" s="26"/>
      <c r="C817" s="28"/>
      <c r="D817" s="28"/>
      <c r="E817" s="28"/>
      <c r="F817" s="19"/>
      <c r="G817" s="19"/>
      <c r="H817" s="19"/>
      <c r="I817" s="28"/>
      <c r="J817" s="28"/>
      <c r="K817" s="28"/>
      <c r="L817" s="28"/>
      <c r="M817" s="28"/>
      <c r="N817" s="33"/>
      <c r="O817" s="33"/>
      <c r="P817" s="28"/>
      <c r="Q817" s="33"/>
      <c r="R817" s="28"/>
      <c r="S817" s="28"/>
      <c r="T817" s="33"/>
      <c r="U817" s="33"/>
      <c r="V817" s="28"/>
      <c r="W817" s="28"/>
      <c r="X817" s="28"/>
      <c r="Y817" s="73"/>
      <c r="Z817" s="28"/>
      <c r="AA817" s="65"/>
      <c r="AB817" s="65"/>
      <c r="AC817" s="44"/>
      <c r="AD817" s="74"/>
      <c r="AE817" s="26"/>
    </row>
    <row r="818" spans="1:31" ht="12" customHeight="1">
      <c r="A818" s="18"/>
      <c r="B818" s="26"/>
      <c r="C818" s="28"/>
      <c r="D818" s="28"/>
      <c r="E818" s="28"/>
      <c r="F818" s="19"/>
      <c r="G818" s="19"/>
      <c r="H818" s="19"/>
      <c r="I818" s="28"/>
      <c r="J818" s="28"/>
      <c r="K818" s="28"/>
      <c r="L818" s="28"/>
      <c r="M818" s="28"/>
      <c r="N818" s="33"/>
      <c r="O818" s="33"/>
      <c r="P818" s="28"/>
      <c r="Q818" s="33"/>
      <c r="R818" s="28"/>
      <c r="S818" s="28"/>
      <c r="T818" s="33"/>
      <c r="U818" s="33"/>
      <c r="V818" s="28"/>
      <c r="W818" s="28"/>
      <c r="X818" s="28"/>
      <c r="Y818" s="73"/>
      <c r="Z818" s="28"/>
      <c r="AA818" s="65"/>
      <c r="AB818" s="65"/>
      <c r="AC818" s="44"/>
      <c r="AD818" s="74"/>
      <c r="AE818" s="26"/>
    </row>
    <row r="819" spans="1:31" ht="12" customHeight="1">
      <c r="A819" s="18"/>
      <c r="B819" s="26"/>
      <c r="C819" s="28"/>
      <c r="D819" s="28"/>
      <c r="E819" s="28"/>
      <c r="F819" s="19"/>
      <c r="G819" s="19"/>
      <c r="H819" s="19"/>
      <c r="I819" s="28"/>
      <c r="J819" s="28"/>
      <c r="K819" s="28"/>
      <c r="L819" s="28"/>
      <c r="M819" s="28"/>
      <c r="N819" s="33"/>
      <c r="O819" s="33"/>
      <c r="P819" s="28"/>
      <c r="Q819" s="33"/>
      <c r="R819" s="28"/>
      <c r="S819" s="28"/>
      <c r="T819" s="33"/>
      <c r="U819" s="33"/>
      <c r="V819" s="28"/>
      <c r="W819" s="28"/>
      <c r="X819" s="28"/>
      <c r="Y819" s="73"/>
      <c r="Z819" s="28"/>
      <c r="AA819" s="65"/>
      <c r="AB819" s="65"/>
      <c r="AC819" s="44"/>
      <c r="AD819" s="74"/>
      <c r="AE819" s="26"/>
    </row>
    <row r="820" spans="1:31" ht="12" customHeight="1">
      <c r="A820" s="18"/>
      <c r="B820" s="26"/>
      <c r="C820" s="28"/>
      <c r="D820" s="28"/>
      <c r="E820" s="28"/>
      <c r="F820" s="19"/>
      <c r="G820" s="19"/>
      <c r="H820" s="19"/>
      <c r="I820" s="28"/>
      <c r="J820" s="28"/>
      <c r="K820" s="28"/>
      <c r="L820" s="28"/>
      <c r="M820" s="28"/>
      <c r="N820" s="33"/>
      <c r="O820" s="33"/>
      <c r="P820" s="28"/>
      <c r="Q820" s="33"/>
      <c r="R820" s="28"/>
      <c r="S820" s="28"/>
      <c r="T820" s="33"/>
      <c r="U820" s="33"/>
      <c r="V820" s="28"/>
      <c r="W820" s="28"/>
      <c r="X820" s="28"/>
      <c r="Y820" s="73"/>
      <c r="Z820" s="28"/>
      <c r="AA820" s="65"/>
      <c r="AB820" s="65"/>
      <c r="AC820" s="44"/>
      <c r="AD820" s="74"/>
      <c r="AE820" s="26"/>
    </row>
    <row r="821" spans="1:31" ht="12" customHeight="1">
      <c r="A821" s="18"/>
      <c r="B821" s="26"/>
      <c r="C821" s="28"/>
      <c r="D821" s="28"/>
      <c r="E821" s="28"/>
      <c r="F821" s="19"/>
      <c r="G821" s="19"/>
      <c r="H821" s="19"/>
      <c r="I821" s="28"/>
      <c r="J821" s="28"/>
      <c r="K821" s="28"/>
      <c r="L821" s="28"/>
      <c r="M821" s="28"/>
      <c r="N821" s="33"/>
      <c r="O821" s="33"/>
      <c r="P821" s="28"/>
      <c r="Q821" s="33"/>
      <c r="R821" s="28"/>
      <c r="S821" s="28"/>
      <c r="T821" s="33"/>
      <c r="U821" s="33"/>
      <c r="V821" s="28"/>
      <c r="W821" s="28"/>
      <c r="X821" s="28"/>
      <c r="Y821" s="73"/>
      <c r="Z821" s="28"/>
      <c r="AA821" s="65"/>
      <c r="AB821" s="65"/>
      <c r="AC821" s="44"/>
      <c r="AD821" s="74"/>
      <c r="AE821" s="26"/>
    </row>
    <row r="822" spans="1:31" ht="12" customHeight="1">
      <c r="A822" s="18"/>
      <c r="B822" s="26"/>
      <c r="C822" s="28"/>
      <c r="D822" s="28"/>
      <c r="E822" s="28"/>
      <c r="F822" s="19"/>
      <c r="G822" s="19"/>
      <c r="H822" s="19"/>
      <c r="I822" s="28"/>
      <c r="J822" s="28"/>
      <c r="K822" s="28"/>
      <c r="L822" s="28"/>
      <c r="M822" s="28"/>
      <c r="N822" s="33"/>
      <c r="O822" s="33"/>
      <c r="P822" s="28"/>
      <c r="Q822" s="33"/>
      <c r="R822" s="28"/>
      <c r="S822" s="28"/>
      <c r="T822" s="33"/>
      <c r="U822" s="33"/>
      <c r="V822" s="28"/>
      <c r="W822" s="28"/>
      <c r="X822" s="28"/>
      <c r="Y822" s="73"/>
      <c r="Z822" s="28"/>
      <c r="AA822" s="65"/>
      <c r="AB822" s="65"/>
      <c r="AC822" s="44"/>
      <c r="AD822" s="74"/>
      <c r="AE822" s="26"/>
    </row>
    <row r="823" spans="1:31" ht="12" customHeight="1">
      <c r="A823" s="18"/>
      <c r="B823" s="26"/>
      <c r="C823" s="28"/>
      <c r="D823" s="28"/>
      <c r="E823" s="28"/>
      <c r="F823" s="19"/>
      <c r="G823" s="19"/>
      <c r="H823" s="19"/>
      <c r="I823" s="28"/>
      <c r="J823" s="28"/>
      <c r="K823" s="28"/>
      <c r="L823" s="28"/>
      <c r="M823" s="28"/>
      <c r="N823" s="33"/>
      <c r="O823" s="33"/>
      <c r="P823" s="28"/>
      <c r="Q823" s="33"/>
      <c r="R823" s="28"/>
      <c r="S823" s="28"/>
      <c r="T823" s="33"/>
      <c r="U823" s="33"/>
      <c r="V823" s="28"/>
      <c r="W823" s="28"/>
      <c r="X823" s="28"/>
      <c r="Y823" s="73"/>
      <c r="Z823" s="28"/>
      <c r="AA823" s="65"/>
      <c r="AB823" s="65"/>
      <c r="AC823" s="44"/>
      <c r="AD823" s="74"/>
      <c r="AE823" s="26"/>
    </row>
    <row r="824" spans="1:31" ht="12" customHeight="1">
      <c r="A824" s="18"/>
      <c r="B824" s="26"/>
      <c r="C824" s="28"/>
      <c r="D824" s="28"/>
      <c r="E824" s="28"/>
      <c r="F824" s="19"/>
      <c r="G824" s="19"/>
      <c r="H824" s="19"/>
      <c r="I824" s="28"/>
      <c r="J824" s="28"/>
      <c r="K824" s="28"/>
      <c r="L824" s="28"/>
      <c r="M824" s="28"/>
      <c r="N824" s="33"/>
      <c r="O824" s="33"/>
      <c r="P824" s="28"/>
      <c r="Q824" s="33"/>
      <c r="R824" s="28"/>
      <c r="S824" s="28"/>
      <c r="T824" s="33"/>
      <c r="U824" s="33"/>
      <c r="V824" s="28"/>
      <c r="W824" s="28"/>
      <c r="X824" s="28"/>
      <c r="Y824" s="73"/>
      <c r="Z824" s="28"/>
      <c r="AA824" s="65"/>
      <c r="AB824" s="65"/>
      <c r="AC824" s="44"/>
      <c r="AD824" s="74"/>
      <c r="AE824" s="26"/>
    </row>
    <row r="825" spans="1:31" ht="12" customHeight="1">
      <c r="A825" s="18"/>
      <c r="B825" s="26"/>
      <c r="C825" s="28"/>
      <c r="D825" s="28"/>
      <c r="E825" s="28"/>
      <c r="F825" s="19"/>
      <c r="G825" s="19"/>
      <c r="H825" s="19"/>
      <c r="I825" s="28"/>
      <c r="J825" s="28"/>
      <c r="K825" s="28"/>
      <c r="L825" s="28"/>
      <c r="M825" s="28"/>
      <c r="N825" s="33"/>
      <c r="O825" s="33"/>
      <c r="P825" s="28"/>
      <c r="Q825" s="33"/>
      <c r="R825" s="28"/>
      <c r="S825" s="28"/>
      <c r="T825" s="33"/>
      <c r="U825" s="33"/>
      <c r="V825" s="28"/>
      <c r="W825" s="28"/>
      <c r="X825" s="28"/>
      <c r="Y825" s="73"/>
      <c r="Z825" s="28"/>
      <c r="AA825" s="65"/>
      <c r="AB825" s="65"/>
      <c r="AC825" s="44"/>
      <c r="AD825" s="74"/>
      <c r="AE825" s="26"/>
    </row>
    <row r="826" spans="1:31" ht="12" customHeight="1">
      <c r="A826" s="18"/>
      <c r="B826" s="26"/>
      <c r="C826" s="28"/>
      <c r="D826" s="28"/>
      <c r="E826" s="28"/>
      <c r="F826" s="19"/>
      <c r="G826" s="19"/>
      <c r="H826" s="19"/>
      <c r="I826" s="28"/>
      <c r="J826" s="28"/>
      <c r="K826" s="28"/>
      <c r="L826" s="28"/>
      <c r="M826" s="28"/>
      <c r="N826" s="33"/>
      <c r="O826" s="33"/>
      <c r="P826" s="28"/>
      <c r="Q826" s="33"/>
      <c r="R826" s="28"/>
      <c r="S826" s="28"/>
      <c r="T826" s="33"/>
      <c r="U826" s="33"/>
      <c r="V826" s="28"/>
      <c r="W826" s="28"/>
      <c r="X826" s="28"/>
      <c r="Y826" s="73"/>
      <c r="Z826" s="28"/>
      <c r="AA826" s="65"/>
      <c r="AB826" s="65"/>
      <c r="AC826" s="44"/>
      <c r="AD826" s="74"/>
      <c r="AE826" s="26"/>
    </row>
    <row r="827" spans="1:31" ht="12" customHeight="1">
      <c r="A827" s="18"/>
      <c r="B827" s="26"/>
      <c r="C827" s="28"/>
      <c r="D827" s="28"/>
      <c r="E827" s="28"/>
      <c r="F827" s="19"/>
      <c r="G827" s="19"/>
      <c r="H827" s="19"/>
      <c r="I827" s="28"/>
      <c r="J827" s="28"/>
      <c r="K827" s="28"/>
      <c r="L827" s="28"/>
      <c r="M827" s="28"/>
      <c r="N827" s="33"/>
      <c r="O827" s="33"/>
      <c r="P827" s="28"/>
      <c r="Q827" s="33"/>
      <c r="R827" s="28"/>
      <c r="S827" s="28"/>
      <c r="T827" s="33"/>
      <c r="U827" s="33"/>
      <c r="V827" s="28"/>
      <c r="W827" s="28"/>
      <c r="X827" s="28"/>
      <c r="Y827" s="73"/>
      <c r="Z827" s="28"/>
      <c r="AA827" s="65"/>
      <c r="AB827" s="65"/>
      <c r="AC827" s="44"/>
      <c r="AD827" s="74"/>
      <c r="AE827" s="26"/>
    </row>
    <row r="828" spans="1:31" ht="12" customHeight="1">
      <c r="A828" s="18"/>
      <c r="B828" s="26"/>
      <c r="C828" s="28"/>
      <c r="D828" s="28"/>
      <c r="E828" s="28"/>
      <c r="F828" s="19"/>
      <c r="G828" s="19"/>
      <c r="H828" s="19"/>
      <c r="I828" s="28"/>
      <c r="J828" s="28"/>
      <c r="K828" s="28"/>
      <c r="L828" s="28"/>
      <c r="M828" s="28"/>
      <c r="N828" s="33"/>
      <c r="O828" s="33"/>
      <c r="P828" s="28"/>
      <c r="Q828" s="33"/>
      <c r="R828" s="28"/>
      <c r="S828" s="28"/>
      <c r="T828" s="33"/>
      <c r="U828" s="33"/>
      <c r="V828" s="28"/>
      <c r="W828" s="28"/>
      <c r="X828" s="28"/>
      <c r="Y828" s="73"/>
      <c r="Z828" s="28"/>
      <c r="AA828" s="65"/>
      <c r="AB828" s="65"/>
      <c r="AC828" s="44"/>
      <c r="AD828" s="74"/>
      <c r="AE828" s="26"/>
    </row>
    <row r="829" spans="1:31" ht="12" customHeight="1">
      <c r="A829" s="18"/>
      <c r="B829" s="26"/>
      <c r="C829" s="28"/>
      <c r="D829" s="28"/>
      <c r="E829" s="28"/>
      <c r="F829" s="19"/>
      <c r="G829" s="19"/>
      <c r="H829" s="19"/>
      <c r="I829" s="28"/>
      <c r="J829" s="28"/>
      <c r="K829" s="28"/>
      <c r="L829" s="28"/>
      <c r="M829" s="28"/>
      <c r="N829" s="33"/>
      <c r="O829" s="33"/>
      <c r="P829" s="28"/>
      <c r="Q829" s="33"/>
      <c r="R829" s="28"/>
      <c r="S829" s="28"/>
      <c r="T829" s="33"/>
      <c r="U829" s="33"/>
      <c r="V829" s="28"/>
      <c r="W829" s="28"/>
      <c r="X829" s="28"/>
      <c r="Y829" s="73"/>
      <c r="Z829" s="28"/>
      <c r="AA829" s="65"/>
      <c r="AB829" s="65"/>
      <c r="AC829" s="44"/>
      <c r="AD829" s="74"/>
      <c r="AE829" s="26"/>
    </row>
    <row r="830" spans="1:31" ht="12" customHeight="1">
      <c r="A830" s="18"/>
      <c r="B830" s="26"/>
      <c r="C830" s="28"/>
      <c r="D830" s="28"/>
      <c r="E830" s="28"/>
      <c r="F830" s="19"/>
      <c r="G830" s="19"/>
      <c r="H830" s="19"/>
      <c r="I830" s="28"/>
      <c r="J830" s="28"/>
      <c r="K830" s="28"/>
      <c r="L830" s="28"/>
      <c r="M830" s="28"/>
      <c r="N830" s="33"/>
      <c r="O830" s="33"/>
      <c r="P830" s="28"/>
      <c r="Q830" s="33"/>
      <c r="R830" s="28"/>
      <c r="S830" s="28"/>
      <c r="T830" s="33"/>
      <c r="U830" s="33"/>
      <c r="V830" s="28"/>
      <c r="W830" s="28"/>
      <c r="X830" s="28"/>
      <c r="Y830" s="73"/>
      <c r="Z830" s="28"/>
      <c r="AA830" s="65"/>
      <c r="AB830" s="65"/>
      <c r="AC830" s="44"/>
      <c r="AD830" s="74"/>
      <c r="AE830" s="26"/>
    </row>
    <row r="831" spans="1:31" ht="12" customHeight="1">
      <c r="A831" s="18"/>
      <c r="B831" s="26"/>
      <c r="C831" s="28"/>
      <c r="D831" s="28"/>
      <c r="E831" s="28"/>
      <c r="F831" s="19"/>
      <c r="G831" s="19"/>
      <c r="H831" s="19"/>
      <c r="I831" s="28"/>
      <c r="J831" s="28"/>
      <c r="K831" s="28"/>
      <c r="L831" s="28"/>
      <c r="M831" s="28"/>
      <c r="N831" s="33"/>
      <c r="O831" s="33"/>
      <c r="P831" s="28"/>
      <c r="Q831" s="33"/>
      <c r="R831" s="28"/>
      <c r="S831" s="28"/>
      <c r="T831" s="33"/>
      <c r="U831" s="33"/>
      <c r="V831" s="28"/>
      <c r="W831" s="28"/>
      <c r="X831" s="28"/>
      <c r="Y831" s="73"/>
      <c r="Z831" s="28"/>
      <c r="AA831" s="65"/>
      <c r="AB831" s="65"/>
      <c r="AC831" s="44"/>
      <c r="AD831" s="74"/>
      <c r="AE831" s="26"/>
    </row>
    <row r="832" spans="1:31" ht="12" customHeight="1">
      <c r="A832" s="18"/>
      <c r="B832" s="26"/>
      <c r="C832" s="28"/>
      <c r="D832" s="28"/>
      <c r="E832" s="28"/>
      <c r="F832" s="19"/>
      <c r="G832" s="19"/>
      <c r="H832" s="19"/>
      <c r="I832" s="28"/>
      <c r="J832" s="28"/>
      <c r="K832" s="28"/>
      <c r="L832" s="28"/>
      <c r="M832" s="28"/>
      <c r="N832" s="33"/>
      <c r="O832" s="33"/>
      <c r="P832" s="28"/>
      <c r="Q832" s="33"/>
      <c r="R832" s="28"/>
      <c r="S832" s="28"/>
      <c r="T832" s="33"/>
      <c r="U832" s="33"/>
      <c r="V832" s="28"/>
      <c r="W832" s="28"/>
      <c r="X832" s="28"/>
      <c r="Y832" s="73"/>
      <c r="Z832" s="28"/>
      <c r="AA832" s="65"/>
      <c r="AB832" s="65"/>
      <c r="AC832" s="44"/>
      <c r="AD832" s="74"/>
      <c r="AE832" s="26"/>
    </row>
    <row r="833" spans="1:31" ht="12" customHeight="1">
      <c r="A833" s="18"/>
      <c r="B833" s="26"/>
      <c r="C833" s="28"/>
      <c r="D833" s="28"/>
      <c r="E833" s="28"/>
      <c r="F833" s="19"/>
      <c r="G833" s="19"/>
      <c r="H833" s="19"/>
      <c r="I833" s="28"/>
      <c r="J833" s="28"/>
      <c r="K833" s="28"/>
      <c r="L833" s="28"/>
      <c r="M833" s="28"/>
      <c r="N833" s="33"/>
      <c r="O833" s="33"/>
      <c r="P833" s="28"/>
      <c r="Q833" s="33"/>
      <c r="R833" s="28"/>
      <c r="S833" s="28"/>
      <c r="T833" s="33"/>
      <c r="U833" s="33"/>
      <c r="V833" s="28"/>
      <c r="W833" s="28"/>
      <c r="X833" s="28"/>
      <c r="Y833" s="73"/>
      <c r="Z833" s="28"/>
      <c r="AA833" s="65"/>
      <c r="AB833" s="65"/>
      <c r="AC833" s="44"/>
      <c r="AD833" s="74"/>
      <c r="AE833" s="26"/>
    </row>
    <row r="834" spans="1:31" ht="12" customHeight="1">
      <c r="A834" s="18"/>
      <c r="B834" s="26"/>
      <c r="C834" s="28"/>
      <c r="D834" s="28"/>
      <c r="E834" s="28"/>
      <c r="F834" s="19"/>
      <c r="G834" s="19"/>
      <c r="H834" s="19"/>
      <c r="I834" s="28"/>
      <c r="J834" s="28"/>
      <c r="K834" s="28"/>
      <c r="L834" s="28"/>
      <c r="M834" s="28"/>
      <c r="N834" s="33"/>
      <c r="O834" s="33"/>
      <c r="P834" s="28"/>
      <c r="Q834" s="33"/>
      <c r="R834" s="28"/>
      <c r="S834" s="28"/>
      <c r="T834" s="33"/>
      <c r="U834" s="33"/>
      <c r="V834" s="28"/>
      <c r="W834" s="28"/>
      <c r="X834" s="28"/>
      <c r="Y834" s="73"/>
      <c r="Z834" s="28"/>
      <c r="AA834" s="65"/>
      <c r="AB834" s="65"/>
      <c r="AC834" s="44"/>
      <c r="AD834" s="74"/>
      <c r="AE834" s="26"/>
    </row>
    <row r="835" spans="1:31" ht="12" customHeight="1">
      <c r="A835" s="18"/>
      <c r="B835" s="26"/>
      <c r="C835" s="28"/>
      <c r="D835" s="28"/>
      <c r="E835" s="28"/>
      <c r="F835" s="19"/>
      <c r="G835" s="19"/>
      <c r="H835" s="19"/>
      <c r="I835" s="28"/>
      <c r="J835" s="28"/>
      <c r="K835" s="28"/>
      <c r="L835" s="28"/>
      <c r="M835" s="28"/>
      <c r="N835" s="33"/>
      <c r="O835" s="33"/>
      <c r="P835" s="28"/>
      <c r="Q835" s="33"/>
      <c r="R835" s="28"/>
      <c r="S835" s="28"/>
      <c r="T835" s="33"/>
      <c r="U835" s="33"/>
      <c r="V835" s="28"/>
      <c r="W835" s="28"/>
      <c r="X835" s="28"/>
      <c r="Y835" s="73"/>
      <c r="Z835" s="28"/>
      <c r="AA835" s="65"/>
      <c r="AB835" s="65"/>
      <c r="AC835" s="44"/>
      <c r="AD835" s="74"/>
      <c r="AE835" s="26"/>
    </row>
    <row r="836" spans="1:31" ht="12" customHeight="1">
      <c r="A836" s="18"/>
      <c r="B836" s="26"/>
      <c r="C836" s="28"/>
      <c r="D836" s="28"/>
      <c r="E836" s="28"/>
      <c r="F836" s="19"/>
      <c r="G836" s="19"/>
      <c r="H836" s="19"/>
      <c r="I836" s="28"/>
      <c r="J836" s="28"/>
      <c r="K836" s="28"/>
      <c r="L836" s="28"/>
      <c r="M836" s="28"/>
      <c r="N836" s="33"/>
      <c r="O836" s="33"/>
      <c r="P836" s="28"/>
      <c r="Q836" s="33"/>
      <c r="R836" s="28"/>
      <c r="S836" s="28"/>
      <c r="T836" s="33"/>
      <c r="U836" s="33"/>
      <c r="V836" s="28"/>
      <c r="W836" s="28"/>
      <c r="X836" s="28"/>
      <c r="Y836" s="73"/>
      <c r="Z836" s="28"/>
      <c r="AA836" s="65"/>
      <c r="AB836" s="65"/>
      <c r="AC836" s="44"/>
      <c r="AD836" s="74"/>
      <c r="AE836" s="26"/>
    </row>
    <row r="837" spans="1:31" ht="12" customHeight="1">
      <c r="A837" s="18"/>
      <c r="B837" s="26"/>
      <c r="C837" s="28"/>
      <c r="D837" s="28"/>
      <c r="E837" s="28"/>
      <c r="F837" s="19"/>
      <c r="G837" s="19"/>
      <c r="H837" s="19"/>
      <c r="I837" s="28"/>
      <c r="J837" s="28"/>
      <c r="K837" s="28"/>
      <c r="L837" s="28"/>
      <c r="M837" s="28"/>
      <c r="N837" s="33"/>
      <c r="O837" s="33"/>
      <c r="P837" s="28"/>
      <c r="Q837" s="33"/>
      <c r="R837" s="28"/>
      <c r="S837" s="28"/>
      <c r="T837" s="33"/>
      <c r="U837" s="33"/>
      <c r="V837" s="28"/>
      <c r="W837" s="28"/>
      <c r="X837" s="28"/>
      <c r="Y837" s="73"/>
      <c r="Z837" s="28"/>
      <c r="AA837" s="65"/>
      <c r="AB837" s="65"/>
      <c r="AC837" s="44"/>
      <c r="AD837" s="74"/>
      <c r="AE837" s="26"/>
    </row>
    <row r="838" spans="1:31" ht="12" customHeight="1">
      <c r="A838" s="18"/>
      <c r="B838" s="26"/>
      <c r="C838" s="28"/>
      <c r="D838" s="28"/>
      <c r="E838" s="28"/>
      <c r="F838" s="19"/>
      <c r="G838" s="19"/>
      <c r="H838" s="19"/>
      <c r="I838" s="28"/>
      <c r="J838" s="28"/>
      <c r="K838" s="28"/>
      <c r="L838" s="28"/>
      <c r="M838" s="28"/>
      <c r="N838" s="33"/>
      <c r="O838" s="33"/>
      <c r="P838" s="28"/>
      <c r="Q838" s="33"/>
      <c r="R838" s="28"/>
      <c r="S838" s="28"/>
      <c r="T838" s="33"/>
      <c r="U838" s="33"/>
      <c r="V838" s="28"/>
      <c r="W838" s="28"/>
      <c r="X838" s="28"/>
      <c r="Y838" s="73"/>
      <c r="Z838" s="28"/>
      <c r="AA838" s="65"/>
      <c r="AB838" s="65"/>
      <c r="AC838" s="44"/>
      <c r="AD838" s="74"/>
      <c r="AE838" s="26"/>
    </row>
    <row r="839" spans="1:31" ht="12" customHeight="1">
      <c r="A839" s="18"/>
      <c r="B839" s="26"/>
      <c r="C839" s="28"/>
      <c r="D839" s="28"/>
      <c r="E839" s="28"/>
      <c r="F839" s="19"/>
      <c r="G839" s="19"/>
      <c r="H839" s="19"/>
      <c r="I839" s="28"/>
      <c r="J839" s="28"/>
      <c r="K839" s="28"/>
      <c r="L839" s="28"/>
      <c r="M839" s="28"/>
      <c r="N839" s="33"/>
      <c r="O839" s="33"/>
      <c r="P839" s="28"/>
      <c r="Q839" s="33"/>
      <c r="R839" s="28"/>
      <c r="S839" s="28"/>
      <c r="T839" s="33"/>
      <c r="U839" s="33"/>
      <c r="V839" s="28"/>
      <c r="W839" s="28"/>
      <c r="X839" s="28"/>
      <c r="Y839" s="73"/>
      <c r="Z839" s="28"/>
      <c r="AA839" s="65"/>
      <c r="AB839" s="65"/>
      <c r="AC839" s="44"/>
      <c r="AD839" s="74"/>
      <c r="AE839" s="26"/>
    </row>
    <row r="840" spans="1:31" ht="12" customHeight="1">
      <c r="A840" s="18"/>
      <c r="B840" s="26"/>
      <c r="C840" s="28"/>
      <c r="D840" s="28"/>
      <c r="E840" s="28"/>
      <c r="F840" s="19"/>
      <c r="G840" s="19"/>
      <c r="H840" s="19"/>
      <c r="I840" s="28"/>
      <c r="J840" s="28"/>
      <c r="K840" s="28"/>
      <c r="L840" s="28"/>
      <c r="M840" s="28"/>
      <c r="N840" s="33"/>
      <c r="O840" s="33"/>
      <c r="P840" s="28"/>
      <c r="Q840" s="33"/>
      <c r="R840" s="28"/>
      <c r="S840" s="28"/>
      <c r="T840" s="33"/>
      <c r="U840" s="33"/>
      <c r="V840" s="28"/>
      <c r="W840" s="28"/>
      <c r="X840" s="28"/>
      <c r="Y840" s="73"/>
      <c r="Z840" s="28"/>
      <c r="AA840" s="65"/>
      <c r="AB840" s="65"/>
      <c r="AC840" s="44"/>
      <c r="AD840" s="74"/>
      <c r="AE840" s="26"/>
    </row>
    <row r="841" spans="1:31" ht="12" customHeight="1">
      <c r="A841" s="18"/>
      <c r="B841" s="26"/>
      <c r="C841" s="28"/>
      <c r="D841" s="28"/>
      <c r="E841" s="28"/>
      <c r="F841" s="19"/>
      <c r="G841" s="19"/>
      <c r="H841" s="19"/>
      <c r="I841" s="28"/>
      <c r="J841" s="28"/>
      <c r="K841" s="28"/>
      <c r="L841" s="28"/>
      <c r="M841" s="28"/>
      <c r="N841" s="33"/>
      <c r="O841" s="33"/>
      <c r="P841" s="28"/>
      <c r="Q841" s="33"/>
      <c r="R841" s="28"/>
      <c r="S841" s="28"/>
      <c r="T841" s="33"/>
      <c r="U841" s="33"/>
      <c r="V841" s="28"/>
      <c r="W841" s="28"/>
      <c r="X841" s="28"/>
      <c r="Y841" s="73"/>
      <c r="Z841" s="28"/>
      <c r="AA841" s="65"/>
      <c r="AB841" s="65"/>
      <c r="AC841" s="44"/>
      <c r="AD841" s="74"/>
      <c r="AE841" s="26"/>
    </row>
    <row r="842" spans="1:31" ht="12" customHeight="1">
      <c r="A842" s="18"/>
      <c r="B842" s="26"/>
      <c r="C842" s="28"/>
      <c r="D842" s="28"/>
      <c r="E842" s="28"/>
      <c r="F842" s="19"/>
      <c r="G842" s="19"/>
      <c r="H842" s="19"/>
      <c r="I842" s="28"/>
      <c r="J842" s="28"/>
      <c r="K842" s="28"/>
      <c r="L842" s="28"/>
      <c r="M842" s="28"/>
      <c r="N842" s="33"/>
      <c r="O842" s="33"/>
      <c r="P842" s="28"/>
      <c r="Q842" s="33"/>
      <c r="R842" s="28"/>
      <c r="S842" s="28"/>
      <c r="T842" s="33"/>
      <c r="U842" s="33"/>
      <c r="V842" s="28"/>
      <c r="W842" s="28"/>
      <c r="X842" s="28"/>
      <c r="Y842" s="73"/>
      <c r="Z842" s="28"/>
      <c r="AA842" s="65"/>
      <c r="AB842" s="65"/>
      <c r="AC842" s="44"/>
      <c r="AD842" s="74"/>
      <c r="AE842" s="26"/>
    </row>
    <row r="843" spans="1:31" ht="12" customHeight="1">
      <c r="A843" s="18"/>
      <c r="B843" s="26"/>
      <c r="C843" s="28"/>
      <c r="D843" s="28"/>
      <c r="E843" s="28"/>
      <c r="F843" s="19"/>
      <c r="G843" s="19"/>
      <c r="H843" s="19"/>
      <c r="I843" s="28"/>
      <c r="J843" s="28"/>
      <c r="K843" s="28"/>
      <c r="L843" s="28"/>
      <c r="M843" s="28"/>
      <c r="N843" s="33"/>
      <c r="O843" s="33"/>
      <c r="P843" s="28"/>
      <c r="Q843" s="33"/>
      <c r="R843" s="28"/>
      <c r="S843" s="28"/>
      <c r="T843" s="33"/>
      <c r="U843" s="33"/>
      <c r="V843" s="28"/>
      <c r="W843" s="28"/>
      <c r="X843" s="28"/>
      <c r="Y843" s="73"/>
      <c r="Z843" s="28"/>
      <c r="AA843" s="65"/>
      <c r="AB843" s="65"/>
      <c r="AC843" s="44"/>
      <c r="AD843" s="74"/>
      <c r="AE843" s="26"/>
    </row>
    <row r="844" spans="1:31" ht="12" customHeight="1">
      <c r="A844" s="18"/>
      <c r="B844" s="26"/>
      <c r="C844" s="28"/>
      <c r="D844" s="28"/>
      <c r="E844" s="28"/>
      <c r="F844" s="19"/>
      <c r="G844" s="19"/>
      <c r="H844" s="19"/>
      <c r="I844" s="28"/>
      <c r="J844" s="28"/>
      <c r="K844" s="28"/>
      <c r="L844" s="28"/>
      <c r="M844" s="28"/>
      <c r="N844" s="33"/>
      <c r="O844" s="33"/>
      <c r="P844" s="28"/>
      <c r="Q844" s="33"/>
      <c r="R844" s="28"/>
      <c r="S844" s="28"/>
      <c r="T844" s="33"/>
      <c r="U844" s="33"/>
      <c r="V844" s="28"/>
      <c r="W844" s="28"/>
      <c r="X844" s="28"/>
      <c r="Y844" s="73"/>
      <c r="Z844" s="28"/>
      <c r="AA844" s="65"/>
      <c r="AB844" s="65"/>
      <c r="AC844" s="44"/>
      <c r="AD844" s="74"/>
      <c r="AE844" s="26"/>
    </row>
    <row r="845" spans="1:31" ht="12" customHeight="1">
      <c r="A845" s="18"/>
      <c r="B845" s="26"/>
      <c r="C845" s="28"/>
      <c r="D845" s="28"/>
      <c r="E845" s="28"/>
      <c r="F845" s="19"/>
      <c r="G845" s="19"/>
      <c r="H845" s="19"/>
      <c r="I845" s="28"/>
      <c r="J845" s="28"/>
      <c r="K845" s="28"/>
      <c r="L845" s="28"/>
      <c r="M845" s="28"/>
      <c r="N845" s="33"/>
      <c r="O845" s="33"/>
      <c r="P845" s="28"/>
      <c r="Q845" s="33"/>
      <c r="R845" s="28"/>
      <c r="S845" s="28"/>
      <c r="T845" s="33"/>
      <c r="U845" s="33"/>
      <c r="V845" s="28"/>
      <c r="W845" s="28"/>
      <c r="X845" s="28"/>
      <c r="Y845" s="73"/>
      <c r="Z845" s="28"/>
      <c r="AA845" s="65"/>
      <c r="AB845" s="65"/>
      <c r="AC845" s="44"/>
      <c r="AD845" s="74"/>
      <c r="AE845" s="26"/>
    </row>
    <row r="846" spans="1:31" ht="12" customHeight="1">
      <c r="A846" s="18"/>
      <c r="B846" s="26"/>
      <c r="C846" s="28"/>
      <c r="D846" s="28"/>
      <c r="E846" s="28"/>
      <c r="F846" s="19"/>
      <c r="G846" s="19"/>
      <c r="H846" s="19"/>
      <c r="I846" s="28"/>
      <c r="J846" s="28"/>
      <c r="K846" s="28"/>
      <c r="L846" s="28"/>
      <c r="M846" s="28"/>
      <c r="N846" s="33"/>
      <c r="O846" s="33"/>
      <c r="P846" s="28"/>
      <c r="Q846" s="33"/>
      <c r="R846" s="28"/>
      <c r="S846" s="28"/>
      <c r="T846" s="33"/>
      <c r="U846" s="33"/>
      <c r="V846" s="28"/>
      <c r="W846" s="28"/>
      <c r="X846" s="28"/>
      <c r="Y846" s="73"/>
      <c r="Z846" s="28"/>
      <c r="AA846" s="65"/>
      <c r="AB846" s="65"/>
      <c r="AC846" s="44"/>
      <c r="AD846" s="74"/>
      <c r="AE846" s="26"/>
    </row>
    <row r="847" spans="1:31" ht="12" customHeight="1">
      <c r="A847" s="18"/>
      <c r="B847" s="26"/>
      <c r="C847" s="28"/>
      <c r="D847" s="28"/>
      <c r="E847" s="28"/>
      <c r="F847" s="19"/>
      <c r="G847" s="19"/>
      <c r="H847" s="19"/>
      <c r="I847" s="28"/>
      <c r="J847" s="28"/>
      <c r="K847" s="28"/>
      <c r="L847" s="28"/>
      <c r="M847" s="28"/>
      <c r="N847" s="33"/>
      <c r="O847" s="33"/>
      <c r="P847" s="28"/>
      <c r="Q847" s="33"/>
      <c r="R847" s="28"/>
      <c r="S847" s="28"/>
      <c r="T847" s="33"/>
      <c r="U847" s="33"/>
      <c r="V847" s="28"/>
      <c r="W847" s="28"/>
      <c r="X847" s="28"/>
      <c r="Y847" s="73"/>
      <c r="Z847" s="28"/>
      <c r="AA847" s="65"/>
      <c r="AB847" s="65"/>
      <c r="AC847" s="44"/>
      <c r="AD847" s="74"/>
      <c r="AE847" s="26"/>
    </row>
    <row r="848" spans="1:31" ht="12" customHeight="1">
      <c r="A848" s="18"/>
      <c r="B848" s="26"/>
      <c r="C848" s="28"/>
      <c r="D848" s="28"/>
      <c r="E848" s="28"/>
      <c r="F848" s="19"/>
      <c r="G848" s="19"/>
      <c r="H848" s="19"/>
      <c r="I848" s="28"/>
      <c r="J848" s="28"/>
      <c r="K848" s="28"/>
      <c r="L848" s="28"/>
      <c r="M848" s="28"/>
      <c r="N848" s="33"/>
      <c r="O848" s="33"/>
      <c r="P848" s="28"/>
      <c r="Q848" s="33"/>
      <c r="R848" s="28"/>
      <c r="S848" s="28"/>
      <c r="T848" s="33"/>
      <c r="U848" s="33"/>
      <c r="V848" s="28"/>
      <c r="W848" s="28"/>
      <c r="X848" s="28"/>
      <c r="Y848" s="73"/>
      <c r="Z848" s="28"/>
      <c r="AA848" s="65"/>
      <c r="AB848" s="65"/>
      <c r="AC848" s="44"/>
      <c r="AD848" s="74"/>
      <c r="AE848" s="26"/>
    </row>
    <row r="849" spans="1:31" ht="12" customHeight="1">
      <c r="A849" s="18"/>
      <c r="B849" s="26"/>
      <c r="C849" s="28"/>
      <c r="D849" s="28"/>
      <c r="E849" s="28"/>
      <c r="F849" s="19"/>
      <c r="G849" s="19"/>
      <c r="H849" s="19"/>
      <c r="I849" s="28"/>
      <c r="J849" s="28"/>
      <c r="K849" s="28"/>
      <c r="L849" s="28"/>
      <c r="M849" s="28"/>
      <c r="N849" s="33"/>
      <c r="O849" s="33"/>
      <c r="P849" s="28"/>
      <c r="Q849" s="33"/>
      <c r="R849" s="28"/>
      <c r="S849" s="28"/>
      <c r="T849" s="33"/>
      <c r="U849" s="33"/>
      <c r="V849" s="28"/>
      <c r="W849" s="28"/>
      <c r="X849" s="28"/>
      <c r="Y849" s="73"/>
      <c r="Z849" s="28"/>
      <c r="AA849" s="65"/>
      <c r="AB849" s="65"/>
      <c r="AC849" s="44"/>
      <c r="AD849" s="74"/>
      <c r="AE849" s="26"/>
    </row>
    <row r="850" spans="1:31" ht="12" customHeight="1">
      <c r="A850" s="18"/>
      <c r="B850" s="26"/>
      <c r="C850" s="28"/>
      <c r="D850" s="28"/>
      <c r="E850" s="28"/>
      <c r="F850" s="19"/>
      <c r="G850" s="19"/>
      <c r="H850" s="19"/>
      <c r="I850" s="28"/>
      <c r="J850" s="28"/>
      <c r="K850" s="28"/>
      <c r="L850" s="28"/>
      <c r="M850" s="28"/>
      <c r="N850" s="33"/>
      <c r="O850" s="33"/>
      <c r="P850" s="28"/>
      <c r="Q850" s="33"/>
      <c r="R850" s="28"/>
      <c r="S850" s="28"/>
      <c r="T850" s="33"/>
      <c r="U850" s="33"/>
      <c r="V850" s="28"/>
      <c r="W850" s="28"/>
      <c r="X850" s="28"/>
      <c r="Y850" s="73"/>
      <c r="Z850" s="28"/>
      <c r="AA850" s="65"/>
      <c r="AB850" s="65"/>
      <c r="AC850" s="44"/>
      <c r="AD850" s="74"/>
      <c r="AE850" s="26"/>
    </row>
    <row r="851" spans="1:31" ht="12" customHeight="1">
      <c r="A851" s="18"/>
      <c r="B851" s="26"/>
      <c r="C851" s="28"/>
      <c r="D851" s="28"/>
      <c r="E851" s="28"/>
      <c r="F851" s="19"/>
      <c r="G851" s="19"/>
      <c r="H851" s="19"/>
      <c r="I851" s="28"/>
      <c r="J851" s="28"/>
      <c r="K851" s="28"/>
      <c r="L851" s="28"/>
      <c r="M851" s="28"/>
      <c r="N851" s="33"/>
      <c r="O851" s="33"/>
      <c r="P851" s="28"/>
      <c r="Q851" s="33"/>
      <c r="R851" s="28"/>
      <c r="S851" s="28"/>
      <c r="T851" s="33"/>
      <c r="U851" s="33"/>
      <c r="V851" s="28"/>
      <c r="W851" s="28"/>
      <c r="X851" s="28"/>
      <c r="Y851" s="73"/>
      <c r="Z851" s="28"/>
      <c r="AA851" s="65"/>
      <c r="AB851" s="65"/>
      <c r="AC851" s="44"/>
      <c r="AD851" s="74"/>
      <c r="AE851" s="26"/>
    </row>
    <row r="852" spans="1:31" ht="12" customHeight="1">
      <c r="A852" s="18"/>
      <c r="B852" s="26"/>
      <c r="C852" s="28"/>
      <c r="D852" s="28"/>
      <c r="E852" s="28"/>
      <c r="F852" s="19"/>
      <c r="G852" s="19"/>
      <c r="H852" s="19"/>
      <c r="I852" s="28"/>
      <c r="J852" s="28"/>
      <c r="K852" s="28"/>
      <c r="L852" s="28"/>
      <c r="M852" s="28"/>
      <c r="N852" s="33"/>
      <c r="O852" s="33"/>
      <c r="P852" s="28"/>
      <c r="Q852" s="33"/>
      <c r="R852" s="28"/>
      <c r="S852" s="28"/>
      <c r="T852" s="33"/>
      <c r="U852" s="33"/>
      <c r="V852" s="28"/>
      <c r="W852" s="28"/>
      <c r="X852" s="28"/>
      <c r="Y852" s="73"/>
      <c r="Z852" s="28"/>
      <c r="AA852" s="65"/>
      <c r="AB852" s="65"/>
      <c r="AC852" s="44"/>
      <c r="AD852" s="74"/>
      <c r="AE852" s="26"/>
    </row>
    <row r="853" spans="1:31" ht="12" customHeight="1">
      <c r="A853" s="18"/>
      <c r="B853" s="26"/>
      <c r="C853" s="28"/>
      <c r="D853" s="28"/>
      <c r="E853" s="28"/>
      <c r="F853" s="19"/>
      <c r="G853" s="19"/>
      <c r="H853" s="19"/>
      <c r="I853" s="28"/>
      <c r="J853" s="28"/>
      <c r="K853" s="28"/>
      <c r="L853" s="28"/>
      <c r="M853" s="28"/>
      <c r="N853" s="33"/>
      <c r="O853" s="33"/>
      <c r="P853" s="28"/>
      <c r="Q853" s="33"/>
      <c r="R853" s="28"/>
      <c r="S853" s="28"/>
      <c r="T853" s="33"/>
      <c r="U853" s="33"/>
      <c r="V853" s="28"/>
      <c r="W853" s="28"/>
      <c r="X853" s="28"/>
      <c r="Y853" s="73"/>
      <c r="Z853" s="28"/>
      <c r="AA853" s="65"/>
      <c r="AB853" s="65"/>
      <c r="AC853" s="44"/>
      <c r="AD853" s="74"/>
      <c r="AE853" s="26"/>
    </row>
    <row r="854" spans="1:31" ht="12" customHeight="1">
      <c r="A854" s="18"/>
      <c r="B854" s="26"/>
      <c r="C854" s="28"/>
      <c r="D854" s="28"/>
      <c r="E854" s="28"/>
      <c r="F854" s="19"/>
      <c r="G854" s="19"/>
      <c r="H854" s="19"/>
      <c r="I854" s="28"/>
      <c r="J854" s="28"/>
      <c r="K854" s="28"/>
      <c r="L854" s="28"/>
      <c r="M854" s="28"/>
      <c r="N854" s="33"/>
      <c r="O854" s="33"/>
      <c r="P854" s="28"/>
      <c r="Q854" s="33"/>
      <c r="R854" s="28"/>
      <c r="S854" s="28"/>
      <c r="T854" s="33"/>
      <c r="U854" s="33"/>
      <c r="V854" s="28"/>
      <c r="W854" s="28"/>
      <c r="X854" s="28"/>
      <c r="Y854" s="73"/>
      <c r="Z854" s="28"/>
      <c r="AA854" s="65"/>
      <c r="AB854" s="65"/>
      <c r="AC854" s="44"/>
      <c r="AD854" s="74"/>
      <c r="AE854" s="26"/>
    </row>
    <row r="855" spans="1:31" ht="12" customHeight="1">
      <c r="A855" s="18"/>
      <c r="B855" s="26"/>
      <c r="C855" s="28"/>
      <c r="D855" s="28"/>
      <c r="E855" s="28"/>
      <c r="F855" s="19"/>
      <c r="G855" s="19"/>
      <c r="H855" s="19"/>
      <c r="I855" s="28"/>
      <c r="J855" s="28"/>
      <c r="K855" s="28"/>
      <c r="L855" s="28"/>
      <c r="M855" s="28"/>
      <c r="N855" s="33"/>
      <c r="O855" s="33"/>
      <c r="P855" s="28"/>
      <c r="Q855" s="33"/>
      <c r="R855" s="28"/>
      <c r="S855" s="28"/>
      <c r="T855" s="33"/>
      <c r="U855" s="33"/>
      <c r="V855" s="28"/>
      <c r="W855" s="28"/>
      <c r="X855" s="28"/>
      <c r="Y855" s="73"/>
      <c r="Z855" s="28"/>
      <c r="AA855" s="65"/>
      <c r="AB855" s="65"/>
      <c r="AC855" s="44"/>
      <c r="AD855" s="74"/>
      <c r="AE855" s="26"/>
    </row>
    <row r="856" spans="1:31" ht="12" customHeight="1">
      <c r="A856" s="18"/>
      <c r="B856" s="26"/>
      <c r="C856" s="28"/>
      <c r="D856" s="28"/>
      <c r="E856" s="28"/>
      <c r="F856" s="19"/>
      <c r="G856" s="19"/>
      <c r="H856" s="19"/>
      <c r="I856" s="28"/>
      <c r="J856" s="28"/>
      <c r="K856" s="28"/>
      <c r="L856" s="28"/>
      <c r="M856" s="28"/>
      <c r="N856" s="33"/>
      <c r="O856" s="33"/>
      <c r="P856" s="28"/>
      <c r="Q856" s="33"/>
      <c r="R856" s="28"/>
      <c r="S856" s="28"/>
      <c r="T856" s="33"/>
      <c r="U856" s="33"/>
      <c r="V856" s="28"/>
      <c r="W856" s="28"/>
      <c r="X856" s="28"/>
      <c r="Y856" s="73"/>
      <c r="Z856" s="28"/>
      <c r="AA856" s="65"/>
      <c r="AB856" s="65"/>
      <c r="AC856" s="44"/>
      <c r="AD856" s="74"/>
      <c r="AE856" s="26"/>
    </row>
    <row r="857" spans="1:31" ht="12" customHeight="1">
      <c r="A857" s="18"/>
      <c r="B857" s="26"/>
      <c r="C857" s="28"/>
      <c r="D857" s="28"/>
      <c r="E857" s="28"/>
      <c r="F857" s="19"/>
      <c r="G857" s="19"/>
      <c r="H857" s="19"/>
      <c r="I857" s="28"/>
      <c r="J857" s="28"/>
      <c r="K857" s="28"/>
      <c r="L857" s="28"/>
      <c r="M857" s="28"/>
      <c r="N857" s="33"/>
      <c r="O857" s="33"/>
      <c r="P857" s="28"/>
      <c r="Q857" s="33"/>
      <c r="R857" s="28"/>
      <c r="S857" s="28"/>
      <c r="T857" s="33"/>
      <c r="U857" s="33"/>
      <c r="V857" s="28"/>
      <c r="W857" s="28"/>
      <c r="X857" s="28"/>
      <c r="Y857" s="73"/>
      <c r="Z857" s="28"/>
      <c r="AA857" s="65"/>
      <c r="AB857" s="65"/>
      <c r="AC857" s="44"/>
      <c r="AD857" s="74"/>
      <c r="AE857" s="26"/>
    </row>
    <row r="858" spans="1:31" ht="12" customHeight="1">
      <c r="A858" s="18"/>
      <c r="B858" s="26"/>
      <c r="C858" s="28"/>
      <c r="D858" s="28"/>
      <c r="E858" s="28"/>
      <c r="F858" s="19"/>
      <c r="G858" s="19"/>
      <c r="H858" s="19"/>
      <c r="I858" s="28"/>
      <c r="J858" s="28"/>
      <c r="K858" s="28"/>
      <c r="L858" s="28"/>
      <c r="M858" s="28"/>
      <c r="N858" s="33"/>
      <c r="O858" s="33"/>
      <c r="P858" s="28"/>
      <c r="Q858" s="33"/>
      <c r="R858" s="28"/>
      <c r="S858" s="28"/>
      <c r="T858" s="33"/>
      <c r="U858" s="33"/>
      <c r="V858" s="28"/>
      <c r="W858" s="28"/>
      <c r="X858" s="28"/>
      <c r="Y858" s="73"/>
      <c r="Z858" s="28"/>
      <c r="AA858" s="65"/>
      <c r="AB858" s="65"/>
      <c r="AC858" s="44"/>
      <c r="AD858" s="74"/>
      <c r="AE858" s="26"/>
    </row>
    <row r="859" spans="1:31" ht="12" customHeight="1">
      <c r="A859" s="18"/>
      <c r="B859" s="26"/>
      <c r="C859" s="28"/>
      <c r="D859" s="28"/>
      <c r="E859" s="28"/>
      <c r="F859" s="19"/>
      <c r="G859" s="19"/>
      <c r="H859" s="19"/>
      <c r="I859" s="28"/>
      <c r="J859" s="28"/>
      <c r="K859" s="28"/>
      <c r="L859" s="28"/>
      <c r="M859" s="28"/>
      <c r="N859" s="33"/>
      <c r="O859" s="33"/>
      <c r="P859" s="28"/>
      <c r="Q859" s="33"/>
      <c r="R859" s="28"/>
      <c r="S859" s="28"/>
      <c r="T859" s="33"/>
      <c r="U859" s="33"/>
      <c r="V859" s="28"/>
      <c r="W859" s="28"/>
      <c r="X859" s="28"/>
      <c r="Y859" s="73"/>
      <c r="Z859" s="28"/>
      <c r="AA859" s="65"/>
      <c r="AB859" s="65"/>
      <c r="AC859" s="44"/>
      <c r="AD859" s="74"/>
      <c r="AE859" s="26"/>
    </row>
    <row r="860" spans="1:31" ht="12" customHeight="1">
      <c r="A860" s="18"/>
      <c r="B860" s="26"/>
      <c r="C860" s="28"/>
      <c r="D860" s="28"/>
      <c r="E860" s="28"/>
      <c r="F860" s="19"/>
      <c r="G860" s="19"/>
      <c r="H860" s="19"/>
      <c r="I860" s="28"/>
      <c r="J860" s="28"/>
      <c r="K860" s="28"/>
      <c r="L860" s="28"/>
      <c r="M860" s="28"/>
      <c r="N860" s="33"/>
      <c r="O860" s="33"/>
      <c r="P860" s="28"/>
      <c r="Q860" s="33"/>
      <c r="R860" s="28"/>
      <c r="S860" s="28"/>
      <c r="T860" s="33"/>
      <c r="U860" s="33"/>
      <c r="V860" s="28"/>
      <c r="W860" s="28"/>
      <c r="X860" s="28"/>
      <c r="Y860" s="73"/>
      <c r="Z860" s="28"/>
      <c r="AA860" s="65"/>
      <c r="AB860" s="65"/>
      <c r="AC860" s="44"/>
      <c r="AD860" s="74"/>
      <c r="AE860" s="26"/>
    </row>
    <row r="861" spans="1:31" ht="12" customHeight="1">
      <c r="A861" s="18"/>
      <c r="B861" s="26"/>
      <c r="C861" s="28"/>
      <c r="D861" s="28"/>
      <c r="E861" s="28"/>
      <c r="F861" s="19"/>
      <c r="G861" s="19"/>
      <c r="H861" s="19"/>
      <c r="I861" s="28"/>
      <c r="J861" s="28"/>
      <c r="K861" s="28"/>
      <c r="L861" s="28"/>
      <c r="M861" s="28"/>
      <c r="N861" s="33"/>
      <c r="O861" s="33"/>
      <c r="P861" s="28"/>
      <c r="Q861" s="33"/>
      <c r="R861" s="28"/>
      <c r="S861" s="28"/>
      <c r="T861" s="33"/>
      <c r="U861" s="33"/>
      <c r="V861" s="28"/>
      <c r="W861" s="28"/>
      <c r="X861" s="28"/>
      <c r="Y861" s="73"/>
      <c r="Z861" s="28"/>
      <c r="AA861" s="65"/>
      <c r="AB861" s="65"/>
      <c r="AC861" s="44"/>
      <c r="AD861" s="74"/>
      <c r="AE861" s="26"/>
    </row>
    <row r="862" spans="1:31" ht="12" customHeight="1">
      <c r="A862" s="18"/>
      <c r="B862" s="26"/>
      <c r="C862" s="28"/>
      <c r="D862" s="28"/>
      <c r="E862" s="28"/>
      <c r="F862" s="19"/>
      <c r="G862" s="19"/>
      <c r="H862" s="19"/>
      <c r="I862" s="28"/>
      <c r="J862" s="28"/>
      <c r="K862" s="28"/>
      <c r="L862" s="28"/>
      <c r="M862" s="28"/>
      <c r="N862" s="33"/>
      <c r="O862" s="33"/>
      <c r="P862" s="28"/>
      <c r="Q862" s="33"/>
      <c r="R862" s="28"/>
      <c r="S862" s="28"/>
      <c r="T862" s="33"/>
      <c r="U862" s="33"/>
      <c r="V862" s="28"/>
      <c r="W862" s="28"/>
      <c r="X862" s="28"/>
      <c r="Y862" s="73"/>
      <c r="Z862" s="28"/>
      <c r="AA862" s="65"/>
      <c r="AB862" s="65"/>
      <c r="AC862" s="44"/>
      <c r="AD862" s="74"/>
      <c r="AE862" s="26"/>
    </row>
    <row r="863" spans="1:31" ht="12" customHeight="1">
      <c r="A863" s="18"/>
      <c r="B863" s="26"/>
      <c r="C863" s="28"/>
      <c r="D863" s="28"/>
      <c r="E863" s="28"/>
      <c r="F863" s="19"/>
      <c r="G863" s="19"/>
      <c r="H863" s="19"/>
      <c r="I863" s="28"/>
      <c r="J863" s="28"/>
      <c r="K863" s="28"/>
      <c r="L863" s="28"/>
      <c r="M863" s="28"/>
      <c r="N863" s="33"/>
      <c r="O863" s="33"/>
      <c r="P863" s="28"/>
      <c r="Q863" s="33"/>
      <c r="R863" s="28"/>
      <c r="S863" s="28"/>
      <c r="T863" s="33"/>
      <c r="U863" s="33"/>
      <c r="V863" s="28"/>
      <c r="W863" s="28"/>
      <c r="X863" s="28"/>
      <c r="Y863" s="73"/>
      <c r="Z863" s="28"/>
      <c r="AA863" s="65"/>
      <c r="AB863" s="65"/>
      <c r="AC863" s="44"/>
      <c r="AD863" s="74"/>
      <c r="AE863" s="26"/>
    </row>
    <row r="864" spans="1:31" ht="12" customHeight="1">
      <c r="A864" s="18"/>
      <c r="B864" s="26"/>
      <c r="C864" s="28"/>
      <c r="D864" s="28"/>
      <c r="E864" s="28"/>
      <c r="F864" s="19"/>
      <c r="G864" s="19"/>
      <c r="H864" s="19"/>
      <c r="I864" s="28"/>
      <c r="J864" s="28"/>
      <c r="K864" s="28"/>
      <c r="L864" s="28"/>
      <c r="M864" s="28"/>
      <c r="N864" s="33"/>
      <c r="O864" s="33"/>
      <c r="P864" s="28"/>
      <c r="Q864" s="33"/>
      <c r="R864" s="28"/>
      <c r="S864" s="28"/>
      <c r="T864" s="33"/>
      <c r="U864" s="33"/>
      <c r="V864" s="28"/>
      <c r="W864" s="28"/>
      <c r="X864" s="28"/>
      <c r="Y864" s="73"/>
      <c r="Z864" s="28"/>
      <c r="AA864" s="65"/>
      <c r="AB864" s="65"/>
      <c r="AC864" s="44"/>
      <c r="AD864" s="74"/>
      <c r="AE864" s="26"/>
    </row>
    <row r="865" spans="1:31" ht="12" customHeight="1">
      <c r="A865" s="18"/>
      <c r="B865" s="26"/>
      <c r="C865" s="28"/>
      <c r="D865" s="28"/>
      <c r="E865" s="28"/>
      <c r="F865" s="19"/>
      <c r="G865" s="19"/>
      <c r="H865" s="19"/>
      <c r="I865" s="28"/>
      <c r="J865" s="28"/>
      <c r="K865" s="28"/>
      <c r="L865" s="28"/>
      <c r="M865" s="28"/>
      <c r="N865" s="33"/>
      <c r="O865" s="33"/>
      <c r="P865" s="28"/>
      <c r="Q865" s="33"/>
      <c r="R865" s="28"/>
      <c r="S865" s="28"/>
      <c r="T865" s="33"/>
      <c r="U865" s="33"/>
      <c r="V865" s="28"/>
      <c r="W865" s="28"/>
      <c r="X865" s="28"/>
      <c r="Y865" s="73"/>
      <c r="Z865" s="28"/>
      <c r="AA865" s="65"/>
      <c r="AB865" s="65"/>
      <c r="AC865" s="44"/>
      <c r="AD865" s="74"/>
      <c r="AE865" s="26"/>
    </row>
    <row r="866" spans="1:31" ht="12" customHeight="1">
      <c r="A866" s="18"/>
      <c r="B866" s="26"/>
      <c r="C866" s="28"/>
      <c r="D866" s="28"/>
      <c r="E866" s="28"/>
      <c r="F866" s="19"/>
      <c r="G866" s="19"/>
      <c r="H866" s="19"/>
      <c r="I866" s="28"/>
      <c r="J866" s="28"/>
      <c r="K866" s="28"/>
      <c r="L866" s="28"/>
      <c r="M866" s="28"/>
      <c r="N866" s="33"/>
      <c r="O866" s="33"/>
      <c r="P866" s="28"/>
      <c r="Q866" s="33"/>
      <c r="R866" s="28"/>
      <c r="S866" s="28"/>
      <c r="T866" s="33"/>
      <c r="U866" s="33"/>
      <c r="V866" s="28"/>
      <c r="W866" s="28"/>
      <c r="X866" s="28"/>
      <c r="Y866" s="73"/>
      <c r="Z866" s="28"/>
      <c r="AA866" s="65"/>
      <c r="AB866" s="65"/>
      <c r="AC866" s="44"/>
      <c r="AD866" s="74"/>
      <c r="AE866" s="26"/>
    </row>
    <row r="867" spans="1:31" ht="12" customHeight="1">
      <c r="A867" s="18"/>
      <c r="B867" s="26"/>
      <c r="C867" s="28"/>
      <c r="D867" s="28"/>
      <c r="E867" s="28"/>
      <c r="F867" s="19"/>
      <c r="G867" s="19"/>
      <c r="H867" s="19"/>
      <c r="I867" s="28"/>
      <c r="J867" s="28"/>
      <c r="K867" s="28"/>
      <c r="L867" s="28"/>
      <c r="M867" s="28"/>
      <c r="N867" s="33"/>
      <c r="O867" s="33"/>
      <c r="P867" s="28"/>
      <c r="Q867" s="33"/>
      <c r="R867" s="28"/>
      <c r="S867" s="28"/>
      <c r="T867" s="33"/>
      <c r="U867" s="33"/>
      <c r="V867" s="28"/>
      <c r="W867" s="28"/>
      <c r="X867" s="28"/>
      <c r="Y867" s="73"/>
      <c r="Z867" s="28"/>
      <c r="AA867" s="65"/>
      <c r="AB867" s="65"/>
      <c r="AC867" s="44"/>
      <c r="AD867" s="74"/>
      <c r="AE867" s="26"/>
    </row>
    <row r="868" spans="1:31" ht="12" customHeight="1">
      <c r="A868" s="18"/>
      <c r="B868" s="26"/>
      <c r="C868" s="28"/>
      <c r="D868" s="28"/>
      <c r="E868" s="28"/>
      <c r="F868" s="19"/>
      <c r="G868" s="19"/>
      <c r="H868" s="19"/>
      <c r="I868" s="28"/>
      <c r="J868" s="28"/>
      <c r="K868" s="28"/>
      <c r="L868" s="28"/>
      <c r="M868" s="28"/>
      <c r="N868" s="33"/>
      <c r="O868" s="33"/>
      <c r="P868" s="28"/>
      <c r="Q868" s="33"/>
      <c r="R868" s="28"/>
      <c r="S868" s="28"/>
      <c r="T868" s="33"/>
      <c r="U868" s="33"/>
      <c r="V868" s="28"/>
      <c r="W868" s="28"/>
      <c r="X868" s="28"/>
      <c r="Y868" s="73"/>
      <c r="Z868" s="28"/>
      <c r="AA868" s="65"/>
      <c r="AB868" s="65"/>
      <c r="AC868" s="44"/>
      <c r="AD868" s="74"/>
      <c r="AE868" s="26"/>
    </row>
    <row r="869" spans="1:31" ht="12" customHeight="1">
      <c r="A869" s="18"/>
      <c r="B869" s="26"/>
      <c r="C869" s="28"/>
      <c r="D869" s="28"/>
      <c r="E869" s="28"/>
      <c r="F869" s="19"/>
      <c r="G869" s="19"/>
      <c r="H869" s="19"/>
      <c r="I869" s="28"/>
      <c r="J869" s="28"/>
      <c r="K869" s="28"/>
      <c r="L869" s="28"/>
      <c r="M869" s="28"/>
      <c r="N869" s="33"/>
      <c r="O869" s="33"/>
      <c r="P869" s="28"/>
      <c r="Q869" s="33"/>
      <c r="R869" s="28"/>
      <c r="S869" s="28"/>
      <c r="T869" s="33"/>
      <c r="U869" s="33"/>
      <c r="V869" s="28"/>
      <c r="W869" s="28"/>
      <c r="X869" s="28"/>
      <c r="Y869" s="73"/>
      <c r="Z869" s="28"/>
      <c r="AA869" s="65"/>
      <c r="AB869" s="65"/>
      <c r="AC869" s="44"/>
      <c r="AD869" s="74"/>
      <c r="AE869" s="26"/>
    </row>
    <row r="870" spans="1:31" ht="12" customHeight="1">
      <c r="A870" s="18"/>
      <c r="B870" s="26"/>
      <c r="C870" s="28"/>
      <c r="D870" s="28"/>
      <c r="E870" s="28"/>
      <c r="F870" s="19"/>
      <c r="G870" s="19"/>
      <c r="H870" s="19"/>
      <c r="I870" s="28"/>
      <c r="J870" s="28"/>
      <c r="K870" s="28"/>
      <c r="L870" s="28"/>
      <c r="M870" s="28"/>
      <c r="N870" s="33"/>
      <c r="O870" s="33"/>
      <c r="P870" s="28"/>
      <c r="Q870" s="33"/>
      <c r="R870" s="28"/>
      <c r="S870" s="28"/>
      <c r="T870" s="33"/>
      <c r="U870" s="33"/>
      <c r="V870" s="28"/>
      <c r="W870" s="28"/>
      <c r="X870" s="28"/>
      <c r="Y870" s="73"/>
      <c r="Z870" s="28"/>
      <c r="AA870" s="65"/>
      <c r="AB870" s="65"/>
      <c r="AC870" s="44"/>
      <c r="AD870" s="74"/>
      <c r="AE870" s="26"/>
    </row>
    <row r="871" spans="1:31" ht="12" customHeight="1">
      <c r="A871" s="18"/>
      <c r="B871" s="26"/>
      <c r="C871" s="28"/>
      <c r="D871" s="28"/>
      <c r="E871" s="28"/>
      <c r="F871" s="19"/>
      <c r="G871" s="19"/>
      <c r="H871" s="19"/>
      <c r="I871" s="28"/>
      <c r="J871" s="28"/>
      <c r="K871" s="28"/>
      <c r="L871" s="28"/>
      <c r="M871" s="28"/>
      <c r="N871" s="33"/>
      <c r="O871" s="33"/>
      <c r="P871" s="28"/>
      <c r="Q871" s="33"/>
      <c r="R871" s="28"/>
      <c r="S871" s="28"/>
      <c r="T871" s="33"/>
      <c r="U871" s="33"/>
      <c r="V871" s="28"/>
      <c r="W871" s="28"/>
      <c r="X871" s="28"/>
      <c r="Y871" s="73"/>
      <c r="Z871" s="28"/>
      <c r="AA871" s="65"/>
      <c r="AB871" s="65"/>
      <c r="AC871" s="44"/>
      <c r="AD871" s="74"/>
      <c r="AE871" s="26"/>
    </row>
    <row r="872" spans="1:31" ht="12" customHeight="1">
      <c r="A872" s="18"/>
      <c r="B872" s="26"/>
      <c r="C872" s="28"/>
      <c r="D872" s="28"/>
      <c r="E872" s="28"/>
      <c r="F872" s="19"/>
      <c r="G872" s="19"/>
      <c r="H872" s="19"/>
      <c r="I872" s="28"/>
      <c r="J872" s="28"/>
      <c r="K872" s="28"/>
      <c r="L872" s="28"/>
      <c r="M872" s="28"/>
      <c r="N872" s="33"/>
      <c r="O872" s="33"/>
      <c r="P872" s="28"/>
      <c r="Q872" s="33"/>
      <c r="R872" s="28"/>
      <c r="S872" s="28"/>
      <c r="T872" s="33"/>
      <c r="U872" s="33"/>
      <c r="V872" s="28"/>
      <c r="W872" s="28"/>
      <c r="X872" s="28"/>
      <c r="Y872" s="73"/>
      <c r="Z872" s="28"/>
      <c r="AA872" s="65"/>
      <c r="AB872" s="65"/>
      <c r="AC872" s="44"/>
      <c r="AD872" s="74"/>
      <c r="AE872" s="26"/>
    </row>
    <row r="873" spans="1:31" ht="12" customHeight="1">
      <c r="A873" s="18"/>
      <c r="B873" s="26"/>
      <c r="C873" s="28"/>
      <c r="D873" s="28"/>
      <c r="E873" s="28"/>
      <c r="F873" s="19"/>
      <c r="G873" s="19"/>
      <c r="H873" s="19"/>
      <c r="I873" s="28"/>
      <c r="J873" s="28"/>
      <c r="K873" s="28"/>
      <c r="L873" s="28"/>
      <c r="M873" s="28"/>
      <c r="N873" s="33"/>
      <c r="O873" s="33"/>
      <c r="P873" s="28"/>
      <c r="Q873" s="33"/>
      <c r="R873" s="28"/>
      <c r="S873" s="28"/>
      <c r="T873" s="33"/>
      <c r="U873" s="33"/>
      <c r="V873" s="28"/>
      <c r="W873" s="28"/>
      <c r="X873" s="28"/>
      <c r="Y873" s="73"/>
      <c r="Z873" s="28"/>
      <c r="AA873" s="65"/>
      <c r="AB873" s="65"/>
      <c r="AC873" s="44"/>
      <c r="AD873" s="74"/>
      <c r="AE873" s="26"/>
    </row>
    <row r="874" spans="1:31" ht="12" customHeight="1">
      <c r="A874" s="18"/>
      <c r="B874" s="26"/>
      <c r="C874" s="28"/>
      <c r="D874" s="28"/>
      <c r="E874" s="28"/>
      <c r="F874" s="19"/>
      <c r="G874" s="19"/>
      <c r="H874" s="19"/>
      <c r="I874" s="28"/>
      <c r="J874" s="28"/>
      <c r="K874" s="28"/>
      <c r="L874" s="28"/>
      <c r="M874" s="28"/>
      <c r="N874" s="33"/>
      <c r="O874" s="33"/>
      <c r="P874" s="28"/>
      <c r="Q874" s="33"/>
      <c r="R874" s="28"/>
      <c r="S874" s="28"/>
      <c r="T874" s="33"/>
      <c r="U874" s="33"/>
      <c r="V874" s="28"/>
      <c r="W874" s="28"/>
      <c r="X874" s="28"/>
      <c r="Y874" s="73"/>
      <c r="Z874" s="28"/>
      <c r="AA874" s="65"/>
      <c r="AB874" s="65"/>
      <c r="AC874" s="44"/>
      <c r="AD874" s="74"/>
      <c r="AE874" s="26"/>
    </row>
    <row r="875" spans="1:31" ht="12" customHeight="1">
      <c r="A875" s="18"/>
      <c r="B875" s="26"/>
      <c r="C875" s="28"/>
      <c r="D875" s="28"/>
      <c r="E875" s="28"/>
      <c r="F875" s="19"/>
      <c r="G875" s="19"/>
      <c r="H875" s="19"/>
      <c r="I875" s="28"/>
      <c r="J875" s="28"/>
      <c r="K875" s="28"/>
      <c r="L875" s="28"/>
      <c r="M875" s="28"/>
      <c r="N875" s="33"/>
      <c r="O875" s="33"/>
      <c r="P875" s="28"/>
      <c r="Q875" s="33"/>
      <c r="R875" s="28"/>
      <c r="S875" s="28"/>
      <c r="T875" s="33"/>
      <c r="U875" s="33"/>
      <c r="V875" s="28"/>
      <c r="W875" s="28"/>
      <c r="X875" s="28"/>
      <c r="Y875" s="73"/>
      <c r="Z875" s="28"/>
      <c r="AA875" s="65"/>
      <c r="AB875" s="65"/>
      <c r="AC875" s="44"/>
      <c r="AD875" s="74"/>
      <c r="AE875" s="26"/>
    </row>
    <row r="876" spans="1:31" ht="12" customHeight="1">
      <c r="A876" s="18"/>
      <c r="B876" s="26"/>
      <c r="C876" s="28"/>
      <c r="D876" s="28"/>
      <c r="E876" s="28"/>
      <c r="F876" s="19"/>
      <c r="G876" s="19"/>
      <c r="H876" s="19"/>
      <c r="I876" s="28"/>
      <c r="J876" s="28"/>
      <c r="K876" s="28"/>
      <c r="L876" s="28"/>
      <c r="M876" s="28"/>
      <c r="N876" s="33"/>
      <c r="O876" s="33"/>
      <c r="P876" s="28"/>
      <c r="Q876" s="33"/>
      <c r="R876" s="28"/>
      <c r="S876" s="28"/>
      <c r="T876" s="33"/>
      <c r="U876" s="33"/>
      <c r="V876" s="28"/>
      <c r="W876" s="28"/>
      <c r="X876" s="28"/>
      <c r="Y876" s="73"/>
      <c r="Z876" s="28"/>
      <c r="AA876" s="65"/>
      <c r="AB876" s="65"/>
      <c r="AC876" s="44"/>
      <c r="AD876" s="74"/>
      <c r="AE876" s="26"/>
    </row>
    <row r="877" spans="1:31" ht="12" customHeight="1">
      <c r="A877" s="18"/>
      <c r="B877" s="26"/>
      <c r="C877" s="28"/>
      <c r="D877" s="28"/>
      <c r="E877" s="28"/>
      <c r="F877" s="19"/>
      <c r="G877" s="19"/>
      <c r="H877" s="19"/>
      <c r="I877" s="28"/>
      <c r="J877" s="28"/>
      <c r="K877" s="28"/>
      <c r="L877" s="28"/>
      <c r="M877" s="28"/>
      <c r="N877" s="33"/>
      <c r="O877" s="33"/>
      <c r="P877" s="28"/>
      <c r="Q877" s="33"/>
      <c r="R877" s="28"/>
      <c r="S877" s="28"/>
      <c r="T877" s="33"/>
      <c r="U877" s="33"/>
      <c r="V877" s="28"/>
      <c r="W877" s="28"/>
      <c r="X877" s="28"/>
      <c r="Y877" s="73"/>
      <c r="Z877" s="28"/>
      <c r="AA877" s="65"/>
      <c r="AB877" s="65"/>
      <c r="AC877" s="44"/>
      <c r="AD877" s="74"/>
      <c r="AE877" s="26"/>
    </row>
    <row r="878" spans="1:31" ht="12" customHeight="1">
      <c r="A878" s="18"/>
      <c r="B878" s="26"/>
      <c r="C878" s="28"/>
      <c r="D878" s="28"/>
      <c r="E878" s="28"/>
      <c r="F878" s="19"/>
      <c r="G878" s="19"/>
      <c r="H878" s="19"/>
      <c r="I878" s="28"/>
      <c r="J878" s="28"/>
      <c r="K878" s="28"/>
      <c r="L878" s="28"/>
      <c r="M878" s="28"/>
      <c r="N878" s="33"/>
      <c r="O878" s="33"/>
      <c r="P878" s="28"/>
      <c r="Q878" s="33"/>
      <c r="R878" s="28"/>
      <c r="S878" s="28"/>
      <c r="T878" s="33"/>
      <c r="U878" s="33"/>
      <c r="V878" s="28"/>
      <c r="W878" s="28"/>
      <c r="X878" s="28"/>
      <c r="Y878" s="73"/>
      <c r="Z878" s="28"/>
      <c r="AA878" s="65"/>
      <c r="AB878" s="65"/>
      <c r="AC878" s="44"/>
      <c r="AD878" s="74"/>
      <c r="AE878" s="26"/>
    </row>
    <row r="879" spans="1:31" ht="12" customHeight="1">
      <c r="A879" s="18"/>
      <c r="B879" s="26"/>
      <c r="C879" s="28"/>
      <c r="D879" s="28"/>
      <c r="E879" s="28"/>
      <c r="F879" s="19"/>
      <c r="G879" s="19"/>
      <c r="H879" s="19"/>
      <c r="I879" s="28"/>
      <c r="J879" s="28"/>
      <c r="K879" s="28"/>
      <c r="L879" s="28"/>
      <c r="M879" s="28"/>
      <c r="N879" s="33"/>
      <c r="O879" s="33"/>
      <c r="P879" s="28"/>
      <c r="Q879" s="33"/>
      <c r="R879" s="28"/>
      <c r="S879" s="28"/>
      <c r="T879" s="33"/>
      <c r="U879" s="33"/>
      <c r="V879" s="28"/>
      <c r="W879" s="28"/>
      <c r="X879" s="28"/>
      <c r="Y879" s="73"/>
      <c r="Z879" s="28"/>
      <c r="AA879" s="65"/>
      <c r="AB879" s="65"/>
      <c r="AC879" s="44"/>
      <c r="AD879" s="74"/>
      <c r="AE879" s="26"/>
    </row>
    <row r="880" spans="1:31" ht="12" customHeight="1">
      <c r="A880" s="18"/>
      <c r="B880" s="26"/>
      <c r="C880" s="28"/>
      <c r="D880" s="28"/>
      <c r="E880" s="28"/>
      <c r="F880" s="19"/>
      <c r="G880" s="19"/>
      <c r="H880" s="19"/>
      <c r="I880" s="28"/>
      <c r="J880" s="28"/>
      <c r="K880" s="28"/>
      <c r="L880" s="28"/>
      <c r="M880" s="28"/>
      <c r="N880" s="33"/>
      <c r="O880" s="33"/>
      <c r="P880" s="28"/>
      <c r="Q880" s="33"/>
      <c r="R880" s="28"/>
      <c r="S880" s="28"/>
      <c r="T880" s="33"/>
      <c r="U880" s="33"/>
      <c r="V880" s="28"/>
      <c r="W880" s="28"/>
      <c r="X880" s="28"/>
      <c r="Y880" s="73"/>
      <c r="Z880" s="28"/>
      <c r="AA880" s="65"/>
      <c r="AB880" s="65"/>
      <c r="AC880" s="44"/>
      <c r="AD880" s="74"/>
      <c r="AE880" s="26"/>
    </row>
    <row r="881" spans="1:31" ht="12" customHeight="1">
      <c r="A881" s="18"/>
      <c r="B881" s="26"/>
      <c r="C881" s="28"/>
      <c r="D881" s="28"/>
      <c r="E881" s="28"/>
      <c r="F881" s="19"/>
      <c r="G881" s="19"/>
      <c r="H881" s="19"/>
      <c r="I881" s="28"/>
      <c r="J881" s="28"/>
      <c r="K881" s="28"/>
      <c r="L881" s="28"/>
      <c r="M881" s="28"/>
      <c r="N881" s="33"/>
      <c r="O881" s="33"/>
      <c r="P881" s="28"/>
      <c r="Q881" s="33"/>
      <c r="R881" s="28"/>
      <c r="S881" s="28"/>
      <c r="T881" s="33"/>
      <c r="U881" s="33"/>
      <c r="V881" s="28"/>
      <c r="W881" s="28"/>
      <c r="X881" s="28"/>
      <c r="Y881" s="73"/>
      <c r="Z881" s="28"/>
      <c r="AA881" s="65"/>
      <c r="AB881" s="65"/>
      <c r="AC881" s="44"/>
      <c r="AD881" s="74"/>
      <c r="AE881" s="26"/>
    </row>
    <row r="882" spans="1:31" ht="12" customHeight="1">
      <c r="A882" s="18"/>
      <c r="B882" s="26"/>
      <c r="C882" s="28"/>
      <c r="D882" s="28"/>
      <c r="E882" s="28"/>
      <c r="F882" s="19"/>
      <c r="G882" s="19"/>
      <c r="H882" s="19"/>
      <c r="I882" s="28"/>
      <c r="J882" s="28"/>
      <c r="K882" s="28"/>
      <c r="L882" s="28"/>
      <c r="M882" s="28"/>
      <c r="N882" s="33"/>
      <c r="O882" s="33"/>
      <c r="P882" s="28"/>
      <c r="Q882" s="33"/>
      <c r="R882" s="28"/>
      <c r="S882" s="28"/>
      <c r="T882" s="33"/>
      <c r="U882" s="33"/>
      <c r="V882" s="28"/>
      <c r="W882" s="28"/>
      <c r="X882" s="28"/>
      <c r="Y882" s="73"/>
      <c r="Z882" s="28"/>
      <c r="AA882" s="65"/>
      <c r="AB882" s="65"/>
      <c r="AC882" s="44"/>
      <c r="AD882" s="74"/>
      <c r="AE882" s="26"/>
    </row>
    <row r="883" spans="1:31" ht="12" customHeight="1">
      <c r="A883" s="18"/>
      <c r="B883" s="26"/>
      <c r="C883" s="28"/>
      <c r="D883" s="28"/>
      <c r="E883" s="28"/>
      <c r="F883" s="19"/>
      <c r="G883" s="19"/>
      <c r="H883" s="19"/>
      <c r="I883" s="28"/>
      <c r="J883" s="28"/>
      <c r="K883" s="28"/>
      <c r="L883" s="28"/>
      <c r="M883" s="28"/>
      <c r="N883" s="33"/>
      <c r="O883" s="33"/>
      <c r="P883" s="28"/>
      <c r="Q883" s="33"/>
      <c r="R883" s="28"/>
      <c r="S883" s="28"/>
      <c r="T883" s="33"/>
      <c r="U883" s="33"/>
      <c r="V883" s="28"/>
      <c r="W883" s="28"/>
      <c r="X883" s="28"/>
      <c r="Y883" s="73"/>
      <c r="Z883" s="28"/>
      <c r="AA883" s="65"/>
      <c r="AB883" s="65"/>
      <c r="AC883" s="44"/>
      <c r="AD883" s="74"/>
      <c r="AE883" s="26"/>
    </row>
    <row r="884" spans="1:31" ht="12" customHeight="1">
      <c r="A884" s="18"/>
      <c r="B884" s="26"/>
      <c r="C884" s="28"/>
      <c r="D884" s="28"/>
      <c r="E884" s="28"/>
      <c r="F884" s="19"/>
      <c r="G884" s="19"/>
      <c r="H884" s="19"/>
      <c r="I884" s="28"/>
      <c r="J884" s="28"/>
      <c r="K884" s="28"/>
      <c r="L884" s="28"/>
      <c r="M884" s="28"/>
      <c r="N884" s="33"/>
      <c r="O884" s="33"/>
      <c r="P884" s="28"/>
      <c r="Q884" s="33"/>
      <c r="R884" s="28"/>
      <c r="S884" s="28"/>
      <c r="T884" s="33"/>
      <c r="U884" s="33"/>
      <c r="V884" s="28"/>
      <c r="W884" s="28"/>
      <c r="X884" s="28"/>
      <c r="Y884" s="73"/>
      <c r="Z884" s="28"/>
      <c r="AA884" s="65"/>
      <c r="AB884" s="65"/>
      <c r="AC884" s="44"/>
      <c r="AD884" s="74"/>
      <c r="AE884" s="26"/>
    </row>
    <row r="885" spans="1:31" ht="12" customHeight="1">
      <c r="A885" s="18"/>
      <c r="B885" s="26"/>
      <c r="C885" s="28"/>
      <c r="D885" s="28"/>
      <c r="E885" s="28"/>
      <c r="F885" s="19"/>
      <c r="G885" s="19"/>
      <c r="H885" s="19"/>
      <c r="I885" s="28"/>
      <c r="J885" s="28"/>
      <c r="K885" s="28"/>
      <c r="L885" s="28"/>
      <c r="M885" s="28"/>
      <c r="N885" s="33"/>
      <c r="O885" s="33"/>
      <c r="P885" s="28"/>
      <c r="Q885" s="33"/>
      <c r="R885" s="28"/>
      <c r="S885" s="28"/>
      <c r="T885" s="33"/>
      <c r="U885" s="33"/>
      <c r="V885" s="28"/>
      <c r="W885" s="28"/>
      <c r="X885" s="28"/>
      <c r="Y885" s="73"/>
      <c r="Z885" s="28"/>
      <c r="AA885" s="65"/>
      <c r="AB885" s="65"/>
      <c r="AC885" s="44"/>
      <c r="AD885" s="74"/>
      <c r="AE885" s="26"/>
    </row>
    <row r="886" spans="1:31" ht="12" customHeight="1">
      <c r="A886" s="18"/>
      <c r="B886" s="26"/>
      <c r="C886" s="28"/>
      <c r="D886" s="28"/>
      <c r="E886" s="28"/>
      <c r="F886" s="19"/>
      <c r="G886" s="19"/>
      <c r="H886" s="19"/>
      <c r="I886" s="28"/>
      <c r="J886" s="28"/>
      <c r="K886" s="28"/>
      <c r="L886" s="28"/>
      <c r="M886" s="28"/>
      <c r="N886" s="33"/>
      <c r="O886" s="33"/>
      <c r="P886" s="28"/>
      <c r="Q886" s="33"/>
      <c r="R886" s="28"/>
      <c r="S886" s="28"/>
      <c r="T886" s="33"/>
      <c r="U886" s="33"/>
      <c r="V886" s="28"/>
      <c r="W886" s="28"/>
      <c r="X886" s="28"/>
      <c r="Y886" s="73"/>
      <c r="Z886" s="28"/>
      <c r="AA886" s="65"/>
      <c r="AB886" s="65"/>
      <c r="AC886" s="44"/>
      <c r="AD886" s="74"/>
      <c r="AE886" s="26"/>
    </row>
    <row r="887" spans="1:31" ht="12" customHeight="1">
      <c r="A887" s="18"/>
      <c r="B887" s="26"/>
      <c r="C887" s="28"/>
      <c r="D887" s="28"/>
      <c r="E887" s="28"/>
      <c r="F887" s="19"/>
      <c r="G887" s="19"/>
      <c r="H887" s="19"/>
      <c r="I887" s="28"/>
      <c r="J887" s="28"/>
      <c r="K887" s="28"/>
      <c r="L887" s="28"/>
      <c r="M887" s="28"/>
      <c r="N887" s="33"/>
      <c r="O887" s="33"/>
      <c r="P887" s="28"/>
      <c r="Q887" s="33"/>
      <c r="R887" s="28"/>
      <c r="S887" s="28"/>
      <c r="T887" s="33"/>
      <c r="U887" s="33"/>
      <c r="V887" s="28"/>
      <c r="W887" s="28"/>
      <c r="X887" s="28"/>
      <c r="Y887" s="73"/>
      <c r="Z887" s="28"/>
      <c r="AA887" s="65"/>
      <c r="AB887" s="65"/>
      <c r="AC887" s="44"/>
      <c r="AD887" s="74"/>
      <c r="AE887" s="26"/>
    </row>
    <row r="888" spans="1:31" ht="12" customHeight="1">
      <c r="A888" s="18"/>
      <c r="B888" s="26"/>
      <c r="C888" s="28"/>
      <c r="D888" s="28"/>
      <c r="E888" s="28"/>
      <c r="F888" s="19"/>
      <c r="G888" s="19"/>
      <c r="H888" s="19"/>
      <c r="I888" s="28"/>
      <c r="J888" s="28"/>
      <c r="K888" s="28"/>
      <c r="L888" s="28"/>
      <c r="M888" s="28"/>
      <c r="N888" s="33"/>
      <c r="O888" s="33"/>
      <c r="P888" s="28"/>
      <c r="Q888" s="33"/>
      <c r="R888" s="28"/>
      <c r="S888" s="28"/>
      <c r="T888" s="33"/>
      <c r="U888" s="33"/>
      <c r="V888" s="28"/>
      <c r="W888" s="28"/>
      <c r="X888" s="28"/>
      <c r="Y888" s="73"/>
      <c r="Z888" s="28"/>
      <c r="AA888" s="65"/>
      <c r="AB888" s="65"/>
      <c r="AC888" s="44"/>
      <c r="AD888" s="74"/>
      <c r="AE888" s="26"/>
    </row>
    <row r="889" spans="1:31" ht="12" customHeight="1">
      <c r="A889" s="18"/>
      <c r="B889" s="26"/>
      <c r="C889" s="28"/>
      <c r="D889" s="28"/>
      <c r="E889" s="28"/>
      <c r="F889" s="19"/>
      <c r="G889" s="19"/>
      <c r="H889" s="19"/>
      <c r="I889" s="28"/>
      <c r="J889" s="28"/>
      <c r="K889" s="28"/>
      <c r="L889" s="28"/>
      <c r="M889" s="28"/>
      <c r="N889" s="33"/>
      <c r="O889" s="33"/>
      <c r="P889" s="28"/>
      <c r="Q889" s="33"/>
      <c r="R889" s="28"/>
      <c r="S889" s="28"/>
      <c r="T889" s="33"/>
      <c r="U889" s="33"/>
      <c r="V889" s="28"/>
      <c r="W889" s="28"/>
      <c r="X889" s="28"/>
      <c r="Y889" s="73"/>
      <c r="Z889" s="28"/>
      <c r="AA889" s="65"/>
      <c r="AB889" s="65"/>
      <c r="AC889" s="44"/>
      <c r="AD889" s="74"/>
      <c r="AE889" s="26"/>
    </row>
    <row r="890" spans="1:31" ht="12" customHeight="1">
      <c r="A890" s="18"/>
      <c r="B890" s="26"/>
      <c r="C890" s="28"/>
      <c r="D890" s="28"/>
      <c r="E890" s="28"/>
      <c r="F890" s="19"/>
      <c r="G890" s="19"/>
      <c r="H890" s="19"/>
      <c r="I890" s="28"/>
      <c r="J890" s="28"/>
      <c r="K890" s="28"/>
      <c r="L890" s="28"/>
      <c r="M890" s="28"/>
      <c r="N890" s="33"/>
      <c r="O890" s="33"/>
      <c r="P890" s="28"/>
      <c r="Q890" s="33"/>
      <c r="R890" s="28"/>
      <c r="S890" s="28"/>
      <c r="T890" s="33"/>
      <c r="U890" s="33"/>
      <c r="V890" s="28"/>
      <c r="W890" s="28"/>
      <c r="X890" s="28"/>
      <c r="Y890" s="73"/>
      <c r="Z890" s="28"/>
      <c r="AA890" s="65"/>
      <c r="AB890" s="65"/>
      <c r="AC890" s="44"/>
      <c r="AD890" s="74"/>
      <c r="AE890" s="26"/>
    </row>
    <row r="891" spans="1:31" ht="12" customHeight="1">
      <c r="A891" s="18"/>
      <c r="B891" s="26"/>
      <c r="C891" s="28"/>
      <c r="D891" s="28"/>
      <c r="E891" s="28"/>
      <c r="F891" s="19"/>
      <c r="G891" s="19"/>
      <c r="H891" s="19"/>
      <c r="I891" s="28"/>
      <c r="J891" s="28"/>
      <c r="K891" s="28"/>
      <c r="L891" s="28"/>
      <c r="M891" s="28"/>
      <c r="N891" s="33"/>
      <c r="O891" s="33"/>
      <c r="P891" s="28"/>
      <c r="Q891" s="33"/>
      <c r="R891" s="28"/>
      <c r="S891" s="28"/>
      <c r="T891" s="33"/>
      <c r="U891" s="33"/>
      <c r="V891" s="28"/>
      <c r="W891" s="28"/>
      <c r="X891" s="28"/>
      <c r="Y891" s="73"/>
      <c r="Z891" s="28"/>
      <c r="AA891" s="65"/>
      <c r="AB891" s="65"/>
      <c r="AC891" s="44"/>
      <c r="AD891" s="74"/>
      <c r="AE891" s="26"/>
    </row>
    <row r="892" spans="1:31" ht="12" customHeight="1">
      <c r="A892" s="18"/>
      <c r="B892" s="26"/>
      <c r="C892" s="28"/>
      <c r="D892" s="28"/>
      <c r="E892" s="28"/>
      <c r="F892" s="19"/>
      <c r="G892" s="19"/>
      <c r="H892" s="19"/>
      <c r="I892" s="28"/>
      <c r="J892" s="28"/>
      <c r="K892" s="28"/>
      <c r="L892" s="28"/>
      <c r="M892" s="28"/>
      <c r="N892" s="33"/>
      <c r="O892" s="33"/>
      <c r="P892" s="28"/>
      <c r="Q892" s="33"/>
      <c r="R892" s="28"/>
      <c r="S892" s="28"/>
      <c r="T892" s="33"/>
      <c r="U892" s="33"/>
      <c r="V892" s="28"/>
      <c r="W892" s="28"/>
      <c r="X892" s="28"/>
      <c r="Y892" s="73"/>
      <c r="Z892" s="28"/>
      <c r="AA892" s="65"/>
      <c r="AB892" s="65"/>
      <c r="AC892" s="44"/>
      <c r="AD892" s="74"/>
      <c r="AE892" s="26"/>
    </row>
    <row r="893" spans="1:31" ht="12" customHeight="1">
      <c r="A893" s="18"/>
      <c r="B893" s="26"/>
      <c r="C893" s="28"/>
      <c r="D893" s="28"/>
      <c r="E893" s="28"/>
      <c r="F893" s="19"/>
      <c r="G893" s="19"/>
      <c r="H893" s="19"/>
      <c r="I893" s="28"/>
      <c r="J893" s="28"/>
      <c r="K893" s="28"/>
      <c r="L893" s="28"/>
      <c r="M893" s="28"/>
      <c r="N893" s="33"/>
      <c r="O893" s="33"/>
      <c r="P893" s="28"/>
      <c r="Q893" s="33"/>
      <c r="R893" s="28"/>
      <c r="S893" s="28"/>
      <c r="T893" s="33"/>
      <c r="U893" s="33"/>
      <c r="V893" s="28"/>
      <c r="W893" s="28"/>
      <c r="X893" s="28"/>
      <c r="Y893" s="73"/>
      <c r="Z893" s="28"/>
      <c r="AA893" s="65"/>
      <c r="AB893" s="65"/>
      <c r="AC893" s="44"/>
      <c r="AD893" s="74"/>
      <c r="AE893" s="26"/>
    </row>
    <row r="894" spans="1:31" ht="12" customHeight="1">
      <c r="A894" s="18"/>
      <c r="B894" s="26"/>
      <c r="C894" s="28"/>
      <c r="D894" s="28"/>
      <c r="E894" s="28"/>
      <c r="F894" s="19"/>
      <c r="G894" s="19"/>
      <c r="H894" s="19"/>
      <c r="I894" s="28"/>
      <c r="J894" s="28"/>
      <c r="K894" s="28"/>
      <c r="L894" s="28"/>
      <c r="M894" s="28"/>
      <c r="N894" s="33"/>
      <c r="O894" s="33"/>
      <c r="P894" s="28"/>
      <c r="Q894" s="33"/>
      <c r="R894" s="28"/>
      <c r="S894" s="28"/>
      <c r="T894" s="33"/>
      <c r="U894" s="33"/>
      <c r="V894" s="28"/>
      <c r="W894" s="28"/>
      <c r="X894" s="28"/>
      <c r="Y894" s="73"/>
      <c r="Z894" s="28"/>
      <c r="AA894" s="65"/>
      <c r="AB894" s="65"/>
      <c r="AC894" s="44"/>
      <c r="AD894" s="74"/>
      <c r="AE894" s="26"/>
    </row>
    <row r="895" spans="1:31" ht="12" customHeight="1">
      <c r="A895" s="18"/>
      <c r="B895" s="26"/>
      <c r="C895" s="28"/>
      <c r="D895" s="28"/>
      <c r="E895" s="28"/>
      <c r="F895" s="19"/>
      <c r="G895" s="19"/>
      <c r="H895" s="19"/>
      <c r="I895" s="28"/>
      <c r="J895" s="28"/>
      <c r="K895" s="28"/>
      <c r="L895" s="28"/>
      <c r="M895" s="28"/>
      <c r="N895" s="33"/>
      <c r="O895" s="33"/>
      <c r="P895" s="28"/>
      <c r="Q895" s="33"/>
      <c r="R895" s="28"/>
      <c r="S895" s="28"/>
      <c r="T895" s="33"/>
      <c r="U895" s="33"/>
      <c r="V895" s="28"/>
      <c r="W895" s="28"/>
      <c r="X895" s="28"/>
      <c r="Y895" s="73"/>
      <c r="Z895" s="28"/>
      <c r="AA895" s="65"/>
      <c r="AB895" s="65"/>
      <c r="AC895" s="44"/>
      <c r="AD895" s="74"/>
      <c r="AE895" s="26"/>
    </row>
    <row r="896" spans="1:31" ht="12" customHeight="1">
      <c r="A896" s="18"/>
      <c r="B896" s="26"/>
      <c r="C896" s="28"/>
      <c r="D896" s="28"/>
      <c r="E896" s="28"/>
      <c r="F896" s="19"/>
      <c r="G896" s="19"/>
      <c r="H896" s="19"/>
      <c r="I896" s="28"/>
      <c r="J896" s="28"/>
      <c r="K896" s="28"/>
      <c r="L896" s="28"/>
      <c r="M896" s="28"/>
      <c r="N896" s="33"/>
      <c r="O896" s="33"/>
      <c r="P896" s="28"/>
      <c r="Q896" s="33"/>
      <c r="R896" s="28"/>
      <c r="S896" s="28"/>
      <c r="T896" s="33"/>
      <c r="U896" s="33"/>
      <c r="V896" s="28"/>
      <c r="W896" s="28"/>
      <c r="X896" s="28"/>
      <c r="Y896" s="73"/>
      <c r="Z896" s="28"/>
      <c r="AA896" s="65"/>
      <c r="AB896" s="65"/>
      <c r="AC896" s="44"/>
      <c r="AD896" s="74"/>
      <c r="AE896" s="26"/>
    </row>
    <row r="897" spans="1:31" ht="12" customHeight="1">
      <c r="A897" s="18"/>
      <c r="B897" s="26"/>
      <c r="C897" s="28"/>
      <c r="D897" s="28"/>
      <c r="E897" s="28"/>
      <c r="F897" s="19"/>
      <c r="G897" s="19"/>
      <c r="H897" s="19"/>
      <c r="I897" s="28"/>
      <c r="J897" s="28"/>
      <c r="K897" s="28"/>
      <c r="L897" s="28"/>
      <c r="M897" s="28"/>
      <c r="N897" s="33"/>
      <c r="O897" s="33"/>
      <c r="P897" s="28"/>
      <c r="Q897" s="33"/>
      <c r="R897" s="28"/>
      <c r="S897" s="28"/>
      <c r="T897" s="33"/>
      <c r="U897" s="33"/>
      <c r="V897" s="28"/>
      <c r="W897" s="28"/>
      <c r="X897" s="28"/>
      <c r="Y897" s="73"/>
      <c r="Z897" s="28"/>
      <c r="AA897" s="65"/>
      <c r="AB897" s="65"/>
      <c r="AC897" s="44"/>
      <c r="AD897" s="74"/>
      <c r="AE897" s="26"/>
    </row>
    <row r="898" spans="1:31" ht="12" customHeight="1">
      <c r="A898" s="18"/>
      <c r="B898" s="26"/>
      <c r="C898" s="28"/>
      <c r="D898" s="28"/>
      <c r="E898" s="28"/>
      <c r="F898" s="19"/>
      <c r="G898" s="19"/>
      <c r="H898" s="19"/>
      <c r="I898" s="28"/>
      <c r="J898" s="28"/>
      <c r="K898" s="28"/>
      <c r="L898" s="28"/>
      <c r="M898" s="28"/>
      <c r="N898" s="33"/>
      <c r="O898" s="33"/>
      <c r="P898" s="28"/>
      <c r="Q898" s="33"/>
      <c r="R898" s="28"/>
      <c r="S898" s="28"/>
      <c r="T898" s="33"/>
      <c r="U898" s="33"/>
      <c r="V898" s="28"/>
      <c r="W898" s="28"/>
      <c r="X898" s="28"/>
      <c r="Y898" s="73"/>
      <c r="Z898" s="28"/>
      <c r="AA898" s="65"/>
      <c r="AB898" s="65"/>
      <c r="AC898" s="44"/>
      <c r="AD898" s="74"/>
      <c r="AE898" s="26"/>
    </row>
    <row r="899" spans="1:31" ht="12" customHeight="1">
      <c r="A899" s="18"/>
      <c r="B899" s="26"/>
      <c r="C899" s="28"/>
      <c r="D899" s="28"/>
      <c r="E899" s="28"/>
      <c r="F899" s="19"/>
      <c r="G899" s="19"/>
      <c r="H899" s="19"/>
      <c r="I899" s="28"/>
      <c r="J899" s="28"/>
      <c r="K899" s="28"/>
      <c r="L899" s="28"/>
      <c r="M899" s="28"/>
      <c r="N899" s="33"/>
      <c r="O899" s="33"/>
      <c r="P899" s="28"/>
      <c r="Q899" s="33"/>
      <c r="R899" s="28"/>
      <c r="S899" s="28"/>
      <c r="T899" s="33"/>
      <c r="U899" s="33"/>
      <c r="V899" s="28"/>
      <c r="W899" s="28"/>
      <c r="X899" s="28"/>
      <c r="Y899" s="73"/>
      <c r="Z899" s="28"/>
      <c r="AA899" s="65"/>
      <c r="AB899" s="65"/>
      <c r="AC899" s="44"/>
      <c r="AD899" s="74"/>
      <c r="AE899" s="26"/>
    </row>
    <row r="900" spans="1:31" ht="12" customHeight="1">
      <c r="A900" s="18"/>
      <c r="B900" s="26"/>
      <c r="C900" s="28"/>
      <c r="D900" s="28"/>
      <c r="E900" s="28"/>
      <c r="F900" s="19"/>
      <c r="G900" s="19"/>
      <c r="H900" s="19"/>
      <c r="I900" s="28"/>
      <c r="J900" s="28"/>
      <c r="K900" s="28"/>
      <c r="L900" s="28"/>
      <c r="M900" s="28"/>
      <c r="N900" s="33"/>
      <c r="O900" s="33"/>
      <c r="P900" s="28"/>
      <c r="Q900" s="33"/>
      <c r="R900" s="28"/>
      <c r="S900" s="28"/>
      <c r="T900" s="33"/>
      <c r="U900" s="33"/>
      <c r="V900" s="28"/>
      <c r="W900" s="28"/>
      <c r="X900" s="28"/>
      <c r="Y900" s="73"/>
      <c r="Z900" s="28"/>
      <c r="AA900" s="65"/>
      <c r="AB900" s="65"/>
      <c r="AC900" s="44"/>
      <c r="AD900" s="74"/>
      <c r="AE900" s="26"/>
    </row>
    <row r="901" spans="1:31" ht="12" customHeight="1">
      <c r="A901" s="18"/>
      <c r="B901" s="26"/>
      <c r="C901" s="28"/>
      <c r="D901" s="28"/>
      <c r="E901" s="28"/>
      <c r="F901" s="19"/>
      <c r="G901" s="19"/>
      <c r="H901" s="19"/>
      <c r="I901" s="28"/>
      <c r="J901" s="28"/>
      <c r="K901" s="28"/>
      <c r="L901" s="28"/>
      <c r="M901" s="28"/>
      <c r="N901" s="33"/>
      <c r="O901" s="33"/>
      <c r="P901" s="28"/>
      <c r="Q901" s="33"/>
      <c r="R901" s="28"/>
      <c r="S901" s="28"/>
      <c r="T901" s="33"/>
      <c r="U901" s="33"/>
      <c r="V901" s="28"/>
      <c r="W901" s="28"/>
      <c r="X901" s="28"/>
      <c r="Y901" s="73"/>
      <c r="Z901" s="28"/>
      <c r="AA901" s="65"/>
      <c r="AB901" s="65"/>
      <c r="AC901" s="44"/>
      <c r="AD901" s="74"/>
      <c r="AE901" s="26"/>
    </row>
    <row r="902" spans="1:31" ht="12" customHeight="1">
      <c r="A902" s="18"/>
      <c r="B902" s="26"/>
      <c r="C902" s="28"/>
      <c r="D902" s="28"/>
      <c r="E902" s="28"/>
      <c r="F902" s="19"/>
      <c r="G902" s="19"/>
      <c r="H902" s="19"/>
      <c r="I902" s="28"/>
      <c r="J902" s="28"/>
      <c r="K902" s="28"/>
      <c r="L902" s="28"/>
      <c r="M902" s="28"/>
      <c r="N902" s="33"/>
      <c r="O902" s="33"/>
      <c r="P902" s="28"/>
      <c r="Q902" s="33"/>
      <c r="R902" s="28"/>
      <c r="S902" s="28"/>
      <c r="T902" s="33"/>
      <c r="U902" s="33"/>
      <c r="V902" s="28"/>
      <c r="W902" s="28"/>
      <c r="X902" s="28"/>
      <c r="Y902" s="73"/>
      <c r="Z902" s="28"/>
      <c r="AA902" s="65"/>
      <c r="AB902" s="65"/>
      <c r="AC902" s="44"/>
      <c r="AD902" s="74"/>
      <c r="AE902" s="26"/>
    </row>
    <row r="903" spans="1:31" ht="12" customHeight="1">
      <c r="A903" s="18"/>
      <c r="B903" s="26"/>
      <c r="C903" s="28"/>
      <c r="D903" s="28"/>
      <c r="E903" s="28"/>
      <c r="F903" s="19"/>
      <c r="G903" s="19"/>
      <c r="H903" s="19"/>
      <c r="I903" s="28"/>
      <c r="J903" s="28"/>
      <c r="K903" s="28"/>
      <c r="L903" s="28"/>
      <c r="M903" s="28"/>
      <c r="N903" s="33"/>
      <c r="O903" s="33"/>
      <c r="P903" s="28"/>
      <c r="Q903" s="33"/>
      <c r="R903" s="28"/>
      <c r="S903" s="28"/>
      <c r="T903" s="33"/>
      <c r="U903" s="33"/>
      <c r="V903" s="28"/>
      <c r="W903" s="28"/>
      <c r="X903" s="28"/>
      <c r="Y903" s="73"/>
      <c r="Z903" s="28"/>
      <c r="AA903" s="65"/>
      <c r="AB903" s="65"/>
      <c r="AC903" s="44"/>
      <c r="AD903" s="74"/>
      <c r="AE903" s="26"/>
    </row>
    <row r="904" spans="1:31" ht="12" customHeight="1">
      <c r="A904" s="18"/>
      <c r="B904" s="26"/>
      <c r="C904" s="28"/>
      <c r="D904" s="28"/>
      <c r="E904" s="28"/>
      <c r="F904" s="19"/>
      <c r="G904" s="19"/>
      <c r="H904" s="19"/>
      <c r="I904" s="28"/>
      <c r="J904" s="28"/>
      <c r="K904" s="28"/>
      <c r="L904" s="28"/>
      <c r="M904" s="28"/>
      <c r="N904" s="33"/>
      <c r="O904" s="33"/>
      <c r="P904" s="28"/>
      <c r="Q904" s="33"/>
      <c r="R904" s="28"/>
      <c r="S904" s="28"/>
      <c r="T904" s="33"/>
      <c r="U904" s="33"/>
      <c r="V904" s="28"/>
      <c r="W904" s="28"/>
      <c r="X904" s="28"/>
      <c r="Y904" s="73"/>
      <c r="Z904" s="28"/>
      <c r="AA904" s="65"/>
      <c r="AB904" s="65"/>
      <c r="AC904" s="44"/>
      <c r="AD904" s="74"/>
      <c r="AE904" s="26"/>
    </row>
    <row r="905" spans="1:31" ht="12" customHeight="1">
      <c r="A905" s="18"/>
      <c r="B905" s="26"/>
      <c r="C905" s="28"/>
      <c r="D905" s="28"/>
      <c r="E905" s="28"/>
      <c r="F905" s="19"/>
      <c r="G905" s="19"/>
      <c r="H905" s="19"/>
      <c r="I905" s="28"/>
      <c r="J905" s="28"/>
      <c r="K905" s="28"/>
      <c r="L905" s="28"/>
      <c r="M905" s="28"/>
      <c r="N905" s="33"/>
      <c r="O905" s="33"/>
      <c r="P905" s="28"/>
      <c r="Q905" s="33"/>
      <c r="R905" s="28"/>
      <c r="S905" s="28"/>
      <c r="T905" s="33"/>
      <c r="U905" s="33"/>
      <c r="V905" s="28"/>
      <c r="W905" s="28"/>
      <c r="X905" s="28"/>
      <c r="Y905" s="73"/>
      <c r="Z905" s="28"/>
      <c r="AA905" s="65"/>
      <c r="AB905" s="65"/>
      <c r="AC905" s="44"/>
      <c r="AD905" s="74"/>
      <c r="AE905" s="26"/>
    </row>
    <row r="906" spans="1:31" ht="12" customHeight="1">
      <c r="A906" s="18"/>
      <c r="B906" s="26"/>
      <c r="C906" s="28"/>
      <c r="D906" s="28"/>
      <c r="E906" s="28"/>
      <c r="F906" s="19"/>
      <c r="G906" s="19"/>
      <c r="H906" s="19"/>
      <c r="I906" s="28"/>
      <c r="J906" s="28"/>
      <c r="K906" s="28"/>
      <c r="L906" s="28"/>
      <c r="M906" s="28"/>
      <c r="N906" s="33"/>
      <c r="O906" s="33"/>
      <c r="P906" s="28"/>
      <c r="Q906" s="33"/>
      <c r="R906" s="28"/>
      <c r="S906" s="28"/>
      <c r="T906" s="33"/>
      <c r="U906" s="33"/>
      <c r="V906" s="28"/>
      <c r="W906" s="28"/>
      <c r="X906" s="28"/>
      <c r="Y906" s="73"/>
      <c r="Z906" s="28"/>
      <c r="AA906" s="65"/>
      <c r="AB906" s="65"/>
      <c r="AC906" s="44"/>
      <c r="AD906" s="74"/>
      <c r="AE906" s="26"/>
    </row>
    <row r="907" spans="1:31" ht="12" customHeight="1">
      <c r="A907" s="18"/>
      <c r="B907" s="26"/>
      <c r="C907" s="28"/>
      <c r="D907" s="28"/>
      <c r="E907" s="28"/>
      <c r="F907" s="19"/>
      <c r="G907" s="19"/>
      <c r="H907" s="19"/>
      <c r="I907" s="28"/>
      <c r="J907" s="28"/>
      <c r="K907" s="28"/>
      <c r="L907" s="28"/>
      <c r="M907" s="28"/>
      <c r="N907" s="33"/>
      <c r="O907" s="33"/>
      <c r="P907" s="28"/>
      <c r="Q907" s="33"/>
      <c r="R907" s="28"/>
      <c r="S907" s="28"/>
      <c r="T907" s="33"/>
      <c r="U907" s="33"/>
      <c r="V907" s="28"/>
      <c r="W907" s="28"/>
      <c r="X907" s="28"/>
      <c r="Y907" s="73"/>
      <c r="Z907" s="28"/>
      <c r="AA907" s="65"/>
      <c r="AB907" s="65"/>
      <c r="AC907" s="44"/>
      <c r="AD907" s="74"/>
      <c r="AE907" s="26"/>
    </row>
    <row r="908" spans="1:31" ht="12" customHeight="1">
      <c r="A908" s="18"/>
      <c r="B908" s="26"/>
      <c r="C908" s="28"/>
      <c r="D908" s="28"/>
      <c r="E908" s="28"/>
      <c r="F908" s="19"/>
      <c r="G908" s="19"/>
      <c r="H908" s="19"/>
      <c r="I908" s="28"/>
      <c r="J908" s="28"/>
      <c r="K908" s="28"/>
      <c r="L908" s="28"/>
      <c r="M908" s="28"/>
      <c r="N908" s="33"/>
      <c r="O908" s="33"/>
      <c r="P908" s="28"/>
      <c r="Q908" s="33"/>
      <c r="R908" s="28"/>
      <c r="S908" s="28"/>
      <c r="T908" s="33"/>
      <c r="U908" s="33"/>
      <c r="V908" s="28"/>
      <c r="W908" s="28"/>
      <c r="X908" s="28"/>
      <c r="Y908" s="73"/>
      <c r="Z908" s="28"/>
      <c r="AA908" s="65"/>
      <c r="AB908" s="65"/>
      <c r="AC908" s="44"/>
      <c r="AD908" s="74"/>
      <c r="AE908" s="26"/>
    </row>
    <row r="909" spans="1:31" ht="12" customHeight="1">
      <c r="A909" s="18"/>
      <c r="B909" s="26"/>
      <c r="C909" s="28"/>
      <c r="D909" s="28"/>
      <c r="E909" s="28"/>
      <c r="F909" s="19"/>
      <c r="G909" s="19"/>
      <c r="H909" s="19"/>
      <c r="I909" s="28"/>
      <c r="J909" s="28"/>
      <c r="K909" s="28"/>
      <c r="L909" s="28"/>
      <c r="M909" s="28"/>
      <c r="N909" s="33"/>
      <c r="O909" s="33"/>
      <c r="P909" s="28"/>
      <c r="Q909" s="33"/>
      <c r="R909" s="28"/>
      <c r="S909" s="28"/>
      <c r="T909" s="33"/>
      <c r="U909" s="33"/>
      <c r="V909" s="28"/>
      <c r="W909" s="28"/>
      <c r="X909" s="28"/>
      <c r="Y909" s="73"/>
      <c r="Z909" s="28"/>
      <c r="AA909" s="65"/>
      <c r="AB909" s="65"/>
      <c r="AC909" s="44"/>
      <c r="AD909" s="74"/>
      <c r="AE909" s="26"/>
    </row>
    <row r="910" spans="1:31" ht="12" customHeight="1">
      <c r="A910" s="18"/>
      <c r="B910" s="26"/>
      <c r="C910" s="28"/>
      <c r="D910" s="28"/>
      <c r="E910" s="28"/>
      <c r="F910" s="19"/>
      <c r="G910" s="19"/>
      <c r="H910" s="19"/>
      <c r="I910" s="28"/>
      <c r="J910" s="28"/>
      <c r="K910" s="28"/>
      <c r="L910" s="28"/>
      <c r="M910" s="28"/>
      <c r="N910" s="33"/>
      <c r="O910" s="33"/>
      <c r="P910" s="28"/>
      <c r="Q910" s="33"/>
      <c r="R910" s="28"/>
      <c r="S910" s="28"/>
      <c r="T910" s="33"/>
      <c r="U910" s="33"/>
      <c r="V910" s="28"/>
      <c r="W910" s="28"/>
      <c r="X910" s="28"/>
      <c r="Y910" s="73"/>
      <c r="Z910" s="28"/>
      <c r="AA910" s="65"/>
      <c r="AB910" s="65"/>
      <c r="AC910" s="44"/>
      <c r="AD910" s="74"/>
      <c r="AE910" s="26"/>
    </row>
    <row r="911" spans="1:31" ht="12" customHeight="1">
      <c r="A911" s="18"/>
      <c r="B911" s="26"/>
      <c r="C911" s="28"/>
      <c r="D911" s="28"/>
      <c r="E911" s="28"/>
      <c r="F911" s="19"/>
      <c r="G911" s="19"/>
      <c r="H911" s="19"/>
      <c r="I911" s="28"/>
      <c r="J911" s="28"/>
      <c r="K911" s="28"/>
      <c r="L911" s="28"/>
      <c r="M911" s="28"/>
      <c r="N911" s="33"/>
      <c r="O911" s="33"/>
      <c r="P911" s="28"/>
      <c r="Q911" s="33"/>
      <c r="R911" s="28"/>
      <c r="S911" s="28"/>
      <c r="T911" s="33"/>
      <c r="U911" s="33"/>
      <c r="V911" s="28"/>
      <c r="W911" s="28"/>
      <c r="X911" s="28"/>
      <c r="Y911" s="73"/>
      <c r="Z911" s="28"/>
      <c r="AA911" s="65"/>
      <c r="AB911" s="65"/>
      <c r="AC911" s="44"/>
      <c r="AD911" s="74"/>
      <c r="AE911" s="26"/>
    </row>
    <row r="912" spans="1:31" ht="12" customHeight="1">
      <c r="A912" s="18"/>
      <c r="B912" s="26"/>
      <c r="C912" s="28"/>
      <c r="D912" s="28"/>
      <c r="E912" s="28"/>
      <c r="F912" s="19"/>
      <c r="G912" s="19"/>
      <c r="H912" s="19"/>
      <c r="I912" s="28"/>
      <c r="J912" s="28"/>
      <c r="K912" s="28"/>
      <c r="L912" s="28"/>
      <c r="M912" s="28"/>
      <c r="N912" s="33"/>
      <c r="O912" s="33"/>
      <c r="P912" s="28"/>
      <c r="Q912" s="33"/>
      <c r="R912" s="28"/>
      <c r="S912" s="28"/>
      <c r="T912" s="33"/>
      <c r="U912" s="33"/>
      <c r="V912" s="28"/>
      <c r="W912" s="28"/>
      <c r="X912" s="28"/>
      <c r="Y912" s="73"/>
      <c r="Z912" s="28"/>
      <c r="AA912" s="65"/>
      <c r="AB912" s="65"/>
      <c r="AC912" s="44"/>
      <c r="AD912" s="74"/>
      <c r="AE912" s="26"/>
    </row>
    <row r="913" spans="1:31" ht="12" customHeight="1">
      <c r="A913" s="18"/>
      <c r="B913" s="26"/>
      <c r="C913" s="28"/>
      <c r="D913" s="28"/>
      <c r="E913" s="28"/>
      <c r="F913" s="19"/>
      <c r="G913" s="19"/>
      <c r="H913" s="19"/>
      <c r="I913" s="28"/>
      <c r="J913" s="28"/>
      <c r="K913" s="28"/>
      <c r="L913" s="28"/>
      <c r="M913" s="28"/>
      <c r="N913" s="33"/>
      <c r="O913" s="33"/>
      <c r="P913" s="28"/>
      <c r="Q913" s="33"/>
      <c r="R913" s="28"/>
      <c r="S913" s="28"/>
      <c r="T913" s="33"/>
      <c r="U913" s="33"/>
      <c r="V913" s="28"/>
      <c r="W913" s="28"/>
      <c r="X913" s="28"/>
      <c r="Y913" s="73"/>
      <c r="Z913" s="28"/>
      <c r="AA913" s="65"/>
      <c r="AB913" s="65"/>
      <c r="AC913" s="44"/>
      <c r="AD913" s="74"/>
      <c r="AE913" s="26"/>
    </row>
    <row r="914" spans="1:31" ht="12" customHeight="1">
      <c r="A914" s="18"/>
      <c r="B914" s="26"/>
      <c r="C914" s="28"/>
      <c r="D914" s="28"/>
      <c r="E914" s="28"/>
      <c r="F914" s="19"/>
      <c r="G914" s="19"/>
      <c r="H914" s="19"/>
      <c r="I914" s="28"/>
      <c r="J914" s="28"/>
      <c r="K914" s="28"/>
      <c r="L914" s="28"/>
      <c r="M914" s="28"/>
      <c r="N914" s="33"/>
      <c r="O914" s="33"/>
      <c r="P914" s="28"/>
      <c r="Q914" s="33"/>
      <c r="R914" s="28"/>
      <c r="S914" s="28"/>
      <c r="T914" s="33"/>
      <c r="U914" s="33"/>
      <c r="V914" s="28"/>
      <c r="W914" s="28"/>
      <c r="X914" s="28"/>
      <c r="Y914" s="73"/>
      <c r="Z914" s="28"/>
      <c r="AA914" s="65"/>
      <c r="AB914" s="65"/>
      <c r="AC914" s="44"/>
      <c r="AD914" s="74"/>
      <c r="AE914" s="26"/>
    </row>
    <row r="915" spans="1:31" ht="12" customHeight="1">
      <c r="A915" s="18"/>
      <c r="B915" s="26"/>
      <c r="C915" s="28"/>
      <c r="D915" s="28"/>
      <c r="E915" s="28"/>
      <c r="F915" s="19"/>
      <c r="G915" s="19"/>
      <c r="H915" s="19"/>
      <c r="I915" s="28"/>
      <c r="J915" s="28"/>
      <c r="K915" s="28"/>
      <c r="L915" s="28"/>
      <c r="M915" s="28"/>
      <c r="N915" s="33"/>
      <c r="O915" s="33"/>
      <c r="P915" s="28"/>
      <c r="Q915" s="33"/>
      <c r="R915" s="28"/>
      <c r="S915" s="28"/>
      <c r="T915" s="33"/>
      <c r="U915" s="33"/>
      <c r="V915" s="28"/>
      <c r="W915" s="28"/>
      <c r="X915" s="28"/>
      <c r="Y915" s="73"/>
      <c r="Z915" s="28"/>
      <c r="AA915" s="65"/>
      <c r="AB915" s="65"/>
      <c r="AC915" s="44"/>
      <c r="AD915" s="74"/>
      <c r="AE915" s="26"/>
    </row>
    <row r="916" spans="1:31" ht="12" customHeight="1">
      <c r="A916" s="18"/>
      <c r="B916" s="26"/>
      <c r="C916" s="28"/>
      <c r="D916" s="28"/>
      <c r="E916" s="28"/>
      <c r="F916" s="19"/>
      <c r="G916" s="19"/>
      <c r="H916" s="19"/>
      <c r="I916" s="28"/>
      <c r="J916" s="28"/>
      <c r="K916" s="28"/>
      <c r="L916" s="28"/>
      <c r="M916" s="28"/>
      <c r="N916" s="33"/>
      <c r="O916" s="33"/>
      <c r="P916" s="28"/>
      <c r="Q916" s="33"/>
      <c r="R916" s="28"/>
      <c r="S916" s="28"/>
      <c r="T916" s="33"/>
      <c r="U916" s="33"/>
      <c r="V916" s="28"/>
      <c r="W916" s="28"/>
      <c r="X916" s="28"/>
      <c r="Y916" s="73"/>
      <c r="Z916" s="28"/>
      <c r="AA916" s="65"/>
      <c r="AB916" s="65"/>
      <c r="AC916" s="44"/>
      <c r="AD916" s="74"/>
      <c r="AE916" s="26"/>
    </row>
    <row r="917" spans="1:31" ht="12" customHeight="1">
      <c r="A917" s="18"/>
      <c r="B917" s="26"/>
      <c r="C917" s="28"/>
      <c r="D917" s="28"/>
      <c r="E917" s="28"/>
      <c r="F917" s="19"/>
      <c r="G917" s="19"/>
      <c r="H917" s="19"/>
      <c r="I917" s="28"/>
      <c r="J917" s="28"/>
      <c r="K917" s="28"/>
      <c r="L917" s="28"/>
      <c r="M917" s="28"/>
      <c r="N917" s="33"/>
      <c r="O917" s="33"/>
      <c r="P917" s="28"/>
      <c r="Q917" s="33"/>
      <c r="R917" s="28"/>
      <c r="S917" s="28"/>
      <c r="T917" s="33"/>
      <c r="U917" s="33"/>
      <c r="V917" s="28"/>
      <c r="W917" s="28"/>
      <c r="X917" s="28"/>
      <c r="Y917" s="73"/>
      <c r="Z917" s="28"/>
      <c r="AA917" s="65"/>
      <c r="AB917" s="65"/>
      <c r="AC917" s="44"/>
      <c r="AD917" s="74"/>
      <c r="AE917" s="26"/>
    </row>
    <row r="918" spans="1:31" ht="12" customHeight="1">
      <c r="A918" s="18"/>
      <c r="B918" s="26"/>
      <c r="C918" s="28"/>
      <c r="D918" s="28"/>
      <c r="E918" s="28"/>
      <c r="F918" s="19"/>
      <c r="G918" s="19"/>
      <c r="H918" s="19"/>
      <c r="I918" s="28"/>
      <c r="J918" s="28"/>
      <c r="K918" s="28"/>
      <c r="L918" s="28"/>
      <c r="M918" s="28"/>
      <c r="N918" s="33"/>
      <c r="O918" s="33"/>
      <c r="P918" s="28"/>
      <c r="Q918" s="33"/>
      <c r="R918" s="28"/>
      <c r="S918" s="28"/>
      <c r="T918" s="33"/>
      <c r="U918" s="33"/>
      <c r="V918" s="28"/>
      <c r="W918" s="28"/>
      <c r="X918" s="28"/>
      <c r="Y918" s="73"/>
      <c r="Z918" s="28"/>
      <c r="AA918" s="65"/>
      <c r="AB918" s="65"/>
      <c r="AC918" s="44"/>
      <c r="AD918" s="74"/>
      <c r="AE918" s="26"/>
    </row>
    <row r="919" spans="1:31" ht="12" customHeight="1">
      <c r="A919" s="18"/>
      <c r="B919" s="26"/>
      <c r="C919" s="28"/>
      <c r="D919" s="28"/>
      <c r="E919" s="28"/>
      <c r="F919" s="19"/>
      <c r="G919" s="19"/>
      <c r="H919" s="19"/>
      <c r="I919" s="28"/>
      <c r="J919" s="28"/>
      <c r="K919" s="28"/>
      <c r="L919" s="28"/>
      <c r="M919" s="28"/>
      <c r="N919" s="33"/>
      <c r="O919" s="33"/>
      <c r="P919" s="28"/>
      <c r="Q919" s="33"/>
      <c r="R919" s="28"/>
      <c r="S919" s="28"/>
      <c r="T919" s="33"/>
      <c r="U919" s="33"/>
      <c r="V919" s="28"/>
      <c r="W919" s="28"/>
      <c r="X919" s="28"/>
      <c r="Y919" s="73"/>
      <c r="Z919" s="28"/>
      <c r="AA919" s="65"/>
      <c r="AB919" s="65"/>
      <c r="AC919" s="44"/>
      <c r="AD919" s="74"/>
      <c r="AE919" s="26"/>
    </row>
    <row r="920" spans="1:31" ht="12" customHeight="1">
      <c r="A920" s="18"/>
      <c r="B920" s="26"/>
      <c r="C920" s="28"/>
      <c r="D920" s="28"/>
      <c r="E920" s="28"/>
      <c r="F920" s="19"/>
      <c r="G920" s="19"/>
      <c r="H920" s="19"/>
      <c r="I920" s="28"/>
      <c r="J920" s="28"/>
      <c r="K920" s="28"/>
      <c r="L920" s="28"/>
      <c r="M920" s="28"/>
      <c r="N920" s="33"/>
      <c r="O920" s="33"/>
      <c r="P920" s="28"/>
      <c r="Q920" s="33"/>
      <c r="R920" s="28"/>
      <c r="S920" s="28"/>
      <c r="T920" s="33"/>
      <c r="U920" s="33"/>
      <c r="V920" s="28"/>
      <c r="W920" s="28"/>
      <c r="X920" s="28"/>
      <c r="Y920" s="73"/>
      <c r="Z920" s="28"/>
      <c r="AA920" s="65"/>
      <c r="AB920" s="65"/>
      <c r="AC920" s="44"/>
      <c r="AD920" s="74"/>
      <c r="AE920" s="26"/>
    </row>
    <row r="921" spans="1:31" ht="12" customHeight="1">
      <c r="A921" s="18"/>
      <c r="B921" s="26"/>
      <c r="C921" s="28"/>
      <c r="D921" s="28"/>
      <c r="E921" s="28"/>
      <c r="F921" s="19"/>
      <c r="G921" s="19"/>
      <c r="H921" s="19"/>
      <c r="I921" s="28"/>
      <c r="J921" s="28"/>
      <c r="K921" s="28"/>
      <c r="L921" s="28"/>
      <c r="M921" s="28"/>
      <c r="N921" s="33"/>
      <c r="O921" s="33"/>
      <c r="P921" s="28"/>
      <c r="Q921" s="33"/>
      <c r="R921" s="28"/>
      <c r="S921" s="28"/>
      <c r="T921" s="33"/>
      <c r="U921" s="33"/>
      <c r="V921" s="28"/>
      <c r="W921" s="28"/>
      <c r="X921" s="28"/>
      <c r="Y921" s="73"/>
      <c r="Z921" s="28"/>
      <c r="AA921" s="65"/>
      <c r="AB921" s="65"/>
      <c r="AC921" s="44"/>
      <c r="AD921" s="74"/>
      <c r="AE921" s="26"/>
    </row>
    <row r="922" spans="1:31" ht="12" customHeight="1">
      <c r="A922" s="18"/>
      <c r="B922" s="26"/>
      <c r="C922" s="28"/>
      <c r="D922" s="28"/>
      <c r="E922" s="28"/>
      <c r="F922" s="19"/>
      <c r="G922" s="19"/>
      <c r="H922" s="19"/>
      <c r="I922" s="28"/>
      <c r="J922" s="28"/>
      <c r="K922" s="28"/>
      <c r="L922" s="28"/>
      <c r="M922" s="28"/>
      <c r="N922" s="33"/>
      <c r="O922" s="33"/>
      <c r="P922" s="28"/>
      <c r="Q922" s="33"/>
      <c r="R922" s="28"/>
      <c r="S922" s="28"/>
      <c r="T922" s="33"/>
      <c r="U922" s="33"/>
      <c r="V922" s="28"/>
      <c r="W922" s="28"/>
      <c r="X922" s="28"/>
      <c r="Y922" s="73"/>
      <c r="Z922" s="28"/>
      <c r="AA922" s="65"/>
      <c r="AB922" s="65"/>
      <c r="AC922" s="44"/>
      <c r="AD922" s="74"/>
      <c r="AE922" s="26"/>
    </row>
    <row r="923" spans="1:31" ht="12" customHeight="1">
      <c r="A923" s="18"/>
      <c r="B923" s="26"/>
      <c r="C923" s="28"/>
      <c r="D923" s="28"/>
      <c r="E923" s="28"/>
      <c r="F923" s="19"/>
      <c r="G923" s="19"/>
      <c r="H923" s="19"/>
      <c r="I923" s="28"/>
      <c r="J923" s="28"/>
      <c r="K923" s="28"/>
      <c r="L923" s="28"/>
      <c r="M923" s="28"/>
      <c r="N923" s="33"/>
      <c r="O923" s="33"/>
      <c r="P923" s="28"/>
      <c r="Q923" s="33"/>
      <c r="R923" s="28"/>
      <c r="S923" s="28"/>
      <c r="T923" s="33"/>
      <c r="U923" s="33"/>
      <c r="V923" s="28"/>
      <c r="W923" s="28"/>
      <c r="X923" s="28"/>
      <c r="Y923" s="73"/>
      <c r="Z923" s="28"/>
      <c r="AA923" s="65"/>
      <c r="AB923" s="65"/>
      <c r="AC923" s="44"/>
      <c r="AD923" s="74"/>
      <c r="AE923" s="26"/>
    </row>
    <row r="924" spans="1:31" ht="12" customHeight="1">
      <c r="A924" s="18"/>
      <c r="B924" s="26"/>
      <c r="C924" s="28"/>
      <c r="D924" s="28"/>
      <c r="E924" s="28"/>
      <c r="F924" s="19"/>
      <c r="G924" s="19"/>
      <c r="H924" s="19"/>
      <c r="I924" s="28"/>
      <c r="J924" s="28"/>
      <c r="K924" s="28"/>
      <c r="L924" s="28"/>
      <c r="M924" s="28"/>
      <c r="N924" s="33"/>
      <c r="O924" s="33"/>
      <c r="P924" s="28"/>
      <c r="Q924" s="33"/>
      <c r="R924" s="28"/>
      <c r="S924" s="28"/>
      <c r="T924" s="33"/>
      <c r="U924" s="33"/>
      <c r="V924" s="28"/>
      <c r="W924" s="28"/>
      <c r="X924" s="28"/>
      <c r="Y924" s="73"/>
      <c r="Z924" s="28"/>
      <c r="AA924" s="65"/>
      <c r="AB924" s="65"/>
      <c r="AC924" s="44"/>
      <c r="AD924" s="74"/>
      <c r="AE924" s="26"/>
    </row>
    <row r="925" spans="1:31" ht="12" customHeight="1">
      <c r="A925" s="18"/>
      <c r="B925" s="26"/>
      <c r="C925" s="28"/>
      <c r="D925" s="28"/>
      <c r="E925" s="28"/>
      <c r="F925" s="19"/>
      <c r="G925" s="19"/>
      <c r="H925" s="19"/>
      <c r="I925" s="28"/>
      <c r="J925" s="28"/>
      <c r="K925" s="28"/>
      <c r="L925" s="28"/>
      <c r="M925" s="28"/>
      <c r="N925" s="33"/>
      <c r="O925" s="33"/>
      <c r="P925" s="28"/>
      <c r="Q925" s="33"/>
      <c r="R925" s="28"/>
      <c r="S925" s="28"/>
      <c r="T925" s="33"/>
      <c r="U925" s="33"/>
      <c r="V925" s="28"/>
      <c r="W925" s="28"/>
      <c r="X925" s="28"/>
      <c r="Y925" s="73"/>
      <c r="Z925" s="28"/>
      <c r="AA925" s="65"/>
      <c r="AB925" s="65"/>
      <c r="AC925" s="44"/>
      <c r="AD925" s="74"/>
      <c r="AE925" s="26"/>
    </row>
    <row r="926" spans="1:31" ht="12" customHeight="1">
      <c r="A926" s="18"/>
      <c r="B926" s="26"/>
      <c r="C926" s="28"/>
      <c r="D926" s="28"/>
      <c r="E926" s="28"/>
      <c r="F926" s="19"/>
      <c r="G926" s="19"/>
      <c r="H926" s="19"/>
      <c r="I926" s="28"/>
      <c r="J926" s="28"/>
      <c r="K926" s="28"/>
      <c r="L926" s="28"/>
      <c r="M926" s="28"/>
      <c r="N926" s="33"/>
      <c r="O926" s="33"/>
      <c r="P926" s="28"/>
      <c r="Q926" s="33"/>
      <c r="R926" s="28"/>
      <c r="S926" s="28"/>
      <c r="T926" s="33"/>
      <c r="U926" s="33"/>
      <c r="V926" s="28"/>
      <c r="W926" s="28"/>
      <c r="X926" s="28"/>
      <c r="Y926" s="73"/>
      <c r="Z926" s="28"/>
      <c r="AA926" s="65"/>
      <c r="AB926" s="65"/>
      <c r="AC926" s="44"/>
      <c r="AD926" s="74"/>
      <c r="AE926" s="26"/>
    </row>
    <row r="927" spans="1:31" ht="12" customHeight="1">
      <c r="A927" s="18"/>
      <c r="B927" s="26"/>
      <c r="C927" s="28"/>
      <c r="D927" s="28"/>
      <c r="E927" s="28"/>
      <c r="F927" s="19"/>
      <c r="G927" s="19"/>
      <c r="H927" s="19"/>
      <c r="I927" s="28"/>
      <c r="J927" s="28"/>
      <c r="K927" s="28"/>
      <c r="L927" s="28"/>
      <c r="M927" s="28"/>
      <c r="N927" s="33"/>
      <c r="O927" s="33"/>
      <c r="P927" s="28"/>
      <c r="Q927" s="33"/>
      <c r="R927" s="28"/>
      <c r="S927" s="28"/>
      <c r="T927" s="33"/>
      <c r="U927" s="33"/>
      <c r="V927" s="28"/>
      <c r="W927" s="28"/>
      <c r="X927" s="28"/>
      <c r="Y927" s="73"/>
      <c r="Z927" s="28"/>
      <c r="AA927" s="65"/>
      <c r="AB927" s="65"/>
      <c r="AC927" s="44"/>
      <c r="AD927" s="74"/>
      <c r="AE927" s="26"/>
    </row>
    <row r="928" spans="1:31" ht="12" customHeight="1">
      <c r="A928" s="18"/>
      <c r="B928" s="26"/>
      <c r="C928" s="28"/>
      <c r="D928" s="28"/>
      <c r="E928" s="28"/>
      <c r="F928" s="19"/>
      <c r="G928" s="19"/>
      <c r="H928" s="19"/>
      <c r="I928" s="28"/>
      <c r="J928" s="28"/>
      <c r="K928" s="28"/>
      <c r="L928" s="28"/>
      <c r="M928" s="28"/>
      <c r="N928" s="33"/>
      <c r="O928" s="33"/>
      <c r="P928" s="28"/>
      <c r="Q928" s="33"/>
      <c r="R928" s="28"/>
      <c r="S928" s="28"/>
      <c r="T928" s="33"/>
      <c r="U928" s="33"/>
      <c r="V928" s="28"/>
      <c r="W928" s="28"/>
      <c r="X928" s="28"/>
      <c r="Y928" s="73"/>
      <c r="Z928" s="28"/>
      <c r="AA928" s="65"/>
      <c r="AB928" s="65"/>
      <c r="AC928" s="44"/>
      <c r="AD928" s="74"/>
      <c r="AE928" s="26"/>
    </row>
    <row r="929" spans="1:31" ht="12" customHeight="1">
      <c r="A929" s="18"/>
      <c r="B929" s="26"/>
      <c r="C929" s="28"/>
      <c r="D929" s="28"/>
      <c r="E929" s="28"/>
      <c r="F929" s="19"/>
      <c r="G929" s="19"/>
      <c r="H929" s="19"/>
      <c r="I929" s="28"/>
      <c r="J929" s="28"/>
      <c r="K929" s="28"/>
      <c r="L929" s="28"/>
      <c r="M929" s="28"/>
      <c r="N929" s="33"/>
      <c r="O929" s="33"/>
      <c r="P929" s="28"/>
      <c r="Q929" s="33"/>
      <c r="R929" s="28"/>
      <c r="S929" s="28"/>
      <c r="T929" s="33"/>
      <c r="U929" s="33"/>
      <c r="V929" s="28"/>
      <c r="W929" s="28"/>
      <c r="X929" s="28"/>
      <c r="Y929" s="73"/>
      <c r="Z929" s="28"/>
      <c r="AA929" s="65"/>
      <c r="AB929" s="65"/>
      <c r="AC929" s="44"/>
      <c r="AD929" s="74"/>
      <c r="AE929" s="26"/>
    </row>
    <row r="930" spans="1:31" ht="12" customHeight="1">
      <c r="A930" s="18"/>
      <c r="B930" s="26"/>
      <c r="C930" s="28"/>
      <c r="D930" s="28"/>
      <c r="E930" s="28"/>
      <c r="F930" s="19"/>
      <c r="G930" s="19"/>
      <c r="H930" s="19"/>
      <c r="I930" s="28"/>
      <c r="J930" s="28"/>
      <c r="K930" s="28"/>
      <c r="L930" s="28"/>
      <c r="M930" s="28"/>
      <c r="N930" s="33"/>
      <c r="O930" s="33"/>
      <c r="P930" s="28"/>
      <c r="Q930" s="33"/>
      <c r="R930" s="28"/>
      <c r="S930" s="28"/>
      <c r="T930" s="33"/>
      <c r="U930" s="33"/>
      <c r="V930" s="28"/>
      <c r="W930" s="28"/>
      <c r="X930" s="28"/>
      <c r="Y930" s="73"/>
      <c r="Z930" s="28"/>
      <c r="AA930" s="65"/>
      <c r="AB930" s="65"/>
      <c r="AC930" s="44"/>
      <c r="AD930" s="74"/>
      <c r="AE930" s="26"/>
    </row>
    <row r="931" spans="1:31" ht="12" customHeight="1">
      <c r="A931" s="18"/>
      <c r="B931" s="26"/>
      <c r="C931" s="28"/>
      <c r="D931" s="28"/>
      <c r="E931" s="28"/>
      <c r="F931" s="19"/>
      <c r="G931" s="19"/>
      <c r="H931" s="19"/>
      <c r="I931" s="28"/>
      <c r="J931" s="28"/>
      <c r="K931" s="28"/>
      <c r="L931" s="28"/>
      <c r="M931" s="28"/>
      <c r="N931" s="33"/>
      <c r="O931" s="33"/>
      <c r="P931" s="28"/>
      <c r="Q931" s="33"/>
      <c r="R931" s="28"/>
      <c r="S931" s="28"/>
      <c r="T931" s="33"/>
      <c r="U931" s="33"/>
      <c r="V931" s="28"/>
      <c r="W931" s="28"/>
      <c r="X931" s="28"/>
      <c r="Y931" s="73"/>
      <c r="Z931" s="28"/>
      <c r="AA931" s="65"/>
      <c r="AB931" s="65"/>
      <c r="AC931" s="44"/>
      <c r="AD931" s="74"/>
      <c r="AE931" s="26"/>
    </row>
    <row r="932" spans="1:31" ht="12" customHeight="1">
      <c r="A932" s="18"/>
      <c r="B932" s="26"/>
      <c r="C932" s="28"/>
      <c r="D932" s="28"/>
      <c r="E932" s="28"/>
      <c r="F932" s="19"/>
      <c r="G932" s="19"/>
      <c r="H932" s="19"/>
      <c r="I932" s="28"/>
      <c r="J932" s="28"/>
      <c r="K932" s="28"/>
      <c r="L932" s="28"/>
      <c r="M932" s="28"/>
      <c r="N932" s="33"/>
      <c r="O932" s="33"/>
      <c r="P932" s="28"/>
      <c r="Q932" s="33"/>
      <c r="R932" s="28"/>
      <c r="S932" s="28"/>
      <c r="T932" s="33"/>
      <c r="U932" s="33"/>
      <c r="V932" s="28"/>
      <c r="W932" s="28"/>
      <c r="X932" s="28"/>
      <c r="Y932" s="73"/>
      <c r="Z932" s="28"/>
      <c r="AA932" s="65"/>
      <c r="AB932" s="65"/>
      <c r="AC932" s="44"/>
      <c r="AD932" s="74"/>
      <c r="AE932" s="26"/>
    </row>
    <row r="933" spans="1:31" ht="12" customHeight="1">
      <c r="A933" s="18"/>
      <c r="B933" s="26"/>
      <c r="C933" s="28"/>
      <c r="D933" s="28"/>
      <c r="E933" s="28"/>
      <c r="F933" s="19"/>
      <c r="G933" s="19"/>
      <c r="H933" s="19"/>
      <c r="I933" s="28"/>
      <c r="J933" s="28"/>
      <c r="K933" s="28"/>
      <c r="L933" s="28"/>
      <c r="M933" s="28"/>
      <c r="N933" s="33"/>
      <c r="O933" s="33"/>
      <c r="P933" s="28"/>
      <c r="Q933" s="33"/>
      <c r="R933" s="28"/>
      <c r="S933" s="28"/>
      <c r="T933" s="33"/>
      <c r="U933" s="33"/>
      <c r="V933" s="28"/>
      <c r="W933" s="28"/>
      <c r="X933" s="28"/>
      <c r="Y933" s="73"/>
      <c r="Z933" s="28"/>
      <c r="AA933" s="65"/>
      <c r="AB933" s="65"/>
      <c r="AC933" s="44"/>
      <c r="AD933" s="74"/>
      <c r="AE933" s="26"/>
    </row>
    <row r="934" spans="1:31" ht="12" customHeight="1">
      <c r="A934" s="18"/>
      <c r="B934" s="26"/>
      <c r="C934" s="28"/>
      <c r="D934" s="28"/>
      <c r="E934" s="28"/>
      <c r="F934" s="19"/>
      <c r="G934" s="19"/>
      <c r="H934" s="19"/>
      <c r="I934" s="28"/>
      <c r="J934" s="28"/>
      <c r="K934" s="28"/>
      <c r="L934" s="28"/>
      <c r="M934" s="28"/>
      <c r="N934" s="33"/>
      <c r="O934" s="33"/>
      <c r="P934" s="28"/>
      <c r="Q934" s="33"/>
      <c r="R934" s="28"/>
      <c r="S934" s="28"/>
      <c r="T934" s="33"/>
      <c r="U934" s="33"/>
      <c r="V934" s="28"/>
      <c r="W934" s="28"/>
      <c r="X934" s="28"/>
      <c r="Y934" s="73"/>
      <c r="Z934" s="28"/>
      <c r="AA934" s="65"/>
      <c r="AB934" s="65"/>
      <c r="AC934" s="44"/>
      <c r="AD934" s="74"/>
      <c r="AE934" s="26"/>
    </row>
    <row r="935" spans="1:31" ht="12" customHeight="1">
      <c r="A935" s="18"/>
      <c r="B935" s="26"/>
      <c r="C935" s="28"/>
      <c r="D935" s="28"/>
      <c r="E935" s="28"/>
      <c r="F935" s="19"/>
      <c r="G935" s="19"/>
      <c r="H935" s="19"/>
      <c r="I935" s="28"/>
      <c r="J935" s="28"/>
      <c r="K935" s="28"/>
      <c r="L935" s="28"/>
      <c r="M935" s="28"/>
      <c r="N935" s="33"/>
      <c r="O935" s="33"/>
      <c r="P935" s="28"/>
      <c r="Q935" s="33"/>
      <c r="R935" s="28"/>
      <c r="S935" s="28"/>
      <c r="T935" s="33"/>
      <c r="U935" s="33"/>
      <c r="V935" s="28"/>
      <c r="W935" s="28"/>
      <c r="X935" s="28"/>
      <c r="Y935" s="73"/>
      <c r="Z935" s="28"/>
      <c r="AA935" s="65"/>
      <c r="AB935" s="65"/>
      <c r="AC935" s="44"/>
      <c r="AD935" s="74"/>
      <c r="AE935" s="26"/>
    </row>
    <row r="936" spans="1:31" ht="12" customHeight="1">
      <c r="A936" s="18"/>
      <c r="B936" s="26"/>
      <c r="C936" s="28"/>
      <c r="D936" s="28"/>
      <c r="E936" s="28"/>
      <c r="F936" s="19"/>
      <c r="G936" s="19"/>
      <c r="H936" s="19"/>
      <c r="I936" s="28"/>
      <c r="J936" s="28"/>
      <c r="K936" s="28"/>
      <c r="L936" s="28"/>
      <c r="M936" s="28"/>
      <c r="N936" s="33"/>
      <c r="O936" s="33"/>
      <c r="P936" s="28"/>
      <c r="Q936" s="33"/>
      <c r="R936" s="28"/>
      <c r="S936" s="28"/>
      <c r="T936" s="33"/>
      <c r="U936" s="33"/>
      <c r="V936" s="28"/>
      <c r="W936" s="28"/>
      <c r="X936" s="28"/>
      <c r="Y936" s="73"/>
      <c r="Z936" s="28"/>
      <c r="AA936" s="65"/>
      <c r="AB936" s="65"/>
      <c r="AC936" s="44"/>
      <c r="AD936" s="74"/>
      <c r="AE936" s="26"/>
    </row>
    <row r="937" spans="1:31" ht="12" customHeight="1">
      <c r="A937" s="18"/>
      <c r="B937" s="26"/>
      <c r="C937" s="28"/>
      <c r="D937" s="28"/>
      <c r="E937" s="28"/>
      <c r="F937" s="19"/>
      <c r="G937" s="19"/>
      <c r="H937" s="19"/>
      <c r="I937" s="28"/>
      <c r="J937" s="28"/>
      <c r="K937" s="28"/>
      <c r="L937" s="28"/>
      <c r="M937" s="28"/>
      <c r="N937" s="33"/>
      <c r="O937" s="33"/>
      <c r="P937" s="28"/>
      <c r="Q937" s="33"/>
      <c r="R937" s="28"/>
      <c r="S937" s="28"/>
      <c r="T937" s="33"/>
      <c r="U937" s="33"/>
      <c r="V937" s="28"/>
      <c r="W937" s="28"/>
      <c r="X937" s="28"/>
      <c r="Y937" s="73"/>
      <c r="Z937" s="28"/>
      <c r="AA937" s="65"/>
      <c r="AB937" s="65"/>
      <c r="AC937" s="44"/>
      <c r="AD937" s="74"/>
      <c r="AE937" s="26"/>
    </row>
    <row r="938" spans="1:31" ht="12" customHeight="1">
      <c r="A938" s="18"/>
      <c r="B938" s="26"/>
      <c r="C938" s="28"/>
      <c r="D938" s="28"/>
      <c r="E938" s="28"/>
      <c r="F938" s="19"/>
      <c r="G938" s="19"/>
      <c r="H938" s="19"/>
      <c r="I938" s="28"/>
      <c r="J938" s="28"/>
      <c r="K938" s="28"/>
      <c r="L938" s="28"/>
      <c r="M938" s="28"/>
      <c r="N938" s="33"/>
      <c r="O938" s="33"/>
      <c r="P938" s="28"/>
      <c r="Q938" s="33"/>
      <c r="R938" s="28"/>
      <c r="S938" s="28"/>
      <c r="T938" s="33"/>
      <c r="U938" s="33"/>
      <c r="V938" s="28"/>
      <c r="W938" s="28"/>
      <c r="X938" s="28"/>
      <c r="Y938" s="73"/>
      <c r="Z938" s="28"/>
      <c r="AA938" s="65"/>
      <c r="AB938" s="65"/>
      <c r="AC938" s="44"/>
      <c r="AD938" s="74"/>
      <c r="AE938" s="26"/>
    </row>
    <row r="939" spans="1:31" ht="12" customHeight="1">
      <c r="A939" s="18"/>
      <c r="B939" s="26"/>
      <c r="C939" s="28"/>
      <c r="D939" s="28"/>
      <c r="E939" s="28"/>
      <c r="F939" s="19"/>
      <c r="G939" s="19"/>
      <c r="H939" s="19"/>
      <c r="I939" s="28"/>
      <c r="J939" s="28"/>
      <c r="K939" s="28"/>
      <c r="L939" s="28"/>
      <c r="M939" s="28"/>
      <c r="N939" s="33"/>
      <c r="O939" s="33"/>
      <c r="P939" s="28"/>
      <c r="Q939" s="33"/>
      <c r="R939" s="28"/>
      <c r="S939" s="28"/>
      <c r="T939" s="33"/>
      <c r="U939" s="33"/>
      <c r="V939" s="28"/>
      <c r="W939" s="28"/>
      <c r="X939" s="28"/>
      <c r="Y939" s="73"/>
      <c r="Z939" s="28"/>
      <c r="AA939" s="65"/>
      <c r="AB939" s="65"/>
      <c r="AC939" s="44"/>
      <c r="AD939" s="74"/>
      <c r="AE939" s="26"/>
    </row>
    <row r="940" spans="1:31" ht="12" customHeight="1">
      <c r="A940" s="18"/>
      <c r="B940" s="26"/>
      <c r="C940" s="28"/>
      <c r="D940" s="28"/>
      <c r="E940" s="28"/>
      <c r="F940" s="19"/>
      <c r="G940" s="19"/>
      <c r="H940" s="19"/>
      <c r="I940" s="28"/>
      <c r="J940" s="28"/>
      <c r="K940" s="28"/>
      <c r="L940" s="28"/>
      <c r="M940" s="28"/>
      <c r="N940" s="33"/>
      <c r="O940" s="33"/>
      <c r="P940" s="28"/>
      <c r="Q940" s="33"/>
      <c r="R940" s="28"/>
      <c r="S940" s="28"/>
      <c r="T940" s="33"/>
      <c r="U940" s="33"/>
      <c r="V940" s="28"/>
      <c r="W940" s="28"/>
      <c r="X940" s="28"/>
      <c r="Y940" s="73"/>
      <c r="Z940" s="28"/>
      <c r="AA940" s="65"/>
      <c r="AB940" s="65"/>
      <c r="AC940" s="44"/>
      <c r="AD940" s="74"/>
      <c r="AE940" s="26"/>
    </row>
    <row r="941" spans="1:31" ht="12" customHeight="1">
      <c r="A941" s="18"/>
      <c r="B941" s="26"/>
      <c r="C941" s="28"/>
      <c r="D941" s="28"/>
      <c r="E941" s="28"/>
      <c r="F941" s="19"/>
      <c r="G941" s="19"/>
      <c r="H941" s="19"/>
      <c r="I941" s="28"/>
      <c r="J941" s="28"/>
      <c r="K941" s="28"/>
      <c r="L941" s="28"/>
      <c r="M941" s="28"/>
      <c r="N941" s="33"/>
      <c r="O941" s="33"/>
      <c r="P941" s="28"/>
      <c r="Q941" s="33"/>
      <c r="R941" s="28"/>
      <c r="S941" s="28"/>
      <c r="T941" s="33"/>
      <c r="U941" s="33"/>
      <c r="V941" s="28"/>
      <c r="W941" s="28"/>
      <c r="X941" s="28"/>
      <c r="Y941" s="73"/>
      <c r="Z941" s="28"/>
      <c r="AA941" s="65"/>
      <c r="AB941" s="65"/>
      <c r="AC941" s="44"/>
      <c r="AD941" s="74"/>
      <c r="AE941" s="26"/>
    </row>
    <row r="942" spans="1:31" ht="12" customHeight="1">
      <c r="A942" s="18"/>
      <c r="B942" s="26"/>
      <c r="C942" s="28"/>
      <c r="D942" s="28"/>
      <c r="E942" s="28"/>
      <c r="F942" s="19"/>
      <c r="G942" s="19"/>
      <c r="H942" s="19"/>
      <c r="I942" s="28"/>
      <c r="J942" s="28"/>
      <c r="K942" s="28"/>
      <c r="L942" s="28"/>
      <c r="M942" s="28"/>
      <c r="N942" s="33"/>
      <c r="O942" s="33"/>
      <c r="P942" s="28"/>
      <c r="Q942" s="33"/>
      <c r="R942" s="28"/>
      <c r="S942" s="28"/>
      <c r="T942" s="33"/>
      <c r="U942" s="33"/>
      <c r="V942" s="28"/>
      <c r="W942" s="28"/>
      <c r="X942" s="28"/>
      <c r="Y942" s="73"/>
      <c r="Z942" s="28"/>
      <c r="AA942" s="65"/>
      <c r="AB942" s="65"/>
      <c r="AC942" s="44"/>
      <c r="AD942" s="74"/>
      <c r="AE942" s="26"/>
    </row>
    <row r="943" spans="1:31" ht="12" customHeight="1">
      <c r="A943" s="18"/>
      <c r="B943" s="26"/>
      <c r="C943" s="28"/>
      <c r="D943" s="28"/>
      <c r="E943" s="28"/>
      <c r="F943" s="19"/>
      <c r="G943" s="19"/>
      <c r="H943" s="19"/>
      <c r="I943" s="28"/>
      <c r="J943" s="28"/>
      <c r="K943" s="28"/>
      <c r="L943" s="28"/>
      <c r="M943" s="28"/>
      <c r="N943" s="33"/>
      <c r="O943" s="33"/>
      <c r="P943" s="28"/>
      <c r="Q943" s="33"/>
      <c r="R943" s="28"/>
      <c r="S943" s="28"/>
      <c r="T943" s="33"/>
      <c r="U943" s="33"/>
      <c r="V943" s="28"/>
      <c r="W943" s="28"/>
      <c r="X943" s="28"/>
      <c r="Y943" s="73"/>
      <c r="Z943" s="28"/>
      <c r="AA943" s="65"/>
      <c r="AB943" s="65"/>
      <c r="AC943" s="44"/>
      <c r="AD943" s="74"/>
      <c r="AE943" s="26"/>
    </row>
    <row r="944" spans="1:31" ht="12" customHeight="1">
      <c r="A944" s="18"/>
      <c r="B944" s="26"/>
      <c r="C944" s="28"/>
      <c r="D944" s="28"/>
      <c r="E944" s="28"/>
      <c r="F944" s="19"/>
      <c r="G944" s="19"/>
      <c r="H944" s="19"/>
      <c r="I944" s="28"/>
      <c r="J944" s="28"/>
      <c r="K944" s="28"/>
      <c r="L944" s="28"/>
      <c r="M944" s="28"/>
      <c r="N944" s="33"/>
      <c r="O944" s="33"/>
      <c r="P944" s="28"/>
      <c r="Q944" s="33"/>
      <c r="R944" s="28"/>
      <c r="S944" s="28"/>
      <c r="T944" s="33"/>
      <c r="U944" s="33"/>
      <c r="V944" s="28"/>
      <c r="W944" s="28"/>
      <c r="X944" s="28"/>
      <c r="Y944" s="73"/>
      <c r="Z944" s="28"/>
      <c r="AA944" s="65"/>
      <c r="AB944" s="65"/>
      <c r="AC944" s="44"/>
      <c r="AD944" s="74"/>
      <c r="AE944" s="26"/>
    </row>
    <row r="945" spans="1:31" ht="12" customHeight="1">
      <c r="A945" s="18"/>
      <c r="B945" s="26"/>
      <c r="C945" s="28"/>
      <c r="D945" s="28"/>
      <c r="E945" s="28"/>
      <c r="F945" s="19"/>
      <c r="G945" s="19"/>
      <c r="H945" s="19"/>
      <c r="I945" s="28"/>
      <c r="J945" s="28"/>
      <c r="K945" s="28"/>
      <c r="L945" s="28"/>
      <c r="M945" s="28"/>
      <c r="N945" s="33"/>
      <c r="O945" s="33"/>
      <c r="P945" s="28"/>
      <c r="Q945" s="33"/>
      <c r="R945" s="28"/>
      <c r="S945" s="28"/>
      <c r="T945" s="33"/>
      <c r="U945" s="33"/>
      <c r="V945" s="28"/>
      <c r="W945" s="28"/>
      <c r="X945" s="28"/>
      <c r="Y945" s="73"/>
      <c r="Z945" s="28"/>
      <c r="AA945" s="65"/>
      <c r="AB945" s="65"/>
      <c r="AC945" s="44"/>
      <c r="AD945" s="74"/>
      <c r="AE945" s="26"/>
    </row>
    <row r="946" spans="1:31" ht="12" customHeight="1">
      <c r="A946" s="18"/>
      <c r="B946" s="26"/>
      <c r="C946" s="28"/>
      <c r="D946" s="28"/>
      <c r="E946" s="28"/>
      <c r="F946" s="19"/>
      <c r="G946" s="19"/>
      <c r="H946" s="19"/>
      <c r="I946" s="28"/>
      <c r="J946" s="28"/>
      <c r="K946" s="28"/>
      <c r="L946" s="28"/>
      <c r="M946" s="28"/>
      <c r="N946" s="33"/>
      <c r="O946" s="33"/>
      <c r="P946" s="28"/>
      <c r="Q946" s="33"/>
      <c r="R946" s="28"/>
      <c r="S946" s="28"/>
      <c r="T946" s="33"/>
      <c r="U946" s="33"/>
      <c r="V946" s="28"/>
      <c r="W946" s="28"/>
      <c r="X946" s="28"/>
      <c r="Y946" s="73"/>
      <c r="Z946" s="28"/>
      <c r="AA946" s="65"/>
      <c r="AB946" s="65"/>
      <c r="AC946" s="44"/>
      <c r="AD946" s="74"/>
      <c r="AE946" s="26"/>
    </row>
    <row r="947" spans="1:31" ht="12" customHeight="1">
      <c r="A947" s="18"/>
      <c r="B947" s="26"/>
      <c r="C947" s="28"/>
      <c r="D947" s="28"/>
      <c r="E947" s="28"/>
      <c r="F947" s="19"/>
      <c r="G947" s="19"/>
      <c r="H947" s="19"/>
      <c r="I947" s="28"/>
      <c r="J947" s="28"/>
      <c r="K947" s="28"/>
      <c r="L947" s="28"/>
      <c r="M947" s="28"/>
      <c r="N947" s="33"/>
      <c r="O947" s="33"/>
      <c r="P947" s="28"/>
      <c r="Q947" s="33"/>
      <c r="R947" s="28"/>
      <c r="S947" s="28"/>
      <c r="T947" s="33"/>
      <c r="U947" s="33"/>
      <c r="V947" s="28"/>
      <c r="W947" s="28"/>
      <c r="X947" s="28"/>
      <c r="Y947" s="73"/>
      <c r="Z947" s="28"/>
      <c r="AA947" s="65"/>
      <c r="AB947" s="65"/>
      <c r="AC947" s="44"/>
      <c r="AD947" s="74"/>
      <c r="AE947" s="26"/>
    </row>
    <row r="948" spans="1:31" ht="12" customHeight="1">
      <c r="A948" s="18"/>
      <c r="B948" s="26"/>
      <c r="C948" s="28"/>
      <c r="D948" s="28"/>
      <c r="E948" s="28"/>
      <c r="F948" s="19"/>
      <c r="G948" s="19"/>
      <c r="H948" s="19"/>
      <c r="I948" s="28"/>
      <c r="J948" s="28"/>
      <c r="K948" s="28"/>
      <c r="L948" s="28"/>
      <c r="M948" s="28"/>
      <c r="N948" s="33"/>
      <c r="O948" s="33"/>
      <c r="P948" s="28"/>
      <c r="Q948" s="33"/>
      <c r="R948" s="28"/>
      <c r="S948" s="28"/>
      <c r="T948" s="33"/>
      <c r="U948" s="33"/>
      <c r="V948" s="28"/>
      <c r="W948" s="28"/>
      <c r="X948" s="28"/>
      <c r="Y948" s="73"/>
      <c r="Z948" s="28"/>
      <c r="AA948" s="65"/>
      <c r="AB948" s="65"/>
      <c r="AC948" s="44"/>
      <c r="AD948" s="74"/>
      <c r="AE948" s="26"/>
    </row>
    <row r="949" spans="1:31" ht="12" customHeight="1">
      <c r="A949" s="18"/>
      <c r="B949" s="26"/>
      <c r="C949" s="28"/>
      <c r="D949" s="28"/>
      <c r="E949" s="28"/>
      <c r="F949" s="19"/>
      <c r="G949" s="19"/>
      <c r="H949" s="19"/>
      <c r="I949" s="28"/>
      <c r="J949" s="28"/>
      <c r="K949" s="28"/>
      <c r="L949" s="28"/>
      <c r="M949" s="28"/>
      <c r="N949" s="33"/>
      <c r="O949" s="33"/>
      <c r="P949" s="28"/>
      <c r="Q949" s="33"/>
      <c r="R949" s="28"/>
      <c r="S949" s="28"/>
      <c r="T949" s="33"/>
      <c r="U949" s="33"/>
      <c r="V949" s="28"/>
      <c r="W949" s="28"/>
      <c r="X949" s="28"/>
      <c r="Y949" s="73"/>
      <c r="Z949" s="28"/>
      <c r="AA949" s="65"/>
      <c r="AB949" s="65"/>
      <c r="AC949" s="44"/>
      <c r="AD949" s="74"/>
      <c r="AE949" s="26"/>
    </row>
    <row r="950" spans="1:31" ht="12" customHeight="1">
      <c r="A950" s="18"/>
      <c r="B950" s="26"/>
      <c r="C950" s="28"/>
      <c r="D950" s="28"/>
      <c r="E950" s="28"/>
      <c r="F950" s="19"/>
      <c r="G950" s="19"/>
      <c r="H950" s="19"/>
      <c r="I950" s="28"/>
      <c r="J950" s="28"/>
      <c r="K950" s="28"/>
      <c r="L950" s="28"/>
      <c r="M950" s="28"/>
      <c r="N950" s="33"/>
      <c r="O950" s="33"/>
      <c r="P950" s="28"/>
      <c r="Q950" s="33"/>
      <c r="R950" s="28"/>
      <c r="S950" s="28"/>
      <c r="T950" s="33"/>
      <c r="U950" s="33"/>
      <c r="V950" s="28"/>
      <c r="W950" s="28"/>
      <c r="X950" s="28"/>
      <c r="Y950" s="73"/>
      <c r="Z950" s="28"/>
      <c r="AA950" s="65"/>
      <c r="AB950" s="65"/>
      <c r="AC950" s="44"/>
      <c r="AD950" s="74"/>
      <c r="AE950" s="26"/>
    </row>
    <row r="951" spans="1:31" ht="12" customHeight="1">
      <c r="A951" s="18"/>
      <c r="B951" s="26"/>
      <c r="C951" s="28"/>
      <c r="D951" s="28"/>
      <c r="E951" s="28"/>
      <c r="F951" s="19"/>
      <c r="G951" s="19"/>
      <c r="H951" s="19"/>
      <c r="I951" s="28"/>
      <c r="J951" s="28"/>
      <c r="K951" s="28"/>
      <c r="L951" s="28"/>
      <c r="M951" s="28"/>
      <c r="N951" s="33"/>
      <c r="O951" s="33"/>
      <c r="P951" s="28"/>
      <c r="Q951" s="33"/>
      <c r="R951" s="28"/>
      <c r="S951" s="28"/>
      <c r="T951" s="33"/>
      <c r="U951" s="33"/>
      <c r="V951" s="28"/>
      <c r="W951" s="28"/>
      <c r="X951" s="28"/>
      <c r="Y951" s="73"/>
      <c r="Z951" s="28"/>
      <c r="AA951" s="65"/>
      <c r="AB951" s="65"/>
      <c r="AC951" s="44"/>
      <c r="AD951" s="74"/>
      <c r="AE951" s="26"/>
    </row>
    <row r="952" spans="1:31" ht="12" customHeight="1">
      <c r="A952" s="18"/>
      <c r="B952" s="26"/>
      <c r="C952" s="28"/>
      <c r="D952" s="28"/>
      <c r="E952" s="28"/>
      <c r="F952" s="19"/>
      <c r="G952" s="19"/>
      <c r="H952" s="19"/>
      <c r="I952" s="28"/>
      <c r="J952" s="28"/>
      <c r="K952" s="28"/>
      <c r="L952" s="28"/>
      <c r="M952" s="28"/>
      <c r="N952" s="33"/>
      <c r="O952" s="33"/>
      <c r="P952" s="28"/>
      <c r="Q952" s="33"/>
      <c r="R952" s="28"/>
      <c r="S952" s="28"/>
      <c r="T952" s="33"/>
      <c r="U952" s="33"/>
      <c r="V952" s="28"/>
      <c r="W952" s="28"/>
      <c r="X952" s="28"/>
      <c r="Y952" s="73"/>
      <c r="Z952" s="28"/>
      <c r="AA952" s="65"/>
      <c r="AB952" s="65"/>
      <c r="AC952" s="44"/>
      <c r="AD952" s="74"/>
      <c r="AE952" s="26"/>
    </row>
    <row r="953" spans="1:31" ht="12" customHeight="1">
      <c r="A953" s="18"/>
      <c r="B953" s="26"/>
      <c r="C953" s="28"/>
      <c r="D953" s="28"/>
      <c r="E953" s="28"/>
      <c r="F953" s="19"/>
      <c r="G953" s="19"/>
      <c r="H953" s="19"/>
      <c r="I953" s="28"/>
      <c r="J953" s="28"/>
      <c r="K953" s="28"/>
      <c r="L953" s="28"/>
      <c r="M953" s="28"/>
      <c r="N953" s="33"/>
      <c r="O953" s="33"/>
      <c r="P953" s="28"/>
      <c r="Q953" s="33"/>
      <c r="R953" s="28"/>
      <c r="S953" s="28"/>
      <c r="T953" s="33"/>
      <c r="U953" s="33"/>
      <c r="V953" s="28"/>
      <c r="W953" s="28"/>
      <c r="X953" s="28"/>
      <c r="Y953" s="73"/>
      <c r="Z953" s="28"/>
      <c r="AA953" s="65"/>
      <c r="AB953" s="65"/>
      <c r="AC953" s="44"/>
      <c r="AD953" s="74"/>
      <c r="AE953" s="26"/>
    </row>
    <row r="954" spans="1:31" ht="12" customHeight="1">
      <c r="A954" s="18"/>
      <c r="B954" s="26"/>
      <c r="C954" s="28"/>
      <c r="D954" s="28"/>
      <c r="E954" s="28"/>
      <c r="F954" s="19"/>
      <c r="G954" s="19"/>
      <c r="H954" s="19"/>
      <c r="I954" s="28"/>
      <c r="J954" s="28"/>
      <c r="K954" s="28"/>
      <c r="L954" s="28"/>
      <c r="M954" s="28"/>
      <c r="N954" s="33"/>
      <c r="O954" s="33"/>
      <c r="P954" s="28"/>
      <c r="Q954" s="33"/>
      <c r="R954" s="28"/>
      <c r="S954" s="28"/>
      <c r="T954" s="33"/>
      <c r="U954" s="33"/>
      <c r="V954" s="28"/>
      <c r="W954" s="28"/>
      <c r="X954" s="28"/>
      <c r="Y954" s="73"/>
      <c r="Z954" s="28"/>
      <c r="AA954" s="65"/>
      <c r="AB954" s="65"/>
      <c r="AC954" s="44"/>
      <c r="AD954" s="74"/>
      <c r="AE954" s="26"/>
    </row>
    <row r="955" spans="1:31" ht="12" customHeight="1">
      <c r="A955" s="18"/>
      <c r="B955" s="26"/>
      <c r="C955" s="28"/>
      <c r="D955" s="28"/>
      <c r="E955" s="28"/>
      <c r="F955" s="19"/>
      <c r="G955" s="19"/>
      <c r="H955" s="19"/>
      <c r="I955" s="28"/>
      <c r="J955" s="28"/>
      <c r="K955" s="28"/>
      <c r="L955" s="28"/>
      <c r="M955" s="28"/>
      <c r="N955" s="33"/>
      <c r="O955" s="33"/>
      <c r="P955" s="28"/>
      <c r="Q955" s="33"/>
      <c r="R955" s="28"/>
      <c r="S955" s="28"/>
      <c r="T955" s="33"/>
      <c r="U955" s="33"/>
      <c r="V955" s="28"/>
      <c r="W955" s="28"/>
      <c r="X955" s="28"/>
      <c r="Y955" s="73"/>
      <c r="Z955" s="28"/>
      <c r="AA955" s="65"/>
      <c r="AB955" s="65"/>
      <c r="AC955" s="44"/>
      <c r="AD955" s="74"/>
      <c r="AE955" s="26"/>
    </row>
    <row r="956" spans="1:31" ht="12" customHeight="1">
      <c r="A956" s="18"/>
      <c r="B956" s="26"/>
      <c r="C956" s="28"/>
      <c r="D956" s="28"/>
      <c r="E956" s="28"/>
      <c r="F956" s="19"/>
      <c r="G956" s="19"/>
      <c r="H956" s="19"/>
      <c r="I956" s="28"/>
      <c r="J956" s="28"/>
      <c r="K956" s="28"/>
      <c r="L956" s="28"/>
      <c r="M956" s="28"/>
      <c r="N956" s="33"/>
      <c r="O956" s="33"/>
      <c r="P956" s="28"/>
      <c r="Q956" s="33"/>
      <c r="R956" s="28"/>
      <c r="S956" s="28"/>
      <c r="T956" s="33"/>
      <c r="U956" s="33"/>
      <c r="V956" s="28"/>
      <c r="W956" s="28"/>
      <c r="X956" s="28"/>
      <c r="Y956" s="73"/>
      <c r="Z956" s="28"/>
      <c r="AA956" s="65"/>
      <c r="AB956" s="65"/>
      <c r="AC956" s="44"/>
      <c r="AD956" s="74"/>
      <c r="AE956" s="26"/>
    </row>
    <row r="957" spans="1:31" ht="12" customHeight="1">
      <c r="A957" s="18"/>
      <c r="B957" s="26"/>
      <c r="C957" s="28"/>
      <c r="D957" s="28"/>
      <c r="E957" s="28"/>
      <c r="F957" s="19"/>
      <c r="G957" s="19"/>
      <c r="H957" s="19"/>
      <c r="I957" s="28"/>
      <c r="J957" s="28"/>
      <c r="K957" s="28"/>
      <c r="L957" s="28"/>
      <c r="M957" s="28"/>
      <c r="N957" s="33"/>
      <c r="O957" s="33"/>
      <c r="P957" s="28"/>
      <c r="Q957" s="33"/>
      <c r="R957" s="28"/>
      <c r="S957" s="28"/>
      <c r="T957" s="33"/>
      <c r="U957" s="33"/>
      <c r="V957" s="28"/>
      <c r="W957" s="28"/>
      <c r="X957" s="28"/>
      <c r="Y957" s="73"/>
      <c r="Z957" s="28"/>
      <c r="AA957" s="65"/>
      <c r="AB957" s="65"/>
      <c r="AC957" s="44"/>
      <c r="AD957" s="74"/>
      <c r="AE957" s="26"/>
    </row>
    <row r="958" spans="1:31" ht="12" customHeight="1">
      <c r="A958" s="18"/>
      <c r="B958" s="26"/>
      <c r="C958" s="28"/>
      <c r="D958" s="28"/>
      <c r="E958" s="28"/>
      <c r="F958" s="19"/>
      <c r="G958" s="19"/>
      <c r="H958" s="19"/>
      <c r="I958" s="28"/>
      <c r="J958" s="28"/>
      <c r="K958" s="28"/>
      <c r="L958" s="28"/>
      <c r="M958" s="28"/>
      <c r="N958" s="33"/>
      <c r="O958" s="33"/>
      <c r="P958" s="28"/>
      <c r="Q958" s="33"/>
      <c r="R958" s="28"/>
      <c r="S958" s="28"/>
      <c r="T958" s="33"/>
      <c r="U958" s="33"/>
      <c r="V958" s="28"/>
      <c r="W958" s="28"/>
      <c r="X958" s="28"/>
      <c r="Y958" s="73"/>
      <c r="Z958" s="28"/>
      <c r="AA958" s="65"/>
      <c r="AB958" s="65"/>
      <c r="AC958" s="44"/>
      <c r="AD958" s="74"/>
      <c r="AE958" s="26"/>
    </row>
    <row r="959" spans="1:31" ht="12" customHeight="1">
      <c r="A959" s="18"/>
      <c r="B959" s="26"/>
      <c r="C959" s="28"/>
      <c r="D959" s="28"/>
      <c r="E959" s="28"/>
      <c r="F959" s="19"/>
      <c r="G959" s="19"/>
      <c r="H959" s="19"/>
      <c r="I959" s="28"/>
      <c r="J959" s="28"/>
      <c r="K959" s="28"/>
      <c r="L959" s="28"/>
      <c r="M959" s="28"/>
      <c r="N959" s="33"/>
      <c r="O959" s="33"/>
      <c r="P959" s="28"/>
      <c r="Q959" s="33"/>
      <c r="R959" s="28"/>
      <c r="S959" s="28"/>
      <c r="T959" s="33"/>
      <c r="U959" s="33"/>
      <c r="V959" s="28"/>
      <c r="W959" s="28"/>
      <c r="X959" s="28"/>
      <c r="Y959" s="73"/>
      <c r="Z959" s="28"/>
      <c r="AA959" s="65"/>
      <c r="AB959" s="65"/>
      <c r="AC959" s="44"/>
      <c r="AD959" s="74"/>
      <c r="AE959" s="26"/>
    </row>
    <row r="960" spans="1:31" ht="12" customHeight="1">
      <c r="A960" s="18"/>
      <c r="B960" s="26"/>
      <c r="C960" s="28"/>
      <c r="D960" s="28"/>
      <c r="E960" s="28"/>
      <c r="F960" s="19"/>
      <c r="G960" s="19"/>
      <c r="H960" s="19"/>
      <c r="I960" s="28"/>
      <c r="J960" s="28"/>
      <c r="K960" s="28"/>
      <c r="L960" s="28"/>
      <c r="M960" s="28"/>
      <c r="N960" s="33"/>
      <c r="O960" s="33"/>
      <c r="P960" s="28"/>
      <c r="Q960" s="33"/>
      <c r="R960" s="28"/>
      <c r="S960" s="28"/>
      <c r="T960" s="33"/>
      <c r="U960" s="33"/>
      <c r="V960" s="28"/>
      <c r="W960" s="28"/>
      <c r="X960" s="28"/>
      <c r="Y960" s="73"/>
      <c r="Z960" s="28"/>
      <c r="AA960" s="65"/>
      <c r="AB960" s="65"/>
      <c r="AC960" s="44"/>
      <c r="AD960" s="74"/>
      <c r="AE960" s="26"/>
    </row>
    <row r="961" spans="1:31" ht="12" customHeight="1">
      <c r="A961" s="18"/>
      <c r="B961" s="26"/>
      <c r="C961" s="28"/>
      <c r="D961" s="28"/>
      <c r="E961" s="28"/>
      <c r="F961" s="19"/>
      <c r="G961" s="19"/>
      <c r="H961" s="19"/>
      <c r="I961" s="28"/>
      <c r="J961" s="28"/>
      <c r="K961" s="28"/>
      <c r="L961" s="28"/>
      <c r="M961" s="28"/>
      <c r="N961" s="33"/>
      <c r="O961" s="33"/>
      <c r="P961" s="28"/>
      <c r="Q961" s="33"/>
      <c r="R961" s="28"/>
      <c r="S961" s="28"/>
      <c r="T961" s="33"/>
      <c r="U961" s="33"/>
      <c r="V961" s="28"/>
      <c r="W961" s="28"/>
      <c r="X961" s="28"/>
      <c r="Y961" s="73"/>
      <c r="Z961" s="28"/>
      <c r="AA961" s="65"/>
      <c r="AB961" s="65"/>
      <c r="AC961" s="44"/>
      <c r="AD961" s="74"/>
      <c r="AE961" s="26"/>
    </row>
    <row r="962" spans="1:31" ht="12" customHeight="1">
      <c r="A962" s="18"/>
      <c r="B962" s="26"/>
      <c r="C962" s="28"/>
      <c r="D962" s="28"/>
      <c r="E962" s="28"/>
      <c r="F962" s="19"/>
      <c r="G962" s="19"/>
      <c r="H962" s="19"/>
      <c r="I962" s="28"/>
      <c r="J962" s="28"/>
      <c r="K962" s="28"/>
      <c r="L962" s="28"/>
      <c r="M962" s="28"/>
      <c r="N962" s="33"/>
      <c r="O962" s="33"/>
      <c r="P962" s="28"/>
      <c r="Q962" s="33"/>
      <c r="R962" s="28"/>
      <c r="S962" s="28"/>
      <c r="T962" s="33"/>
      <c r="U962" s="33"/>
      <c r="V962" s="28"/>
      <c r="W962" s="28"/>
      <c r="X962" s="28"/>
      <c r="Y962" s="73"/>
      <c r="Z962" s="28"/>
      <c r="AA962" s="65"/>
      <c r="AB962" s="65"/>
      <c r="AC962" s="44"/>
      <c r="AD962" s="74"/>
      <c r="AE962" s="26"/>
    </row>
    <row r="963" spans="1:31" ht="12" customHeight="1">
      <c r="A963" s="18"/>
      <c r="B963" s="26"/>
      <c r="C963" s="28"/>
      <c r="D963" s="28"/>
      <c r="E963" s="28"/>
      <c r="F963" s="19"/>
      <c r="G963" s="19"/>
      <c r="H963" s="19"/>
      <c r="I963" s="28"/>
      <c r="J963" s="28"/>
      <c r="K963" s="28"/>
      <c r="L963" s="28"/>
      <c r="M963" s="28"/>
      <c r="N963" s="33"/>
      <c r="O963" s="33"/>
      <c r="P963" s="28"/>
      <c r="Q963" s="33"/>
      <c r="R963" s="28"/>
      <c r="S963" s="28"/>
      <c r="T963" s="33"/>
      <c r="U963" s="33"/>
      <c r="V963" s="28"/>
      <c r="W963" s="28"/>
      <c r="X963" s="28"/>
      <c r="Y963" s="73"/>
      <c r="Z963" s="28"/>
      <c r="AA963" s="65"/>
      <c r="AB963" s="65"/>
      <c r="AC963" s="44"/>
      <c r="AD963" s="74"/>
      <c r="AE963" s="26"/>
    </row>
    <row r="964" spans="1:31" ht="12" customHeight="1">
      <c r="A964" s="18"/>
      <c r="B964" s="26"/>
      <c r="C964" s="28"/>
      <c r="D964" s="28"/>
      <c r="E964" s="28"/>
      <c r="F964" s="19"/>
      <c r="G964" s="19"/>
      <c r="H964" s="19"/>
      <c r="I964" s="28"/>
      <c r="J964" s="28"/>
      <c r="K964" s="28"/>
      <c r="L964" s="28"/>
      <c r="M964" s="28"/>
      <c r="N964" s="33"/>
      <c r="O964" s="33"/>
      <c r="P964" s="28"/>
      <c r="Q964" s="33"/>
      <c r="R964" s="28"/>
      <c r="S964" s="28"/>
      <c r="T964" s="33"/>
      <c r="U964" s="33"/>
      <c r="V964" s="28"/>
      <c r="W964" s="28"/>
      <c r="X964" s="28"/>
      <c r="Y964" s="73"/>
      <c r="Z964" s="28"/>
      <c r="AA964" s="65"/>
      <c r="AB964" s="65"/>
      <c r="AC964" s="44"/>
      <c r="AD964" s="74"/>
      <c r="AE964" s="26"/>
    </row>
    <row r="965" spans="1:31" ht="12" customHeight="1">
      <c r="A965" s="18"/>
      <c r="B965" s="26"/>
      <c r="C965" s="28"/>
      <c r="D965" s="28"/>
      <c r="E965" s="28"/>
      <c r="F965" s="19"/>
      <c r="G965" s="19"/>
      <c r="H965" s="19"/>
      <c r="I965" s="28"/>
      <c r="J965" s="28"/>
      <c r="K965" s="28"/>
      <c r="L965" s="28"/>
      <c r="M965" s="28"/>
      <c r="N965" s="33"/>
      <c r="O965" s="33"/>
      <c r="P965" s="28"/>
      <c r="Q965" s="33"/>
      <c r="R965" s="28"/>
      <c r="S965" s="28"/>
      <c r="T965" s="33"/>
      <c r="U965" s="33"/>
      <c r="V965" s="28"/>
      <c r="W965" s="28"/>
      <c r="X965" s="28"/>
      <c r="Y965" s="73"/>
      <c r="Z965" s="28"/>
      <c r="AA965" s="65"/>
      <c r="AB965" s="65"/>
      <c r="AC965" s="44"/>
      <c r="AD965" s="74"/>
      <c r="AE965" s="26"/>
    </row>
    <row r="966" spans="1:31" ht="12" customHeight="1">
      <c r="A966" s="18"/>
      <c r="B966" s="26"/>
      <c r="C966" s="28"/>
      <c r="D966" s="28"/>
      <c r="E966" s="28"/>
      <c r="F966" s="19"/>
      <c r="G966" s="19"/>
      <c r="H966" s="19"/>
      <c r="I966" s="28"/>
      <c r="J966" s="28"/>
      <c r="K966" s="28"/>
      <c r="L966" s="28"/>
      <c r="M966" s="28"/>
      <c r="N966" s="33"/>
      <c r="O966" s="33"/>
      <c r="P966" s="28"/>
      <c r="Q966" s="33"/>
      <c r="R966" s="28"/>
      <c r="S966" s="28"/>
      <c r="T966" s="33"/>
      <c r="U966" s="33"/>
      <c r="V966" s="28"/>
      <c r="W966" s="28"/>
      <c r="X966" s="28"/>
      <c r="Y966" s="73"/>
      <c r="Z966" s="28"/>
      <c r="AA966" s="65"/>
      <c r="AB966" s="65"/>
      <c r="AC966" s="44"/>
      <c r="AD966" s="74"/>
      <c r="AE966" s="26"/>
    </row>
    <row r="967" spans="1:31" ht="12" customHeight="1">
      <c r="A967" s="18"/>
      <c r="B967" s="26"/>
      <c r="C967" s="28"/>
      <c r="D967" s="28"/>
      <c r="E967" s="28"/>
      <c r="F967" s="19"/>
      <c r="G967" s="19"/>
      <c r="H967" s="19"/>
      <c r="I967" s="28"/>
      <c r="J967" s="28"/>
      <c r="K967" s="28"/>
      <c r="L967" s="28"/>
      <c r="M967" s="28"/>
      <c r="N967" s="33"/>
      <c r="O967" s="33"/>
      <c r="P967" s="28"/>
      <c r="Q967" s="33"/>
      <c r="R967" s="28"/>
      <c r="S967" s="28"/>
      <c r="T967" s="33"/>
      <c r="U967" s="33"/>
      <c r="V967" s="28"/>
      <c r="W967" s="28"/>
      <c r="X967" s="28"/>
      <c r="Y967" s="73"/>
      <c r="Z967" s="28"/>
      <c r="AA967" s="65"/>
      <c r="AB967" s="65"/>
      <c r="AC967" s="44"/>
      <c r="AD967" s="74"/>
      <c r="AE967" s="26"/>
    </row>
    <row r="968" spans="1:31" ht="12" customHeight="1">
      <c r="A968" s="18"/>
      <c r="B968" s="26"/>
      <c r="C968" s="28"/>
      <c r="D968" s="28"/>
      <c r="E968" s="28"/>
      <c r="F968" s="19"/>
      <c r="G968" s="19"/>
      <c r="H968" s="19"/>
      <c r="I968" s="28"/>
      <c r="J968" s="28"/>
      <c r="K968" s="28"/>
      <c r="L968" s="28"/>
      <c r="M968" s="28"/>
      <c r="N968" s="33"/>
      <c r="O968" s="33"/>
      <c r="P968" s="28"/>
      <c r="Q968" s="33"/>
      <c r="R968" s="28"/>
      <c r="S968" s="28"/>
      <c r="T968" s="33"/>
      <c r="U968" s="33"/>
      <c r="V968" s="28"/>
      <c r="W968" s="28"/>
      <c r="X968" s="28"/>
      <c r="Y968" s="73"/>
      <c r="Z968" s="28"/>
      <c r="AA968" s="65"/>
      <c r="AB968" s="65"/>
      <c r="AC968" s="44"/>
      <c r="AD968" s="74"/>
      <c r="AE968" s="26"/>
    </row>
    <row r="969" spans="1:31" ht="12" customHeight="1">
      <c r="A969" s="18"/>
      <c r="B969" s="26"/>
      <c r="C969" s="28"/>
      <c r="D969" s="28"/>
      <c r="E969" s="28"/>
      <c r="F969" s="19"/>
      <c r="G969" s="19"/>
      <c r="H969" s="19"/>
      <c r="I969" s="28"/>
      <c r="J969" s="28"/>
      <c r="K969" s="28"/>
      <c r="L969" s="28"/>
      <c r="M969" s="28"/>
      <c r="N969" s="33"/>
      <c r="O969" s="33"/>
      <c r="P969" s="28"/>
      <c r="Q969" s="33"/>
      <c r="R969" s="28"/>
      <c r="S969" s="28"/>
      <c r="T969" s="33"/>
      <c r="U969" s="33"/>
      <c r="V969" s="28"/>
      <c r="W969" s="28"/>
      <c r="X969" s="28"/>
      <c r="Y969" s="73"/>
      <c r="Z969" s="28"/>
      <c r="AA969" s="65"/>
      <c r="AB969" s="65"/>
      <c r="AC969" s="44"/>
      <c r="AD969" s="74"/>
      <c r="AE969" s="26"/>
    </row>
    <row r="970" spans="1:31" ht="12" customHeight="1">
      <c r="A970" s="18"/>
      <c r="B970" s="26"/>
      <c r="C970" s="28"/>
      <c r="D970" s="28"/>
      <c r="E970" s="28"/>
      <c r="F970" s="19"/>
      <c r="G970" s="19"/>
      <c r="H970" s="19"/>
      <c r="I970" s="28"/>
      <c r="J970" s="28"/>
      <c r="K970" s="28"/>
      <c r="L970" s="28"/>
      <c r="M970" s="28"/>
      <c r="N970" s="33"/>
      <c r="O970" s="33"/>
      <c r="P970" s="28"/>
      <c r="Q970" s="33"/>
      <c r="R970" s="28"/>
      <c r="S970" s="28"/>
      <c r="T970" s="33"/>
      <c r="U970" s="33"/>
      <c r="V970" s="28"/>
      <c r="W970" s="28"/>
      <c r="X970" s="28"/>
      <c r="Y970" s="73"/>
      <c r="Z970" s="28"/>
      <c r="AA970" s="65"/>
      <c r="AB970" s="65"/>
      <c r="AC970" s="44"/>
      <c r="AD970" s="74"/>
      <c r="AE970" s="26"/>
    </row>
    <row r="971" spans="1:31" ht="12" customHeight="1">
      <c r="A971" s="18"/>
      <c r="B971" s="26"/>
      <c r="C971" s="28"/>
      <c r="D971" s="28"/>
      <c r="E971" s="28"/>
      <c r="F971" s="19"/>
      <c r="G971" s="19"/>
      <c r="H971" s="19"/>
      <c r="I971" s="28"/>
      <c r="J971" s="28"/>
      <c r="K971" s="28"/>
      <c r="L971" s="28"/>
      <c r="M971" s="28"/>
      <c r="N971" s="33"/>
      <c r="O971" s="33"/>
      <c r="P971" s="28"/>
      <c r="Q971" s="33"/>
      <c r="R971" s="28"/>
      <c r="S971" s="28"/>
      <c r="T971" s="33"/>
      <c r="U971" s="33"/>
      <c r="V971" s="28"/>
      <c r="W971" s="28"/>
      <c r="X971" s="28"/>
      <c r="Y971" s="73"/>
      <c r="Z971" s="28"/>
      <c r="AA971" s="65"/>
      <c r="AB971" s="65"/>
      <c r="AC971" s="44"/>
      <c r="AD971" s="74"/>
      <c r="AE971" s="26"/>
    </row>
    <row r="972" spans="1:31" ht="12" customHeight="1">
      <c r="A972" s="18"/>
      <c r="B972" s="26"/>
      <c r="C972" s="28"/>
      <c r="D972" s="28"/>
      <c r="E972" s="28"/>
      <c r="F972" s="19"/>
      <c r="G972" s="19"/>
      <c r="H972" s="19"/>
      <c r="I972" s="28"/>
      <c r="J972" s="28"/>
      <c r="K972" s="28"/>
      <c r="L972" s="28"/>
      <c r="M972" s="28"/>
      <c r="N972" s="33"/>
      <c r="O972" s="33"/>
      <c r="P972" s="28"/>
      <c r="Q972" s="33"/>
      <c r="R972" s="28"/>
      <c r="S972" s="28"/>
      <c r="T972" s="33"/>
      <c r="U972" s="33"/>
      <c r="V972" s="28"/>
      <c r="W972" s="28"/>
      <c r="X972" s="28"/>
      <c r="Y972" s="73"/>
      <c r="Z972" s="28"/>
      <c r="AA972" s="65"/>
      <c r="AB972" s="65"/>
      <c r="AC972" s="44"/>
      <c r="AD972" s="74"/>
      <c r="AE972" s="26"/>
    </row>
    <row r="973" spans="1:31" ht="12" customHeight="1">
      <c r="A973" s="18"/>
      <c r="B973" s="26"/>
      <c r="C973" s="28"/>
      <c r="D973" s="28"/>
      <c r="E973" s="28"/>
      <c r="F973" s="19"/>
      <c r="G973" s="19"/>
      <c r="H973" s="19"/>
      <c r="I973" s="28"/>
      <c r="J973" s="28"/>
      <c r="K973" s="28"/>
      <c r="L973" s="28"/>
      <c r="M973" s="28"/>
      <c r="N973" s="33"/>
      <c r="O973" s="33"/>
      <c r="P973" s="28"/>
      <c r="Q973" s="33"/>
      <c r="R973" s="28"/>
      <c r="S973" s="28"/>
      <c r="T973" s="33"/>
      <c r="U973" s="33"/>
      <c r="V973" s="28"/>
      <c r="W973" s="28"/>
      <c r="X973" s="28"/>
      <c r="Y973" s="73"/>
      <c r="Z973" s="28"/>
      <c r="AA973" s="65"/>
      <c r="AB973" s="65"/>
      <c r="AC973" s="44"/>
      <c r="AD973" s="74"/>
      <c r="AE973" s="26"/>
    </row>
    <row r="974" spans="1:31" ht="12" customHeight="1">
      <c r="A974" s="18"/>
      <c r="B974" s="26"/>
      <c r="C974" s="28"/>
      <c r="D974" s="28"/>
      <c r="E974" s="28"/>
      <c r="F974" s="19"/>
      <c r="G974" s="19"/>
      <c r="H974" s="19"/>
      <c r="I974" s="28"/>
      <c r="J974" s="28"/>
      <c r="K974" s="28"/>
      <c r="L974" s="28"/>
      <c r="M974" s="28"/>
      <c r="N974" s="33"/>
      <c r="O974" s="33"/>
      <c r="P974" s="28"/>
      <c r="Q974" s="33"/>
      <c r="R974" s="28"/>
      <c r="S974" s="28"/>
      <c r="T974" s="33"/>
      <c r="U974" s="33"/>
      <c r="V974" s="28"/>
      <c r="W974" s="28"/>
      <c r="X974" s="28"/>
      <c r="Y974" s="73"/>
      <c r="Z974" s="28"/>
      <c r="AA974" s="65"/>
      <c r="AB974" s="65"/>
      <c r="AC974" s="44"/>
      <c r="AD974" s="74"/>
      <c r="AE974" s="26"/>
    </row>
    <row r="975" spans="1:31" ht="12" customHeight="1">
      <c r="A975" s="18"/>
      <c r="B975" s="26"/>
      <c r="C975" s="28"/>
      <c r="D975" s="28"/>
      <c r="E975" s="28"/>
      <c r="F975" s="19"/>
      <c r="G975" s="19"/>
      <c r="H975" s="19"/>
      <c r="I975" s="28"/>
      <c r="J975" s="28"/>
      <c r="K975" s="28"/>
      <c r="L975" s="28"/>
      <c r="M975" s="28"/>
      <c r="N975" s="33"/>
      <c r="O975" s="33"/>
      <c r="P975" s="28"/>
      <c r="Q975" s="33"/>
      <c r="R975" s="28"/>
      <c r="S975" s="28"/>
      <c r="T975" s="33"/>
      <c r="U975" s="33"/>
      <c r="V975" s="28"/>
      <c r="W975" s="28"/>
      <c r="X975" s="28"/>
      <c r="Y975" s="73"/>
      <c r="Z975" s="28"/>
      <c r="AA975" s="65"/>
      <c r="AB975" s="65"/>
      <c r="AC975" s="44"/>
      <c r="AD975" s="74"/>
      <c r="AE975" s="26"/>
    </row>
    <row r="976" spans="1:31" ht="12" customHeight="1">
      <c r="A976" s="18"/>
      <c r="B976" s="26"/>
      <c r="C976" s="28"/>
      <c r="D976" s="28"/>
      <c r="E976" s="28"/>
      <c r="F976" s="19"/>
      <c r="G976" s="19"/>
      <c r="H976" s="19"/>
      <c r="I976" s="28"/>
      <c r="J976" s="28"/>
      <c r="K976" s="28"/>
      <c r="L976" s="28"/>
      <c r="M976" s="28"/>
      <c r="N976" s="33"/>
      <c r="O976" s="33"/>
      <c r="P976" s="28"/>
      <c r="Q976" s="33"/>
      <c r="R976" s="28"/>
      <c r="S976" s="28"/>
      <c r="T976" s="33"/>
      <c r="U976" s="33"/>
      <c r="V976" s="28"/>
      <c r="W976" s="28"/>
      <c r="X976" s="28"/>
      <c r="Y976" s="73"/>
      <c r="Z976" s="28"/>
      <c r="AA976" s="65"/>
      <c r="AB976" s="65"/>
      <c r="AC976" s="44"/>
      <c r="AD976" s="74"/>
      <c r="AE976" s="26"/>
    </row>
    <row r="977" spans="1:31" ht="12" customHeight="1">
      <c r="A977" s="18"/>
      <c r="B977" s="26"/>
      <c r="C977" s="28"/>
      <c r="D977" s="28"/>
      <c r="E977" s="28"/>
      <c r="F977" s="19"/>
      <c r="G977" s="19"/>
      <c r="H977" s="19"/>
      <c r="I977" s="28"/>
      <c r="J977" s="28"/>
      <c r="K977" s="28"/>
      <c r="L977" s="28"/>
      <c r="M977" s="28"/>
      <c r="N977" s="33"/>
      <c r="O977" s="33"/>
      <c r="P977" s="28"/>
      <c r="Q977" s="33"/>
      <c r="R977" s="28"/>
      <c r="S977" s="28"/>
      <c r="T977" s="33"/>
      <c r="U977" s="33"/>
      <c r="V977" s="28"/>
      <c r="W977" s="28"/>
      <c r="X977" s="28"/>
      <c r="Y977" s="73"/>
      <c r="Z977" s="28"/>
      <c r="AA977" s="65"/>
      <c r="AB977" s="65"/>
      <c r="AC977" s="44"/>
      <c r="AD977" s="74"/>
      <c r="AE977" s="26"/>
    </row>
    <row r="978" spans="1:31" ht="12" customHeight="1">
      <c r="A978" s="18"/>
      <c r="B978" s="26"/>
      <c r="C978" s="28"/>
      <c r="D978" s="28"/>
      <c r="E978" s="28"/>
      <c r="F978" s="19"/>
      <c r="G978" s="19"/>
      <c r="H978" s="19"/>
      <c r="I978" s="28"/>
      <c r="J978" s="28"/>
      <c r="K978" s="28"/>
      <c r="L978" s="28"/>
      <c r="M978" s="28"/>
      <c r="N978" s="33"/>
      <c r="O978" s="33"/>
      <c r="P978" s="28"/>
      <c r="Q978" s="33"/>
      <c r="R978" s="28"/>
      <c r="S978" s="28"/>
      <c r="T978" s="33"/>
      <c r="U978" s="33"/>
      <c r="V978" s="28"/>
      <c r="W978" s="28"/>
      <c r="X978" s="28"/>
      <c r="Y978" s="73"/>
      <c r="Z978" s="28"/>
      <c r="AA978" s="65"/>
      <c r="AB978" s="65"/>
      <c r="AC978" s="44"/>
      <c r="AD978" s="74"/>
      <c r="AE978" s="26"/>
    </row>
    <row r="979" spans="1:31" ht="12" customHeight="1">
      <c r="A979" s="18"/>
      <c r="B979" s="26"/>
      <c r="C979" s="28"/>
      <c r="D979" s="28"/>
      <c r="E979" s="28"/>
      <c r="F979" s="19"/>
      <c r="G979" s="19"/>
      <c r="H979" s="19"/>
      <c r="I979" s="28"/>
      <c r="J979" s="28"/>
      <c r="K979" s="28"/>
      <c r="L979" s="28"/>
      <c r="M979" s="28"/>
      <c r="N979" s="33"/>
      <c r="O979" s="33"/>
      <c r="P979" s="28"/>
      <c r="Q979" s="33"/>
      <c r="R979" s="28"/>
      <c r="S979" s="28"/>
      <c r="T979" s="33"/>
      <c r="U979" s="33"/>
      <c r="V979" s="28"/>
      <c r="W979" s="28"/>
      <c r="X979" s="28"/>
      <c r="Y979" s="73"/>
      <c r="Z979" s="28"/>
      <c r="AA979" s="65"/>
      <c r="AB979" s="65"/>
      <c r="AC979" s="44"/>
      <c r="AD979" s="74"/>
      <c r="AE979" s="26"/>
    </row>
    <row r="980" spans="1:31" ht="12" customHeight="1">
      <c r="A980" s="18"/>
      <c r="B980" s="26"/>
      <c r="C980" s="28"/>
      <c r="D980" s="28"/>
      <c r="E980" s="28"/>
      <c r="F980" s="19"/>
      <c r="G980" s="19"/>
      <c r="H980" s="19"/>
      <c r="I980" s="28"/>
      <c r="J980" s="28"/>
      <c r="K980" s="28"/>
      <c r="L980" s="28"/>
      <c r="M980" s="28"/>
      <c r="N980" s="33"/>
      <c r="O980" s="33"/>
      <c r="P980" s="28"/>
      <c r="Q980" s="33"/>
      <c r="R980" s="28"/>
      <c r="S980" s="28"/>
      <c r="T980" s="33"/>
      <c r="U980" s="33"/>
      <c r="V980" s="28"/>
      <c r="W980" s="28"/>
      <c r="X980" s="28"/>
      <c r="Y980" s="73"/>
      <c r="Z980" s="28"/>
      <c r="AA980" s="65"/>
      <c r="AB980" s="65"/>
      <c r="AC980" s="44"/>
      <c r="AD980" s="74"/>
      <c r="AE980" s="26"/>
    </row>
    <row r="981" spans="1:31" ht="12" customHeight="1">
      <c r="A981" s="18"/>
      <c r="B981" s="26"/>
      <c r="C981" s="28"/>
      <c r="D981" s="28"/>
      <c r="E981" s="28"/>
      <c r="F981" s="19"/>
      <c r="G981" s="19"/>
      <c r="H981" s="19"/>
      <c r="I981" s="28"/>
      <c r="J981" s="28"/>
      <c r="K981" s="28"/>
      <c r="L981" s="28"/>
      <c r="M981" s="28"/>
      <c r="N981" s="33"/>
      <c r="O981" s="33"/>
      <c r="P981" s="28"/>
      <c r="Q981" s="33"/>
      <c r="R981" s="28"/>
      <c r="S981" s="28"/>
      <c r="T981" s="33"/>
      <c r="U981" s="33"/>
      <c r="V981" s="28"/>
      <c r="W981" s="28"/>
      <c r="X981" s="28"/>
      <c r="Y981" s="73"/>
      <c r="Z981" s="28"/>
      <c r="AA981" s="65"/>
      <c r="AB981" s="65"/>
      <c r="AC981" s="44"/>
      <c r="AD981" s="74"/>
      <c r="AE981" s="26"/>
    </row>
    <row r="982" spans="1:31" ht="12" customHeight="1">
      <c r="A982" s="18"/>
      <c r="B982" s="26"/>
      <c r="C982" s="28"/>
      <c r="D982" s="28"/>
      <c r="E982" s="28"/>
      <c r="F982" s="19"/>
      <c r="G982" s="19"/>
      <c r="H982" s="19"/>
      <c r="I982" s="28"/>
      <c r="J982" s="28"/>
      <c r="K982" s="28"/>
      <c r="L982" s="28"/>
      <c r="M982" s="28"/>
      <c r="N982" s="33"/>
      <c r="O982" s="33"/>
      <c r="P982" s="28"/>
      <c r="Q982" s="33"/>
      <c r="R982" s="28"/>
      <c r="S982" s="28"/>
      <c r="T982" s="33"/>
      <c r="U982" s="33"/>
      <c r="V982" s="28"/>
      <c r="W982" s="28"/>
      <c r="X982" s="28"/>
      <c r="Y982" s="73"/>
      <c r="Z982" s="28"/>
      <c r="AA982" s="65"/>
      <c r="AB982" s="65"/>
      <c r="AC982" s="44"/>
      <c r="AD982" s="74"/>
      <c r="AE982" s="26"/>
    </row>
    <row r="983" spans="1:31" ht="12" customHeight="1">
      <c r="A983" s="18"/>
      <c r="B983" s="26"/>
      <c r="C983" s="28"/>
      <c r="D983" s="28"/>
      <c r="E983" s="28"/>
      <c r="F983" s="19"/>
      <c r="G983" s="19"/>
      <c r="H983" s="19"/>
      <c r="I983" s="28"/>
      <c r="J983" s="28"/>
      <c r="K983" s="28"/>
      <c r="L983" s="28"/>
      <c r="M983" s="28"/>
      <c r="N983" s="33"/>
      <c r="O983" s="33"/>
      <c r="P983" s="28"/>
      <c r="Q983" s="33"/>
      <c r="R983" s="28"/>
      <c r="S983" s="28"/>
      <c r="T983" s="33"/>
      <c r="U983" s="33"/>
      <c r="V983" s="28"/>
      <c r="W983" s="28"/>
      <c r="X983" s="28"/>
      <c r="Y983" s="73"/>
      <c r="Z983" s="28"/>
      <c r="AA983" s="65"/>
      <c r="AB983" s="65"/>
      <c r="AC983" s="44"/>
      <c r="AD983" s="74"/>
      <c r="AE983" s="26"/>
    </row>
    <row r="984" spans="1:31" ht="12" customHeight="1">
      <c r="A984" s="18"/>
      <c r="B984" s="26"/>
      <c r="C984" s="28"/>
      <c r="D984" s="28"/>
      <c r="E984" s="28"/>
      <c r="F984" s="19"/>
      <c r="G984" s="19"/>
      <c r="H984" s="19"/>
      <c r="I984" s="28"/>
      <c r="J984" s="28"/>
      <c r="K984" s="28"/>
      <c r="L984" s="28"/>
      <c r="M984" s="28"/>
      <c r="N984" s="33"/>
      <c r="O984" s="33"/>
      <c r="P984" s="28"/>
      <c r="Q984" s="33"/>
      <c r="R984" s="28"/>
      <c r="S984" s="28"/>
      <c r="T984" s="33"/>
      <c r="U984" s="33"/>
      <c r="V984" s="28"/>
      <c r="W984" s="28"/>
      <c r="X984" s="28"/>
      <c r="Y984" s="73"/>
      <c r="Z984" s="28"/>
      <c r="AA984" s="65"/>
      <c r="AB984" s="65"/>
      <c r="AC984" s="44"/>
      <c r="AD984" s="74"/>
      <c r="AE984" s="26"/>
    </row>
    <row r="985" spans="1:31" ht="12" customHeight="1">
      <c r="A985" s="18"/>
      <c r="B985" s="26"/>
      <c r="C985" s="28"/>
      <c r="D985" s="28"/>
      <c r="E985" s="28"/>
      <c r="F985" s="19"/>
      <c r="G985" s="19"/>
      <c r="H985" s="19"/>
      <c r="I985" s="28"/>
      <c r="J985" s="28"/>
      <c r="K985" s="28"/>
      <c r="L985" s="28"/>
      <c r="M985" s="28"/>
      <c r="N985" s="33"/>
      <c r="O985" s="33"/>
      <c r="P985" s="28"/>
      <c r="Q985" s="33"/>
      <c r="R985" s="28"/>
      <c r="S985" s="28"/>
      <c r="T985" s="33"/>
      <c r="U985" s="33"/>
      <c r="V985" s="28"/>
      <c r="W985" s="28"/>
      <c r="X985" s="28"/>
      <c r="Y985" s="73"/>
      <c r="Z985" s="28"/>
      <c r="AA985" s="65"/>
      <c r="AB985" s="65"/>
      <c r="AC985" s="44"/>
      <c r="AD985" s="74"/>
      <c r="AE985" s="26"/>
    </row>
    <row r="986" spans="1:31" ht="12" customHeight="1">
      <c r="A986" s="18"/>
      <c r="B986" s="26"/>
      <c r="C986" s="28"/>
      <c r="D986" s="28"/>
      <c r="E986" s="28"/>
      <c r="F986" s="19"/>
      <c r="G986" s="19"/>
      <c r="H986" s="19"/>
      <c r="I986" s="28"/>
      <c r="J986" s="28"/>
      <c r="K986" s="28"/>
      <c r="L986" s="28"/>
      <c r="M986" s="28"/>
      <c r="N986" s="33"/>
      <c r="O986" s="33"/>
      <c r="P986" s="28"/>
      <c r="Q986" s="33"/>
      <c r="R986" s="28"/>
      <c r="S986" s="28"/>
      <c r="T986" s="33"/>
      <c r="U986" s="33"/>
      <c r="V986" s="28"/>
      <c r="W986" s="28"/>
      <c r="X986" s="28"/>
      <c r="Y986" s="73"/>
      <c r="Z986" s="28"/>
      <c r="AA986" s="65"/>
      <c r="AB986" s="65"/>
      <c r="AC986" s="44"/>
      <c r="AD986" s="74"/>
      <c r="AE986" s="26"/>
    </row>
    <row r="987" spans="1:31" ht="12" customHeight="1">
      <c r="A987" s="18"/>
      <c r="B987" s="26"/>
      <c r="C987" s="28"/>
      <c r="D987" s="28"/>
      <c r="E987" s="28"/>
      <c r="F987" s="19"/>
      <c r="G987" s="19"/>
      <c r="H987" s="19"/>
      <c r="I987" s="28"/>
      <c r="J987" s="28"/>
      <c r="K987" s="28"/>
      <c r="L987" s="28"/>
      <c r="M987" s="28"/>
      <c r="N987" s="33"/>
      <c r="O987" s="33"/>
      <c r="P987" s="28"/>
      <c r="Q987" s="33"/>
      <c r="R987" s="28"/>
      <c r="S987" s="28"/>
      <c r="T987" s="33"/>
      <c r="U987" s="33"/>
      <c r="V987" s="28"/>
      <c r="W987" s="28"/>
      <c r="X987" s="28"/>
      <c r="Y987" s="73"/>
      <c r="Z987" s="28"/>
      <c r="AA987" s="65"/>
      <c r="AB987" s="65"/>
      <c r="AC987" s="44"/>
      <c r="AD987" s="74"/>
      <c r="AE987" s="26"/>
    </row>
    <row r="988" spans="1:31" ht="12" customHeight="1">
      <c r="A988" s="18"/>
      <c r="B988" s="26"/>
      <c r="C988" s="28"/>
      <c r="D988" s="28"/>
      <c r="E988" s="28"/>
      <c r="F988" s="19"/>
      <c r="G988" s="19"/>
      <c r="H988" s="19"/>
      <c r="I988" s="28"/>
      <c r="J988" s="28"/>
      <c r="K988" s="28"/>
      <c r="L988" s="28"/>
      <c r="M988" s="28"/>
      <c r="N988" s="33"/>
      <c r="O988" s="33"/>
      <c r="P988" s="28"/>
      <c r="Q988" s="33"/>
      <c r="R988" s="28"/>
      <c r="S988" s="28"/>
      <c r="T988" s="33"/>
      <c r="U988" s="33"/>
      <c r="V988" s="28"/>
      <c r="W988" s="28"/>
      <c r="X988" s="28"/>
      <c r="Y988" s="73"/>
      <c r="Z988" s="28"/>
      <c r="AA988" s="65"/>
      <c r="AB988" s="65"/>
      <c r="AC988" s="44"/>
      <c r="AD988" s="74"/>
      <c r="AE988" s="26"/>
    </row>
    <row r="989" spans="1:31" ht="12" customHeight="1">
      <c r="A989" s="18"/>
      <c r="B989" s="26"/>
      <c r="C989" s="28"/>
      <c r="D989" s="28"/>
      <c r="E989" s="28"/>
      <c r="F989" s="19"/>
      <c r="G989" s="19"/>
      <c r="H989" s="19"/>
      <c r="I989" s="28"/>
      <c r="J989" s="28"/>
      <c r="K989" s="28"/>
      <c r="L989" s="28"/>
      <c r="M989" s="28"/>
      <c r="N989" s="33"/>
      <c r="O989" s="33"/>
      <c r="P989" s="28"/>
      <c r="Q989" s="33"/>
      <c r="R989" s="28"/>
      <c r="S989" s="28"/>
      <c r="T989" s="33"/>
      <c r="U989" s="33"/>
      <c r="V989" s="28"/>
      <c r="W989" s="28"/>
      <c r="X989" s="28"/>
      <c r="Y989" s="73"/>
      <c r="Z989" s="28"/>
      <c r="AA989" s="65"/>
      <c r="AB989" s="65"/>
      <c r="AC989" s="44"/>
      <c r="AD989" s="74"/>
      <c r="AE989" s="26"/>
    </row>
    <row r="990" spans="1:31" ht="12" customHeight="1">
      <c r="A990" s="18"/>
      <c r="B990" s="26"/>
      <c r="C990" s="28"/>
      <c r="D990" s="28"/>
      <c r="E990" s="28"/>
      <c r="F990" s="19"/>
      <c r="G990" s="19"/>
      <c r="H990" s="19"/>
      <c r="I990" s="28"/>
      <c r="J990" s="28"/>
      <c r="K990" s="28"/>
      <c r="L990" s="28"/>
      <c r="M990" s="28"/>
      <c r="N990" s="33"/>
      <c r="O990" s="33"/>
      <c r="P990" s="28"/>
      <c r="Q990" s="33"/>
      <c r="R990" s="28"/>
      <c r="S990" s="28"/>
      <c r="T990" s="33"/>
      <c r="U990" s="33"/>
      <c r="V990" s="28"/>
      <c r="W990" s="28"/>
      <c r="X990" s="28"/>
      <c r="Y990" s="73"/>
      <c r="Z990" s="28"/>
      <c r="AA990" s="65"/>
      <c r="AB990" s="65"/>
      <c r="AC990" s="44"/>
      <c r="AD990" s="74"/>
      <c r="AE990" s="26"/>
    </row>
    <row r="991" spans="1:31" ht="12" customHeight="1">
      <c r="A991" s="18"/>
      <c r="B991" s="26"/>
      <c r="C991" s="28"/>
      <c r="D991" s="28"/>
      <c r="E991" s="28"/>
      <c r="F991" s="19"/>
      <c r="G991" s="19"/>
      <c r="H991" s="19"/>
      <c r="I991" s="28"/>
      <c r="J991" s="28"/>
      <c r="K991" s="28"/>
      <c r="L991" s="28"/>
      <c r="M991" s="28"/>
      <c r="N991" s="33"/>
      <c r="O991" s="33"/>
      <c r="P991" s="28"/>
      <c r="Q991" s="33"/>
      <c r="R991" s="28"/>
      <c r="S991" s="28"/>
      <c r="T991" s="33"/>
      <c r="U991" s="33"/>
      <c r="V991" s="28"/>
      <c r="W991" s="28"/>
      <c r="X991" s="28"/>
      <c r="Y991" s="73"/>
      <c r="Z991" s="28"/>
      <c r="AA991" s="65"/>
      <c r="AB991" s="65"/>
      <c r="AC991" s="44"/>
      <c r="AD991" s="74"/>
      <c r="AE991" s="26"/>
    </row>
    <row r="992" spans="1:31" ht="12" customHeight="1">
      <c r="A992" s="18"/>
      <c r="B992" s="26"/>
      <c r="C992" s="28"/>
      <c r="D992" s="28"/>
      <c r="E992" s="28"/>
      <c r="F992" s="19"/>
      <c r="G992" s="19"/>
      <c r="H992" s="19"/>
      <c r="I992" s="28"/>
      <c r="J992" s="28"/>
      <c r="K992" s="28"/>
      <c r="L992" s="28"/>
      <c r="M992" s="28"/>
      <c r="N992" s="33"/>
      <c r="O992" s="33"/>
      <c r="P992" s="28"/>
      <c r="Q992" s="33"/>
      <c r="R992" s="28"/>
      <c r="S992" s="28"/>
      <c r="T992" s="33"/>
      <c r="U992" s="33"/>
      <c r="V992" s="28"/>
      <c r="W992" s="28"/>
      <c r="X992" s="28"/>
      <c r="Y992" s="73"/>
      <c r="Z992" s="28"/>
      <c r="AA992" s="65"/>
      <c r="AB992" s="65"/>
      <c r="AC992" s="44"/>
      <c r="AD992" s="74"/>
      <c r="AE992" s="26"/>
    </row>
    <row r="993" spans="1:31" ht="12" customHeight="1">
      <c r="A993" s="18"/>
      <c r="B993" s="26"/>
      <c r="C993" s="28"/>
      <c r="D993" s="28"/>
      <c r="E993" s="28"/>
      <c r="F993" s="19"/>
      <c r="G993" s="19"/>
      <c r="H993" s="19"/>
      <c r="I993" s="28"/>
      <c r="J993" s="28"/>
      <c r="K993" s="28"/>
      <c r="L993" s="28"/>
      <c r="M993" s="28"/>
      <c r="N993" s="33"/>
      <c r="O993" s="33"/>
      <c r="P993" s="28"/>
      <c r="Q993" s="33"/>
      <c r="R993" s="28"/>
      <c r="S993" s="28"/>
      <c r="T993" s="33"/>
      <c r="U993" s="33"/>
      <c r="V993" s="28"/>
      <c r="W993" s="28"/>
      <c r="X993" s="28"/>
      <c r="Y993" s="73"/>
      <c r="Z993" s="28"/>
      <c r="AA993" s="65"/>
      <c r="AB993" s="65"/>
      <c r="AC993" s="44"/>
      <c r="AD993" s="74"/>
      <c r="AE993" s="26"/>
    </row>
    <row r="994" spans="1:31" ht="12" customHeight="1">
      <c r="A994" s="18"/>
      <c r="B994" s="26"/>
      <c r="C994" s="28"/>
      <c r="D994" s="28"/>
      <c r="E994" s="28"/>
      <c r="F994" s="19"/>
      <c r="G994" s="19"/>
      <c r="H994" s="19"/>
      <c r="I994" s="28"/>
      <c r="J994" s="28"/>
      <c r="K994" s="28"/>
      <c r="L994" s="28"/>
      <c r="M994" s="28"/>
      <c r="N994" s="33"/>
      <c r="O994" s="33"/>
      <c r="P994" s="28"/>
      <c r="Q994" s="33"/>
      <c r="R994" s="28"/>
      <c r="S994" s="28"/>
      <c r="T994" s="33"/>
      <c r="U994" s="33"/>
      <c r="V994" s="28"/>
      <c r="W994" s="28"/>
      <c r="X994" s="28"/>
      <c r="Y994" s="73"/>
      <c r="Z994" s="28"/>
      <c r="AA994" s="65"/>
      <c r="AB994" s="65"/>
      <c r="AC994" s="44"/>
      <c r="AD994" s="74"/>
      <c r="AE994" s="26"/>
    </row>
    <row r="995" spans="1:31" ht="12" customHeight="1">
      <c r="A995" s="18"/>
      <c r="B995" s="26"/>
      <c r="C995" s="28"/>
      <c r="D995" s="28"/>
      <c r="E995" s="28"/>
      <c r="F995" s="19"/>
      <c r="G995" s="19"/>
      <c r="H995" s="19"/>
      <c r="I995" s="28"/>
      <c r="J995" s="28"/>
      <c r="K995" s="28"/>
      <c r="L995" s="28"/>
      <c r="M995" s="28"/>
      <c r="N995" s="33"/>
      <c r="O995" s="33"/>
      <c r="P995" s="28"/>
      <c r="Q995" s="33"/>
      <c r="R995" s="28"/>
      <c r="S995" s="28"/>
      <c r="T995" s="33"/>
      <c r="U995" s="33"/>
      <c r="V995" s="28"/>
      <c r="W995" s="28"/>
      <c r="X995" s="28"/>
      <c r="Y995" s="73"/>
      <c r="Z995" s="28"/>
      <c r="AA995" s="65"/>
      <c r="AB995" s="65"/>
      <c r="AC995" s="44"/>
      <c r="AD995" s="74"/>
      <c r="AE995" s="26"/>
    </row>
    <row r="996" spans="1:31" ht="12" customHeight="1">
      <c r="A996" s="18"/>
      <c r="B996" s="26"/>
      <c r="C996" s="28"/>
      <c r="D996" s="28"/>
      <c r="E996" s="28"/>
      <c r="F996" s="19"/>
      <c r="G996" s="19"/>
      <c r="H996" s="19"/>
      <c r="I996" s="28"/>
      <c r="J996" s="28"/>
      <c r="K996" s="28"/>
      <c r="L996" s="28"/>
      <c r="M996" s="28"/>
      <c r="N996" s="33"/>
      <c r="O996" s="33"/>
      <c r="P996" s="28"/>
      <c r="Q996" s="33"/>
      <c r="R996" s="28"/>
      <c r="S996" s="28"/>
      <c r="T996" s="33"/>
      <c r="U996" s="33"/>
      <c r="V996" s="28"/>
      <c r="W996" s="28"/>
      <c r="X996" s="28"/>
      <c r="Y996" s="73"/>
      <c r="Z996" s="28"/>
      <c r="AA996" s="65"/>
      <c r="AB996" s="65"/>
      <c r="AC996" s="44"/>
      <c r="AD996" s="74"/>
      <c r="AE996" s="26"/>
    </row>
    <row r="997" spans="1:31" ht="12" customHeight="1">
      <c r="A997" s="18"/>
      <c r="B997" s="26"/>
      <c r="C997" s="28"/>
      <c r="D997" s="28"/>
      <c r="E997" s="28"/>
      <c r="F997" s="19"/>
      <c r="G997" s="19"/>
      <c r="H997" s="19"/>
      <c r="I997" s="28"/>
      <c r="J997" s="28"/>
      <c r="K997" s="28"/>
      <c r="L997" s="28"/>
      <c r="M997" s="28"/>
      <c r="N997" s="33"/>
      <c r="O997" s="33"/>
      <c r="P997" s="28"/>
      <c r="Q997" s="33"/>
      <c r="R997" s="28"/>
      <c r="S997" s="28"/>
      <c r="T997" s="33"/>
      <c r="U997" s="33"/>
      <c r="V997" s="28"/>
      <c r="W997" s="28"/>
      <c r="X997" s="28"/>
      <c r="Y997" s="73"/>
      <c r="Z997" s="28"/>
      <c r="AA997" s="65"/>
      <c r="AB997" s="65"/>
      <c r="AC997" s="44"/>
      <c r="AD997" s="74"/>
      <c r="AE997" s="26"/>
    </row>
    <row r="998" spans="1:31" ht="12" customHeight="1">
      <c r="A998" s="18"/>
      <c r="B998" s="26"/>
      <c r="C998" s="28"/>
      <c r="D998" s="28"/>
      <c r="E998" s="28"/>
      <c r="F998" s="19"/>
      <c r="G998" s="19"/>
      <c r="H998" s="19"/>
      <c r="I998" s="28"/>
      <c r="J998" s="28"/>
      <c r="K998" s="28"/>
      <c r="L998" s="28"/>
      <c r="M998" s="28"/>
      <c r="N998" s="33"/>
      <c r="O998" s="33"/>
      <c r="P998" s="28"/>
      <c r="Q998" s="33"/>
      <c r="R998" s="28"/>
      <c r="S998" s="28"/>
      <c r="T998" s="33"/>
      <c r="U998" s="33"/>
      <c r="V998" s="28"/>
      <c r="W998" s="28"/>
      <c r="X998" s="28"/>
      <c r="Y998" s="73"/>
      <c r="Z998" s="28"/>
      <c r="AA998" s="65"/>
      <c r="AB998" s="65"/>
      <c r="AC998" s="44"/>
      <c r="AD998" s="74"/>
      <c r="AE998" s="26"/>
    </row>
    <row r="999" spans="1:31" ht="12" customHeight="1">
      <c r="A999" s="18"/>
      <c r="B999" s="26"/>
      <c r="C999" s="28"/>
      <c r="D999" s="28"/>
      <c r="E999" s="28"/>
      <c r="F999" s="19"/>
      <c r="G999" s="19"/>
      <c r="H999" s="19"/>
      <c r="I999" s="28"/>
      <c r="J999" s="28"/>
      <c r="K999" s="28"/>
      <c r="L999" s="28"/>
      <c r="M999" s="28"/>
      <c r="N999" s="33"/>
      <c r="O999" s="33"/>
      <c r="P999" s="28"/>
      <c r="Q999" s="33"/>
      <c r="R999" s="28"/>
      <c r="S999" s="28"/>
      <c r="T999" s="33"/>
      <c r="U999" s="33"/>
      <c r="V999" s="28"/>
      <c r="W999" s="28"/>
      <c r="X999" s="28"/>
      <c r="Y999" s="73"/>
      <c r="Z999" s="28"/>
      <c r="AA999" s="65"/>
      <c r="AB999" s="65"/>
      <c r="AC999" s="44"/>
      <c r="AD999" s="74"/>
      <c r="AE999" s="26"/>
    </row>
    <row r="1000" spans="1:31" ht="12" customHeight="1">
      <c r="A1000" s="18"/>
      <c r="B1000" s="26"/>
      <c r="C1000" s="28"/>
      <c r="D1000" s="28"/>
      <c r="E1000" s="28"/>
      <c r="F1000" s="19"/>
      <c r="G1000" s="19"/>
      <c r="H1000" s="19"/>
      <c r="I1000" s="28"/>
      <c r="J1000" s="28"/>
      <c r="K1000" s="28"/>
      <c r="L1000" s="28"/>
      <c r="M1000" s="28"/>
      <c r="N1000" s="33"/>
      <c r="O1000" s="33"/>
      <c r="P1000" s="28"/>
      <c r="Q1000" s="33"/>
      <c r="R1000" s="28"/>
      <c r="S1000" s="28"/>
      <c r="T1000" s="33"/>
      <c r="U1000" s="33"/>
      <c r="V1000" s="28"/>
      <c r="W1000" s="28"/>
      <c r="X1000" s="28"/>
      <c r="Y1000" s="73"/>
      <c r="Z1000" s="28"/>
      <c r="AA1000" s="65"/>
      <c r="AB1000" s="65"/>
      <c r="AC1000" s="44"/>
      <c r="AD1000" s="74"/>
      <c r="AE1000" s="26"/>
    </row>
  </sheetData>
  <mergeCells count="26">
    <mergeCell ref="AE5:AE6"/>
    <mergeCell ref="G5:H5"/>
    <mergeCell ref="I5:I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Y5:Z5"/>
    <mergeCell ref="AA5:AB5"/>
    <mergeCell ref="AC5:AD5"/>
    <mergeCell ref="AA4:AB4"/>
    <mergeCell ref="AC4:AD4"/>
    <mergeCell ref="Y4:Z4"/>
    <mergeCell ref="A5:A6"/>
    <mergeCell ref="B5:B6"/>
    <mergeCell ref="C5:E5"/>
    <mergeCell ref="F5:F6"/>
    <mergeCell ref="X5:X6"/>
    <mergeCell ref="J5:J6"/>
    <mergeCell ref="K5:M5"/>
  </mergeCells>
  <pageMargins left="0.75" right="0.75" top="1" bottom="1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17259-DEE2-4A5D-9FAF-1330C87DA765}">
  <sheetPr>
    <tabColor rgb="FFFFC000"/>
    <pageSetUpPr fitToPage="1"/>
  </sheetPr>
  <dimension ref="A1:BL14408"/>
  <sheetViews>
    <sheetView tabSelected="1" topLeftCell="AR1" zoomScale="142" zoomScaleNormal="80" workbookViewId="0">
      <selection activeCell="K12" sqref="K12"/>
    </sheetView>
  </sheetViews>
  <sheetFormatPr baseColWidth="10" defaultColWidth="9" defaultRowHeight="14"/>
  <cols>
    <col min="1" max="1" width="4" customWidth="1"/>
    <col min="2" max="2" width="8" customWidth="1"/>
    <col min="3" max="3" width="25.19921875" customWidth="1"/>
    <col min="4" max="4" width="14.3984375" customWidth="1"/>
    <col min="5" max="7" width="41.59765625" customWidth="1"/>
    <col min="8" max="8" width="41.59765625" bestFit="1" customWidth="1"/>
    <col min="9" max="10" width="12.3984375" customWidth="1"/>
    <col min="11" max="11" width="25.3984375" customWidth="1"/>
    <col min="12" max="15" width="3.3984375" customWidth="1"/>
    <col min="16" max="16" width="8.19921875" customWidth="1"/>
    <col min="17" max="17" width="3.3984375" customWidth="1"/>
    <col min="18" max="18" width="13.19921875" customWidth="1"/>
    <col min="19" max="19" width="3.3984375" customWidth="1"/>
    <col min="20" max="20" width="10.19921875" customWidth="1"/>
    <col min="21" max="21" width="3.3984375" customWidth="1"/>
    <col min="22" max="22" width="10.19921875" customWidth="1"/>
    <col min="23" max="23" width="3.3984375" customWidth="1"/>
    <col min="24" max="24" width="9.19921875" customWidth="1"/>
    <col min="25" max="25" width="3.3984375" customWidth="1"/>
    <col min="26" max="26" width="9" customWidth="1"/>
    <col min="27" max="27" width="3.3984375" customWidth="1"/>
    <col min="28" max="28" width="11.796875" customWidth="1"/>
    <col min="29" max="29" width="3.3984375" customWidth="1"/>
    <col min="30" max="30" width="10.796875" customWidth="1"/>
    <col min="31" max="31" width="3.3984375" customWidth="1"/>
    <col min="32" max="32" width="7.796875" customWidth="1"/>
    <col min="33" max="33" width="3.3984375" customWidth="1"/>
    <col min="34" max="34" width="7" customWidth="1"/>
    <col min="35" max="35" width="3.3984375" customWidth="1"/>
    <col min="36" max="36" width="8.19921875" customWidth="1"/>
    <col min="37" max="37" width="3.3984375" customWidth="1"/>
    <col min="38" max="38" width="7" customWidth="1"/>
    <col min="39" max="41" width="3.3984375" customWidth="1"/>
    <col min="42" max="42" width="12.796875" customWidth="1"/>
    <col min="43" max="43" width="3.3984375" customWidth="1"/>
    <col min="44" max="44" width="10.59765625" customWidth="1"/>
    <col min="45" max="45" width="3.3984375" customWidth="1"/>
    <col min="46" max="46" width="8.796875" customWidth="1"/>
    <col min="47" max="47" width="3.3984375" customWidth="1"/>
    <col min="48" max="48" width="8.796875" customWidth="1"/>
    <col min="49" max="49" width="3.3984375" customWidth="1"/>
    <col min="50" max="50" width="11" customWidth="1"/>
    <col min="51" max="51" width="3.3984375" customWidth="1"/>
    <col min="52" max="52" width="11.59765625" customWidth="1"/>
    <col min="53" max="53" width="3.3984375" customWidth="1"/>
    <col min="54" max="54" width="4.3984375" customWidth="1"/>
    <col min="55" max="55" width="3.3984375" customWidth="1"/>
    <col min="56" max="56" width="13.3984375" style="541" customWidth="1"/>
    <col min="57" max="58" width="13.3984375" style="109" customWidth="1"/>
    <col min="59" max="59" width="36" style="109" bestFit="1" customWidth="1"/>
    <col min="60" max="60" width="16.796875" customWidth="1"/>
  </cols>
  <sheetData>
    <row r="1" spans="2:64" ht="15">
      <c r="B1" s="97" t="s">
        <v>10567</v>
      </c>
      <c r="BD1" s="109"/>
    </row>
    <row r="2" spans="2:64">
      <c r="BB2">
        <f>SUM(BB5:BB5000)</f>
        <v>223</v>
      </c>
      <c r="BC2">
        <f>SUM(BC5:BC5000)</f>
        <v>25</v>
      </c>
      <c r="BD2" s="109">
        <f>SUBTOTAL(109,BD5:BD3000)</f>
        <v>1219</v>
      </c>
      <c r="BI2">
        <f>SUBTOTAL(109,BI5:BI3000)</f>
        <v>707</v>
      </c>
    </row>
    <row r="3" spans="2:64" ht="64" customHeight="1">
      <c r="B3" s="236"/>
      <c r="C3" s="96" t="s">
        <v>10568</v>
      </c>
      <c r="D3" s="93" t="s">
        <v>10568</v>
      </c>
      <c r="E3" s="94"/>
      <c r="F3" s="94"/>
      <c r="G3" s="237"/>
      <c r="H3" s="236"/>
      <c r="I3" s="727" t="s">
        <v>10569</v>
      </c>
      <c r="J3" s="728"/>
      <c r="K3" s="236"/>
      <c r="L3" s="238" t="s">
        <v>1</v>
      </c>
      <c r="M3" s="98" t="s">
        <v>10570</v>
      </c>
      <c r="N3" s="238" t="s">
        <v>1</v>
      </c>
      <c r="O3" s="98" t="s">
        <v>10570</v>
      </c>
      <c r="P3" s="238" t="s">
        <v>1</v>
      </c>
      <c r="Q3" s="98" t="s">
        <v>10570</v>
      </c>
      <c r="R3" s="238" t="s">
        <v>2</v>
      </c>
      <c r="S3" s="98" t="s">
        <v>10570</v>
      </c>
      <c r="T3" s="238" t="s">
        <v>2</v>
      </c>
      <c r="U3" s="98" t="s">
        <v>10570</v>
      </c>
      <c r="V3" s="238" t="s">
        <v>2</v>
      </c>
      <c r="W3" s="98" t="s">
        <v>10570</v>
      </c>
      <c r="X3" s="238" t="s">
        <v>3</v>
      </c>
      <c r="Y3" s="98" t="s">
        <v>10570</v>
      </c>
      <c r="Z3" s="238" t="s">
        <v>3</v>
      </c>
      <c r="AA3" s="98" t="s">
        <v>10570</v>
      </c>
      <c r="AB3" s="238" t="s">
        <v>3</v>
      </c>
      <c r="AC3" s="98" t="s">
        <v>10570</v>
      </c>
      <c r="AD3" s="238" t="s">
        <v>3</v>
      </c>
      <c r="AE3" s="98" t="s">
        <v>10570</v>
      </c>
      <c r="AF3" s="238" t="s">
        <v>4</v>
      </c>
      <c r="AG3" s="98" t="s">
        <v>10570</v>
      </c>
      <c r="AH3" s="239" t="s">
        <v>5</v>
      </c>
      <c r="AI3" s="98" t="s">
        <v>10570</v>
      </c>
      <c r="AJ3" s="238" t="s">
        <v>6</v>
      </c>
      <c r="AK3" s="98" t="s">
        <v>10570</v>
      </c>
      <c r="AL3" s="238" t="s">
        <v>6</v>
      </c>
      <c r="AM3" s="98" t="s">
        <v>10570</v>
      </c>
      <c r="AN3" s="239" t="s">
        <v>7</v>
      </c>
      <c r="AO3" s="98" t="s">
        <v>10570</v>
      </c>
      <c r="AP3" s="239" t="s">
        <v>8</v>
      </c>
      <c r="AQ3" s="98" t="s">
        <v>10570</v>
      </c>
      <c r="AR3" s="239" t="s">
        <v>8</v>
      </c>
      <c r="AS3" s="98" t="s">
        <v>10570</v>
      </c>
      <c r="AT3" s="239" t="s">
        <v>9</v>
      </c>
      <c r="AU3" s="98" t="s">
        <v>10570</v>
      </c>
      <c r="AV3" s="238" t="s">
        <v>10</v>
      </c>
      <c r="AW3" s="98" t="s">
        <v>10570</v>
      </c>
      <c r="AX3" s="238" t="s">
        <v>11</v>
      </c>
      <c r="AY3" s="98" t="s">
        <v>10570</v>
      </c>
      <c r="AZ3" s="238" t="s">
        <v>11</v>
      </c>
      <c r="BA3" s="98" t="s">
        <v>10570</v>
      </c>
      <c r="BB3" s="729" t="s">
        <v>10571</v>
      </c>
      <c r="BC3" s="98" t="s">
        <v>10570</v>
      </c>
      <c r="BD3" s="544" t="s">
        <v>10572</v>
      </c>
      <c r="BE3" s="240" t="s">
        <v>10573</v>
      </c>
      <c r="BF3" s="240" t="s">
        <v>10573</v>
      </c>
      <c r="BG3" s="240" t="s">
        <v>10574</v>
      </c>
      <c r="BH3" s="731" t="s">
        <v>10575</v>
      </c>
      <c r="BI3" s="730"/>
      <c r="BJ3" s="730"/>
      <c r="BK3" s="730"/>
    </row>
    <row r="4" spans="2:64" ht="57.75" customHeight="1">
      <c r="B4" s="242" t="s">
        <v>67</v>
      </c>
      <c r="C4" s="95" t="s">
        <v>68</v>
      </c>
      <c r="D4" s="95" t="s">
        <v>10576</v>
      </c>
      <c r="E4" s="83" t="s">
        <v>85</v>
      </c>
      <c r="F4" s="83" t="s">
        <v>86</v>
      </c>
      <c r="G4" s="243" t="s">
        <v>70</v>
      </c>
      <c r="H4" s="244" t="s">
        <v>71</v>
      </c>
      <c r="I4" s="99" t="s">
        <v>2599</v>
      </c>
      <c r="J4" s="99" t="s">
        <v>2600</v>
      </c>
      <c r="K4" s="244" t="s">
        <v>10577</v>
      </c>
      <c r="L4" s="238" t="s">
        <v>15</v>
      </c>
      <c r="M4" s="100" t="s">
        <v>15</v>
      </c>
      <c r="N4" s="238" t="s">
        <v>16</v>
      </c>
      <c r="O4" s="100" t="s">
        <v>16</v>
      </c>
      <c r="P4" s="238" t="s">
        <v>10578</v>
      </c>
      <c r="Q4" s="100" t="s">
        <v>10578</v>
      </c>
      <c r="R4" s="238" t="s">
        <v>18</v>
      </c>
      <c r="S4" s="100" t="s">
        <v>18</v>
      </c>
      <c r="T4" s="238" t="s">
        <v>19</v>
      </c>
      <c r="U4" s="100" t="s">
        <v>19</v>
      </c>
      <c r="V4" s="238" t="s">
        <v>20</v>
      </c>
      <c r="W4" s="100" t="s">
        <v>20</v>
      </c>
      <c r="X4" s="238" t="s">
        <v>10579</v>
      </c>
      <c r="Y4" s="100" t="s">
        <v>10579</v>
      </c>
      <c r="Z4" s="238" t="s">
        <v>10580</v>
      </c>
      <c r="AA4" s="100" t="s">
        <v>10580</v>
      </c>
      <c r="AB4" s="238" t="s">
        <v>23</v>
      </c>
      <c r="AC4" s="100" t="s">
        <v>23</v>
      </c>
      <c r="AD4" s="238" t="s">
        <v>24</v>
      </c>
      <c r="AE4" s="100" t="s">
        <v>24</v>
      </c>
      <c r="AF4" s="238" t="s">
        <v>25</v>
      </c>
      <c r="AG4" s="245" t="s">
        <v>25</v>
      </c>
      <c r="AH4" s="238" t="s">
        <v>25</v>
      </c>
      <c r="AI4" s="245" t="s">
        <v>25</v>
      </c>
      <c r="AJ4" s="238" t="s">
        <v>26</v>
      </c>
      <c r="AK4" s="245" t="s">
        <v>26</v>
      </c>
      <c r="AL4" s="238" t="s">
        <v>25</v>
      </c>
      <c r="AM4" s="245" t="s">
        <v>25</v>
      </c>
      <c r="AN4" s="238" t="s">
        <v>27</v>
      </c>
      <c r="AO4" s="245" t="s">
        <v>27</v>
      </c>
      <c r="AP4" s="238" t="s">
        <v>28</v>
      </c>
      <c r="AQ4" s="245" t="s">
        <v>28</v>
      </c>
      <c r="AR4" s="238" t="s">
        <v>29</v>
      </c>
      <c r="AS4" s="245" t="s">
        <v>29</v>
      </c>
      <c r="AT4" s="238" t="s">
        <v>30</v>
      </c>
      <c r="AU4" s="245" t="s">
        <v>30</v>
      </c>
      <c r="AV4" s="238" t="s">
        <v>10581</v>
      </c>
      <c r="AW4" s="245" t="s">
        <v>10581</v>
      </c>
      <c r="AX4" s="238" t="s">
        <v>32</v>
      </c>
      <c r="AY4" s="245" t="s">
        <v>32</v>
      </c>
      <c r="AZ4" s="238" t="s">
        <v>33</v>
      </c>
      <c r="BA4" s="245" t="s">
        <v>33</v>
      </c>
      <c r="BB4" s="730"/>
      <c r="BC4" s="101" t="s">
        <v>10571</v>
      </c>
      <c r="BD4" s="542" t="s">
        <v>10582</v>
      </c>
      <c r="BE4" s="246" t="s">
        <v>2712</v>
      </c>
      <c r="BF4" s="529" t="s">
        <v>10583</v>
      </c>
      <c r="BG4" s="247" t="s">
        <v>10584</v>
      </c>
      <c r="BH4" s="241" t="s">
        <v>10585</v>
      </c>
      <c r="BI4" s="241" t="s">
        <v>35</v>
      </c>
      <c r="BJ4" s="248" t="s">
        <v>10586</v>
      </c>
      <c r="BK4" s="241" t="s">
        <v>10587</v>
      </c>
    </row>
    <row r="5" spans="2:64" ht="22.5" customHeight="1">
      <c r="B5" s="249">
        <v>1</v>
      </c>
      <c r="C5" s="102"/>
      <c r="D5" s="88"/>
      <c r="E5" s="103"/>
      <c r="F5" s="103"/>
      <c r="G5" s="88"/>
      <c r="H5" s="422" t="s">
        <v>10588</v>
      </c>
      <c r="I5" s="412"/>
      <c r="J5" s="412"/>
      <c r="K5" s="412" t="s">
        <v>10589</v>
      </c>
      <c r="L5" s="125"/>
      <c r="M5" s="250"/>
      <c r="N5" s="419"/>
      <c r="O5" s="250"/>
      <c r="P5" s="125"/>
      <c r="Q5" s="250"/>
      <c r="R5" s="125"/>
      <c r="S5" s="250"/>
      <c r="T5" s="419"/>
      <c r="U5" s="250"/>
      <c r="V5" s="125"/>
      <c r="W5" s="250"/>
      <c r="X5" s="423"/>
      <c r="Y5" s="250"/>
      <c r="Z5" s="423"/>
      <c r="AA5" s="250"/>
      <c r="AB5" s="308">
        <v>1</v>
      </c>
      <c r="AC5" s="250">
        <v>1</v>
      </c>
      <c r="AD5" s="125"/>
      <c r="AE5" s="250"/>
      <c r="AF5" s="125"/>
      <c r="AG5" s="250"/>
      <c r="AH5" s="125"/>
      <c r="AI5" s="250"/>
      <c r="AJ5" s="423"/>
      <c r="AK5" s="250"/>
      <c r="AL5" s="125"/>
      <c r="AM5" s="250"/>
      <c r="AN5" s="125"/>
      <c r="AO5" s="250"/>
      <c r="AP5" s="423"/>
      <c r="AQ5" s="250"/>
      <c r="AR5" s="125"/>
      <c r="AS5" s="250"/>
      <c r="AT5" s="125"/>
      <c r="AU5" s="250"/>
      <c r="AV5" s="125"/>
      <c r="AW5" s="250"/>
      <c r="AX5" s="125"/>
      <c r="AY5" s="250"/>
      <c r="AZ5" s="125"/>
      <c r="BA5" s="250"/>
      <c r="BB5" s="251"/>
      <c r="BC5" s="252"/>
      <c r="BD5" s="543">
        <f t="shared" ref="BD5:BD68" si="0">SUM(L5,N5,P5,R5,T5,V5,X5,Z5,AB5,AD5,AF5,AH5,AJ5,AL5,AN5,AP5,AR5,AT5,AV5,AX5,AZ5,BB5)</f>
        <v>1</v>
      </c>
      <c r="BE5" s="412"/>
      <c r="BF5" s="522">
        <v>45178</v>
      </c>
      <c r="BG5" s="270" t="s">
        <v>10590</v>
      </c>
      <c r="BH5" s="347">
        <f t="shared" ref="BH5:BH23" si="1">BF5</f>
        <v>45178</v>
      </c>
      <c r="BI5" s="234">
        <f>SUM(M5,O5,Q5,S5,U5,W5,Y5,AA5,AC5,AE5,AG5,AI5,AK5,AM5,AO5,AQ5,AS5,AU5,AW5,AY5,BA5,BC5)</f>
        <v>1</v>
      </c>
      <c r="BJ5" s="255">
        <f t="shared" ref="BJ5:BJ65" si="2">BD5-BI5</f>
        <v>0</v>
      </c>
      <c r="BK5" s="256">
        <f t="shared" ref="BK5:BK65" si="3">IFERROR(BI5/BD5,"NA")</f>
        <v>1</v>
      </c>
      <c r="BL5" s="104" t="s">
        <v>10591</v>
      </c>
    </row>
    <row r="6" spans="2:64">
      <c r="B6" s="257">
        <v>2</v>
      </c>
      <c r="C6" s="102"/>
      <c r="D6" s="88"/>
      <c r="E6" s="103"/>
      <c r="F6" s="103"/>
      <c r="G6" s="88"/>
      <c r="H6" s="418" t="s">
        <v>10588</v>
      </c>
      <c r="I6" s="413"/>
      <c r="J6" s="413"/>
      <c r="K6" s="413" t="s">
        <v>10592</v>
      </c>
      <c r="L6" s="125"/>
      <c r="M6" s="250"/>
      <c r="N6" s="420"/>
      <c r="O6" s="250"/>
      <c r="P6" s="125"/>
      <c r="Q6" s="250"/>
      <c r="R6" s="125"/>
      <c r="S6" s="250"/>
      <c r="T6" s="420"/>
      <c r="U6" s="250"/>
      <c r="V6" s="125"/>
      <c r="W6" s="250"/>
      <c r="X6" s="425"/>
      <c r="Y6" s="250"/>
      <c r="Z6" s="425"/>
      <c r="AA6" s="250"/>
      <c r="AB6" s="310"/>
      <c r="AC6" s="250"/>
      <c r="AD6" s="125"/>
      <c r="AE6" s="250"/>
      <c r="AF6" s="125"/>
      <c r="AG6" s="250"/>
      <c r="AH6" s="125"/>
      <c r="AI6" s="250"/>
      <c r="AJ6" s="425">
        <v>1</v>
      </c>
      <c r="AK6" s="250">
        <v>1</v>
      </c>
      <c r="AL6" s="125"/>
      <c r="AM6" s="250"/>
      <c r="AN6" s="125"/>
      <c r="AO6" s="250"/>
      <c r="AP6" s="425"/>
      <c r="AQ6" s="250"/>
      <c r="AR6" s="125"/>
      <c r="AS6" s="250"/>
      <c r="AT6" s="125"/>
      <c r="AU6" s="250"/>
      <c r="AV6" s="125"/>
      <c r="AW6" s="250"/>
      <c r="AX6" s="125"/>
      <c r="AY6" s="250"/>
      <c r="AZ6" s="125"/>
      <c r="BA6" s="250"/>
      <c r="BB6" s="251"/>
      <c r="BC6" s="252"/>
      <c r="BD6" s="543">
        <f t="shared" si="0"/>
        <v>1</v>
      </c>
      <c r="BE6" s="413"/>
      <c r="BF6" s="508">
        <v>45108</v>
      </c>
      <c r="BG6" s="535" t="s">
        <v>10593</v>
      </c>
      <c r="BH6" s="347">
        <f t="shared" si="1"/>
        <v>45108</v>
      </c>
      <c r="BI6" s="234">
        <f t="shared" ref="BI6:BI65" si="4">SUM(M6,O6,Q6,S6,U6,W6,Y6,AA6,AC6,AE6,AG6,AI6,AK6,AM6,AO6,AQ6,AS6,AU6,AW6,AY6,BA6,BC6)</f>
        <v>1</v>
      </c>
      <c r="BJ6" s="255">
        <f t="shared" si="2"/>
        <v>0</v>
      </c>
      <c r="BK6" s="256">
        <f>IFERROR(BI6/BD6,"NA")</f>
        <v>1</v>
      </c>
      <c r="BL6" s="126"/>
    </row>
    <row r="7" spans="2:64">
      <c r="B7" s="249">
        <v>3</v>
      </c>
      <c r="C7" s="102"/>
      <c r="D7" s="88"/>
      <c r="E7" s="88"/>
      <c r="F7" s="88"/>
      <c r="G7" s="88"/>
      <c r="H7" s="418" t="s">
        <v>10588</v>
      </c>
      <c r="I7" s="413"/>
      <c r="J7" s="413"/>
      <c r="K7" s="413" t="s">
        <v>10592</v>
      </c>
      <c r="L7" s="125"/>
      <c r="M7" s="250"/>
      <c r="N7" s="420"/>
      <c r="O7" s="250"/>
      <c r="P7" s="125"/>
      <c r="Q7" s="250"/>
      <c r="R7" s="125"/>
      <c r="S7" s="250"/>
      <c r="T7" s="420"/>
      <c r="U7" s="250"/>
      <c r="V7" s="125"/>
      <c r="W7" s="250"/>
      <c r="X7" s="425"/>
      <c r="Y7" s="250"/>
      <c r="Z7" s="310">
        <v>1</v>
      </c>
      <c r="AA7" s="250">
        <v>1</v>
      </c>
      <c r="AB7" s="425"/>
      <c r="AC7" s="250"/>
      <c r="AD7" s="125"/>
      <c r="AE7" s="250"/>
      <c r="AF7" s="125"/>
      <c r="AG7" s="250"/>
      <c r="AH7" s="125"/>
      <c r="AI7" s="250"/>
      <c r="AJ7" s="425"/>
      <c r="AK7" s="250"/>
      <c r="AL7" s="125"/>
      <c r="AM7" s="250"/>
      <c r="AN7" s="125"/>
      <c r="AO7" s="250"/>
      <c r="AP7" s="425"/>
      <c r="AQ7" s="250"/>
      <c r="AR7" s="125"/>
      <c r="AS7" s="250"/>
      <c r="AT7" s="125"/>
      <c r="AU7" s="250"/>
      <c r="AV7" s="125"/>
      <c r="AW7" s="250"/>
      <c r="AX7" s="125"/>
      <c r="AY7" s="250"/>
      <c r="AZ7" s="125"/>
      <c r="BA7" s="250"/>
      <c r="BB7" s="251"/>
      <c r="BC7" s="252"/>
      <c r="BD7" s="543">
        <f t="shared" si="0"/>
        <v>1</v>
      </c>
      <c r="BE7" s="413"/>
      <c r="BF7" s="508">
        <v>45206</v>
      </c>
      <c r="BG7" s="272" t="s">
        <v>10594</v>
      </c>
      <c r="BH7" s="347">
        <f t="shared" si="1"/>
        <v>45206</v>
      </c>
      <c r="BI7" s="234">
        <f t="shared" si="4"/>
        <v>1</v>
      </c>
      <c r="BJ7" s="255">
        <f t="shared" si="2"/>
        <v>0</v>
      </c>
      <c r="BK7" s="256">
        <f t="shared" si="3"/>
        <v>1</v>
      </c>
      <c r="BL7" s="126"/>
    </row>
    <row r="8" spans="2:64">
      <c r="B8" s="257">
        <v>4</v>
      </c>
      <c r="C8" s="102"/>
      <c r="D8" s="88"/>
      <c r="E8" s="88"/>
      <c r="F8" s="88"/>
      <c r="G8" s="88"/>
      <c r="H8" s="418" t="s">
        <v>10588</v>
      </c>
      <c r="I8" s="413"/>
      <c r="J8" s="413"/>
      <c r="K8" s="413" t="s">
        <v>10595</v>
      </c>
      <c r="L8" s="125"/>
      <c r="M8" s="250"/>
      <c r="N8" s="420"/>
      <c r="O8" s="250"/>
      <c r="P8" s="125"/>
      <c r="Q8" s="250"/>
      <c r="R8" s="125"/>
      <c r="S8" s="250"/>
      <c r="T8" s="420"/>
      <c r="U8" s="250"/>
      <c r="V8" s="125"/>
      <c r="W8" s="250"/>
      <c r="X8" s="425"/>
      <c r="Y8" s="250"/>
      <c r="Z8" s="310"/>
      <c r="AA8" s="250"/>
      <c r="AB8" s="425"/>
      <c r="AC8" s="250"/>
      <c r="AD8" s="125"/>
      <c r="AE8" s="250"/>
      <c r="AF8" s="125"/>
      <c r="AG8" s="250"/>
      <c r="AH8" s="125"/>
      <c r="AI8" s="250"/>
      <c r="AJ8" s="310">
        <v>1</v>
      </c>
      <c r="AK8" s="250">
        <v>1</v>
      </c>
      <c r="AL8" s="125"/>
      <c r="AM8" s="250"/>
      <c r="AN8" s="125"/>
      <c r="AO8" s="250"/>
      <c r="AP8" s="425"/>
      <c r="AQ8" s="250"/>
      <c r="AR8" s="125"/>
      <c r="AS8" s="250"/>
      <c r="AT8" s="125"/>
      <c r="AU8" s="250"/>
      <c r="AV8" s="125"/>
      <c r="AW8" s="250"/>
      <c r="AX8" s="125"/>
      <c r="AY8" s="250"/>
      <c r="AZ8" s="125"/>
      <c r="BA8" s="250"/>
      <c r="BB8" s="251"/>
      <c r="BC8" s="252"/>
      <c r="BD8" s="543">
        <f t="shared" si="0"/>
        <v>1</v>
      </c>
      <c r="BE8" s="413"/>
      <c r="BF8" s="508">
        <v>45108</v>
      </c>
      <c r="BG8" s="272" t="s">
        <v>10596</v>
      </c>
      <c r="BH8" s="347">
        <f t="shared" si="1"/>
        <v>45108</v>
      </c>
      <c r="BI8" s="234">
        <f t="shared" si="4"/>
        <v>1</v>
      </c>
      <c r="BJ8" s="255">
        <f t="shared" si="2"/>
        <v>0</v>
      </c>
      <c r="BK8" s="256">
        <f>IFERROR(BI8/BD8,"NA")</f>
        <v>1</v>
      </c>
      <c r="BL8" s="126"/>
    </row>
    <row r="9" spans="2:64">
      <c r="B9" s="249">
        <v>5</v>
      </c>
      <c r="C9" s="102"/>
      <c r="D9" s="88"/>
      <c r="E9" s="88"/>
      <c r="F9" s="88"/>
      <c r="G9" s="88"/>
      <c r="H9" s="418" t="s">
        <v>715</v>
      </c>
      <c r="I9" s="413"/>
      <c r="J9" s="413"/>
      <c r="K9" s="413" t="s">
        <v>10597</v>
      </c>
      <c r="L9" s="125"/>
      <c r="M9" s="250"/>
      <c r="N9" s="420"/>
      <c r="O9" s="250"/>
      <c r="P9" s="125"/>
      <c r="Q9" s="250"/>
      <c r="R9" s="125"/>
      <c r="S9" s="250"/>
      <c r="T9" s="420"/>
      <c r="U9" s="250"/>
      <c r="V9" s="125"/>
      <c r="W9" s="250"/>
      <c r="X9" s="425"/>
      <c r="Y9" s="250"/>
      <c r="Z9" s="425"/>
      <c r="AA9" s="250"/>
      <c r="AB9" s="425"/>
      <c r="AC9" s="250"/>
      <c r="AD9" s="125"/>
      <c r="AE9" s="250"/>
      <c r="AF9" s="125"/>
      <c r="AG9" s="250"/>
      <c r="AH9" s="125"/>
      <c r="AI9" s="250"/>
      <c r="AJ9" s="310">
        <v>1</v>
      </c>
      <c r="AK9" s="250">
        <v>1</v>
      </c>
      <c r="AL9" s="125"/>
      <c r="AM9" s="250"/>
      <c r="AN9" s="125"/>
      <c r="AO9" s="250"/>
      <c r="AP9" s="425"/>
      <c r="AQ9" s="250"/>
      <c r="AR9" s="125"/>
      <c r="AS9" s="250"/>
      <c r="AT9" s="125"/>
      <c r="AU9" s="250"/>
      <c r="AV9" s="125"/>
      <c r="AW9" s="250"/>
      <c r="AX9" s="125"/>
      <c r="AY9" s="250"/>
      <c r="AZ9" s="125"/>
      <c r="BA9" s="250"/>
      <c r="BB9" s="251"/>
      <c r="BC9" s="252"/>
      <c r="BD9" s="543">
        <f t="shared" si="0"/>
        <v>1</v>
      </c>
      <c r="BE9" s="413"/>
      <c r="BF9" s="508">
        <v>45108</v>
      </c>
      <c r="BG9" s="272" t="s">
        <v>10596</v>
      </c>
      <c r="BH9" s="347">
        <f t="shared" si="1"/>
        <v>45108</v>
      </c>
      <c r="BI9" s="234">
        <f t="shared" si="4"/>
        <v>1</v>
      </c>
      <c r="BJ9" s="255">
        <f t="shared" si="2"/>
        <v>0</v>
      </c>
      <c r="BK9" s="256">
        <f t="shared" si="3"/>
        <v>1</v>
      </c>
      <c r="BL9" s="126"/>
    </row>
    <row r="10" spans="2:64">
      <c r="B10" s="257">
        <v>6</v>
      </c>
      <c r="C10" s="102"/>
      <c r="D10" s="88"/>
      <c r="E10" s="88"/>
      <c r="F10" s="88"/>
      <c r="G10" s="88"/>
      <c r="H10" s="418" t="s">
        <v>715</v>
      </c>
      <c r="I10" s="413"/>
      <c r="J10" s="413"/>
      <c r="K10" s="413" t="s">
        <v>10597</v>
      </c>
      <c r="L10" s="125"/>
      <c r="M10" s="250"/>
      <c r="N10" s="420"/>
      <c r="O10" s="250"/>
      <c r="P10" s="125"/>
      <c r="Q10" s="250"/>
      <c r="R10" s="125"/>
      <c r="S10" s="250"/>
      <c r="T10" s="420"/>
      <c r="U10" s="250"/>
      <c r="V10" s="125"/>
      <c r="W10" s="250"/>
      <c r="X10" s="425"/>
      <c r="Y10" s="250"/>
      <c r="Z10" s="425"/>
      <c r="AA10" s="250"/>
      <c r="AB10" s="425"/>
      <c r="AC10" s="250"/>
      <c r="AD10" s="125"/>
      <c r="AE10" s="250"/>
      <c r="AF10" s="125"/>
      <c r="AG10" s="250"/>
      <c r="AH10" s="125"/>
      <c r="AI10" s="250"/>
      <c r="AJ10" s="310">
        <v>1</v>
      </c>
      <c r="AK10" s="250">
        <v>1</v>
      </c>
      <c r="AL10" s="125"/>
      <c r="AM10" s="250"/>
      <c r="AN10" s="125"/>
      <c r="AO10" s="250"/>
      <c r="AP10" s="425"/>
      <c r="AQ10" s="250"/>
      <c r="AR10" s="125"/>
      <c r="AS10" s="250"/>
      <c r="AT10" s="125"/>
      <c r="AU10" s="250"/>
      <c r="AV10" s="125"/>
      <c r="AW10" s="250"/>
      <c r="AX10" s="125"/>
      <c r="AY10" s="250"/>
      <c r="AZ10" s="125"/>
      <c r="BA10" s="250"/>
      <c r="BB10" s="251"/>
      <c r="BC10" s="252"/>
      <c r="BD10" s="543">
        <f t="shared" si="0"/>
        <v>1</v>
      </c>
      <c r="BE10" s="413"/>
      <c r="BF10" s="508">
        <v>45108</v>
      </c>
      <c r="BG10" s="272" t="s">
        <v>10596</v>
      </c>
      <c r="BH10" s="347">
        <f t="shared" si="1"/>
        <v>45108</v>
      </c>
      <c r="BI10" s="234">
        <f t="shared" si="4"/>
        <v>1</v>
      </c>
      <c r="BJ10" s="255">
        <f t="shared" si="2"/>
        <v>0</v>
      </c>
      <c r="BK10" s="256">
        <f t="shared" si="3"/>
        <v>1</v>
      </c>
      <c r="BL10" s="126"/>
    </row>
    <row r="11" spans="2:64">
      <c r="B11" s="249">
        <v>7</v>
      </c>
      <c r="C11" s="102"/>
      <c r="D11" s="88"/>
      <c r="E11" s="88"/>
      <c r="F11" s="88"/>
      <c r="G11" s="88"/>
      <c r="H11" s="418" t="s">
        <v>715</v>
      </c>
      <c r="I11" s="413"/>
      <c r="J11" s="413"/>
      <c r="K11" s="413" t="s">
        <v>10597</v>
      </c>
      <c r="L11" s="125"/>
      <c r="M11" s="250"/>
      <c r="N11" s="420"/>
      <c r="O11" s="250"/>
      <c r="P11" s="125"/>
      <c r="Q11" s="250"/>
      <c r="R11" s="125"/>
      <c r="S11" s="250"/>
      <c r="T11" s="420"/>
      <c r="U11" s="250"/>
      <c r="V11" s="125"/>
      <c r="W11" s="250"/>
      <c r="X11" s="425"/>
      <c r="Y11" s="250"/>
      <c r="Z11" s="425"/>
      <c r="AA11" s="250"/>
      <c r="AB11" s="425"/>
      <c r="AC11" s="250"/>
      <c r="AD11" s="125"/>
      <c r="AE11" s="250"/>
      <c r="AF11" s="125"/>
      <c r="AG11" s="250"/>
      <c r="AH11" s="125"/>
      <c r="AI11" s="250"/>
      <c r="AJ11" s="310">
        <v>1</v>
      </c>
      <c r="AK11" s="250">
        <v>1</v>
      </c>
      <c r="AL11" s="125"/>
      <c r="AM11" s="250"/>
      <c r="AN11" s="125"/>
      <c r="AO11" s="250"/>
      <c r="AP11" s="425"/>
      <c r="AQ11" s="250"/>
      <c r="AR11" s="125"/>
      <c r="AS11" s="250"/>
      <c r="AT11" s="125"/>
      <c r="AU11" s="250"/>
      <c r="AV11" s="125"/>
      <c r="AW11" s="250"/>
      <c r="AX11" s="125"/>
      <c r="AY11" s="250"/>
      <c r="AZ11" s="125"/>
      <c r="BA11" s="250"/>
      <c r="BB11" s="251"/>
      <c r="BC11" s="252"/>
      <c r="BD11" s="543">
        <f t="shared" si="0"/>
        <v>1</v>
      </c>
      <c r="BE11" s="413"/>
      <c r="BF11" s="508">
        <v>45108</v>
      </c>
      <c r="BG11" s="272" t="s">
        <v>10596</v>
      </c>
      <c r="BH11" s="347">
        <f t="shared" si="1"/>
        <v>45108</v>
      </c>
      <c r="BI11" s="234">
        <f t="shared" si="4"/>
        <v>1</v>
      </c>
      <c r="BJ11" s="255">
        <f t="shared" si="2"/>
        <v>0</v>
      </c>
      <c r="BK11" s="256">
        <f t="shared" si="3"/>
        <v>1</v>
      </c>
      <c r="BL11" s="126"/>
    </row>
    <row r="12" spans="2:64">
      <c r="B12" s="257">
        <v>8</v>
      </c>
      <c r="C12" s="102"/>
      <c r="D12" s="88"/>
      <c r="E12" s="88"/>
      <c r="F12" s="88"/>
      <c r="G12" s="88"/>
      <c r="H12" s="418" t="s">
        <v>715</v>
      </c>
      <c r="I12" s="413"/>
      <c r="J12" s="413"/>
      <c r="K12" s="413" t="s">
        <v>10598</v>
      </c>
      <c r="L12" s="125"/>
      <c r="M12" s="250"/>
      <c r="N12" s="420"/>
      <c r="O12" s="250"/>
      <c r="P12" s="125"/>
      <c r="Q12" s="250"/>
      <c r="R12" s="125"/>
      <c r="S12" s="250"/>
      <c r="T12" s="420"/>
      <c r="U12" s="250"/>
      <c r="V12" s="125"/>
      <c r="W12" s="250"/>
      <c r="X12" s="425"/>
      <c r="Y12" s="250"/>
      <c r="Z12" s="425"/>
      <c r="AA12" s="250"/>
      <c r="AB12" s="425"/>
      <c r="AC12" s="250"/>
      <c r="AD12" s="125"/>
      <c r="AE12" s="250"/>
      <c r="AF12" s="125"/>
      <c r="AG12" s="250"/>
      <c r="AH12" s="125"/>
      <c r="AI12" s="250"/>
      <c r="AJ12" s="425">
        <v>1</v>
      </c>
      <c r="AK12" s="250">
        <v>1</v>
      </c>
      <c r="AL12" s="125"/>
      <c r="AM12" s="250"/>
      <c r="AN12" s="125"/>
      <c r="AO12" s="250"/>
      <c r="AP12" s="425"/>
      <c r="AQ12" s="250"/>
      <c r="AR12" s="125"/>
      <c r="AS12" s="250"/>
      <c r="AT12" s="125"/>
      <c r="AU12" s="250"/>
      <c r="AV12" s="125"/>
      <c r="AW12" s="250"/>
      <c r="AX12" s="125"/>
      <c r="AY12" s="250"/>
      <c r="AZ12" s="125"/>
      <c r="BA12" s="250"/>
      <c r="BB12" s="251"/>
      <c r="BC12" s="252"/>
      <c r="BD12" s="543">
        <f t="shared" si="0"/>
        <v>1</v>
      </c>
      <c r="BE12" s="413"/>
      <c r="BF12" s="508">
        <v>45108</v>
      </c>
      <c r="BG12" s="535" t="s">
        <v>10593</v>
      </c>
      <c r="BH12" s="347">
        <f t="shared" si="1"/>
        <v>45108</v>
      </c>
      <c r="BI12" s="234">
        <f t="shared" si="4"/>
        <v>1</v>
      </c>
      <c r="BJ12" s="255">
        <f t="shared" si="2"/>
        <v>0</v>
      </c>
      <c r="BK12" s="256">
        <f t="shared" si="3"/>
        <v>1</v>
      </c>
      <c r="BL12" s="126"/>
    </row>
    <row r="13" spans="2:64">
      <c r="B13" s="249">
        <v>9</v>
      </c>
      <c r="C13" s="102"/>
      <c r="D13" s="88"/>
      <c r="E13" s="88"/>
      <c r="F13" s="88"/>
      <c r="G13" s="88"/>
      <c r="H13" s="418" t="s">
        <v>715</v>
      </c>
      <c r="I13" s="413"/>
      <c r="J13" s="413"/>
      <c r="K13" s="413" t="s">
        <v>10599</v>
      </c>
      <c r="L13" s="125"/>
      <c r="M13" s="250"/>
      <c r="N13" s="420"/>
      <c r="O13" s="250"/>
      <c r="P13" s="125"/>
      <c r="Q13" s="250"/>
      <c r="R13" s="125"/>
      <c r="S13" s="250"/>
      <c r="T13" s="420">
        <v>1</v>
      </c>
      <c r="U13" s="250">
        <v>1</v>
      </c>
      <c r="V13" s="125"/>
      <c r="W13" s="250"/>
      <c r="X13" s="425"/>
      <c r="Y13" s="250"/>
      <c r="Z13" s="425"/>
      <c r="AA13" s="250"/>
      <c r="AB13" s="425"/>
      <c r="AC13" s="250"/>
      <c r="AD13" s="125"/>
      <c r="AE13" s="250"/>
      <c r="AF13" s="125"/>
      <c r="AG13" s="250"/>
      <c r="AH13" s="125"/>
      <c r="AI13" s="250"/>
      <c r="AJ13" s="425"/>
      <c r="AK13" s="250"/>
      <c r="AL13" s="125"/>
      <c r="AM13" s="250"/>
      <c r="AN13" s="125"/>
      <c r="AO13" s="250"/>
      <c r="AP13" s="425"/>
      <c r="AQ13" s="250"/>
      <c r="AR13" s="125"/>
      <c r="AS13" s="250"/>
      <c r="AT13" s="125"/>
      <c r="AU13" s="250"/>
      <c r="AV13" s="125"/>
      <c r="AW13" s="250"/>
      <c r="AX13" s="125"/>
      <c r="AY13" s="250"/>
      <c r="AZ13" s="125"/>
      <c r="BA13" s="250"/>
      <c r="BB13" s="251"/>
      <c r="BC13" s="252"/>
      <c r="BD13" s="543">
        <f t="shared" si="0"/>
        <v>1</v>
      </c>
      <c r="BE13" s="413"/>
      <c r="BF13" s="508">
        <v>45139</v>
      </c>
      <c r="BG13" s="272" t="s">
        <v>10600</v>
      </c>
      <c r="BH13" s="347">
        <f t="shared" si="1"/>
        <v>45139</v>
      </c>
      <c r="BI13" s="234">
        <f t="shared" si="4"/>
        <v>1</v>
      </c>
      <c r="BJ13" s="255">
        <f t="shared" si="2"/>
        <v>0</v>
      </c>
      <c r="BK13" s="256">
        <f t="shared" si="3"/>
        <v>1</v>
      </c>
      <c r="BL13" s="126"/>
    </row>
    <row r="14" spans="2:64">
      <c r="B14" s="257">
        <v>10</v>
      </c>
      <c r="C14" s="102"/>
      <c r="D14" s="88"/>
      <c r="E14" s="88"/>
      <c r="F14" s="88"/>
      <c r="G14" s="88"/>
      <c r="H14" s="418" t="s">
        <v>715</v>
      </c>
      <c r="I14" s="413"/>
      <c r="J14" s="413"/>
      <c r="K14" s="413" t="s">
        <v>10601</v>
      </c>
      <c r="L14" s="125"/>
      <c r="M14" s="250"/>
      <c r="N14" s="420"/>
      <c r="O14" s="250"/>
      <c r="P14" s="125"/>
      <c r="Q14" s="250"/>
      <c r="R14" s="125"/>
      <c r="S14" s="250"/>
      <c r="T14" s="420"/>
      <c r="U14" s="250"/>
      <c r="V14" s="125"/>
      <c r="W14" s="250"/>
      <c r="X14" s="425"/>
      <c r="Y14" s="250"/>
      <c r="Z14" s="425"/>
      <c r="AA14" s="250"/>
      <c r="AB14" s="425"/>
      <c r="AC14" s="250"/>
      <c r="AD14" s="125"/>
      <c r="AE14" s="250"/>
      <c r="AF14" s="125"/>
      <c r="AG14" s="250"/>
      <c r="AH14" s="125"/>
      <c r="AI14" s="250"/>
      <c r="AJ14" s="310">
        <v>1</v>
      </c>
      <c r="AK14" s="250">
        <v>1</v>
      </c>
      <c r="AL14" s="125"/>
      <c r="AM14" s="250"/>
      <c r="AN14" s="125"/>
      <c r="AO14" s="250"/>
      <c r="AP14" s="425"/>
      <c r="AQ14" s="250"/>
      <c r="AR14" s="125"/>
      <c r="AS14" s="250"/>
      <c r="AT14" s="125"/>
      <c r="AU14" s="250"/>
      <c r="AV14" s="125"/>
      <c r="AW14" s="250"/>
      <c r="AX14" s="125"/>
      <c r="AY14" s="250"/>
      <c r="AZ14" s="125"/>
      <c r="BA14" s="250"/>
      <c r="BB14" s="251"/>
      <c r="BC14" s="252"/>
      <c r="BD14" s="543">
        <f t="shared" si="0"/>
        <v>1</v>
      </c>
      <c r="BE14" s="413"/>
      <c r="BF14" s="426" t="s">
        <v>10602</v>
      </c>
      <c r="BG14" s="272" t="s">
        <v>10596</v>
      </c>
      <c r="BH14" s="347" t="str">
        <f t="shared" si="1"/>
        <v>22/8/2023</v>
      </c>
      <c r="BI14" s="234">
        <f t="shared" si="4"/>
        <v>1</v>
      </c>
      <c r="BJ14" s="255">
        <f t="shared" si="2"/>
        <v>0</v>
      </c>
      <c r="BK14" s="256">
        <f t="shared" si="3"/>
        <v>1</v>
      </c>
      <c r="BL14" s="126"/>
    </row>
    <row r="15" spans="2:64">
      <c r="B15" s="249">
        <v>11</v>
      </c>
      <c r="C15" s="102"/>
      <c r="D15" s="88"/>
      <c r="E15" s="88"/>
      <c r="F15" s="88"/>
      <c r="G15" s="88"/>
      <c r="H15" s="418" t="s">
        <v>721</v>
      </c>
      <c r="I15" s="413"/>
      <c r="J15" s="413"/>
      <c r="K15" s="413" t="s">
        <v>10603</v>
      </c>
      <c r="L15" s="125"/>
      <c r="M15" s="250"/>
      <c r="N15" s="420"/>
      <c r="O15" s="250"/>
      <c r="P15" s="125"/>
      <c r="Q15" s="250"/>
      <c r="R15" s="125"/>
      <c r="S15" s="250"/>
      <c r="T15" s="420"/>
      <c r="U15" s="250"/>
      <c r="V15" s="125"/>
      <c r="W15" s="250"/>
      <c r="X15" s="425"/>
      <c r="Y15" s="250"/>
      <c r="Z15" s="425"/>
      <c r="AA15" s="250"/>
      <c r="AB15" s="425"/>
      <c r="AC15" s="250"/>
      <c r="AD15" s="125"/>
      <c r="AE15" s="250"/>
      <c r="AF15" s="125"/>
      <c r="AG15" s="250"/>
      <c r="AH15" s="125"/>
      <c r="AI15" s="250"/>
      <c r="AJ15" s="310">
        <v>1</v>
      </c>
      <c r="AK15" s="250">
        <v>1</v>
      </c>
      <c r="AL15" s="125"/>
      <c r="AM15" s="250"/>
      <c r="AN15" s="125"/>
      <c r="AO15" s="250"/>
      <c r="AP15" s="425"/>
      <c r="AQ15" s="250"/>
      <c r="AR15" s="125"/>
      <c r="AS15" s="250"/>
      <c r="AT15" s="125"/>
      <c r="AU15" s="250"/>
      <c r="AV15" s="125"/>
      <c r="AW15" s="250"/>
      <c r="AX15" s="125"/>
      <c r="AY15" s="250"/>
      <c r="AZ15" s="125"/>
      <c r="BA15" s="250"/>
      <c r="BB15" s="251"/>
      <c r="BC15" s="252"/>
      <c r="BD15" s="543">
        <f t="shared" si="0"/>
        <v>1</v>
      </c>
      <c r="BE15" s="413"/>
      <c r="BF15" s="426" t="s">
        <v>10602</v>
      </c>
      <c r="BG15" s="272" t="s">
        <v>10596</v>
      </c>
      <c r="BH15" s="347" t="str">
        <f t="shared" si="1"/>
        <v>22/8/2023</v>
      </c>
      <c r="BI15" s="234">
        <f t="shared" si="4"/>
        <v>1</v>
      </c>
      <c r="BJ15" s="255">
        <f t="shared" si="2"/>
        <v>0</v>
      </c>
      <c r="BK15" s="256">
        <f t="shared" si="3"/>
        <v>1</v>
      </c>
      <c r="BL15" s="126"/>
    </row>
    <row r="16" spans="2:64">
      <c r="B16" s="257">
        <v>12</v>
      </c>
      <c r="C16" s="102"/>
      <c r="D16" s="88"/>
      <c r="E16" s="88"/>
      <c r="F16" s="88"/>
      <c r="G16" s="88"/>
      <c r="H16" s="418" t="s">
        <v>721</v>
      </c>
      <c r="I16" s="413"/>
      <c r="J16" s="413"/>
      <c r="K16" s="413" t="s">
        <v>10604</v>
      </c>
      <c r="L16" s="125"/>
      <c r="M16" s="250"/>
      <c r="N16" s="420"/>
      <c r="O16" s="250"/>
      <c r="P16" s="125"/>
      <c r="Q16" s="250"/>
      <c r="R16" s="125"/>
      <c r="S16" s="250"/>
      <c r="T16" s="420"/>
      <c r="U16" s="250"/>
      <c r="V16" s="125"/>
      <c r="W16" s="250"/>
      <c r="X16" s="425"/>
      <c r="Y16" s="250"/>
      <c r="Z16" s="425"/>
      <c r="AA16" s="250"/>
      <c r="AB16" s="425"/>
      <c r="AC16" s="250"/>
      <c r="AD16" s="125"/>
      <c r="AE16" s="250"/>
      <c r="AF16" s="125"/>
      <c r="AG16" s="250"/>
      <c r="AH16" s="125"/>
      <c r="AI16" s="250"/>
      <c r="AJ16" s="310">
        <v>1</v>
      </c>
      <c r="AK16" s="250">
        <v>1</v>
      </c>
      <c r="AL16" s="125"/>
      <c r="AM16" s="250"/>
      <c r="AN16" s="125"/>
      <c r="AO16" s="250"/>
      <c r="AP16" s="425"/>
      <c r="AQ16" s="250"/>
      <c r="AR16" s="125"/>
      <c r="AS16" s="250"/>
      <c r="AT16" s="125"/>
      <c r="AU16" s="250"/>
      <c r="AV16" s="125"/>
      <c r="AW16" s="250"/>
      <c r="AX16" s="125"/>
      <c r="AY16" s="250"/>
      <c r="AZ16" s="125"/>
      <c r="BA16" s="250"/>
      <c r="BB16" s="251"/>
      <c r="BC16" s="252"/>
      <c r="BD16" s="543">
        <f t="shared" si="0"/>
        <v>1</v>
      </c>
      <c r="BE16" s="413"/>
      <c r="BF16" s="426" t="s">
        <v>10602</v>
      </c>
      <c r="BG16" s="272" t="s">
        <v>10596</v>
      </c>
      <c r="BH16" s="347" t="str">
        <f t="shared" si="1"/>
        <v>22/8/2023</v>
      </c>
      <c r="BI16" s="234">
        <f t="shared" si="4"/>
        <v>1</v>
      </c>
      <c r="BJ16" s="255">
        <f t="shared" si="2"/>
        <v>0</v>
      </c>
      <c r="BK16" s="256">
        <f t="shared" si="3"/>
        <v>1</v>
      </c>
      <c r="BL16" s="126"/>
    </row>
    <row r="17" spans="2:64">
      <c r="B17" s="249">
        <v>13</v>
      </c>
      <c r="C17" s="102"/>
      <c r="D17" s="88"/>
      <c r="E17" s="88"/>
      <c r="F17" s="88"/>
      <c r="G17" s="88"/>
      <c r="H17" s="418" t="s">
        <v>721</v>
      </c>
      <c r="I17" s="413"/>
      <c r="J17" s="413"/>
      <c r="K17" s="413" t="s">
        <v>10605</v>
      </c>
      <c r="L17" s="125"/>
      <c r="M17" s="250"/>
      <c r="N17" s="420"/>
      <c r="O17" s="250"/>
      <c r="P17" s="125"/>
      <c r="Q17" s="250"/>
      <c r="R17" s="125"/>
      <c r="S17" s="250"/>
      <c r="T17" s="420"/>
      <c r="U17" s="250"/>
      <c r="V17" s="125"/>
      <c r="W17" s="250"/>
      <c r="X17" s="425"/>
      <c r="Y17" s="250"/>
      <c r="Z17" s="425"/>
      <c r="AA17" s="250"/>
      <c r="AB17" s="425"/>
      <c r="AC17" s="250"/>
      <c r="AD17" s="125"/>
      <c r="AE17" s="250"/>
      <c r="AF17" s="125"/>
      <c r="AG17" s="250"/>
      <c r="AH17" s="125"/>
      <c r="AI17" s="250"/>
      <c r="AJ17" s="310">
        <v>1</v>
      </c>
      <c r="AK17" s="250">
        <v>1</v>
      </c>
      <c r="AL17" s="125"/>
      <c r="AM17" s="250"/>
      <c r="AN17" s="125"/>
      <c r="AO17" s="250"/>
      <c r="AP17" s="425"/>
      <c r="AQ17" s="250"/>
      <c r="AR17" s="125"/>
      <c r="AS17" s="250"/>
      <c r="AT17" s="125"/>
      <c r="AU17" s="250"/>
      <c r="AV17" s="125"/>
      <c r="AW17" s="250"/>
      <c r="AX17" s="125"/>
      <c r="AY17" s="250"/>
      <c r="AZ17" s="125"/>
      <c r="BA17" s="250"/>
      <c r="BB17" s="251"/>
      <c r="BC17" s="252"/>
      <c r="BD17" s="543">
        <f t="shared" si="0"/>
        <v>1</v>
      </c>
      <c r="BE17" s="413"/>
      <c r="BF17" s="426" t="s">
        <v>10602</v>
      </c>
      <c r="BG17" s="272" t="s">
        <v>10596</v>
      </c>
      <c r="BH17" s="347" t="str">
        <f t="shared" si="1"/>
        <v>22/8/2023</v>
      </c>
      <c r="BI17" s="234">
        <f t="shared" si="4"/>
        <v>1</v>
      </c>
      <c r="BJ17" s="255">
        <f t="shared" si="2"/>
        <v>0</v>
      </c>
      <c r="BK17" s="256">
        <f t="shared" si="3"/>
        <v>1</v>
      </c>
      <c r="BL17" s="126"/>
    </row>
    <row r="18" spans="2:64">
      <c r="B18" s="257">
        <v>14</v>
      </c>
      <c r="C18" s="102"/>
      <c r="D18" s="88"/>
      <c r="E18" s="88"/>
      <c r="F18" s="88"/>
      <c r="G18" s="88"/>
      <c r="H18" s="418" t="s">
        <v>10606</v>
      </c>
      <c r="I18" s="413"/>
      <c r="J18" s="413"/>
      <c r="K18" s="413" t="s">
        <v>10607</v>
      </c>
      <c r="L18" s="125"/>
      <c r="M18" s="250"/>
      <c r="N18" s="420"/>
      <c r="O18" s="250"/>
      <c r="P18" s="125"/>
      <c r="Q18" s="250"/>
      <c r="R18" s="125"/>
      <c r="S18" s="250"/>
      <c r="T18" s="420"/>
      <c r="U18" s="250"/>
      <c r="V18" s="125"/>
      <c r="W18" s="250"/>
      <c r="X18" s="425"/>
      <c r="Y18" s="250"/>
      <c r="Z18" s="425"/>
      <c r="AA18" s="250"/>
      <c r="AB18" s="425"/>
      <c r="AC18" s="250"/>
      <c r="AD18" s="125"/>
      <c r="AE18" s="250"/>
      <c r="AF18" s="125"/>
      <c r="AG18" s="250"/>
      <c r="AH18" s="125"/>
      <c r="AI18" s="250"/>
      <c r="AJ18" s="310">
        <v>1</v>
      </c>
      <c r="AK18" s="250">
        <v>1</v>
      </c>
      <c r="AL18" s="125"/>
      <c r="AM18" s="250"/>
      <c r="AN18" s="125"/>
      <c r="AO18" s="250"/>
      <c r="AP18" s="425"/>
      <c r="AQ18" s="250"/>
      <c r="AR18" s="125"/>
      <c r="AS18" s="250"/>
      <c r="AT18" s="125"/>
      <c r="AU18" s="250"/>
      <c r="AV18" s="125"/>
      <c r="AW18" s="250"/>
      <c r="AX18" s="125"/>
      <c r="AY18" s="250"/>
      <c r="AZ18" s="125"/>
      <c r="BA18" s="250"/>
      <c r="BB18" s="251"/>
      <c r="BC18" s="252"/>
      <c r="BD18" s="543">
        <f t="shared" si="0"/>
        <v>1</v>
      </c>
      <c r="BE18" s="413"/>
      <c r="BF18" s="426" t="s">
        <v>10608</v>
      </c>
      <c r="BG18" s="272" t="s">
        <v>10596</v>
      </c>
      <c r="BH18" s="347" t="str">
        <f t="shared" si="1"/>
        <v>23/8/2023</v>
      </c>
      <c r="BI18" s="234">
        <f t="shared" si="4"/>
        <v>1</v>
      </c>
      <c r="BJ18" s="255">
        <f t="shared" si="2"/>
        <v>0</v>
      </c>
      <c r="BK18" s="256">
        <f t="shared" si="3"/>
        <v>1</v>
      </c>
      <c r="BL18" s="126"/>
    </row>
    <row r="19" spans="2:64">
      <c r="B19" s="249">
        <v>15</v>
      </c>
      <c r="C19" s="102"/>
      <c r="D19" s="88"/>
      <c r="E19" s="88"/>
      <c r="F19" s="88"/>
      <c r="G19" s="88"/>
      <c r="H19" s="418" t="s">
        <v>10606</v>
      </c>
      <c r="I19" s="413"/>
      <c r="J19" s="413"/>
      <c r="K19" s="413" t="s">
        <v>10609</v>
      </c>
      <c r="L19" s="125"/>
      <c r="M19" s="250"/>
      <c r="N19" s="420"/>
      <c r="O19" s="250"/>
      <c r="P19" s="125"/>
      <c r="Q19" s="250"/>
      <c r="R19" s="125"/>
      <c r="S19" s="250"/>
      <c r="T19" s="420"/>
      <c r="U19" s="250"/>
      <c r="V19" s="125"/>
      <c r="W19" s="250"/>
      <c r="X19" s="425"/>
      <c r="Y19" s="250"/>
      <c r="Z19" s="425"/>
      <c r="AA19" s="250"/>
      <c r="AB19" s="425"/>
      <c r="AC19" s="250"/>
      <c r="AD19" s="125"/>
      <c r="AE19" s="250"/>
      <c r="AF19" s="125"/>
      <c r="AG19" s="250"/>
      <c r="AH19" s="125"/>
      <c r="AI19" s="250"/>
      <c r="AJ19" s="310">
        <v>1</v>
      </c>
      <c r="AK19" s="250">
        <v>1</v>
      </c>
      <c r="AL19" s="125"/>
      <c r="AM19" s="250"/>
      <c r="AN19" s="125"/>
      <c r="AO19" s="250"/>
      <c r="AP19" s="425"/>
      <c r="AQ19" s="250"/>
      <c r="AR19" s="125"/>
      <c r="AS19" s="250"/>
      <c r="AT19" s="125"/>
      <c r="AU19" s="250"/>
      <c r="AV19" s="125"/>
      <c r="AW19" s="250"/>
      <c r="AX19" s="125"/>
      <c r="AY19" s="250"/>
      <c r="AZ19" s="125"/>
      <c r="BA19" s="250"/>
      <c r="BB19" s="251"/>
      <c r="BC19" s="252"/>
      <c r="BD19" s="543">
        <f t="shared" si="0"/>
        <v>1</v>
      </c>
      <c r="BE19" s="413"/>
      <c r="BF19" s="426" t="s">
        <v>10608</v>
      </c>
      <c r="BG19" s="272" t="s">
        <v>10596</v>
      </c>
      <c r="BH19" s="347" t="str">
        <f t="shared" si="1"/>
        <v>23/8/2023</v>
      </c>
      <c r="BI19" s="234">
        <f t="shared" si="4"/>
        <v>1</v>
      </c>
      <c r="BJ19" s="255">
        <f t="shared" si="2"/>
        <v>0</v>
      </c>
      <c r="BK19" s="256">
        <f t="shared" si="3"/>
        <v>1</v>
      </c>
      <c r="BL19" s="126"/>
    </row>
    <row r="20" spans="2:64">
      <c r="B20" s="257">
        <v>16</v>
      </c>
      <c r="C20" s="102"/>
      <c r="D20" s="88"/>
      <c r="E20" s="88"/>
      <c r="F20" s="88"/>
      <c r="G20" s="88"/>
      <c r="H20" s="418" t="s">
        <v>10610</v>
      </c>
      <c r="I20" s="413"/>
      <c r="J20" s="413"/>
      <c r="K20" s="413" t="s">
        <v>10611</v>
      </c>
      <c r="L20" s="125"/>
      <c r="M20" s="250"/>
      <c r="N20" s="420"/>
      <c r="O20" s="250"/>
      <c r="P20" s="125"/>
      <c r="Q20" s="250"/>
      <c r="R20" s="125"/>
      <c r="S20" s="250"/>
      <c r="T20" s="420"/>
      <c r="U20" s="250"/>
      <c r="V20" s="125"/>
      <c r="W20" s="250"/>
      <c r="X20" s="425"/>
      <c r="Y20" s="250"/>
      <c r="Z20" s="425"/>
      <c r="AA20" s="250"/>
      <c r="AB20" s="425"/>
      <c r="AC20" s="250"/>
      <c r="AD20" s="125"/>
      <c r="AE20" s="250"/>
      <c r="AF20" s="125"/>
      <c r="AG20" s="250"/>
      <c r="AH20" s="125"/>
      <c r="AI20" s="250"/>
      <c r="AJ20" s="310">
        <v>1</v>
      </c>
      <c r="AK20" s="250">
        <v>1</v>
      </c>
      <c r="AL20" s="125"/>
      <c r="AM20" s="250"/>
      <c r="AN20" s="125"/>
      <c r="AO20" s="250"/>
      <c r="AP20" s="425"/>
      <c r="AQ20" s="250"/>
      <c r="AR20" s="125"/>
      <c r="AS20" s="250"/>
      <c r="AT20" s="125"/>
      <c r="AU20" s="250"/>
      <c r="AV20" s="125"/>
      <c r="AW20" s="250"/>
      <c r="AX20" s="125"/>
      <c r="AY20" s="250"/>
      <c r="AZ20" s="125"/>
      <c r="BA20" s="250"/>
      <c r="BB20" s="251"/>
      <c r="BC20" s="252"/>
      <c r="BD20" s="543">
        <f t="shared" si="0"/>
        <v>1</v>
      </c>
      <c r="BE20" s="413"/>
      <c r="BF20" s="426" t="s">
        <v>10608</v>
      </c>
      <c r="BG20" s="272" t="s">
        <v>10596</v>
      </c>
      <c r="BH20" s="347" t="str">
        <f t="shared" si="1"/>
        <v>23/8/2023</v>
      </c>
      <c r="BI20" s="234">
        <f t="shared" si="4"/>
        <v>1</v>
      </c>
      <c r="BJ20" s="255">
        <f t="shared" si="2"/>
        <v>0</v>
      </c>
      <c r="BK20" s="256">
        <f t="shared" si="3"/>
        <v>1</v>
      </c>
      <c r="BL20" s="126"/>
    </row>
    <row r="21" spans="2:64">
      <c r="B21" s="249">
        <v>17</v>
      </c>
      <c r="C21" s="102"/>
      <c r="D21" s="88"/>
      <c r="E21" s="88"/>
      <c r="F21" s="88"/>
      <c r="G21" s="88"/>
      <c r="H21" s="418" t="s">
        <v>10610</v>
      </c>
      <c r="I21" s="413"/>
      <c r="J21" s="413"/>
      <c r="K21" s="413" t="s">
        <v>10612</v>
      </c>
      <c r="L21" s="125"/>
      <c r="M21" s="250"/>
      <c r="N21" s="420"/>
      <c r="O21" s="250"/>
      <c r="P21" s="125"/>
      <c r="Q21" s="250"/>
      <c r="R21" s="125"/>
      <c r="S21" s="250"/>
      <c r="T21" s="420"/>
      <c r="U21" s="250"/>
      <c r="V21" s="125"/>
      <c r="W21" s="250"/>
      <c r="X21" s="425"/>
      <c r="Y21" s="250"/>
      <c r="Z21" s="425">
        <v>1</v>
      </c>
      <c r="AA21" s="250">
        <v>1</v>
      </c>
      <c r="AB21" s="310"/>
      <c r="AC21" s="250"/>
      <c r="AD21" s="125"/>
      <c r="AE21" s="250"/>
      <c r="AF21" s="125"/>
      <c r="AG21" s="250"/>
      <c r="AH21" s="125"/>
      <c r="AI21" s="250"/>
      <c r="AJ21" s="310"/>
      <c r="AK21" s="250"/>
      <c r="AL21" s="125"/>
      <c r="AM21" s="250"/>
      <c r="AN21" s="125"/>
      <c r="AO21" s="250"/>
      <c r="AP21" s="425"/>
      <c r="AQ21" s="250"/>
      <c r="AR21" s="125"/>
      <c r="AS21" s="250"/>
      <c r="AT21" s="125"/>
      <c r="AU21" s="250"/>
      <c r="AV21" s="125"/>
      <c r="AW21" s="250"/>
      <c r="AX21" s="125"/>
      <c r="AY21" s="250"/>
      <c r="AZ21" s="125"/>
      <c r="BA21" s="250"/>
      <c r="BB21" s="251"/>
      <c r="BC21" s="252"/>
      <c r="BD21" s="543">
        <f t="shared" si="0"/>
        <v>1</v>
      </c>
      <c r="BE21" s="413"/>
      <c r="BF21" s="426" t="s">
        <v>10613</v>
      </c>
      <c r="BG21" s="272" t="s">
        <v>10594</v>
      </c>
      <c r="BH21" s="347" t="str">
        <f t="shared" si="1"/>
        <v>17/8/2023</v>
      </c>
      <c r="BI21" s="234">
        <f t="shared" si="4"/>
        <v>1</v>
      </c>
      <c r="BJ21" s="255">
        <f t="shared" si="2"/>
        <v>0</v>
      </c>
      <c r="BK21" s="256">
        <f t="shared" si="3"/>
        <v>1</v>
      </c>
      <c r="BL21" s="126"/>
    </row>
    <row r="22" spans="2:64">
      <c r="B22" s="257">
        <v>18</v>
      </c>
      <c r="C22" s="102"/>
      <c r="D22" s="88"/>
      <c r="E22" s="88"/>
      <c r="F22" s="88"/>
      <c r="G22" s="88"/>
      <c r="H22" s="418" t="s">
        <v>10610</v>
      </c>
      <c r="I22" s="413"/>
      <c r="J22" s="413"/>
      <c r="K22" s="413" t="s">
        <v>10612</v>
      </c>
      <c r="L22" s="125"/>
      <c r="M22" s="250"/>
      <c r="N22" s="420"/>
      <c r="O22" s="250"/>
      <c r="P22" s="125"/>
      <c r="Q22" s="250"/>
      <c r="R22" s="125"/>
      <c r="S22" s="250"/>
      <c r="T22" s="420"/>
      <c r="U22" s="250"/>
      <c r="V22" s="125"/>
      <c r="W22" s="250"/>
      <c r="X22" s="425"/>
      <c r="Y22" s="250"/>
      <c r="Z22" s="425"/>
      <c r="AA22" s="250"/>
      <c r="AB22" s="425"/>
      <c r="AC22" s="250"/>
      <c r="AD22" s="125"/>
      <c r="AE22" s="250"/>
      <c r="AF22" s="125"/>
      <c r="AG22" s="250"/>
      <c r="AH22" s="125"/>
      <c r="AI22" s="250"/>
      <c r="AJ22" s="310">
        <v>1</v>
      </c>
      <c r="AK22" s="250">
        <v>1</v>
      </c>
      <c r="AL22" s="125"/>
      <c r="AM22" s="250"/>
      <c r="AN22" s="125"/>
      <c r="AO22" s="250"/>
      <c r="AP22" s="425"/>
      <c r="AQ22" s="250"/>
      <c r="AR22" s="125"/>
      <c r="AS22" s="250"/>
      <c r="AT22" s="125"/>
      <c r="AU22" s="250"/>
      <c r="AV22" s="125"/>
      <c r="AW22" s="250"/>
      <c r="AX22" s="125"/>
      <c r="AY22" s="250"/>
      <c r="AZ22" s="125"/>
      <c r="BA22" s="250"/>
      <c r="BB22" s="251"/>
      <c r="BC22" s="252"/>
      <c r="BD22" s="543">
        <f t="shared" si="0"/>
        <v>1</v>
      </c>
      <c r="BE22" s="413"/>
      <c r="BF22" s="508">
        <v>45192</v>
      </c>
      <c r="BG22" s="272" t="s">
        <v>10596</v>
      </c>
      <c r="BH22" s="347">
        <f t="shared" si="1"/>
        <v>45192</v>
      </c>
      <c r="BI22" s="234">
        <f t="shared" si="4"/>
        <v>1</v>
      </c>
      <c r="BJ22" s="255">
        <f t="shared" si="2"/>
        <v>0</v>
      </c>
      <c r="BK22" s="256">
        <f t="shared" si="3"/>
        <v>1</v>
      </c>
      <c r="BL22" s="126"/>
    </row>
    <row r="23" spans="2:64">
      <c r="B23" s="249">
        <v>19</v>
      </c>
      <c r="C23" s="102"/>
      <c r="D23" s="88"/>
      <c r="E23" s="88"/>
      <c r="F23" s="88"/>
      <c r="G23" s="88"/>
      <c r="H23" s="418" t="s">
        <v>10610</v>
      </c>
      <c r="I23" s="413"/>
      <c r="J23" s="413"/>
      <c r="K23" s="413" t="s">
        <v>10614</v>
      </c>
      <c r="L23" s="125"/>
      <c r="M23" s="250"/>
      <c r="N23" s="420"/>
      <c r="O23" s="250"/>
      <c r="P23" s="125"/>
      <c r="Q23" s="250"/>
      <c r="R23" s="125"/>
      <c r="S23" s="250"/>
      <c r="T23" s="420"/>
      <c r="U23" s="250"/>
      <c r="V23" s="125"/>
      <c r="W23" s="250"/>
      <c r="X23" s="425"/>
      <c r="Y23" s="250"/>
      <c r="Z23" s="425"/>
      <c r="AA23" s="250"/>
      <c r="AB23" s="425"/>
      <c r="AC23" s="250"/>
      <c r="AD23" s="125"/>
      <c r="AE23" s="250"/>
      <c r="AF23" s="125"/>
      <c r="AG23" s="250"/>
      <c r="AH23" s="125"/>
      <c r="AI23" s="250"/>
      <c r="AJ23" s="425">
        <v>1</v>
      </c>
      <c r="AK23" s="250">
        <v>1</v>
      </c>
      <c r="AL23" s="125"/>
      <c r="AM23" s="250"/>
      <c r="AN23" s="125"/>
      <c r="AO23" s="250"/>
      <c r="AP23" s="425"/>
      <c r="AQ23" s="250"/>
      <c r="AR23" s="125"/>
      <c r="AS23" s="250"/>
      <c r="AT23" s="125"/>
      <c r="AU23" s="250"/>
      <c r="AV23" s="125"/>
      <c r="AW23" s="250"/>
      <c r="AX23" s="125"/>
      <c r="AY23" s="250"/>
      <c r="AZ23" s="125"/>
      <c r="BA23" s="250"/>
      <c r="BB23" s="251"/>
      <c r="BC23" s="252"/>
      <c r="BD23" s="543">
        <f t="shared" si="0"/>
        <v>1</v>
      </c>
      <c r="BE23" s="413"/>
      <c r="BF23" s="508">
        <v>45146</v>
      </c>
      <c r="BG23" s="535" t="s">
        <v>10593</v>
      </c>
      <c r="BH23" s="347">
        <f t="shared" si="1"/>
        <v>45146</v>
      </c>
      <c r="BI23" s="234">
        <f t="shared" si="4"/>
        <v>1</v>
      </c>
      <c r="BJ23" s="255">
        <f t="shared" si="2"/>
        <v>0</v>
      </c>
      <c r="BK23" s="256">
        <f t="shared" si="3"/>
        <v>1</v>
      </c>
      <c r="BL23" s="126"/>
    </row>
    <row r="24" spans="2:64">
      <c r="B24" s="249">
        <v>20</v>
      </c>
      <c r="C24" s="105"/>
      <c r="D24" s="88"/>
      <c r="E24" s="88"/>
      <c r="F24" s="88"/>
      <c r="G24" s="88"/>
      <c r="H24" s="418" t="s">
        <v>10610</v>
      </c>
      <c r="I24" s="413"/>
      <c r="J24" s="413"/>
      <c r="K24" s="413" t="s">
        <v>10615</v>
      </c>
      <c r="L24" s="125"/>
      <c r="M24" s="250"/>
      <c r="N24" s="420"/>
      <c r="O24" s="250"/>
      <c r="P24" s="125"/>
      <c r="Q24" s="250"/>
      <c r="R24" s="125"/>
      <c r="S24" s="250"/>
      <c r="T24" s="420"/>
      <c r="U24" s="250"/>
      <c r="V24" s="125"/>
      <c r="W24" s="250"/>
      <c r="X24" s="425"/>
      <c r="Y24" s="250"/>
      <c r="Z24" s="310">
        <v>1</v>
      </c>
      <c r="AA24" s="250">
        <v>1</v>
      </c>
      <c r="AB24" s="425"/>
      <c r="AC24" s="250"/>
      <c r="AD24" s="125"/>
      <c r="AE24" s="250"/>
      <c r="AF24" s="125"/>
      <c r="AG24" s="250"/>
      <c r="AH24" s="125"/>
      <c r="AI24" s="250"/>
      <c r="AJ24" s="425"/>
      <c r="AK24" s="250"/>
      <c r="AL24" s="125"/>
      <c r="AM24" s="250"/>
      <c r="AN24" s="125"/>
      <c r="AO24" s="250"/>
      <c r="AP24" s="425"/>
      <c r="AQ24" s="250"/>
      <c r="AR24" s="125"/>
      <c r="AS24" s="250"/>
      <c r="AT24" s="125"/>
      <c r="AU24" s="250"/>
      <c r="AV24" s="125"/>
      <c r="AW24" s="250"/>
      <c r="AX24" s="125"/>
      <c r="AY24" s="250"/>
      <c r="AZ24" s="125"/>
      <c r="BA24" s="250"/>
      <c r="BB24" s="251"/>
      <c r="BC24" s="252"/>
      <c r="BD24" s="543">
        <f t="shared" si="0"/>
        <v>1</v>
      </c>
      <c r="BE24" s="413"/>
      <c r="BF24" s="508">
        <v>45198</v>
      </c>
      <c r="BG24" s="272" t="s">
        <v>10594</v>
      </c>
      <c r="BH24" s="347">
        <f t="shared" ref="BH24:BH65" si="5">BF24</f>
        <v>45198</v>
      </c>
      <c r="BI24" s="234">
        <f t="shared" si="4"/>
        <v>1</v>
      </c>
      <c r="BJ24" s="255">
        <f t="shared" si="2"/>
        <v>0</v>
      </c>
      <c r="BK24" s="256">
        <f t="shared" si="3"/>
        <v>1</v>
      </c>
      <c r="BL24" s="126"/>
    </row>
    <row r="25" spans="2:64">
      <c r="B25" s="249">
        <v>21</v>
      </c>
      <c r="C25" s="105"/>
      <c r="D25" s="88"/>
      <c r="E25" s="88"/>
      <c r="F25" s="88"/>
      <c r="G25" s="88"/>
      <c r="H25" s="418" t="s">
        <v>10610</v>
      </c>
      <c r="I25" s="413"/>
      <c r="J25" s="413"/>
      <c r="K25" s="413" t="s">
        <v>10615</v>
      </c>
      <c r="L25" s="125"/>
      <c r="M25" s="250"/>
      <c r="N25" s="420"/>
      <c r="O25" s="250"/>
      <c r="P25" s="125"/>
      <c r="Q25" s="250"/>
      <c r="R25" s="125"/>
      <c r="S25" s="250"/>
      <c r="T25" s="420"/>
      <c r="U25" s="250"/>
      <c r="V25" s="125"/>
      <c r="W25" s="250"/>
      <c r="X25" s="425"/>
      <c r="Y25" s="250"/>
      <c r="Z25" s="425"/>
      <c r="AA25" s="250"/>
      <c r="AB25" s="425"/>
      <c r="AC25" s="250"/>
      <c r="AD25" s="125"/>
      <c r="AE25" s="250"/>
      <c r="AF25" s="125"/>
      <c r="AG25" s="250"/>
      <c r="AH25" s="125"/>
      <c r="AI25" s="250"/>
      <c r="AJ25" s="310">
        <v>1</v>
      </c>
      <c r="AK25" s="250">
        <v>1</v>
      </c>
      <c r="AL25" s="125"/>
      <c r="AM25" s="250"/>
      <c r="AN25" s="125"/>
      <c r="AO25" s="250"/>
      <c r="AP25" s="425"/>
      <c r="AQ25" s="250"/>
      <c r="AR25" s="125"/>
      <c r="AS25" s="250"/>
      <c r="AT25" s="125"/>
      <c r="AU25" s="250"/>
      <c r="AV25" s="125"/>
      <c r="AW25" s="250"/>
      <c r="AX25" s="125"/>
      <c r="AY25" s="250"/>
      <c r="AZ25" s="125"/>
      <c r="BA25" s="250"/>
      <c r="BB25" s="251"/>
      <c r="BC25" s="252"/>
      <c r="BD25" s="543">
        <f t="shared" si="0"/>
        <v>1</v>
      </c>
      <c r="BE25" s="413"/>
      <c r="BF25" s="508">
        <v>45205</v>
      </c>
      <c r="BG25" s="272" t="s">
        <v>10596</v>
      </c>
      <c r="BH25" s="347">
        <f t="shared" si="5"/>
        <v>45205</v>
      </c>
      <c r="BI25" s="234">
        <f t="shared" si="4"/>
        <v>1</v>
      </c>
      <c r="BJ25" s="255">
        <f t="shared" si="2"/>
        <v>0</v>
      </c>
      <c r="BK25" s="256">
        <f t="shared" si="3"/>
        <v>1</v>
      </c>
      <c r="BL25" s="126"/>
    </row>
    <row r="26" spans="2:64">
      <c r="B26" s="249">
        <v>22</v>
      </c>
      <c r="C26" s="105"/>
      <c r="D26" s="88"/>
      <c r="E26" s="88"/>
      <c r="F26" s="88"/>
      <c r="G26" s="88"/>
      <c r="H26" s="418" t="s">
        <v>10610</v>
      </c>
      <c r="I26" s="413"/>
      <c r="J26" s="413"/>
      <c r="K26" s="413" t="s">
        <v>10615</v>
      </c>
      <c r="L26" s="125"/>
      <c r="M26" s="250"/>
      <c r="N26" s="420"/>
      <c r="O26" s="250"/>
      <c r="P26" s="125"/>
      <c r="Q26" s="250"/>
      <c r="R26" s="125"/>
      <c r="S26" s="250"/>
      <c r="T26" s="420"/>
      <c r="U26" s="250"/>
      <c r="V26" s="125"/>
      <c r="W26" s="250"/>
      <c r="X26" s="425"/>
      <c r="Y26" s="250"/>
      <c r="Z26" s="425"/>
      <c r="AA26" s="250"/>
      <c r="AB26" s="425"/>
      <c r="AC26" s="250"/>
      <c r="AD26" s="125"/>
      <c r="AE26" s="250"/>
      <c r="AF26" s="125"/>
      <c r="AG26" s="250"/>
      <c r="AH26" s="125"/>
      <c r="AI26" s="250"/>
      <c r="AJ26" s="310">
        <v>1</v>
      </c>
      <c r="AK26" s="250">
        <v>1</v>
      </c>
      <c r="AL26" s="125"/>
      <c r="AM26" s="250"/>
      <c r="AN26" s="125"/>
      <c r="AO26" s="250"/>
      <c r="AP26" s="425"/>
      <c r="AQ26" s="250"/>
      <c r="AR26" s="125"/>
      <c r="AS26" s="250"/>
      <c r="AT26" s="125"/>
      <c r="AU26" s="250"/>
      <c r="AV26" s="125"/>
      <c r="AW26" s="250"/>
      <c r="AX26" s="125"/>
      <c r="AY26" s="250"/>
      <c r="AZ26" s="125"/>
      <c r="BA26" s="250"/>
      <c r="BB26" s="251"/>
      <c r="BC26" s="252"/>
      <c r="BD26" s="543">
        <f t="shared" si="0"/>
        <v>1</v>
      </c>
      <c r="BE26" s="413"/>
      <c r="BF26" s="508">
        <v>45205</v>
      </c>
      <c r="BG26" s="272" t="s">
        <v>10596</v>
      </c>
      <c r="BH26" s="347">
        <f t="shared" si="5"/>
        <v>45205</v>
      </c>
      <c r="BI26" s="234">
        <f t="shared" si="4"/>
        <v>1</v>
      </c>
      <c r="BJ26" s="255">
        <f t="shared" si="2"/>
        <v>0</v>
      </c>
      <c r="BK26" s="256">
        <f t="shared" si="3"/>
        <v>1</v>
      </c>
      <c r="BL26" s="126"/>
    </row>
    <row r="27" spans="2:64">
      <c r="B27" s="249">
        <v>23</v>
      </c>
      <c r="C27" s="105"/>
      <c r="D27" s="88"/>
      <c r="E27" s="88"/>
      <c r="F27" s="88"/>
      <c r="G27" s="88"/>
      <c r="H27" s="418" t="s">
        <v>10616</v>
      </c>
      <c r="I27" s="413"/>
      <c r="J27" s="413"/>
      <c r="K27" s="413" t="s">
        <v>10617</v>
      </c>
      <c r="L27" s="125"/>
      <c r="M27" s="250"/>
      <c r="N27" s="420"/>
      <c r="O27" s="250"/>
      <c r="P27" s="125"/>
      <c r="Q27" s="250"/>
      <c r="R27" s="125"/>
      <c r="S27" s="250"/>
      <c r="T27" s="420"/>
      <c r="U27" s="250"/>
      <c r="V27" s="125"/>
      <c r="W27" s="250"/>
      <c r="X27" s="425"/>
      <c r="Y27" s="250"/>
      <c r="Z27" s="425"/>
      <c r="AA27" s="250"/>
      <c r="AB27" s="425"/>
      <c r="AC27" s="250"/>
      <c r="AD27" s="125"/>
      <c r="AE27" s="250"/>
      <c r="AF27" s="125"/>
      <c r="AG27" s="250"/>
      <c r="AH27" s="125"/>
      <c r="AI27" s="250"/>
      <c r="AJ27" s="425"/>
      <c r="AK27" s="250"/>
      <c r="AL27" s="125"/>
      <c r="AM27" s="250"/>
      <c r="AN27" s="125"/>
      <c r="AO27" s="250"/>
      <c r="AP27" s="425"/>
      <c r="AQ27" s="250"/>
      <c r="AR27" s="125"/>
      <c r="AS27" s="250"/>
      <c r="AT27" s="125"/>
      <c r="AU27" s="250"/>
      <c r="AV27" s="125"/>
      <c r="AW27" s="250"/>
      <c r="AX27" s="125"/>
      <c r="AY27" s="250"/>
      <c r="AZ27" s="125"/>
      <c r="BA27" s="250"/>
      <c r="BB27" s="251"/>
      <c r="BC27" s="252"/>
      <c r="BD27" s="543">
        <f t="shared" si="0"/>
        <v>0</v>
      </c>
      <c r="BE27" s="413"/>
      <c r="BF27" s="508">
        <v>45204</v>
      </c>
      <c r="BG27" s="535" t="s">
        <v>10618</v>
      </c>
      <c r="BH27" s="347">
        <f t="shared" si="5"/>
        <v>45204</v>
      </c>
      <c r="BI27" s="234">
        <f t="shared" si="4"/>
        <v>0</v>
      </c>
      <c r="BJ27" s="255">
        <f t="shared" si="2"/>
        <v>0</v>
      </c>
      <c r="BK27" s="256" t="str">
        <f t="shared" si="3"/>
        <v>NA</v>
      </c>
      <c r="BL27" s="126"/>
    </row>
    <row r="28" spans="2:64">
      <c r="B28" s="249">
        <v>24</v>
      </c>
      <c r="C28" s="105"/>
      <c r="D28" s="88"/>
      <c r="E28" s="88"/>
      <c r="F28" s="88"/>
      <c r="G28" s="88"/>
      <c r="H28" s="418" t="s">
        <v>722</v>
      </c>
      <c r="I28" s="413"/>
      <c r="J28" s="413"/>
      <c r="K28" s="413" t="s">
        <v>10619</v>
      </c>
      <c r="L28" s="125"/>
      <c r="M28" s="250"/>
      <c r="N28" s="420"/>
      <c r="O28" s="250"/>
      <c r="P28" s="125"/>
      <c r="Q28" s="250"/>
      <c r="R28" s="125"/>
      <c r="S28" s="250"/>
      <c r="T28" s="420">
        <v>1</v>
      </c>
      <c r="U28" s="250">
        <v>1</v>
      </c>
      <c r="V28" s="125"/>
      <c r="W28" s="250"/>
      <c r="X28" s="425"/>
      <c r="Y28" s="250"/>
      <c r="Z28" s="425"/>
      <c r="AA28" s="250"/>
      <c r="AB28" s="425"/>
      <c r="AC28" s="250"/>
      <c r="AD28" s="125"/>
      <c r="AE28" s="250"/>
      <c r="AF28" s="125"/>
      <c r="AG28" s="250"/>
      <c r="AH28" s="125"/>
      <c r="AI28" s="250"/>
      <c r="AJ28" s="425"/>
      <c r="AK28" s="250"/>
      <c r="AL28" s="125"/>
      <c r="AM28" s="250"/>
      <c r="AN28" s="125"/>
      <c r="AO28" s="250"/>
      <c r="AP28" s="425"/>
      <c r="AQ28" s="250"/>
      <c r="AR28" s="125"/>
      <c r="AS28" s="250"/>
      <c r="AT28" s="125"/>
      <c r="AU28" s="250"/>
      <c r="AV28" s="125"/>
      <c r="AW28" s="250"/>
      <c r="AX28" s="125"/>
      <c r="AY28" s="250"/>
      <c r="AZ28" s="125"/>
      <c r="BA28" s="250"/>
      <c r="BB28" s="251"/>
      <c r="BC28" s="252"/>
      <c r="BD28" s="543">
        <f t="shared" si="0"/>
        <v>1</v>
      </c>
      <c r="BE28" s="413"/>
      <c r="BF28" s="508">
        <v>45198</v>
      </c>
      <c r="BG28" s="272" t="s">
        <v>10600</v>
      </c>
      <c r="BH28" s="347">
        <f t="shared" si="5"/>
        <v>45198</v>
      </c>
      <c r="BI28" s="234">
        <f t="shared" si="4"/>
        <v>1</v>
      </c>
      <c r="BJ28" s="255">
        <f t="shared" si="2"/>
        <v>0</v>
      </c>
      <c r="BK28" s="256">
        <f t="shared" si="3"/>
        <v>1</v>
      </c>
      <c r="BL28" s="126"/>
    </row>
    <row r="29" spans="2:64">
      <c r="B29" s="249">
        <v>25</v>
      </c>
      <c r="C29" s="105"/>
      <c r="D29" s="88"/>
      <c r="E29" s="88"/>
      <c r="F29" s="88"/>
      <c r="G29" s="88"/>
      <c r="H29" s="418" t="s">
        <v>722</v>
      </c>
      <c r="I29" s="413"/>
      <c r="J29" s="413"/>
      <c r="K29" s="413" t="s">
        <v>10619</v>
      </c>
      <c r="L29" s="125"/>
      <c r="M29" s="250"/>
      <c r="N29" s="420"/>
      <c r="O29" s="250"/>
      <c r="P29" s="125"/>
      <c r="Q29" s="250"/>
      <c r="R29" s="125"/>
      <c r="S29" s="250"/>
      <c r="T29" s="420"/>
      <c r="U29" s="250"/>
      <c r="V29" s="125"/>
      <c r="W29" s="250"/>
      <c r="X29" s="425"/>
      <c r="Y29" s="250"/>
      <c r="Z29" s="425"/>
      <c r="AA29" s="250"/>
      <c r="AB29" s="425"/>
      <c r="AC29" s="250"/>
      <c r="AD29" s="125"/>
      <c r="AE29" s="250"/>
      <c r="AF29" s="125"/>
      <c r="AG29" s="250"/>
      <c r="AH29" s="125"/>
      <c r="AI29" s="250"/>
      <c r="AJ29" s="310">
        <v>1</v>
      </c>
      <c r="AK29" s="250">
        <v>1</v>
      </c>
      <c r="AL29" s="125"/>
      <c r="AM29" s="250"/>
      <c r="AN29" s="125"/>
      <c r="AO29" s="250"/>
      <c r="AP29" s="425"/>
      <c r="AQ29" s="250"/>
      <c r="AR29" s="125"/>
      <c r="AS29" s="250"/>
      <c r="AT29" s="125"/>
      <c r="AU29" s="250"/>
      <c r="AV29" s="125"/>
      <c r="AW29" s="250"/>
      <c r="AX29" s="125"/>
      <c r="AY29" s="250"/>
      <c r="AZ29" s="125"/>
      <c r="BA29" s="250"/>
      <c r="BB29" s="251"/>
      <c r="BC29" s="252"/>
      <c r="BD29" s="543">
        <f t="shared" si="0"/>
        <v>1</v>
      </c>
      <c r="BE29" s="413"/>
      <c r="BF29" s="508">
        <v>45199</v>
      </c>
      <c r="BG29" s="272" t="s">
        <v>10596</v>
      </c>
      <c r="BH29" s="347">
        <f t="shared" si="5"/>
        <v>45199</v>
      </c>
      <c r="BI29" s="234">
        <f t="shared" si="4"/>
        <v>1</v>
      </c>
      <c r="BJ29" s="255">
        <f t="shared" si="2"/>
        <v>0</v>
      </c>
      <c r="BK29" s="256">
        <f t="shared" si="3"/>
        <v>1</v>
      </c>
      <c r="BL29" s="126"/>
    </row>
    <row r="30" spans="2:64">
      <c r="B30" s="249">
        <v>26</v>
      </c>
      <c r="C30" s="105"/>
      <c r="D30" s="88"/>
      <c r="E30" s="88"/>
      <c r="F30" s="88"/>
      <c r="G30" s="88"/>
      <c r="H30" s="418" t="s">
        <v>722</v>
      </c>
      <c r="I30" s="413"/>
      <c r="J30" s="413"/>
      <c r="K30" s="413" t="s">
        <v>10620</v>
      </c>
      <c r="L30" s="125"/>
      <c r="M30" s="250"/>
      <c r="N30" s="420"/>
      <c r="O30" s="250"/>
      <c r="P30" s="125"/>
      <c r="Q30" s="250"/>
      <c r="R30" s="125"/>
      <c r="S30" s="250"/>
      <c r="T30" s="420"/>
      <c r="U30" s="250"/>
      <c r="V30" s="125"/>
      <c r="W30" s="250"/>
      <c r="X30" s="425"/>
      <c r="Y30" s="250"/>
      <c r="Z30" s="425"/>
      <c r="AA30" s="250"/>
      <c r="AB30" s="425"/>
      <c r="AC30" s="250"/>
      <c r="AD30" s="125"/>
      <c r="AE30" s="250"/>
      <c r="AF30" s="125"/>
      <c r="AG30" s="250"/>
      <c r="AH30" s="125"/>
      <c r="AI30" s="250"/>
      <c r="AJ30" s="425"/>
      <c r="AK30" s="250"/>
      <c r="AL30" s="125"/>
      <c r="AM30" s="250"/>
      <c r="AN30" s="125"/>
      <c r="AO30" s="250"/>
      <c r="AP30" s="425"/>
      <c r="AQ30" s="250"/>
      <c r="AR30" s="125"/>
      <c r="AS30" s="250"/>
      <c r="AT30" s="125"/>
      <c r="AU30" s="250"/>
      <c r="AV30" s="125"/>
      <c r="AW30" s="250"/>
      <c r="AX30" s="125"/>
      <c r="AY30" s="250"/>
      <c r="AZ30" s="125">
        <v>1</v>
      </c>
      <c r="BA30" s="250">
        <v>1</v>
      </c>
      <c r="BB30" s="251"/>
      <c r="BC30" s="252"/>
      <c r="BD30" s="543">
        <f t="shared" si="0"/>
        <v>1</v>
      </c>
      <c r="BE30" s="413"/>
      <c r="BF30" s="508">
        <v>45182</v>
      </c>
      <c r="BG30" s="535" t="s">
        <v>10621</v>
      </c>
      <c r="BH30" s="347">
        <f t="shared" si="5"/>
        <v>45182</v>
      </c>
      <c r="BI30" s="234">
        <f t="shared" si="4"/>
        <v>1</v>
      </c>
      <c r="BJ30" s="255">
        <f t="shared" si="2"/>
        <v>0</v>
      </c>
      <c r="BK30" s="256">
        <f t="shared" si="3"/>
        <v>1</v>
      </c>
      <c r="BL30" s="126"/>
    </row>
    <row r="31" spans="2:64">
      <c r="B31" s="249">
        <v>27</v>
      </c>
      <c r="C31" s="105"/>
      <c r="D31" s="88"/>
      <c r="E31" s="88"/>
      <c r="F31" s="88"/>
      <c r="G31" s="88"/>
      <c r="H31" s="418" t="s">
        <v>722</v>
      </c>
      <c r="I31" s="413"/>
      <c r="J31" s="413"/>
      <c r="K31" s="413" t="s">
        <v>10622</v>
      </c>
      <c r="L31" s="125"/>
      <c r="M31" s="250"/>
      <c r="N31" s="420"/>
      <c r="O31" s="250"/>
      <c r="P31" s="125"/>
      <c r="Q31" s="250"/>
      <c r="R31" s="125"/>
      <c r="S31" s="250"/>
      <c r="T31" s="420">
        <v>1</v>
      </c>
      <c r="U31" s="250">
        <v>1</v>
      </c>
      <c r="V31" s="125"/>
      <c r="W31" s="250"/>
      <c r="X31" s="425"/>
      <c r="Y31" s="250"/>
      <c r="Z31" s="425"/>
      <c r="AA31" s="250"/>
      <c r="AB31" s="425"/>
      <c r="AC31" s="250"/>
      <c r="AD31" s="125"/>
      <c r="AE31" s="250"/>
      <c r="AF31" s="125"/>
      <c r="AG31" s="250"/>
      <c r="AH31" s="125"/>
      <c r="AI31" s="250"/>
      <c r="AJ31" s="425"/>
      <c r="AK31" s="250"/>
      <c r="AL31" s="125"/>
      <c r="AM31" s="250"/>
      <c r="AN31" s="125"/>
      <c r="AO31" s="250"/>
      <c r="AP31" s="425"/>
      <c r="AQ31" s="250"/>
      <c r="AR31" s="125"/>
      <c r="AS31" s="250"/>
      <c r="AT31" s="125"/>
      <c r="AU31" s="250"/>
      <c r="AV31" s="125"/>
      <c r="AW31" s="250"/>
      <c r="AX31" s="125"/>
      <c r="AY31" s="250"/>
      <c r="AZ31" s="125"/>
      <c r="BA31" s="250"/>
      <c r="BB31" s="251"/>
      <c r="BC31" s="252"/>
      <c r="BD31" s="543">
        <f t="shared" si="0"/>
        <v>1</v>
      </c>
      <c r="BE31" s="413"/>
      <c r="BF31" s="508">
        <v>45199</v>
      </c>
      <c r="BG31" s="272" t="s">
        <v>10600</v>
      </c>
      <c r="BH31" s="347">
        <f t="shared" si="5"/>
        <v>45199</v>
      </c>
      <c r="BI31" s="234">
        <f t="shared" si="4"/>
        <v>1</v>
      </c>
      <c r="BJ31" s="255">
        <f t="shared" si="2"/>
        <v>0</v>
      </c>
      <c r="BK31" s="256">
        <f t="shared" si="3"/>
        <v>1</v>
      </c>
      <c r="BL31" s="126"/>
    </row>
    <row r="32" spans="2:64">
      <c r="B32" s="249">
        <v>28</v>
      </c>
      <c r="C32" s="105"/>
      <c r="D32" s="88"/>
      <c r="E32" s="88"/>
      <c r="F32" s="88"/>
      <c r="G32" s="88"/>
      <c r="H32" s="418" t="s">
        <v>722</v>
      </c>
      <c r="I32" s="413"/>
      <c r="J32" s="413"/>
      <c r="K32" s="413" t="s">
        <v>10623</v>
      </c>
      <c r="L32" s="125"/>
      <c r="M32" s="250"/>
      <c r="N32" s="420"/>
      <c r="O32" s="250"/>
      <c r="P32" s="125"/>
      <c r="Q32" s="250"/>
      <c r="R32" s="125"/>
      <c r="S32" s="250"/>
      <c r="T32" s="420"/>
      <c r="U32" s="250"/>
      <c r="V32" s="125"/>
      <c r="W32" s="250"/>
      <c r="X32" s="425"/>
      <c r="Y32" s="250"/>
      <c r="Z32" s="425"/>
      <c r="AA32" s="250"/>
      <c r="AB32" s="425"/>
      <c r="AC32" s="250"/>
      <c r="AD32" s="125"/>
      <c r="AE32" s="250"/>
      <c r="AF32" s="125"/>
      <c r="AG32" s="250"/>
      <c r="AH32" s="125"/>
      <c r="AI32" s="250"/>
      <c r="AJ32" s="310">
        <v>1</v>
      </c>
      <c r="AK32" s="250">
        <v>1</v>
      </c>
      <c r="AL32" s="125"/>
      <c r="AM32" s="250"/>
      <c r="AN32" s="125"/>
      <c r="AO32" s="250"/>
      <c r="AP32" s="425"/>
      <c r="AQ32" s="250"/>
      <c r="AR32" s="125"/>
      <c r="AS32" s="250"/>
      <c r="AT32" s="125"/>
      <c r="AU32" s="250"/>
      <c r="AV32" s="125"/>
      <c r="AW32" s="250"/>
      <c r="AX32" s="125"/>
      <c r="AY32" s="250"/>
      <c r="AZ32" s="125"/>
      <c r="BA32" s="250"/>
      <c r="BB32" s="251"/>
      <c r="BC32" s="252"/>
      <c r="BD32" s="543">
        <f t="shared" si="0"/>
        <v>1</v>
      </c>
      <c r="BE32" s="413"/>
      <c r="BF32" s="508">
        <v>45199</v>
      </c>
      <c r="BG32" s="272" t="s">
        <v>10596</v>
      </c>
      <c r="BH32" s="347">
        <f t="shared" si="5"/>
        <v>45199</v>
      </c>
      <c r="BI32" s="234">
        <f t="shared" si="4"/>
        <v>1</v>
      </c>
      <c r="BJ32" s="255">
        <f t="shared" si="2"/>
        <v>0</v>
      </c>
      <c r="BK32" s="256">
        <f t="shared" si="3"/>
        <v>1</v>
      </c>
      <c r="BL32" s="126"/>
    </row>
    <row r="33" spans="2:64">
      <c r="B33" s="249">
        <v>29</v>
      </c>
      <c r="C33" s="105"/>
      <c r="D33" s="88"/>
      <c r="E33" s="88"/>
      <c r="F33" s="88"/>
      <c r="G33" s="88"/>
      <c r="H33" s="418" t="s">
        <v>722</v>
      </c>
      <c r="I33" s="413"/>
      <c r="J33" s="413"/>
      <c r="K33" s="413" t="s">
        <v>10623</v>
      </c>
      <c r="L33" s="125"/>
      <c r="M33" s="250"/>
      <c r="N33" s="420"/>
      <c r="O33" s="250"/>
      <c r="P33" s="125"/>
      <c r="Q33" s="250"/>
      <c r="R33" s="125"/>
      <c r="S33" s="250"/>
      <c r="T33" s="420"/>
      <c r="U33" s="250"/>
      <c r="V33" s="125"/>
      <c r="W33" s="250"/>
      <c r="X33" s="425"/>
      <c r="Y33" s="250"/>
      <c r="Z33" s="425"/>
      <c r="AA33" s="250"/>
      <c r="AB33" s="425"/>
      <c r="AC33" s="250"/>
      <c r="AD33" s="125"/>
      <c r="AE33" s="250"/>
      <c r="AF33" s="125"/>
      <c r="AG33" s="250"/>
      <c r="AH33" s="125"/>
      <c r="AI33" s="250"/>
      <c r="AJ33" s="310">
        <v>1</v>
      </c>
      <c r="AK33" s="250">
        <v>1</v>
      </c>
      <c r="AL33" s="125"/>
      <c r="AM33" s="250"/>
      <c r="AN33" s="125"/>
      <c r="AO33" s="250"/>
      <c r="AP33" s="425"/>
      <c r="AQ33" s="250"/>
      <c r="AR33" s="125"/>
      <c r="AS33" s="250"/>
      <c r="AT33" s="125"/>
      <c r="AU33" s="250"/>
      <c r="AV33" s="125"/>
      <c r="AW33" s="250"/>
      <c r="AX33" s="125"/>
      <c r="AY33" s="250"/>
      <c r="AZ33" s="125"/>
      <c r="BA33" s="250"/>
      <c r="BB33" s="251"/>
      <c r="BC33" s="252"/>
      <c r="BD33" s="543">
        <f t="shared" si="0"/>
        <v>1</v>
      </c>
      <c r="BE33" s="413"/>
      <c r="BF33" s="508">
        <v>45199</v>
      </c>
      <c r="BG33" s="272" t="s">
        <v>10596</v>
      </c>
      <c r="BH33" s="347">
        <f t="shared" si="5"/>
        <v>45199</v>
      </c>
      <c r="BI33" s="234">
        <f t="shared" si="4"/>
        <v>1</v>
      </c>
      <c r="BJ33" s="255">
        <f t="shared" si="2"/>
        <v>0</v>
      </c>
      <c r="BK33" s="256">
        <f t="shared" si="3"/>
        <v>1</v>
      </c>
      <c r="BL33" s="126"/>
    </row>
    <row r="34" spans="2:64">
      <c r="B34" s="249">
        <v>30</v>
      </c>
      <c r="C34" s="105"/>
      <c r="D34" s="88"/>
      <c r="E34" s="88"/>
      <c r="F34" s="88"/>
      <c r="G34" s="88"/>
      <c r="H34" s="418" t="s">
        <v>722</v>
      </c>
      <c r="I34" s="413"/>
      <c r="J34" s="413"/>
      <c r="K34" s="413" t="s">
        <v>10624</v>
      </c>
      <c r="L34" s="125"/>
      <c r="M34" s="250"/>
      <c r="N34" s="420"/>
      <c r="O34" s="250"/>
      <c r="P34" s="125"/>
      <c r="Q34" s="250"/>
      <c r="R34" s="125"/>
      <c r="S34" s="250"/>
      <c r="T34" s="420"/>
      <c r="U34" s="250"/>
      <c r="V34" s="125"/>
      <c r="W34" s="250"/>
      <c r="X34" s="425"/>
      <c r="Y34" s="250"/>
      <c r="Z34" s="425"/>
      <c r="AA34" s="250"/>
      <c r="AB34" s="425"/>
      <c r="AC34" s="250"/>
      <c r="AD34" s="125"/>
      <c r="AE34" s="250"/>
      <c r="AF34" s="125"/>
      <c r="AG34" s="250"/>
      <c r="AH34" s="125"/>
      <c r="AI34" s="250"/>
      <c r="AJ34" s="310">
        <v>1</v>
      </c>
      <c r="AK34" s="250">
        <v>1</v>
      </c>
      <c r="AL34" s="125"/>
      <c r="AM34" s="250"/>
      <c r="AN34" s="125"/>
      <c r="AO34" s="250"/>
      <c r="AP34" s="425"/>
      <c r="AQ34" s="250"/>
      <c r="AR34" s="125"/>
      <c r="AS34" s="250"/>
      <c r="AT34" s="125"/>
      <c r="AU34" s="250"/>
      <c r="AV34" s="125"/>
      <c r="AW34" s="250"/>
      <c r="AX34" s="125"/>
      <c r="AY34" s="250"/>
      <c r="AZ34" s="125"/>
      <c r="BA34" s="250"/>
      <c r="BB34" s="251"/>
      <c r="BC34" s="252"/>
      <c r="BD34" s="543">
        <f t="shared" si="0"/>
        <v>1</v>
      </c>
      <c r="BE34" s="413"/>
      <c r="BF34" s="508">
        <v>45199</v>
      </c>
      <c r="BG34" s="272" t="s">
        <v>10596</v>
      </c>
      <c r="BH34" s="347">
        <f t="shared" si="5"/>
        <v>45199</v>
      </c>
      <c r="BI34" s="234">
        <f t="shared" si="4"/>
        <v>1</v>
      </c>
      <c r="BJ34" s="255">
        <f t="shared" si="2"/>
        <v>0</v>
      </c>
      <c r="BK34" s="256">
        <f t="shared" si="3"/>
        <v>1</v>
      </c>
      <c r="BL34" s="126"/>
    </row>
    <row r="35" spans="2:64">
      <c r="B35" s="249">
        <v>31</v>
      </c>
      <c r="C35" s="105"/>
      <c r="D35" s="88"/>
      <c r="E35" s="88"/>
      <c r="F35" s="88"/>
      <c r="G35" s="88"/>
      <c r="H35" s="418" t="s">
        <v>722</v>
      </c>
      <c r="I35" s="413"/>
      <c r="J35" s="413"/>
      <c r="K35" s="413" t="s">
        <v>10625</v>
      </c>
      <c r="L35" s="125"/>
      <c r="M35" s="250"/>
      <c r="N35" s="420"/>
      <c r="O35" s="250"/>
      <c r="P35" s="125"/>
      <c r="Q35" s="250"/>
      <c r="R35" s="125"/>
      <c r="S35" s="250"/>
      <c r="T35" s="420"/>
      <c r="U35" s="250"/>
      <c r="V35" s="125"/>
      <c r="W35" s="250"/>
      <c r="X35" s="425"/>
      <c r="Y35" s="250"/>
      <c r="Z35" s="425"/>
      <c r="AA35" s="250"/>
      <c r="AB35" s="425"/>
      <c r="AC35" s="250"/>
      <c r="AD35" s="125"/>
      <c r="AE35" s="250"/>
      <c r="AF35" s="125"/>
      <c r="AG35" s="250"/>
      <c r="AH35" s="125"/>
      <c r="AI35" s="250"/>
      <c r="AJ35" s="425"/>
      <c r="AK35" s="250"/>
      <c r="AL35" s="125"/>
      <c r="AM35" s="250"/>
      <c r="AN35" s="125"/>
      <c r="AO35" s="250"/>
      <c r="AP35" s="425"/>
      <c r="AQ35" s="250"/>
      <c r="AR35" s="125"/>
      <c r="AS35" s="250"/>
      <c r="AT35" s="125"/>
      <c r="AU35" s="250"/>
      <c r="AV35" s="125"/>
      <c r="AW35" s="250"/>
      <c r="AX35" s="125"/>
      <c r="AY35" s="250"/>
      <c r="AZ35" s="125"/>
      <c r="BA35" s="250"/>
      <c r="BB35" s="251"/>
      <c r="BC35" s="252"/>
      <c r="BD35" s="543">
        <f t="shared" si="0"/>
        <v>0</v>
      </c>
      <c r="BE35" s="413"/>
      <c r="BF35" s="508">
        <v>45182</v>
      </c>
      <c r="BG35" s="535" t="s">
        <v>10626</v>
      </c>
      <c r="BH35" s="347">
        <f t="shared" si="5"/>
        <v>45182</v>
      </c>
      <c r="BI35" s="234">
        <f t="shared" si="4"/>
        <v>0</v>
      </c>
      <c r="BJ35" s="255">
        <f t="shared" si="2"/>
        <v>0</v>
      </c>
      <c r="BK35" s="256" t="str">
        <f t="shared" si="3"/>
        <v>NA</v>
      </c>
      <c r="BL35" s="126"/>
    </row>
    <row r="36" spans="2:64">
      <c r="B36" s="249">
        <v>32</v>
      </c>
      <c r="C36" s="105"/>
      <c r="D36" s="88"/>
      <c r="E36" s="88"/>
      <c r="F36" s="88"/>
      <c r="G36" s="88"/>
      <c r="H36" s="418" t="s">
        <v>722</v>
      </c>
      <c r="I36" s="413"/>
      <c r="J36" s="413"/>
      <c r="K36" s="413" t="s">
        <v>10627</v>
      </c>
      <c r="L36" s="125"/>
      <c r="M36" s="250"/>
      <c r="N36" s="420"/>
      <c r="O36" s="250"/>
      <c r="P36" s="125"/>
      <c r="Q36" s="250"/>
      <c r="R36" s="125"/>
      <c r="S36" s="250"/>
      <c r="T36" s="420"/>
      <c r="U36" s="250"/>
      <c r="V36" s="125"/>
      <c r="W36" s="250"/>
      <c r="X36" s="425">
        <v>1</v>
      </c>
      <c r="Y36" s="250">
        <v>1</v>
      </c>
      <c r="Z36" s="425"/>
      <c r="AA36" s="250"/>
      <c r="AB36" s="425"/>
      <c r="AC36" s="250"/>
      <c r="AD36" s="125"/>
      <c r="AE36" s="250"/>
      <c r="AF36" s="125"/>
      <c r="AG36" s="250"/>
      <c r="AH36" s="125"/>
      <c r="AI36" s="250"/>
      <c r="AJ36" s="425"/>
      <c r="AK36" s="250"/>
      <c r="AL36" s="125"/>
      <c r="AM36" s="250"/>
      <c r="AN36" s="125"/>
      <c r="AO36" s="250"/>
      <c r="AP36" s="425"/>
      <c r="AQ36" s="250"/>
      <c r="AR36" s="125"/>
      <c r="AS36" s="250"/>
      <c r="AT36" s="125"/>
      <c r="AU36" s="250"/>
      <c r="AV36" s="125"/>
      <c r="AW36" s="250"/>
      <c r="AX36" s="125"/>
      <c r="AY36" s="250"/>
      <c r="AZ36" s="125"/>
      <c r="BA36" s="250"/>
      <c r="BB36" s="251"/>
      <c r="BC36" s="252"/>
      <c r="BD36" s="543">
        <f t="shared" si="0"/>
        <v>1</v>
      </c>
      <c r="BE36" s="413"/>
      <c r="BF36" s="508">
        <v>45182</v>
      </c>
      <c r="BG36" s="272" t="s">
        <v>10628</v>
      </c>
      <c r="BH36" s="347">
        <f t="shared" si="5"/>
        <v>45182</v>
      </c>
      <c r="BI36" s="234">
        <f t="shared" si="4"/>
        <v>1</v>
      </c>
      <c r="BJ36" s="255">
        <f t="shared" si="2"/>
        <v>0</v>
      </c>
      <c r="BK36" s="256">
        <f t="shared" si="3"/>
        <v>1</v>
      </c>
      <c r="BL36" s="126"/>
    </row>
    <row r="37" spans="2:64">
      <c r="B37" s="249">
        <v>33</v>
      </c>
      <c r="C37" s="105"/>
      <c r="D37" s="88"/>
      <c r="E37" s="88"/>
      <c r="F37" s="88"/>
      <c r="G37" s="88"/>
      <c r="H37" s="418" t="s">
        <v>722</v>
      </c>
      <c r="I37" s="413"/>
      <c r="J37" s="413"/>
      <c r="K37" s="413" t="s">
        <v>10629</v>
      </c>
      <c r="L37" s="125"/>
      <c r="M37" s="250"/>
      <c r="N37" s="420"/>
      <c r="O37" s="250"/>
      <c r="P37" s="125"/>
      <c r="Q37" s="250"/>
      <c r="R37" s="125"/>
      <c r="S37" s="250"/>
      <c r="T37" s="420">
        <v>1</v>
      </c>
      <c r="U37" s="250">
        <v>1</v>
      </c>
      <c r="V37" s="125"/>
      <c r="W37" s="250"/>
      <c r="X37" s="425"/>
      <c r="Y37" s="250"/>
      <c r="Z37" s="425"/>
      <c r="AA37" s="250"/>
      <c r="AB37" s="425"/>
      <c r="AC37" s="250"/>
      <c r="AD37" s="125"/>
      <c r="AE37" s="250"/>
      <c r="AF37" s="125"/>
      <c r="AG37" s="250"/>
      <c r="AH37" s="125"/>
      <c r="AI37" s="250"/>
      <c r="AJ37" s="425"/>
      <c r="AK37" s="250"/>
      <c r="AL37" s="125"/>
      <c r="AM37" s="250"/>
      <c r="AN37" s="125"/>
      <c r="AO37" s="250"/>
      <c r="AP37" s="425"/>
      <c r="AQ37" s="250"/>
      <c r="AR37" s="125"/>
      <c r="AS37" s="250"/>
      <c r="AT37" s="125"/>
      <c r="AU37" s="250"/>
      <c r="AV37" s="125"/>
      <c r="AW37" s="250"/>
      <c r="AX37" s="125"/>
      <c r="AY37" s="250"/>
      <c r="AZ37" s="125"/>
      <c r="BA37" s="250"/>
      <c r="BB37" s="251"/>
      <c r="BC37" s="252"/>
      <c r="BD37" s="543">
        <f t="shared" si="0"/>
        <v>1</v>
      </c>
      <c r="BE37" s="413"/>
      <c r="BF37" s="508">
        <v>45199</v>
      </c>
      <c r="BG37" s="272" t="s">
        <v>10600</v>
      </c>
      <c r="BH37" s="347">
        <f t="shared" si="5"/>
        <v>45199</v>
      </c>
      <c r="BI37" s="234">
        <f t="shared" si="4"/>
        <v>1</v>
      </c>
      <c r="BJ37" s="255">
        <f t="shared" si="2"/>
        <v>0</v>
      </c>
      <c r="BK37" s="256">
        <f t="shared" si="3"/>
        <v>1</v>
      </c>
      <c r="BL37" s="126"/>
    </row>
    <row r="38" spans="2:64">
      <c r="B38" s="249">
        <v>34</v>
      </c>
      <c r="C38" s="105"/>
      <c r="D38" s="88"/>
      <c r="E38" s="88"/>
      <c r="F38" s="88"/>
      <c r="G38" s="88"/>
      <c r="H38" s="418" t="s">
        <v>10630</v>
      </c>
      <c r="I38" s="413"/>
      <c r="J38" s="413"/>
      <c r="K38" s="413" t="s">
        <v>10631</v>
      </c>
      <c r="L38" s="125"/>
      <c r="M38" s="250"/>
      <c r="N38" s="420"/>
      <c r="O38" s="250"/>
      <c r="P38" s="125"/>
      <c r="Q38" s="250"/>
      <c r="R38" s="125"/>
      <c r="S38" s="250"/>
      <c r="T38" s="420"/>
      <c r="U38" s="250"/>
      <c r="V38" s="125"/>
      <c r="W38" s="250"/>
      <c r="X38" s="425"/>
      <c r="Y38" s="250"/>
      <c r="Z38" s="425"/>
      <c r="AA38" s="250"/>
      <c r="AB38" s="425"/>
      <c r="AC38" s="250"/>
      <c r="AD38" s="125"/>
      <c r="AE38" s="250"/>
      <c r="AF38" s="125"/>
      <c r="AG38" s="250"/>
      <c r="AH38" s="125"/>
      <c r="AI38" s="250"/>
      <c r="AJ38" s="310">
        <v>1</v>
      </c>
      <c r="AK38" s="250">
        <v>1</v>
      </c>
      <c r="AL38" s="125"/>
      <c r="AM38" s="250"/>
      <c r="AN38" s="125"/>
      <c r="AO38" s="250"/>
      <c r="AP38" s="425"/>
      <c r="AQ38" s="250"/>
      <c r="AR38" s="125"/>
      <c r="AS38" s="250"/>
      <c r="AT38" s="125"/>
      <c r="AU38" s="250"/>
      <c r="AV38" s="125"/>
      <c r="AW38" s="250"/>
      <c r="AX38" s="125"/>
      <c r="AY38" s="250"/>
      <c r="AZ38" s="125"/>
      <c r="BA38" s="250"/>
      <c r="BB38" s="251"/>
      <c r="BC38" s="252"/>
      <c r="BD38" s="543">
        <f t="shared" si="0"/>
        <v>1</v>
      </c>
      <c r="BE38" s="413"/>
      <c r="BF38" s="508">
        <v>45205</v>
      </c>
      <c r="BG38" s="272" t="s">
        <v>10596</v>
      </c>
      <c r="BH38" s="347">
        <f t="shared" si="5"/>
        <v>45205</v>
      </c>
      <c r="BI38" s="234">
        <f t="shared" si="4"/>
        <v>1</v>
      </c>
      <c r="BJ38" s="255">
        <f t="shared" si="2"/>
        <v>0</v>
      </c>
      <c r="BK38" s="256">
        <f t="shared" si="3"/>
        <v>1</v>
      </c>
      <c r="BL38" s="126"/>
    </row>
    <row r="39" spans="2:64">
      <c r="B39" s="249">
        <v>35</v>
      </c>
      <c r="C39" s="105"/>
      <c r="D39" s="88"/>
      <c r="E39" s="88"/>
      <c r="F39" s="88"/>
      <c r="G39" s="88"/>
      <c r="H39" s="418" t="s">
        <v>10630</v>
      </c>
      <c r="I39" s="413"/>
      <c r="J39" s="413"/>
      <c r="K39" s="413" t="s">
        <v>10632</v>
      </c>
      <c r="L39" s="125"/>
      <c r="M39" s="250"/>
      <c r="N39" s="420"/>
      <c r="O39" s="250"/>
      <c r="P39" s="125"/>
      <c r="Q39" s="250"/>
      <c r="R39" s="125"/>
      <c r="S39" s="250"/>
      <c r="T39" s="420"/>
      <c r="U39" s="250"/>
      <c r="V39" s="125"/>
      <c r="W39" s="250"/>
      <c r="X39" s="425"/>
      <c r="Y39" s="250"/>
      <c r="Z39" s="425"/>
      <c r="AA39" s="250"/>
      <c r="AB39" s="425"/>
      <c r="AC39" s="250"/>
      <c r="AD39" s="125"/>
      <c r="AE39" s="250"/>
      <c r="AF39" s="125"/>
      <c r="AG39" s="250"/>
      <c r="AH39" s="125"/>
      <c r="AI39" s="250"/>
      <c r="AJ39" s="310">
        <v>1</v>
      </c>
      <c r="AK39" s="250">
        <v>1</v>
      </c>
      <c r="AL39" s="125"/>
      <c r="AM39" s="250"/>
      <c r="AN39" s="125"/>
      <c r="AO39" s="250"/>
      <c r="AP39" s="425"/>
      <c r="AQ39" s="250"/>
      <c r="AR39" s="125"/>
      <c r="AS39" s="250"/>
      <c r="AT39" s="125"/>
      <c r="AU39" s="250"/>
      <c r="AV39" s="125"/>
      <c r="AW39" s="250"/>
      <c r="AX39" s="125"/>
      <c r="AY39" s="250"/>
      <c r="AZ39" s="125"/>
      <c r="BA39" s="250"/>
      <c r="BB39" s="251"/>
      <c r="BC39" s="252"/>
      <c r="BD39" s="543">
        <f t="shared" si="0"/>
        <v>1</v>
      </c>
      <c r="BE39" s="413"/>
      <c r="BF39" s="508">
        <v>45205</v>
      </c>
      <c r="BG39" s="272" t="s">
        <v>10596</v>
      </c>
      <c r="BH39" s="347">
        <f t="shared" si="5"/>
        <v>45205</v>
      </c>
      <c r="BI39" s="234">
        <f t="shared" si="4"/>
        <v>1</v>
      </c>
      <c r="BJ39" s="255">
        <f t="shared" si="2"/>
        <v>0</v>
      </c>
      <c r="BK39" s="256">
        <f t="shared" si="3"/>
        <v>1</v>
      </c>
      <c r="BL39" s="126"/>
    </row>
    <row r="40" spans="2:64">
      <c r="B40" s="249">
        <v>36</v>
      </c>
      <c r="C40" s="105"/>
      <c r="D40" s="88"/>
      <c r="E40" s="88"/>
      <c r="F40" s="88"/>
      <c r="G40" s="88"/>
      <c r="H40" s="418" t="s">
        <v>723</v>
      </c>
      <c r="I40" s="413"/>
      <c r="J40" s="413"/>
      <c r="K40" s="413" t="s">
        <v>10633</v>
      </c>
      <c r="L40" s="125"/>
      <c r="M40" s="250"/>
      <c r="N40" s="420"/>
      <c r="O40" s="250"/>
      <c r="P40" s="125"/>
      <c r="Q40" s="250"/>
      <c r="R40" s="125"/>
      <c r="S40" s="250"/>
      <c r="T40" s="420"/>
      <c r="U40" s="250"/>
      <c r="V40" s="125"/>
      <c r="W40" s="250"/>
      <c r="X40" s="425"/>
      <c r="Y40" s="250"/>
      <c r="Z40" s="425"/>
      <c r="AA40" s="250"/>
      <c r="AB40" s="425"/>
      <c r="AC40" s="250"/>
      <c r="AD40" s="125"/>
      <c r="AE40" s="250"/>
      <c r="AF40" s="125"/>
      <c r="AG40" s="250"/>
      <c r="AH40" s="125"/>
      <c r="AI40" s="250"/>
      <c r="AJ40" s="425"/>
      <c r="AK40" s="250"/>
      <c r="AL40" s="125"/>
      <c r="AM40" s="250"/>
      <c r="AN40" s="125"/>
      <c r="AO40" s="250"/>
      <c r="AP40" s="310">
        <v>1</v>
      </c>
      <c r="AQ40" s="250">
        <v>1</v>
      </c>
      <c r="AR40" s="125"/>
      <c r="AS40" s="250"/>
      <c r="AT40" s="125"/>
      <c r="AU40" s="250"/>
      <c r="AV40" s="125"/>
      <c r="AW40" s="250"/>
      <c r="AX40" s="125"/>
      <c r="AY40" s="250"/>
      <c r="AZ40" s="125"/>
      <c r="BA40" s="250"/>
      <c r="BB40" s="251"/>
      <c r="BC40" s="252"/>
      <c r="BD40" s="543">
        <f t="shared" si="0"/>
        <v>1</v>
      </c>
      <c r="BE40" s="413"/>
      <c r="BF40" s="426" t="s">
        <v>10613</v>
      </c>
      <c r="BG40" s="272" t="s">
        <v>10634</v>
      </c>
      <c r="BH40" s="347" t="str">
        <f t="shared" si="5"/>
        <v>17/8/2023</v>
      </c>
      <c r="BI40" s="234">
        <f t="shared" si="4"/>
        <v>1</v>
      </c>
      <c r="BJ40" s="255">
        <f t="shared" si="2"/>
        <v>0</v>
      </c>
      <c r="BK40" s="256">
        <f t="shared" si="3"/>
        <v>1</v>
      </c>
      <c r="BL40" s="126"/>
    </row>
    <row r="41" spans="2:64">
      <c r="B41" s="249">
        <v>37</v>
      </c>
      <c r="C41" s="105"/>
      <c r="D41" s="88"/>
      <c r="E41" s="88"/>
      <c r="F41" s="88"/>
      <c r="G41" s="88"/>
      <c r="H41" s="418" t="s">
        <v>723</v>
      </c>
      <c r="I41" s="413"/>
      <c r="J41" s="413"/>
      <c r="K41" s="413" t="s">
        <v>10635</v>
      </c>
      <c r="L41" s="125"/>
      <c r="M41" s="250"/>
      <c r="N41" s="420"/>
      <c r="O41" s="250"/>
      <c r="P41" s="125"/>
      <c r="Q41" s="250"/>
      <c r="R41" s="125"/>
      <c r="S41" s="250"/>
      <c r="T41" s="420"/>
      <c r="U41" s="250"/>
      <c r="V41" s="125"/>
      <c r="W41" s="250"/>
      <c r="X41" s="425"/>
      <c r="Y41" s="250"/>
      <c r="Z41" s="425"/>
      <c r="AA41" s="250"/>
      <c r="AB41" s="425"/>
      <c r="AC41" s="250"/>
      <c r="AD41" s="125"/>
      <c r="AE41" s="250"/>
      <c r="AF41" s="125"/>
      <c r="AG41" s="250"/>
      <c r="AH41" s="125"/>
      <c r="AI41" s="250"/>
      <c r="AJ41" s="310"/>
      <c r="AK41" s="250"/>
      <c r="AL41" s="125"/>
      <c r="AM41" s="250"/>
      <c r="AN41" s="125"/>
      <c r="AO41" s="250"/>
      <c r="AP41" s="310">
        <v>1</v>
      </c>
      <c r="AQ41" s="250">
        <v>1</v>
      </c>
      <c r="AR41" s="125"/>
      <c r="AS41" s="250"/>
      <c r="AT41" s="125"/>
      <c r="AU41" s="250"/>
      <c r="AV41" s="125"/>
      <c r="AW41" s="250"/>
      <c r="AX41" s="125"/>
      <c r="AY41" s="250"/>
      <c r="AZ41" s="125"/>
      <c r="BA41" s="250"/>
      <c r="BB41" s="251"/>
      <c r="BC41" s="252"/>
      <c r="BD41" s="543">
        <f t="shared" si="0"/>
        <v>1</v>
      </c>
      <c r="BE41" s="413"/>
      <c r="BF41" s="426" t="s">
        <v>10613</v>
      </c>
      <c r="BG41" s="272" t="s">
        <v>10634</v>
      </c>
      <c r="BH41" s="347" t="str">
        <f t="shared" si="5"/>
        <v>17/8/2023</v>
      </c>
      <c r="BI41" s="234">
        <f t="shared" si="4"/>
        <v>1</v>
      </c>
      <c r="BJ41" s="255">
        <f t="shared" si="2"/>
        <v>0</v>
      </c>
      <c r="BK41" s="256">
        <f t="shared" si="3"/>
        <v>1</v>
      </c>
      <c r="BL41" s="126"/>
    </row>
    <row r="42" spans="2:64" s="582" customFormat="1">
      <c r="B42" s="565">
        <v>38</v>
      </c>
      <c r="C42" s="566"/>
      <c r="D42" s="567"/>
      <c r="E42" s="567"/>
      <c r="F42" s="567"/>
      <c r="G42" s="567"/>
      <c r="H42" s="568" t="s">
        <v>723</v>
      </c>
      <c r="I42" s="569"/>
      <c r="J42" s="569"/>
      <c r="K42" s="569" t="s">
        <v>10636</v>
      </c>
      <c r="L42" s="570"/>
      <c r="M42" s="571"/>
      <c r="N42" s="568"/>
      <c r="O42" s="571"/>
      <c r="P42" s="570"/>
      <c r="Q42" s="571"/>
      <c r="R42" s="570"/>
      <c r="S42" s="571"/>
      <c r="T42" s="568"/>
      <c r="U42" s="571"/>
      <c r="V42" s="570"/>
      <c r="W42" s="571"/>
      <c r="X42" s="572"/>
      <c r="Y42" s="571"/>
      <c r="Z42" s="572"/>
      <c r="AA42" s="571"/>
      <c r="AB42" s="572"/>
      <c r="AC42" s="571"/>
      <c r="AD42" s="570"/>
      <c r="AE42" s="571"/>
      <c r="AF42" s="570"/>
      <c r="AG42" s="571"/>
      <c r="AH42" s="570"/>
      <c r="AI42" s="571"/>
      <c r="AJ42" s="572"/>
      <c r="AK42" s="571"/>
      <c r="AL42" s="570"/>
      <c r="AM42" s="571"/>
      <c r="AN42" s="570"/>
      <c r="AO42" s="571"/>
      <c r="AP42" s="573">
        <v>1</v>
      </c>
      <c r="AQ42" s="571">
        <v>1</v>
      </c>
      <c r="AR42" s="570"/>
      <c r="AS42" s="571"/>
      <c r="AT42" s="570"/>
      <c r="AU42" s="571"/>
      <c r="AV42" s="570"/>
      <c r="AW42" s="571"/>
      <c r="AX42" s="570"/>
      <c r="AY42" s="571"/>
      <c r="AZ42" s="570"/>
      <c r="BA42" s="571"/>
      <c r="BB42" s="574"/>
      <c r="BC42" s="575"/>
      <c r="BD42" s="576">
        <f t="shared" si="0"/>
        <v>1</v>
      </c>
      <c r="BE42" s="569"/>
      <c r="BF42" s="426" t="s">
        <v>10613</v>
      </c>
      <c r="BG42" s="577" t="s">
        <v>10634</v>
      </c>
      <c r="BH42" s="578" t="str">
        <f t="shared" si="5"/>
        <v>17/8/2023</v>
      </c>
      <c r="BI42" s="571">
        <f t="shared" si="4"/>
        <v>1</v>
      </c>
      <c r="BJ42" s="579">
        <f t="shared" si="2"/>
        <v>0</v>
      </c>
      <c r="BK42" s="580">
        <f t="shared" si="3"/>
        <v>1</v>
      </c>
      <c r="BL42" s="581"/>
    </row>
    <row r="43" spans="2:64">
      <c r="B43" s="249">
        <v>39</v>
      </c>
      <c r="C43" s="105"/>
      <c r="D43" s="88"/>
      <c r="E43" s="88"/>
      <c r="F43" s="88"/>
      <c r="G43" s="88"/>
      <c r="H43" s="418" t="s">
        <v>724</v>
      </c>
      <c r="I43" s="413"/>
      <c r="J43" s="413"/>
      <c r="K43" s="413" t="s">
        <v>10637</v>
      </c>
      <c r="L43" s="125"/>
      <c r="M43" s="250"/>
      <c r="N43" s="420"/>
      <c r="O43" s="250"/>
      <c r="P43" s="125"/>
      <c r="Q43" s="250"/>
      <c r="R43" s="125"/>
      <c r="S43" s="250"/>
      <c r="T43" s="420"/>
      <c r="U43" s="250"/>
      <c r="V43" s="125"/>
      <c r="W43" s="250"/>
      <c r="X43" s="425"/>
      <c r="Y43" s="250"/>
      <c r="Z43" s="425"/>
      <c r="AA43" s="250"/>
      <c r="AB43" s="425"/>
      <c r="AC43" s="250"/>
      <c r="AD43" s="125"/>
      <c r="AE43" s="250"/>
      <c r="AF43" s="125"/>
      <c r="AG43" s="250"/>
      <c r="AH43" s="125"/>
      <c r="AI43" s="250"/>
      <c r="AJ43" s="310">
        <v>1</v>
      </c>
      <c r="AK43" s="250">
        <v>1</v>
      </c>
      <c r="AL43" s="125"/>
      <c r="AM43" s="250"/>
      <c r="AN43" s="125"/>
      <c r="AO43" s="250"/>
      <c r="AP43" s="425"/>
      <c r="AQ43" s="250"/>
      <c r="AR43" s="125"/>
      <c r="AS43" s="250"/>
      <c r="AT43" s="125"/>
      <c r="AU43" s="250"/>
      <c r="AV43" s="125"/>
      <c r="AW43" s="250"/>
      <c r="AX43" s="125"/>
      <c r="AY43" s="250"/>
      <c r="AZ43" s="125"/>
      <c r="BA43" s="250"/>
      <c r="BB43" s="251"/>
      <c r="BC43" s="252"/>
      <c r="BD43" s="543">
        <f t="shared" si="0"/>
        <v>1</v>
      </c>
      <c r="BE43" s="413"/>
      <c r="BF43" s="508">
        <v>45205</v>
      </c>
      <c r="BG43" s="272" t="s">
        <v>10596</v>
      </c>
      <c r="BH43" s="347">
        <f t="shared" si="5"/>
        <v>45205</v>
      </c>
      <c r="BI43" s="234">
        <f t="shared" si="4"/>
        <v>1</v>
      </c>
      <c r="BJ43" s="255">
        <f t="shared" si="2"/>
        <v>0</v>
      </c>
      <c r="BK43" s="256">
        <f t="shared" si="3"/>
        <v>1</v>
      </c>
      <c r="BL43" s="126"/>
    </row>
    <row r="44" spans="2:64">
      <c r="B44" s="249">
        <v>40</v>
      </c>
      <c r="C44" s="105"/>
      <c r="D44" s="88"/>
      <c r="E44" s="88"/>
      <c r="F44" s="88"/>
      <c r="G44" s="88"/>
      <c r="H44" s="418" t="s">
        <v>724</v>
      </c>
      <c r="I44" s="413"/>
      <c r="J44" s="413"/>
      <c r="K44" s="413" t="s">
        <v>10638</v>
      </c>
      <c r="L44" s="125"/>
      <c r="M44" s="250"/>
      <c r="N44" s="420"/>
      <c r="O44" s="250"/>
      <c r="P44" s="125"/>
      <c r="Q44" s="250"/>
      <c r="R44" s="125"/>
      <c r="S44" s="250"/>
      <c r="T44" s="420"/>
      <c r="U44" s="250"/>
      <c r="V44" s="125"/>
      <c r="W44" s="250"/>
      <c r="X44" s="425">
        <v>1</v>
      </c>
      <c r="Y44" s="250">
        <v>1</v>
      </c>
      <c r="Z44" s="425"/>
      <c r="AA44" s="250"/>
      <c r="AB44" s="425"/>
      <c r="AC44" s="250"/>
      <c r="AD44" s="125"/>
      <c r="AE44" s="250"/>
      <c r="AF44" s="125"/>
      <c r="AG44" s="250"/>
      <c r="AH44" s="125"/>
      <c r="AI44" s="250"/>
      <c r="AJ44" s="310"/>
      <c r="AK44" s="250"/>
      <c r="AL44" s="125"/>
      <c r="AM44" s="250"/>
      <c r="AN44" s="125"/>
      <c r="AO44" s="250"/>
      <c r="AP44" s="425"/>
      <c r="AQ44" s="250"/>
      <c r="AR44" s="125"/>
      <c r="AS44" s="250"/>
      <c r="AT44" s="125"/>
      <c r="AU44" s="250"/>
      <c r="AV44" s="125"/>
      <c r="AW44" s="250"/>
      <c r="AX44" s="125"/>
      <c r="AY44" s="250"/>
      <c r="AZ44" s="125"/>
      <c r="BA44" s="250"/>
      <c r="BB44" s="251"/>
      <c r="BC44" s="252"/>
      <c r="BD44" s="543">
        <f t="shared" si="0"/>
        <v>1</v>
      </c>
      <c r="BE44" s="413"/>
      <c r="BF44" s="508">
        <v>45187</v>
      </c>
      <c r="BG44" s="535" t="s">
        <v>10639</v>
      </c>
      <c r="BH44" s="347">
        <f t="shared" si="5"/>
        <v>45187</v>
      </c>
      <c r="BI44" s="234">
        <f t="shared" si="4"/>
        <v>1</v>
      </c>
      <c r="BJ44" s="255">
        <f t="shared" si="2"/>
        <v>0</v>
      </c>
      <c r="BK44" s="256">
        <f t="shared" si="3"/>
        <v>1</v>
      </c>
      <c r="BL44" s="126"/>
    </row>
    <row r="45" spans="2:64">
      <c r="B45" s="249">
        <v>41</v>
      </c>
      <c r="C45" s="105"/>
      <c r="D45" s="88"/>
      <c r="E45" s="88"/>
      <c r="F45" s="88"/>
      <c r="G45" s="105"/>
      <c r="H45" s="418" t="s">
        <v>10616</v>
      </c>
      <c r="I45" s="413"/>
      <c r="J45" s="413"/>
      <c r="K45" s="413" t="s">
        <v>10640</v>
      </c>
      <c r="L45" s="106"/>
      <c r="M45" s="250"/>
      <c r="N45" s="420"/>
      <c r="O45" s="250"/>
      <c r="P45" s="106"/>
      <c r="Q45" s="250"/>
      <c r="R45" s="106"/>
      <c r="S45" s="250"/>
      <c r="T45" s="420"/>
      <c r="U45" s="250"/>
      <c r="V45" s="106"/>
      <c r="W45" s="250"/>
      <c r="X45" s="425"/>
      <c r="Y45" s="250"/>
      <c r="Z45" s="425"/>
      <c r="AA45" s="250"/>
      <c r="AB45" s="425"/>
      <c r="AC45" s="250"/>
      <c r="AD45" s="106"/>
      <c r="AE45" s="250"/>
      <c r="AF45" s="106"/>
      <c r="AG45" s="250"/>
      <c r="AH45" s="106"/>
      <c r="AI45" s="250"/>
      <c r="AJ45" s="310">
        <v>1</v>
      </c>
      <c r="AK45" s="250">
        <v>1</v>
      </c>
      <c r="AL45" s="106"/>
      <c r="AM45" s="250"/>
      <c r="AN45" s="125"/>
      <c r="AO45" s="250"/>
      <c r="AP45" s="425"/>
      <c r="AQ45" s="250"/>
      <c r="AR45" s="107"/>
      <c r="AS45" s="250"/>
      <c r="AT45" s="125"/>
      <c r="AU45" s="250"/>
      <c r="AV45" s="125"/>
      <c r="AW45" s="250"/>
      <c r="AX45" s="125"/>
      <c r="AY45" s="250"/>
      <c r="AZ45" s="125"/>
      <c r="BA45" s="250"/>
      <c r="BB45" s="251"/>
      <c r="BC45" s="252"/>
      <c r="BD45" s="543">
        <f t="shared" si="0"/>
        <v>1</v>
      </c>
      <c r="BE45" s="413"/>
      <c r="BF45" s="426" t="s">
        <v>1633</v>
      </c>
      <c r="BG45" s="272" t="s">
        <v>10596</v>
      </c>
      <c r="BH45" s="347" t="str">
        <f t="shared" si="5"/>
        <v>18/8/2023</v>
      </c>
      <c r="BI45" s="234">
        <f t="shared" si="4"/>
        <v>1</v>
      </c>
      <c r="BJ45" s="255">
        <f t="shared" si="2"/>
        <v>0</v>
      </c>
      <c r="BK45" s="256">
        <f t="shared" si="3"/>
        <v>1</v>
      </c>
      <c r="BL45" s="126"/>
    </row>
    <row r="46" spans="2:64">
      <c r="B46" s="249">
        <v>42</v>
      </c>
      <c r="C46" s="105"/>
      <c r="D46" s="88"/>
      <c r="E46" s="88"/>
      <c r="F46" s="88"/>
      <c r="G46" s="105"/>
      <c r="H46" s="418" t="s">
        <v>10616</v>
      </c>
      <c r="I46" s="413"/>
      <c r="J46" s="413"/>
      <c r="K46" s="413" t="s">
        <v>10641</v>
      </c>
      <c r="L46" s="106"/>
      <c r="M46" s="250"/>
      <c r="N46" s="420"/>
      <c r="O46" s="250"/>
      <c r="P46" s="106"/>
      <c r="Q46" s="250"/>
      <c r="R46" s="106"/>
      <c r="S46" s="250"/>
      <c r="T46" s="420"/>
      <c r="U46" s="250"/>
      <c r="V46" s="106"/>
      <c r="W46" s="250"/>
      <c r="X46" s="425"/>
      <c r="Y46" s="250"/>
      <c r="Z46" s="425"/>
      <c r="AA46" s="250"/>
      <c r="AB46" s="425"/>
      <c r="AC46" s="250"/>
      <c r="AD46" s="106"/>
      <c r="AE46" s="250"/>
      <c r="AF46" s="106"/>
      <c r="AG46" s="250"/>
      <c r="AH46" s="106"/>
      <c r="AI46" s="250"/>
      <c r="AJ46" s="310">
        <v>1</v>
      </c>
      <c r="AK46" s="250">
        <v>1</v>
      </c>
      <c r="AL46" s="106"/>
      <c r="AM46" s="250"/>
      <c r="AN46" s="125"/>
      <c r="AO46" s="250"/>
      <c r="AP46" s="425"/>
      <c r="AQ46" s="250"/>
      <c r="AR46" s="107"/>
      <c r="AS46" s="250"/>
      <c r="AT46" s="125"/>
      <c r="AU46" s="250"/>
      <c r="AV46" s="125"/>
      <c r="AW46" s="250"/>
      <c r="AX46" s="125"/>
      <c r="AY46" s="250"/>
      <c r="AZ46" s="125"/>
      <c r="BA46" s="250"/>
      <c r="BB46" s="251"/>
      <c r="BC46" s="252"/>
      <c r="BD46" s="543">
        <f t="shared" si="0"/>
        <v>1</v>
      </c>
      <c r="BE46" s="413"/>
      <c r="BF46" s="426" t="s">
        <v>1633</v>
      </c>
      <c r="BG46" s="272" t="s">
        <v>10596</v>
      </c>
      <c r="BH46" s="347" t="str">
        <f t="shared" si="5"/>
        <v>18/8/2023</v>
      </c>
      <c r="BI46" s="234">
        <f t="shared" si="4"/>
        <v>1</v>
      </c>
      <c r="BJ46" s="255">
        <f t="shared" si="2"/>
        <v>0</v>
      </c>
      <c r="BK46" s="256">
        <f t="shared" si="3"/>
        <v>1</v>
      </c>
      <c r="BL46" s="126"/>
    </row>
    <row r="47" spans="2:64">
      <c r="B47" s="249">
        <v>43</v>
      </c>
      <c r="C47" s="105"/>
      <c r="D47" s="88"/>
      <c r="E47" s="88"/>
      <c r="F47" s="88"/>
      <c r="G47" s="105"/>
      <c r="H47" s="418" t="s">
        <v>10642</v>
      </c>
      <c r="I47" s="413"/>
      <c r="J47" s="413"/>
      <c r="K47" s="413" t="s">
        <v>10643</v>
      </c>
      <c r="L47" s="106"/>
      <c r="M47" s="250"/>
      <c r="N47" s="420"/>
      <c r="O47" s="250"/>
      <c r="P47" s="106"/>
      <c r="Q47" s="250"/>
      <c r="R47" s="106"/>
      <c r="S47" s="250"/>
      <c r="T47" s="420">
        <v>1</v>
      </c>
      <c r="U47" s="250">
        <v>1</v>
      </c>
      <c r="V47" s="106"/>
      <c r="W47" s="250"/>
      <c r="X47" s="425"/>
      <c r="Y47" s="250"/>
      <c r="Z47" s="425"/>
      <c r="AA47" s="250"/>
      <c r="AB47" s="425"/>
      <c r="AC47" s="250"/>
      <c r="AD47" s="106"/>
      <c r="AE47" s="250"/>
      <c r="AF47" s="106"/>
      <c r="AG47" s="250"/>
      <c r="AH47" s="106"/>
      <c r="AI47" s="250"/>
      <c r="AJ47" s="425"/>
      <c r="AK47" s="250"/>
      <c r="AL47" s="106"/>
      <c r="AM47" s="250"/>
      <c r="AN47" s="125"/>
      <c r="AO47" s="250"/>
      <c r="AP47" s="425"/>
      <c r="AQ47" s="250"/>
      <c r="AR47" s="107"/>
      <c r="AS47" s="250"/>
      <c r="AT47" s="125"/>
      <c r="AU47" s="250"/>
      <c r="AV47" s="125"/>
      <c r="AW47" s="250"/>
      <c r="AX47" s="125"/>
      <c r="AY47" s="250"/>
      <c r="AZ47" s="125"/>
      <c r="BA47" s="250"/>
      <c r="BB47" s="251"/>
      <c r="BC47" s="252"/>
      <c r="BD47" s="543">
        <f t="shared" si="0"/>
        <v>1</v>
      </c>
      <c r="BE47" s="413"/>
      <c r="BF47" s="508">
        <v>45209</v>
      </c>
      <c r="BG47" s="272" t="s">
        <v>10600</v>
      </c>
      <c r="BH47" s="347">
        <f t="shared" si="5"/>
        <v>45209</v>
      </c>
      <c r="BI47" s="234">
        <f t="shared" si="4"/>
        <v>1</v>
      </c>
      <c r="BJ47" s="255">
        <f t="shared" si="2"/>
        <v>0</v>
      </c>
      <c r="BK47" s="256">
        <f t="shared" si="3"/>
        <v>1</v>
      </c>
      <c r="BL47" s="126"/>
    </row>
    <row r="48" spans="2:64">
      <c r="B48" s="249">
        <v>44</v>
      </c>
      <c r="C48" s="105"/>
      <c r="D48" s="88"/>
      <c r="E48" s="88"/>
      <c r="F48" s="88"/>
      <c r="G48" s="88"/>
      <c r="H48" s="418" t="s">
        <v>10610</v>
      </c>
      <c r="I48" s="413"/>
      <c r="J48" s="413"/>
      <c r="K48" s="413" t="s">
        <v>10615</v>
      </c>
      <c r="L48" s="125"/>
      <c r="M48" s="250"/>
      <c r="N48" s="420"/>
      <c r="O48" s="250"/>
      <c r="P48" s="125"/>
      <c r="Q48" s="250"/>
      <c r="R48" s="125"/>
      <c r="S48" s="250"/>
      <c r="T48" s="420">
        <v>1</v>
      </c>
      <c r="U48" s="250">
        <v>1</v>
      </c>
      <c r="V48" s="125"/>
      <c r="W48" s="250"/>
      <c r="X48" s="425"/>
      <c r="Y48" s="250"/>
      <c r="Z48" s="310"/>
      <c r="AA48" s="250"/>
      <c r="AB48" s="425"/>
      <c r="AC48" s="250"/>
      <c r="AD48" s="125"/>
      <c r="AE48" s="250"/>
      <c r="AF48" s="125"/>
      <c r="AG48" s="250"/>
      <c r="AH48" s="125"/>
      <c r="AI48" s="250"/>
      <c r="AJ48" s="425"/>
      <c r="AK48" s="250"/>
      <c r="AL48" s="125"/>
      <c r="AM48" s="250"/>
      <c r="AN48" s="125"/>
      <c r="AO48" s="250"/>
      <c r="AP48" s="425"/>
      <c r="AQ48" s="250"/>
      <c r="AR48" s="258"/>
      <c r="AS48" s="250"/>
      <c r="AT48" s="125"/>
      <c r="AU48" s="250"/>
      <c r="AV48" s="125"/>
      <c r="AW48" s="250"/>
      <c r="AX48" s="125"/>
      <c r="AY48" s="250"/>
      <c r="AZ48" s="125"/>
      <c r="BA48" s="250"/>
      <c r="BB48" s="251"/>
      <c r="BC48" s="252"/>
      <c r="BD48" s="543">
        <f t="shared" si="0"/>
        <v>1</v>
      </c>
      <c r="BE48" s="413"/>
      <c r="BF48" s="508">
        <v>45209</v>
      </c>
      <c r="BG48" s="272" t="s">
        <v>10600</v>
      </c>
      <c r="BH48" s="347">
        <f t="shared" si="5"/>
        <v>45209</v>
      </c>
      <c r="BI48" s="234">
        <f t="shared" si="4"/>
        <v>1</v>
      </c>
      <c r="BJ48" s="255">
        <f t="shared" si="2"/>
        <v>0</v>
      </c>
      <c r="BK48" s="256">
        <f t="shared" si="3"/>
        <v>1</v>
      </c>
      <c r="BL48" s="126"/>
    </row>
    <row r="49" spans="2:64">
      <c r="B49" s="249">
        <v>45</v>
      </c>
      <c r="C49" s="105"/>
      <c r="D49" s="88"/>
      <c r="E49" s="88"/>
      <c r="F49" s="88"/>
      <c r="G49" s="88"/>
      <c r="H49" s="418" t="s">
        <v>10610</v>
      </c>
      <c r="I49" s="413"/>
      <c r="J49" s="413"/>
      <c r="K49" s="413" t="s">
        <v>10644</v>
      </c>
      <c r="L49" s="125"/>
      <c r="M49" s="250"/>
      <c r="N49" s="420"/>
      <c r="O49" s="250"/>
      <c r="P49" s="125"/>
      <c r="Q49" s="250"/>
      <c r="R49" s="125"/>
      <c r="S49" s="250"/>
      <c r="T49" s="420">
        <v>1</v>
      </c>
      <c r="U49" s="250">
        <v>1</v>
      </c>
      <c r="V49" s="125"/>
      <c r="W49" s="250"/>
      <c r="X49" s="425"/>
      <c r="Y49" s="250"/>
      <c r="Z49" s="425"/>
      <c r="AA49" s="250"/>
      <c r="AB49" s="425"/>
      <c r="AC49" s="250"/>
      <c r="AD49" s="125"/>
      <c r="AE49" s="250"/>
      <c r="AF49" s="125"/>
      <c r="AG49" s="250"/>
      <c r="AH49" s="125"/>
      <c r="AI49" s="250"/>
      <c r="AJ49" s="425"/>
      <c r="AK49" s="250"/>
      <c r="AL49" s="125"/>
      <c r="AM49" s="250"/>
      <c r="AN49" s="125"/>
      <c r="AO49" s="250"/>
      <c r="AP49" s="425"/>
      <c r="AQ49" s="250"/>
      <c r="AR49" s="258"/>
      <c r="AS49" s="250"/>
      <c r="AT49" s="125"/>
      <c r="AU49" s="250"/>
      <c r="AV49" s="125"/>
      <c r="AW49" s="250"/>
      <c r="AX49" s="125"/>
      <c r="AY49" s="250"/>
      <c r="AZ49" s="125"/>
      <c r="BA49" s="250"/>
      <c r="BB49" s="251"/>
      <c r="BC49" s="252"/>
      <c r="BD49" s="543">
        <f t="shared" si="0"/>
        <v>1</v>
      </c>
      <c r="BE49" s="413"/>
      <c r="BF49" s="508">
        <v>45209</v>
      </c>
      <c r="BG49" s="272" t="s">
        <v>10600</v>
      </c>
      <c r="BH49" s="347">
        <f t="shared" si="5"/>
        <v>45209</v>
      </c>
      <c r="BI49" s="234">
        <f t="shared" si="4"/>
        <v>1</v>
      </c>
      <c r="BJ49" s="255">
        <f t="shared" si="2"/>
        <v>0</v>
      </c>
      <c r="BK49" s="256">
        <f t="shared" si="3"/>
        <v>1</v>
      </c>
      <c r="BL49" s="126"/>
    </row>
    <row r="50" spans="2:64">
      <c r="B50" s="249">
        <v>46</v>
      </c>
      <c r="C50" s="105"/>
      <c r="D50" s="88"/>
      <c r="E50" s="88"/>
      <c r="F50" s="88"/>
      <c r="G50" s="88"/>
      <c r="H50" s="418" t="s">
        <v>10610</v>
      </c>
      <c r="I50" s="413"/>
      <c r="J50" s="413"/>
      <c r="K50" s="413" t="s">
        <v>10645</v>
      </c>
      <c r="L50" s="125"/>
      <c r="M50" s="250"/>
      <c r="N50" s="420"/>
      <c r="O50" s="250"/>
      <c r="P50" s="125"/>
      <c r="Q50" s="250"/>
      <c r="R50" s="125"/>
      <c r="S50" s="250"/>
      <c r="T50" s="420">
        <v>1</v>
      </c>
      <c r="U50" s="250">
        <v>1</v>
      </c>
      <c r="V50" s="125"/>
      <c r="W50" s="250"/>
      <c r="X50" s="425"/>
      <c r="Y50" s="250"/>
      <c r="Z50" s="425"/>
      <c r="AA50" s="250"/>
      <c r="AB50" s="425"/>
      <c r="AC50" s="250"/>
      <c r="AD50" s="125"/>
      <c r="AE50" s="250"/>
      <c r="AF50" s="125"/>
      <c r="AG50" s="250"/>
      <c r="AH50" s="125"/>
      <c r="AI50" s="250"/>
      <c r="AJ50" s="425"/>
      <c r="AK50" s="250"/>
      <c r="AL50" s="125"/>
      <c r="AM50" s="250"/>
      <c r="AN50" s="125"/>
      <c r="AO50" s="250"/>
      <c r="AP50" s="425"/>
      <c r="AQ50" s="250"/>
      <c r="AR50" s="258"/>
      <c r="AS50" s="250"/>
      <c r="AT50" s="125"/>
      <c r="AU50" s="250"/>
      <c r="AV50" s="125"/>
      <c r="AW50" s="250"/>
      <c r="AX50" s="125"/>
      <c r="AY50" s="250"/>
      <c r="AZ50" s="125"/>
      <c r="BA50" s="250"/>
      <c r="BB50" s="251"/>
      <c r="BC50" s="252"/>
      <c r="BD50" s="543">
        <f t="shared" si="0"/>
        <v>1</v>
      </c>
      <c r="BE50" s="413"/>
      <c r="BF50" s="508">
        <v>45209</v>
      </c>
      <c r="BG50" s="272" t="s">
        <v>10600</v>
      </c>
      <c r="BH50" s="347">
        <f t="shared" si="5"/>
        <v>45209</v>
      </c>
      <c r="BI50" s="234">
        <f t="shared" si="4"/>
        <v>1</v>
      </c>
      <c r="BJ50" s="255">
        <f t="shared" si="2"/>
        <v>0</v>
      </c>
      <c r="BK50" s="256">
        <f t="shared" si="3"/>
        <v>1</v>
      </c>
      <c r="BL50" s="126"/>
    </row>
    <row r="51" spans="2:64">
      <c r="B51" s="249">
        <v>47</v>
      </c>
      <c r="C51" s="105"/>
      <c r="D51" s="88"/>
      <c r="E51" s="88"/>
      <c r="F51" s="88"/>
      <c r="G51" s="88"/>
      <c r="H51" s="418" t="s">
        <v>10610</v>
      </c>
      <c r="I51" s="413"/>
      <c r="J51" s="413"/>
      <c r="K51" s="413" t="s">
        <v>10615</v>
      </c>
      <c r="L51" s="125"/>
      <c r="M51" s="250"/>
      <c r="N51" s="420"/>
      <c r="O51" s="250"/>
      <c r="P51" s="125"/>
      <c r="Q51" s="250"/>
      <c r="R51" s="125"/>
      <c r="S51" s="250"/>
      <c r="T51" s="420"/>
      <c r="U51" s="250"/>
      <c r="V51" s="125"/>
      <c r="W51" s="250"/>
      <c r="X51" s="425"/>
      <c r="Y51" s="250"/>
      <c r="Z51" s="310"/>
      <c r="AA51" s="250"/>
      <c r="AB51" s="425"/>
      <c r="AC51" s="250"/>
      <c r="AD51" s="125"/>
      <c r="AE51" s="250"/>
      <c r="AF51" s="125"/>
      <c r="AG51" s="250"/>
      <c r="AH51" s="125"/>
      <c r="AI51" s="250"/>
      <c r="AJ51" s="425"/>
      <c r="AK51" s="250"/>
      <c r="AL51" s="125"/>
      <c r="AM51" s="250"/>
      <c r="AN51" s="125"/>
      <c r="AO51" s="250"/>
      <c r="AP51" s="425">
        <v>1</v>
      </c>
      <c r="AQ51" s="250">
        <v>1</v>
      </c>
      <c r="AR51" s="258"/>
      <c r="AS51" s="250"/>
      <c r="AT51" s="125"/>
      <c r="AU51" s="250"/>
      <c r="AV51" s="125"/>
      <c r="AW51" s="250"/>
      <c r="AX51" s="125"/>
      <c r="AY51" s="250"/>
      <c r="AZ51" s="125"/>
      <c r="BA51" s="250"/>
      <c r="BB51" s="251"/>
      <c r="BC51" s="252"/>
      <c r="BD51" s="543">
        <f t="shared" si="0"/>
        <v>1</v>
      </c>
      <c r="BE51" s="413"/>
      <c r="BF51" s="508">
        <v>45178</v>
      </c>
      <c r="BG51" s="535" t="s">
        <v>10646</v>
      </c>
      <c r="BH51" s="348">
        <f t="shared" si="5"/>
        <v>45178</v>
      </c>
      <c r="BI51" s="234">
        <f t="shared" si="4"/>
        <v>1</v>
      </c>
      <c r="BJ51" s="255">
        <f t="shared" si="2"/>
        <v>0</v>
      </c>
      <c r="BK51" s="256">
        <f t="shared" si="3"/>
        <v>1</v>
      </c>
      <c r="BL51" s="126"/>
    </row>
    <row r="52" spans="2:64">
      <c r="B52" s="249">
        <v>48</v>
      </c>
      <c r="C52" s="105"/>
      <c r="D52" s="88"/>
      <c r="E52" s="88"/>
      <c r="F52" s="88"/>
      <c r="G52" s="108"/>
      <c r="H52" s="418" t="s">
        <v>10647</v>
      </c>
      <c r="I52" s="413"/>
      <c r="J52" s="413"/>
      <c r="K52" s="413" t="s">
        <v>10648</v>
      </c>
      <c r="L52" s="125"/>
      <c r="M52" s="250"/>
      <c r="N52" s="420"/>
      <c r="O52" s="250"/>
      <c r="P52" s="125"/>
      <c r="Q52" s="250"/>
      <c r="R52" s="125"/>
      <c r="S52" s="250"/>
      <c r="T52" s="420"/>
      <c r="U52" s="250"/>
      <c r="V52" s="125"/>
      <c r="W52" s="250"/>
      <c r="X52" s="425"/>
      <c r="Y52" s="250"/>
      <c r="Z52" s="425"/>
      <c r="AA52" s="250"/>
      <c r="AB52" s="425"/>
      <c r="AC52" s="250"/>
      <c r="AD52" s="125"/>
      <c r="AE52" s="250"/>
      <c r="AF52" s="125"/>
      <c r="AG52" s="250"/>
      <c r="AH52" s="125"/>
      <c r="AI52" s="250"/>
      <c r="AJ52" s="310">
        <v>1</v>
      </c>
      <c r="AK52" s="250"/>
      <c r="AL52" s="125"/>
      <c r="AM52" s="250"/>
      <c r="AN52" s="125"/>
      <c r="AO52" s="250"/>
      <c r="AP52" s="425"/>
      <c r="AQ52" s="250"/>
      <c r="AR52" s="258"/>
      <c r="AS52" s="250"/>
      <c r="AT52" s="125"/>
      <c r="AU52" s="250"/>
      <c r="AV52" s="125"/>
      <c r="AW52" s="250"/>
      <c r="AX52" s="125"/>
      <c r="AY52" s="250"/>
      <c r="AZ52" s="125"/>
      <c r="BA52" s="250"/>
      <c r="BB52" s="251"/>
      <c r="BC52" s="252"/>
      <c r="BD52" s="543">
        <f t="shared" si="0"/>
        <v>1</v>
      </c>
      <c r="BE52" s="413"/>
      <c r="BF52" s="508">
        <v>45208</v>
      </c>
      <c r="BG52" s="272" t="s">
        <v>10596</v>
      </c>
      <c r="BH52" s="348">
        <f t="shared" si="5"/>
        <v>45208</v>
      </c>
      <c r="BI52" s="234">
        <f t="shared" si="4"/>
        <v>0</v>
      </c>
      <c r="BJ52" s="255">
        <f t="shared" si="2"/>
        <v>1</v>
      </c>
      <c r="BK52" s="256">
        <f t="shared" si="3"/>
        <v>0</v>
      </c>
      <c r="BL52" s="126"/>
    </row>
    <row r="53" spans="2:64">
      <c r="B53" s="249">
        <v>49</v>
      </c>
      <c r="C53" s="105"/>
      <c r="D53" s="88"/>
      <c r="E53" s="88"/>
      <c r="F53" s="88"/>
      <c r="G53" s="88"/>
      <c r="H53" s="418" t="s">
        <v>10647</v>
      </c>
      <c r="I53" s="413"/>
      <c r="J53" s="413"/>
      <c r="K53" s="413" t="s">
        <v>10649</v>
      </c>
      <c r="L53" s="125"/>
      <c r="M53" s="250"/>
      <c r="N53" s="420"/>
      <c r="O53" s="250"/>
      <c r="P53" s="125"/>
      <c r="Q53" s="250"/>
      <c r="R53" s="125"/>
      <c r="S53" s="250"/>
      <c r="T53" s="420"/>
      <c r="U53" s="250"/>
      <c r="V53" s="125"/>
      <c r="W53" s="250"/>
      <c r="X53" s="425"/>
      <c r="Y53" s="250"/>
      <c r="Z53" s="425"/>
      <c r="AA53" s="250"/>
      <c r="AB53" s="425"/>
      <c r="AC53" s="250"/>
      <c r="AD53" s="125"/>
      <c r="AE53" s="250"/>
      <c r="AF53" s="125"/>
      <c r="AG53" s="250"/>
      <c r="AH53" s="125"/>
      <c r="AI53" s="250"/>
      <c r="AJ53" s="425">
        <v>1</v>
      </c>
      <c r="AK53" s="250">
        <v>1</v>
      </c>
      <c r="AL53" s="125"/>
      <c r="AM53" s="250"/>
      <c r="AN53" s="125"/>
      <c r="AO53" s="250"/>
      <c r="AP53" s="425"/>
      <c r="AQ53" s="250"/>
      <c r="AR53" s="258"/>
      <c r="AS53" s="250"/>
      <c r="AT53" s="125"/>
      <c r="AU53" s="250"/>
      <c r="AV53" s="125"/>
      <c r="AW53" s="250"/>
      <c r="AX53" s="125"/>
      <c r="AY53" s="250"/>
      <c r="AZ53" s="125"/>
      <c r="BA53" s="250"/>
      <c r="BB53" s="251"/>
      <c r="BC53" s="252"/>
      <c r="BD53" s="543">
        <f t="shared" si="0"/>
        <v>1</v>
      </c>
      <c r="BE53" s="413"/>
      <c r="BF53" s="508">
        <v>45208</v>
      </c>
      <c r="BG53" s="535" t="s">
        <v>10593</v>
      </c>
      <c r="BH53" s="348">
        <f t="shared" si="5"/>
        <v>45208</v>
      </c>
      <c r="BI53" s="234">
        <f t="shared" si="4"/>
        <v>1</v>
      </c>
      <c r="BJ53" s="255">
        <f t="shared" si="2"/>
        <v>0</v>
      </c>
      <c r="BK53" s="256">
        <f t="shared" si="3"/>
        <v>1</v>
      </c>
      <c r="BL53" s="126"/>
    </row>
    <row r="54" spans="2:64">
      <c r="B54" s="249">
        <v>50</v>
      </c>
      <c r="C54" s="105"/>
      <c r="D54" s="88"/>
      <c r="E54" s="88"/>
      <c r="F54" s="88"/>
      <c r="G54" s="88"/>
      <c r="H54" s="418" t="s">
        <v>10647</v>
      </c>
      <c r="I54" s="413"/>
      <c r="J54" s="413"/>
      <c r="K54" s="413" t="s">
        <v>10649</v>
      </c>
      <c r="L54" s="125"/>
      <c r="M54" s="250"/>
      <c r="N54" s="420"/>
      <c r="O54" s="250"/>
      <c r="P54" s="125"/>
      <c r="Q54" s="250"/>
      <c r="R54" s="125"/>
      <c r="S54" s="250"/>
      <c r="T54" s="420"/>
      <c r="U54" s="250"/>
      <c r="V54" s="125"/>
      <c r="W54" s="250"/>
      <c r="X54" s="425"/>
      <c r="Y54" s="250"/>
      <c r="Z54" s="425"/>
      <c r="AA54" s="250"/>
      <c r="AB54" s="425"/>
      <c r="AC54" s="250"/>
      <c r="AD54" s="125"/>
      <c r="AE54" s="250"/>
      <c r="AF54" s="125"/>
      <c r="AG54" s="250"/>
      <c r="AH54" s="125"/>
      <c r="AI54" s="250"/>
      <c r="AJ54" s="425"/>
      <c r="AK54" s="250"/>
      <c r="AL54" s="125"/>
      <c r="AM54" s="250"/>
      <c r="AN54" s="125"/>
      <c r="AO54" s="250"/>
      <c r="AP54" s="310">
        <v>1</v>
      </c>
      <c r="AQ54" s="250"/>
      <c r="AR54" s="258"/>
      <c r="AS54" s="250"/>
      <c r="AT54" s="125"/>
      <c r="AU54" s="250"/>
      <c r="AV54" s="125"/>
      <c r="AW54" s="250"/>
      <c r="AX54" s="125"/>
      <c r="AY54" s="250"/>
      <c r="AZ54" s="125"/>
      <c r="BA54" s="250"/>
      <c r="BB54" s="251"/>
      <c r="BC54" s="252"/>
      <c r="BD54" s="543">
        <f t="shared" si="0"/>
        <v>1</v>
      </c>
      <c r="BE54" s="413"/>
      <c r="BF54" s="426"/>
      <c r="BG54" s="272" t="s">
        <v>10634</v>
      </c>
      <c r="BH54" s="348">
        <f t="shared" si="5"/>
        <v>0</v>
      </c>
      <c r="BI54" s="234">
        <f t="shared" si="4"/>
        <v>0</v>
      </c>
      <c r="BJ54" s="255">
        <f t="shared" si="2"/>
        <v>1</v>
      </c>
      <c r="BK54" s="256">
        <f t="shared" si="3"/>
        <v>0</v>
      </c>
      <c r="BL54" s="126"/>
    </row>
    <row r="55" spans="2:64">
      <c r="B55" s="249">
        <v>51</v>
      </c>
      <c r="C55" s="105"/>
      <c r="D55" s="88"/>
      <c r="E55" s="88"/>
      <c r="F55" s="88"/>
      <c r="G55" s="88"/>
      <c r="H55" s="418" t="s">
        <v>10616</v>
      </c>
      <c r="I55" s="413"/>
      <c r="J55" s="413"/>
      <c r="K55" s="413" t="s">
        <v>10650</v>
      </c>
      <c r="L55" s="125"/>
      <c r="M55" s="250"/>
      <c r="N55" s="420"/>
      <c r="O55" s="250"/>
      <c r="P55" s="125"/>
      <c r="Q55" s="250"/>
      <c r="R55" s="125"/>
      <c r="S55" s="250"/>
      <c r="T55" s="420"/>
      <c r="U55" s="250"/>
      <c r="V55" s="125"/>
      <c r="W55" s="250"/>
      <c r="X55" s="425"/>
      <c r="Y55" s="250"/>
      <c r="Z55" s="425"/>
      <c r="AA55" s="250"/>
      <c r="AB55" s="425"/>
      <c r="AC55" s="250"/>
      <c r="AD55" s="125"/>
      <c r="AE55" s="250"/>
      <c r="AF55" s="125"/>
      <c r="AG55" s="250"/>
      <c r="AH55" s="125"/>
      <c r="AI55" s="250"/>
      <c r="AJ55" s="310">
        <v>1</v>
      </c>
      <c r="AK55" s="250">
        <v>1</v>
      </c>
      <c r="AL55" s="125"/>
      <c r="AM55" s="250"/>
      <c r="AN55" s="125"/>
      <c r="AO55" s="250"/>
      <c r="AP55" s="425"/>
      <c r="AQ55" s="250"/>
      <c r="AR55" s="258"/>
      <c r="AS55" s="250"/>
      <c r="AT55" s="125"/>
      <c r="AU55" s="250"/>
      <c r="AV55" s="125"/>
      <c r="AW55" s="250"/>
      <c r="AX55" s="125"/>
      <c r="AY55" s="250"/>
      <c r="AZ55" s="125"/>
      <c r="BA55" s="250"/>
      <c r="BB55" s="251"/>
      <c r="BC55" s="252"/>
      <c r="BD55" s="543">
        <f t="shared" si="0"/>
        <v>1</v>
      </c>
      <c r="BE55" s="413"/>
      <c r="BF55" s="508">
        <v>45209</v>
      </c>
      <c r="BG55" s="272" t="s">
        <v>10596</v>
      </c>
      <c r="BH55" s="348">
        <f t="shared" si="5"/>
        <v>45209</v>
      </c>
      <c r="BI55" s="234">
        <f t="shared" si="4"/>
        <v>1</v>
      </c>
      <c r="BJ55" s="255">
        <f t="shared" si="2"/>
        <v>0</v>
      </c>
      <c r="BK55" s="256">
        <f t="shared" si="3"/>
        <v>1</v>
      </c>
      <c r="BL55" s="126"/>
    </row>
    <row r="56" spans="2:64">
      <c r="B56" s="249">
        <v>52</v>
      </c>
      <c r="C56" s="105"/>
      <c r="D56" s="88"/>
      <c r="E56" s="88"/>
      <c r="F56" s="88"/>
      <c r="G56" s="88"/>
      <c r="H56" s="418" t="s">
        <v>10616</v>
      </c>
      <c r="I56" s="413"/>
      <c r="J56" s="413"/>
      <c r="K56" s="413" t="s">
        <v>10650</v>
      </c>
      <c r="L56" s="125"/>
      <c r="M56" s="250"/>
      <c r="N56" s="420"/>
      <c r="O56" s="250"/>
      <c r="P56" s="125"/>
      <c r="Q56" s="250"/>
      <c r="R56" s="125"/>
      <c r="S56" s="250"/>
      <c r="T56" s="420"/>
      <c r="U56" s="250"/>
      <c r="V56" s="125"/>
      <c r="W56" s="250"/>
      <c r="X56" s="425"/>
      <c r="Y56" s="250"/>
      <c r="Z56" s="425"/>
      <c r="AA56" s="250"/>
      <c r="AB56" s="425"/>
      <c r="AC56" s="250"/>
      <c r="AD56" s="125"/>
      <c r="AE56" s="250"/>
      <c r="AF56" s="125"/>
      <c r="AG56" s="250"/>
      <c r="AH56" s="125"/>
      <c r="AI56" s="250"/>
      <c r="AJ56" s="310">
        <v>1</v>
      </c>
      <c r="AK56" s="250">
        <v>1</v>
      </c>
      <c r="AL56" s="125"/>
      <c r="AM56" s="250"/>
      <c r="AN56" s="125"/>
      <c r="AO56" s="250"/>
      <c r="AP56" s="425"/>
      <c r="AQ56" s="250"/>
      <c r="AR56" s="258"/>
      <c r="AS56" s="250"/>
      <c r="AT56" s="125"/>
      <c r="AU56" s="250"/>
      <c r="AV56" s="125"/>
      <c r="AW56" s="250"/>
      <c r="AX56" s="125"/>
      <c r="AY56" s="250"/>
      <c r="AZ56" s="125"/>
      <c r="BA56" s="250"/>
      <c r="BB56" s="251"/>
      <c r="BC56" s="252"/>
      <c r="BD56" s="543">
        <f t="shared" si="0"/>
        <v>1</v>
      </c>
      <c r="BE56" s="413"/>
      <c r="BF56" s="508">
        <v>45209</v>
      </c>
      <c r="BG56" s="272" t="s">
        <v>10596</v>
      </c>
      <c r="BH56" s="348">
        <f t="shared" si="5"/>
        <v>45209</v>
      </c>
      <c r="BI56" s="234">
        <f t="shared" si="4"/>
        <v>1</v>
      </c>
      <c r="BJ56" s="255">
        <f t="shared" si="2"/>
        <v>0</v>
      </c>
      <c r="BK56" s="256">
        <f t="shared" si="3"/>
        <v>1</v>
      </c>
      <c r="BL56" s="126"/>
    </row>
    <row r="57" spans="2:64">
      <c r="B57" s="249">
        <v>53</v>
      </c>
      <c r="C57" s="105"/>
      <c r="D57" s="88"/>
      <c r="E57" s="88"/>
      <c r="F57" s="88"/>
      <c r="G57" s="88"/>
      <c r="H57" s="418" t="s">
        <v>10651</v>
      </c>
      <c r="I57" s="413"/>
      <c r="J57" s="413"/>
      <c r="K57" s="413" t="s">
        <v>10652</v>
      </c>
      <c r="L57" s="125"/>
      <c r="M57" s="250"/>
      <c r="N57" s="420"/>
      <c r="O57" s="250"/>
      <c r="P57" s="125"/>
      <c r="Q57" s="250"/>
      <c r="R57" s="125"/>
      <c r="S57" s="250"/>
      <c r="T57" s="420"/>
      <c r="U57" s="250"/>
      <c r="V57" s="125"/>
      <c r="W57" s="250"/>
      <c r="X57" s="425"/>
      <c r="Y57" s="250"/>
      <c r="Z57" s="425"/>
      <c r="AA57" s="250"/>
      <c r="AB57" s="425"/>
      <c r="AC57" s="250"/>
      <c r="AD57" s="125"/>
      <c r="AE57" s="250"/>
      <c r="AF57" s="125"/>
      <c r="AG57" s="250"/>
      <c r="AH57" s="125"/>
      <c r="AI57" s="250"/>
      <c r="AJ57" s="310">
        <v>1</v>
      </c>
      <c r="AK57" s="250">
        <v>1</v>
      </c>
      <c r="AL57" s="125"/>
      <c r="AM57" s="250"/>
      <c r="AN57" s="125"/>
      <c r="AO57" s="250"/>
      <c r="AP57" s="425"/>
      <c r="AQ57" s="250"/>
      <c r="AR57" s="258"/>
      <c r="AS57" s="250"/>
      <c r="AT57" s="125"/>
      <c r="AU57" s="250"/>
      <c r="AV57" s="125"/>
      <c r="AW57" s="250"/>
      <c r="AX57" s="125"/>
      <c r="AY57" s="250"/>
      <c r="AZ57" s="125"/>
      <c r="BA57" s="250"/>
      <c r="BB57" s="251"/>
      <c r="BC57" s="252"/>
      <c r="BD57" s="543">
        <f t="shared" si="0"/>
        <v>1</v>
      </c>
      <c r="BE57" s="413"/>
      <c r="BF57" s="508">
        <v>45209</v>
      </c>
      <c r="BG57" s="272" t="s">
        <v>10596</v>
      </c>
      <c r="BH57" s="348">
        <f t="shared" si="5"/>
        <v>45209</v>
      </c>
      <c r="BI57" s="234">
        <f t="shared" si="4"/>
        <v>1</v>
      </c>
      <c r="BJ57" s="255">
        <f t="shared" si="2"/>
        <v>0</v>
      </c>
      <c r="BK57" s="256">
        <f t="shared" si="3"/>
        <v>1</v>
      </c>
      <c r="BL57" s="126"/>
    </row>
    <row r="58" spans="2:64">
      <c r="B58" s="249">
        <v>54</v>
      </c>
      <c r="C58" s="105"/>
      <c r="D58" s="88"/>
      <c r="E58" s="88"/>
      <c r="F58" s="88"/>
      <c r="G58" s="88"/>
      <c r="H58" s="418" t="s">
        <v>10651</v>
      </c>
      <c r="I58" s="413"/>
      <c r="J58" s="413"/>
      <c r="K58" s="413" t="s">
        <v>10653</v>
      </c>
      <c r="L58" s="125"/>
      <c r="M58" s="250"/>
      <c r="N58" s="420"/>
      <c r="O58" s="250"/>
      <c r="P58" s="125"/>
      <c r="Q58" s="250"/>
      <c r="R58" s="125"/>
      <c r="S58" s="250"/>
      <c r="T58" s="420"/>
      <c r="U58" s="250"/>
      <c r="V58" s="125"/>
      <c r="W58" s="250"/>
      <c r="X58" s="425"/>
      <c r="Y58" s="250"/>
      <c r="Z58" s="425"/>
      <c r="AA58" s="250"/>
      <c r="AB58" s="425"/>
      <c r="AC58" s="250"/>
      <c r="AD58" s="125"/>
      <c r="AE58" s="250"/>
      <c r="AF58" s="125"/>
      <c r="AG58" s="250"/>
      <c r="AH58" s="125"/>
      <c r="AI58" s="250"/>
      <c r="AJ58" s="425"/>
      <c r="AK58" s="250"/>
      <c r="AL58" s="125"/>
      <c r="AM58" s="250"/>
      <c r="AN58" s="125"/>
      <c r="AO58" s="250"/>
      <c r="AP58" s="425"/>
      <c r="AQ58" s="250"/>
      <c r="AR58" s="258"/>
      <c r="AS58" s="250"/>
      <c r="AT58" s="258"/>
      <c r="AU58" s="250"/>
      <c r="AV58" s="125"/>
      <c r="AW58" s="250"/>
      <c r="AX58" s="125">
        <v>1</v>
      </c>
      <c r="AY58" s="250">
        <v>1</v>
      </c>
      <c r="AZ58" s="258"/>
      <c r="BA58" s="250"/>
      <c r="BB58" s="251"/>
      <c r="BC58" s="252"/>
      <c r="BD58" s="543">
        <f t="shared" si="0"/>
        <v>1</v>
      </c>
      <c r="BE58" s="413"/>
      <c r="BF58" s="508">
        <v>45204</v>
      </c>
      <c r="BG58" s="535" t="s">
        <v>10621</v>
      </c>
      <c r="BH58" s="348">
        <f t="shared" si="5"/>
        <v>45204</v>
      </c>
      <c r="BI58" s="234">
        <f t="shared" si="4"/>
        <v>1</v>
      </c>
      <c r="BJ58" s="255">
        <f t="shared" si="2"/>
        <v>0</v>
      </c>
      <c r="BK58" s="256">
        <f t="shared" si="3"/>
        <v>1</v>
      </c>
      <c r="BL58" s="126"/>
    </row>
    <row r="59" spans="2:64">
      <c r="B59" s="249">
        <v>55</v>
      </c>
      <c r="C59" s="105"/>
      <c r="D59" s="88"/>
      <c r="E59" s="88"/>
      <c r="F59" s="88"/>
      <c r="G59" s="88"/>
      <c r="H59" s="418" t="s">
        <v>728</v>
      </c>
      <c r="I59" s="413"/>
      <c r="J59" s="413"/>
      <c r="K59" s="413" t="s">
        <v>10654</v>
      </c>
      <c r="L59" s="125"/>
      <c r="M59" s="250"/>
      <c r="N59" s="420"/>
      <c r="O59" s="250"/>
      <c r="P59" s="125"/>
      <c r="Q59" s="250"/>
      <c r="R59" s="125"/>
      <c r="S59" s="250"/>
      <c r="T59" s="420">
        <v>1</v>
      </c>
      <c r="U59" s="250">
        <v>1</v>
      </c>
      <c r="V59" s="125"/>
      <c r="W59" s="250"/>
      <c r="X59" s="425"/>
      <c r="Y59" s="250"/>
      <c r="Z59" s="425"/>
      <c r="AA59" s="250"/>
      <c r="AB59" s="425"/>
      <c r="AC59" s="250"/>
      <c r="AD59" s="125"/>
      <c r="AE59" s="250"/>
      <c r="AF59" s="125"/>
      <c r="AG59" s="250"/>
      <c r="AH59" s="125"/>
      <c r="AI59" s="250"/>
      <c r="AJ59" s="310"/>
      <c r="AK59" s="250"/>
      <c r="AL59" s="125"/>
      <c r="AM59" s="250"/>
      <c r="AN59" s="125"/>
      <c r="AO59" s="250"/>
      <c r="AP59" s="425"/>
      <c r="AQ59" s="250"/>
      <c r="AR59" s="258"/>
      <c r="AS59" s="250"/>
      <c r="AT59" s="258"/>
      <c r="AU59" s="250"/>
      <c r="AV59" s="125"/>
      <c r="AW59" s="250"/>
      <c r="AX59" s="125"/>
      <c r="AY59" s="250"/>
      <c r="AZ59" s="258"/>
      <c r="BA59" s="250"/>
      <c r="BB59" s="251"/>
      <c r="BC59" s="252"/>
      <c r="BD59" s="543">
        <f t="shared" si="0"/>
        <v>1</v>
      </c>
      <c r="BE59" s="413"/>
      <c r="BF59" s="508">
        <v>45210</v>
      </c>
      <c r="BG59" s="272" t="s">
        <v>10600</v>
      </c>
      <c r="BH59" s="348">
        <f t="shared" si="5"/>
        <v>45210</v>
      </c>
      <c r="BI59" s="234">
        <f t="shared" si="4"/>
        <v>1</v>
      </c>
      <c r="BJ59" s="255">
        <f t="shared" si="2"/>
        <v>0</v>
      </c>
      <c r="BK59" s="256">
        <f t="shared" si="3"/>
        <v>1</v>
      </c>
      <c r="BL59" s="126"/>
    </row>
    <row r="60" spans="2:64">
      <c r="B60" s="249">
        <v>56</v>
      </c>
      <c r="C60" s="105"/>
      <c r="D60" s="88"/>
      <c r="E60" s="88"/>
      <c r="F60" s="88"/>
      <c r="G60" s="88"/>
      <c r="H60" s="418" t="s">
        <v>732</v>
      </c>
      <c r="I60" s="413"/>
      <c r="J60" s="413"/>
      <c r="K60" s="413" t="s">
        <v>10655</v>
      </c>
      <c r="L60" s="125"/>
      <c r="M60" s="250"/>
      <c r="N60" s="420"/>
      <c r="O60" s="250"/>
      <c r="P60" s="125"/>
      <c r="Q60" s="250"/>
      <c r="R60" s="125"/>
      <c r="S60" s="250"/>
      <c r="T60" s="420"/>
      <c r="U60" s="250"/>
      <c r="V60" s="125"/>
      <c r="W60" s="250"/>
      <c r="X60" s="425"/>
      <c r="Y60" s="250"/>
      <c r="Z60" s="425"/>
      <c r="AA60" s="250"/>
      <c r="AB60" s="425"/>
      <c r="AC60" s="250"/>
      <c r="AD60" s="125"/>
      <c r="AE60" s="250"/>
      <c r="AF60" s="125"/>
      <c r="AG60" s="250"/>
      <c r="AH60" s="125"/>
      <c r="AI60" s="250"/>
      <c r="AJ60" s="310"/>
      <c r="AK60" s="250"/>
      <c r="AL60" s="125"/>
      <c r="AM60" s="250"/>
      <c r="AN60" s="125"/>
      <c r="AO60" s="250"/>
      <c r="AP60" s="310">
        <v>1</v>
      </c>
      <c r="AQ60" s="250">
        <v>1</v>
      </c>
      <c r="AR60" s="258"/>
      <c r="AS60" s="250"/>
      <c r="AT60" s="258"/>
      <c r="AU60" s="250"/>
      <c r="AV60" s="125"/>
      <c r="AW60" s="250"/>
      <c r="AX60" s="125"/>
      <c r="AY60" s="250"/>
      <c r="AZ60" s="258"/>
      <c r="BA60" s="250"/>
      <c r="BB60" s="251"/>
      <c r="BC60" s="252"/>
      <c r="BD60" s="543">
        <f t="shared" si="0"/>
        <v>1</v>
      </c>
      <c r="BE60" s="413"/>
      <c r="BF60" s="508">
        <v>45192</v>
      </c>
      <c r="BG60" s="272" t="s">
        <v>10634</v>
      </c>
      <c r="BH60" s="348">
        <f t="shared" si="5"/>
        <v>45192</v>
      </c>
      <c r="BI60" s="234">
        <f t="shared" si="4"/>
        <v>1</v>
      </c>
      <c r="BJ60" s="255">
        <f t="shared" si="2"/>
        <v>0</v>
      </c>
      <c r="BK60" s="256">
        <f t="shared" si="3"/>
        <v>1</v>
      </c>
      <c r="BL60" s="126"/>
    </row>
    <row r="61" spans="2:64">
      <c r="B61" s="249">
        <v>57</v>
      </c>
      <c r="C61" s="105"/>
      <c r="D61" s="88"/>
      <c r="E61" s="88"/>
      <c r="F61" s="88"/>
      <c r="G61" s="88"/>
      <c r="H61" s="418" t="s">
        <v>732</v>
      </c>
      <c r="I61" s="413"/>
      <c r="J61" s="413"/>
      <c r="K61" s="413" t="s">
        <v>10656</v>
      </c>
      <c r="L61" s="125"/>
      <c r="M61" s="250"/>
      <c r="N61" s="420"/>
      <c r="O61" s="250"/>
      <c r="P61" s="125"/>
      <c r="Q61" s="250"/>
      <c r="R61" s="125"/>
      <c r="S61" s="250"/>
      <c r="T61" s="420">
        <v>1</v>
      </c>
      <c r="U61" s="250">
        <v>1</v>
      </c>
      <c r="V61" s="125"/>
      <c r="W61" s="250"/>
      <c r="X61" s="425"/>
      <c r="Y61" s="250"/>
      <c r="Z61" s="425"/>
      <c r="AA61" s="250"/>
      <c r="AB61" s="425"/>
      <c r="AC61" s="250"/>
      <c r="AD61" s="125"/>
      <c r="AE61" s="250"/>
      <c r="AF61" s="125"/>
      <c r="AG61" s="250"/>
      <c r="AH61" s="125"/>
      <c r="AI61" s="250"/>
      <c r="AJ61" s="310"/>
      <c r="AK61" s="250"/>
      <c r="AL61" s="125"/>
      <c r="AM61" s="250"/>
      <c r="AN61" s="125"/>
      <c r="AO61" s="250"/>
      <c r="AP61" s="425"/>
      <c r="AQ61" s="250"/>
      <c r="AR61" s="258"/>
      <c r="AS61" s="250"/>
      <c r="AT61" s="258"/>
      <c r="AU61" s="250"/>
      <c r="AV61" s="125"/>
      <c r="AW61" s="250"/>
      <c r="AX61" s="125"/>
      <c r="AY61" s="250"/>
      <c r="AZ61" s="258"/>
      <c r="BA61" s="250"/>
      <c r="BB61" s="251"/>
      <c r="BC61" s="252"/>
      <c r="BD61" s="543">
        <f t="shared" si="0"/>
        <v>1</v>
      </c>
      <c r="BE61" s="413"/>
      <c r="BF61" s="508">
        <v>45210</v>
      </c>
      <c r="BG61" s="272" t="s">
        <v>10600</v>
      </c>
      <c r="BH61" s="348">
        <f t="shared" si="5"/>
        <v>45210</v>
      </c>
      <c r="BI61" s="234">
        <f t="shared" si="4"/>
        <v>1</v>
      </c>
      <c r="BJ61" s="255">
        <f t="shared" si="2"/>
        <v>0</v>
      </c>
      <c r="BK61" s="256">
        <f t="shared" si="3"/>
        <v>1</v>
      </c>
      <c r="BL61" s="126"/>
    </row>
    <row r="62" spans="2:64">
      <c r="B62" s="249">
        <v>58</v>
      </c>
      <c r="C62" s="105"/>
      <c r="D62" s="88"/>
      <c r="E62" s="88"/>
      <c r="F62" s="88"/>
      <c r="G62" s="88"/>
      <c r="H62" s="418" t="s">
        <v>732</v>
      </c>
      <c r="I62" s="413"/>
      <c r="J62" s="413"/>
      <c r="K62" s="413" t="s">
        <v>10657</v>
      </c>
      <c r="L62" s="125"/>
      <c r="M62" s="250"/>
      <c r="N62" s="420"/>
      <c r="O62" s="250"/>
      <c r="P62" s="125"/>
      <c r="Q62" s="250"/>
      <c r="R62" s="125"/>
      <c r="S62" s="250"/>
      <c r="T62" s="420">
        <v>1</v>
      </c>
      <c r="U62" s="250">
        <v>1</v>
      </c>
      <c r="V62" s="125"/>
      <c r="W62" s="250"/>
      <c r="X62" s="425"/>
      <c r="Y62" s="250"/>
      <c r="Z62" s="425"/>
      <c r="AA62" s="250"/>
      <c r="AB62" s="425"/>
      <c r="AC62" s="250"/>
      <c r="AD62" s="125"/>
      <c r="AE62" s="250"/>
      <c r="AF62" s="125"/>
      <c r="AG62" s="250"/>
      <c r="AH62" s="125"/>
      <c r="AI62" s="250"/>
      <c r="AJ62" s="425"/>
      <c r="AK62" s="250"/>
      <c r="AL62" s="125"/>
      <c r="AM62" s="250"/>
      <c r="AN62" s="125"/>
      <c r="AO62" s="250"/>
      <c r="AP62" s="425"/>
      <c r="AQ62" s="250"/>
      <c r="AR62" s="258"/>
      <c r="AS62" s="250"/>
      <c r="AT62" s="258"/>
      <c r="AU62" s="250"/>
      <c r="AV62" s="125"/>
      <c r="AW62" s="250"/>
      <c r="AX62" s="125"/>
      <c r="AY62" s="250"/>
      <c r="AZ62" s="258"/>
      <c r="BA62" s="250"/>
      <c r="BB62" s="251"/>
      <c r="BC62" s="252"/>
      <c r="BD62" s="543">
        <f t="shared" si="0"/>
        <v>1</v>
      </c>
      <c r="BE62" s="413"/>
      <c r="BF62" s="508">
        <v>45210</v>
      </c>
      <c r="BG62" s="272" t="s">
        <v>10600</v>
      </c>
      <c r="BH62" s="348">
        <f t="shared" si="5"/>
        <v>45210</v>
      </c>
      <c r="BI62" s="234">
        <f t="shared" si="4"/>
        <v>1</v>
      </c>
      <c r="BJ62" s="255">
        <f t="shared" si="2"/>
        <v>0</v>
      </c>
      <c r="BK62" s="256">
        <f t="shared" si="3"/>
        <v>1</v>
      </c>
      <c r="BL62" s="126"/>
    </row>
    <row r="63" spans="2:64">
      <c r="B63" s="249">
        <v>59</v>
      </c>
      <c r="C63" s="105"/>
      <c r="D63" s="88"/>
      <c r="E63" s="88"/>
      <c r="F63" s="88"/>
      <c r="G63" s="88"/>
      <c r="H63" s="418" t="s">
        <v>731</v>
      </c>
      <c r="I63" s="413"/>
      <c r="J63" s="413"/>
      <c r="K63" s="413" t="s">
        <v>10658</v>
      </c>
      <c r="L63" s="125"/>
      <c r="M63" s="250"/>
      <c r="N63" s="420"/>
      <c r="O63" s="250"/>
      <c r="P63" s="125"/>
      <c r="Q63" s="250"/>
      <c r="R63" s="125"/>
      <c r="S63" s="250"/>
      <c r="T63" s="420">
        <v>1</v>
      </c>
      <c r="U63" s="250">
        <v>1</v>
      </c>
      <c r="V63" s="125"/>
      <c r="W63" s="250"/>
      <c r="X63" s="425"/>
      <c r="Y63" s="250"/>
      <c r="Z63" s="425"/>
      <c r="AA63" s="250"/>
      <c r="AB63" s="425"/>
      <c r="AC63" s="250"/>
      <c r="AD63" s="125"/>
      <c r="AE63" s="250"/>
      <c r="AF63" s="125"/>
      <c r="AG63" s="250"/>
      <c r="AH63" s="125"/>
      <c r="AI63" s="250"/>
      <c r="AJ63" s="425"/>
      <c r="AK63" s="250"/>
      <c r="AL63" s="125"/>
      <c r="AM63" s="250"/>
      <c r="AN63" s="125"/>
      <c r="AO63" s="250"/>
      <c r="AP63" s="425"/>
      <c r="AQ63" s="250"/>
      <c r="AR63" s="258"/>
      <c r="AS63" s="250"/>
      <c r="AT63" s="258"/>
      <c r="AU63" s="250"/>
      <c r="AV63" s="125"/>
      <c r="AW63" s="250"/>
      <c r="AX63" s="125"/>
      <c r="AY63" s="250"/>
      <c r="AZ63" s="258"/>
      <c r="BA63" s="250"/>
      <c r="BB63" s="251"/>
      <c r="BC63" s="252"/>
      <c r="BD63" s="543">
        <f t="shared" si="0"/>
        <v>1</v>
      </c>
      <c r="BE63" s="413"/>
      <c r="BF63" s="508">
        <v>45210</v>
      </c>
      <c r="BG63" s="272" t="s">
        <v>10600</v>
      </c>
      <c r="BH63" s="348">
        <f t="shared" si="5"/>
        <v>45210</v>
      </c>
      <c r="BI63" s="234">
        <f t="shared" si="4"/>
        <v>1</v>
      </c>
      <c r="BJ63" s="255">
        <f t="shared" si="2"/>
        <v>0</v>
      </c>
      <c r="BK63" s="256">
        <f t="shared" si="3"/>
        <v>1</v>
      </c>
      <c r="BL63" s="126"/>
    </row>
    <row r="64" spans="2:64">
      <c r="B64" s="249">
        <v>60</v>
      </c>
      <c r="C64" s="105"/>
      <c r="D64" s="88"/>
      <c r="E64" s="88"/>
      <c r="F64" s="88"/>
      <c r="G64" s="88"/>
      <c r="H64" s="418" t="s">
        <v>731</v>
      </c>
      <c r="I64" s="413"/>
      <c r="J64" s="413"/>
      <c r="K64" s="413" t="s">
        <v>10658</v>
      </c>
      <c r="L64" s="125"/>
      <c r="M64" s="250"/>
      <c r="N64" s="420"/>
      <c r="O64" s="250"/>
      <c r="P64" s="125"/>
      <c r="Q64" s="250"/>
      <c r="R64" s="125"/>
      <c r="S64" s="250"/>
      <c r="T64" s="420">
        <v>1</v>
      </c>
      <c r="U64" s="250">
        <v>1</v>
      </c>
      <c r="V64" s="125"/>
      <c r="W64" s="250"/>
      <c r="X64" s="425"/>
      <c r="Y64" s="250"/>
      <c r="Z64" s="425"/>
      <c r="AA64" s="250"/>
      <c r="AB64" s="425"/>
      <c r="AC64" s="250"/>
      <c r="AD64" s="125"/>
      <c r="AE64" s="250"/>
      <c r="AF64" s="125"/>
      <c r="AG64" s="250"/>
      <c r="AH64" s="125"/>
      <c r="AI64" s="250"/>
      <c r="AJ64" s="425"/>
      <c r="AK64" s="250"/>
      <c r="AL64" s="125"/>
      <c r="AM64" s="250"/>
      <c r="AN64" s="125"/>
      <c r="AO64" s="250"/>
      <c r="AP64" s="425"/>
      <c r="AQ64" s="250"/>
      <c r="AR64" s="258"/>
      <c r="AS64" s="250"/>
      <c r="AT64" s="258"/>
      <c r="AU64" s="250"/>
      <c r="AV64" s="125"/>
      <c r="AW64" s="250"/>
      <c r="AX64" s="125"/>
      <c r="AY64" s="250"/>
      <c r="AZ64" s="258"/>
      <c r="BA64" s="250"/>
      <c r="BB64" s="251"/>
      <c r="BC64" s="252"/>
      <c r="BD64" s="543">
        <f t="shared" si="0"/>
        <v>1</v>
      </c>
      <c r="BE64" s="413"/>
      <c r="BF64" s="508">
        <v>45210</v>
      </c>
      <c r="BG64" s="272" t="s">
        <v>10600</v>
      </c>
      <c r="BH64" s="348">
        <f t="shared" si="5"/>
        <v>45210</v>
      </c>
      <c r="BI64" s="234">
        <f t="shared" si="4"/>
        <v>1</v>
      </c>
      <c r="BJ64" s="255">
        <f t="shared" si="2"/>
        <v>0</v>
      </c>
      <c r="BK64" s="256">
        <f t="shared" si="3"/>
        <v>1</v>
      </c>
      <c r="BL64" s="126"/>
    </row>
    <row r="65" spans="2:64">
      <c r="B65" s="249">
        <v>61</v>
      </c>
      <c r="C65" s="105"/>
      <c r="D65" s="88"/>
      <c r="E65" s="88"/>
      <c r="F65" s="88"/>
      <c r="G65" s="88"/>
      <c r="H65" s="418" t="s">
        <v>731</v>
      </c>
      <c r="I65" s="413"/>
      <c r="J65" s="413"/>
      <c r="K65" s="413" t="s">
        <v>10659</v>
      </c>
      <c r="L65" s="125"/>
      <c r="M65" s="250"/>
      <c r="N65" s="420"/>
      <c r="O65" s="250"/>
      <c r="P65" s="125"/>
      <c r="Q65" s="250"/>
      <c r="R65" s="125"/>
      <c r="S65" s="250"/>
      <c r="T65" s="420">
        <v>1</v>
      </c>
      <c r="U65" s="250">
        <v>1</v>
      </c>
      <c r="V65" s="125"/>
      <c r="W65" s="250"/>
      <c r="X65" s="425"/>
      <c r="Y65" s="250"/>
      <c r="Z65" s="425"/>
      <c r="AA65" s="250"/>
      <c r="AB65" s="310"/>
      <c r="AC65" s="250"/>
      <c r="AD65" s="125"/>
      <c r="AE65" s="250"/>
      <c r="AF65" s="125"/>
      <c r="AG65" s="250"/>
      <c r="AH65" s="125"/>
      <c r="AI65" s="250"/>
      <c r="AJ65" s="425"/>
      <c r="AK65" s="250"/>
      <c r="AL65" s="125"/>
      <c r="AM65" s="250"/>
      <c r="AN65" s="125"/>
      <c r="AO65" s="250"/>
      <c r="AP65" s="425"/>
      <c r="AQ65" s="250"/>
      <c r="AR65" s="258"/>
      <c r="AS65" s="250"/>
      <c r="AT65" s="258"/>
      <c r="AU65" s="250"/>
      <c r="AV65" s="125"/>
      <c r="AW65" s="250"/>
      <c r="AX65" s="125"/>
      <c r="AY65" s="250"/>
      <c r="AZ65" s="258"/>
      <c r="BA65" s="250"/>
      <c r="BB65" s="251"/>
      <c r="BC65" s="252"/>
      <c r="BD65" s="543">
        <f t="shared" si="0"/>
        <v>1</v>
      </c>
      <c r="BE65" s="413"/>
      <c r="BF65" s="508">
        <v>45210</v>
      </c>
      <c r="BG65" s="272" t="s">
        <v>10600</v>
      </c>
      <c r="BH65" s="348">
        <f t="shared" si="5"/>
        <v>45210</v>
      </c>
      <c r="BI65" s="234">
        <f t="shared" si="4"/>
        <v>1</v>
      </c>
      <c r="BJ65" s="255">
        <f t="shared" si="2"/>
        <v>0</v>
      </c>
      <c r="BK65" s="256">
        <f t="shared" si="3"/>
        <v>1</v>
      </c>
      <c r="BL65" s="126"/>
    </row>
    <row r="66" spans="2:64">
      <c r="B66" s="249">
        <v>62</v>
      </c>
      <c r="C66" s="105"/>
      <c r="D66" s="88"/>
      <c r="E66" s="88"/>
      <c r="F66" s="88"/>
      <c r="G66" s="88"/>
      <c r="H66" s="418" t="s">
        <v>731</v>
      </c>
      <c r="I66" s="413"/>
      <c r="J66" s="413"/>
      <c r="K66" s="413" t="s">
        <v>10659</v>
      </c>
      <c r="L66" s="125"/>
      <c r="M66" s="250"/>
      <c r="N66" s="420"/>
      <c r="O66" s="250"/>
      <c r="P66" s="125"/>
      <c r="Q66" s="250"/>
      <c r="R66" s="125"/>
      <c r="S66" s="250"/>
      <c r="T66" s="420"/>
      <c r="U66" s="250"/>
      <c r="V66" s="125"/>
      <c r="W66" s="250"/>
      <c r="X66" s="425"/>
      <c r="Y66" s="250"/>
      <c r="Z66" s="310">
        <v>1</v>
      </c>
      <c r="AA66" s="250">
        <v>1</v>
      </c>
      <c r="AB66" s="425"/>
      <c r="AC66" s="250"/>
      <c r="AD66" s="125"/>
      <c r="AE66" s="250"/>
      <c r="AF66" s="125"/>
      <c r="AG66" s="250"/>
      <c r="AH66" s="125"/>
      <c r="AI66" s="250"/>
      <c r="AJ66" s="310"/>
      <c r="AK66" s="250"/>
      <c r="AL66" s="125"/>
      <c r="AM66" s="250"/>
      <c r="AN66" s="125"/>
      <c r="AO66" s="250"/>
      <c r="AP66" s="425"/>
      <c r="AQ66" s="250"/>
      <c r="AR66" s="258"/>
      <c r="AS66" s="250"/>
      <c r="AT66" s="258"/>
      <c r="AU66" s="250"/>
      <c r="AV66" s="125"/>
      <c r="AW66" s="250"/>
      <c r="AX66" s="125"/>
      <c r="AY66" s="250"/>
      <c r="AZ66" s="258"/>
      <c r="BA66" s="250"/>
      <c r="BB66" s="251"/>
      <c r="BC66" s="252"/>
      <c r="BD66" s="543">
        <f t="shared" si="0"/>
        <v>1</v>
      </c>
      <c r="BE66" s="413"/>
      <c r="BF66" s="508">
        <v>45210</v>
      </c>
      <c r="BG66" s="272" t="s">
        <v>10594</v>
      </c>
      <c r="BH66" s="348">
        <f t="shared" ref="BH66:BH129" si="6">BF66</f>
        <v>45210</v>
      </c>
      <c r="BI66" s="234">
        <f t="shared" ref="BI66:BI129" si="7">SUM(M66,O66,Q66,S66,U66,W66,Y66,AA66,AC66,AE66,AG66,AI66,AK66,AM66,AO66,AQ66,AS66,AU66,AW66,AY66,BA66,BC66)</f>
        <v>1</v>
      </c>
      <c r="BJ66" s="255">
        <f t="shared" ref="BJ66:BJ129" si="8">BD66-BI66</f>
        <v>0</v>
      </c>
      <c r="BK66" s="256">
        <f t="shared" ref="BK66:BK129" si="9">IFERROR(BI66/BD66,"NA")</f>
        <v>1</v>
      </c>
    </row>
    <row r="67" spans="2:64">
      <c r="B67" s="249">
        <v>63</v>
      </c>
      <c r="C67" s="105"/>
      <c r="D67" s="88"/>
      <c r="E67" s="88"/>
      <c r="F67" s="88"/>
      <c r="G67" s="88"/>
      <c r="H67" s="418" t="s">
        <v>729</v>
      </c>
      <c r="I67" s="413"/>
      <c r="J67" s="413"/>
      <c r="K67" s="413" t="s">
        <v>10660</v>
      </c>
      <c r="L67" s="125"/>
      <c r="M67" s="250"/>
      <c r="N67" s="420"/>
      <c r="O67" s="250"/>
      <c r="P67" s="125"/>
      <c r="Q67" s="250"/>
      <c r="R67" s="125"/>
      <c r="S67" s="250"/>
      <c r="T67" s="420">
        <v>1</v>
      </c>
      <c r="U67" s="250">
        <v>1</v>
      </c>
      <c r="V67" s="125"/>
      <c r="W67" s="250"/>
      <c r="X67" s="425"/>
      <c r="Y67" s="250"/>
      <c r="Z67" s="425"/>
      <c r="AA67" s="250"/>
      <c r="AB67" s="425"/>
      <c r="AC67" s="250"/>
      <c r="AD67" s="125"/>
      <c r="AE67" s="250"/>
      <c r="AF67" s="125"/>
      <c r="AG67" s="250"/>
      <c r="AH67" s="125"/>
      <c r="AI67" s="250"/>
      <c r="AJ67" s="425"/>
      <c r="AK67" s="250"/>
      <c r="AL67" s="125"/>
      <c r="AM67" s="250"/>
      <c r="AN67" s="125"/>
      <c r="AO67" s="250"/>
      <c r="AP67" s="425"/>
      <c r="AQ67" s="250"/>
      <c r="AR67" s="258"/>
      <c r="AS67" s="250"/>
      <c r="AT67" s="258"/>
      <c r="AU67" s="250"/>
      <c r="AV67" s="125"/>
      <c r="AW67" s="250"/>
      <c r="AX67" s="125"/>
      <c r="AY67" s="250"/>
      <c r="AZ67" s="258"/>
      <c r="BA67" s="250"/>
      <c r="BB67" s="251"/>
      <c r="BC67" s="252"/>
      <c r="BD67" s="543">
        <f t="shared" si="0"/>
        <v>1</v>
      </c>
      <c r="BE67" s="413"/>
      <c r="BF67" s="508">
        <v>45210</v>
      </c>
      <c r="BG67" s="272" t="s">
        <v>10600</v>
      </c>
      <c r="BH67" s="348">
        <f t="shared" si="6"/>
        <v>45210</v>
      </c>
      <c r="BI67" s="234">
        <f t="shared" si="7"/>
        <v>1</v>
      </c>
      <c r="BJ67" s="255">
        <f t="shared" si="8"/>
        <v>0</v>
      </c>
      <c r="BK67" s="256">
        <f t="shared" si="9"/>
        <v>1</v>
      </c>
    </row>
    <row r="68" spans="2:64">
      <c r="B68" s="249">
        <v>64</v>
      </c>
      <c r="C68" s="105"/>
      <c r="D68" s="88"/>
      <c r="E68" s="88"/>
      <c r="F68" s="88"/>
      <c r="G68" s="88"/>
      <c r="H68" s="418" t="s">
        <v>729</v>
      </c>
      <c r="I68" s="413"/>
      <c r="J68" s="413"/>
      <c r="K68" s="413" t="s">
        <v>10660</v>
      </c>
      <c r="L68" s="125"/>
      <c r="M68" s="250"/>
      <c r="N68" s="420"/>
      <c r="O68" s="250"/>
      <c r="P68" s="125"/>
      <c r="Q68" s="250"/>
      <c r="R68" s="125"/>
      <c r="S68" s="250"/>
      <c r="T68" s="420">
        <v>1</v>
      </c>
      <c r="U68" s="250">
        <v>1</v>
      </c>
      <c r="V68" s="125"/>
      <c r="W68" s="250"/>
      <c r="X68" s="425"/>
      <c r="Y68" s="250"/>
      <c r="Z68" s="425"/>
      <c r="AA68" s="250"/>
      <c r="AB68" s="425"/>
      <c r="AC68" s="250"/>
      <c r="AD68" s="125"/>
      <c r="AE68" s="250"/>
      <c r="AF68" s="125"/>
      <c r="AG68" s="250"/>
      <c r="AH68" s="125"/>
      <c r="AI68" s="250"/>
      <c r="AJ68" s="425"/>
      <c r="AK68" s="250"/>
      <c r="AL68" s="125"/>
      <c r="AM68" s="250"/>
      <c r="AN68" s="125"/>
      <c r="AO68" s="250"/>
      <c r="AP68" s="425"/>
      <c r="AQ68" s="250"/>
      <c r="AR68" s="258"/>
      <c r="AS68" s="250"/>
      <c r="AT68" s="258"/>
      <c r="AU68" s="250"/>
      <c r="AV68" s="125"/>
      <c r="AW68" s="250"/>
      <c r="AX68" s="125"/>
      <c r="AY68" s="250"/>
      <c r="AZ68" s="258"/>
      <c r="BA68" s="250"/>
      <c r="BB68" s="251"/>
      <c r="BC68" s="252"/>
      <c r="BD68" s="543">
        <f t="shared" si="0"/>
        <v>1</v>
      </c>
      <c r="BE68" s="413"/>
      <c r="BF68" s="508">
        <v>45210</v>
      </c>
      <c r="BG68" s="272" t="s">
        <v>10600</v>
      </c>
      <c r="BH68" s="348">
        <f t="shared" si="6"/>
        <v>45210</v>
      </c>
      <c r="BI68" s="234">
        <f t="shared" si="7"/>
        <v>1</v>
      </c>
      <c r="BJ68" s="255">
        <f t="shared" si="8"/>
        <v>0</v>
      </c>
      <c r="BK68" s="256">
        <f t="shared" si="9"/>
        <v>1</v>
      </c>
    </row>
    <row r="69" spans="2:64">
      <c r="B69" s="249">
        <v>65</v>
      </c>
      <c r="C69" s="105"/>
      <c r="D69" s="88"/>
      <c r="E69" s="88"/>
      <c r="F69" s="88"/>
      <c r="G69" s="88"/>
      <c r="H69" s="418" t="s">
        <v>10661</v>
      </c>
      <c r="I69" s="413"/>
      <c r="J69" s="413"/>
      <c r="K69" s="413" t="s">
        <v>10662</v>
      </c>
      <c r="L69" s="125"/>
      <c r="M69" s="250"/>
      <c r="N69" s="420"/>
      <c r="O69" s="250"/>
      <c r="P69" s="125"/>
      <c r="Q69" s="250"/>
      <c r="R69" s="125"/>
      <c r="S69" s="250"/>
      <c r="T69" s="420">
        <v>1</v>
      </c>
      <c r="U69" s="250">
        <v>1</v>
      </c>
      <c r="V69" s="125"/>
      <c r="W69" s="250"/>
      <c r="X69" s="425"/>
      <c r="Y69" s="250"/>
      <c r="Z69" s="425"/>
      <c r="AA69" s="250"/>
      <c r="AB69" s="425"/>
      <c r="AC69" s="250"/>
      <c r="AD69" s="125"/>
      <c r="AE69" s="250"/>
      <c r="AF69" s="125"/>
      <c r="AG69" s="250"/>
      <c r="AH69" s="125"/>
      <c r="AI69" s="250"/>
      <c r="AJ69" s="310"/>
      <c r="AK69" s="250"/>
      <c r="AL69" s="125"/>
      <c r="AM69" s="250"/>
      <c r="AN69" s="125"/>
      <c r="AO69" s="250"/>
      <c r="AP69" s="425">
        <v>1</v>
      </c>
      <c r="AQ69" s="250">
        <v>1</v>
      </c>
      <c r="AR69" s="258"/>
      <c r="AS69" s="250"/>
      <c r="AT69" s="258"/>
      <c r="AU69" s="250"/>
      <c r="AV69" s="125"/>
      <c r="AW69" s="250"/>
      <c r="AX69" s="125"/>
      <c r="AY69" s="250"/>
      <c r="AZ69" s="258"/>
      <c r="BA69" s="250"/>
      <c r="BB69" s="251"/>
      <c r="BC69" s="252"/>
      <c r="BD69" s="543">
        <f t="shared" ref="BD69:BD132" si="10">SUM(L69,N69,P69,R69,T69,V69,X69,Z69,AB69,AD69,AF69,AH69,AJ69,AL69,AN69,AP69,AR69,AT69,AV69,AX69,AZ69,BB69)</f>
        <v>2</v>
      </c>
      <c r="BE69" s="413"/>
      <c r="BF69" s="508">
        <v>45210</v>
      </c>
      <c r="BG69" s="272" t="s">
        <v>10600</v>
      </c>
      <c r="BH69" s="348">
        <f t="shared" si="6"/>
        <v>45210</v>
      </c>
      <c r="BI69" s="234">
        <f t="shared" si="7"/>
        <v>2</v>
      </c>
      <c r="BJ69" s="255">
        <f t="shared" si="8"/>
        <v>0</v>
      </c>
      <c r="BK69" s="256">
        <f t="shared" si="9"/>
        <v>1</v>
      </c>
    </row>
    <row r="70" spans="2:64">
      <c r="B70" s="249">
        <v>66</v>
      </c>
      <c r="C70" s="105"/>
      <c r="D70" s="88"/>
      <c r="E70" s="88"/>
      <c r="F70" s="88"/>
      <c r="G70" s="88"/>
      <c r="H70" s="418" t="s">
        <v>10661</v>
      </c>
      <c r="I70" s="413"/>
      <c r="J70" s="413"/>
      <c r="K70" s="413" t="s">
        <v>10663</v>
      </c>
      <c r="L70" s="125"/>
      <c r="M70" s="250"/>
      <c r="N70" s="420"/>
      <c r="O70" s="250"/>
      <c r="P70" s="125"/>
      <c r="Q70" s="250"/>
      <c r="R70" s="125"/>
      <c r="S70" s="250"/>
      <c r="T70" s="420"/>
      <c r="U70" s="250"/>
      <c r="V70" s="125"/>
      <c r="W70" s="250"/>
      <c r="X70" s="425"/>
      <c r="Y70" s="250"/>
      <c r="Z70" s="425"/>
      <c r="AA70" s="250"/>
      <c r="AB70" s="425"/>
      <c r="AC70" s="250"/>
      <c r="AD70" s="125"/>
      <c r="AE70" s="250"/>
      <c r="AF70" s="125"/>
      <c r="AG70" s="250"/>
      <c r="AH70" s="125"/>
      <c r="AI70" s="250"/>
      <c r="AJ70" s="425"/>
      <c r="AK70" s="250"/>
      <c r="AL70" s="125"/>
      <c r="AM70" s="250"/>
      <c r="AN70" s="125"/>
      <c r="AO70" s="250"/>
      <c r="AP70" s="425"/>
      <c r="AQ70" s="250"/>
      <c r="AR70" s="258"/>
      <c r="AS70" s="250"/>
      <c r="AT70" s="258"/>
      <c r="AU70" s="250"/>
      <c r="AV70" s="125"/>
      <c r="AW70" s="250"/>
      <c r="AX70" s="125"/>
      <c r="AY70" s="250"/>
      <c r="AZ70" s="258"/>
      <c r="BA70" s="250"/>
      <c r="BB70" s="251"/>
      <c r="BC70" s="252"/>
      <c r="BD70" s="543">
        <f t="shared" si="10"/>
        <v>0</v>
      </c>
      <c r="BE70" s="413"/>
      <c r="BF70" s="508">
        <v>45198</v>
      </c>
      <c r="BG70" s="535" t="s">
        <v>10664</v>
      </c>
      <c r="BH70" s="348">
        <f t="shared" si="6"/>
        <v>45198</v>
      </c>
      <c r="BI70" s="234">
        <f t="shared" si="7"/>
        <v>0</v>
      </c>
      <c r="BJ70" s="255">
        <f t="shared" si="8"/>
        <v>0</v>
      </c>
      <c r="BK70" s="256" t="str">
        <f t="shared" si="9"/>
        <v>NA</v>
      </c>
    </row>
    <row r="71" spans="2:64">
      <c r="B71" s="249">
        <v>67</v>
      </c>
      <c r="C71" s="105"/>
      <c r="D71" s="88"/>
      <c r="E71" s="88"/>
      <c r="F71" s="88"/>
      <c r="G71" s="88"/>
      <c r="H71" s="418" t="s">
        <v>725</v>
      </c>
      <c r="I71" s="413"/>
      <c r="J71" s="413"/>
      <c r="K71" s="413" t="s">
        <v>10665</v>
      </c>
      <c r="L71" s="125"/>
      <c r="M71" s="250"/>
      <c r="N71" s="420"/>
      <c r="O71" s="250"/>
      <c r="P71" s="125"/>
      <c r="Q71" s="250"/>
      <c r="R71" s="125"/>
      <c r="S71" s="250"/>
      <c r="T71" s="420">
        <v>1</v>
      </c>
      <c r="U71" s="250">
        <v>1</v>
      </c>
      <c r="V71" s="125"/>
      <c r="W71" s="250"/>
      <c r="X71" s="425"/>
      <c r="Y71" s="250"/>
      <c r="Z71" s="425"/>
      <c r="AA71" s="250"/>
      <c r="AB71" s="425"/>
      <c r="AC71" s="250"/>
      <c r="AD71" s="125"/>
      <c r="AE71" s="250"/>
      <c r="AF71" s="125"/>
      <c r="AG71" s="250"/>
      <c r="AH71" s="125"/>
      <c r="AI71" s="250"/>
      <c r="AJ71" s="425"/>
      <c r="AK71" s="250"/>
      <c r="AL71" s="125"/>
      <c r="AM71" s="250"/>
      <c r="AN71" s="125"/>
      <c r="AO71" s="250"/>
      <c r="AP71" s="425"/>
      <c r="AQ71" s="250"/>
      <c r="AR71" s="258"/>
      <c r="AS71" s="250"/>
      <c r="AT71" s="258"/>
      <c r="AU71" s="250"/>
      <c r="AV71" s="125"/>
      <c r="AW71" s="250"/>
      <c r="AX71" s="125"/>
      <c r="AY71" s="250"/>
      <c r="AZ71" s="258"/>
      <c r="BA71" s="250"/>
      <c r="BB71" s="251"/>
      <c r="BC71" s="252"/>
      <c r="BD71" s="543">
        <f t="shared" si="10"/>
        <v>1</v>
      </c>
      <c r="BE71" s="413"/>
      <c r="BF71" s="508">
        <v>45212</v>
      </c>
      <c r="BG71" s="272" t="s">
        <v>10600</v>
      </c>
      <c r="BH71" s="348">
        <f t="shared" si="6"/>
        <v>45212</v>
      </c>
      <c r="BI71" s="234">
        <f t="shared" si="7"/>
        <v>1</v>
      </c>
      <c r="BJ71" s="255">
        <f t="shared" si="8"/>
        <v>0</v>
      </c>
      <c r="BK71" s="256">
        <f t="shared" si="9"/>
        <v>1</v>
      </c>
    </row>
    <row r="72" spans="2:64">
      <c r="B72" s="249">
        <v>68</v>
      </c>
      <c r="C72" s="105"/>
      <c r="D72" s="88"/>
      <c r="E72" s="88"/>
      <c r="F72" s="88"/>
      <c r="G72" s="88"/>
      <c r="H72" s="418" t="s">
        <v>725</v>
      </c>
      <c r="I72" s="413"/>
      <c r="J72" s="413"/>
      <c r="K72" s="413" t="s">
        <v>10666</v>
      </c>
      <c r="L72" s="125"/>
      <c r="M72" s="250"/>
      <c r="N72" s="420"/>
      <c r="O72" s="250"/>
      <c r="P72" s="125"/>
      <c r="Q72" s="250"/>
      <c r="R72" s="125"/>
      <c r="S72" s="250"/>
      <c r="T72" s="420">
        <v>1</v>
      </c>
      <c r="U72" s="250">
        <v>1</v>
      </c>
      <c r="V72" s="125"/>
      <c r="W72" s="250"/>
      <c r="X72" s="425"/>
      <c r="Y72" s="250"/>
      <c r="Z72" s="425"/>
      <c r="AA72" s="250"/>
      <c r="AB72" s="425"/>
      <c r="AC72" s="250"/>
      <c r="AD72" s="125"/>
      <c r="AE72" s="250"/>
      <c r="AF72" s="125"/>
      <c r="AG72" s="250"/>
      <c r="AH72" s="125"/>
      <c r="AI72" s="250"/>
      <c r="AJ72" s="425"/>
      <c r="AK72" s="250"/>
      <c r="AL72" s="125"/>
      <c r="AM72" s="250"/>
      <c r="AN72" s="125"/>
      <c r="AO72" s="250"/>
      <c r="AP72" s="425"/>
      <c r="AQ72" s="250"/>
      <c r="AR72" s="258"/>
      <c r="AS72" s="250"/>
      <c r="AT72" s="258"/>
      <c r="AU72" s="250"/>
      <c r="AV72" s="125"/>
      <c r="AW72" s="250"/>
      <c r="AX72" s="125"/>
      <c r="AY72" s="250"/>
      <c r="AZ72" s="258"/>
      <c r="BA72" s="250"/>
      <c r="BB72" s="251"/>
      <c r="BC72" s="252"/>
      <c r="BD72" s="543">
        <f t="shared" si="10"/>
        <v>1</v>
      </c>
      <c r="BE72" s="413"/>
      <c r="BF72" s="508">
        <v>45212</v>
      </c>
      <c r="BG72" s="272" t="s">
        <v>10600</v>
      </c>
      <c r="BH72" s="348">
        <f t="shared" si="6"/>
        <v>45212</v>
      </c>
      <c r="BI72" s="234">
        <f t="shared" si="7"/>
        <v>1</v>
      </c>
      <c r="BJ72" s="255">
        <f t="shared" si="8"/>
        <v>0</v>
      </c>
      <c r="BK72" s="256">
        <f t="shared" si="9"/>
        <v>1</v>
      </c>
    </row>
    <row r="73" spans="2:64">
      <c r="B73" s="249">
        <v>69</v>
      </c>
      <c r="C73" s="105"/>
      <c r="D73" s="88"/>
      <c r="E73" s="88"/>
      <c r="F73" s="88"/>
      <c r="G73" s="88"/>
      <c r="H73" s="418" t="s">
        <v>725</v>
      </c>
      <c r="I73" s="413"/>
      <c r="J73" s="413"/>
      <c r="K73" s="413" t="s">
        <v>10667</v>
      </c>
      <c r="L73" s="125"/>
      <c r="M73" s="250"/>
      <c r="N73" s="420"/>
      <c r="O73" s="250"/>
      <c r="P73" s="125"/>
      <c r="Q73" s="250"/>
      <c r="R73" s="125"/>
      <c r="S73" s="250"/>
      <c r="T73" s="420">
        <v>1</v>
      </c>
      <c r="U73" s="250">
        <v>1</v>
      </c>
      <c r="V73" s="125"/>
      <c r="W73" s="250"/>
      <c r="X73" s="425"/>
      <c r="Y73" s="250"/>
      <c r="Z73" s="425"/>
      <c r="AA73" s="250"/>
      <c r="AB73" s="425"/>
      <c r="AC73" s="250"/>
      <c r="AD73" s="125"/>
      <c r="AE73" s="250"/>
      <c r="AF73" s="125"/>
      <c r="AG73" s="250"/>
      <c r="AH73" s="125"/>
      <c r="AI73" s="250"/>
      <c r="AJ73" s="425"/>
      <c r="AK73" s="250"/>
      <c r="AL73" s="125"/>
      <c r="AM73" s="250"/>
      <c r="AN73" s="125"/>
      <c r="AO73" s="250"/>
      <c r="AP73" s="425"/>
      <c r="AQ73" s="250"/>
      <c r="AR73" s="258"/>
      <c r="AS73" s="250"/>
      <c r="AT73" s="258"/>
      <c r="AU73" s="250"/>
      <c r="AV73" s="125"/>
      <c r="AW73" s="250"/>
      <c r="AX73" s="125"/>
      <c r="AY73" s="250"/>
      <c r="AZ73" s="258"/>
      <c r="BA73" s="250"/>
      <c r="BB73" s="251"/>
      <c r="BC73" s="252"/>
      <c r="BD73" s="543">
        <f t="shared" si="10"/>
        <v>1</v>
      </c>
      <c r="BE73" s="413"/>
      <c r="BF73" s="508">
        <v>45212</v>
      </c>
      <c r="BG73" s="272" t="s">
        <v>10600</v>
      </c>
      <c r="BH73" s="348">
        <f t="shared" si="6"/>
        <v>45212</v>
      </c>
      <c r="BI73" s="234">
        <f t="shared" si="7"/>
        <v>1</v>
      </c>
      <c r="BJ73" s="255">
        <f t="shared" si="8"/>
        <v>0</v>
      </c>
      <c r="BK73" s="256">
        <f t="shared" si="9"/>
        <v>1</v>
      </c>
    </row>
    <row r="74" spans="2:64">
      <c r="B74" s="249">
        <v>70</v>
      </c>
      <c r="C74" s="105"/>
      <c r="D74" s="88"/>
      <c r="E74" s="88"/>
      <c r="F74" s="88"/>
      <c r="G74" s="88"/>
      <c r="H74" s="418" t="s">
        <v>725</v>
      </c>
      <c r="I74" s="413"/>
      <c r="J74" s="413"/>
      <c r="K74" s="413" t="s">
        <v>10659</v>
      </c>
      <c r="L74" s="125"/>
      <c r="M74" s="250"/>
      <c r="N74" s="420"/>
      <c r="O74" s="250"/>
      <c r="P74" s="125"/>
      <c r="Q74" s="250"/>
      <c r="R74" s="125"/>
      <c r="S74" s="250"/>
      <c r="T74" s="420"/>
      <c r="U74" s="250"/>
      <c r="V74" s="125"/>
      <c r="W74" s="250"/>
      <c r="X74" s="425"/>
      <c r="Y74" s="250"/>
      <c r="Z74" s="425"/>
      <c r="AA74" s="250"/>
      <c r="AB74" s="425"/>
      <c r="AC74" s="250"/>
      <c r="AD74" s="125"/>
      <c r="AE74" s="250"/>
      <c r="AF74" s="125"/>
      <c r="AG74" s="250"/>
      <c r="AH74" s="125"/>
      <c r="AI74" s="250"/>
      <c r="AJ74" s="425"/>
      <c r="AK74" s="250"/>
      <c r="AL74" s="125"/>
      <c r="AM74" s="250"/>
      <c r="AN74" s="125"/>
      <c r="AO74" s="250"/>
      <c r="AP74" s="425"/>
      <c r="AQ74" s="250"/>
      <c r="AR74" s="258"/>
      <c r="AS74" s="250"/>
      <c r="AT74" s="258"/>
      <c r="AU74" s="250"/>
      <c r="AV74" s="125"/>
      <c r="AW74" s="250"/>
      <c r="AX74" s="125">
        <v>1</v>
      </c>
      <c r="AY74" s="250">
        <v>1</v>
      </c>
      <c r="AZ74" s="258"/>
      <c r="BA74" s="250"/>
      <c r="BB74" s="251"/>
      <c r="BC74" s="252"/>
      <c r="BD74" s="543">
        <f t="shared" si="10"/>
        <v>1</v>
      </c>
      <c r="BE74" s="413"/>
      <c r="BF74" s="508">
        <v>45178</v>
      </c>
      <c r="BG74" s="535" t="s">
        <v>10668</v>
      </c>
      <c r="BH74" s="348">
        <f t="shared" si="6"/>
        <v>45178</v>
      </c>
      <c r="BI74" s="234">
        <f t="shared" si="7"/>
        <v>1</v>
      </c>
      <c r="BJ74" s="255">
        <f t="shared" si="8"/>
        <v>0</v>
      </c>
      <c r="BK74" s="256">
        <f t="shared" si="9"/>
        <v>1</v>
      </c>
    </row>
    <row r="75" spans="2:64" s="561" customFormat="1">
      <c r="B75" s="548">
        <v>71</v>
      </c>
      <c r="C75" s="549"/>
      <c r="D75" s="550"/>
      <c r="E75" s="550"/>
      <c r="F75" s="550"/>
      <c r="G75" s="550"/>
      <c r="H75" s="551" t="s">
        <v>725</v>
      </c>
      <c r="I75" s="552"/>
      <c r="J75" s="552"/>
      <c r="K75" s="552" t="s">
        <v>10659</v>
      </c>
      <c r="L75" s="553"/>
      <c r="M75" s="554"/>
      <c r="N75" s="551"/>
      <c r="O75" s="554"/>
      <c r="P75" s="553"/>
      <c r="Q75" s="554"/>
      <c r="R75" s="553"/>
      <c r="S75" s="554"/>
      <c r="T75" s="551"/>
      <c r="U75" s="554"/>
      <c r="V75" s="553"/>
      <c r="W75" s="554"/>
      <c r="X75" s="555"/>
      <c r="Y75" s="554"/>
      <c r="Z75" s="555"/>
      <c r="AA75" s="554"/>
      <c r="AB75" s="555"/>
      <c r="AC75" s="554"/>
      <c r="AD75" s="553"/>
      <c r="AE75" s="554"/>
      <c r="AF75" s="553"/>
      <c r="AG75" s="554"/>
      <c r="AH75" s="553"/>
      <c r="AI75" s="554"/>
      <c r="AJ75" s="555"/>
      <c r="AK75" s="554"/>
      <c r="AL75" s="553"/>
      <c r="AM75" s="554"/>
      <c r="AN75" s="553"/>
      <c r="AO75" s="554"/>
      <c r="AP75" s="555"/>
      <c r="AQ75" s="554"/>
      <c r="AR75" s="562"/>
      <c r="AS75" s="554"/>
      <c r="AT75" s="562"/>
      <c r="AU75" s="554"/>
      <c r="AV75" s="553"/>
      <c r="AW75" s="554"/>
      <c r="AX75" s="553">
        <v>1</v>
      </c>
      <c r="AY75" s="554">
        <v>1</v>
      </c>
      <c r="AZ75" s="562"/>
      <c r="BA75" s="554"/>
      <c r="BB75" s="556"/>
      <c r="BC75" s="557"/>
      <c r="BD75" s="558">
        <f t="shared" si="10"/>
        <v>1</v>
      </c>
      <c r="BE75" s="552"/>
      <c r="BF75" s="608">
        <v>45178</v>
      </c>
      <c r="BG75" s="563" t="s">
        <v>10668</v>
      </c>
      <c r="BH75" s="564">
        <f t="shared" si="6"/>
        <v>45178</v>
      </c>
      <c r="BI75" s="554">
        <f t="shared" si="7"/>
        <v>1</v>
      </c>
      <c r="BJ75" s="559">
        <f t="shared" si="8"/>
        <v>0</v>
      </c>
      <c r="BK75" s="560">
        <f t="shared" si="9"/>
        <v>1</v>
      </c>
      <c r="BL75" s="561" t="s">
        <v>10669</v>
      </c>
    </row>
    <row r="76" spans="2:64">
      <c r="B76" s="249">
        <v>72</v>
      </c>
      <c r="C76" s="105"/>
      <c r="D76" s="88"/>
      <c r="E76" s="88"/>
      <c r="F76" s="88"/>
      <c r="G76" s="88"/>
      <c r="H76" s="418" t="s">
        <v>717</v>
      </c>
      <c r="I76" s="413"/>
      <c r="J76" s="413"/>
      <c r="K76" s="413" t="s">
        <v>10670</v>
      </c>
      <c r="L76" s="125"/>
      <c r="M76" s="250"/>
      <c r="N76" s="420"/>
      <c r="O76" s="250"/>
      <c r="P76" s="125"/>
      <c r="Q76" s="250"/>
      <c r="R76" s="125"/>
      <c r="S76" s="250"/>
      <c r="T76" s="420">
        <v>1</v>
      </c>
      <c r="U76" s="250">
        <v>1</v>
      </c>
      <c r="V76" s="125"/>
      <c r="W76" s="250"/>
      <c r="X76" s="425"/>
      <c r="Y76" s="250"/>
      <c r="Z76" s="425"/>
      <c r="AA76" s="250"/>
      <c r="AB76" s="425"/>
      <c r="AC76" s="250"/>
      <c r="AD76" s="125"/>
      <c r="AE76" s="250"/>
      <c r="AF76" s="125"/>
      <c r="AG76" s="250"/>
      <c r="AH76" s="125"/>
      <c r="AI76" s="250"/>
      <c r="AJ76" s="425"/>
      <c r="AK76" s="250"/>
      <c r="AL76" s="125"/>
      <c r="AM76" s="250"/>
      <c r="AN76" s="125"/>
      <c r="AO76" s="250"/>
      <c r="AP76" s="425"/>
      <c r="AQ76" s="250"/>
      <c r="AR76" s="258"/>
      <c r="AS76" s="250"/>
      <c r="AT76" s="258"/>
      <c r="AU76" s="250"/>
      <c r="AV76" s="125"/>
      <c r="AW76" s="250"/>
      <c r="AX76" s="125"/>
      <c r="AY76" s="250"/>
      <c r="AZ76" s="258"/>
      <c r="BA76" s="250"/>
      <c r="BB76" s="251"/>
      <c r="BC76" s="252"/>
      <c r="BD76" s="543">
        <f t="shared" si="10"/>
        <v>1</v>
      </c>
      <c r="BE76" s="413"/>
      <c r="BF76" s="508">
        <v>45224</v>
      </c>
      <c r="BG76" s="272" t="s">
        <v>10600</v>
      </c>
      <c r="BH76" s="348">
        <f t="shared" si="6"/>
        <v>45224</v>
      </c>
      <c r="BI76" s="234">
        <f t="shared" si="7"/>
        <v>1</v>
      </c>
      <c r="BJ76" s="255">
        <f t="shared" si="8"/>
        <v>0</v>
      </c>
      <c r="BK76" s="256">
        <f t="shared" si="9"/>
        <v>1</v>
      </c>
    </row>
    <row r="77" spans="2:64">
      <c r="B77" s="249">
        <v>73</v>
      </c>
      <c r="C77" s="105"/>
      <c r="D77" s="88"/>
      <c r="E77" s="88"/>
      <c r="F77" s="88"/>
      <c r="G77" s="88"/>
      <c r="H77" s="418" t="s">
        <v>717</v>
      </c>
      <c r="I77" s="413"/>
      <c r="J77" s="413"/>
      <c r="K77" s="413" t="s">
        <v>10671</v>
      </c>
      <c r="L77" s="125"/>
      <c r="M77" s="250"/>
      <c r="N77" s="420"/>
      <c r="O77" s="250"/>
      <c r="P77" s="125"/>
      <c r="Q77" s="250"/>
      <c r="R77" s="125"/>
      <c r="S77" s="250"/>
      <c r="T77" s="420"/>
      <c r="U77" s="250"/>
      <c r="V77" s="125"/>
      <c r="W77" s="250"/>
      <c r="X77" s="425"/>
      <c r="Y77" s="250"/>
      <c r="Z77" s="425"/>
      <c r="AA77" s="250"/>
      <c r="AB77" s="425"/>
      <c r="AC77" s="250"/>
      <c r="AD77" s="125"/>
      <c r="AE77" s="250"/>
      <c r="AF77" s="125"/>
      <c r="AG77" s="250"/>
      <c r="AH77" s="125"/>
      <c r="AI77" s="250"/>
      <c r="AJ77" s="310">
        <v>1</v>
      </c>
      <c r="AK77" s="250">
        <v>1</v>
      </c>
      <c r="AL77" s="125"/>
      <c r="AM77" s="250"/>
      <c r="AN77" s="125"/>
      <c r="AO77" s="250"/>
      <c r="AP77" s="425"/>
      <c r="AQ77" s="250"/>
      <c r="AR77" s="258"/>
      <c r="AS77" s="250"/>
      <c r="AT77" s="258"/>
      <c r="AU77" s="250"/>
      <c r="AV77" s="125"/>
      <c r="AW77" s="250"/>
      <c r="AX77" s="125"/>
      <c r="AY77" s="250"/>
      <c r="AZ77" s="258"/>
      <c r="BA77" s="250"/>
      <c r="BB77" s="251"/>
      <c r="BC77" s="252"/>
      <c r="BD77" s="543">
        <f t="shared" si="10"/>
        <v>1</v>
      </c>
      <c r="BE77" s="413"/>
      <c r="BF77" s="508">
        <v>45224</v>
      </c>
      <c r="BG77" s="272" t="s">
        <v>10596</v>
      </c>
      <c r="BH77" s="348">
        <f t="shared" si="6"/>
        <v>45224</v>
      </c>
      <c r="BI77" s="234">
        <f t="shared" si="7"/>
        <v>1</v>
      </c>
      <c r="BJ77" s="255">
        <f t="shared" si="8"/>
        <v>0</v>
      </c>
      <c r="BK77" s="256">
        <f t="shared" si="9"/>
        <v>1</v>
      </c>
    </row>
    <row r="78" spans="2:64">
      <c r="B78" s="249">
        <v>74</v>
      </c>
      <c r="C78" s="105"/>
      <c r="D78" s="88"/>
      <c r="E78" s="88"/>
      <c r="F78" s="88"/>
      <c r="G78" s="88"/>
      <c r="H78" s="418" t="s">
        <v>717</v>
      </c>
      <c r="I78" s="413"/>
      <c r="J78" s="413"/>
      <c r="K78" s="413" t="s">
        <v>10672</v>
      </c>
      <c r="L78" s="125"/>
      <c r="M78" s="250"/>
      <c r="N78" s="420"/>
      <c r="O78" s="250"/>
      <c r="P78" s="125"/>
      <c r="Q78" s="250"/>
      <c r="R78" s="125"/>
      <c r="S78" s="250"/>
      <c r="T78" s="420"/>
      <c r="U78" s="250"/>
      <c r="V78" s="125"/>
      <c r="W78" s="250"/>
      <c r="X78" s="425"/>
      <c r="Y78" s="250"/>
      <c r="Z78" s="425"/>
      <c r="AA78" s="250"/>
      <c r="AB78" s="425"/>
      <c r="AC78" s="250"/>
      <c r="AD78" s="125"/>
      <c r="AE78" s="250"/>
      <c r="AF78" s="125"/>
      <c r="AG78" s="250"/>
      <c r="AH78" s="125"/>
      <c r="AI78" s="250"/>
      <c r="AJ78" s="310">
        <v>1</v>
      </c>
      <c r="AK78" s="250">
        <v>1</v>
      </c>
      <c r="AL78" s="125"/>
      <c r="AM78" s="250"/>
      <c r="AN78" s="125"/>
      <c r="AO78" s="250"/>
      <c r="AP78" s="425"/>
      <c r="AQ78" s="250"/>
      <c r="AR78" s="258"/>
      <c r="AS78" s="250"/>
      <c r="AT78" s="258"/>
      <c r="AU78" s="250"/>
      <c r="AV78" s="125"/>
      <c r="AW78" s="250"/>
      <c r="AX78" s="125"/>
      <c r="AY78" s="250"/>
      <c r="AZ78" s="258"/>
      <c r="BA78" s="250"/>
      <c r="BB78" s="251"/>
      <c r="BC78" s="252"/>
      <c r="BD78" s="543">
        <f t="shared" si="10"/>
        <v>1</v>
      </c>
      <c r="BE78" s="413"/>
      <c r="BF78" s="508">
        <v>45224</v>
      </c>
      <c r="BG78" s="272" t="s">
        <v>10596</v>
      </c>
      <c r="BH78" s="348">
        <f t="shared" si="6"/>
        <v>45224</v>
      </c>
      <c r="BI78" s="234">
        <f t="shared" si="7"/>
        <v>1</v>
      </c>
      <c r="BJ78" s="255">
        <f t="shared" si="8"/>
        <v>0</v>
      </c>
      <c r="BK78" s="256">
        <f t="shared" si="9"/>
        <v>1</v>
      </c>
    </row>
    <row r="79" spans="2:64">
      <c r="B79" s="249">
        <v>75</v>
      </c>
      <c r="C79" s="105"/>
      <c r="D79" s="88"/>
      <c r="E79" s="88"/>
      <c r="F79" s="88"/>
      <c r="G79" s="88"/>
      <c r="H79" s="418" t="s">
        <v>717</v>
      </c>
      <c r="I79" s="413"/>
      <c r="J79" s="413"/>
      <c r="K79" s="413" t="s">
        <v>10673</v>
      </c>
      <c r="L79" s="125"/>
      <c r="M79" s="250"/>
      <c r="N79" s="420"/>
      <c r="O79" s="250"/>
      <c r="P79" s="125"/>
      <c r="Q79" s="250"/>
      <c r="R79" s="125"/>
      <c r="S79" s="250"/>
      <c r="T79" s="420">
        <v>1</v>
      </c>
      <c r="U79" s="250">
        <v>1</v>
      </c>
      <c r="V79" s="125"/>
      <c r="W79" s="250"/>
      <c r="X79" s="425"/>
      <c r="Y79" s="250"/>
      <c r="Z79" s="425"/>
      <c r="AA79" s="250"/>
      <c r="AB79" s="425"/>
      <c r="AC79" s="250"/>
      <c r="AD79" s="125"/>
      <c r="AE79" s="250"/>
      <c r="AF79" s="125"/>
      <c r="AG79" s="250"/>
      <c r="AH79" s="125"/>
      <c r="AI79" s="250"/>
      <c r="AJ79" s="425"/>
      <c r="AK79" s="250"/>
      <c r="AL79" s="125"/>
      <c r="AM79" s="250"/>
      <c r="AN79" s="125"/>
      <c r="AO79" s="250"/>
      <c r="AP79" s="425"/>
      <c r="AQ79" s="250"/>
      <c r="AR79" s="258"/>
      <c r="AS79" s="250"/>
      <c r="AT79" s="258"/>
      <c r="AU79" s="250"/>
      <c r="AV79" s="125"/>
      <c r="AW79" s="250"/>
      <c r="AX79" s="125"/>
      <c r="AY79" s="250"/>
      <c r="AZ79" s="258"/>
      <c r="BA79" s="250"/>
      <c r="BB79" s="251"/>
      <c r="BC79" s="252"/>
      <c r="BD79" s="543">
        <f t="shared" si="10"/>
        <v>1</v>
      </c>
      <c r="BE79" s="413"/>
      <c r="BF79" s="508">
        <v>45224</v>
      </c>
      <c r="BG79" s="272" t="s">
        <v>10600</v>
      </c>
      <c r="BH79" s="348">
        <f t="shared" si="6"/>
        <v>45224</v>
      </c>
      <c r="BI79" s="234">
        <f t="shared" si="7"/>
        <v>1</v>
      </c>
      <c r="BJ79" s="255">
        <f t="shared" si="8"/>
        <v>0</v>
      </c>
      <c r="BK79" s="256">
        <f t="shared" si="9"/>
        <v>1</v>
      </c>
    </row>
    <row r="80" spans="2:64">
      <c r="B80" s="249">
        <v>76</v>
      </c>
      <c r="C80" s="105"/>
      <c r="D80" s="88"/>
      <c r="E80" s="88"/>
      <c r="F80" s="88"/>
      <c r="G80" s="88"/>
      <c r="H80" s="418" t="s">
        <v>716</v>
      </c>
      <c r="I80" s="413"/>
      <c r="J80" s="413"/>
      <c r="K80" s="413" t="s">
        <v>10674</v>
      </c>
      <c r="L80" s="125"/>
      <c r="M80" s="250"/>
      <c r="N80" s="420"/>
      <c r="O80" s="250"/>
      <c r="P80" s="125"/>
      <c r="Q80" s="250"/>
      <c r="R80" s="125"/>
      <c r="S80" s="250"/>
      <c r="T80" s="420">
        <v>1</v>
      </c>
      <c r="U80" s="250">
        <v>1</v>
      </c>
      <c r="V80" s="125"/>
      <c r="W80" s="250"/>
      <c r="X80" s="425"/>
      <c r="Y80" s="250"/>
      <c r="Z80" s="425"/>
      <c r="AA80" s="250"/>
      <c r="AB80" s="425"/>
      <c r="AC80" s="250"/>
      <c r="AD80" s="125"/>
      <c r="AE80" s="250"/>
      <c r="AF80" s="125"/>
      <c r="AG80" s="250"/>
      <c r="AH80" s="125"/>
      <c r="AI80" s="250"/>
      <c r="AJ80" s="425"/>
      <c r="AK80" s="250"/>
      <c r="AL80" s="125"/>
      <c r="AM80" s="250"/>
      <c r="AN80" s="125"/>
      <c r="AO80" s="250"/>
      <c r="AP80" s="425"/>
      <c r="AQ80" s="250"/>
      <c r="AR80" s="258"/>
      <c r="AS80" s="250"/>
      <c r="AT80" s="258"/>
      <c r="AU80" s="250"/>
      <c r="AV80" s="125"/>
      <c r="AW80" s="250"/>
      <c r="AX80" s="125"/>
      <c r="AY80" s="250"/>
      <c r="AZ80" s="258"/>
      <c r="BA80" s="250"/>
      <c r="BB80" s="251"/>
      <c r="BC80" s="252"/>
      <c r="BD80" s="543">
        <f t="shared" si="10"/>
        <v>1</v>
      </c>
      <c r="BE80" s="413"/>
      <c r="BF80" s="508">
        <v>45213</v>
      </c>
      <c r="BG80" s="272" t="s">
        <v>10600</v>
      </c>
      <c r="BH80" s="348">
        <f t="shared" si="6"/>
        <v>45213</v>
      </c>
      <c r="BI80" s="234">
        <f t="shared" si="7"/>
        <v>1</v>
      </c>
      <c r="BJ80" s="255">
        <f t="shared" si="8"/>
        <v>0</v>
      </c>
      <c r="BK80" s="256">
        <f t="shared" si="9"/>
        <v>1</v>
      </c>
    </row>
    <row r="81" spans="2:63">
      <c r="B81" s="249">
        <v>77</v>
      </c>
      <c r="C81" s="105"/>
      <c r="D81" s="88"/>
      <c r="E81" s="88"/>
      <c r="F81" s="88"/>
      <c r="G81" s="88"/>
      <c r="H81" s="418" t="s">
        <v>719</v>
      </c>
      <c r="I81" s="413"/>
      <c r="J81" s="413"/>
      <c r="K81" s="413" t="s">
        <v>10675</v>
      </c>
      <c r="L81" s="125"/>
      <c r="M81" s="250"/>
      <c r="N81" s="420"/>
      <c r="O81" s="250"/>
      <c r="P81" s="125"/>
      <c r="Q81" s="250"/>
      <c r="R81" s="125"/>
      <c r="S81" s="250"/>
      <c r="T81" s="420">
        <v>1</v>
      </c>
      <c r="U81" s="250">
        <v>1</v>
      </c>
      <c r="V81" s="125"/>
      <c r="W81" s="250"/>
      <c r="X81" s="425"/>
      <c r="Y81" s="250"/>
      <c r="Z81" s="425"/>
      <c r="AA81" s="250"/>
      <c r="AB81" s="425"/>
      <c r="AC81" s="250"/>
      <c r="AD81" s="125"/>
      <c r="AE81" s="250"/>
      <c r="AF81" s="125"/>
      <c r="AG81" s="250"/>
      <c r="AH81" s="125"/>
      <c r="AI81" s="250"/>
      <c r="AJ81" s="310"/>
      <c r="AK81" s="250"/>
      <c r="AL81" s="125"/>
      <c r="AM81" s="250"/>
      <c r="AN81" s="125"/>
      <c r="AO81" s="250"/>
      <c r="AP81" s="425"/>
      <c r="AQ81" s="250"/>
      <c r="AR81" s="258"/>
      <c r="AS81" s="250"/>
      <c r="AT81" s="258"/>
      <c r="AU81" s="250"/>
      <c r="AV81" s="125"/>
      <c r="AW81" s="250"/>
      <c r="AX81" s="125"/>
      <c r="AY81" s="250"/>
      <c r="AZ81" s="258"/>
      <c r="BA81" s="250"/>
      <c r="BB81" s="251"/>
      <c r="BC81" s="252"/>
      <c r="BD81" s="543">
        <f t="shared" si="10"/>
        <v>1</v>
      </c>
      <c r="BE81" s="413"/>
      <c r="BF81" s="508">
        <v>45213</v>
      </c>
      <c r="BG81" s="272" t="s">
        <v>10600</v>
      </c>
      <c r="BH81" s="348">
        <f t="shared" si="6"/>
        <v>45213</v>
      </c>
      <c r="BI81" s="234">
        <f t="shared" si="7"/>
        <v>1</v>
      </c>
      <c r="BJ81" s="255">
        <f t="shared" si="8"/>
        <v>0</v>
      </c>
      <c r="BK81" s="256">
        <f t="shared" si="9"/>
        <v>1</v>
      </c>
    </row>
    <row r="82" spans="2:63">
      <c r="B82" s="249">
        <v>78</v>
      </c>
      <c r="C82" s="105"/>
      <c r="D82" s="88"/>
      <c r="E82" s="88"/>
      <c r="F82" s="88"/>
      <c r="G82" s="88"/>
      <c r="H82" s="418" t="s">
        <v>719</v>
      </c>
      <c r="I82" s="413"/>
      <c r="J82" s="413"/>
      <c r="K82" s="413" t="s">
        <v>10676</v>
      </c>
      <c r="L82" s="125"/>
      <c r="M82" s="250"/>
      <c r="N82" s="420"/>
      <c r="O82" s="250"/>
      <c r="P82" s="125"/>
      <c r="Q82" s="250"/>
      <c r="R82" s="125"/>
      <c r="S82" s="250"/>
      <c r="T82" s="420"/>
      <c r="U82" s="250"/>
      <c r="V82" s="125"/>
      <c r="W82" s="250"/>
      <c r="X82" s="425"/>
      <c r="Y82" s="250"/>
      <c r="Z82" s="425"/>
      <c r="AA82" s="250"/>
      <c r="AB82" s="425"/>
      <c r="AC82" s="250"/>
      <c r="AD82" s="125"/>
      <c r="AE82" s="250"/>
      <c r="AF82" s="125"/>
      <c r="AG82" s="250"/>
      <c r="AH82" s="125"/>
      <c r="AI82" s="250"/>
      <c r="AJ82" s="425"/>
      <c r="AK82" s="250"/>
      <c r="AL82" s="125"/>
      <c r="AM82" s="250"/>
      <c r="AN82" s="125"/>
      <c r="AO82" s="250"/>
      <c r="AP82" s="425"/>
      <c r="AQ82" s="250"/>
      <c r="AR82" s="258"/>
      <c r="AS82" s="250"/>
      <c r="AT82" s="258"/>
      <c r="AU82" s="250"/>
      <c r="AV82" s="125"/>
      <c r="AW82" s="250"/>
      <c r="AX82" s="125"/>
      <c r="AY82" s="250"/>
      <c r="AZ82" s="258"/>
      <c r="BA82" s="250"/>
      <c r="BB82" s="251"/>
      <c r="BC82" s="252"/>
      <c r="BD82" s="543">
        <f t="shared" si="10"/>
        <v>0</v>
      </c>
      <c r="BE82" s="413"/>
      <c r="BF82" s="508">
        <v>45224</v>
      </c>
      <c r="BG82" s="535" t="s">
        <v>10664</v>
      </c>
      <c r="BH82" s="348">
        <f t="shared" si="6"/>
        <v>45224</v>
      </c>
      <c r="BI82" s="234">
        <f t="shared" si="7"/>
        <v>0</v>
      </c>
      <c r="BJ82" s="255">
        <f t="shared" si="8"/>
        <v>0</v>
      </c>
      <c r="BK82" s="256" t="str">
        <f t="shared" si="9"/>
        <v>NA</v>
      </c>
    </row>
    <row r="83" spans="2:63">
      <c r="B83" s="249">
        <v>79</v>
      </c>
      <c r="C83" s="105"/>
      <c r="D83" s="88"/>
      <c r="E83" s="88"/>
      <c r="F83" s="88"/>
      <c r="G83" s="88"/>
      <c r="H83" s="418" t="s">
        <v>10588</v>
      </c>
      <c r="I83" s="413"/>
      <c r="J83" s="413"/>
      <c r="K83" s="413" t="s">
        <v>10677</v>
      </c>
      <c r="L83" s="125"/>
      <c r="M83" s="250"/>
      <c r="N83" s="420"/>
      <c r="O83" s="250"/>
      <c r="P83" s="125"/>
      <c r="Q83" s="250"/>
      <c r="R83" s="125"/>
      <c r="S83" s="250"/>
      <c r="T83" s="420"/>
      <c r="U83" s="250"/>
      <c r="V83" s="125"/>
      <c r="W83" s="250"/>
      <c r="X83" s="425"/>
      <c r="Y83" s="250"/>
      <c r="Z83" s="425"/>
      <c r="AA83" s="250"/>
      <c r="AB83" s="425"/>
      <c r="AC83" s="250"/>
      <c r="AD83" s="125"/>
      <c r="AE83" s="250"/>
      <c r="AF83" s="125"/>
      <c r="AG83" s="250"/>
      <c r="AH83" s="125"/>
      <c r="AI83" s="250"/>
      <c r="AJ83" s="310">
        <v>1</v>
      </c>
      <c r="AK83" s="250">
        <v>1</v>
      </c>
      <c r="AL83" s="125"/>
      <c r="AM83" s="250"/>
      <c r="AN83" s="125"/>
      <c r="AO83" s="250"/>
      <c r="AP83" s="425"/>
      <c r="AQ83" s="250"/>
      <c r="AR83" s="258"/>
      <c r="AS83" s="250"/>
      <c r="AT83" s="258"/>
      <c r="AU83" s="250"/>
      <c r="AV83" s="125"/>
      <c r="AW83" s="250"/>
      <c r="AX83" s="125"/>
      <c r="AY83" s="250"/>
      <c r="AZ83" s="258"/>
      <c r="BA83" s="250"/>
      <c r="BB83" s="251"/>
      <c r="BC83" s="252"/>
      <c r="BD83" s="543">
        <f t="shared" si="10"/>
        <v>1</v>
      </c>
      <c r="BE83" s="413"/>
      <c r="BF83" s="508">
        <v>45199</v>
      </c>
      <c r="BG83" s="272" t="s">
        <v>10596</v>
      </c>
      <c r="BH83" s="348">
        <f t="shared" si="6"/>
        <v>45199</v>
      </c>
      <c r="BI83" s="234">
        <f t="shared" si="7"/>
        <v>1</v>
      </c>
      <c r="BJ83" s="255">
        <f t="shared" si="8"/>
        <v>0</v>
      </c>
      <c r="BK83" s="256">
        <f t="shared" si="9"/>
        <v>1</v>
      </c>
    </row>
    <row r="84" spans="2:63">
      <c r="B84" s="249">
        <v>80</v>
      </c>
      <c r="C84" s="105"/>
      <c r="D84" s="88"/>
      <c r="E84" s="88"/>
      <c r="F84" s="88"/>
      <c r="G84" s="88"/>
      <c r="H84" s="418" t="s">
        <v>10588</v>
      </c>
      <c r="I84" s="413"/>
      <c r="J84" s="413"/>
      <c r="K84" s="413" t="s">
        <v>10677</v>
      </c>
      <c r="L84" s="125"/>
      <c r="M84" s="250"/>
      <c r="N84" s="420"/>
      <c r="O84" s="250"/>
      <c r="P84" s="125"/>
      <c r="Q84" s="250"/>
      <c r="R84" s="125"/>
      <c r="S84" s="250"/>
      <c r="T84" s="420"/>
      <c r="U84" s="250"/>
      <c r="V84" s="125"/>
      <c r="W84" s="250"/>
      <c r="X84" s="425"/>
      <c r="Y84" s="250"/>
      <c r="Z84" s="425"/>
      <c r="AA84" s="250"/>
      <c r="AB84" s="425"/>
      <c r="AC84" s="250"/>
      <c r="AD84" s="125"/>
      <c r="AE84" s="250"/>
      <c r="AF84" s="125"/>
      <c r="AG84" s="250"/>
      <c r="AH84" s="125"/>
      <c r="AI84" s="250"/>
      <c r="AJ84" s="310">
        <v>1</v>
      </c>
      <c r="AK84" s="250">
        <v>1</v>
      </c>
      <c r="AL84" s="125"/>
      <c r="AM84" s="250"/>
      <c r="AN84" s="125"/>
      <c r="AO84" s="250"/>
      <c r="AP84" s="425"/>
      <c r="AQ84" s="250"/>
      <c r="AR84" s="258"/>
      <c r="AS84" s="250"/>
      <c r="AT84" s="258"/>
      <c r="AU84" s="250"/>
      <c r="AV84" s="125"/>
      <c r="AW84" s="250"/>
      <c r="AX84" s="125"/>
      <c r="AY84" s="250"/>
      <c r="AZ84" s="258"/>
      <c r="BA84" s="250"/>
      <c r="BB84" s="251"/>
      <c r="BC84" s="252"/>
      <c r="BD84" s="543">
        <f t="shared" si="10"/>
        <v>1</v>
      </c>
      <c r="BE84" s="413"/>
      <c r="BF84" s="508">
        <v>45199</v>
      </c>
      <c r="BG84" s="272" t="s">
        <v>10596</v>
      </c>
      <c r="BH84" s="348">
        <f t="shared" si="6"/>
        <v>45199</v>
      </c>
      <c r="BI84" s="234">
        <f t="shared" si="7"/>
        <v>1</v>
      </c>
      <c r="BJ84" s="255">
        <f t="shared" si="8"/>
        <v>0</v>
      </c>
      <c r="BK84" s="256">
        <f t="shared" si="9"/>
        <v>1</v>
      </c>
    </row>
    <row r="85" spans="2:63">
      <c r="B85" s="249">
        <v>81</v>
      </c>
      <c r="C85" s="105"/>
      <c r="D85" s="88"/>
      <c r="E85" s="88"/>
      <c r="F85" s="88"/>
      <c r="G85" s="88"/>
      <c r="H85" s="418" t="s">
        <v>10588</v>
      </c>
      <c r="I85" s="413"/>
      <c r="J85" s="413"/>
      <c r="K85" s="413" t="s">
        <v>10678</v>
      </c>
      <c r="L85" s="125"/>
      <c r="M85" s="250"/>
      <c r="N85" s="420"/>
      <c r="O85" s="250"/>
      <c r="P85" s="125"/>
      <c r="Q85" s="250"/>
      <c r="R85" s="125"/>
      <c r="S85" s="250"/>
      <c r="T85" s="420"/>
      <c r="U85" s="250"/>
      <c r="V85" s="125"/>
      <c r="W85" s="250"/>
      <c r="X85" s="425"/>
      <c r="Y85" s="250"/>
      <c r="Z85" s="425"/>
      <c r="AA85" s="250"/>
      <c r="AB85" s="425"/>
      <c r="AC85" s="250"/>
      <c r="AD85" s="125"/>
      <c r="AE85" s="250"/>
      <c r="AF85" s="125"/>
      <c r="AG85" s="250"/>
      <c r="AH85" s="125"/>
      <c r="AI85" s="250"/>
      <c r="AJ85" s="425"/>
      <c r="AK85" s="250"/>
      <c r="AL85" s="125"/>
      <c r="AM85" s="250"/>
      <c r="AN85" s="125"/>
      <c r="AO85" s="250"/>
      <c r="AP85" s="425"/>
      <c r="AQ85" s="250"/>
      <c r="AR85" s="258"/>
      <c r="AS85" s="250"/>
      <c r="AT85" s="258"/>
      <c r="AU85" s="250"/>
      <c r="AV85" s="125"/>
      <c r="AW85" s="250"/>
      <c r="AX85" s="125"/>
      <c r="AY85" s="250"/>
      <c r="AZ85" s="258"/>
      <c r="BA85" s="250"/>
      <c r="BB85" s="251"/>
      <c r="BC85" s="252"/>
      <c r="BD85" s="543">
        <f t="shared" si="10"/>
        <v>0</v>
      </c>
      <c r="BE85" s="413"/>
      <c r="BF85" s="508">
        <v>45201</v>
      </c>
      <c r="BG85" s="535" t="s">
        <v>10679</v>
      </c>
      <c r="BH85" s="348">
        <f t="shared" si="6"/>
        <v>45201</v>
      </c>
      <c r="BI85" s="234">
        <f t="shared" si="7"/>
        <v>0</v>
      </c>
      <c r="BJ85" s="255">
        <f t="shared" si="8"/>
        <v>0</v>
      </c>
      <c r="BK85" s="256" t="str">
        <f t="shared" si="9"/>
        <v>NA</v>
      </c>
    </row>
    <row r="86" spans="2:63">
      <c r="B86" s="249">
        <v>82</v>
      </c>
      <c r="C86" s="105"/>
      <c r="D86" s="88"/>
      <c r="E86" s="88"/>
      <c r="F86" s="88"/>
      <c r="G86" s="88"/>
      <c r="H86" s="418" t="s">
        <v>10588</v>
      </c>
      <c r="I86" s="413"/>
      <c r="J86" s="413"/>
      <c r="K86" s="413" t="s">
        <v>10678</v>
      </c>
      <c r="L86" s="125"/>
      <c r="M86" s="250"/>
      <c r="N86" s="420"/>
      <c r="O86" s="250"/>
      <c r="P86" s="125"/>
      <c r="Q86" s="250"/>
      <c r="R86" s="125"/>
      <c r="S86" s="250"/>
      <c r="T86" s="420"/>
      <c r="U86" s="250"/>
      <c r="V86" s="125"/>
      <c r="W86" s="250"/>
      <c r="X86" s="425"/>
      <c r="Y86" s="250"/>
      <c r="Z86" s="425"/>
      <c r="AA86" s="250"/>
      <c r="AB86" s="425"/>
      <c r="AC86" s="250"/>
      <c r="AD86" s="125"/>
      <c r="AE86" s="250"/>
      <c r="AF86" s="125"/>
      <c r="AG86" s="250"/>
      <c r="AH86" s="125"/>
      <c r="AI86" s="250"/>
      <c r="AJ86" s="425"/>
      <c r="AK86" s="250"/>
      <c r="AL86" s="125"/>
      <c r="AM86" s="250"/>
      <c r="AN86" s="125"/>
      <c r="AO86" s="250"/>
      <c r="AP86" s="425"/>
      <c r="AQ86" s="250"/>
      <c r="AR86" s="258"/>
      <c r="AS86" s="250"/>
      <c r="AT86" s="258"/>
      <c r="AU86" s="250"/>
      <c r="AV86" s="125"/>
      <c r="AW86" s="250"/>
      <c r="AX86" s="125"/>
      <c r="AY86" s="250"/>
      <c r="AZ86" s="258">
        <v>1</v>
      </c>
      <c r="BA86" s="250">
        <v>1</v>
      </c>
      <c r="BB86" s="251"/>
      <c r="BC86" s="252"/>
      <c r="BD86" s="543">
        <f t="shared" si="10"/>
        <v>1</v>
      </c>
      <c r="BE86" s="413"/>
      <c r="BF86" s="508">
        <v>45201</v>
      </c>
      <c r="BG86" s="535" t="s">
        <v>10621</v>
      </c>
      <c r="BH86" s="348">
        <f t="shared" si="6"/>
        <v>45201</v>
      </c>
      <c r="BI86" s="234">
        <f t="shared" si="7"/>
        <v>1</v>
      </c>
      <c r="BJ86" s="255">
        <f t="shared" si="8"/>
        <v>0</v>
      </c>
      <c r="BK86" s="256">
        <f t="shared" si="9"/>
        <v>1</v>
      </c>
    </row>
    <row r="87" spans="2:63">
      <c r="B87" s="249">
        <v>83</v>
      </c>
      <c r="C87" s="105"/>
      <c r="D87" s="88"/>
      <c r="E87" s="88"/>
      <c r="F87" s="88"/>
      <c r="G87" s="88"/>
      <c r="H87" s="418" t="s">
        <v>10588</v>
      </c>
      <c r="I87" s="413"/>
      <c r="J87" s="413"/>
      <c r="K87" s="413" t="s">
        <v>10678</v>
      </c>
      <c r="L87" s="125"/>
      <c r="M87" s="250"/>
      <c r="N87" s="420"/>
      <c r="O87" s="250"/>
      <c r="P87" s="125"/>
      <c r="Q87" s="250"/>
      <c r="R87" s="125"/>
      <c r="S87" s="250"/>
      <c r="T87" s="420"/>
      <c r="U87" s="250"/>
      <c r="V87" s="125"/>
      <c r="W87" s="250"/>
      <c r="X87" s="425"/>
      <c r="Y87" s="250"/>
      <c r="Z87" s="425"/>
      <c r="AA87" s="250"/>
      <c r="AB87" s="425"/>
      <c r="AC87" s="250"/>
      <c r="AD87" s="125"/>
      <c r="AE87" s="250"/>
      <c r="AF87" s="125"/>
      <c r="AG87" s="250"/>
      <c r="AH87" s="125"/>
      <c r="AI87" s="250"/>
      <c r="AJ87" s="425"/>
      <c r="AK87" s="250"/>
      <c r="AL87" s="125"/>
      <c r="AM87" s="250"/>
      <c r="AN87" s="125"/>
      <c r="AO87" s="250"/>
      <c r="AP87" s="425"/>
      <c r="AQ87" s="250"/>
      <c r="AR87" s="258"/>
      <c r="AS87" s="250"/>
      <c r="AT87" s="258"/>
      <c r="AU87" s="250"/>
      <c r="AV87" s="125"/>
      <c r="AW87" s="250"/>
      <c r="AX87" s="125"/>
      <c r="AY87" s="250"/>
      <c r="AZ87" s="258"/>
      <c r="BA87" s="250"/>
      <c r="BB87" s="251"/>
      <c r="BC87" s="252"/>
      <c r="BD87" s="543">
        <f t="shared" si="10"/>
        <v>0</v>
      </c>
      <c r="BE87" s="413"/>
      <c r="BF87" s="508">
        <v>45201</v>
      </c>
      <c r="BG87" s="535" t="s">
        <v>10680</v>
      </c>
      <c r="BH87" s="348">
        <f t="shared" si="6"/>
        <v>45201</v>
      </c>
      <c r="BI87" s="234">
        <f t="shared" si="7"/>
        <v>0</v>
      </c>
      <c r="BJ87" s="255">
        <f t="shared" si="8"/>
        <v>0</v>
      </c>
      <c r="BK87" s="256" t="str">
        <f t="shared" si="9"/>
        <v>NA</v>
      </c>
    </row>
    <row r="88" spans="2:63">
      <c r="B88" s="249">
        <v>84</v>
      </c>
      <c r="C88" s="105"/>
      <c r="D88" s="88"/>
      <c r="E88" s="88"/>
      <c r="F88" s="88"/>
      <c r="G88" s="88"/>
      <c r="H88" s="418" t="s">
        <v>10588</v>
      </c>
      <c r="I88" s="413"/>
      <c r="J88" s="413"/>
      <c r="K88" s="413" t="s">
        <v>10678</v>
      </c>
      <c r="L88" s="125"/>
      <c r="M88" s="250"/>
      <c r="N88" s="420"/>
      <c r="O88" s="250"/>
      <c r="P88" s="125"/>
      <c r="Q88" s="250"/>
      <c r="R88" s="125"/>
      <c r="S88" s="250"/>
      <c r="T88" s="420"/>
      <c r="U88" s="250"/>
      <c r="V88" s="125"/>
      <c r="W88" s="250"/>
      <c r="X88" s="425"/>
      <c r="Y88" s="250"/>
      <c r="Z88" s="425"/>
      <c r="AA88" s="250"/>
      <c r="AB88" s="425"/>
      <c r="AC88" s="250"/>
      <c r="AD88" s="125"/>
      <c r="AE88" s="250"/>
      <c r="AF88" s="125"/>
      <c r="AG88" s="250"/>
      <c r="AH88" s="125"/>
      <c r="AI88" s="250"/>
      <c r="AJ88" s="425"/>
      <c r="AK88" s="250"/>
      <c r="AL88" s="125"/>
      <c r="AM88" s="250"/>
      <c r="AN88" s="125"/>
      <c r="AO88" s="250"/>
      <c r="AP88" s="425"/>
      <c r="AQ88" s="250"/>
      <c r="AR88" s="258"/>
      <c r="AS88" s="250"/>
      <c r="AT88" s="258"/>
      <c r="AU88" s="250"/>
      <c r="AV88" s="125"/>
      <c r="AW88" s="250"/>
      <c r="AX88" s="125"/>
      <c r="AY88" s="250"/>
      <c r="AZ88" s="258"/>
      <c r="BA88" s="250"/>
      <c r="BB88" s="251"/>
      <c r="BC88" s="252"/>
      <c r="BD88" s="543">
        <f t="shared" si="10"/>
        <v>0</v>
      </c>
      <c r="BE88" s="413"/>
      <c r="BF88" s="508">
        <v>45201</v>
      </c>
      <c r="BG88" s="535" t="s">
        <v>10679</v>
      </c>
      <c r="BH88" s="348">
        <f t="shared" si="6"/>
        <v>45201</v>
      </c>
      <c r="BI88" s="234">
        <f t="shared" si="7"/>
        <v>0</v>
      </c>
      <c r="BJ88" s="255">
        <f t="shared" si="8"/>
        <v>0</v>
      </c>
      <c r="BK88" s="256" t="str">
        <f t="shared" si="9"/>
        <v>NA</v>
      </c>
    </row>
    <row r="89" spans="2:63">
      <c r="B89" s="249">
        <v>85</v>
      </c>
      <c r="C89" s="105"/>
      <c r="D89" s="88"/>
      <c r="E89" s="88"/>
      <c r="F89" s="88"/>
      <c r="G89" s="88"/>
      <c r="H89" s="418" t="s">
        <v>10588</v>
      </c>
      <c r="I89" s="413"/>
      <c r="J89" s="413"/>
      <c r="K89" s="413" t="s">
        <v>10678</v>
      </c>
      <c r="L89" s="125"/>
      <c r="M89" s="250"/>
      <c r="N89" s="420"/>
      <c r="O89" s="250"/>
      <c r="P89" s="125"/>
      <c r="Q89" s="250"/>
      <c r="R89" s="125"/>
      <c r="S89" s="250"/>
      <c r="T89" s="420"/>
      <c r="U89" s="250"/>
      <c r="V89" s="125"/>
      <c r="W89" s="250"/>
      <c r="X89" s="425"/>
      <c r="Y89" s="250"/>
      <c r="Z89" s="425"/>
      <c r="AA89" s="250"/>
      <c r="AB89" s="425"/>
      <c r="AC89" s="250"/>
      <c r="AD89" s="125"/>
      <c r="AE89" s="250"/>
      <c r="AF89" s="125"/>
      <c r="AG89" s="250"/>
      <c r="AH89" s="125"/>
      <c r="AI89" s="250"/>
      <c r="AJ89" s="310"/>
      <c r="AK89" s="250"/>
      <c r="AL89" s="125"/>
      <c r="AM89" s="250"/>
      <c r="AN89" s="125"/>
      <c r="AO89" s="250"/>
      <c r="AP89" s="425"/>
      <c r="AQ89" s="250"/>
      <c r="AR89" s="258"/>
      <c r="AS89" s="250"/>
      <c r="AT89" s="258"/>
      <c r="AU89" s="250"/>
      <c r="AV89" s="125"/>
      <c r="AW89" s="250"/>
      <c r="AX89" s="125"/>
      <c r="AY89" s="250"/>
      <c r="AZ89" s="258"/>
      <c r="BA89" s="250"/>
      <c r="BB89" s="251"/>
      <c r="BC89" s="252"/>
      <c r="BD89" s="543">
        <f t="shared" si="10"/>
        <v>0</v>
      </c>
      <c r="BE89" s="413"/>
      <c r="BF89" s="426" t="s">
        <v>10681</v>
      </c>
      <c r="BG89" s="535" t="s">
        <v>10679</v>
      </c>
      <c r="BH89" s="348" t="str">
        <f t="shared" si="6"/>
        <v>02/102023</v>
      </c>
      <c r="BI89" s="234">
        <f t="shared" si="7"/>
        <v>0</v>
      </c>
      <c r="BJ89" s="255">
        <f t="shared" si="8"/>
        <v>0</v>
      </c>
      <c r="BK89" s="256" t="str">
        <f t="shared" si="9"/>
        <v>NA</v>
      </c>
    </row>
    <row r="90" spans="2:63">
      <c r="B90" s="249">
        <v>86</v>
      </c>
      <c r="C90" s="105"/>
      <c r="D90" s="88"/>
      <c r="E90" s="88"/>
      <c r="F90" s="88"/>
      <c r="G90" s="88"/>
      <c r="H90" s="418" t="s">
        <v>737</v>
      </c>
      <c r="I90" s="413"/>
      <c r="J90" s="413"/>
      <c r="K90" s="413" t="s">
        <v>10682</v>
      </c>
      <c r="L90" s="125"/>
      <c r="M90" s="250"/>
      <c r="N90" s="420"/>
      <c r="O90" s="250"/>
      <c r="P90" s="125"/>
      <c r="Q90" s="250"/>
      <c r="R90" s="125"/>
      <c r="S90" s="250"/>
      <c r="T90" s="420">
        <v>1</v>
      </c>
      <c r="U90" s="250">
        <v>1</v>
      </c>
      <c r="V90" s="125"/>
      <c r="W90" s="250"/>
      <c r="X90" s="425"/>
      <c r="Y90" s="250"/>
      <c r="Z90" s="425"/>
      <c r="AA90" s="250"/>
      <c r="AB90" s="425"/>
      <c r="AC90" s="250"/>
      <c r="AD90" s="125"/>
      <c r="AE90" s="250"/>
      <c r="AF90" s="125"/>
      <c r="AG90" s="250"/>
      <c r="AH90" s="125"/>
      <c r="AI90" s="250"/>
      <c r="AJ90" s="425"/>
      <c r="AK90" s="250"/>
      <c r="AL90" s="125"/>
      <c r="AM90" s="250"/>
      <c r="AN90" s="125"/>
      <c r="AO90" s="250"/>
      <c r="AP90" s="425"/>
      <c r="AQ90" s="250"/>
      <c r="AR90" s="258"/>
      <c r="AS90" s="250"/>
      <c r="AT90" s="258"/>
      <c r="AU90" s="250"/>
      <c r="AV90" s="125"/>
      <c r="AW90" s="250"/>
      <c r="AX90" s="125"/>
      <c r="AY90" s="250"/>
      <c r="AZ90" s="258"/>
      <c r="BA90" s="250"/>
      <c r="BB90" s="251"/>
      <c r="BC90" s="252"/>
      <c r="BD90" s="543">
        <f t="shared" si="10"/>
        <v>1</v>
      </c>
      <c r="BE90" s="413"/>
      <c r="BF90" s="508"/>
      <c r="BG90" s="272" t="s">
        <v>10600</v>
      </c>
      <c r="BH90" s="348">
        <f t="shared" si="6"/>
        <v>0</v>
      </c>
      <c r="BI90" s="234">
        <f t="shared" si="7"/>
        <v>1</v>
      </c>
      <c r="BJ90" s="255">
        <f t="shared" si="8"/>
        <v>0</v>
      </c>
      <c r="BK90" s="256">
        <f t="shared" si="9"/>
        <v>1</v>
      </c>
    </row>
    <row r="91" spans="2:63">
      <c r="B91" s="249">
        <v>87</v>
      </c>
      <c r="C91" s="105"/>
      <c r="D91" s="88"/>
      <c r="E91" s="88"/>
      <c r="F91" s="88"/>
      <c r="G91" s="88"/>
      <c r="H91" s="418" t="s">
        <v>737</v>
      </c>
      <c r="I91" s="413"/>
      <c r="J91" s="413"/>
      <c r="K91" s="413" t="s">
        <v>10683</v>
      </c>
      <c r="L91" s="125"/>
      <c r="M91" s="250"/>
      <c r="N91" s="420"/>
      <c r="O91" s="250"/>
      <c r="P91" s="125"/>
      <c r="Q91" s="250"/>
      <c r="R91" s="125"/>
      <c r="S91" s="250"/>
      <c r="T91" s="420">
        <v>1</v>
      </c>
      <c r="U91" s="250">
        <v>1</v>
      </c>
      <c r="V91" s="125"/>
      <c r="W91" s="250"/>
      <c r="X91" s="425"/>
      <c r="Y91" s="250"/>
      <c r="Z91" s="425"/>
      <c r="AA91" s="250"/>
      <c r="AB91" s="425"/>
      <c r="AC91" s="250"/>
      <c r="AD91" s="125"/>
      <c r="AE91" s="250"/>
      <c r="AF91" s="125"/>
      <c r="AG91" s="250"/>
      <c r="AH91" s="125"/>
      <c r="AI91" s="250"/>
      <c r="AJ91" s="425"/>
      <c r="AK91" s="250"/>
      <c r="AL91" s="125"/>
      <c r="AM91" s="250"/>
      <c r="AN91" s="125"/>
      <c r="AO91" s="250"/>
      <c r="AP91" s="425"/>
      <c r="AQ91" s="250"/>
      <c r="AR91" s="258"/>
      <c r="AS91" s="250"/>
      <c r="AT91" s="258"/>
      <c r="AU91" s="250"/>
      <c r="AV91" s="125"/>
      <c r="AW91" s="250"/>
      <c r="AX91" s="125"/>
      <c r="AY91" s="250"/>
      <c r="AZ91" s="258"/>
      <c r="BA91" s="250"/>
      <c r="BB91" s="251"/>
      <c r="BC91" s="252"/>
      <c r="BD91" s="543">
        <f t="shared" si="10"/>
        <v>1</v>
      </c>
      <c r="BE91" s="413"/>
      <c r="BF91" s="508"/>
      <c r="BG91" s="272" t="s">
        <v>10600</v>
      </c>
      <c r="BH91" s="348">
        <f t="shared" si="6"/>
        <v>0</v>
      </c>
      <c r="BI91" s="234">
        <f t="shared" si="7"/>
        <v>1</v>
      </c>
      <c r="BJ91" s="255">
        <f t="shared" si="8"/>
        <v>0</v>
      </c>
      <c r="BK91" s="256">
        <f t="shared" si="9"/>
        <v>1</v>
      </c>
    </row>
    <row r="92" spans="2:63">
      <c r="B92" s="249">
        <v>88</v>
      </c>
      <c r="C92" s="105"/>
      <c r="D92" s="88"/>
      <c r="E92" s="88"/>
      <c r="F92" s="88"/>
      <c r="G92" s="88"/>
      <c r="H92" s="418" t="s">
        <v>737</v>
      </c>
      <c r="I92" s="413"/>
      <c r="J92" s="413"/>
      <c r="K92" s="413" t="s">
        <v>10684</v>
      </c>
      <c r="L92" s="125"/>
      <c r="M92" s="250"/>
      <c r="N92" s="420"/>
      <c r="O92" s="250"/>
      <c r="P92" s="125"/>
      <c r="Q92" s="250"/>
      <c r="R92" s="125"/>
      <c r="S92" s="250"/>
      <c r="T92" s="420">
        <v>1</v>
      </c>
      <c r="U92" s="250">
        <v>1</v>
      </c>
      <c r="V92" s="125"/>
      <c r="W92" s="250"/>
      <c r="X92" s="425"/>
      <c r="Y92" s="250"/>
      <c r="Z92" s="425"/>
      <c r="AA92" s="250"/>
      <c r="AB92" s="425"/>
      <c r="AC92" s="250"/>
      <c r="AD92" s="125"/>
      <c r="AE92" s="250"/>
      <c r="AF92" s="125"/>
      <c r="AG92" s="250"/>
      <c r="AH92" s="125"/>
      <c r="AI92" s="250"/>
      <c r="AJ92" s="425"/>
      <c r="AK92" s="250"/>
      <c r="AL92" s="125"/>
      <c r="AM92" s="250"/>
      <c r="AN92" s="125"/>
      <c r="AO92" s="250"/>
      <c r="AP92" s="425"/>
      <c r="AQ92" s="250"/>
      <c r="AR92" s="258"/>
      <c r="AS92" s="250"/>
      <c r="AT92" s="258"/>
      <c r="AU92" s="250"/>
      <c r="AV92" s="125"/>
      <c r="AW92" s="250"/>
      <c r="AX92" s="125"/>
      <c r="AY92" s="250"/>
      <c r="AZ92" s="258"/>
      <c r="BA92" s="250"/>
      <c r="BB92" s="251"/>
      <c r="BC92" s="252"/>
      <c r="BD92" s="543">
        <f t="shared" si="10"/>
        <v>1</v>
      </c>
      <c r="BE92" s="413"/>
      <c r="BF92" s="508"/>
      <c r="BG92" s="272" t="s">
        <v>10600</v>
      </c>
      <c r="BH92" s="348">
        <f t="shared" si="6"/>
        <v>0</v>
      </c>
      <c r="BI92" s="234">
        <f t="shared" si="7"/>
        <v>1</v>
      </c>
      <c r="BJ92" s="255">
        <f t="shared" si="8"/>
        <v>0</v>
      </c>
      <c r="BK92" s="256">
        <f t="shared" si="9"/>
        <v>1</v>
      </c>
    </row>
    <row r="93" spans="2:63">
      <c r="B93" s="249">
        <v>89</v>
      </c>
      <c r="C93" s="105"/>
      <c r="D93" s="88"/>
      <c r="E93" s="88"/>
      <c r="F93" s="88"/>
      <c r="G93" s="88"/>
      <c r="H93" s="418" t="s">
        <v>737</v>
      </c>
      <c r="I93" s="413"/>
      <c r="J93" s="413"/>
      <c r="K93" s="413" t="s">
        <v>10685</v>
      </c>
      <c r="L93" s="125"/>
      <c r="M93" s="250"/>
      <c r="N93" s="420"/>
      <c r="O93" s="250"/>
      <c r="P93" s="125"/>
      <c r="Q93" s="250"/>
      <c r="R93" s="125"/>
      <c r="S93" s="250"/>
      <c r="T93" s="420"/>
      <c r="U93" s="250"/>
      <c r="V93" s="125"/>
      <c r="W93" s="250"/>
      <c r="X93" s="425"/>
      <c r="Y93" s="250"/>
      <c r="Z93" s="425"/>
      <c r="AA93" s="250"/>
      <c r="AB93" s="425"/>
      <c r="AC93" s="250"/>
      <c r="AD93" s="125"/>
      <c r="AE93" s="250"/>
      <c r="AF93" s="125"/>
      <c r="AG93" s="250"/>
      <c r="AH93" s="125"/>
      <c r="AI93" s="250"/>
      <c r="AJ93" s="310">
        <v>1</v>
      </c>
      <c r="AK93" s="250">
        <v>1</v>
      </c>
      <c r="AL93" s="125"/>
      <c r="AM93" s="250"/>
      <c r="AN93" s="125"/>
      <c r="AO93" s="250"/>
      <c r="AP93" s="425"/>
      <c r="AQ93" s="250"/>
      <c r="AR93" s="258"/>
      <c r="AS93" s="250"/>
      <c r="AT93" s="258"/>
      <c r="AU93" s="250"/>
      <c r="AV93" s="125"/>
      <c r="AW93" s="250"/>
      <c r="AX93" s="125"/>
      <c r="AY93" s="250"/>
      <c r="AZ93" s="258"/>
      <c r="BA93" s="250"/>
      <c r="BB93" s="251"/>
      <c r="BC93" s="252"/>
      <c r="BD93" s="543">
        <f t="shared" si="10"/>
        <v>1</v>
      </c>
      <c r="BE93" s="413"/>
      <c r="BF93" s="508">
        <v>45220</v>
      </c>
      <c r="BG93" s="272" t="s">
        <v>10596</v>
      </c>
      <c r="BH93" s="348">
        <f t="shared" si="6"/>
        <v>45220</v>
      </c>
      <c r="BI93" s="234">
        <f t="shared" si="7"/>
        <v>1</v>
      </c>
      <c r="BJ93" s="255">
        <f t="shared" si="8"/>
        <v>0</v>
      </c>
      <c r="BK93" s="256">
        <f t="shared" si="9"/>
        <v>1</v>
      </c>
    </row>
    <row r="94" spans="2:63">
      <c r="B94" s="249">
        <v>90</v>
      </c>
      <c r="C94" s="105"/>
      <c r="D94" s="88"/>
      <c r="E94" s="88"/>
      <c r="F94" s="88"/>
      <c r="G94" s="88"/>
      <c r="H94" s="418" t="s">
        <v>737</v>
      </c>
      <c r="I94" s="413"/>
      <c r="J94" s="413"/>
      <c r="K94" s="413" t="s">
        <v>10686</v>
      </c>
      <c r="L94" s="125"/>
      <c r="M94" s="250"/>
      <c r="N94" s="420"/>
      <c r="O94" s="250"/>
      <c r="P94" s="125"/>
      <c r="Q94" s="250"/>
      <c r="R94" s="125"/>
      <c r="S94" s="250"/>
      <c r="T94" s="420"/>
      <c r="U94" s="250"/>
      <c r="V94" s="125"/>
      <c r="W94" s="250"/>
      <c r="X94" s="425"/>
      <c r="Y94" s="250"/>
      <c r="Z94" s="425"/>
      <c r="AA94" s="250"/>
      <c r="AB94" s="425"/>
      <c r="AC94" s="250"/>
      <c r="AD94" s="125"/>
      <c r="AE94" s="250"/>
      <c r="AF94" s="125"/>
      <c r="AG94" s="250"/>
      <c r="AH94" s="125"/>
      <c r="AI94" s="250"/>
      <c r="AJ94" s="310">
        <v>1</v>
      </c>
      <c r="AK94" s="250">
        <v>1</v>
      </c>
      <c r="AL94" s="125"/>
      <c r="AM94" s="250"/>
      <c r="AN94" s="125"/>
      <c r="AO94" s="250"/>
      <c r="AP94" s="425"/>
      <c r="AQ94" s="250"/>
      <c r="AR94" s="258"/>
      <c r="AS94" s="250"/>
      <c r="AT94" s="258"/>
      <c r="AU94" s="250"/>
      <c r="AV94" s="125"/>
      <c r="AW94" s="250"/>
      <c r="AX94" s="125"/>
      <c r="AY94" s="250"/>
      <c r="AZ94" s="258"/>
      <c r="BA94" s="250"/>
      <c r="BB94" s="251"/>
      <c r="BC94" s="252"/>
      <c r="BD94" s="543">
        <f t="shared" si="10"/>
        <v>1</v>
      </c>
      <c r="BE94" s="413"/>
      <c r="BF94" s="508">
        <v>45220</v>
      </c>
      <c r="BG94" s="272" t="s">
        <v>10596</v>
      </c>
      <c r="BH94" s="348">
        <f t="shared" si="6"/>
        <v>45220</v>
      </c>
      <c r="BI94" s="234">
        <f t="shared" si="7"/>
        <v>1</v>
      </c>
      <c r="BJ94" s="255">
        <f t="shared" si="8"/>
        <v>0</v>
      </c>
      <c r="BK94" s="256">
        <f t="shared" si="9"/>
        <v>1</v>
      </c>
    </row>
    <row r="95" spans="2:63">
      <c r="B95" s="249">
        <v>91</v>
      </c>
      <c r="C95" s="105"/>
      <c r="D95" s="88"/>
      <c r="E95" s="88"/>
      <c r="F95" s="88"/>
      <c r="G95" s="88"/>
      <c r="H95" s="418" t="s">
        <v>737</v>
      </c>
      <c r="I95" s="413"/>
      <c r="J95" s="413"/>
      <c r="K95" s="413" t="s">
        <v>10685</v>
      </c>
      <c r="L95" s="125"/>
      <c r="M95" s="250"/>
      <c r="N95" s="420"/>
      <c r="O95" s="250"/>
      <c r="P95" s="125"/>
      <c r="Q95" s="250"/>
      <c r="R95" s="125"/>
      <c r="S95" s="250"/>
      <c r="T95" s="420"/>
      <c r="U95" s="250"/>
      <c r="V95" s="125"/>
      <c r="W95" s="250"/>
      <c r="X95" s="425"/>
      <c r="Y95" s="250"/>
      <c r="Z95" s="425"/>
      <c r="AA95" s="250"/>
      <c r="AB95" s="425"/>
      <c r="AC95" s="250"/>
      <c r="AD95" s="125"/>
      <c r="AE95" s="250"/>
      <c r="AF95" s="125"/>
      <c r="AG95" s="250"/>
      <c r="AH95" s="125"/>
      <c r="AI95" s="250"/>
      <c r="AJ95" s="310">
        <v>1</v>
      </c>
      <c r="AK95" s="250">
        <v>1</v>
      </c>
      <c r="AL95" s="125"/>
      <c r="AM95" s="250"/>
      <c r="AN95" s="125"/>
      <c r="AO95" s="250"/>
      <c r="AP95" s="425"/>
      <c r="AQ95" s="250"/>
      <c r="AR95" s="258"/>
      <c r="AS95" s="250"/>
      <c r="AT95" s="258"/>
      <c r="AU95" s="250"/>
      <c r="AV95" s="125"/>
      <c r="AW95" s="250"/>
      <c r="AX95" s="125"/>
      <c r="AY95" s="250"/>
      <c r="AZ95" s="258"/>
      <c r="BA95" s="250"/>
      <c r="BB95" s="251"/>
      <c r="BC95" s="252"/>
      <c r="BD95" s="543">
        <f t="shared" si="10"/>
        <v>1</v>
      </c>
      <c r="BE95" s="413"/>
      <c r="BF95" s="508">
        <v>45220</v>
      </c>
      <c r="BG95" s="272" t="s">
        <v>10596</v>
      </c>
      <c r="BH95" s="348">
        <f t="shared" si="6"/>
        <v>45220</v>
      </c>
      <c r="BI95" s="234">
        <f t="shared" si="7"/>
        <v>1</v>
      </c>
      <c r="BJ95" s="255">
        <f t="shared" si="8"/>
        <v>0</v>
      </c>
      <c r="BK95" s="256">
        <f t="shared" si="9"/>
        <v>1</v>
      </c>
    </row>
    <row r="96" spans="2:63">
      <c r="B96" s="249">
        <v>92</v>
      </c>
      <c r="C96" s="105"/>
      <c r="D96" s="88"/>
      <c r="E96" s="88"/>
      <c r="F96" s="88"/>
      <c r="G96" s="88"/>
      <c r="H96" s="418" t="s">
        <v>737</v>
      </c>
      <c r="I96" s="413"/>
      <c r="J96" s="413"/>
      <c r="K96" s="413" t="s">
        <v>10687</v>
      </c>
      <c r="L96" s="125"/>
      <c r="M96" s="250"/>
      <c r="N96" s="420"/>
      <c r="O96" s="250"/>
      <c r="P96" s="125"/>
      <c r="Q96" s="250"/>
      <c r="R96" s="125"/>
      <c r="S96" s="250"/>
      <c r="T96" s="420"/>
      <c r="U96" s="250"/>
      <c r="V96" s="125"/>
      <c r="W96" s="250"/>
      <c r="X96" s="425"/>
      <c r="Y96" s="250"/>
      <c r="Z96" s="310"/>
      <c r="AA96" s="250"/>
      <c r="AB96" s="425"/>
      <c r="AC96" s="250"/>
      <c r="AD96" s="125"/>
      <c r="AE96" s="250"/>
      <c r="AF96" s="125"/>
      <c r="AG96" s="250"/>
      <c r="AH96" s="125"/>
      <c r="AI96" s="250"/>
      <c r="AJ96" s="310">
        <v>1</v>
      </c>
      <c r="AK96" s="250">
        <v>1</v>
      </c>
      <c r="AL96" s="125"/>
      <c r="AM96" s="250"/>
      <c r="AN96" s="125"/>
      <c r="AO96" s="250"/>
      <c r="AP96" s="425"/>
      <c r="AQ96" s="250"/>
      <c r="AR96" s="258"/>
      <c r="AS96" s="250"/>
      <c r="AT96" s="258"/>
      <c r="AU96" s="250"/>
      <c r="AV96" s="125"/>
      <c r="AW96" s="250"/>
      <c r="AX96" s="125"/>
      <c r="AY96" s="250"/>
      <c r="AZ96" s="258"/>
      <c r="BA96" s="250"/>
      <c r="BB96" s="251"/>
      <c r="BC96" s="252"/>
      <c r="BD96" s="543">
        <f t="shared" si="10"/>
        <v>1</v>
      </c>
      <c r="BE96" s="413"/>
      <c r="BF96" s="508">
        <v>45220</v>
      </c>
      <c r="BG96" s="272" t="s">
        <v>10596</v>
      </c>
      <c r="BH96" s="348">
        <f t="shared" si="6"/>
        <v>45220</v>
      </c>
      <c r="BI96" s="234">
        <f t="shared" si="7"/>
        <v>1</v>
      </c>
      <c r="BJ96" s="255">
        <f t="shared" si="8"/>
        <v>0</v>
      </c>
      <c r="BK96" s="256">
        <f t="shared" si="9"/>
        <v>1</v>
      </c>
    </row>
    <row r="97" spans="2:63">
      <c r="B97" s="249">
        <v>93</v>
      </c>
      <c r="C97" s="105"/>
      <c r="D97" s="88"/>
      <c r="E97" s="88"/>
      <c r="F97" s="88"/>
      <c r="G97" s="88"/>
      <c r="H97" s="418" t="s">
        <v>737</v>
      </c>
      <c r="I97" s="413"/>
      <c r="J97" s="413"/>
      <c r="K97" s="413" t="s">
        <v>10688</v>
      </c>
      <c r="L97" s="125"/>
      <c r="M97" s="250"/>
      <c r="N97" s="420"/>
      <c r="O97" s="250"/>
      <c r="P97" s="125"/>
      <c r="Q97" s="250"/>
      <c r="R97" s="125"/>
      <c r="S97" s="250"/>
      <c r="T97" s="420"/>
      <c r="U97" s="250"/>
      <c r="V97" s="125"/>
      <c r="W97" s="250"/>
      <c r="X97" s="425"/>
      <c r="Y97" s="250"/>
      <c r="Z97" s="310"/>
      <c r="AA97" s="250"/>
      <c r="AB97" s="425"/>
      <c r="AC97" s="250"/>
      <c r="AD97" s="125"/>
      <c r="AE97" s="250"/>
      <c r="AF97" s="125"/>
      <c r="AG97" s="250"/>
      <c r="AH97" s="125"/>
      <c r="AI97" s="250"/>
      <c r="AJ97" s="310">
        <v>1</v>
      </c>
      <c r="AK97" s="250">
        <v>1</v>
      </c>
      <c r="AL97" s="125"/>
      <c r="AM97" s="250"/>
      <c r="AN97" s="125"/>
      <c r="AO97" s="250"/>
      <c r="AP97" s="425"/>
      <c r="AQ97" s="250"/>
      <c r="AR97" s="258"/>
      <c r="AS97" s="250"/>
      <c r="AT97" s="258"/>
      <c r="AU97" s="250"/>
      <c r="AV97" s="125"/>
      <c r="AW97" s="250"/>
      <c r="AX97" s="125"/>
      <c r="AY97" s="250"/>
      <c r="AZ97" s="258"/>
      <c r="BA97" s="250"/>
      <c r="BB97" s="251"/>
      <c r="BC97" s="252"/>
      <c r="BD97" s="543">
        <f t="shared" si="10"/>
        <v>1</v>
      </c>
      <c r="BE97" s="413"/>
      <c r="BF97" s="508">
        <v>45220</v>
      </c>
      <c r="BG97" s="272" t="s">
        <v>10596</v>
      </c>
      <c r="BH97" s="348">
        <f t="shared" si="6"/>
        <v>45220</v>
      </c>
      <c r="BI97" s="234">
        <f t="shared" si="7"/>
        <v>1</v>
      </c>
      <c r="BJ97" s="255">
        <f t="shared" si="8"/>
        <v>0</v>
      </c>
      <c r="BK97" s="256">
        <f t="shared" si="9"/>
        <v>1</v>
      </c>
    </row>
    <row r="98" spans="2:63">
      <c r="B98" s="249">
        <v>94</v>
      </c>
      <c r="C98" s="105"/>
      <c r="D98" s="88"/>
      <c r="E98" s="88"/>
      <c r="F98" s="88"/>
      <c r="G98" s="88"/>
      <c r="H98" s="418" t="s">
        <v>737</v>
      </c>
      <c r="I98" s="413"/>
      <c r="J98" s="413"/>
      <c r="K98" s="413" t="s">
        <v>10689</v>
      </c>
      <c r="L98" s="125"/>
      <c r="M98" s="250"/>
      <c r="N98" s="420"/>
      <c r="O98" s="250"/>
      <c r="P98" s="125"/>
      <c r="Q98" s="250"/>
      <c r="R98" s="125"/>
      <c r="S98" s="250"/>
      <c r="T98" s="420">
        <v>1</v>
      </c>
      <c r="U98" s="250">
        <v>1</v>
      </c>
      <c r="V98" s="125"/>
      <c r="W98" s="250"/>
      <c r="X98" s="425"/>
      <c r="Y98" s="250"/>
      <c r="Z98" s="425"/>
      <c r="AA98" s="250"/>
      <c r="AB98" s="425"/>
      <c r="AC98" s="250"/>
      <c r="AD98" s="125"/>
      <c r="AE98" s="250"/>
      <c r="AF98" s="125"/>
      <c r="AG98" s="250"/>
      <c r="AH98" s="125"/>
      <c r="AI98" s="250"/>
      <c r="AJ98" s="425"/>
      <c r="AK98" s="250"/>
      <c r="AL98" s="125"/>
      <c r="AM98" s="250"/>
      <c r="AN98" s="125"/>
      <c r="AO98" s="250"/>
      <c r="AP98" s="425"/>
      <c r="AQ98" s="250"/>
      <c r="AR98" s="258"/>
      <c r="AS98" s="250"/>
      <c r="AT98" s="258"/>
      <c r="AU98" s="250"/>
      <c r="AV98" s="125"/>
      <c r="AW98" s="250"/>
      <c r="AX98" s="125"/>
      <c r="AY98" s="250"/>
      <c r="AZ98" s="258"/>
      <c r="BA98" s="250"/>
      <c r="BB98" s="251"/>
      <c r="BC98" s="252"/>
      <c r="BD98" s="543">
        <f t="shared" si="10"/>
        <v>1</v>
      </c>
      <c r="BE98" s="413"/>
      <c r="BF98" s="426"/>
      <c r="BG98" s="272" t="s">
        <v>10600</v>
      </c>
      <c r="BH98" s="348">
        <f t="shared" si="6"/>
        <v>0</v>
      </c>
      <c r="BI98" s="234">
        <f t="shared" si="7"/>
        <v>1</v>
      </c>
      <c r="BJ98" s="255">
        <f t="shared" si="8"/>
        <v>0</v>
      </c>
      <c r="BK98" s="256">
        <f t="shared" si="9"/>
        <v>1</v>
      </c>
    </row>
    <row r="99" spans="2:63">
      <c r="B99" s="249">
        <v>95</v>
      </c>
      <c r="C99" s="105"/>
      <c r="D99" s="88"/>
      <c r="E99" s="88"/>
      <c r="F99" s="88"/>
      <c r="G99" s="88"/>
      <c r="H99" s="418" t="s">
        <v>737</v>
      </c>
      <c r="I99" s="413"/>
      <c r="J99" s="413"/>
      <c r="K99" s="413" t="s">
        <v>10690</v>
      </c>
      <c r="L99" s="125"/>
      <c r="M99" s="250"/>
      <c r="N99" s="420"/>
      <c r="O99" s="250"/>
      <c r="P99" s="125"/>
      <c r="Q99" s="250"/>
      <c r="R99" s="125"/>
      <c r="S99" s="250"/>
      <c r="T99" s="420"/>
      <c r="U99" s="250"/>
      <c r="V99" s="125"/>
      <c r="W99" s="250"/>
      <c r="X99" s="425"/>
      <c r="Y99" s="250"/>
      <c r="Z99" s="425"/>
      <c r="AA99" s="250"/>
      <c r="AB99" s="425"/>
      <c r="AC99" s="250"/>
      <c r="AD99" s="125"/>
      <c r="AE99" s="250"/>
      <c r="AF99" s="125"/>
      <c r="AG99" s="250"/>
      <c r="AH99" s="125"/>
      <c r="AI99" s="250"/>
      <c r="AJ99" s="310">
        <v>1</v>
      </c>
      <c r="AK99" s="250">
        <v>1</v>
      </c>
      <c r="AL99" s="125"/>
      <c r="AM99" s="250"/>
      <c r="AN99" s="125"/>
      <c r="AO99" s="250"/>
      <c r="AP99" s="425"/>
      <c r="AQ99" s="250"/>
      <c r="AR99" s="258"/>
      <c r="AS99" s="250"/>
      <c r="AT99" s="258"/>
      <c r="AU99" s="250"/>
      <c r="AV99" s="125"/>
      <c r="AW99" s="250"/>
      <c r="AX99" s="125"/>
      <c r="AY99" s="250"/>
      <c r="AZ99" s="258"/>
      <c r="BA99" s="250"/>
      <c r="BB99" s="251"/>
      <c r="BC99" s="252"/>
      <c r="BD99" s="543">
        <f t="shared" si="10"/>
        <v>1</v>
      </c>
      <c r="BE99" s="413"/>
      <c r="BF99" s="508">
        <v>45215</v>
      </c>
      <c r="BG99" s="272" t="s">
        <v>10596</v>
      </c>
      <c r="BH99" s="348">
        <f t="shared" si="6"/>
        <v>45215</v>
      </c>
      <c r="BI99" s="234">
        <f t="shared" si="7"/>
        <v>1</v>
      </c>
      <c r="BJ99" s="255">
        <f t="shared" si="8"/>
        <v>0</v>
      </c>
      <c r="BK99" s="256">
        <f t="shared" si="9"/>
        <v>1</v>
      </c>
    </row>
    <row r="100" spans="2:63">
      <c r="B100" s="249">
        <v>96</v>
      </c>
      <c r="C100" s="105"/>
      <c r="D100" s="88"/>
      <c r="E100" s="88"/>
      <c r="F100" s="88"/>
      <c r="G100" s="88"/>
      <c r="H100" s="418" t="s">
        <v>737</v>
      </c>
      <c r="I100" s="413"/>
      <c r="J100" s="413"/>
      <c r="K100" s="413" t="s">
        <v>10691</v>
      </c>
      <c r="L100" s="125"/>
      <c r="M100" s="250"/>
      <c r="N100" s="420"/>
      <c r="O100" s="250"/>
      <c r="P100" s="125"/>
      <c r="Q100" s="250"/>
      <c r="R100" s="125"/>
      <c r="S100" s="250"/>
      <c r="T100" s="420">
        <v>1</v>
      </c>
      <c r="U100" s="250">
        <v>1</v>
      </c>
      <c r="V100" s="125"/>
      <c r="W100" s="250"/>
      <c r="X100" s="425"/>
      <c r="Y100" s="250"/>
      <c r="Z100" s="310"/>
      <c r="AA100" s="250"/>
      <c r="AB100" s="425"/>
      <c r="AC100" s="250"/>
      <c r="AD100" s="125"/>
      <c r="AE100" s="250"/>
      <c r="AF100" s="125"/>
      <c r="AG100" s="250"/>
      <c r="AH100" s="125"/>
      <c r="AI100" s="250"/>
      <c r="AJ100" s="425"/>
      <c r="AK100" s="250"/>
      <c r="AL100" s="125"/>
      <c r="AM100" s="250"/>
      <c r="AN100" s="125"/>
      <c r="AO100" s="250"/>
      <c r="AP100" s="425"/>
      <c r="AQ100" s="250"/>
      <c r="AR100" s="258"/>
      <c r="AS100" s="250"/>
      <c r="AT100" s="258"/>
      <c r="AU100" s="250"/>
      <c r="AV100" s="125"/>
      <c r="AW100" s="250"/>
      <c r="AX100" s="125"/>
      <c r="AY100" s="250"/>
      <c r="AZ100" s="258"/>
      <c r="BA100" s="250"/>
      <c r="BB100" s="251"/>
      <c r="BC100" s="252"/>
      <c r="BD100" s="543">
        <f t="shared" si="10"/>
        <v>1</v>
      </c>
      <c r="BE100" s="413"/>
      <c r="BF100" s="426"/>
      <c r="BG100" s="272" t="s">
        <v>10600</v>
      </c>
      <c r="BH100" s="348">
        <f t="shared" si="6"/>
        <v>0</v>
      </c>
      <c r="BI100" s="234">
        <f t="shared" si="7"/>
        <v>1</v>
      </c>
      <c r="BJ100" s="255">
        <f t="shared" si="8"/>
        <v>0</v>
      </c>
      <c r="BK100" s="256">
        <f t="shared" si="9"/>
        <v>1</v>
      </c>
    </row>
    <row r="101" spans="2:63">
      <c r="B101" s="249">
        <v>97</v>
      </c>
      <c r="C101" s="105"/>
      <c r="D101" s="88"/>
      <c r="E101" s="88"/>
      <c r="F101" s="88"/>
      <c r="G101" s="88"/>
      <c r="H101" s="418" t="s">
        <v>737</v>
      </c>
      <c r="I101" s="413"/>
      <c r="J101" s="413"/>
      <c r="K101" s="413" t="s">
        <v>10691</v>
      </c>
      <c r="L101" s="125"/>
      <c r="M101" s="250"/>
      <c r="N101" s="420"/>
      <c r="O101" s="250"/>
      <c r="P101" s="125"/>
      <c r="Q101" s="250"/>
      <c r="R101" s="125"/>
      <c r="S101" s="250"/>
      <c r="T101" s="420"/>
      <c r="U101" s="250"/>
      <c r="V101" s="125"/>
      <c r="W101" s="250"/>
      <c r="X101" s="425"/>
      <c r="Y101" s="250"/>
      <c r="Z101" s="425"/>
      <c r="AA101" s="250"/>
      <c r="AB101" s="425"/>
      <c r="AC101" s="250"/>
      <c r="AD101" s="125"/>
      <c r="AE101" s="250"/>
      <c r="AF101" s="125"/>
      <c r="AG101" s="250"/>
      <c r="AH101" s="125"/>
      <c r="AI101" s="250"/>
      <c r="AJ101" s="310">
        <v>1</v>
      </c>
      <c r="AK101" s="250">
        <v>1</v>
      </c>
      <c r="AL101" s="125"/>
      <c r="AM101" s="250"/>
      <c r="AN101" s="125"/>
      <c r="AO101" s="250"/>
      <c r="AP101" s="425"/>
      <c r="AQ101" s="250"/>
      <c r="AR101" s="258"/>
      <c r="AS101" s="250"/>
      <c r="AT101" s="258"/>
      <c r="AU101" s="250"/>
      <c r="AV101" s="125"/>
      <c r="AW101" s="250"/>
      <c r="AX101" s="125"/>
      <c r="AY101" s="250"/>
      <c r="AZ101" s="258"/>
      <c r="BA101" s="250"/>
      <c r="BB101" s="251"/>
      <c r="BC101" s="252"/>
      <c r="BD101" s="543">
        <f t="shared" si="10"/>
        <v>1</v>
      </c>
      <c r="BE101" s="413"/>
      <c r="BF101" s="508">
        <v>45215</v>
      </c>
      <c r="BG101" s="272" t="s">
        <v>10596</v>
      </c>
      <c r="BH101" s="348">
        <f t="shared" si="6"/>
        <v>45215</v>
      </c>
      <c r="BI101" s="234">
        <f t="shared" si="7"/>
        <v>1</v>
      </c>
      <c r="BJ101" s="255">
        <f t="shared" si="8"/>
        <v>0</v>
      </c>
      <c r="BK101" s="256">
        <f t="shared" si="9"/>
        <v>1</v>
      </c>
    </row>
    <row r="102" spans="2:63">
      <c r="B102" s="249">
        <v>98</v>
      </c>
      <c r="C102" s="105"/>
      <c r="D102" s="88"/>
      <c r="E102" s="88"/>
      <c r="F102" s="88"/>
      <c r="G102" s="88"/>
      <c r="H102" s="418" t="s">
        <v>737</v>
      </c>
      <c r="I102" s="413"/>
      <c r="J102" s="413"/>
      <c r="K102" s="413" t="s">
        <v>10692</v>
      </c>
      <c r="L102" s="125"/>
      <c r="M102" s="250"/>
      <c r="N102" s="420"/>
      <c r="O102" s="250"/>
      <c r="P102" s="125"/>
      <c r="Q102" s="250"/>
      <c r="R102" s="125"/>
      <c r="S102" s="250"/>
      <c r="T102" s="420">
        <v>1</v>
      </c>
      <c r="U102" s="250">
        <v>1</v>
      </c>
      <c r="V102" s="125"/>
      <c r="W102" s="250"/>
      <c r="X102" s="425"/>
      <c r="Y102" s="250"/>
      <c r="Z102" s="425"/>
      <c r="AA102" s="250"/>
      <c r="AB102" s="425"/>
      <c r="AC102" s="250"/>
      <c r="AD102" s="125"/>
      <c r="AE102" s="250"/>
      <c r="AF102" s="125"/>
      <c r="AG102" s="250"/>
      <c r="AH102" s="125"/>
      <c r="AI102" s="250"/>
      <c r="AJ102" s="425"/>
      <c r="AK102" s="250"/>
      <c r="AL102" s="125"/>
      <c r="AM102" s="250"/>
      <c r="AN102" s="125"/>
      <c r="AO102" s="250"/>
      <c r="AP102" s="425"/>
      <c r="AQ102" s="250"/>
      <c r="AR102" s="258"/>
      <c r="AS102" s="250"/>
      <c r="AT102" s="258"/>
      <c r="AU102" s="250"/>
      <c r="AV102" s="125"/>
      <c r="AW102" s="250"/>
      <c r="AX102" s="125"/>
      <c r="AY102" s="250"/>
      <c r="AZ102" s="258"/>
      <c r="BA102" s="250"/>
      <c r="BB102" s="251"/>
      <c r="BC102" s="252"/>
      <c r="BD102" s="543">
        <f t="shared" si="10"/>
        <v>1</v>
      </c>
      <c r="BE102" s="413"/>
      <c r="BF102" s="426"/>
      <c r="BG102" s="272" t="s">
        <v>10600</v>
      </c>
      <c r="BH102" s="348">
        <f t="shared" si="6"/>
        <v>0</v>
      </c>
      <c r="BI102" s="234">
        <f t="shared" si="7"/>
        <v>1</v>
      </c>
      <c r="BJ102" s="255">
        <f t="shared" si="8"/>
        <v>0</v>
      </c>
      <c r="BK102" s="256">
        <f t="shared" si="9"/>
        <v>1</v>
      </c>
    </row>
    <row r="103" spans="2:63">
      <c r="B103" s="249">
        <v>99</v>
      </c>
      <c r="C103" s="105"/>
      <c r="D103" s="88"/>
      <c r="E103" s="88"/>
      <c r="F103" s="88"/>
      <c r="G103" s="88"/>
      <c r="H103" s="418" t="s">
        <v>737</v>
      </c>
      <c r="I103" s="413"/>
      <c r="J103" s="413"/>
      <c r="K103" s="413" t="s">
        <v>10693</v>
      </c>
      <c r="L103" s="125"/>
      <c r="M103" s="250"/>
      <c r="N103" s="420"/>
      <c r="O103" s="250"/>
      <c r="P103" s="125"/>
      <c r="Q103" s="250"/>
      <c r="R103" s="125"/>
      <c r="S103" s="250"/>
      <c r="T103" s="420"/>
      <c r="U103" s="250"/>
      <c r="V103" s="125"/>
      <c r="W103" s="250"/>
      <c r="X103" s="425"/>
      <c r="Y103" s="250"/>
      <c r="Z103" s="425"/>
      <c r="AA103" s="250"/>
      <c r="AB103" s="425"/>
      <c r="AC103" s="250"/>
      <c r="AD103" s="125"/>
      <c r="AE103" s="250"/>
      <c r="AF103" s="125"/>
      <c r="AG103" s="250"/>
      <c r="AH103" s="125"/>
      <c r="AI103" s="250"/>
      <c r="AJ103" s="425"/>
      <c r="AK103" s="250"/>
      <c r="AL103" s="125"/>
      <c r="AM103" s="250"/>
      <c r="AN103" s="125"/>
      <c r="AO103" s="250"/>
      <c r="AP103" s="425"/>
      <c r="AQ103" s="250"/>
      <c r="AR103" s="258"/>
      <c r="AS103" s="250"/>
      <c r="AT103" s="258"/>
      <c r="AU103" s="250"/>
      <c r="AV103" s="125"/>
      <c r="AW103" s="250"/>
      <c r="AX103" s="125"/>
      <c r="AY103" s="250"/>
      <c r="AZ103" s="258"/>
      <c r="BA103" s="250"/>
      <c r="BB103" s="251"/>
      <c r="BC103" s="252"/>
      <c r="BD103" s="543">
        <f t="shared" si="10"/>
        <v>0</v>
      </c>
      <c r="BE103" s="413"/>
      <c r="BF103" s="508">
        <v>45215</v>
      </c>
      <c r="BG103" s="535" t="s">
        <v>10694</v>
      </c>
      <c r="BH103" s="348">
        <f t="shared" si="6"/>
        <v>45215</v>
      </c>
      <c r="BI103" s="234">
        <f t="shared" si="7"/>
        <v>0</v>
      </c>
      <c r="BJ103" s="255">
        <f t="shared" si="8"/>
        <v>0</v>
      </c>
      <c r="BK103" s="256" t="str">
        <f t="shared" si="9"/>
        <v>NA</v>
      </c>
    </row>
    <row r="104" spans="2:63">
      <c r="B104" s="249">
        <v>100</v>
      </c>
      <c r="C104" s="105"/>
      <c r="D104" s="88"/>
      <c r="E104" s="88"/>
      <c r="F104" s="88"/>
      <c r="G104" s="88"/>
      <c r="H104" s="418" t="s">
        <v>737</v>
      </c>
      <c r="I104" s="413"/>
      <c r="J104" s="413"/>
      <c r="K104" s="413" t="s">
        <v>10693</v>
      </c>
      <c r="L104" s="125"/>
      <c r="M104" s="250"/>
      <c r="N104" s="420">
        <v>1</v>
      </c>
      <c r="O104" s="250">
        <v>1</v>
      </c>
      <c r="P104" s="125"/>
      <c r="Q104" s="250"/>
      <c r="R104" s="125"/>
      <c r="S104" s="250"/>
      <c r="T104" s="420"/>
      <c r="U104" s="250"/>
      <c r="V104" s="125"/>
      <c r="W104" s="250"/>
      <c r="X104" s="425"/>
      <c r="Y104" s="250"/>
      <c r="Z104" s="425"/>
      <c r="AA104" s="250"/>
      <c r="AB104" s="425"/>
      <c r="AC104" s="250"/>
      <c r="AD104" s="125"/>
      <c r="AE104" s="250"/>
      <c r="AF104" s="125"/>
      <c r="AG104" s="250"/>
      <c r="AH104" s="125"/>
      <c r="AI104" s="250"/>
      <c r="AJ104" s="425"/>
      <c r="AK104" s="250"/>
      <c r="AL104" s="125"/>
      <c r="AM104" s="250"/>
      <c r="AN104" s="125"/>
      <c r="AO104" s="250"/>
      <c r="AP104" s="425"/>
      <c r="AQ104" s="250"/>
      <c r="AR104" s="258"/>
      <c r="AS104" s="250"/>
      <c r="AT104" s="258"/>
      <c r="AU104" s="250"/>
      <c r="AV104" s="125"/>
      <c r="AW104" s="250"/>
      <c r="AX104" s="125"/>
      <c r="AY104" s="250"/>
      <c r="AZ104" s="258"/>
      <c r="BA104" s="250"/>
      <c r="BB104" s="251"/>
      <c r="BC104" s="252"/>
      <c r="BD104" s="543">
        <f t="shared" si="10"/>
        <v>1</v>
      </c>
      <c r="BE104" s="413"/>
      <c r="BF104" s="508">
        <v>45215</v>
      </c>
      <c r="BG104" s="272" t="s">
        <v>10695</v>
      </c>
      <c r="BH104" s="348">
        <f t="shared" si="6"/>
        <v>45215</v>
      </c>
      <c r="BI104" s="234">
        <f t="shared" si="7"/>
        <v>1</v>
      </c>
      <c r="BJ104" s="255">
        <f t="shared" si="8"/>
        <v>0</v>
      </c>
      <c r="BK104" s="256">
        <f t="shared" si="9"/>
        <v>1</v>
      </c>
    </row>
    <row r="105" spans="2:63">
      <c r="B105" s="249">
        <v>101</v>
      </c>
      <c r="C105" s="105"/>
      <c r="D105" s="88"/>
      <c r="E105" s="88"/>
      <c r="F105" s="88"/>
      <c r="G105" s="88"/>
      <c r="H105" s="418" t="s">
        <v>737</v>
      </c>
      <c r="I105" s="413"/>
      <c r="J105" s="413"/>
      <c r="K105" s="413" t="s">
        <v>10696</v>
      </c>
      <c r="L105" s="125"/>
      <c r="M105" s="250"/>
      <c r="N105" s="420">
        <v>1</v>
      </c>
      <c r="O105" s="250"/>
      <c r="P105" s="125"/>
      <c r="Q105" s="250"/>
      <c r="R105" s="125"/>
      <c r="S105" s="250"/>
      <c r="T105" s="420"/>
      <c r="U105" s="250"/>
      <c r="V105" s="125"/>
      <c r="W105" s="250"/>
      <c r="X105" s="425"/>
      <c r="Y105" s="250"/>
      <c r="Z105" s="425"/>
      <c r="AA105" s="250"/>
      <c r="AB105" s="425"/>
      <c r="AC105" s="250"/>
      <c r="AD105" s="125"/>
      <c r="AE105" s="250"/>
      <c r="AF105" s="125"/>
      <c r="AG105" s="250"/>
      <c r="AH105" s="125"/>
      <c r="AI105" s="250"/>
      <c r="AJ105" s="310"/>
      <c r="AK105" s="250"/>
      <c r="AL105" s="125"/>
      <c r="AM105" s="250"/>
      <c r="AN105" s="125"/>
      <c r="AO105" s="250"/>
      <c r="AP105" s="425"/>
      <c r="AQ105" s="250"/>
      <c r="AR105" s="258"/>
      <c r="AS105" s="250"/>
      <c r="AT105" s="258"/>
      <c r="AU105" s="250"/>
      <c r="AV105" s="125"/>
      <c r="AW105" s="250"/>
      <c r="AX105" s="125"/>
      <c r="AY105" s="250"/>
      <c r="AZ105" s="258"/>
      <c r="BA105" s="250"/>
      <c r="BB105" s="251"/>
      <c r="BC105" s="252"/>
      <c r="BD105" s="543">
        <f t="shared" si="10"/>
        <v>1</v>
      </c>
      <c r="BE105" s="413"/>
      <c r="BF105" s="508">
        <v>45215</v>
      </c>
      <c r="BG105" s="272" t="s">
        <v>10695</v>
      </c>
      <c r="BH105" s="348">
        <f t="shared" si="6"/>
        <v>45215</v>
      </c>
      <c r="BI105" s="234">
        <f t="shared" si="7"/>
        <v>0</v>
      </c>
      <c r="BJ105" s="255">
        <f t="shared" si="8"/>
        <v>1</v>
      </c>
      <c r="BK105" s="256">
        <f t="shared" si="9"/>
        <v>0</v>
      </c>
    </row>
    <row r="106" spans="2:63">
      <c r="B106" s="249">
        <v>102</v>
      </c>
      <c r="C106" s="105"/>
      <c r="D106" s="88"/>
      <c r="E106" s="88"/>
      <c r="F106" s="88"/>
      <c r="G106" s="88"/>
      <c r="H106" s="418" t="s">
        <v>10588</v>
      </c>
      <c r="I106" s="413"/>
      <c r="J106" s="413"/>
      <c r="K106" s="413" t="s">
        <v>10697</v>
      </c>
      <c r="L106" s="125"/>
      <c r="M106" s="250"/>
      <c r="N106" s="420"/>
      <c r="O106" s="250"/>
      <c r="P106" s="125"/>
      <c r="Q106" s="250"/>
      <c r="R106" s="125"/>
      <c r="S106" s="250"/>
      <c r="T106" s="420"/>
      <c r="U106" s="250"/>
      <c r="V106" s="125"/>
      <c r="W106" s="250"/>
      <c r="X106" s="425"/>
      <c r="Y106" s="250"/>
      <c r="Z106" s="425"/>
      <c r="AA106" s="250"/>
      <c r="AB106" s="425"/>
      <c r="AC106" s="250"/>
      <c r="AD106" s="125"/>
      <c r="AE106" s="250"/>
      <c r="AF106" s="125"/>
      <c r="AG106" s="250"/>
      <c r="AH106" s="125"/>
      <c r="AI106" s="250"/>
      <c r="AJ106" s="425"/>
      <c r="AK106" s="250"/>
      <c r="AL106" s="125"/>
      <c r="AM106" s="250"/>
      <c r="AN106" s="125"/>
      <c r="AO106" s="250"/>
      <c r="AP106" s="425"/>
      <c r="AQ106" s="250"/>
      <c r="AR106" s="258"/>
      <c r="AS106" s="250"/>
      <c r="AT106" s="258"/>
      <c r="AU106" s="250"/>
      <c r="AV106" s="125"/>
      <c r="AW106" s="250"/>
      <c r="AX106" s="125"/>
      <c r="AY106" s="250"/>
      <c r="AZ106" s="258"/>
      <c r="BA106" s="250"/>
      <c r="BB106" s="251"/>
      <c r="BC106" s="252"/>
      <c r="BD106" s="543">
        <f t="shared" si="10"/>
        <v>0</v>
      </c>
      <c r="BE106" s="413"/>
      <c r="BF106" s="508">
        <v>45203</v>
      </c>
      <c r="BG106" s="535" t="s">
        <v>10698</v>
      </c>
      <c r="BH106" s="348">
        <f t="shared" si="6"/>
        <v>45203</v>
      </c>
      <c r="BI106" s="234">
        <f t="shared" si="7"/>
        <v>0</v>
      </c>
      <c r="BJ106" s="255">
        <f t="shared" si="8"/>
        <v>0</v>
      </c>
      <c r="BK106" s="256" t="str">
        <f t="shared" si="9"/>
        <v>NA</v>
      </c>
    </row>
    <row r="107" spans="2:63">
      <c r="B107" s="249">
        <v>103</v>
      </c>
      <c r="C107" s="105"/>
      <c r="D107" s="88"/>
      <c r="E107" s="88"/>
      <c r="F107" s="88"/>
      <c r="G107" s="88"/>
      <c r="H107" s="418" t="s">
        <v>10699</v>
      </c>
      <c r="I107" s="413"/>
      <c r="J107" s="413"/>
      <c r="K107" s="413" t="s">
        <v>10700</v>
      </c>
      <c r="L107" s="125"/>
      <c r="M107" s="250"/>
      <c r="N107" s="420"/>
      <c r="O107" s="250"/>
      <c r="P107" s="125"/>
      <c r="Q107" s="250"/>
      <c r="R107" s="125"/>
      <c r="S107" s="250"/>
      <c r="T107" s="420"/>
      <c r="U107" s="250"/>
      <c r="V107" s="125"/>
      <c r="W107" s="250"/>
      <c r="X107" s="425"/>
      <c r="Y107" s="250"/>
      <c r="Z107" s="425"/>
      <c r="AA107" s="250"/>
      <c r="AB107" s="425"/>
      <c r="AC107" s="250"/>
      <c r="AD107" s="125"/>
      <c r="AE107" s="250"/>
      <c r="AF107" s="125"/>
      <c r="AG107" s="250"/>
      <c r="AH107" s="125"/>
      <c r="AI107" s="250"/>
      <c r="AJ107" s="310">
        <v>1</v>
      </c>
      <c r="AK107" s="250">
        <v>1</v>
      </c>
      <c r="AL107" s="125"/>
      <c r="AM107" s="250"/>
      <c r="AN107" s="125"/>
      <c r="AO107" s="250"/>
      <c r="AP107" s="425"/>
      <c r="AQ107" s="250"/>
      <c r="AR107" s="258"/>
      <c r="AS107" s="250"/>
      <c r="AT107" s="258"/>
      <c r="AU107" s="250"/>
      <c r="AV107" s="125"/>
      <c r="AW107" s="250"/>
      <c r="AX107" s="125"/>
      <c r="AY107" s="250"/>
      <c r="AZ107" s="258"/>
      <c r="BA107" s="250"/>
      <c r="BB107" s="251"/>
      <c r="BC107" s="252"/>
      <c r="BD107" s="543">
        <f t="shared" si="10"/>
        <v>1</v>
      </c>
      <c r="BE107" s="413"/>
      <c r="BF107" s="508">
        <v>45220</v>
      </c>
      <c r="BG107" s="272" t="s">
        <v>10596</v>
      </c>
      <c r="BH107" s="348">
        <f t="shared" si="6"/>
        <v>45220</v>
      </c>
      <c r="BI107" s="234">
        <f t="shared" si="7"/>
        <v>1</v>
      </c>
      <c r="BJ107" s="255">
        <f t="shared" si="8"/>
        <v>0</v>
      </c>
      <c r="BK107" s="256">
        <f t="shared" si="9"/>
        <v>1</v>
      </c>
    </row>
    <row r="108" spans="2:63">
      <c r="B108" s="249">
        <v>104</v>
      </c>
      <c r="C108" s="105"/>
      <c r="D108" s="88"/>
      <c r="E108" s="88"/>
      <c r="F108" s="88"/>
      <c r="G108" s="88"/>
      <c r="H108" s="418" t="s">
        <v>10699</v>
      </c>
      <c r="I108" s="413"/>
      <c r="J108" s="413"/>
      <c r="K108" s="413" t="s">
        <v>10700</v>
      </c>
      <c r="L108" s="125"/>
      <c r="M108" s="250"/>
      <c r="N108" s="420"/>
      <c r="O108" s="250"/>
      <c r="P108" s="125"/>
      <c r="Q108" s="250"/>
      <c r="R108" s="125"/>
      <c r="S108" s="250"/>
      <c r="T108" s="420"/>
      <c r="U108" s="250"/>
      <c r="V108" s="125"/>
      <c r="W108" s="250"/>
      <c r="X108" s="425"/>
      <c r="Y108" s="250"/>
      <c r="Z108" s="425"/>
      <c r="AA108" s="250"/>
      <c r="AB108" s="425"/>
      <c r="AC108" s="250"/>
      <c r="AD108" s="125"/>
      <c r="AE108" s="250"/>
      <c r="AF108" s="125"/>
      <c r="AG108" s="250"/>
      <c r="AH108" s="125"/>
      <c r="AI108" s="250"/>
      <c r="AJ108" s="310">
        <v>1</v>
      </c>
      <c r="AK108" s="250">
        <v>1</v>
      </c>
      <c r="AL108" s="125"/>
      <c r="AM108" s="250"/>
      <c r="AN108" s="125"/>
      <c r="AO108" s="250"/>
      <c r="AP108" s="425"/>
      <c r="AQ108" s="250"/>
      <c r="AR108" s="258"/>
      <c r="AS108" s="250"/>
      <c r="AT108" s="258"/>
      <c r="AU108" s="250"/>
      <c r="AV108" s="125"/>
      <c r="AW108" s="250"/>
      <c r="AX108" s="125"/>
      <c r="AY108" s="250"/>
      <c r="AZ108" s="258"/>
      <c r="BA108" s="250"/>
      <c r="BB108" s="251"/>
      <c r="BC108" s="252"/>
      <c r="BD108" s="543">
        <f t="shared" si="10"/>
        <v>1</v>
      </c>
      <c r="BE108" s="413"/>
      <c r="BF108" s="508">
        <v>45220</v>
      </c>
      <c r="BG108" s="272" t="s">
        <v>10596</v>
      </c>
      <c r="BH108" s="348">
        <f t="shared" si="6"/>
        <v>45220</v>
      </c>
      <c r="BI108" s="234">
        <f t="shared" si="7"/>
        <v>1</v>
      </c>
      <c r="BJ108" s="255">
        <f t="shared" si="8"/>
        <v>0</v>
      </c>
      <c r="BK108" s="256">
        <f t="shared" si="9"/>
        <v>1</v>
      </c>
    </row>
    <row r="109" spans="2:63">
      <c r="B109" s="249">
        <v>105</v>
      </c>
      <c r="C109" s="105"/>
      <c r="D109" s="88"/>
      <c r="E109" s="88"/>
      <c r="F109" s="88"/>
      <c r="G109" s="88"/>
      <c r="H109" s="418" t="s">
        <v>10699</v>
      </c>
      <c r="I109" s="413"/>
      <c r="J109" s="413"/>
      <c r="K109" s="413" t="s">
        <v>10701</v>
      </c>
      <c r="L109" s="125"/>
      <c r="M109" s="250"/>
      <c r="N109" s="420"/>
      <c r="O109" s="250"/>
      <c r="P109" s="125"/>
      <c r="Q109" s="250"/>
      <c r="R109" s="125"/>
      <c r="S109" s="250"/>
      <c r="T109" s="420"/>
      <c r="U109" s="250"/>
      <c r="V109" s="125"/>
      <c r="W109" s="250"/>
      <c r="X109" s="425"/>
      <c r="Y109" s="250"/>
      <c r="Z109" s="425"/>
      <c r="AA109" s="250"/>
      <c r="AB109" s="425"/>
      <c r="AC109" s="250"/>
      <c r="AD109" s="125"/>
      <c r="AE109" s="250"/>
      <c r="AF109" s="125"/>
      <c r="AG109" s="250"/>
      <c r="AH109" s="125"/>
      <c r="AI109" s="250"/>
      <c r="AJ109" s="310">
        <v>1</v>
      </c>
      <c r="AK109" s="250">
        <v>1</v>
      </c>
      <c r="AL109" s="125"/>
      <c r="AM109" s="250"/>
      <c r="AN109" s="125"/>
      <c r="AO109" s="250"/>
      <c r="AP109" s="425"/>
      <c r="AQ109" s="250"/>
      <c r="AR109" s="258"/>
      <c r="AS109" s="250"/>
      <c r="AT109" s="258"/>
      <c r="AU109" s="250"/>
      <c r="AV109" s="125"/>
      <c r="AW109" s="250"/>
      <c r="AX109" s="125"/>
      <c r="AY109" s="250"/>
      <c r="AZ109" s="258"/>
      <c r="BA109" s="250"/>
      <c r="BB109" s="251"/>
      <c r="BC109" s="252"/>
      <c r="BD109" s="543">
        <f t="shared" si="10"/>
        <v>1</v>
      </c>
      <c r="BE109" s="413"/>
      <c r="BF109" s="508">
        <v>45220</v>
      </c>
      <c r="BG109" s="272" t="s">
        <v>10596</v>
      </c>
      <c r="BH109" s="348">
        <f t="shared" si="6"/>
        <v>45220</v>
      </c>
      <c r="BI109" s="234">
        <f t="shared" si="7"/>
        <v>1</v>
      </c>
      <c r="BJ109" s="255">
        <f t="shared" si="8"/>
        <v>0</v>
      </c>
      <c r="BK109" s="256">
        <f t="shared" si="9"/>
        <v>1</v>
      </c>
    </row>
    <row r="110" spans="2:63">
      <c r="B110" s="249">
        <v>106</v>
      </c>
      <c r="C110" s="105"/>
      <c r="D110" s="88"/>
      <c r="E110" s="88"/>
      <c r="F110" s="88"/>
      <c r="G110" s="88"/>
      <c r="H110" s="418" t="s">
        <v>10699</v>
      </c>
      <c r="I110" s="413"/>
      <c r="J110" s="413"/>
      <c r="K110" s="413" t="s">
        <v>10702</v>
      </c>
      <c r="L110" s="125"/>
      <c r="M110" s="250"/>
      <c r="N110" s="420"/>
      <c r="O110" s="250"/>
      <c r="P110" s="125"/>
      <c r="Q110" s="250"/>
      <c r="R110" s="125"/>
      <c r="S110" s="250"/>
      <c r="T110" s="420"/>
      <c r="U110" s="250"/>
      <c r="V110" s="125"/>
      <c r="W110" s="250"/>
      <c r="X110" s="425"/>
      <c r="Y110" s="250"/>
      <c r="Z110" s="425"/>
      <c r="AA110" s="250"/>
      <c r="AB110" s="425"/>
      <c r="AC110" s="250"/>
      <c r="AD110" s="125"/>
      <c r="AE110" s="250"/>
      <c r="AF110" s="125"/>
      <c r="AG110" s="250"/>
      <c r="AH110" s="125"/>
      <c r="AI110" s="250"/>
      <c r="AJ110" s="310">
        <v>1</v>
      </c>
      <c r="AK110" s="250">
        <v>1</v>
      </c>
      <c r="AL110" s="125"/>
      <c r="AM110" s="250"/>
      <c r="AN110" s="125"/>
      <c r="AO110" s="250"/>
      <c r="AP110" s="425"/>
      <c r="AQ110" s="250"/>
      <c r="AR110" s="258"/>
      <c r="AS110" s="250"/>
      <c r="AT110" s="258"/>
      <c r="AU110" s="250"/>
      <c r="AV110" s="125"/>
      <c r="AW110" s="250"/>
      <c r="AX110" s="125"/>
      <c r="AY110" s="250"/>
      <c r="AZ110" s="258"/>
      <c r="BA110" s="250"/>
      <c r="BB110" s="251"/>
      <c r="BC110" s="252"/>
      <c r="BD110" s="543">
        <f t="shared" si="10"/>
        <v>1</v>
      </c>
      <c r="BE110" s="413"/>
      <c r="BF110" s="508">
        <v>45220</v>
      </c>
      <c r="BG110" s="272" t="s">
        <v>10596</v>
      </c>
      <c r="BH110" s="348">
        <f t="shared" si="6"/>
        <v>45220</v>
      </c>
      <c r="BI110" s="234">
        <f t="shared" si="7"/>
        <v>1</v>
      </c>
      <c r="BJ110" s="255">
        <f t="shared" si="8"/>
        <v>0</v>
      </c>
      <c r="BK110" s="256">
        <f t="shared" si="9"/>
        <v>1</v>
      </c>
    </row>
    <row r="111" spans="2:63">
      <c r="B111" s="249">
        <v>107</v>
      </c>
      <c r="C111" s="105"/>
      <c r="D111" s="88"/>
      <c r="E111" s="88"/>
      <c r="F111" s="88"/>
      <c r="G111" s="88"/>
      <c r="H111" s="418" t="s">
        <v>10699</v>
      </c>
      <c r="I111" s="413"/>
      <c r="J111" s="413"/>
      <c r="K111" s="413" t="s">
        <v>10702</v>
      </c>
      <c r="L111" s="125"/>
      <c r="M111" s="250"/>
      <c r="N111" s="420"/>
      <c r="O111" s="250"/>
      <c r="P111" s="125"/>
      <c r="Q111" s="250"/>
      <c r="R111" s="125"/>
      <c r="S111" s="250"/>
      <c r="T111" s="420"/>
      <c r="U111" s="250"/>
      <c r="V111" s="125"/>
      <c r="W111" s="250"/>
      <c r="X111" s="425"/>
      <c r="Y111" s="250"/>
      <c r="Z111" s="425"/>
      <c r="AA111" s="250"/>
      <c r="AB111" s="425"/>
      <c r="AC111" s="250"/>
      <c r="AD111" s="125"/>
      <c r="AE111" s="250"/>
      <c r="AF111" s="125"/>
      <c r="AG111" s="250"/>
      <c r="AH111" s="125"/>
      <c r="AI111" s="250"/>
      <c r="AJ111" s="310">
        <v>1</v>
      </c>
      <c r="AK111" s="250">
        <v>1</v>
      </c>
      <c r="AL111" s="125"/>
      <c r="AM111" s="250"/>
      <c r="AN111" s="125"/>
      <c r="AO111" s="250"/>
      <c r="AP111" s="425"/>
      <c r="AQ111" s="250"/>
      <c r="AR111" s="258"/>
      <c r="AS111" s="250"/>
      <c r="AT111" s="258"/>
      <c r="AU111" s="250"/>
      <c r="AV111" s="125"/>
      <c r="AW111" s="250"/>
      <c r="AX111" s="125"/>
      <c r="AY111" s="250"/>
      <c r="AZ111" s="258"/>
      <c r="BA111" s="250"/>
      <c r="BB111" s="251"/>
      <c r="BC111" s="252"/>
      <c r="BD111" s="543">
        <f t="shared" si="10"/>
        <v>1</v>
      </c>
      <c r="BE111" s="413"/>
      <c r="BF111" s="508">
        <v>45220</v>
      </c>
      <c r="BG111" s="272" t="s">
        <v>10596</v>
      </c>
      <c r="BH111" s="348">
        <f t="shared" si="6"/>
        <v>45220</v>
      </c>
      <c r="BI111" s="234">
        <f t="shared" si="7"/>
        <v>1</v>
      </c>
      <c r="BJ111" s="255">
        <f t="shared" si="8"/>
        <v>0</v>
      </c>
      <c r="BK111" s="256">
        <f t="shared" si="9"/>
        <v>1</v>
      </c>
    </row>
    <row r="112" spans="2:63">
      <c r="B112" s="249">
        <v>108</v>
      </c>
      <c r="C112" s="105"/>
      <c r="D112" s="88"/>
      <c r="E112" s="88"/>
      <c r="F112" s="88"/>
      <c r="G112" s="88"/>
      <c r="H112" s="418" t="s">
        <v>10699</v>
      </c>
      <c r="I112" s="413"/>
      <c r="J112" s="413"/>
      <c r="K112" s="413" t="s">
        <v>10703</v>
      </c>
      <c r="L112" s="125"/>
      <c r="M112" s="250"/>
      <c r="N112" s="420"/>
      <c r="O112" s="250"/>
      <c r="P112" s="125"/>
      <c r="Q112" s="250"/>
      <c r="R112" s="125"/>
      <c r="S112" s="250"/>
      <c r="T112" s="420"/>
      <c r="U112" s="250"/>
      <c r="V112" s="125"/>
      <c r="W112" s="250"/>
      <c r="X112" s="425"/>
      <c r="Y112" s="250"/>
      <c r="Z112" s="425"/>
      <c r="AA112" s="250"/>
      <c r="AB112" s="425"/>
      <c r="AC112" s="250"/>
      <c r="AD112" s="125"/>
      <c r="AE112" s="250"/>
      <c r="AF112" s="125"/>
      <c r="AG112" s="250"/>
      <c r="AH112" s="125"/>
      <c r="AI112" s="250"/>
      <c r="AJ112" s="310">
        <v>1</v>
      </c>
      <c r="AK112" s="250">
        <v>1</v>
      </c>
      <c r="AL112" s="125"/>
      <c r="AM112" s="250"/>
      <c r="AN112" s="125"/>
      <c r="AO112" s="250"/>
      <c r="AP112" s="425"/>
      <c r="AQ112" s="250"/>
      <c r="AR112" s="258"/>
      <c r="AS112" s="250"/>
      <c r="AT112" s="258"/>
      <c r="AU112" s="250"/>
      <c r="AV112" s="125"/>
      <c r="AW112" s="250"/>
      <c r="AX112" s="125"/>
      <c r="AY112" s="250"/>
      <c r="AZ112" s="258"/>
      <c r="BA112" s="250"/>
      <c r="BB112" s="251"/>
      <c r="BC112" s="252"/>
      <c r="BD112" s="543">
        <f t="shared" si="10"/>
        <v>1</v>
      </c>
      <c r="BE112" s="413"/>
      <c r="BF112" s="508">
        <v>45220</v>
      </c>
      <c r="BG112" s="272" t="s">
        <v>10596</v>
      </c>
      <c r="BH112" s="348">
        <f t="shared" si="6"/>
        <v>45220</v>
      </c>
      <c r="BI112" s="234">
        <f t="shared" si="7"/>
        <v>1</v>
      </c>
      <c r="BJ112" s="255">
        <f t="shared" si="8"/>
        <v>0</v>
      </c>
      <c r="BK112" s="256">
        <f t="shared" si="9"/>
        <v>1</v>
      </c>
    </row>
    <row r="113" spans="2:63">
      <c r="B113" s="249">
        <v>109</v>
      </c>
      <c r="C113" s="105"/>
      <c r="D113" s="88"/>
      <c r="E113" s="88"/>
      <c r="F113" s="88"/>
      <c r="G113" s="88"/>
      <c r="H113" s="418" t="s">
        <v>10699</v>
      </c>
      <c r="I113" s="413"/>
      <c r="J113" s="413"/>
      <c r="K113" s="413" t="s">
        <v>10704</v>
      </c>
      <c r="L113" s="125"/>
      <c r="M113" s="250"/>
      <c r="N113" s="420"/>
      <c r="O113" s="250"/>
      <c r="P113" s="125"/>
      <c r="Q113" s="250"/>
      <c r="R113" s="125"/>
      <c r="S113" s="250"/>
      <c r="T113" s="420"/>
      <c r="U113" s="250"/>
      <c r="V113" s="125"/>
      <c r="W113" s="250"/>
      <c r="X113" s="425"/>
      <c r="Y113" s="250"/>
      <c r="Z113" s="425"/>
      <c r="AA113" s="250"/>
      <c r="AB113" s="425"/>
      <c r="AC113" s="250"/>
      <c r="AD113" s="125"/>
      <c r="AE113" s="250"/>
      <c r="AF113" s="125"/>
      <c r="AG113" s="250"/>
      <c r="AH113" s="125"/>
      <c r="AI113" s="250"/>
      <c r="AJ113" s="310">
        <v>1</v>
      </c>
      <c r="AK113" s="250">
        <v>1</v>
      </c>
      <c r="AL113" s="125"/>
      <c r="AM113" s="250"/>
      <c r="AN113" s="125"/>
      <c r="AO113" s="250"/>
      <c r="AP113" s="425"/>
      <c r="AQ113" s="250"/>
      <c r="AR113" s="258"/>
      <c r="AS113" s="250"/>
      <c r="AT113" s="258"/>
      <c r="AU113" s="250"/>
      <c r="AV113" s="125"/>
      <c r="AW113" s="250"/>
      <c r="AX113" s="125"/>
      <c r="AY113" s="250"/>
      <c r="AZ113" s="258"/>
      <c r="BA113" s="250"/>
      <c r="BB113" s="251"/>
      <c r="BC113" s="252"/>
      <c r="BD113" s="543">
        <f t="shared" si="10"/>
        <v>1</v>
      </c>
      <c r="BE113" s="413"/>
      <c r="BF113" s="508">
        <v>45220</v>
      </c>
      <c r="BG113" s="272" t="s">
        <v>10596</v>
      </c>
      <c r="BH113" s="348">
        <f t="shared" si="6"/>
        <v>45220</v>
      </c>
      <c r="BI113" s="234">
        <f t="shared" si="7"/>
        <v>1</v>
      </c>
      <c r="BJ113" s="255">
        <f t="shared" si="8"/>
        <v>0</v>
      </c>
      <c r="BK113" s="256">
        <f t="shared" si="9"/>
        <v>1</v>
      </c>
    </row>
    <row r="114" spans="2:63">
      <c r="B114" s="249">
        <v>110</v>
      </c>
      <c r="C114" s="105"/>
      <c r="D114" s="88"/>
      <c r="E114" s="88"/>
      <c r="F114" s="88"/>
      <c r="G114" s="88"/>
      <c r="H114" s="418" t="s">
        <v>10699</v>
      </c>
      <c r="I114" s="413"/>
      <c r="J114" s="413"/>
      <c r="K114" s="413" t="s">
        <v>10705</v>
      </c>
      <c r="L114" s="125"/>
      <c r="M114" s="250"/>
      <c r="N114" s="420"/>
      <c r="O114" s="250"/>
      <c r="P114" s="125"/>
      <c r="Q114" s="250"/>
      <c r="R114" s="125"/>
      <c r="S114" s="250"/>
      <c r="T114" s="420"/>
      <c r="U114" s="250"/>
      <c r="V114" s="125"/>
      <c r="W114" s="250"/>
      <c r="X114" s="425"/>
      <c r="Y114" s="250"/>
      <c r="Z114" s="425"/>
      <c r="AA114" s="250"/>
      <c r="AB114" s="425"/>
      <c r="AC114" s="250"/>
      <c r="AD114" s="125"/>
      <c r="AE114" s="250"/>
      <c r="AF114" s="125"/>
      <c r="AG114" s="250"/>
      <c r="AH114" s="125"/>
      <c r="AI114" s="250"/>
      <c r="AJ114" s="310">
        <v>1</v>
      </c>
      <c r="AK114" s="250">
        <v>1</v>
      </c>
      <c r="AL114" s="125"/>
      <c r="AM114" s="250"/>
      <c r="AN114" s="125"/>
      <c r="AO114" s="250"/>
      <c r="AP114" s="425"/>
      <c r="AQ114" s="250"/>
      <c r="AR114" s="258"/>
      <c r="AS114" s="250"/>
      <c r="AT114" s="258"/>
      <c r="AU114" s="250"/>
      <c r="AV114" s="125"/>
      <c r="AW114" s="250"/>
      <c r="AX114" s="125"/>
      <c r="AY114" s="250"/>
      <c r="AZ114" s="258"/>
      <c r="BA114" s="250"/>
      <c r="BB114" s="251"/>
      <c r="BC114" s="252"/>
      <c r="BD114" s="543">
        <f t="shared" si="10"/>
        <v>1</v>
      </c>
      <c r="BE114" s="413"/>
      <c r="BF114" s="508">
        <v>45220</v>
      </c>
      <c r="BG114" s="272" t="s">
        <v>10596</v>
      </c>
      <c r="BH114" s="348">
        <f t="shared" si="6"/>
        <v>45220</v>
      </c>
      <c r="BI114" s="234">
        <f t="shared" si="7"/>
        <v>1</v>
      </c>
      <c r="BJ114" s="255">
        <f t="shared" si="8"/>
        <v>0</v>
      </c>
      <c r="BK114" s="256">
        <f t="shared" si="9"/>
        <v>1</v>
      </c>
    </row>
    <row r="115" spans="2:63">
      <c r="B115" s="249">
        <v>111</v>
      </c>
      <c r="C115" s="105"/>
      <c r="D115" s="88"/>
      <c r="E115" s="88"/>
      <c r="F115" s="88"/>
      <c r="G115" s="88"/>
      <c r="H115" s="418" t="s">
        <v>10699</v>
      </c>
      <c r="I115" s="413"/>
      <c r="J115" s="413"/>
      <c r="K115" s="413" t="s">
        <v>10706</v>
      </c>
      <c r="L115" s="125"/>
      <c r="M115" s="250"/>
      <c r="N115" s="420"/>
      <c r="O115" s="250"/>
      <c r="P115" s="125"/>
      <c r="Q115" s="250"/>
      <c r="R115" s="125"/>
      <c r="S115" s="250"/>
      <c r="T115" s="420"/>
      <c r="U115" s="250"/>
      <c r="V115" s="125"/>
      <c r="W115" s="250"/>
      <c r="X115" s="425"/>
      <c r="Y115" s="250"/>
      <c r="Z115" s="425"/>
      <c r="AA115" s="250"/>
      <c r="AB115" s="425"/>
      <c r="AC115" s="250"/>
      <c r="AD115" s="125"/>
      <c r="AE115" s="250"/>
      <c r="AF115" s="125"/>
      <c r="AG115" s="250"/>
      <c r="AH115" s="125"/>
      <c r="AI115" s="250"/>
      <c r="AJ115" s="310">
        <v>1</v>
      </c>
      <c r="AK115" s="250">
        <v>1</v>
      </c>
      <c r="AL115" s="125"/>
      <c r="AM115" s="250"/>
      <c r="AN115" s="125"/>
      <c r="AO115" s="250"/>
      <c r="AP115" s="425"/>
      <c r="AQ115" s="250"/>
      <c r="AR115" s="258"/>
      <c r="AS115" s="250"/>
      <c r="AT115" s="258"/>
      <c r="AU115" s="250"/>
      <c r="AV115" s="125"/>
      <c r="AW115" s="250"/>
      <c r="AX115" s="125"/>
      <c r="AY115" s="250"/>
      <c r="AZ115" s="258"/>
      <c r="BA115" s="250"/>
      <c r="BB115" s="251"/>
      <c r="BC115" s="252"/>
      <c r="BD115" s="543">
        <f t="shared" si="10"/>
        <v>1</v>
      </c>
      <c r="BE115" s="413"/>
      <c r="BF115" s="508">
        <v>45220</v>
      </c>
      <c r="BG115" s="272" t="s">
        <v>10596</v>
      </c>
      <c r="BH115" s="348">
        <f t="shared" si="6"/>
        <v>45220</v>
      </c>
      <c r="BI115" s="234">
        <f t="shared" si="7"/>
        <v>1</v>
      </c>
      <c r="BJ115" s="255">
        <f t="shared" si="8"/>
        <v>0</v>
      </c>
      <c r="BK115" s="256">
        <f t="shared" si="9"/>
        <v>1</v>
      </c>
    </row>
    <row r="116" spans="2:63">
      <c r="B116" s="249">
        <v>112</v>
      </c>
      <c r="C116" s="105"/>
      <c r="D116" s="88"/>
      <c r="E116" s="88"/>
      <c r="F116" s="88"/>
      <c r="G116" s="88"/>
      <c r="H116" s="418" t="s">
        <v>10699</v>
      </c>
      <c r="I116" s="413"/>
      <c r="J116" s="413"/>
      <c r="K116" s="413" t="s">
        <v>10707</v>
      </c>
      <c r="L116" s="125"/>
      <c r="M116" s="250"/>
      <c r="N116" s="420"/>
      <c r="O116" s="250"/>
      <c r="P116" s="125"/>
      <c r="Q116" s="250"/>
      <c r="R116" s="125"/>
      <c r="S116" s="250"/>
      <c r="T116" s="420"/>
      <c r="U116" s="250"/>
      <c r="V116" s="125"/>
      <c r="W116" s="250"/>
      <c r="X116" s="425"/>
      <c r="Y116" s="250"/>
      <c r="Z116" s="425"/>
      <c r="AA116" s="250"/>
      <c r="AB116" s="425"/>
      <c r="AC116" s="250"/>
      <c r="AD116" s="125"/>
      <c r="AE116" s="250"/>
      <c r="AF116" s="125"/>
      <c r="AG116" s="250"/>
      <c r="AH116" s="125"/>
      <c r="AI116" s="250"/>
      <c r="AJ116" s="310">
        <v>1</v>
      </c>
      <c r="AK116" s="250">
        <v>1</v>
      </c>
      <c r="AL116" s="125"/>
      <c r="AM116" s="250"/>
      <c r="AN116" s="125"/>
      <c r="AO116" s="250"/>
      <c r="AP116" s="425"/>
      <c r="AQ116" s="250"/>
      <c r="AR116" s="258"/>
      <c r="AS116" s="250"/>
      <c r="AT116" s="258"/>
      <c r="AU116" s="250"/>
      <c r="AV116" s="125"/>
      <c r="AW116" s="250"/>
      <c r="AX116" s="125"/>
      <c r="AY116" s="250"/>
      <c r="AZ116" s="258"/>
      <c r="BA116" s="250"/>
      <c r="BB116" s="251"/>
      <c r="BC116" s="252"/>
      <c r="BD116" s="543">
        <f t="shared" si="10"/>
        <v>1</v>
      </c>
      <c r="BE116" s="413"/>
      <c r="BF116" s="508">
        <v>45220</v>
      </c>
      <c r="BG116" s="272" t="s">
        <v>10596</v>
      </c>
      <c r="BH116" s="348">
        <f t="shared" si="6"/>
        <v>45220</v>
      </c>
      <c r="BI116" s="234">
        <f t="shared" si="7"/>
        <v>1</v>
      </c>
      <c r="BJ116" s="255">
        <f t="shared" si="8"/>
        <v>0</v>
      </c>
      <c r="BK116" s="256">
        <f t="shared" si="9"/>
        <v>1</v>
      </c>
    </row>
    <row r="117" spans="2:63">
      <c r="B117" s="249">
        <v>113</v>
      </c>
      <c r="C117" s="105"/>
      <c r="D117" s="88"/>
      <c r="E117" s="88"/>
      <c r="F117" s="88"/>
      <c r="G117" s="88"/>
      <c r="H117" s="418" t="s">
        <v>10699</v>
      </c>
      <c r="I117" s="413"/>
      <c r="J117" s="413"/>
      <c r="K117" s="413" t="s">
        <v>10708</v>
      </c>
      <c r="L117" s="125"/>
      <c r="M117" s="250"/>
      <c r="N117" s="420"/>
      <c r="O117" s="250"/>
      <c r="P117" s="125"/>
      <c r="Q117" s="250"/>
      <c r="R117" s="125"/>
      <c r="S117" s="250"/>
      <c r="T117" s="420"/>
      <c r="U117" s="250"/>
      <c r="V117" s="125"/>
      <c r="W117" s="250"/>
      <c r="X117" s="425"/>
      <c r="Y117" s="250"/>
      <c r="Z117" s="425"/>
      <c r="AA117" s="250"/>
      <c r="AB117" s="425"/>
      <c r="AC117" s="250"/>
      <c r="AD117" s="125"/>
      <c r="AE117" s="250"/>
      <c r="AF117" s="125"/>
      <c r="AG117" s="250"/>
      <c r="AH117" s="125"/>
      <c r="AI117" s="250"/>
      <c r="AJ117" s="310">
        <v>1</v>
      </c>
      <c r="AK117" s="250">
        <v>1</v>
      </c>
      <c r="AL117" s="125"/>
      <c r="AM117" s="250"/>
      <c r="AN117" s="125"/>
      <c r="AO117" s="250"/>
      <c r="AP117" s="425"/>
      <c r="AQ117" s="250"/>
      <c r="AR117" s="258"/>
      <c r="AS117" s="250"/>
      <c r="AT117" s="258"/>
      <c r="AU117" s="250"/>
      <c r="AV117" s="125"/>
      <c r="AW117" s="250"/>
      <c r="AX117" s="125"/>
      <c r="AY117" s="250"/>
      <c r="AZ117" s="258"/>
      <c r="BA117" s="250"/>
      <c r="BB117" s="251"/>
      <c r="BC117" s="252"/>
      <c r="BD117" s="543">
        <f t="shared" si="10"/>
        <v>1</v>
      </c>
      <c r="BE117" s="413"/>
      <c r="BF117" s="508">
        <v>45220</v>
      </c>
      <c r="BG117" s="272" t="s">
        <v>10596</v>
      </c>
      <c r="BH117" s="348">
        <f t="shared" si="6"/>
        <v>45220</v>
      </c>
      <c r="BI117" s="234">
        <f t="shared" si="7"/>
        <v>1</v>
      </c>
      <c r="BJ117" s="255">
        <f t="shared" si="8"/>
        <v>0</v>
      </c>
      <c r="BK117" s="256">
        <f t="shared" si="9"/>
        <v>1</v>
      </c>
    </row>
    <row r="118" spans="2:63">
      <c r="B118" s="249">
        <v>114</v>
      </c>
      <c r="C118" s="105"/>
      <c r="D118" s="88"/>
      <c r="E118" s="88"/>
      <c r="F118" s="88"/>
      <c r="G118" s="88"/>
      <c r="H118" s="418" t="s">
        <v>10699</v>
      </c>
      <c r="I118" s="413"/>
      <c r="J118" s="413"/>
      <c r="K118" s="413" t="s">
        <v>10700</v>
      </c>
      <c r="L118" s="125"/>
      <c r="M118" s="250"/>
      <c r="N118" s="420"/>
      <c r="O118" s="250"/>
      <c r="P118" s="125"/>
      <c r="Q118" s="250"/>
      <c r="R118" s="125"/>
      <c r="S118" s="250"/>
      <c r="T118" s="420"/>
      <c r="U118" s="250"/>
      <c r="V118" s="125"/>
      <c r="W118" s="250"/>
      <c r="X118" s="425"/>
      <c r="Y118" s="250"/>
      <c r="Z118" s="425"/>
      <c r="AA118" s="250"/>
      <c r="AB118" s="425"/>
      <c r="AC118" s="250"/>
      <c r="AD118" s="125"/>
      <c r="AE118" s="250"/>
      <c r="AF118" s="125"/>
      <c r="AG118" s="250"/>
      <c r="AH118" s="125"/>
      <c r="AI118" s="250"/>
      <c r="AJ118" s="310">
        <v>1</v>
      </c>
      <c r="AK118" s="250">
        <v>1</v>
      </c>
      <c r="AL118" s="125"/>
      <c r="AM118" s="250"/>
      <c r="AN118" s="125"/>
      <c r="AO118" s="250"/>
      <c r="AP118" s="425"/>
      <c r="AQ118" s="250"/>
      <c r="AR118" s="258"/>
      <c r="AS118" s="250"/>
      <c r="AT118" s="258"/>
      <c r="AU118" s="250"/>
      <c r="AV118" s="125"/>
      <c r="AW118" s="250"/>
      <c r="AX118" s="125"/>
      <c r="AY118" s="250"/>
      <c r="AZ118" s="258"/>
      <c r="BA118" s="250"/>
      <c r="BB118" s="251"/>
      <c r="BC118" s="252"/>
      <c r="BD118" s="543">
        <f t="shared" si="10"/>
        <v>1</v>
      </c>
      <c r="BE118" s="413"/>
      <c r="BF118" s="508">
        <v>45220</v>
      </c>
      <c r="BG118" s="272" t="s">
        <v>10596</v>
      </c>
      <c r="BH118" s="348">
        <f t="shared" si="6"/>
        <v>45220</v>
      </c>
      <c r="BI118" s="234">
        <f t="shared" si="7"/>
        <v>1</v>
      </c>
      <c r="BJ118" s="255">
        <f t="shared" si="8"/>
        <v>0</v>
      </c>
      <c r="BK118" s="256">
        <f t="shared" si="9"/>
        <v>1</v>
      </c>
    </row>
    <row r="119" spans="2:63">
      <c r="B119" s="249">
        <v>115</v>
      </c>
      <c r="C119" s="105"/>
      <c r="D119" s="88"/>
      <c r="E119" s="88"/>
      <c r="F119" s="88"/>
      <c r="G119" s="88"/>
      <c r="H119" s="418" t="s">
        <v>10588</v>
      </c>
      <c r="I119" s="413"/>
      <c r="J119" s="413"/>
      <c r="K119" s="413" t="s">
        <v>10709</v>
      </c>
      <c r="L119" s="125"/>
      <c r="M119" s="250"/>
      <c r="N119" s="420"/>
      <c r="O119" s="250"/>
      <c r="P119" s="125"/>
      <c r="Q119" s="250"/>
      <c r="R119" s="125"/>
      <c r="S119" s="250"/>
      <c r="T119" s="420">
        <v>1</v>
      </c>
      <c r="U119" s="250">
        <v>1</v>
      </c>
      <c r="V119" s="125"/>
      <c r="W119" s="250"/>
      <c r="X119" s="425"/>
      <c r="Y119" s="250"/>
      <c r="Z119" s="425"/>
      <c r="AA119" s="250"/>
      <c r="AB119" s="425"/>
      <c r="AC119" s="250"/>
      <c r="AD119" s="125"/>
      <c r="AE119" s="250"/>
      <c r="AF119" s="125"/>
      <c r="AG119" s="250"/>
      <c r="AH119" s="125"/>
      <c r="AI119" s="250"/>
      <c r="AJ119" s="425"/>
      <c r="AK119" s="250"/>
      <c r="AL119" s="125"/>
      <c r="AM119" s="250"/>
      <c r="AN119" s="125"/>
      <c r="AO119" s="250"/>
      <c r="AP119" s="425"/>
      <c r="AQ119" s="250"/>
      <c r="AR119" s="258"/>
      <c r="AS119" s="250"/>
      <c r="AT119" s="258"/>
      <c r="AU119" s="250"/>
      <c r="AV119" s="125"/>
      <c r="AW119" s="250"/>
      <c r="AX119" s="125"/>
      <c r="AY119" s="250"/>
      <c r="AZ119" s="258"/>
      <c r="BA119" s="250"/>
      <c r="BB119" s="251"/>
      <c r="BC119" s="252"/>
      <c r="BD119" s="543">
        <f t="shared" si="10"/>
        <v>1</v>
      </c>
      <c r="BE119" s="413"/>
      <c r="BF119" s="508">
        <v>45227</v>
      </c>
      <c r="BG119" s="272" t="s">
        <v>10600</v>
      </c>
      <c r="BH119" s="348">
        <f t="shared" si="6"/>
        <v>45227</v>
      </c>
      <c r="BI119" s="234">
        <f t="shared" si="7"/>
        <v>1</v>
      </c>
      <c r="BJ119" s="255">
        <f t="shared" si="8"/>
        <v>0</v>
      </c>
      <c r="BK119" s="256">
        <f t="shared" si="9"/>
        <v>1</v>
      </c>
    </row>
    <row r="120" spans="2:63">
      <c r="B120" s="249">
        <v>116</v>
      </c>
      <c r="C120" s="105"/>
      <c r="D120" s="88"/>
      <c r="E120" s="88"/>
      <c r="F120" s="88"/>
      <c r="G120" s="88"/>
      <c r="H120" s="418" t="s">
        <v>10647</v>
      </c>
      <c r="I120" s="413"/>
      <c r="J120" s="413"/>
      <c r="K120" s="413" t="s">
        <v>10649</v>
      </c>
      <c r="L120" s="125"/>
      <c r="M120" s="250"/>
      <c r="N120" s="420"/>
      <c r="O120" s="250"/>
      <c r="P120" s="125"/>
      <c r="Q120" s="250"/>
      <c r="R120" s="125"/>
      <c r="S120" s="250"/>
      <c r="T120" s="420"/>
      <c r="U120" s="250"/>
      <c r="V120" s="125"/>
      <c r="W120" s="250"/>
      <c r="X120" s="425"/>
      <c r="Y120" s="250"/>
      <c r="Z120" s="425"/>
      <c r="AA120" s="250"/>
      <c r="AB120" s="425"/>
      <c r="AC120" s="250"/>
      <c r="AD120" s="125"/>
      <c r="AE120" s="250"/>
      <c r="AF120" s="125"/>
      <c r="AG120" s="250"/>
      <c r="AH120" s="125"/>
      <c r="AI120" s="250"/>
      <c r="AJ120" s="310">
        <v>1</v>
      </c>
      <c r="AK120" s="250">
        <v>1</v>
      </c>
      <c r="AL120" s="125"/>
      <c r="AM120" s="250"/>
      <c r="AN120" s="125"/>
      <c r="AO120" s="250"/>
      <c r="AP120" s="425"/>
      <c r="AQ120" s="250"/>
      <c r="AR120" s="258"/>
      <c r="AS120" s="250"/>
      <c r="AT120" s="258"/>
      <c r="AU120" s="250"/>
      <c r="AV120" s="125"/>
      <c r="AW120" s="250"/>
      <c r="AX120" s="125"/>
      <c r="AY120" s="250"/>
      <c r="AZ120" s="258"/>
      <c r="BA120" s="250"/>
      <c r="BB120" s="251"/>
      <c r="BC120" s="252"/>
      <c r="BD120" s="543">
        <f t="shared" si="10"/>
        <v>1</v>
      </c>
      <c r="BE120" s="413"/>
      <c r="BF120" s="508">
        <v>45227</v>
      </c>
      <c r="BG120" s="272" t="s">
        <v>10596</v>
      </c>
      <c r="BH120" s="348">
        <f t="shared" si="6"/>
        <v>45227</v>
      </c>
      <c r="BI120" s="234">
        <f t="shared" si="7"/>
        <v>1</v>
      </c>
      <c r="BJ120" s="255">
        <f t="shared" si="8"/>
        <v>0</v>
      </c>
      <c r="BK120" s="256">
        <f t="shared" si="9"/>
        <v>1</v>
      </c>
    </row>
    <row r="121" spans="2:63">
      <c r="B121" s="249">
        <v>117</v>
      </c>
      <c r="C121" s="105"/>
      <c r="D121" s="88"/>
      <c r="E121" s="88"/>
      <c r="F121" s="88"/>
      <c r="G121" s="88"/>
      <c r="H121" s="418" t="s">
        <v>10647</v>
      </c>
      <c r="I121" s="413"/>
      <c r="J121" s="413"/>
      <c r="K121" s="413" t="s">
        <v>10710</v>
      </c>
      <c r="L121" s="125"/>
      <c r="M121" s="250"/>
      <c r="N121" s="420"/>
      <c r="O121" s="250"/>
      <c r="P121" s="125"/>
      <c r="Q121" s="250"/>
      <c r="R121" s="125"/>
      <c r="S121" s="250"/>
      <c r="T121" s="420"/>
      <c r="U121" s="250"/>
      <c r="V121" s="125"/>
      <c r="W121" s="250"/>
      <c r="X121" s="425"/>
      <c r="Y121" s="250"/>
      <c r="Z121" s="425"/>
      <c r="AA121" s="250"/>
      <c r="AB121" s="425"/>
      <c r="AC121" s="250"/>
      <c r="AD121" s="125"/>
      <c r="AE121" s="250"/>
      <c r="AF121" s="125"/>
      <c r="AG121" s="250"/>
      <c r="AH121" s="125"/>
      <c r="AI121" s="250"/>
      <c r="AJ121" s="310">
        <v>1</v>
      </c>
      <c r="AK121" s="250">
        <v>1</v>
      </c>
      <c r="AL121" s="125"/>
      <c r="AM121" s="250"/>
      <c r="AN121" s="125"/>
      <c r="AO121" s="250"/>
      <c r="AP121" s="425"/>
      <c r="AQ121" s="250"/>
      <c r="AR121" s="258"/>
      <c r="AS121" s="250"/>
      <c r="AT121" s="258"/>
      <c r="AU121" s="250"/>
      <c r="AV121" s="125"/>
      <c r="AW121" s="250"/>
      <c r="AX121" s="125"/>
      <c r="AY121" s="250"/>
      <c r="AZ121" s="258"/>
      <c r="BA121" s="250"/>
      <c r="BB121" s="251"/>
      <c r="BC121" s="252"/>
      <c r="BD121" s="543">
        <f t="shared" si="10"/>
        <v>1</v>
      </c>
      <c r="BE121" s="413"/>
      <c r="BF121" s="508">
        <v>45227</v>
      </c>
      <c r="BG121" s="272" t="s">
        <v>10596</v>
      </c>
      <c r="BH121" s="348">
        <f t="shared" si="6"/>
        <v>45227</v>
      </c>
      <c r="BI121" s="234">
        <f t="shared" si="7"/>
        <v>1</v>
      </c>
      <c r="BJ121" s="255">
        <f t="shared" si="8"/>
        <v>0</v>
      </c>
      <c r="BK121" s="256">
        <f t="shared" si="9"/>
        <v>1</v>
      </c>
    </row>
    <row r="122" spans="2:63">
      <c r="B122" s="249">
        <v>118</v>
      </c>
      <c r="C122" s="105"/>
      <c r="D122" s="88"/>
      <c r="E122" s="88"/>
      <c r="F122" s="88"/>
      <c r="G122" s="88"/>
      <c r="H122" s="418" t="s">
        <v>10647</v>
      </c>
      <c r="I122" s="413"/>
      <c r="J122" s="413"/>
      <c r="K122" s="413" t="s">
        <v>10711</v>
      </c>
      <c r="L122" s="125"/>
      <c r="M122" s="250"/>
      <c r="N122" s="420"/>
      <c r="O122" s="250"/>
      <c r="P122" s="125"/>
      <c r="Q122" s="250"/>
      <c r="R122" s="125"/>
      <c r="S122" s="250"/>
      <c r="T122" s="420">
        <v>1</v>
      </c>
      <c r="U122" s="250">
        <v>1</v>
      </c>
      <c r="V122" s="125"/>
      <c r="W122" s="250"/>
      <c r="X122" s="425"/>
      <c r="Y122" s="250"/>
      <c r="Z122" s="425"/>
      <c r="AA122" s="250"/>
      <c r="AB122" s="425"/>
      <c r="AC122" s="250"/>
      <c r="AD122" s="125"/>
      <c r="AE122" s="250"/>
      <c r="AF122" s="125"/>
      <c r="AG122" s="250"/>
      <c r="AH122" s="125"/>
      <c r="AI122" s="250"/>
      <c r="AJ122" s="310"/>
      <c r="AK122" s="250"/>
      <c r="AL122" s="125"/>
      <c r="AM122" s="250"/>
      <c r="AN122" s="125"/>
      <c r="AO122" s="250"/>
      <c r="AP122" s="425"/>
      <c r="AQ122" s="250"/>
      <c r="AR122" s="258"/>
      <c r="AS122" s="250"/>
      <c r="AT122" s="258"/>
      <c r="AU122" s="250"/>
      <c r="AV122" s="125"/>
      <c r="AW122" s="250"/>
      <c r="AX122" s="125"/>
      <c r="AY122" s="250"/>
      <c r="AZ122" s="258"/>
      <c r="BA122" s="250"/>
      <c r="BB122" s="251"/>
      <c r="BC122" s="252"/>
      <c r="BD122" s="543">
        <f t="shared" si="10"/>
        <v>1</v>
      </c>
      <c r="BE122" s="413"/>
      <c r="BF122" s="508">
        <v>45227</v>
      </c>
      <c r="BG122" s="272" t="s">
        <v>10600</v>
      </c>
      <c r="BH122" s="348">
        <f t="shared" si="6"/>
        <v>45227</v>
      </c>
      <c r="BI122" s="234">
        <f t="shared" si="7"/>
        <v>1</v>
      </c>
      <c r="BJ122" s="255">
        <f t="shared" si="8"/>
        <v>0</v>
      </c>
      <c r="BK122" s="256">
        <f t="shared" si="9"/>
        <v>1</v>
      </c>
    </row>
    <row r="123" spans="2:63">
      <c r="B123" s="249">
        <v>119</v>
      </c>
      <c r="C123" s="105"/>
      <c r="D123" s="88"/>
      <c r="E123" s="88"/>
      <c r="F123" s="88"/>
      <c r="G123" s="88"/>
      <c r="H123" s="418" t="s">
        <v>10647</v>
      </c>
      <c r="I123" s="413"/>
      <c r="J123" s="413"/>
      <c r="K123" s="413" t="s">
        <v>10711</v>
      </c>
      <c r="L123" s="125"/>
      <c r="M123" s="250"/>
      <c r="N123" s="420"/>
      <c r="O123" s="250"/>
      <c r="P123" s="125"/>
      <c r="Q123" s="250"/>
      <c r="R123" s="125"/>
      <c r="S123" s="250"/>
      <c r="T123" s="420"/>
      <c r="U123" s="250"/>
      <c r="V123" s="125"/>
      <c r="W123" s="250"/>
      <c r="X123" s="425"/>
      <c r="Y123" s="250"/>
      <c r="Z123" s="425"/>
      <c r="AA123" s="250"/>
      <c r="AB123" s="425"/>
      <c r="AC123" s="250"/>
      <c r="AD123" s="125"/>
      <c r="AE123" s="250"/>
      <c r="AF123" s="125"/>
      <c r="AG123" s="250"/>
      <c r="AH123" s="125"/>
      <c r="AI123" s="250"/>
      <c r="AJ123" s="310">
        <v>1</v>
      </c>
      <c r="AK123" s="250">
        <v>1</v>
      </c>
      <c r="AL123" s="125"/>
      <c r="AM123" s="250"/>
      <c r="AN123" s="125"/>
      <c r="AO123" s="250"/>
      <c r="AP123" s="425"/>
      <c r="AQ123" s="250"/>
      <c r="AR123" s="258"/>
      <c r="AS123" s="250"/>
      <c r="AT123" s="258"/>
      <c r="AU123" s="250"/>
      <c r="AV123" s="125"/>
      <c r="AW123" s="250"/>
      <c r="AX123" s="125"/>
      <c r="AY123" s="250"/>
      <c r="AZ123" s="258"/>
      <c r="BA123" s="250"/>
      <c r="BB123" s="251"/>
      <c r="BC123" s="252"/>
      <c r="BD123" s="543">
        <f t="shared" si="10"/>
        <v>1</v>
      </c>
      <c r="BE123" s="413"/>
      <c r="BF123" s="508">
        <v>45217</v>
      </c>
      <c r="BG123" s="272" t="s">
        <v>10596</v>
      </c>
      <c r="BH123" s="348">
        <f t="shared" si="6"/>
        <v>45217</v>
      </c>
      <c r="BI123" s="234">
        <f t="shared" si="7"/>
        <v>1</v>
      </c>
      <c r="BJ123" s="255">
        <f t="shared" si="8"/>
        <v>0</v>
      </c>
      <c r="BK123" s="256">
        <f t="shared" si="9"/>
        <v>1</v>
      </c>
    </row>
    <row r="124" spans="2:63">
      <c r="B124" s="249">
        <v>120</v>
      </c>
      <c r="C124" s="105"/>
      <c r="D124" s="88"/>
      <c r="E124" s="88"/>
      <c r="F124" s="88"/>
      <c r="G124" s="88"/>
      <c r="H124" s="418" t="s">
        <v>10647</v>
      </c>
      <c r="I124" s="413"/>
      <c r="J124" s="413"/>
      <c r="K124" s="413" t="s">
        <v>10710</v>
      </c>
      <c r="L124" s="125"/>
      <c r="M124" s="250"/>
      <c r="N124" s="420"/>
      <c r="O124" s="250"/>
      <c r="P124" s="125"/>
      <c r="Q124" s="250"/>
      <c r="R124" s="125"/>
      <c r="S124" s="250"/>
      <c r="T124" s="420"/>
      <c r="U124" s="250"/>
      <c r="V124" s="125"/>
      <c r="W124" s="250"/>
      <c r="X124" s="425"/>
      <c r="Y124" s="250"/>
      <c r="Z124" s="425"/>
      <c r="AA124" s="250"/>
      <c r="AB124" s="425"/>
      <c r="AC124" s="250"/>
      <c r="AD124" s="125"/>
      <c r="AE124" s="250"/>
      <c r="AF124" s="125"/>
      <c r="AG124" s="250"/>
      <c r="AH124" s="125"/>
      <c r="AI124" s="250"/>
      <c r="AJ124" s="425"/>
      <c r="AK124" s="250"/>
      <c r="AL124" s="125"/>
      <c r="AM124" s="250"/>
      <c r="AN124" s="125"/>
      <c r="AO124" s="250"/>
      <c r="AP124" s="425"/>
      <c r="AQ124" s="250"/>
      <c r="AR124" s="258"/>
      <c r="AS124" s="250"/>
      <c r="AT124" s="258"/>
      <c r="AU124" s="250"/>
      <c r="AV124" s="125"/>
      <c r="AW124" s="250"/>
      <c r="AX124" s="125"/>
      <c r="AY124" s="250"/>
      <c r="AZ124" s="258"/>
      <c r="BA124" s="250"/>
      <c r="BB124" s="251"/>
      <c r="BC124" s="252"/>
      <c r="BD124" s="543">
        <f t="shared" si="10"/>
        <v>0</v>
      </c>
      <c r="BE124" s="413"/>
      <c r="BF124" s="508">
        <v>45202</v>
      </c>
      <c r="BG124" s="535" t="s">
        <v>10680</v>
      </c>
      <c r="BH124" s="348">
        <f t="shared" si="6"/>
        <v>45202</v>
      </c>
      <c r="BI124" s="234">
        <f t="shared" si="7"/>
        <v>0</v>
      </c>
      <c r="BJ124" s="255">
        <f t="shared" si="8"/>
        <v>0</v>
      </c>
      <c r="BK124" s="256" t="str">
        <f t="shared" si="9"/>
        <v>NA</v>
      </c>
    </row>
    <row r="125" spans="2:63">
      <c r="B125" s="249">
        <v>121</v>
      </c>
      <c r="C125" s="105"/>
      <c r="D125" s="88"/>
      <c r="E125" s="88"/>
      <c r="F125" s="88"/>
      <c r="G125" s="88"/>
      <c r="H125" s="418" t="s">
        <v>10647</v>
      </c>
      <c r="I125" s="413"/>
      <c r="J125" s="413"/>
      <c r="K125" s="413" t="s">
        <v>10712</v>
      </c>
      <c r="L125" s="125"/>
      <c r="M125" s="250"/>
      <c r="N125" s="420"/>
      <c r="O125" s="250"/>
      <c r="P125" s="125"/>
      <c r="Q125" s="250"/>
      <c r="R125" s="125"/>
      <c r="S125" s="250"/>
      <c r="T125" s="420"/>
      <c r="U125" s="250"/>
      <c r="V125" s="125"/>
      <c r="W125" s="250"/>
      <c r="X125" s="425"/>
      <c r="Y125" s="250"/>
      <c r="Z125" s="310"/>
      <c r="AA125" s="250"/>
      <c r="AB125" s="425"/>
      <c r="AC125" s="250"/>
      <c r="AD125" s="125"/>
      <c r="AE125" s="250"/>
      <c r="AF125" s="125"/>
      <c r="AG125" s="250"/>
      <c r="AH125" s="125"/>
      <c r="AI125" s="250"/>
      <c r="AJ125" s="310">
        <v>1</v>
      </c>
      <c r="AK125" s="250">
        <v>1</v>
      </c>
      <c r="AL125" s="125"/>
      <c r="AM125" s="250"/>
      <c r="AN125" s="125"/>
      <c r="AO125" s="250"/>
      <c r="AP125" s="425"/>
      <c r="AQ125" s="250"/>
      <c r="AR125" s="258"/>
      <c r="AS125" s="250"/>
      <c r="AT125" s="258"/>
      <c r="AU125" s="250"/>
      <c r="AV125" s="125"/>
      <c r="AW125" s="250"/>
      <c r="AX125" s="125"/>
      <c r="AY125" s="250"/>
      <c r="AZ125" s="258"/>
      <c r="BA125" s="250"/>
      <c r="BB125" s="251"/>
      <c r="BC125" s="252"/>
      <c r="BD125" s="543">
        <f t="shared" si="10"/>
        <v>1</v>
      </c>
      <c r="BE125" s="413"/>
      <c r="BF125" s="508">
        <v>45218</v>
      </c>
      <c r="BG125" s="272" t="s">
        <v>10596</v>
      </c>
      <c r="BH125" s="348">
        <f t="shared" si="6"/>
        <v>45218</v>
      </c>
      <c r="BI125" s="234">
        <f t="shared" si="7"/>
        <v>1</v>
      </c>
      <c r="BJ125" s="255">
        <f t="shared" si="8"/>
        <v>0</v>
      </c>
      <c r="BK125" s="256">
        <f t="shared" si="9"/>
        <v>1</v>
      </c>
    </row>
    <row r="126" spans="2:63">
      <c r="B126" s="249">
        <v>122</v>
      </c>
      <c r="C126" s="105"/>
      <c r="D126" s="88"/>
      <c r="E126" s="88"/>
      <c r="F126" s="88"/>
      <c r="G126" s="88"/>
      <c r="H126" s="418" t="s">
        <v>10588</v>
      </c>
      <c r="I126" s="413"/>
      <c r="J126" s="413"/>
      <c r="K126" s="413" t="s">
        <v>10713</v>
      </c>
      <c r="L126" s="125"/>
      <c r="M126" s="250"/>
      <c r="N126" s="420"/>
      <c r="O126" s="250"/>
      <c r="P126" s="125"/>
      <c r="Q126" s="250"/>
      <c r="R126" s="125"/>
      <c r="S126" s="250"/>
      <c r="T126" s="420"/>
      <c r="U126" s="250"/>
      <c r="V126" s="125"/>
      <c r="W126" s="250"/>
      <c r="X126" s="425"/>
      <c r="Y126" s="250"/>
      <c r="Z126" s="425"/>
      <c r="AA126" s="250"/>
      <c r="AB126" s="425"/>
      <c r="AC126" s="250"/>
      <c r="AD126" s="125"/>
      <c r="AE126" s="250"/>
      <c r="AF126" s="125"/>
      <c r="AG126" s="250"/>
      <c r="AH126" s="125"/>
      <c r="AI126" s="250"/>
      <c r="AJ126" s="310">
        <v>1</v>
      </c>
      <c r="AK126" s="250">
        <v>1</v>
      </c>
      <c r="AL126" s="125"/>
      <c r="AM126" s="250"/>
      <c r="AN126" s="125"/>
      <c r="AO126" s="250"/>
      <c r="AP126" s="425"/>
      <c r="AQ126" s="250"/>
      <c r="AR126" s="258"/>
      <c r="AS126" s="250"/>
      <c r="AT126" s="258"/>
      <c r="AU126" s="250"/>
      <c r="AV126" s="125"/>
      <c r="AW126" s="250"/>
      <c r="AX126" s="125"/>
      <c r="AY126" s="250"/>
      <c r="AZ126" s="258"/>
      <c r="BA126" s="250"/>
      <c r="BB126" s="251"/>
      <c r="BC126" s="252"/>
      <c r="BD126" s="543">
        <f t="shared" si="10"/>
        <v>1</v>
      </c>
      <c r="BE126" s="413"/>
      <c r="BF126" s="508">
        <v>45219</v>
      </c>
      <c r="BG126" s="272" t="s">
        <v>10596</v>
      </c>
      <c r="BH126" s="348">
        <f t="shared" si="6"/>
        <v>45219</v>
      </c>
      <c r="BI126" s="234">
        <f t="shared" si="7"/>
        <v>1</v>
      </c>
      <c r="BJ126" s="255">
        <f t="shared" si="8"/>
        <v>0</v>
      </c>
      <c r="BK126" s="256">
        <f t="shared" si="9"/>
        <v>1</v>
      </c>
    </row>
    <row r="127" spans="2:63">
      <c r="B127" s="249">
        <v>123</v>
      </c>
      <c r="C127" s="105"/>
      <c r="D127" s="88"/>
      <c r="E127" s="88"/>
      <c r="F127" s="88"/>
      <c r="G127" s="88"/>
      <c r="H127" s="418" t="s">
        <v>10588</v>
      </c>
      <c r="I127" s="413"/>
      <c r="J127" s="413"/>
      <c r="K127" s="413" t="s">
        <v>10713</v>
      </c>
      <c r="L127" s="125"/>
      <c r="M127" s="250"/>
      <c r="N127" s="420"/>
      <c r="O127" s="250"/>
      <c r="P127" s="125"/>
      <c r="Q127" s="250"/>
      <c r="R127" s="125"/>
      <c r="S127" s="250"/>
      <c r="T127" s="420"/>
      <c r="U127" s="250"/>
      <c r="V127" s="125"/>
      <c r="W127" s="250"/>
      <c r="X127" s="425"/>
      <c r="Y127" s="250"/>
      <c r="Z127" s="310"/>
      <c r="AA127" s="250"/>
      <c r="AB127" s="425"/>
      <c r="AC127" s="250"/>
      <c r="AD127" s="125"/>
      <c r="AE127" s="250"/>
      <c r="AF127" s="125"/>
      <c r="AG127" s="250"/>
      <c r="AH127" s="125"/>
      <c r="AI127" s="250"/>
      <c r="AJ127" s="425">
        <v>1</v>
      </c>
      <c r="AK127" s="250">
        <v>1</v>
      </c>
      <c r="AL127" s="125"/>
      <c r="AM127" s="250"/>
      <c r="AN127" s="125"/>
      <c r="AO127" s="250"/>
      <c r="AP127" s="425"/>
      <c r="AQ127" s="250"/>
      <c r="AR127" s="258"/>
      <c r="AS127" s="250"/>
      <c r="AT127" s="258"/>
      <c r="AU127" s="250"/>
      <c r="AV127" s="125"/>
      <c r="AW127" s="250"/>
      <c r="AX127" s="125"/>
      <c r="AY127" s="250"/>
      <c r="AZ127" s="258">
        <v>1</v>
      </c>
      <c r="BA127" s="250">
        <v>1</v>
      </c>
      <c r="BB127" s="251"/>
      <c r="BC127" s="252"/>
      <c r="BD127" s="543">
        <f t="shared" si="10"/>
        <v>2</v>
      </c>
      <c r="BE127" s="413"/>
      <c r="BF127" s="508">
        <v>45202</v>
      </c>
      <c r="BG127" s="535" t="s">
        <v>10593</v>
      </c>
      <c r="BH127" s="348">
        <f t="shared" si="6"/>
        <v>45202</v>
      </c>
      <c r="BI127" s="234">
        <f t="shared" si="7"/>
        <v>2</v>
      </c>
      <c r="BJ127" s="255">
        <f t="shared" si="8"/>
        <v>0</v>
      </c>
      <c r="BK127" s="256">
        <f t="shared" si="9"/>
        <v>1</v>
      </c>
    </row>
    <row r="128" spans="2:63">
      <c r="B128" s="249">
        <v>124</v>
      </c>
      <c r="C128" s="105"/>
      <c r="D128" s="88"/>
      <c r="E128" s="88"/>
      <c r="F128" s="88"/>
      <c r="G128" s="88"/>
      <c r="H128" s="418" t="s">
        <v>10588</v>
      </c>
      <c r="I128" s="413"/>
      <c r="J128" s="413"/>
      <c r="K128" s="413" t="s">
        <v>10714</v>
      </c>
      <c r="L128" s="125"/>
      <c r="M128" s="250"/>
      <c r="N128" s="420"/>
      <c r="O128" s="250"/>
      <c r="P128" s="125"/>
      <c r="Q128" s="250"/>
      <c r="R128" s="125"/>
      <c r="S128" s="250"/>
      <c r="T128" s="420"/>
      <c r="U128" s="250"/>
      <c r="V128" s="125"/>
      <c r="W128" s="250"/>
      <c r="X128" s="425"/>
      <c r="Y128" s="250"/>
      <c r="Z128" s="425"/>
      <c r="AA128" s="250"/>
      <c r="AB128" s="425"/>
      <c r="AC128" s="250"/>
      <c r="AD128" s="125"/>
      <c r="AE128" s="250"/>
      <c r="AF128" s="125"/>
      <c r="AG128" s="250"/>
      <c r="AH128" s="125"/>
      <c r="AI128" s="250"/>
      <c r="AJ128" s="310">
        <v>1</v>
      </c>
      <c r="AK128" s="250">
        <v>1</v>
      </c>
      <c r="AL128" s="125"/>
      <c r="AM128" s="250"/>
      <c r="AN128" s="125"/>
      <c r="AO128" s="250"/>
      <c r="AP128" s="425"/>
      <c r="AQ128" s="250"/>
      <c r="AR128" s="258"/>
      <c r="AS128" s="250"/>
      <c r="AT128" s="258"/>
      <c r="AU128" s="250"/>
      <c r="AV128" s="125"/>
      <c r="AW128" s="250"/>
      <c r="AX128" s="125"/>
      <c r="AY128" s="250"/>
      <c r="AZ128" s="258"/>
      <c r="BA128" s="250"/>
      <c r="BB128" s="251"/>
      <c r="BC128" s="252"/>
      <c r="BD128" s="543">
        <f t="shared" si="10"/>
        <v>1</v>
      </c>
      <c r="BE128" s="413"/>
      <c r="BF128" s="508">
        <v>45219</v>
      </c>
      <c r="BG128" s="272" t="s">
        <v>10596</v>
      </c>
      <c r="BH128" s="348">
        <f t="shared" si="6"/>
        <v>45219</v>
      </c>
      <c r="BI128" s="234">
        <f t="shared" si="7"/>
        <v>1</v>
      </c>
      <c r="BJ128" s="255">
        <f t="shared" si="8"/>
        <v>0</v>
      </c>
      <c r="BK128" s="256">
        <f t="shared" si="9"/>
        <v>1</v>
      </c>
    </row>
    <row r="129" spans="2:64">
      <c r="B129" s="249">
        <v>125</v>
      </c>
      <c r="C129" s="105"/>
      <c r="D129" s="88"/>
      <c r="E129" s="88"/>
      <c r="F129" s="88"/>
      <c r="G129" s="88"/>
      <c r="H129" s="418" t="s">
        <v>10588</v>
      </c>
      <c r="I129" s="413"/>
      <c r="J129" s="413"/>
      <c r="K129" s="413" t="s">
        <v>10715</v>
      </c>
      <c r="L129" s="125"/>
      <c r="M129" s="250"/>
      <c r="N129" s="420"/>
      <c r="O129" s="250"/>
      <c r="P129" s="125"/>
      <c r="Q129" s="250"/>
      <c r="R129" s="125"/>
      <c r="S129" s="250"/>
      <c r="T129" s="420"/>
      <c r="U129" s="250"/>
      <c r="V129" s="125"/>
      <c r="W129" s="250"/>
      <c r="X129" s="425"/>
      <c r="Y129" s="250"/>
      <c r="Z129" s="425"/>
      <c r="AA129" s="250"/>
      <c r="AB129" s="425"/>
      <c r="AC129" s="250"/>
      <c r="AD129" s="125"/>
      <c r="AE129" s="250"/>
      <c r="AF129" s="125"/>
      <c r="AG129" s="250"/>
      <c r="AH129" s="125"/>
      <c r="AI129" s="250"/>
      <c r="AJ129" s="425"/>
      <c r="AK129" s="250"/>
      <c r="AL129" s="125"/>
      <c r="AM129" s="250"/>
      <c r="AN129" s="125"/>
      <c r="AO129" s="250"/>
      <c r="AP129" s="310">
        <v>1</v>
      </c>
      <c r="AQ129" s="250">
        <v>1</v>
      </c>
      <c r="AR129" s="258"/>
      <c r="AS129" s="250"/>
      <c r="AT129" s="258"/>
      <c r="AU129" s="250"/>
      <c r="AV129" s="125"/>
      <c r="AW129" s="250"/>
      <c r="AX129" s="125"/>
      <c r="AY129" s="250"/>
      <c r="AZ129" s="258"/>
      <c r="BA129" s="250"/>
      <c r="BB129" s="251"/>
      <c r="BC129" s="252"/>
      <c r="BD129" s="543">
        <f t="shared" si="10"/>
        <v>1</v>
      </c>
      <c r="BE129" s="413"/>
      <c r="BF129" s="508">
        <v>45204</v>
      </c>
      <c r="BG129" s="272" t="s">
        <v>10634</v>
      </c>
      <c r="BH129" s="348">
        <f t="shared" si="6"/>
        <v>45204</v>
      </c>
      <c r="BI129" s="234">
        <f t="shared" si="7"/>
        <v>1</v>
      </c>
      <c r="BJ129" s="255">
        <f t="shared" si="8"/>
        <v>0</v>
      </c>
      <c r="BK129" s="256">
        <f t="shared" si="9"/>
        <v>1</v>
      </c>
    </row>
    <row r="130" spans="2:64">
      <c r="B130" s="249">
        <v>126</v>
      </c>
      <c r="C130" s="105"/>
      <c r="D130" s="88"/>
      <c r="E130" s="88"/>
      <c r="F130" s="88"/>
      <c r="G130" s="88"/>
      <c r="H130" s="418" t="s">
        <v>10588</v>
      </c>
      <c r="I130" s="413"/>
      <c r="J130" s="413"/>
      <c r="K130" s="413" t="s">
        <v>10716</v>
      </c>
      <c r="L130" s="125"/>
      <c r="M130" s="250"/>
      <c r="N130" s="420"/>
      <c r="O130" s="250"/>
      <c r="P130" s="125"/>
      <c r="Q130" s="250"/>
      <c r="R130" s="125"/>
      <c r="S130" s="250"/>
      <c r="T130" s="420">
        <v>1</v>
      </c>
      <c r="U130" s="250">
        <v>1</v>
      </c>
      <c r="V130" s="125"/>
      <c r="W130" s="250"/>
      <c r="X130" s="425"/>
      <c r="Y130" s="250"/>
      <c r="Z130" s="425"/>
      <c r="AA130" s="250"/>
      <c r="AB130" s="425"/>
      <c r="AC130" s="250"/>
      <c r="AD130" s="125"/>
      <c r="AE130" s="250"/>
      <c r="AF130" s="125"/>
      <c r="AG130" s="250"/>
      <c r="AH130" s="125"/>
      <c r="AI130" s="250"/>
      <c r="AJ130" s="425"/>
      <c r="AK130" s="250"/>
      <c r="AL130" s="125"/>
      <c r="AM130" s="250"/>
      <c r="AN130" s="125"/>
      <c r="AO130" s="250"/>
      <c r="AP130" s="425"/>
      <c r="AQ130" s="250"/>
      <c r="AR130" s="258"/>
      <c r="AS130" s="250"/>
      <c r="AT130" s="258"/>
      <c r="AU130" s="250"/>
      <c r="AV130" s="125"/>
      <c r="AW130" s="250"/>
      <c r="AX130" s="125"/>
      <c r="AY130" s="250"/>
      <c r="AZ130" s="258"/>
      <c r="BA130" s="250"/>
      <c r="BB130" s="251"/>
      <c r="BC130" s="252"/>
      <c r="BD130" s="543">
        <f t="shared" si="10"/>
        <v>1</v>
      </c>
      <c r="BE130" s="413"/>
      <c r="BF130" s="508">
        <v>45219</v>
      </c>
      <c r="BG130" s="272" t="s">
        <v>10600</v>
      </c>
      <c r="BH130" s="348">
        <f t="shared" ref="BH130:BH193" si="11">BF130</f>
        <v>45219</v>
      </c>
      <c r="BI130" s="234">
        <f t="shared" ref="BI130:BI193" si="12">SUM(M130,O130,Q130,S130,U130,W130,Y130,AA130,AC130,AE130,AG130,AI130,AK130,AM130,AO130,AQ130,AS130,AU130,AW130,AY130,BA130,BC130)</f>
        <v>1</v>
      </c>
      <c r="BJ130" s="255">
        <f t="shared" ref="BJ130:BJ193" si="13">BD130-BI130</f>
        <v>0</v>
      </c>
      <c r="BK130" s="256">
        <f t="shared" ref="BK130:BK193" si="14">IFERROR(BI130/BD130,"NA")</f>
        <v>1</v>
      </c>
    </row>
    <row r="131" spans="2:64">
      <c r="B131" s="249">
        <v>127</v>
      </c>
      <c r="C131" s="105"/>
      <c r="D131" s="88"/>
      <c r="E131" s="88"/>
      <c r="F131" s="88"/>
      <c r="G131" s="88"/>
      <c r="H131" s="418" t="s">
        <v>10588</v>
      </c>
      <c r="I131" s="413"/>
      <c r="J131" s="413"/>
      <c r="K131" s="413" t="s">
        <v>10716</v>
      </c>
      <c r="L131" s="125"/>
      <c r="M131" s="250"/>
      <c r="N131" s="420"/>
      <c r="O131" s="250"/>
      <c r="P131" s="125"/>
      <c r="Q131" s="250"/>
      <c r="R131" s="125"/>
      <c r="S131" s="250"/>
      <c r="T131" s="420"/>
      <c r="U131" s="250"/>
      <c r="V131" s="125"/>
      <c r="W131" s="250"/>
      <c r="X131" s="425"/>
      <c r="Y131" s="250"/>
      <c r="Z131" s="310"/>
      <c r="AA131" s="250"/>
      <c r="AB131" s="425"/>
      <c r="AC131" s="250"/>
      <c r="AD131" s="125"/>
      <c r="AE131" s="250"/>
      <c r="AF131" s="125"/>
      <c r="AG131" s="250"/>
      <c r="AH131" s="125"/>
      <c r="AI131" s="250"/>
      <c r="AJ131" s="310">
        <v>1</v>
      </c>
      <c r="AK131" s="250">
        <v>1</v>
      </c>
      <c r="AL131" s="125"/>
      <c r="AM131" s="250"/>
      <c r="AN131" s="125"/>
      <c r="AO131" s="250"/>
      <c r="AP131" s="425"/>
      <c r="AQ131" s="250"/>
      <c r="AR131" s="258"/>
      <c r="AS131" s="250"/>
      <c r="AT131" s="258"/>
      <c r="AU131" s="250"/>
      <c r="AV131" s="125"/>
      <c r="AW131" s="250"/>
      <c r="AX131" s="125"/>
      <c r="AY131" s="250"/>
      <c r="AZ131" s="258"/>
      <c r="BA131" s="250"/>
      <c r="BB131" s="251"/>
      <c r="BC131" s="252"/>
      <c r="BD131" s="543">
        <f t="shared" si="10"/>
        <v>1</v>
      </c>
      <c r="BE131" s="413"/>
      <c r="BF131" s="508">
        <v>45218</v>
      </c>
      <c r="BG131" s="272" t="s">
        <v>10596</v>
      </c>
      <c r="BH131" s="348">
        <f t="shared" si="11"/>
        <v>45218</v>
      </c>
      <c r="BI131" s="234">
        <f t="shared" si="12"/>
        <v>1</v>
      </c>
      <c r="BJ131" s="255">
        <f t="shared" si="13"/>
        <v>0</v>
      </c>
      <c r="BK131" s="256">
        <f t="shared" si="14"/>
        <v>1</v>
      </c>
    </row>
    <row r="132" spans="2:64">
      <c r="B132" s="249">
        <v>128</v>
      </c>
      <c r="C132" s="105"/>
      <c r="D132" s="88"/>
      <c r="E132" s="88"/>
      <c r="F132" s="88"/>
      <c r="G132" s="88"/>
      <c r="H132" s="418" t="s">
        <v>10588</v>
      </c>
      <c r="I132" s="413"/>
      <c r="J132" s="413"/>
      <c r="K132" s="413" t="s">
        <v>10716</v>
      </c>
      <c r="L132" s="125"/>
      <c r="M132" s="250"/>
      <c r="N132" s="420"/>
      <c r="O132" s="250"/>
      <c r="P132" s="125"/>
      <c r="Q132" s="250"/>
      <c r="R132" s="125"/>
      <c r="S132" s="250"/>
      <c r="T132" s="420"/>
      <c r="U132" s="250"/>
      <c r="V132" s="125"/>
      <c r="W132" s="250"/>
      <c r="X132" s="425"/>
      <c r="Y132" s="250"/>
      <c r="Z132" s="425"/>
      <c r="AA132" s="250"/>
      <c r="AB132" s="425"/>
      <c r="AC132" s="250"/>
      <c r="AD132" s="125"/>
      <c r="AE132" s="250"/>
      <c r="AF132" s="125"/>
      <c r="AG132" s="250"/>
      <c r="AH132" s="125"/>
      <c r="AI132" s="250"/>
      <c r="AJ132" s="310">
        <v>1</v>
      </c>
      <c r="AK132" s="250">
        <v>1</v>
      </c>
      <c r="AL132" s="125"/>
      <c r="AM132" s="250"/>
      <c r="AN132" s="125"/>
      <c r="AO132" s="250"/>
      <c r="AP132" s="425"/>
      <c r="AQ132" s="250"/>
      <c r="AR132" s="258"/>
      <c r="AS132" s="250"/>
      <c r="AT132" s="258"/>
      <c r="AU132" s="250"/>
      <c r="AV132" s="125"/>
      <c r="AW132" s="250"/>
      <c r="AX132" s="125"/>
      <c r="AY132" s="250"/>
      <c r="AZ132" s="258"/>
      <c r="BA132" s="250"/>
      <c r="BB132" s="251"/>
      <c r="BC132" s="252"/>
      <c r="BD132" s="543">
        <f t="shared" si="10"/>
        <v>1</v>
      </c>
      <c r="BE132" s="413"/>
      <c r="BF132" s="508">
        <v>45218</v>
      </c>
      <c r="BG132" s="272" t="s">
        <v>10596</v>
      </c>
      <c r="BH132" s="348">
        <f t="shared" si="11"/>
        <v>45218</v>
      </c>
      <c r="BI132" s="234">
        <f t="shared" si="12"/>
        <v>1</v>
      </c>
      <c r="BJ132" s="255">
        <f t="shared" si="13"/>
        <v>0</v>
      </c>
      <c r="BK132" s="256">
        <f t="shared" si="14"/>
        <v>1</v>
      </c>
    </row>
    <row r="133" spans="2:64">
      <c r="B133" s="249">
        <v>129</v>
      </c>
      <c r="C133" s="105"/>
      <c r="D133" s="88"/>
      <c r="E133" s="88"/>
      <c r="F133" s="88"/>
      <c r="G133" s="88"/>
      <c r="H133" s="418" t="s">
        <v>10588</v>
      </c>
      <c r="I133" s="413"/>
      <c r="J133" s="413"/>
      <c r="K133" s="413" t="s">
        <v>10717</v>
      </c>
      <c r="L133" s="125"/>
      <c r="M133" s="250"/>
      <c r="N133" s="420"/>
      <c r="O133" s="250"/>
      <c r="P133" s="125"/>
      <c r="Q133" s="250"/>
      <c r="R133" s="125"/>
      <c r="S133" s="250"/>
      <c r="T133" s="420">
        <v>1</v>
      </c>
      <c r="U133" s="250">
        <v>1</v>
      </c>
      <c r="V133" s="125"/>
      <c r="W133" s="250"/>
      <c r="X133" s="425"/>
      <c r="Y133" s="250"/>
      <c r="Z133" s="425"/>
      <c r="AA133" s="250"/>
      <c r="AB133" s="425"/>
      <c r="AC133" s="250"/>
      <c r="AD133" s="125"/>
      <c r="AE133" s="250"/>
      <c r="AF133" s="125"/>
      <c r="AG133" s="250"/>
      <c r="AH133" s="125"/>
      <c r="AI133" s="250"/>
      <c r="AJ133" s="425"/>
      <c r="AK133" s="250"/>
      <c r="AL133" s="125"/>
      <c r="AM133" s="250"/>
      <c r="AN133" s="125"/>
      <c r="AO133" s="250"/>
      <c r="AP133" s="425"/>
      <c r="AQ133" s="250"/>
      <c r="AR133" s="258"/>
      <c r="AS133" s="250"/>
      <c r="AT133" s="258"/>
      <c r="AU133" s="250"/>
      <c r="AV133" s="125"/>
      <c r="AW133" s="250"/>
      <c r="AX133" s="125"/>
      <c r="AY133" s="250"/>
      <c r="AZ133" s="258"/>
      <c r="BA133" s="250"/>
      <c r="BB133" s="251"/>
      <c r="BC133" s="252"/>
      <c r="BD133" s="543">
        <f t="shared" ref="BD133:BD196" si="15">SUM(L133,N133,P133,R133,T133,V133,X133,Z133,AB133,AD133,AF133,AH133,AJ133,AL133,AN133,AP133,AR133,AT133,AV133,AX133,AZ133,BB133)</f>
        <v>1</v>
      </c>
      <c r="BE133" s="413"/>
      <c r="BF133" s="508">
        <v>45219</v>
      </c>
      <c r="BG133" s="272" t="s">
        <v>10600</v>
      </c>
      <c r="BH133" s="348">
        <f t="shared" si="11"/>
        <v>45219</v>
      </c>
      <c r="BI133" s="234">
        <f t="shared" si="12"/>
        <v>1</v>
      </c>
      <c r="BJ133" s="255">
        <f t="shared" si="13"/>
        <v>0</v>
      </c>
      <c r="BK133" s="256">
        <f t="shared" si="14"/>
        <v>1</v>
      </c>
    </row>
    <row r="134" spans="2:64">
      <c r="B134" s="249">
        <v>130</v>
      </c>
      <c r="C134" s="105"/>
      <c r="D134" s="88"/>
      <c r="E134" s="88"/>
      <c r="F134" s="88"/>
      <c r="G134" s="88"/>
      <c r="H134" s="418" t="s">
        <v>10588</v>
      </c>
      <c r="I134" s="413"/>
      <c r="J134" s="413"/>
      <c r="K134" s="413" t="s">
        <v>10718</v>
      </c>
      <c r="L134" s="125"/>
      <c r="M134" s="250"/>
      <c r="N134" s="420"/>
      <c r="O134" s="250"/>
      <c r="P134" s="125"/>
      <c r="Q134" s="250"/>
      <c r="R134" s="125"/>
      <c r="S134" s="250"/>
      <c r="T134" s="420">
        <v>1</v>
      </c>
      <c r="U134" s="250">
        <v>1</v>
      </c>
      <c r="V134" s="125"/>
      <c r="W134" s="250"/>
      <c r="X134" s="425"/>
      <c r="Y134" s="250"/>
      <c r="Z134" s="425"/>
      <c r="AA134" s="250"/>
      <c r="AB134" s="425"/>
      <c r="AC134" s="250"/>
      <c r="AD134" s="125"/>
      <c r="AE134" s="250"/>
      <c r="AF134" s="125"/>
      <c r="AG134" s="250"/>
      <c r="AH134" s="125"/>
      <c r="AI134" s="250"/>
      <c r="AJ134" s="425"/>
      <c r="AK134" s="250"/>
      <c r="AL134" s="125"/>
      <c r="AM134" s="250"/>
      <c r="AN134" s="125"/>
      <c r="AO134" s="250"/>
      <c r="AP134" s="425"/>
      <c r="AQ134" s="250"/>
      <c r="AR134" s="258"/>
      <c r="AS134" s="250"/>
      <c r="AT134" s="258"/>
      <c r="AU134" s="250"/>
      <c r="AV134" s="125"/>
      <c r="AW134" s="250"/>
      <c r="AX134" s="125"/>
      <c r="AY134" s="250"/>
      <c r="AZ134" s="258"/>
      <c r="BA134" s="250"/>
      <c r="BB134" s="251"/>
      <c r="BC134" s="252"/>
      <c r="BD134" s="543">
        <f t="shared" si="15"/>
        <v>1</v>
      </c>
      <c r="BE134" s="413"/>
      <c r="BF134" s="508">
        <v>45219</v>
      </c>
      <c r="BG134" s="272" t="s">
        <v>10600</v>
      </c>
      <c r="BH134" s="348">
        <f t="shared" si="11"/>
        <v>45219</v>
      </c>
      <c r="BI134" s="234">
        <f t="shared" si="12"/>
        <v>1</v>
      </c>
      <c r="BJ134" s="255">
        <f t="shared" si="13"/>
        <v>0</v>
      </c>
      <c r="BK134" s="256">
        <f t="shared" si="14"/>
        <v>1</v>
      </c>
    </row>
    <row r="135" spans="2:64">
      <c r="B135" s="249">
        <v>131</v>
      </c>
      <c r="C135" s="105"/>
      <c r="D135" s="88"/>
      <c r="E135" s="88"/>
      <c r="F135" s="88"/>
      <c r="G135" s="88"/>
      <c r="H135" s="418" t="s">
        <v>10588</v>
      </c>
      <c r="I135" s="413"/>
      <c r="J135" s="413"/>
      <c r="K135" s="413" t="s">
        <v>10719</v>
      </c>
      <c r="L135" s="125"/>
      <c r="M135" s="250"/>
      <c r="N135" s="420"/>
      <c r="O135" s="250"/>
      <c r="P135" s="125"/>
      <c r="Q135" s="250"/>
      <c r="R135" s="125"/>
      <c r="S135" s="250"/>
      <c r="T135" s="420"/>
      <c r="U135" s="250"/>
      <c r="V135" s="125"/>
      <c r="W135" s="250"/>
      <c r="X135" s="425"/>
      <c r="Y135" s="250"/>
      <c r="Z135" s="425"/>
      <c r="AA135" s="250"/>
      <c r="AB135" s="425"/>
      <c r="AC135" s="250"/>
      <c r="AD135" s="125"/>
      <c r="AE135" s="250"/>
      <c r="AF135" s="125"/>
      <c r="AG135" s="250"/>
      <c r="AH135" s="125"/>
      <c r="AI135" s="250"/>
      <c r="AJ135" s="310">
        <v>1</v>
      </c>
      <c r="AK135" s="250">
        <v>1</v>
      </c>
      <c r="AL135" s="125"/>
      <c r="AM135" s="250"/>
      <c r="AN135" s="125"/>
      <c r="AO135" s="250"/>
      <c r="AP135" s="425"/>
      <c r="AQ135" s="250"/>
      <c r="AR135" s="258"/>
      <c r="AS135" s="250"/>
      <c r="AT135" s="258"/>
      <c r="AU135" s="250"/>
      <c r="AV135" s="125"/>
      <c r="AW135" s="250"/>
      <c r="AX135" s="125"/>
      <c r="AY135" s="250"/>
      <c r="AZ135" s="258"/>
      <c r="BA135" s="250"/>
      <c r="BB135" s="251"/>
      <c r="BC135" s="252"/>
      <c r="BD135" s="543">
        <f t="shared" si="15"/>
        <v>1</v>
      </c>
      <c r="BE135" s="413"/>
      <c r="BF135" s="508">
        <v>45218</v>
      </c>
      <c r="BG135" s="272" t="s">
        <v>10596</v>
      </c>
      <c r="BH135" s="348">
        <f t="shared" si="11"/>
        <v>45218</v>
      </c>
      <c r="BI135" s="234">
        <f t="shared" si="12"/>
        <v>1</v>
      </c>
      <c r="BJ135" s="255">
        <f t="shared" si="13"/>
        <v>0</v>
      </c>
      <c r="BK135" s="256">
        <f t="shared" si="14"/>
        <v>1</v>
      </c>
    </row>
    <row r="136" spans="2:64">
      <c r="B136" s="249">
        <v>132</v>
      </c>
      <c r="C136" s="105"/>
      <c r="D136" s="88"/>
      <c r="E136" s="88"/>
      <c r="F136" s="88"/>
      <c r="G136" s="88"/>
      <c r="H136" s="418" t="s">
        <v>10588</v>
      </c>
      <c r="I136" s="413"/>
      <c r="J136" s="413"/>
      <c r="K136" s="413" t="s">
        <v>10719</v>
      </c>
      <c r="L136" s="125"/>
      <c r="M136" s="250"/>
      <c r="N136" s="420"/>
      <c r="O136" s="250"/>
      <c r="P136" s="125"/>
      <c r="Q136" s="250"/>
      <c r="R136" s="125"/>
      <c r="S136" s="250"/>
      <c r="T136" s="420"/>
      <c r="U136" s="250"/>
      <c r="V136" s="125"/>
      <c r="W136" s="250"/>
      <c r="X136" s="425"/>
      <c r="Y136" s="250"/>
      <c r="Z136" s="310"/>
      <c r="AA136" s="250"/>
      <c r="AB136" s="425"/>
      <c r="AC136" s="250"/>
      <c r="AD136" s="125"/>
      <c r="AE136" s="250"/>
      <c r="AF136" s="125"/>
      <c r="AG136" s="250"/>
      <c r="AH136" s="125"/>
      <c r="AI136" s="250"/>
      <c r="AJ136" s="310">
        <v>1</v>
      </c>
      <c r="AK136" s="250">
        <v>1</v>
      </c>
      <c r="AL136" s="125"/>
      <c r="AM136" s="250"/>
      <c r="AN136" s="125"/>
      <c r="AO136" s="250"/>
      <c r="AP136" s="425"/>
      <c r="AQ136" s="250"/>
      <c r="AR136" s="258"/>
      <c r="AS136" s="250"/>
      <c r="AT136" s="258"/>
      <c r="AU136" s="250"/>
      <c r="AV136" s="125"/>
      <c r="AW136" s="250"/>
      <c r="AX136" s="125"/>
      <c r="AY136" s="250"/>
      <c r="AZ136" s="258"/>
      <c r="BA136" s="250"/>
      <c r="BB136" s="251"/>
      <c r="BC136" s="252"/>
      <c r="BD136" s="543">
        <f t="shared" si="15"/>
        <v>1</v>
      </c>
      <c r="BE136" s="413"/>
      <c r="BF136" s="508">
        <v>45218</v>
      </c>
      <c r="BG136" s="272" t="s">
        <v>10596</v>
      </c>
      <c r="BH136" s="348">
        <f t="shared" si="11"/>
        <v>45218</v>
      </c>
      <c r="BI136" s="234">
        <f t="shared" si="12"/>
        <v>1</v>
      </c>
      <c r="BJ136" s="255">
        <f t="shared" si="13"/>
        <v>0</v>
      </c>
      <c r="BK136" s="256">
        <f t="shared" si="14"/>
        <v>1</v>
      </c>
    </row>
    <row r="137" spans="2:64">
      <c r="B137" s="333">
        <v>133</v>
      </c>
      <c r="C137" s="334"/>
      <c r="D137" s="335"/>
      <c r="E137" s="335"/>
      <c r="F137" s="335"/>
      <c r="G137" s="335"/>
      <c r="H137" s="336"/>
      <c r="I137" s="337"/>
      <c r="J137" s="337"/>
      <c r="K137" s="337"/>
      <c r="L137" s="337"/>
      <c r="M137" s="338"/>
      <c r="N137" s="337"/>
      <c r="O137" s="338"/>
      <c r="P137" s="337"/>
      <c r="Q137" s="338"/>
      <c r="R137" s="337"/>
      <c r="S137" s="338"/>
      <c r="T137" s="337"/>
      <c r="U137" s="338"/>
      <c r="V137" s="337"/>
      <c r="W137" s="338"/>
      <c r="X137" s="337"/>
      <c r="Y137" s="338"/>
      <c r="Z137" s="337"/>
      <c r="AA137" s="338"/>
      <c r="AB137" s="337"/>
      <c r="AC137" s="338"/>
      <c r="AD137" s="337"/>
      <c r="AE137" s="338"/>
      <c r="AF137" s="337"/>
      <c r="AG137" s="338"/>
      <c r="AH137" s="337"/>
      <c r="AI137" s="338"/>
      <c r="AJ137" s="337"/>
      <c r="AK137" s="338"/>
      <c r="AL137" s="337"/>
      <c r="AM137" s="338"/>
      <c r="AN137" s="337"/>
      <c r="AO137" s="338"/>
      <c r="AP137" s="337"/>
      <c r="AQ137" s="338"/>
      <c r="AR137" s="339"/>
      <c r="AS137" s="338"/>
      <c r="AT137" s="339"/>
      <c r="AU137" s="338"/>
      <c r="AV137" s="337"/>
      <c r="AW137" s="338"/>
      <c r="AX137" s="337"/>
      <c r="AY137" s="338"/>
      <c r="AZ137" s="339"/>
      <c r="BA137" s="338"/>
      <c r="BB137" s="340"/>
      <c r="BC137" s="341"/>
      <c r="BD137" s="296">
        <f t="shared" si="15"/>
        <v>0</v>
      </c>
      <c r="BE137" s="343"/>
      <c r="BF137" s="337"/>
      <c r="BG137" s="338"/>
      <c r="BH137" s="349">
        <f t="shared" si="11"/>
        <v>0</v>
      </c>
      <c r="BI137" s="338">
        <f t="shared" si="12"/>
        <v>0</v>
      </c>
      <c r="BJ137" s="345">
        <f t="shared" si="13"/>
        <v>0</v>
      </c>
      <c r="BK137" s="346" t="str">
        <f t="shared" si="14"/>
        <v>NA</v>
      </c>
    </row>
    <row r="138" spans="2:64">
      <c r="B138" s="249">
        <v>134</v>
      </c>
      <c r="C138" s="105"/>
      <c r="D138" s="88"/>
      <c r="E138" s="88"/>
      <c r="F138" s="88"/>
      <c r="G138" s="88"/>
      <c r="H138" s="422" t="s">
        <v>10720</v>
      </c>
      <c r="I138" s="412"/>
      <c r="J138" s="412"/>
      <c r="K138" s="270" t="s">
        <v>10721</v>
      </c>
      <c r="L138" s="125"/>
      <c r="M138" s="250"/>
      <c r="N138" s="125"/>
      <c r="O138" s="250"/>
      <c r="P138" s="125"/>
      <c r="Q138" s="250"/>
      <c r="R138" s="125"/>
      <c r="S138" s="250"/>
      <c r="T138" s="125"/>
      <c r="U138" s="250"/>
      <c r="V138" s="125"/>
      <c r="W138" s="250"/>
      <c r="X138" s="125"/>
      <c r="Y138" s="250"/>
      <c r="Z138" s="125"/>
      <c r="AA138" s="250"/>
      <c r="AB138" s="125"/>
      <c r="AC138" s="250"/>
      <c r="AD138" s="125"/>
      <c r="AE138" s="250"/>
      <c r="AF138" s="125"/>
      <c r="AG138" s="250"/>
      <c r="AH138" s="125"/>
      <c r="AI138" s="250"/>
      <c r="AJ138" s="125"/>
      <c r="AK138" s="250"/>
      <c r="AL138" s="125"/>
      <c r="AM138" s="250"/>
      <c r="AN138" s="125"/>
      <c r="AO138" s="250"/>
      <c r="AP138" s="125"/>
      <c r="AQ138" s="250"/>
      <c r="AR138" s="258"/>
      <c r="AS138" s="250"/>
      <c r="AT138" s="258"/>
      <c r="AU138" s="250"/>
      <c r="AV138" s="125"/>
      <c r="AW138" s="250"/>
      <c r="AX138" s="125"/>
      <c r="AY138" s="250"/>
      <c r="AZ138" s="258"/>
      <c r="BA138" s="250"/>
      <c r="BB138" s="251">
        <v>1</v>
      </c>
      <c r="BC138" s="252">
        <v>1</v>
      </c>
      <c r="BD138" s="296">
        <f t="shared" si="15"/>
        <v>1</v>
      </c>
      <c r="BE138" s="422"/>
      <c r="BF138" s="522">
        <v>45269</v>
      </c>
      <c r="BG138" s="270" t="s">
        <v>10722</v>
      </c>
      <c r="BH138" s="348">
        <f t="shared" si="11"/>
        <v>45269</v>
      </c>
      <c r="BI138" s="234">
        <f t="shared" si="12"/>
        <v>1</v>
      </c>
      <c r="BJ138" s="255">
        <f t="shared" si="13"/>
        <v>0</v>
      </c>
      <c r="BK138" s="256">
        <f t="shared" si="14"/>
        <v>1</v>
      </c>
    </row>
    <row r="139" spans="2:64">
      <c r="B139" s="249">
        <v>135</v>
      </c>
      <c r="C139" s="105"/>
      <c r="D139" s="88"/>
      <c r="E139" s="88"/>
      <c r="F139" s="88"/>
      <c r="G139" s="88"/>
      <c r="H139" s="418" t="s">
        <v>10720</v>
      </c>
      <c r="I139" s="413"/>
      <c r="J139" s="413"/>
      <c r="K139" s="272" t="s">
        <v>10721</v>
      </c>
      <c r="L139" s="125"/>
      <c r="M139" s="250"/>
      <c r="N139" s="125"/>
      <c r="O139" s="250"/>
      <c r="P139" s="125"/>
      <c r="Q139" s="250"/>
      <c r="R139" s="125"/>
      <c r="S139" s="250"/>
      <c r="T139" s="125"/>
      <c r="U139" s="250"/>
      <c r="V139" s="125"/>
      <c r="W139" s="250"/>
      <c r="X139" s="125"/>
      <c r="Y139" s="250"/>
      <c r="Z139" s="125"/>
      <c r="AA139" s="250"/>
      <c r="AB139" s="125"/>
      <c r="AC139" s="250"/>
      <c r="AD139" s="125"/>
      <c r="AE139" s="250"/>
      <c r="AF139" s="125"/>
      <c r="AG139" s="250"/>
      <c r="AH139" s="125"/>
      <c r="AI139" s="250"/>
      <c r="AJ139" s="125"/>
      <c r="AK139" s="250"/>
      <c r="AL139" s="125"/>
      <c r="AM139" s="250"/>
      <c r="AN139" s="125"/>
      <c r="AO139" s="250"/>
      <c r="AP139" s="125"/>
      <c r="AQ139" s="250"/>
      <c r="AR139" s="258"/>
      <c r="AS139" s="250"/>
      <c r="AT139" s="258"/>
      <c r="AU139" s="250"/>
      <c r="AV139" s="125"/>
      <c r="AW139" s="250"/>
      <c r="AX139" s="125"/>
      <c r="AY139" s="250"/>
      <c r="AZ139" s="258"/>
      <c r="BA139" s="250"/>
      <c r="BB139" s="251">
        <v>1</v>
      </c>
      <c r="BC139" s="252">
        <v>1</v>
      </c>
      <c r="BD139" s="296">
        <f t="shared" si="15"/>
        <v>1</v>
      </c>
      <c r="BE139" s="418"/>
      <c r="BF139" s="522">
        <v>45269</v>
      </c>
      <c r="BG139" s="272" t="s">
        <v>10593</v>
      </c>
      <c r="BH139" s="348">
        <f t="shared" si="11"/>
        <v>45269</v>
      </c>
      <c r="BI139" s="234">
        <f t="shared" si="12"/>
        <v>1</v>
      </c>
      <c r="BJ139" s="255">
        <f t="shared" si="13"/>
        <v>0</v>
      </c>
      <c r="BK139" s="256">
        <f t="shared" si="14"/>
        <v>1</v>
      </c>
    </row>
    <row r="140" spans="2:64">
      <c r="B140" s="249">
        <v>136</v>
      </c>
      <c r="C140" s="105"/>
      <c r="D140" s="88"/>
      <c r="E140" s="88"/>
      <c r="F140" s="88"/>
      <c r="G140" s="88"/>
      <c r="H140" s="418" t="s">
        <v>10720</v>
      </c>
      <c r="I140" s="413"/>
      <c r="J140" s="413"/>
      <c r="K140" s="272" t="s">
        <v>10723</v>
      </c>
      <c r="L140" s="125"/>
      <c r="M140" s="250"/>
      <c r="N140" s="125"/>
      <c r="O140" s="250"/>
      <c r="P140" s="125"/>
      <c r="Q140" s="250"/>
      <c r="R140" s="125"/>
      <c r="S140" s="250"/>
      <c r="T140" s="125"/>
      <c r="U140" s="250"/>
      <c r="V140" s="125"/>
      <c r="W140" s="250"/>
      <c r="X140" s="125"/>
      <c r="Y140" s="250"/>
      <c r="Z140" s="125"/>
      <c r="AA140" s="250"/>
      <c r="AB140" s="125"/>
      <c r="AC140" s="250"/>
      <c r="AD140" s="125"/>
      <c r="AE140" s="250"/>
      <c r="AF140" s="125"/>
      <c r="AG140" s="250"/>
      <c r="AH140" s="125"/>
      <c r="AI140" s="250"/>
      <c r="AJ140" s="125"/>
      <c r="AK140" s="250"/>
      <c r="AL140" s="125"/>
      <c r="AM140" s="250"/>
      <c r="AN140" s="125"/>
      <c r="AO140" s="250"/>
      <c r="AP140" s="125"/>
      <c r="AQ140" s="250"/>
      <c r="AR140" s="258"/>
      <c r="AS140" s="250"/>
      <c r="AT140" s="258"/>
      <c r="AU140" s="250"/>
      <c r="AV140" s="125"/>
      <c r="AW140" s="250"/>
      <c r="AX140" s="125"/>
      <c r="AY140" s="250"/>
      <c r="AZ140" s="258"/>
      <c r="BA140" s="250"/>
      <c r="BB140" s="251">
        <v>1</v>
      </c>
      <c r="BC140" s="252">
        <v>1</v>
      </c>
      <c r="BD140" s="296">
        <f t="shared" si="15"/>
        <v>1</v>
      </c>
      <c r="BE140" s="418"/>
      <c r="BF140" s="522">
        <v>45269</v>
      </c>
      <c r="BG140" s="272" t="s">
        <v>10668</v>
      </c>
      <c r="BH140" s="348">
        <f t="shared" si="11"/>
        <v>45269</v>
      </c>
      <c r="BI140" s="234">
        <f t="shared" si="12"/>
        <v>1</v>
      </c>
      <c r="BJ140" s="255">
        <f t="shared" si="13"/>
        <v>0</v>
      </c>
      <c r="BK140" s="256">
        <f t="shared" si="14"/>
        <v>1</v>
      </c>
    </row>
    <row r="141" spans="2:64">
      <c r="B141" s="249">
        <v>137</v>
      </c>
      <c r="C141" s="105"/>
      <c r="D141" s="88"/>
      <c r="E141" s="88"/>
      <c r="F141" s="88"/>
      <c r="G141" s="88"/>
      <c r="H141" s="418" t="s">
        <v>10720</v>
      </c>
      <c r="I141" s="413"/>
      <c r="J141" s="413"/>
      <c r="K141" s="272" t="s">
        <v>10723</v>
      </c>
      <c r="L141" s="125"/>
      <c r="M141" s="250"/>
      <c r="N141" s="125"/>
      <c r="O141" s="250"/>
      <c r="P141" s="125"/>
      <c r="Q141" s="250"/>
      <c r="R141" s="125"/>
      <c r="S141" s="250"/>
      <c r="T141" s="125"/>
      <c r="U141" s="250"/>
      <c r="V141" s="125"/>
      <c r="W141" s="250"/>
      <c r="X141" s="125"/>
      <c r="Y141" s="250"/>
      <c r="Z141" s="125">
        <v>1</v>
      </c>
      <c r="AA141" s="250">
        <v>1</v>
      </c>
      <c r="AB141" s="125"/>
      <c r="AC141" s="250"/>
      <c r="AD141" s="125"/>
      <c r="AE141" s="250"/>
      <c r="AF141" s="125"/>
      <c r="AG141" s="250"/>
      <c r="AH141" s="125"/>
      <c r="AI141" s="250"/>
      <c r="AJ141" s="125"/>
      <c r="AK141" s="250"/>
      <c r="AL141" s="125"/>
      <c r="AM141" s="250"/>
      <c r="AN141" s="125"/>
      <c r="AO141" s="250"/>
      <c r="AP141" s="125"/>
      <c r="AQ141" s="250"/>
      <c r="AR141" s="258"/>
      <c r="AS141" s="250"/>
      <c r="AT141" s="258"/>
      <c r="AU141" s="250"/>
      <c r="AV141" s="125"/>
      <c r="AW141" s="250"/>
      <c r="AX141" s="125"/>
      <c r="AY141" s="250"/>
      <c r="AZ141" s="258"/>
      <c r="BA141" s="250"/>
      <c r="BB141" s="251"/>
      <c r="BC141" s="252"/>
      <c r="BD141" s="296">
        <f t="shared" si="15"/>
        <v>1</v>
      </c>
      <c r="BE141" s="418"/>
      <c r="BF141" s="522">
        <v>45269</v>
      </c>
      <c r="BG141" s="272" t="s">
        <v>10594</v>
      </c>
      <c r="BH141" s="348">
        <f t="shared" si="11"/>
        <v>45269</v>
      </c>
      <c r="BI141" s="234">
        <f t="shared" si="12"/>
        <v>1</v>
      </c>
      <c r="BJ141" s="255">
        <f t="shared" si="13"/>
        <v>0</v>
      </c>
      <c r="BK141" s="256">
        <f t="shared" si="14"/>
        <v>1</v>
      </c>
    </row>
    <row r="142" spans="2:64">
      <c r="B142" s="249">
        <v>138</v>
      </c>
      <c r="C142" s="105"/>
      <c r="D142" s="88"/>
      <c r="E142" s="88"/>
      <c r="F142" s="88"/>
      <c r="G142" s="88"/>
      <c r="H142" s="418" t="s">
        <v>10720</v>
      </c>
      <c r="I142" s="413"/>
      <c r="J142" s="413"/>
      <c r="K142" s="272" t="s">
        <v>10724</v>
      </c>
      <c r="L142" s="125"/>
      <c r="M142" s="250"/>
      <c r="N142" s="125"/>
      <c r="O142" s="250"/>
      <c r="P142" s="125"/>
      <c r="Q142" s="250"/>
      <c r="R142" s="125"/>
      <c r="S142" s="250"/>
      <c r="T142" s="125"/>
      <c r="U142" s="250"/>
      <c r="V142" s="125"/>
      <c r="W142" s="250"/>
      <c r="X142" s="125"/>
      <c r="Y142" s="250"/>
      <c r="Z142" s="125"/>
      <c r="AA142" s="250"/>
      <c r="AB142" s="125"/>
      <c r="AC142" s="250"/>
      <c r="AD142" s="125"/>
      <c r="AE142" s="250"/>
      <c r="AF142" s="125"/>
      <c r="AG142" s="250"/>
      <c r="AH142" s="125"/>
      <c r="AI142" s="250"/>
      <c r="AJ142" s="125">
        <v>1</v>
      </c>
      <c r="AK142" s="250">
        <v>1</v>
      </c>
      <c r="AL142" s="125"/>
      <c r="AM142" s="250"/>
      <c r="AN142" s="125"/>
      <c r="AO142" s="250"/>
      <c r="AP142" s="125"/>
      <c r="AQ142" s="250"/>
      <c r="AR142" s="258"/>
      <c r="AS142" s="250"/>
      <c r="AT142" s="258"/>
      <c r="AU142" s="250"/>
      <c r="AV142" s="125"/>
      <c r="AW142" s="250"/>
      <c r="AX142" s="125"/>
      <c r="AY142" s="250"/>
      <c r="AZ142" s="258"/>
      <c r="BA142" s="250"/>
      <c r="BB142" s="251"/>
      <c r="BC142" s="252"/>
      <c r="BD142" s="296">
        <f>SUM(L142,N142,P142,R142,T142,V142,X142,Z142,AB142,AD142,AF142,AH142,AJ142,AL142,AN142,AP142,AR142,AT142,AV142,AX142,AZ142,BB142)</f>
        <v>1</v>
      </c>
      <c r="BE142" s="418"/>
      <c r="BF142" s="522" t="s">
        <v>10725</v>
      </c>
      <c r="BG142" s="272" t="s">
        <v>10596</v>
      </c>
      <c r="BH142" s="348" t="str">
        <f>BF142</f>
        <v>13/9/2023</v>
      </c>
      <c r="BI142" s="234">
        <f>SUM(M142,O142,Q142,S142,U142,W142,Y142,AA142,AC142,AE142,AG142,AI142,AK142,AM142,AO142,AQ142,AS142,AU142,AW142,AY142,BA142,BC142)</f>
        <v>1</v>
      </c>
      <c r="BJ142" s="255">
        <f>BD142-BI142</f>
        <v>0</v>
      </c>
      <c r="BK142" s="256">
        <f>IFERROR(BI142/BD142,"NA")</f>
        <v>1</v>
      </c>
    </row>
    <row r="143" spans="2:64">
      <c r="B143" s="249">
        <v>139</v>
      </c>
      <c r="C143" s="105"/>
      <c r="D143" s="88"/>
      <c r="E143" s="88"/>
      <c r="F143" s="88"/>
      <c r="G143" s="88"/>
      <c r="H143" s="418" t="s">
        <v>10720</v>
      </c>
      <c r="I143" s="413"/>
      <c r="J143" s="413"/>
      <c r="K143" s="272" t="s">
        <v>10726</v>
      </c>
      <c r="L143" s="125"/>
      <c r="M143" s="250"/>
      <c r="N143" s="125"/>
      <c r="O143" s="250"/>
      <c r="P143" s="125"/>
      <c r="Q143" s="250"/>
      <c r="R143" s="125"/>
      <c r="S143" s="250"/>
      <c r="T143" s="125"/>
      <c r="U143" s="250"/>
      <c r="V143" s="125"/>
      <c r="W143" s="250"/>
      <c r="X143" s="125"/>
      <c r="Y143" s="250"/>
      <c r="Z143" s="125"/>
      <c r="AA143" s="250"/>
      <c r="AB143" s="125"/>
      <c r="AC143" s="250"/>
      <c r="AD143" s="125"/>
      <c r="AE143" s="250"/>
      <c r="AF143" s="125"/>
      <c r="AG143" s="250"/>
      <c r="AH143" s="125"/>
      <c r="AI143" s="250"/>
      <c r="AJ143" s="125">
        <v>1</v>
      </c>
      <c r="AK143" s="250">
        <v>1</v>
      </c>
      <c r="AL143" s="125"/>
      <c r="AM143" s="250"/>
      <c r="AN143" s="125"/>
      <c r="AO143" s="250"/>
      <c r="AP143" s="125"/>
      <c r="AQ143" s="250"/>
      <c r="AR143" s="258"/>
      <c r="AS143" s="250"/>
      <c r="AT143" s="258"/>
      <c r="AU143" s="250"/>
      <c r="AV143" s="125"/>
      <c r="AW143" s="250"/>
      <c r="AX143" s="125"/>
      <c r="AY143" s="250"/>
      <c r="AZ143" s="258"/>
      <c r="BA143" s="250"/>
      <c r="BB143" s="251"/>
      <c r="BC143" s="252"/>
      <c r="BD143" s="296">
        <f>SUM(L143,N143,P143,R143,T143,V143,X143,Z143,AB143,AD143,AF143,AH143,AJ143,AL143,AN143,AP143,AR143,AT143,AV143,AX143,AZ143,BB143)</f>
        <v>1</v>
      </c>
      <c r="BE143" s="418"/>
      <c r="BF143" s="522">
        <v>45269</v>
      </c>
      <c r="BG143" s="272" t="s">
        <v>10596</v>
      </c>
      <c r="BH143" s="348">
        <f>BF143</f>
        <v>45269</v>
      </c>
      <c r="BI143" s="234">
        <f>SUM(M143,O143,Q143,S143,U143,W143,Y143,AA143,AC143,AE143,AG143,AI143,AK143,AM143,AO143,AQ143,AS143,AU143,AW143,AY143,BA143,BC143)</f>
        <v>1</v>
      </c>
      <c r="BJ143" s="255">
        <f>BD143-BI143</f>
        <v>0</v>
      </c>
      <c r="BK143" s="256">
        <f>IFERROR(BI143/BD143,"NA")</f>
        <v>1</v>
      </c>
    </row>
    <row r="144" spans="2:64">
      <c r="B144" s="249">
        <v>140</v>
      </c>
      <c r="C144" s="105"/>
      <c r="D144" s="88"/>
      <c r="E144" s="88"/>
      <c r="F144" s="88"/>
      <c r="G144" s="88"/>
      <c r="H144" s="418" t="s">
        <v>10720</v>
      </c>
      <c r="I144" s="413"/>
      <c r="J144" s="413"/>
      <c r="K144" s="272" t="s">
        <v>10727</v>
      </c>
      <c r="L144" s="125"/>
      <c r="M144" s="250"/>
      <c r="N144" s="125"/>
      <c r="O144" s="250"/>
      <c r="P144" s="125"/>
      <c r="Q144" s="250"/>
      <c r="R144" s="125"/>
      <c r="S144" s="250"/>
      <c r="T144" s="125"/>
      <c r="U144" s="250"/>
      <c r="V144" s="125"/>
      <c r="W144" s="250"/>
      <c r="X144" s="125"/>
      <c r="Y144" s="250"/>
      <c r="Z144" s="125"/>
      <c r="AA144" s="250"/>
      <c r="AB144" s="125"/>
      <c r="AC144" s="250"/>
      <c r="AD144" s="125"/>
      <c r="AE144" s="250"/>
      <c r="AF144" s="125"/>
      <c r="AG144" s="250"/>
      <c r="AH144" s="125"/>
      <c r="AI144" s="250"/>
      <c r="AJ144" s="125">
        <v>1</v>
      </c>
      <c r="AK144" s="250">
        <v>1</v>
      </c>
      <c r="AL144" s="125"/>
      <c r="AM144" s="250"/>
      <c r="AN144" s="125"/>
      <c r="AO144" s="250"/>
      <c r="AP144" s="125"/>
      <c r="AQ144" s="250"/>
      <c r="AR144" s="258"/>
      <c r="AS144" s="250"/>
      <c r="AT144" s="258"/>
      <c r="AU144" s="250"/>
      <c r="AV144" s="125"/>
      <c r="AW144" s="250"/>
      <c r="AX144" s="125"/>
      <c r="AY144" s="250"/>
      <c r="AZ144" s="258"/>
      <c r="BA144" s="250"/>
      <c r="BB144" s="251"/>
      <c r="BC144" s="252"/>
      <c r="BD144" s="296">
        <f t="shared" si="15"/>
        <v>1</v>
      </c>
      <c r="BE144" s="418"/>
      <c r="BF144" s="426" t="s">
        <v>10728</v>
      </c>
      <c r="BG144" s="272" t="s">
        <v>10729</v>
      </c>
      <c r="BH144" s="348" t="str">
        <f t="shared" si="11"/>
        <v>14/9/23</v>
      </c>
      <c r="BI144" s="234">
        <f t="shared" si="12"/>
        <v>1</v>
      </c>
      <c r="BJ144" s="255">
        <f t="shared" si="13"/>
        <v>0</v>
      </c>
      <c r="BK144" s="256">
        <f t="shared" si="14"/>
        <v>1</v>
      </c>
      <c r="BL144" t="s">
        <v>10730</v>
      </c>
    </row>
    <row r="145" spans="1:64">
      <c r="B145" s="249">
        <v>141</v>
      </c>
      <c r="C145" s="105"/>
      <c r="D145" s="88"/>
      <c r="E145" s="88"/>
      <c r="F145" s="88"/>
      <c r="G145" s="88"/>
      <c r="H145" s="418" t="s">
        <v>10720</v>
      </c>
      <c r="I145" s="413"/>
      <c r="J145" s="413"/>
      <c r="K145" s="272" t="s">
        <v>10731</v>
      </c>
      <c r="L145" s="125"/>
      <c r="M145" s="250"/>
      <c r="N145" s="125"/>
      <c r="O145" s="250"/>
      <c r="P145" s="125"/>
      <c r="Q145" s="250"/>
      <c r="R145" s="125"/>
      <c r="S145" s="250"/>
      <c r="T145" s="125"/>
      <c r="U145" s="250"/>
      <c r="V145" s="125"/>
      <c r="W145" s="250"/>
      <c r="X145" s="125"/>
      <c r="Y145" s="250"/>
      <c r="Z145" s="125"/>
      <c r="AA145" s="250"/>
      <c r="AB145" s="125"/>
      <c r="AC145" s="250"/>
      <c r="AD145" s="125"/>
      <c r="AE145" s="250"/>
      <c r="AF145" s="125"/>
      <c r="AG145" s="250"/>
      <c r="AH145" s="125"/>
      <c r="AI145" s="250"/>
      <c r="AJ145" s="125"/>
      <c r="AK145" s="250"/>
      <c r="AL145" s="125"/>
      <c r="AM145" s="250"/>
      <c r="AN145" s="125"/>
      <c r="AO145" s="250"/>
      <c r="AP145" s="125"/>
      <c r="AQ145" s="250"/>
      <c r="AR145" s="258"/>
      <c r="AS145" s="250"/>
      <c r="AT145" s="258"/>
      <c r="AU145" s="250"/>
      <c r="AV145" s="125"/>
      <c r="AW145" s="250"/>
      <c r="AX145" s="125"/>
      <c r="AY145" s="250"/>
      <c r="AZ145" s="258"/>
      <c r="BA145" s="250"/>
      <c r="BB145" s="251">
        <v>1</v>
      </c>
      <c r="BC145" s="252"/>
      <c r="BD145" s="296">
        <f t="shared" si="15"/>
        <v>1</v>
      </c>
      <c r="BE145" s="418"/>
      <c r="BF145" s="426" t="s">
        <v>10728</v>
      </c>
      <c r="BG145" s="272" t="s">
        <v>10634</v>
      </c>
      <c r="BH145" s="348" t="str">
        <f t="shared" si="11"/>
        <v>14/9/23</v>
      </c>
      <c r="BI145" s="234">
        <f t="shared" si="12"/>
        <v>0</v>
      </c>
      <c r="BJ145" s="255">
        <f t="shared" si="13"/>
        <v>1</v>
      </c>
      <c r="BK145" s="256">
        <f t="shared" si="14"/>
        <v>0</v>
      </c>
      <c r="BL145" t="s">
        <v>10732</v>
      </c>
    </row>
    <row r="146" spans="1:64">
      <c r="B146" s="249">
        <v>142</v>
      </c>
      <c r="C146" s="105"/>
      <c r="D146" s="88"/>
      <c r="E146" s="88"/>
      <c r="F146" s="88"/>
      <c r="G146" s="88"/>
      <c r="H146" s="418" t="s">
        <v>10720</v>
      </c>
      <c r="I146" s="413"/>
      <c r="J146" s="413"/>
      <c r="K146" s="272" t="s">
        <v>10733</v>
      </c>
      <c r="L146" s="125"/>
      <c r="M146" s="250"/>
      <c r="N146" s="125"/>
      <c r="O146" s="250"/>
      <c r="P146" s="125"/>
      <c r="Q146" s="250"/>
      <c r="R146" s="125"/>
      <c r="S146" s="250"/>
      <c r="T146" s="125"/>
      <c r="U146" s="250"/>
      <c r="V146" s="125">
        <v>1</v>
      </c>
      <c r="W146" s="250"/>
      <c r="X146" s="125"/>
      <c r="Y146" s="250"/>
      <c r="Z146" s="125"/>
      <c r="AA146" s="250"/>
      <c r="AB146" s="125"/>
      <c r="AC146" s="250"/>
      <c r="AD146" s="125"/>
      <c r="AE146" s="250"/>
      <c r="AF146" s="125"/>
      <c r="AG146" s="250"/>
      <c r="AH146" s="125"/>
      <c r="AI146" s="250"/>
      <c r="AJ146" s="125"/>
      <c r="AK146" s="250"/>
      <c r="AL146" s="125"/>
      <c r="AM146" s="250"/>
      <c r="AN146" s="125"/>
      <c r="AO146" s="250"/>
      <c r="AP146" s="125"/>
      <c r="AQ146" s="250"/>
      <c r="AR146" s="258"/>
      <c r="AS146" s="250"/>
      <c r="AT146" s="258"/>
      <c r="AU146" s="250"/>
      <c r="AV146" s="125"/>
      <c r="AW146" s="250"/>
      <c r="AX146" s="125"/>
      <c r="AY146" s="250"/>
      <c r="AZ146" s="258"/>
      <c r="BA146" s="250"/>
      <c r="BB146" s="251"/>
      <c r="BC146" s="252"/>
      <c r="BD146" s="296">
        <f t="shared" si="15"/>
        <v>1</v>
      </c>
      <c r="BE146" s="418"/>
      <c r="BF146" s="426" t="s">
        <v>10728</v>
      </c>
      <c r="BG146" s="272" t="s">
        <v>10639</v>
      </c>
      <c r="BH146" s="348" t="str">
        <f t="shared" si="11"/>
        <v>14/9/23</v>
      </c>
      <c r="BI146" s="234">
        <f t="shared" si="12"/>
        <v>0</v>
      </c>
      <c r="BJ146" s="255">
        <f t="shared" si="13"/>
        <v>1</v>
      </c>
      <c r="BK146" s="256">
        <f t="shared" si="14"/>
        <v>0</v>
      </c>
      <c r="BL146" t="s">
        <v>10734</v>
      </c>
    </row>
    <row r="147" spans="1:64">
      <c r="B147" s="249">
        <v>143</v>
      </c>
      <c r="C147" s="105"/>
      <c r="D147" s="88"/>
      <c r="E147" s="88"/>
      <c r="F147" s="88"/>
      <c r="G147" s="88"/>
      <c r="H147" s="418" t="s">
        <v>10720</v>
      </c>
      <c r="I147" s="413"/>
      <c r="J147" s="413"/>
      <c r="K147" s="272" t="s">
        <v>10735</v>
      </c>
      <c r="L147" s="125"/>
      <c r="M147" s="250"/>
      <c r="N147" s="125"/>
      <c r="O147" s="250"/>
      <c r="P147" s="125"/>
      <c r="Q147" s="250"/>
      <c r="R147" s="125"/>
      <c r="S147" s="250"/>
      <c r="T147" s="125">
        <v>1</v>
      </c>
      <c r="U147" s="250">
        <v>1</v>
      </c>
      <c r="V147" s="125"/>
      <c r="W147" s="250"/>
      <c r="X147" s="125"/>
      <c r="Y147" s="250"/>
      <c r="Z147" s="125"/>
      <c r="AA147" s="250"/>
      <c r="AB147" s="125"/>
      <c r="AC147" s="250"/>
      <c r="AD147" s="125"/>
      <c r="AE147" s="250"/>
      <c r="AF147" s="125"/>
      <c r="AG147" s="250"/>
      <c r="AH147" s="125"/>
      <c r="AI147" s="250"/>
      <c r="AJ147" s="125"/>
      <c r="AK147" s="250"/>
      <c r="AL147" s="125"/>
      <c r="AM147" s="250"/>
      <c r="AN147" s="125"/>
      <c r="AO147" s="250"/>
      <c r="AP147" s="125"/>
      <c r="AQ147" s="250"/>
      <c r="AR147" s="258"/>
      <c r="AS147" s="250"/>
      <c r="AT147" s="258"/>
      <c r="AU147" s="250"/>
      <c r="AV147" s="125"/>
      <c r="AW147" s="250"/>
      <c r="AX147" s="125"/>
      <c r="AY147" s="250"/>
      <c r="AZ147" s="258"/>
      <c r="BA147" s="250"/>
      <c r="BB147" s="251"/>
      <c r="BC147" s="252"/>
      <c r="BD147" s="296">
        <f t="shared" si="15"/>
        <v>1</v>
      </c>
      <c r="BE147" s="418"/>
      <c r="BF147" s="426"/>
      <c r="BG147" s="272" t="s">
        <v>10600</v>
      </c>
      <c r="BH147" s="348">
        <f t="shared" si="11"/>
        <v>0</v>
      </c>
      <c r="BI147" s="234">
        <f t="shared" si="12"/>
        <v>1</v>
      </c>
      <c r="BJ147" s="255">
        <f t="shared" si="13"/>
        <v>0</v>
      </c>
      <c r="BK147" s="256">
        <f t="shared" si="14"/>
        <v>1</v>
      </c>
    </row>
    <row r="148" spans="1:64">
      <c r="B148" s="249">
        <v>144</v>
      </c>
      <c r="C148" s="105"/>
      <c r="D148" s="88"/>
      <c r="E148" s="88"/>
      <c r="F148" s="88"/>
      <c r="G148" s="88"/>
      <c r="H148" s="418" t="s">
        <v>10720</v>
      </c>
      <c r="I148" s="413"/>
      <c r="J148" s="413"/>
      <c r="K148" s="272" t="s">
        <v>10736</v>
      </c>
      <c r="L148" s="125"/>
      <c r="M148" s="250"/>
      <c r="N148" s="125"/>
      <c r="O148" s="250"/>
      <c r="P148" s="125"/>
      <c r="Q148" s="250"/>
      <c r="R148" s="125"/>
      <c r="S148" s="250"/>
      <c r="T148" s="125">
        <v>1</v>
      </c>
      <c r="U148" s="250">
        <v>1</v>
      </c>
      <c r="V148" s="125"/>
      <c r="W148" s="250"/>
      <c r="X148" s="125"/>
      <c r="Y148" s="250"/>
      <c r="Z148" s="125"/>
      <c r="AA148" s="250"/>
      <c r="AB148" s="125"/>
      <c r="AC148" s="250"/>
      <c r="AD148" s="125"/>
      <c r="AE148" s="250"/>
      <c r="AF148" s="125"/>
      <c r="AG148" s="250"/>
      <c r="AH148" s="125"/>
      <c r="AI148" s="250"/>
      <c r="AJ148" s="125"/>
      <c r="AK148" s="250"/>
      <c r="AL148" s="125"/>
      <c r="AM148" s="250"/>
      <c r="AN148" s="125"/>
      <c r="AO148" s="250"/>
      <c r="AP148" s="125"/>
      <c r="AQ148" s="250"/>
      <c r="AR148" s="258"/>
      <c r="AS148" s="250"/>
      <c r="AT148" s="258"/>
      <c r="AU148" s="250"/>
      <c r="AV148" s="125"/>
      <c r="AW148" s="250"/>
      <c r="AX148" s="125"/>
      <c r="AY148" s="250"/>
      <c r="AZ148" s="258"/>
      <c r="BA148" s="250"/>
      <c r="BB148" s="251"/>
      <c r="BC148" s="252"/>
      <c r="BD148" s="296">
        <f t="shared" si="15"/>
        <v>1</v>
      </c>
      <c r="BE148" s="418"/>
      <c r="BF148" s="426"/>
      <c r="BG148" s="272" t="s">
        <v>10600</v>
      </c>
      <c r="BH148" s="348">
        <f t="shared" si="11"/>
        <v>0</v>
      </c>
      <c r="BI148" s="234">
        <f t="shared" si="12"/>
        <v>1</v>
      </c>
      <c r="BJ148" s="255">
        <f t="shared" si="13"/>
        <v>0</v>
      </c>
      <c r="BK148" s="256">
        <f t="shared" si="14"/>
        <v>1</v>
      </c>
    </row>
    <row r="149" spans="1:64">
      <c r="B149" s="249">
        <v>145</v>
      </c>
      <c r="C149" s="105"/>
      <c r="D149" s="88"/>
      <c r="E149" s="88"/>
      <c r="F149" s="88"/>
      <c r="G149" s="88"/>
      <c r="H149" s="418" t="s">
        <v>10720</v>
      </c>
      <c r="I149" s="413"/>
      <c r="J149" s="413"/>
      <c r="K149" s="272" t="s">
        <v>10737</v>
      </c>
      <c r="L149" s="125"/>
      <c r="M149" s="250"/>
      <c r="N149" s="125"/>
      <c r="O149" s="250"/>
      <c r="P149" s="125"/>
      <c r="Q149" s="250"/>
      <c r="R149" s="125"/>
      <c r="S149" s="250"/>
      <c r="T149" s="125">
        <v>1</v>
      </c>
      <c r="U149" s="250">
        <v>1</v>
      </c>
      <c r="V149" s="125"/>
      <c r="W149" s="250"/>
      <c r="X149" s="125"/>
      <c r="Y149" s="250"/>
      <c r="Z149" s="125"/>
      <c r="AA149" s="250"/>
      <c r="AB149" s="125"/>
      <c r="AC149" s="250"/>
      <c r="AD149" s="125"/>
      <c r="AE149" s="250"/>
      <c r="AF149" s="125"/>
      <c r="AG149" s="250"/>
      <c r="AH149" s="125"/>
      <c r="AI149" s="250"/>
      <c r="AJ149" s="125"/>
      <c r="AK149" s="250"/>
      <c r="AL149" s="125"/>
      <c r="AM149" s="250"/>
      <c r="AN149" s="125"/>
      <c r="AO149" s="250"/>
      <c r="AP149" s="125"/>
      <c r="AQ149" s="250"/>
      <c r="AR149" s="258"/>
      <c r="AS149" s="250"/>
      <c r="AT149" s="258"/>
      <c r="AU149" s="250"/>
      <c r="AV149" s="125"/>
      <c r="AW149" s="250"/>
      <c r="AX149" s="125"/>
      <c r="AY149" s="250"/>
      <c r="AZ149" s="258"/>
      <c r="BA149" s="250"/>
      <c r="BB149" s="251"/>
      <c r="BC149" s="252"/>
      <c r="BD149" s="296">
        <f t="shared" si="15"/>
        <v>1</v>
      </c>
      <c r="BE149" s="418"/>
      <c r="BF149" s="522">
        <v>45239</v>
      </c>
      <c r="BG149" s="272" t="s">
        <v>10600</v>
      </c>
      <c r="BH149" s="348">
        <f t="shared" si="11"/>
        <v>45239</v>
      </c>
      <c r="BI149" s="234">
        <f t="shared" si="12"/>
        <v>1</v>
      </c>
      <c r="BJ149" s="255">
        <f t="shared" si="13"/>
        <v>0</v>
      </c>
      <c r="BK149" s="256">
        <f t="shared" si="14"/>
        <v>1</v>
      </c>
    </row>
    <row r="150" spans="1:64">
      <c r="B150" s="249">
        <v>146</v>
      </c>
      <c r="C150" s="105"/>
      <c r="D150" s="88"/>
      <c r="E150" s="88"/>
      <c r="F150" s="88"/>
      <c r="G150" s="88"/>
      <c r="H150" s="418" t="s">
        <v>10720</v>
      </c>
      <c r="I150" s="413"/>
      <c r="J150" s="413"/>
      <c r="K150" s="272" t="s">
        <v>10737</v>
      </c>
      <c r="L150" s="125"/>
      <c r="M150" s="250"/>
      <c r="N150" s="125"/>
      <c r="O150" s="250"/>
      <c r="P150" s="125"/>
      <c r="Q150" s="250"/>
      <c r="R150" s="125"/>
      <c r="S150" s="250"/>
      <c r="T150" s="125"/>
      <c r="U150" s="250"/>
      <c r="V150" s="125"/>
      <c r="W150" s="250"/>
      <c r="X150" s="125"/>
      <c r="Y150" s="250"/>
      <c r="Z150" s="125"/>
      <c r="AA150" s="250"/>
      <c r="AB150" s="125"/>
      <c r="AC150" s="250"/>
      <c r="AD150" s="125"/>
      <c r="AE150" s="250"/>
      <c r="AF150" s="125"/>
      <c r="AG150" s="250"/>
      <c r="AH150" s="125"/>
      <c r="AI150" s="250"/>
      <c r="AJ150" s="125"/>
      <c r="AK150" s="250"/>
      <c r="AL150" s="125"/>
      <c r="AM150" s="250"/>
      <c r="AN150" s="125"/>
      <c r="AO150" s="250"/>
      <c r="AP150" s="125"/>
      <c r="AQ150" s="250"/>
      <c r="AR150" s="258"/>
      <c r="AS150" s="250"/>
      <c r="AT150" s="258"/>
      <c r="AU150" s="250"/>
      <c r="AV150" s="125"/>
      <c r="AW150" s="250"/>
      <c r="AX150" s="125"/>
      <c r="AY150" s="250"/>
      <c r="AZ150" s="258"/>
      <c r="BA150" s="250"/>
      <c r="BB150" s="251">
        <v>1</v>
      </c>
      <c r="BC150" s="252">
        <v>1</v>
      </c>
      <c r="BD150" s="296">
        <f t="shared" si="15"/>
        <v>1</v>
      </c>
      <c r="BE150" s="418"/>
      <c r="BF150" s="522">
        <v>45239</v>
      </c>
      <c r="BG150" s="272" t="s">
        <v>10593</v>
      </c>
      <c r="BH150" s="348">
        <f t="shared" si="11"/>
        <v>45239</v>
      </c>
      <c r="BI150" s="234">
        <f t="shared" si="12"/>
        <v>1</v>
      </c>
      <c r="BJ150" s="255">
        <f t="shared" si="13"/>
        <v>0</v>
      </c>
      <c r="BK150" s="256">
        <f t="shared" si="14"/>
        <v>1</v>
      </c>
    </row>
    <row r="151" spans="1:64">
      <c r="A151">
        <v>1</v>
      </c>
      <c r="B151" s="249">
        <v>147</v>
      </c>
      <c r="C151" s="105"/>
      <c r="D151" s="88"/>
      <c r="E151" s="88"/>
      <c r="F151" s="88"/>
      <c r="G151" s="88"/>
      <c r="H151" s="418" t="s">
        <v>10720</v>
      </c>
      <c r="I151" s="413"/>
      <c r="J151" s="413"/>
      <c r="K151" s="272" t="s">
        <v>10738</v>
      </c>
      <c r="L151" s="125"/>
      <c r="M151" s="250"/>
      <c r="N151" s="125"/>
      <c r="O151" s="250"/>
      <c r="P151" s="125"/>
      <c r="Q151" s="250"/>
      <c r="R151" s="125"/>
      <c r="S151" s="250"/>
      <c r="T151" s="125"/>
      <c r="U151" s="250"/>
      <c r="V151" s="125"/>
      <c r="W151" s="250"/>
      <c r="X151" s="125"/>
      <c r="Y151" s="250"/>
      <c r="Z151" s="125"/>
      <c r="AA151" s="250"/>
      <c r="AB151" s="125"/>
      <c r="AC151" s="250"/>
      <c r="AD151" s="125"/>
      <c r="AE151" s="250"/>
      <c r="AF151" s="125"/>
      <c r="AG151" s="250"/>
      <c r="AH151" s="125"/>
      <c r="AI151" s="250"/>
      <c r="AJ151" s="125"/>
      <c r="AK151" s="250"/>
      <c r="AL151" s="125"/>
      <c r="AM151" s="250"/>
      <c r="AN151" s="125"/>
      <c r="AO151" s="250"/>
      <c r="AP151" s="125"/>
      <c r="AQ151" s="250"/>
      <c r="AR151" s="258"/>
      <c r="AS151" s="250"/>
      <c r="AT151" s="258"/>
      <c r="AU151" s="250"/>
      <c r="AV151" s="125"/>
      <c r="AW151" s="250"/>
      <c r="AX151" s="125"/>
      <c r="AY151" s="250"/>
      <c r="AZ151" s="258"/>
      <c r="BA151" s="250"/>
      <c r="BB151" s="251">
        <v>1</v>
      </c>
      <c r="BC151" s="252">
        <v>1</v>
      </c>
      <c r="BD151" s="296">
        <f t="shared" si="15"/>
        <v>1</v>
      </c>
      <c r="BE151" s="418"/>
      <c r="BF151" s="426" t="s">
        <v>10725</v>
      </c>
      <c r="BG151" s="272" t="s">
        <v>10739</v>
      </c>
      <c r="BH151" s="348" t="str">
        <f t="shared" si="11"/>
        <v>13/9/2023</v>
      </c>
      <c r="BI151" s="234">
        <f t="shared" si="12"/>
        <v>1</v>
      </c>
      <c r="BJ151" s="255">
        <f t="shared" si="13"/>
        <v>0</v>
      </c>
      <c r="BK151" s="256">
        <f t="shared" si="14"/>
        <v>1</v>
      </c>
    </row>
    <row r="152" spans="1:64">
      <c r="B152" s="249">
        <v>148</v>
      </c>
      <c r="C152" s="105"/>
      <c r="D152" s="88"/>
      <c r="E152" s="88"/>
      <c r="F152" s="88"/>
      <c r="G152" s="88"/>
      <c r="H152" s="418" t="s">
        <v>10720</v>
      </c>
      <c r="I152" s="413"/>
      <c r="J152" s="413"/>
      <c r="K152" s="272" t="s">
        <v>10740</v>
      </c>
      <c r="L152" s="125"/>
      <c r="M152" s="250"/>
      <c r="N152" s="125"/>
      <c r="O152" s="250"/>
      <c r="P152" s="125"/>
      <c r="Q152" s="250"/>
      <c r="R152" s="125"/>
      <c r="S152" s="250"/>
      <c r="T152" s="125">
        <v>1</v>
      </c>
      <c r="U152" s="250">
        <v>1</v>
      </c>
      <c r="V152" s="125"/>
      <c r="W152" s="250"/>
      <c r="X152" s="125"/>
      <c r="Y152" s="250"/>
      <c r="Z152" s="125"/>
      <c r="AA152" s="250"/>
      <c r="AB152" s="125"/>
      <c r="AC152" s="250"/>
      <c r="AD152" s="125"/>
      <c r="AE152" s="250"/>
      <c r="AF152" s="125"/>
      <c r="AG152" s="250"/>
      <c r="AH152" s="125"/>
      <c r="AI152" s="250"/>
      <c r="AJ152" s="125"/>
      <c r="AK152" s="250"/>
      <c r="AL152" s="125"/>
      <c r="AM152" s="250"/>
      <c r="AN152" s="125"/>
      <c r="AO152" s="250"/>
      <c r="AP152" s="125"/>
      <c r="AQ152" s="250"/>
      <c r="AR152" s="258"/>
      <c r="AS152" s="250"/>
      <c r="AT152" s="258"/>
      <c r="AU152" s="250"/>
      <c r="AV152" s="125"/>
      <c r="AW152" s="250"/>
      <c r="AX152" s="125"/>
      <c r="AY152" s="250"/>
      <c r="AZ152" s="258"/>
      <c r="BA152" s="250"/>
      <c r="BB152" s="251"/>
      <c r="BC152" s="252"/>
      <c r="BD152" s="296">
        <f t="shared" si="15"/>
        <v>1</v>
      </c>
      <c r="BE152" s="418"/>
      <c r="BF152" s="426"/>
      <c r="BG152" s="272" t="s">
        <v>10600</v>
      </c>
      <c r="BH152" s="348">
        <f t="shared" si="11"/>
        <v>0</v>
      </c>
      <c r="BI152" s="234">
        <f t="shared" si="12"/>
        <v>1</v>
      </c>
      <c r="BJ152" s="255">
        <f t="shared" si="13"/>
        <v>0</v>
      </c>
      <c r="BK152" s="256">
        <f t="shared" si="14"/>
        <v>1</v>
      </c>
    </row>
    <row r="153" spans="1:64">
      <c r="B153" s="249">
        <v>149</v>
      </c>
      <c r="C153" s="105"/>
      <c r="D153" s="88"/>
      <c r="E153" s="88"/>
      <c r="F153" s="88"/>
      <c r="G153" s="88"/>
      <c r="H153" s="418" t="s">
        <v>10720</v>
      </c>
      <c r="I153" s="413"/>
      <c r="J153" s="413"/>
      <c r="K153" s="272" t="s">
        <v>10741</v>
      </c>
      <c r="L153" s="125"/>
      <c r="M153" s="250"/>
      <c r="N153" s="125"/>
      <c r="O153" s="250"/>
      <c r="P153" s="125"/>
      <c r="Q153" s="250"/>
      <c r="R153" s="125"/>
      <c r="S153" s="250"/>
      <c r="T153" s="125"/>
      <c r="U153" s="250"/>
      <c r="V153" s="125"/>
      <c r="W153" s="250"/>
      <c r="X153" s="125"/>
      <c r="Y153" s="250"/>
      <c r="Z153" s="125"/>
      <c r="AA153" s="250"/>
      <c r="AB153" s="125"/>
      <c r="AC153" s="250"/>
      <c r="AD153" s="125"/>
      <c r="AE153" s="250"/>
      <c r="AF153" s="125"/>
      <c r="AG153" s="250"/>
      <c r="AH153" s="125"/>
      <c r="AI153" s="250"/>
      <c r="AJ153" s="125"/>
      <c r="AK153" s="250"/>
      <c r="AL153" s="125"/>
      <c r="AM153" s="250"/>
      <c r="AN153" s="125"/>
      <c r="AO153" s="250"/>
      <c r="AP153" s="125"/>
      <c r="AQ153" s="250"/>
      <c r="AR153" s="258"/>
      <c r="AS153" s="250"/>
      <c r="AT153" s="258"/>
      <c r="AU153" s="250"/>
      <c r="AV153" s="125"/>
      <c r="AW153" s="250"/>
      <c r="AX153" s="125"/>
      <c r="AY153" s="250"/>
      <c r="AZ153" s="258"/>
      <c r="BA153" s="250"/>
      <c r="BB153" s="251">
        <v>1</v>
      </c>
      <c r="BC153" s="252">
        <v>1</v>
      </c>
      <c r="BD153" s="296">
        <f t="shared" si="15"/>
        <v>1</v>
      </c>
      <c r="BE153" s="418"/>
      <c r="BF153" s="426" t="s">
        <v>10742</v>
      </c>
      <c r="BG153" s="272" t="s">
        <v>10729</v>
      </c>
      <c r="BH153" s="348" t="str">
        <f t="shared" si="11"/>
        <v>13/9/23</v>
      </c>
      <c r="BI153" s="234">
        <f t="shared" si="12"/>
        <v>1</v>
      </c>
      <c r="BJ153" s="255">
        <f t="shared" si="13"/>
        <v>0</v>
      </c>
      <c r="BK153" s="256">
        <f t="shared" si="14"/>
        <v>1</v>
      </c>
    </row>
    <row r="154" spans="1:64">
      <c r="B154" s="249">
        <v>150</v>
      </c>
      <c r="C154" s="105"/>
      <c r="D154" s="88"/>
      <c r="E154" s="88"/>
      <c r="F154" s="88"/>
      <c r="G154" s="88"/>
      <c r="H154" s="418" t="s">
        <v>10720</v>
      </c>
      <c r="I154" s="413"/>
      <c r="J154" s="413"/>
      <c r="K154" s="272" t="s">
        <v>10743</v>
      </c>
      <c r="L154" s="125"/>
      <c r="M154" s="250"/>
      <c r="N154" s="125"/>
      <c r="O154" s="250"/>
      <c r="P154" s="125"/>
      <c r="Q154" s="250"/>
      <c r="R154" s="125"/>
      <c r="S154" s="250"/>
      <c r="T154" s="125">
        <v>1</v>
      </c>
      <c r="U154" s="250">
        <v>1</v>
      </c>
      <c r="V154" s="125"/>
      <c r="W154" s="250"/>
      <c r="X154" s="125"/>
      <c r="Y154" s="250"/>
      <c r="Z154" s="125"/>
      <c r="AA154" s="250"/>
      <c r="AB154" s="125"/>
      <c r="AC154" s="250"/>
      <c r="AD154" s="125"/>
      <c r="AE154" s="250"/>
      <c r="AF154" s="125"/>
      <c r="AG154" s="250"/>
      <c r="AH154" s="125"/>
      <c r="AI154" s="250"/>
      <c r="AJ154" s="125"/>
      <c r="AK154" s="250"/>
      <c r="AL154" s="125"/>
      <c r="AM154" s="250"/>
      <c r="AN154" s="125"/>
      <c r="AO154" s="250"/>
      <c r="AP154" s="125"/>
      <c r="AQ154" s="250"/>
      <c r="AR154" s="258"/>
      <c r="AS154" s="250"/>
      <c r="AT154" s="258"/>
      <c r="AU154" s="250"/>
      <c r="AV154" s="125"/>
      <c r="AW154" s="250"/>
      <c r="AX154" s="125"/>
      <c r="AY154" s="250"/>
      <c r="AZ154" s="258"/>
      <c r="BA154" s="250"/>
      <c r="BB154" s="251"/>
      <c r="BC154" s="252"/>
      <c r="BD154" s="296">
        <f t="shared" si="15"/>
        <v>1</v>
      </c>
      <c r="BE154" s="418"/>
      <c r="BF154" s="426" t="s">
        <v>10728</v>
      </c>
      <c r="BG154" s="272" t="s">
        <v>10600</v>
      </c>
      <c r="BH154" s="348" t="str">
        <f t="shared" si="11"/>
        <v>14/9/23</v>
      </c>
      <c r="BI154" s="234">
        <f t="shared" si="12"/>
        <v>1</v>
      </c>
      <c r="BJ154" s="255">
        <f t="shared" si="13"/>
        <v>0</v>
      </c>
      <c r="BK154" s="256">
        <f t="shared" si="14"/>
        <v>1</v>
      </c>
    </row>
    <row r="155" spans="1:64">
      <c r="B155" s="249">
        <v>151</v>
      </c>
      <c r="C155" s="105"/>
      <c r="D155" s="88"/>
      <c r="E155" s="88"/>
      <c r="F155" s="88"/>
      <c r="G155" s="88"/>
      <c r="H155" s="418" t="s">
        <v>10720</v>
      </c>
      <c r="I155" s="413"/>
      <c r="J155" s="413"/>
      <c r="K155" s="272" t="s">
        <v>10744</v>
      </c>
      <c r="L155" s="125"/>
      <c r="M155" s="250"/>
      <c r="N155" s="125"/>
      <c r="O155" s="250"/>
      <c r="P155" s="125"/>
      <c r="Q155" s="250"/>
      <c r="R155" s="125"/>
      <c r="S155" s="250"/>
      <c r="T155" s="125">
        <v>1</v>
      </c>
      <c r="U155" s="250">
        <v>1</v>
      </c>
      <c r="V155" s="125"/>
      <c r="W155" s="250"/>
      <c r="X155" s="125"/>
      <c r="Y155" s="250"/>
      <c r="Z155" s="125"/>
      <c r="AA155" s="250"/>
      <c r="AB155" s="125"/>
      <c r="AC155" s="250"/>
      <c r="AD155" s="125"/>
      <c r="AE155" s="250"/>
      <c r="AF155" s="125"/>
      <c r="AG155" s="250"/>
      <c r="AH155" s="125"/>
      <c r="AI155" s="250"/>
      <c r="AJ155" s="125"/>
      <c r="AK155" s="250"/>
      <c r="AL155" s="125"/>
      <c r="AM155" s="250"/>
      <c r="AN155" s="125"/>
      <c r="AO155" s="250"/>
      <c r="AP155" s="125"/>
      <c r="AQ155" s="250"/>
      <c r="AR155" s="258"/>
      <c r="AS155" s="250"/>
      <c r="AT155" s="258"/>
      <c r="AU155" s="250"/>
      <c r="AV155" s="125"/>
      <c r="AW155" s="250"/>
      <c r="AX155" s="125"/>
      <c r="AY155" s="250"/>
      <c r="AZ155" s="258"/>
      <c r="BA155" s="250"/>
      <c r="BB155" s="251"/>
      <c r="BC155" s="252"/>
      <c r="BD155" s="296">
        <f t="shared" si="15"/>
        <v>1</v>
      </c>
      <c r="BE155" s="418"/>
      <c r="BF155" s="426" t="s">
        <v>10728</v>
      </c>
      <c r="BG155" s="272" t="s">
        <v>10600</v>
      </c>
      <c r="BH155" s="348" t="str">
        <f t="shared" si="11"/>
        <v>14/9/23</v>
      </c>
      <c r="BI155" s="234">
        <f t="shared" si="12"/>
        <v>1</v>
      </c>
      <c r="BJ155" s="255">
        <f t="shared" si="13"/>
        <v>0</v>
      </c>
      <c r="BK155" s="256">
        <f t="shared" si="14"/>
        <v>1</v>
      </c>
    </row>
    <row r="156" spans="1:64">
      <c r="B156" s="249">
        <v>152</v>
      </c>
      <c r="C156" s="105"/>
      <c r="D156" s="88"/>
      <c r="E156" s="88"/>
      <c r="F156" s="88"/>
      <c r="G156" s="88"/>
      <c r="H156" s="418" t="s">
        <v>10720</v>
      </c>
      <c r="I156" s="413"/>
      <c r="J156" s="413"/>
      <c r="K156" s="272" t="s">
        <v>10745</v>
      </c>
      <c r="L156" s="125"/>
      <c r="M156" s="250"/>
      <c r="N156" s="125"/>
      <c r="O156" s="250"/>
      <c r="P156" s="125"/>
      <c r="Q156" s="250"/>
      <c r="R156" s="125"/>
      <c r="S156" s="250"/>
      <c r="T156" s="125">
        <v>1</v>
      </c>
      <c r="U156" s="250">
        <v>1</v>
      </c>
      <c r="V156" s="125"/>
      <c r="W156" s="250"/>
      <c r="X156" s="125"/>
      <c r="Y156" s="250"/>
      <c r="Z156" s="125"/>
      <c r="AA156" s="250"/>
      <c r="AB156" s="125"/>
      <c r="AC156" s="250"/>
      <c r="AD156" s="125"/>
      <c r="AE156" s="250"/>
      <c r="AF156" s="125"/>
      <c r="AG156" s="250"/>
      <c r="AH156" s="125"/>
      <c r="AI156" s="250"/>
      <c r="AJ156" s="125"/>
      <c r="AK156" s="250"/>
      <c r="AL156" s="125"/>
      <c r="AM156" s="250"/>
      <c r="AN156" s="125"/>
      <c r="AO156" s="250"/>
      <c r="AP156" s="125"/>
      <c r="AQ156" s="250"/>
      <c r="AR156" s="258"/>
      <c r="AS156" s="250"/>
      <c r="AT156" s="258"/>
      <c r="AU156" s="250"/>
      <c r="AV156" s="125"/>
      <c r="AW156" s="250"/>
      <c r="AX156" s="125"/>
      <c r="AY156" s="250"/>
      <c r="AZ156" s="258"/>
      <c r="BA156" s="250"/>
      <c r="BB156" s="251"/>
      <c r="BC156" s="252"/>
      <c r="BD156" s="296">
        <f t="shared" si="15"/>
        <v>1</v>
      </c>
      <c r="BE156" s="418"/>
      <c r="BF156" s="426"/>
      <c r="BG156" s="272" t="s">
        <v>10600</v>
      </c>
      <c r="BH156" s="348">
        <f t="shared" si="11"/>
        <v>0</v>
      </c>
      <c r="BI156" s="234">
        <f t="shared" si="12"/>
        <v>1</v>
      </c>
      <c r="BJ156" s="255">
        <f t="shared" si="13"/>
        <v>0</v>
      </c>
      <c r="BK156" s="256">
        <f t="shared" si="14"/>
        <v>1</v>
      </c>
    </row>
    <row r="157" spans="1:64">
      <c r="B157" s="249">
        <v>153</v>
      </c>
      <c r="C157" s="105"/>
      <c r="D157" s="88"/>
      <c r="E157" s="88"/>
      <c r="F157" s="88"/>
      <c r="G157" s="88"/>
      <c r="H157" s="418" t="s">
        <v>10720</v>
      </c>
      <c r="I157" s="413"/>
      <c r="J157" s="413"/>
      <c r="K157" s="272" t="s">
        <v>10745</v>
      </c>
      <c r="L157" s="125"/>
      <c r="M157" s="250"/>
      <c r="N157" s="125"/>
      <c r="O157" s="250"/>
      <c r="P157" s="125"/>
      <c r="Q157" s="250"/>
      <c r="R157" s="125"/>
      <c r="S157" s="250"/>
      <c r="T157" s="125">
        <v>1</v>
      </c>
      <c r="U157" s="250">
        <v>1</v>
      </c>
      <c r="V157" s="125"/>
      <c r="W157" s="250"/>
      <c r="X157" s="125"/>
      <c r="Y157" s="250"/>
      <c r="Z157" s="125"/>
      <c r="AA157" s="250"/>
      <c r="AB157" s="125"/>
      <c r="AC157" s="250"/>
      <c r="AD157" s="125"/>
      <c r="AE157" s="250"/>
      <c r="AF157" s="125"/>
      <c r="AG157" s="250"/>
      <c r="AH157" s="125"/>
      <c r="AI157" s="250"/>
      <c r="AJ157" s="125"/>
      <c r="AK157" s="250"/>
      <c r="AL157" s="125"/>
      <c r="AM157" s="250"/>
      <c r="AN157" s="125"/>
      <c r="AO157" s="250"/>
      <c r="AP157" s="125"/>
      <c r="AQ157" s="250"/>
      <c r="AR157" s="258"/>
      <c r="AS157" s="250"/>
      <c r="AT157" s="258"/>
      <c r="AU157" s="250"/>
      <c r="AV157" s="125"/>
      <c r="AW157" s="250"/>
      <c r="AX157" s="125"/>
      <c r="AY157" s="250"/>
      <c r="AZ157" s="258"/>
      <c r="BA157" s="250"/>
      <c r="BB157" s="251"/>
      <c r="BC157" s="252"/>
      <c r="BD157" s="296">
        <f t="shared" si="15"/>
        <v>1</v>
      </c>
      <c r="BE157" s="418"/>
      <c r="BF157" s="426"/>
      <c r="BG157" s="272" t="s">
        <v>10600</v>
      </c>
      <c r="BH157" s="348">
        <f t="shared" si="11"/>
        <v>0</v>
      </c>
      <c r="BI157" s="234">
        <f t="shared" si="12"/>
        <v>1</v>
      </c>
      <c r="BJ157" s="255">
        <f t="shared" si="13"/>
        <v>0</v>
      </c>
      <c r="BK157" s="256">
        <f t="shared" si="14"/>
        <v>1</v>
      </c>
    </row>
    <row r="158" spans="1:64">
      <c r="B158" s="249">
        <v>154</v>
      </c>
      <c r="C158" s="105"/>
      <c r="D158" s="88"/>
      <c r="E158" s="88"/>
      <c r="F158" s="88"/>
      <c r="G158" s="88"/>
      <c r="H158" s="418" t="s">
        <v>10720</v>
      </c>
      <c r="I158" s="413"/>
      <c r="J158" s="413"/>
      <c r="K158" s="272" t="s">
        <v>10746</v>
      </c>
      <c r="L158" s="125"/>
      <c r="M158" s="250"/>
      <c r="N158" s="125"/>
      <c r="O158" s="250"/>
      <c r="P158" s="125"/>
      <c r="Q158" s="250"/>
      <c r="R158" s="125"/>
      <c r="S158" s="250"/>
      <c r="T158" s="125"/>
      <c r="U158" s="250"/>
      <c r="V158" s="125"/>
      <c r="W158" s="250"/>
      <c r="X158" s="125"/>
      <c r="Y158" s="250"/>
      <c r="Z158" s="125"/>
      <c r="AA158" s="250"/>
      <c r="AB158" s="125"/>
      <c r="AC158" s="250"/>
      <c r="AD158" s="125"/>
      <c r="AE158" s="250"/>
      <c r="AF158" s="125"/>
      <c r="AG158" s="250"/>
      <c r="AH158" s="125"/>
      <c r="AI158" s="250"/>
      <c r="AJ158" s="125"/>
      <c r="AK158" s="250"/>
      <c r="AL158" s="125"/>
      <c r="AM158" s="250"/>
      <c r="AN158" s="125"/>
      <c r="AO158" s="250"/>
      <c r="AP158" s="125"/>
      <c r="AQ158" s="250"/>
      <c r="AR158" s="258"/>
      <c r="AS158" s="250"/>
      <c r="AT158" s="258"/>
      <c r="AU158" s="250"/>
      <c r="AV158" s="125"/>
      <c r="AW158" s="250"/>
      <c r="AX158" s="125"/>
      <c r="AY158" s="250"/>
      <c r="AZ158" s="258"/>
      <c r="BA158" s="250"/>
      <c r="BB158" s="251">
        <v>1</v>
      </c>
      <c r="BC158" s="252">
        <v>1</v>
      </c>
      <c r="BD158" s="296">
        <f t="shared" si="15"/>
        <v>1</v>
      </c>
      <c r="BE158" s="418"/>
      <c r="BF158" s="426" t="s">
        <v>10725</v>
      </c>
      <c r="BG158" s="272" t="s">
        <v>10668</v>
      </c>
      <c r="BH158" s="348" t="str">
        <f t="shared" si="11"/>
        <v>13/9/2023</v>
      </c>
      <c r="BI158" s="234">
        <f t="shared" si="12"/>
        <v>1</v>
      </c>
      <c r="BJ158" s="255">
        <f t="shared" si="13"/>
        <v>0</v>
      </c>
      <c r="BK158" s="256">
        <f t="shared" si="14"/>
        <v>1</v>
      </c>
    </row>
    <row r="159" spans="1:64">
      <c r="B159" s="249">
        <v>155</v>
      </c>
      <c r="C159" s="105"/>
      <c r="D159" s="88"/>
      <c r="E159" s="88"/>
      <c r="F159" s="88"/>
      <c r="G159" s="88"/>
      <c r="H159" s="418" t="s">
        <v>10720</v>
      </c>
      <c r="I159" s="413"/>
      <c r="J159" s="413"/>
      <c r="K159" s="272" t="s">
        <v>10747</v>
      </c>
      <c r="L159" s="125"/>
      <c r="M159" s="250"/>
      <c r="N159" s="125"/>
      <c r="O159" s="250"/>
      <c r="P159" s="125"/>
      <c r="Q159" s="250"/>
      <c r="R159" s="125"/>
      <c r="S159" s="250"/>
      <c r="T159" s="125"/>
      <c r="U159" s="250"/>
      <c r="V159" s="125"/>
      <c r="W159" s="250"/>
      <c r="X159" s="125"/>
      <c r="Y159" s="250"/>
      <c r="Z159" s="125"/>
      <c r="AA159" s="250"/>
      <c r="AB159" s="125"/>
      <c r="AC159" s="250"/>
      <c r="AD159" s="125"/>
      <c r="AE159" s="250"/>
      <c r="AF159" s="125"/>
      <c r="AG159" s="250"/>
      <c r="AH159" s="125"/>
      <c r="AI159" s="250"/>
      <c r="AJ159" s="125"/>
      <c r="AK159" s="250"/>
      <c r="AL159" s="125"/>
      <c r="AM159" s="250"/>
      <c r="AN159" s="125"/>
      <c r="AO159" s="250"/>
      <c r="AP159" s="125"/>
      <c r="AQ159" s="250"/>
      <c r="AR159" s="258"/>
      <c r="AS159" s="250"/>
      <c r="AT159" s="258"/>
      <c r="AU159" s="250"/>
      <c r="AV159" s="125"/>
      <c r="AW159" s="250"/>
      <c r="AX159" s="125"/>
      <c r="AY159" s="250"/>
      <c r="AZ159" s="258"/>
      <c r="BA159" s="250"/>
      <c r="BB159" s="251">
        <v>1</v>
      </c>
      <c r="BC159" s="252"/>
      <c r="BD159" s="296">
        <f t="shared" si="15"/>
        <v>1</v>
      </c>
      <c r="BE159" s="418"/>
      <c r="BF159" s="426" t="s">
        <v>10728</v>
      </c>
      <c r="BG159" s="272" t="s">
        <v>10748</v>
      </c>
      <c r="BH159" s="348" t="str">
        <f t="shared" si="11"/>
        <v>14/9/23</v>
      </c>
      <c r="BI159" s="234">
        <f t="shared" si="12"/>
        <v>0</v>
      </c>
      <c r="BJ159" s="255">
        <f t="shared" si="13"/>
        <v>1</v>
      </c>
      <c r="BK159" s="256">
        <f t="shared" si="14"/>
        <v>0</v>
      </c>
      <c r="BL159" t="s">
        <v>10749</v>
      </c>
    </row>
    <row r="160" spans="1:64">
      <c r="B160" s="249">
        <v>156</v>
      </c>
      <c r="C160" s="105"/>
      <c r="D160" s="88"/>
      <c r="E160" s="88"/>
      <c r="F160" s="88"/>
      <c r="G160" s="88"/>
      <c r="H160" s="418" t="s">
        <v>10720</v>
      </c>
      <c r="I160" s="413"/>
      <c r="J160" s="413"/>
      <c r="K160" s="272" t="s">
        <v>10750</v>
      </c>
      <c r="L160" s="125"/>
      <c r="M160" s="250"/>
      <c r="N160" s="125"/>
      <c r="O160" s="250"/>
      <c r="P160" s="125"/>
      <c r="Q160" s="250"/>
      <c r="R160" s="125"/>
      <c r="S160" s="250"/>
      <c r="T160" s="125"/>
      <c r="U160" s="250"/>
      <c r="V160" s="125">
        <v>1</v>
      </c>
      <c r="W160" s="250">
        <v>1</v>
      </c>
      <c r="X160" s="125"/>
      <c r="Y160" s="250"/>
      <c r="Z160" s="125"/>
      <c r="AA160" s="250"/>
      <c r="AB160" s="125"/>
      <c r="AC160" s="250"/>
      <c r="AD160" s="125"/>
      <c r="AE160" s="250"/>
      <c r="AF160" s="125"/>
      <c r="AG160" s="250"/>
      <c r="AH160" s="125"/>
      <c r="AI160" s="250"/>
      <c r="AJ160" s="125"/>
      <c r="AK160" s="250"/>
      <c r="AL160" s="125"/>
      <c r="AM160" s="250"/>
      <c r="AN160" s="125"/>
      <c r="AO160" s="250"/>
      <c r="AP160" s="125"/>
      <c r="AQ160" s="250"/>
      <c r="AR160" s="258"/>
      <c r="AS160" s="250"/>
      <c r="AT160" s="258"/>
      <c r="AU160" s="250"/>
      <c r="AV160" s="125"/>
      <c r="AW160" s="250"/>
      <c r="AX160" s="125"/>
      <c r="AY160" s="250"/>
      <c r="AZ160" s="258"/>
      <c r="BA160" s="250"/>
      <c r="BB160" s="251"/>
      <c r="BC160" s="252"/>
      <c r="BD160" s="296">
        <f t="shared" si="15"/>
        <v>1</v>
      </c>
      <c r="BE160" s="418"/>
      <c r="BF160" s="508">
        <v>45232</v>
      </c>
      <c r="BG160" s="272" t="s">
        <v>10639</v>
      </c>
      <c r="BH160" s="348">
        <f t="shared" si="11"/>
        <v>45232</v>
      </c>
      <c r="BI160" s="234">
        <f t="shared" si="12"/>
        <v>1</v>
      </c>
      <c r="BJ160" s="255">
        <f t="shared" si="13"/>
        <v>0</v>
      </c>
      <c r="BK160" s="256">
        <f t="shared" si="14"/>
        <v>1</v>
      </c>
    </row>
    <row r="161" spans="2:63">
      <c r="B161" s="249">
        <v>157</v>
      </c>
      <c r="C161" s="105"/>
      <c r="D161" s="88"/>
      <c r="E161" s="88"/>
      <c r="F161" s="88"/>
      <c r="G161" s="88"/>
      <c r="H161" s="418" t="s">
        <v>10720</v>
      </c>
      <c r="I161" s="413"/>
      <c r="J161" s="413"/>
      <c r="K161" s="272" t="s">
        <v>10751</v>
      </c>
      <c r="L161" s="125"/>
      <c r="M161" s="250"/>
      <c r="N161" s="125"/>
      <c r="O161" s="250"/>
      <c r="P161" s="125"/>
      <c r="Q161" s="250"/>
      <c r="R161" s="125"/>
      <c r="S161" s="250"/>
      <c r="T161" s="125">
        <v>1</v>
      </c>
      <c r="U161" s="250">
        <v>1</v>
      </c>
      <c r="V161" s="125"/>
      <c r="W161" s="250"/>
      <c r="X161" s="125"/>
      <c r="Y161" s="250"/>
      <c r="Z161" s="125"/>
      <c r="AA161" s="250"/>
      <c r="AB161" s="125"/>
      <c r="AC161" s="250"/>
      <c r="AD161" s="125"/>
      <c r="AE161" s="250"/>
      <c r="AF161" s="125"/>
      <c r="AG161" s="250"/>
      <c r="AH161" s="125"/>
      <c r="AI161" s="250"/>
      <c r="AJ161" s="125"/>
      <c r="AK161" s="250"/>
      <c r="AL161" s="125"/>
      <c r="AM161" s="250"/>
      <c r="AN161" s="125"/>
      <c r="AO161" s="250"/>
      <c r="AP161" s="125"/>
      <c r="AQ161" s="250"/>
      <c r="AR161" s="258"/>
      <c r="AS161" s="250"/>
      <c r="AT161" s="258"/>
      <c r="AU161" s="250"/>
      <c r="AV161" s="125"/>
      <c r="AW161" s="250"/>
      <c r="AX161" s="125"/>
      <c r="AY161" s="250"/>
      <c r="AZ161" s="258"/>
      <c r="BA161" s="250"/>
      <c r="BB161" s="251"/>
      <c r="BC161" s="252"/>
      <c r="BD161" s="296">
        <f t="shared" si="15"/>
        <v>1</v>
      </c>
      <c r="BE161" s="418"/>
      <c r="BF161" s="426"/>
      <c r="BG161" s="272" t="s">
        <v>10600</v>
      </c>
      <c r="BH161" s="348">
        <f t="shared" si="11"/>
        <v>0</v>
      </c>
      <c r="BI161" s="234">
        <f t="shared" si="12"/>
        <v>1</v>
      </c>
      <c r="BJ161" s="255">
        <f t="shared" si="13"/>
        <v>0</v>
      </c>
      <c r="BK161" s="256">
        <f t="shared" si="14"/>
        <v>1</v>
      </c>
    </row>
    <row r="162" spans="2:63">
      <c r="B162" s="249">
        <v>158</v>
      </c>
      <c r="C162" s="105"/>
      <c r="D162" s="88"/>
      <c r="E162" s="88"/>
      <c r="F162" s="88"/>
      <c r="G162" s="88"/>
      <c r="H162" s="418" t="s">
        <v>10720</v>
      </c>
      <c r="I162" s="413"/>
      <c r="J162" s="413"/>
      <c r="K162" s="272" t="s">
        <v>10752</v>
      </c>
      <c r="L162" s="125"/>
      <c r="M162" s="250"/>
      <c r="N162" s="125"/>
      <c r="O162" s="250"/>
      <c r="P162" s="125"/>
      <c r="Q162" s="250"/>
      <c r="R162" s="125"/>
      <c r="S162" s="250"/>
      <c r="T162" s="125">
        <v>1</v>
      </c>
      <c r="U162" s="250">
        <v>1</v>
      </c>
      <c r="V162" s="125"/>
      <c r="W162" s="250"/>
      <c r="X162" s="125"/>
      <c r="Y162" s="250"/>
      <c r="Z162" s="125"/>
      <c r="AA162" s="250"/>
      <c r="AB162" s="125"/>
      <c r="AC162" s="250"/>
      <c r="AD162" s="125"/>
      <c r="AE162" s="250"/>
      <c r="AF162" s="125"/>
      <c r="AG162" s="250"/>
      <c r="AH162" s="125"/>
      <c r="AI162" s="250"/>
      <c r="AJ162" s="125"/>
      <c r="AK162" s="250"/>
      <c r="AL162" s="125"/>
      <c r="AM162" s="250"/>
      <c r="AN162" s="125"/>
      <c r="AO162" s="250"/>
      <c r="AP162" s="125"/>
      <c r="AQ162" s="250"/>
      <c r="AR162" s="258"/>
      <c r="AS162" s="250"/>
      <c r="AT162" s="258"/>
      <c r="AU162" s="250"/>
      <c r="AV162" s="125"/>
      <c r="AW162" s="250"/>
      <c r="AX162" s="125"/>
      <c r="AY162" s="250"/>
      <c r="AZ162" s="258"/>
      <c r="BA162" s="250"/>
      <c r="BB162" s="251"/>
      <c r="BC162" s="252"/>
      <c r="BD162" s="296">
        <f t="shared" si="15"/>
        <v>1</v>
      </c>
      <c r="BE162" s="418"/>
      <c r="BF162" s="426"/>
      <c r="BG162" s="272" t="s">
        <v>10600</v>
      </c>
      <c r="BH162" s="348">
        <f t="shared" si="11"/>
        <v>0</v>
      </c>
      <c r="BI162" s="234">
        <f t="shared" si="12"/>
        <v>1</v>
      </c>
      <c r="BJ162" s="255">
        <f t="shared" si="13"/>
        <v>0</v>
      </c>
      <c r="BK162" s="256">
        <f t="shared" si="14"/>
        <v>1</v>
      </c>
    </row>
    <row r="163" spans="2:63">
      <c r="B163" s="249">
        <v>159</v>
      </c>
      <c r="C163" s="105"/>
      <c r="D163" s="88"/>
      <c r="E163" s="88"/>
      <c r="F163" s="88"/>
      <c r="G163" s="88"/>
      <c r="H163" s="418" t="s">
        <v>10720</v>
      </c>
      <c r="I163" s="413"/>
      <c r="J163" s="413"/>
      <c r="K163" s="272" t="s">
        <v>10751</v>
      </c>
      <c r="L163" s="125"/>
      <c r="M163" s="250"/>
      <c r="N163" s="125"/>
      <c r="O163" s="250"/>
      <c r="P163" s="125"/>
      <c r="Q163" s="250"/>
      <c r="R163" s="125"/>
      <c r="S163" s="250"/>
      <c r="T163" s="125">
        <v>1</v>
      </c>
      <c r="U163" s="250">
        <v>1</v>
      </c>
      <c r="V163" s="125"/>
      <c r="W163" s="250"/>
      <c r="X163" s="125"/>
      <c r="Y163" s="250"/>
      <c r="Z163" s="125"/>
      <c r="AA163" s="250"/>
      <c r="AB163" s="125"/>
      <c r="AC163" s="250"/>
      <c r="AD163" s="125"/>
      <c r="AE163" s="250"/>
      <c r="AF163" s="125"/>
      <c r="AG163" s="250"/>
      <c r="AH163" s="125"/>
      <c r="AI163" s="250"/>
      <c r="AJ163" s="125"/>
      <c r="AK163" s="250"/>
      <c r="AL163" s="125"/>
      <c r="AM163" s="250"/>
      <c r="AN163" s="125"/>
      <c r="AO163" s="250"/>
      <c r="AP163" s="125"/>
      <c r="AQ163" s="250"/>
      <c r="AR163" s="258"/>
      <c r="AS163" s="250"/>
      <c r="AT163" s="258"/>
      <c r="AU163" s="250"/>
      <c r="AV163" s="125"/>
      <c r="AW163" s="250"/>
      <c r="AX163" s="125"/>
      <c r="AY163" s="250"/>
      <c r="AZ163" s="258"/>
      <c r="BA163" s="250"/>
      <c r="BB163" s="251"/>
      <c r="BC163" s="252"/>
      <c r="BD163" s="296">
        <f t="shared" si="15"/>
        <v>1</v>
      </c>
      <c r="BE163" s="418"/>
      <c r="BF163" s="426"/>
      <c r="BG163" s="272" t="s">
        <v>10600</v>
      </c>
      <c r="BH163" s="348">
        <f t="shared" si="11"/>
        <v>0</v>
      </c>
      <c r="BI163" s="234">
        <f t="shared" si="12"/>
        <v>1</v>
      </c>
      <c r="BJ163" s="255">
        <f t="shared" si="13"/>
        <v>0</v>
      </c>
      <c r="BK163" s="256">
        <f t="shared" si="14"/>
        <v>1</v>
      </c>
    </row>
    <row r="164" spans="2:63">
      <c r="B164" s="249">
        <v>160</v>
      </c>
      <c r="C164" s="105"/>
      <c r="D164" s="88"/>
      <c r="E164" s="88"/>
      <c r="F164" s="88"/>
      <c r="G164" s="88"/>
      <c r="H164" s="418" t="s">
        <v>10720</v>
      </c>
      <c r="I164" s="413"/>
      <c r="J164" s="413"/>
      <c r="K164" s="272" t="s">
        <v>10753</v>
      </c>
      <c r="L164" s="125"/>
      <c r="M164" s="250"/>
      <c r="N164" s="125"/>
      <c r="O164" s="250"/>
      <c r="P164" s="125"/>
      <c r="Q164" s="250"/>
      <c r="R164" s="125"/>
      <c r="S164" s="250"/>
      <c r="T164" s="125">
        <v>1</v>
      </c>
      <c r="U164" s="250">
        <v>1</v>
      </c>
      <c r="V164" s="125"/>
      <c r="W164" s="250"/>
      <c r="X164" s="125"/>
      <c r="Y164" s="250"/>
      <c r="Z164" s="125"/>
      <c r="AA164" s="250"/>
      <c r="AB164" s="125"/>
      <c r="AC164" s="250"/>
      <c r="AD164" s="125"/>
      <c r="AE164" s="250"/>
      <c r="AF164" s="125"/>
      <c r="AG164" s="250"/>
      <c r="AH164" s="125"/>
      <c r="AI164" s="250"/>
      <c r="AJ164" s="125"/>
      <c r="AK164" s="250"/>
      <c r="AL164" s="125"/>
      <c r="AM164" s="250"/>
      <c r="AN164" s="125"/>
      <c r="AO164" s="250"/>
      <c r="AP164" s="125"/>
      <c r="AQ164" s="250"/>
      <c r="AR164" s="258"/>
      <c r="AS164" s="250"/>
      <c r="AT164" s="258"/>
      <c r="AU164" s="250"/>
      <c r="AV164" s="125"/>
      <c r="AW164" s="250"/>
      <c r="AX164" s="125"/>
      <c r="AY164" s="250"/>
      <c r="AZ164" s="258"/>
      <c r="BA164" s="250"/>
      <c r="BB164" s="251"/>
      <c r="BC164" s="252"/>
      <c r="BD164" s="296">
        <f t="shared" si="15"/>
        <v>1</v>
      </c>
      <c r="BE164" s="418"/>
      <c r="BF164" s="426"/>
      <c r="BG164" s="272" t="s">
        <v>10600</v>
      </c>
      <c r="BH164" s="348">
        <f t="shared" si="11"/>
        <v>0</v>
      </c>
      <c r="BI164" s="234">
        <f t="shared" si="12"/>
        <v>1</v>
      </c>
      <c r="BJ164" s="255">
        <f t="shared" si="13"/>
        <v>0</v>
      </c>
      <c r="BK164" s="256">
        <f t="shared" si="14"/>
        <v>1</v>
      </c>
    </row>
    <row r="165" spans="2:63">
      <c r="B165" s="249">
        <v>161</v>
      </c>
      <c r="C165" s="105"/>
      <c r="D165" s="88"/>
      <c r="E165" s="88"/>
      <c r="F165" s="88"/>
      <c r="G165" s="88"/>
      <c r="H165" s="418" t="s">
        <v>10720</v>
      </c>
      <c r="I165" s="413"/>
      <c r="J165" s="413"/>
      <c r="K165" s="272" t="s">
        <v>10754</v>
      </c>
      <c r="L165" s="125"/>
      <c r="M165" s="250"/>
      <c r="N165" s="125"/>
      <c r="O165" s="250"/>
      <c r="P165" s="125"/>
      <c r="Q165" s="250"/>
      <c r="R165" s="125"/>
      <c r="S165" s="250"/>
      <c r="T165" s="125"/>
      <c r="U165" s="250"/>
      <c r="V165" s="125"/>
      <c r="W165" s="250"/>
      <c r="X165" s="125"/>
      <c r="Y165" s="250"/>
      <c r="Z165" s="125">
        <v>1</v>
      </c>
      <c r="AA165" s="250">
        <v>1</v>
      </c>
      <c r="AB165" s="125"/>
      <c r="AC165" s="250"/>
      <c r="AD165" s="125"/>
      <c r="AE165" s="250"/>
      <c r="AF165" s="125"/>
      <c r="AG165" s="250"/>
      <c r="AH165" s="125"/>
      <c r="AI165" s="250"/>
      <c r="AJ165" s="125"/>
      <c r="AK165" s="250"/>
      <c r="AL165" s="125"/>
      <c r="AM165" s="250"/>
      <c r="AN165" s="125"/>
      <c r="AO165" s="250"/>
      <c r="AP165" s="125"/>
      <c r="AQ165" s="250"/>
      <c r="AR165" s="258"/>
      <c r="AS165" s="250"/>
      <c r="AT165" s="258"/>
      <c r="AU165" s="250"/>
      <c r="AV165" s="125"/>
      <c r="AW165" s="250"/>
      <c r="AX165" s="125"/>
      <c r="AY165" s="250"/>
      <c r="AZ165" s="258"/>
      <c r="BA165" s="250"/>
      <c r="BB165" s="251"/>
      <c r="BC165" s="252"/>
      <c r="BD165" s="296">
        <f t="shared" si="15"/>
        <v>1</v>
      </c>
      <c r="BE165" s="418"/>
      <c r="BF165" s="426"/>
      <c r="BG165" s="272" t="s">
        <v>10594</v>
      </c>
      <c r="BH165" s="348">
        <f t="shared" si="11"/>
        <v>0</v>
      </c>
      <c r="BI165" s="234">
        <f t="shared" si="12"/>
        <v>1</v>
      </c>
      <c r="BJ165" s="255">
        <f t="shared" si="13"/>
        <v>0</v>
      </c>
      <c r="BK165" s="256">
        <f t="shared" si="14"/>
        <v>1</v>
      </c>
    </row>
    <row r="166" spans="2:63">
      <c r="B166" s="249">
        <v>162</v>
      </c>
      <c r="C166" s="105"/>
      <c r="D166" s="88"/>
      <c r="E166" s="88"/>
      <c r="F166" s="88"/>
      <c r="G166" s="88"/>
      <c r="H166" s="418" t="s">
        <v>10720</v>
      </c>
      <c r="I166" s="413"/>
      <c r="J166" s="413"/>
      <c r="K166" s="272" t="s">
        <v>10754</v>
      </c>
      <c r="L166" s="125"/>
      <c r="M166" s="250"/>
      <c r="N166" s="125"/>
      <c r="O166" s="250"/>
      <c r="P166" s="125"/>
      <c r="Q166" s="250"/>
      <c r="R166" s="125"/>
      <c r="S166" s="250"/>
      <c r="T166" s="125"/>
      <c r="U166" s="250"/>
      <c r="V166" s="125"/>
      <c r="W166" s="250"/>
      <c r="X166" s="125"/>
      <c r="Y166" s="250"/>
      <c r="Z166" s="125"/>
      <c r="AA166" s="250"/>
      <c r="AB166" s="125"/>
      <c r="AC166" s="250"/>
      <c r="AD166" s="125"/>
      <c r="AE166" s="250"/>
      <c r="AF166" s="125"/>
      <c r="AG166" s="250"/>
      <c r="AH166" s="125"/>
      <c r="AI166" s="250"/>
      <c r="AJ166" s="125"/>
      <c r="AK166" s="250"/>
      <c r="AL166" s="125"/>
      <c r="AM166" s="250"/>
      <c r="AN166" s="125"/>
      <c r="AO166" s="250"/>
      <c r="AP166" s="125"/>
      <c r="AQ166" s="250"/>
      <c r="AR166" s="258"/>
      <c r="AS166" s="250"/>
      <c r="AT166" s="258"/>
      <c r="AU166" s="250"/>
      <c r="AV166" s="125"/>
      <c r="AW166" s="250"/>
      <c r="AX166" s="125"/>
      <c r="AY166" s="250"/>
      <c r="AZ166" s="258"/>
      <c r="BA166" s="250"/>
      <c r="BB166" s="251">
        <v>1</v>
      </c>
      <c r="BC166" s="252">
        <v>1</v>
      </c>
      <c r="BD166" s="296">
        <f t="shared" si="15"/>
        <v>1</v>
      </c>
      <c r="BE166" s="418"/>
      <c r="BF166" s="508">
        <v>45232</v>
      </c>
      <c r="BG166" s="272" t="s">
        <v>10664</v>
      </c>
      <c r="BH166" s="348">
        <f t="shared" si="11"/>
        <v>45232</v>
      </c>
      <c r="BI166" s="234">
        <f t="shared" si="12"/>
        <v>1</v>
      </c>
      <c r="BJ166" s="255">
        <f t="shared" si="13"/>
        <v>0</v>
      </c>
      <c r="BK166" s="256">
        <f t="shared" si="14"/>
        <v>1</v>
      </c>
    </row>
    <row r="167" spans="2:63">
      <c r="B167" s="249">
        <v>163</v>
      </c>
      <c r="C167" s="105"/>
      <c r="D167" s="88"/>
      <c r="E167" s="88"/>
      <c r="F167" s="88"/>
      <c r="G167" s="88"/>
      <c r="H167" s="418" t="s">
        <v>10720</v>
      </c>
      <c r="I167" s="413"/>
      <c r="J167" s="413"/>
      <c r="K167" s="272" t="s">
        <v>10755</v>
      </c>
      <c r="L167" s="125"/>
      <c r="M167" s="250"/>
      <c r="N167" s="125"/>
      <c r="O167" s="250"/>
      <c r="P167" s="125"/>
      <c r="Q167" s="250"/>
      <c r="R167" s="125"/>
      <c r="S167" s="250"/>
      <c r="T167" s="125">
        <v>1</v>
      </c>
      <c r="U167" s="250">
        <v>1</v>
      </c>
      <c r="V167" s="125"/>
      <c r="W167" s="250"/>
      <c r="X167" s="125"/>
      <c r="Y167" s="250"/>
      <c r="Z167" s="125"/>
      <c r="AA167" s="250"/>
      <c r="AB167" s="125"/>
      <c r="AC167" s="250"/>
      <c r="AD167" s="125"/>
      <c r="AE167" s="250"/>
      <c r="AF167" s="125"/>
      <c r="AG167" s="250"/>
      <c r="AH167" s="125"/>
      <c r="AI167" s="250"/>
      <c r="AJ167" s="125"/>
      <c r="AK167" s="250"/>
      <c r="AL167" s="125"/>
      <c r="AM167" s="250"/>
      <c r="AN167" s="125"/>
      <c r="AO167" s="250"/>
      <c r="AP167" s="125"/>
      <c r="AQ167" s="250"/>
      <c r="AR167" s="258"/>
      <c r="AS167" s="250"/>
      <c r="AT167" s="258"/>
      <c r="AU167" s="250"/>
      <c r="AV167" s="125"/>
      <c r="AW167" s="250"/>
      <c r="AX167" s="125"/>
      <c r="AY167" s="250"/>
      <c r="AZ167" s="258"/>
      <c r="BA167" s="250"/>
      <c r="BB167" s="251"/>
      <c r="BC167" s="252"/>
      <c r="BD167" s="296">
        <f t="shared" si="15"/>
        <v>1</v>
      </c>
      <c r="BE167" s="418"/>
      <c r="BF167" s="426"/>
      <c r="BG167" s="272" t="s">
        <v>10600</v>
      </c>
      <c r="BH167" s="348">
        <f t="shared" si="11"/>
        <v>0</v>
      </c>
      <c r="BI167" s="234">
        <f t="shared" si="12"/>
        <v>1</v>
      </c>
      <c r="BJ167" s="255">
        <f t="shared" si="13"/>
        <v>0</v>
      </c>
      <c r="BK167" s="256">
        <f t="shared" si="14"/>
        <v>1</v>
      </c>
    </row>
    <row r="168" spans="2:63">
      <c r="B168" s="249">
        <v>164</v>
      </c>
      <c r="C168" s="105"/>
      <c r="D168" s="88"/>
      <c r="E168" s="88"/>
      <c r="F168" s="88"/>
      <c r="G168" s="88"/>
      <c r="H168" s="418" t="s">
        <v>10720</v>
      </c>
      <c r="I168" s="413"/>
      <c r="J168" s="413"/>
      <c r="K168" s="272" t="s">
        <v>10756</v>
      </c>
      <c r="L168" s="125"/>
      <c r="M168" s="250"/>
      <c r="N168" s="125"/>
      <c r="O168" s="250"/>
      <c r="P168" s="125"/>
      <c r="Q168" s="250"/>
      <c r="R168" s="125"/>
      <c r="S168" s="250"/>
      <c r="T168" s="125"/>
      <c r="U168" s="250"/>
      <c r="V168" s="125"/>
      <c r="W168" s="250"/>
      <c r="X168" s="125"/>
      <c r="Y168" s="250"/>
      <c r="Z168" s="125">
        <v>1</v>
      </c>
      <c r="AA168" s="250">
        <v>1</v>
      </c>
      <c r="AB168" s="125"/>
      <c r="AC168" s="250"/>
      <c r="AD168" s="125"/>
      <c r="AE168" s="250"/>
      <c r="AF168" s="125"/>
      <c r="AG168" s="250"/>
      <c r="AH168" s="125"/>
      <c r="AI168" s="250"/>
      <c r="AJ168" s="125"/>
      <c r="AK168" s="250"/>
      <c r="AL168" s="125"/>
      <c r="AM168" s="250"/>
      <c r="AN168" s="125"/>
      <c r="AO168" s="250"/>
      <c r="AP168" s="125"/>
      <c r="AQ168" s="250"/>
      <c r="AR168" s="258"/>
      <c r="AS168" s="250"/>
      <c r="AT168" s="258"/>
      <c r="AU168" s="250"/>
      <c r="AV168" s="125"/>
      <c r="AW168" s="250"/>
      <c r="AX168" s="125"/>
      <c r="AY168" s="250"/>
      <c r="AZ168" s="258"/>
      <c r="BA168" s="250"/>
      <c r="BB168" s="251"/>
      <c r="BC168" s="252"/>
      <c r="BD168" s="296">
        <f t="shared" si="15"/>
        <v>1</v>
      </c>
      <c r="BE168" s="418"/>
      <c r="BF168" s="426"/>
      <c r="BG168" s="272" t="s">
        <v>10594</v>
      </c>
      <c r="BH168" s="348">
        <f t="shared" si="11"/>
        <v>0</v>
      </c>
      <c r="BI168" s="234">
        <f t="shared" si="12"/>
        <v>1</v>
      </c>
      <c r="BJ168" s="255">
        <f t="shared" si="13"/>
        <v>0</v>
      </c>
      <c r="BK168" s="256">
        <f t="shared" si="14"/>
        <v>1</v>
      </c>
    </row>
    <row r="169" spans="2:63">
      <c r="B169" s="249">
        <v>165</v>
      </c>
      <c r="C169" s="105"/>
      <c r="D169" s="88"/>
      <c r="E169" s="88"/>
      <c r="F169" s="88"/>
      <c r="G169" s="88"/>
      <c r="H169" s="418" t="s">
        <v>10720</v>
      </c>
      <c r="I169" s="413"/>
      <c r="J169" s="413"/>
      <c r="K169" s="272" t="s">
        <v>10757</v>
      </c>
      <c r="L169" s="125"/>
      <c r="M169" s="250"/>
      <c r="N169" s="125"/>
      <c r="O169" s="250"/>
      <c r="P169" s="125"/>
      <c r="Q169" s="250"/>
      <c r="R169" s="125"/>
      <c r="S169" s="250"/>
      <c r="T169" s="125"/>
      <c r="U169" s="250"/>
      <c r="V169" s="125"/>
      <c r="W169" s="250"/>
      <c r="X169" s="125"/>
      <c r="Y169" s="250"/>
      <c r="Z169" s="125"/>
      <c r="AA169" s="250"/>
      <c r="AB169" s="125"/>
      <c r="AC169" s="250"/>
      <c r="AD169" s="125"/>
      <c r="AE169" s="250"/>
      <c r="AF169" s="125"/>
      <c r="AG169" s="250"/>
      <c r="AH169" s="125"/>
      <c r="AI169" s="250"/>
      <c r="AJ169" s="125">
        <v>1</v>
      </c>
      <c r="AK169" s="250">
        <v>1</v>
      </c>
      <c r="AL169" s="125"/>
      <c r="AM169" s="250"/>
      <c r="AN169" s="125"/>
      <c r="AO169" s="250"/>
      <c r="AP169" s="125"/>
      <c r="AQ169" s="250"/>
      <c r="AR169" s="258"/>
      <c r="AS169" s="250"/>
      <c r="AT169" s="258"/>
      <c r="AU169" s="250"/>
      <c r="AV169" s="125"/>
      <c r="AW169" s="250"/>
      <c r="AX169" s="125"/>
      <c r="AY169" s="250"/>
      <c r="AZ169" s="258"/>
      <c r="BA169" s="250"/>
      <c r="BB169" s="251"/>
      <c r="BC169" s="252"/>
      <c r="BD169" s="296">
        <f t="shared" si="15"/>
        <v>1</v>
      </c>
      <c r="BE169" s="418"/>
      <c r="BF169" s="508">
        <v>45233</v>
      </c>
      <c r="BG169" s="272" t="s">
        <v>10596</v>
      </c>
      <c r="BH169" s="348">
        <f t="shared" si="11"/>
        <v>45233</v>
      </c>
      <c r="BI169" s="234">
        <f t="shared" si="12"/>
        <v>1</v>
      </c>
      <c r="BJ169" s="255">
        <f t="shared" si="13"/>
        <v>0</v>
      </c>
      <c r="BK169" s="256">
        <f t="shared" si="14"/>
        <v>1</v>
      </c>
    </row>
    <row r="170" spans="2:63">
      <c r="B170" s="249">
        <v>166</v>
      </c>
      <c r="C170" s="105"/>
      <c r="D170" s="88"/>
      <c r="E170" s="88"/>
      <c r="F170" s="88"/>
      <c r="G170" s="88"/>
      <c r="H170" s="418" t="s">
        <v>10720</v>
      </c>
      <c r="I170" s="413"/>
      <c r="J170" s="413"/>
      <c r="K170" s="272" t="s">
        <v>10757</v>
      </c>
      <c r="L170" s="125"/>
      <c r="M170" s="250"/>
      <c r="N170" s="125"/>
      <c r="O170" s="250"/>
      <c r="P170" s="125"/>
      <c r="Q170" s="250"/>
      <c r="R170" s="125"/>
      <c r="S170" s="250"/>
      <c r="T170" s="125"/>
      <c r="U170" s="250"/>
      <c r="V170" s="125"/>
      <c r="W170" s="250"/>
      <c r="X170" s="125"/>
      <c r="Y170" s="250"/>
      <c r="Z170" s="125"/>
      <c r="AA170" s="250"/>
      <c r="AB170" s="125"/>
      <c r="AC170" s="250"/>
      <c r="AD170" s="125"/>
      <c r="AE170" s="250"/>
      <c r="AF170" s="125"/>
      <c r="AG170" s="250"/>
      <c r="AH170" s="125"/>
      <c r="AI170" s="250"/>
      <c r="AJ170" s="125"/>
      <c r="AK170" s="250"/>
      <c r="AL170" s="125"/>
      <c r="AM170" s="250"/>
      <c r="AN170" s="125"/>
      <c r="AO170" s="250"/>
      <c r="AP170" s="125"/>
      <c r="AQ170" s="250"/>
      <c r="AR170" s="258"/>
      <c r="AS170" s="250"/>
      <c r="AT170" s="258"/>
      <c r="AU170" s="250"/>
      <c r="AV170" s="125"/>
      <c r="AW170" s="250"/>
      <c r="AX170" s="125"/>
      <c r="AY170" s="250"/>
      <c r="AZ170" s="258"/>
      <c r="BA170" s="250"/>
      <c r="BB170" s="251">
        <v>1</v>
      </c>
      <c r="BC170" s="252">
        <v>1</v>
      </c>
      <c r="BD170" s="296">
        <f t="shared" si="15"/>
        <v>1</v>
      </c>
      <c r="BE170" s="418"/>
      <c r="BF170" s="508">
        <v>45233</v>
      </c>
      <c r="BG170" s="535" t="s">
        <v>10593</v>
      </c>
      <c r="BH170" s="348">
        <f t="shared" si="11"/>
        <v>45233</v>
      </c>
      <c r="BI170" s="234">
        <f t="shared" si="12"/>
        <v>1</v>
      </c>
      <c r="BJ170" s="255">
        <f t="shared" si="13"/>
        <v>0</v>
      </c>
      <c r="BK170" s="256">
        <f t="shared" si="14"/>
        <v>1</v>
      </c>
    </row>
    <row r="171" spans="2:63">
      <c r="B171" s="249">
        <v>167</v>
      </c>
      <c r="C171" s="105"/>
      <c r="D171" s="88"/>
      <c r="E171" s="88"/>
      <c r="F171" s="88"/>
      <c r="G171" s="88"/>
      <c r="H171" s="418" t="s">
        <v>10720</v>
      </c>
      <c r="I171" s="413"/>
      <c r="J171" s="413"/>
      <c r="K171" s="272" t="s">
        <v>10757</v>
      </c>
      <c r="L171" s="125"/>
      <c r="M171" s="250"/>
      <c r="N171" s="125"/>
      <c r="O171" s="250"/>
      <c r="P171" s="125"/>
      <c r="Q171" s="250"/>
      <c r="R171" s="125"/>
      <c r="S171" s="250"/>
      <c r="T171" s="125"/>
      <c r="U171" s="250"/>
      <c r="V171" s="125"/>
      <c r="W171" s="250"/>
      <c r="X171" s="125"/>
      <c r="Y171" s="250"/>
      <c r="Z171" s="125"/>
      <c r="AA171" s="250"/>
      <c r="AB171" s="125"/>
      <c r="AC171" s="250"/>
      <c r="AD171" s="125"/>
      <c r="AE171" s="250"/>
      <c r="AF171" s="125"/>
      <c r="AG171" s="250"/>
      <c r="AH171" s="125"/>
      <c r="AI171" s="250"/>
      <c r="AJ171" s="125"/>
      <c r="AK171" s="250"/>
      <c r="AL171" s="125"/>
      <c r="AM171" s="250"/>
      <c r="AN171" s="125"/>
      <c r="AO171" s="250"/>
      <c r="AP171" s="125"/>
      <c r="AQ171" s="250"/>
      <c r="AR171" s="258"/>
      <c r="AS171" s="250"/>
      <c r="AT171" s="258"/>
      <c r="AU171" s="250"/>
      <c r="AV171" s="125"/>
      <c r="AW171" s="250"/>
      <c r="AX171" s="125"/>
      <c r="AY171" s="250"/>
      <c r="AZ171" s="258"/>
      <c r="BA171" s="250"/>
      <c r="BB171" s="251"/>
      <c r="BC171" s="252"/>
      <c r="BD171" s="296">
        <f t="shared" si="15"/>
        <v>0</v>
      </c>
      <c r="BE171" s="418"/>
      <c r="BF171" s="508">
        <v>45237</v>
      </c>
      <c r="BG171" s="535" t="s">
        <v>10722</v>
      </c>
      <c r="BH171" s="348">
        <f t="shared" si="11"/>
        <v>45237</v>
      </c>
      <c r="BI171" s="234">
        <f t="shared" si="12"/>
        <v>0</v>
      </c>
      <c r="BJ171" s="255">
        <f t="shared" si="13"/>
        <v>0</v>
      </c>
      <c r="BK171" s="256" t="str">
        <f t="shared" si="14"/>
        <v>NA</v>
      </c>
    </row>
    <row r="172" spans="2:63">
      <c r="B172" s="249">
        <v>168</v>
      </c>
      <c r="C172" s="105"/>
      <c r="D172" s="88"/>
      <c r="E172" s="88"/>
      <c r="F172" s="88"/>
      <c r="G172" s="88"/>
      <c r="H172" s="418" t="s">
        <v>10720</v>
      </c>
      <c r="I172" s="413"/>
      <c r="J172" s="413"/>
      <c r="K172" s="272" t="s">
        <v>10758</v>
      </c>
      <c r="L172" s="125"/>
      <c r="M172" s="250"/>
      <c r="N172" s="125"/>
      <c r="O172" s="250"/>
      <c r="P172" s="125"/>
      <c r="Q172" s="250"/>
      <c r="R172" s="125"/>
      <c r="S172" s="250"/>
      <c r="T172" s="125"/>
      <c r="U172" s="250"/>
      <c r="V172" s="125"/>
      <c r="W172" s="250"/>
      <c r="X172" s="125"/>
      <c r="Y172" s="250"/>
      <c r="Z172" s="125"/>
      <c r="AA172" s="250"/>
      <c r="AB172" s="125"/>
      <c r="AC172" s="250"/>
      <c r="AD172" s="125"/>
      <c r="AE172" s="250"/>
      <c r="AF172" s="125"/>
      <c r="AG172" s="250"/>
      <c r="AH172" s="125"/>
      <c r="AI172" s="250"/>
      <c r="AJ172" s="125"/>
      <c r="AK172" s="250"/>
      <c r="AL172" s="125"/>
      <c r="AM172" s="250"/>
      <c r="AN172" s="125"/>
      <c r="AO172" s="250"/>
      <c r="AP172" s="125"/>
      <c r="AQ172" s="250"/>
      <c r="AR172" s="258"/>
      <c r="AS172" s="250"/>
      <c r="AT172" s="258"/>
      <c r="AU172" s="250"/>
      <c r="AV172" s="125"/>
      <c r="AW172" s="250"/>
      <c r="AX172" s="125"/>
      <c r="AY172" s="250"/>
      <c r="AZ172" s="258"/>
      <c r="BA172" s="250"/>
      <c r="BB172" s="251"/>
      <c r="BC172" s="252"/>
      <c r="BD172" s="296">
        <f t="shared" si="15"/>
        <v>0</v>
      </c>
      <c r="BE172" s="418"/>
      <c r="BF172" s="508">
        <v>45237</v>
      </c>
      <c r="BG172" s="535" t="s">
        <v>10596</v>
      </c>
      <c r="BH172" s="348">
        <f t="shared" si="11"/>
        <v>45237</v>
      </c>
      <c r="BI172" s="234">
        <f t="shared" si="12"/>
        <v>0</v>
      </c>
      <c r="BJ172" s="255">
        <f t="shared" si="13"/>
        <v>0</v>
      </c>
      <c r="BK172" s="256" t="str">
        <f t="shared" si="14"/>
        <v>NA</v>
      </c>
    </row>
    <row r="173" spans="2:63">
      <c r="B173" s="249">
        <v>169</v>
      </c>
      <c r="C173" s="105"/>
      <c r="D173" s="88"/>
      <c r="E173" s="88"/>
      <c r="F173" s="88"/>
      <c r="G173" s="88"/>
      <c r="H173" s="418" t="s">
        <v>10720</v>
      </c>
      <c r="I173" s="413"/>
      <c r="J173" s="413"/>
      <c r="K173" s="272" t="s">
        <v>10759</v>
      </c>
      <c r="L173" s="125"/>
      <c r="M173" s="250"/>
      <c r="N173" s="125"/>
      <c r="O173" s="250"/>
      <c r="P173" s="125"/>
      <c r="Q173" s="250"/>
      <c r="R173" s="125"/>
      <c r="S173" s="250"/>
      <c r="T173" s="125"/>
      <c r="U173" s="250"/>
      <c r="V173" s="125"/>
      <c r="W173" s="250"/>
      <c r="X173" s="125"/>
      <c r="Y173" s="250"/>
      <c r="Z173" s="125"/>
      <c r="AA173" s="250"/>
      <c r="AB173" s="125"/>
      <c r="AC173" s="250"/>
      <c r="AD173" s="125"/>
      <c r="AE173" s="250"/>
      <c r="AF173" s="125"/>
      <c r="AG173" s="250"/>
      <c r="AH173" s="125"/>
      <c r="AI173" s="250"/>
      <c r="AJ173" s="125"/>
      <c r="AK173" s="250"/>
      <c r="AL173" s="125"/>
      <c r="AM173" s="250"/>
      <c r="AN173" s="125"/>
      <c r="AO173" s="250"/>
      <c r="AP173" s="125"/>
      <c r="AQ173" s="250"/>
      <c r="AR173" s="258"/>
      <c r="AS173" s="250"/>
      <c r="AT173" s="258"/>
      <c r="AU173" s="250"/>
      <c r="AV173" s="125"/>
      <c r="AW173" s="250"/>
      <c r="AX173" s="125"/>
      <c r="AY173" s="250"/>
      <c r="AZ173" s="258"/>
      <c r="BA173" s="250"/>
      <c r="BB173" s="251"/>
      <c r="BC173" s="252"/>
      <c r="BD173" s="296">
        <f t="shared" si="15"/>
        <v>0</v>
      </c>
      <c r="BE173" s="418"/>
      <c r="BF173" s="508">
        <v>45237</v>
      </c>
      <c r="BG173" s="535" t="s">
        <v>10596</v>
      </c>
      <c r="BH173" s="348">
        <f t="shared" si="11"/>
        <v>45237</v>
      </c>
      <c r="BI173" s="234">
        <f t="shared" si="12"/>
        <v>0</v>
      </c>
      <c r="BJ173" s="255">
        <f t="shared" si="13"/>
        <v>0</v>
      </c>
      <c r="BK173" s="256" t="str">
        <f t="shared" si="14"/>
        <v>NA</v>
      </c>
    </row>
    <row r="174" spans="2:63">
      <c r="B174" s="249">
        <v>170</v>
      </c>
      <c r="C174" s="105"/>
      <c r="D174" s="88"/>
      <c r="E174" s="88"/>
      <c r="F174" s="88"/>
      <c r="G174" s="88"/>
      <c r="H174" s="418" t="s">
        <v>10720</v>
      </c>
      <c r="I174" s="413"/>
      <c r="J174" s="413"/>
      <c r="K174" s="272" t="s">
        <v>10760</v>
      </c>
      <c r="L174" s="125"/>
      <c r="M174" s="250"/>
      <c r="N174" s="125"/>
      <c r="O174" s="250"/>
      <c r="P174" s="125"/>
      <c r="Q174" s="250"/>
      <c r="R174" s="125"/>
      <c r="S174" s="250"/>
      <c r="T174" s="125"/>
      <c r="U174" s="250"/>
      <c r="V174" s="125"/>
      <c r="W174" s="250"/>
      <c r="X174" s="125"/>
      <c r="Y174" s="250"/>
      <c r="Z174" s="125"/>
      <c r="AA174" s="250"/>
      <c r="AB174" s="125"/>
      <c r="AC174" s="250"/>
      <c r="AD174" s="125"/>
      <c r="AE174" s="250"/>
      <c r="AF174" s="125"/>
      <c r="AG174" s="250"/>
      <c r="AH174" s="125"/>
      <c r="AI174" s="250"/>
      <c r="AJ174" s="125"/>
      <c r="AK174" s="250"/>
      <c r="AL174" s="125"/>
      <c r="AM174" s="250"/>
      <c r="AN174" s="125"/>
      <c r="AO174" s="250"/>
      <c r="AP174" s="125"/>
      <c r="AQ174" s="250"/>
      <c r="AR174" s="258"/>
      <c r="AS174" s="250"/>
      <c r="AT174" s="258"/>
      <c r="AU174" s="250"/>
      <c r="AV174" s="125"/>
      <c r="AW174" s="250"/>
      <c r="AX174" s="125"/>
      <c r="AY174" s="250"/>
      <c r="AZ174" s="258"/>
      <c r="BA174" s="250"/>
      <c r="BB174" s="251"/>
      <c r="BC174" s="252"/>
      <c r="BD174" s="296">
        <f t="shared" si="15"/>
        <v>0</v>
      </c>
      <c r="BE174" s="418"/>
      <c r="BF174" s="508">
        <v>45238</v>
      </c>
      <c r="BG174" s="535" t="s">
        <v>10761</v>
      </c>
      <c r="BH174" s="348">
        <f t="shared" si="11"/>
        <v>45238</v>
      </c>
      <c r="BI174" s="234">
        <f t="shared" si="12"/>
        <v>0</v>
      </c>
      <c r="BJ174" s="255">
        <f t="shared" si="13"/>
        <v>0</v>
      </c>
      <c r="BK174" s="256" t="str">
        <f t="shared" si="14"/>
        <v>NA</v>
      </c>
    </row>
    <row r="175" spans="2:63">
      <c r="B175" s="249">
        <v>171</v>
      </c>
      <c r="C175" s="105"/>
      <c r="D175" s="88"/>
      <c r="E175" s="88"/>
      <c r="F175" s="88"/>
      <c r="G175" s="88"/>
      <c r="H175" s="418" t="s">
        <v>10720</v>
      </c>
      <c r="I175" s="413"/>
      <c r="J175" s="413"/>
      <c r="K175" s="272" t="s">
        <v>10762</v>
      </c>
      <c r="L175" s="125"/>
      <c r="M175" s="250"/>
      <c r="N175" s="125"/>
      <c r="O175" s="250"/>
      <c r="P175" s="125"/>
      <c r="Q175" s="250"/>
      <c r="R175" s="125"/>
      <c r="S175" s="250"/>
      <c r="T175" s="125">
        <v>1</v>
      </c>
      <c r="U175" s="250">
        <v>1</v>
      </c>
      <c r="V175" s="125"/>
      <c r="W175" s="250"/>
      <c r="X175" s="125"/>
      <c r="Y175" s="250"/>
      <c r="Z175" s="125"/>
      <c r="AA175" s="250"/>
      <c r="AB175" s="125"/>
      <c r="AC175" s="250"/>
      <c r="AD175" s="125"/>
      <c r="AE175" s="250"/>
      <c r="AF175" s="125"/>
      <c r="AG175" s="250"/>
      <c r="AH175" s="125"/>
      <c r="AI175" s="250"/>
      <c r="AJ175" s="125"/>
      <c r="AK175" s="250"/>
      <c r="AL175" s="125"/>
      <c r="AM175" s="250"/>
      <c r="AN175" s="125"/>
      <c r="AO175" s="250"/>
      <c r="AP175" s="125"/>
      <c r="AQ175" s="250"/>
      <c r="AR175" s="258"/>
      <c r="AS175" s="250"/>
      <c r="AT175" s="258"/>
      <c r="AU175" s="250"/>
      <c r="AV175" s="125"/>
      <c r="AW175" s="250"/>
      <c r="AX175" s="125"/>
      <c r="AY175" s="250"/>
      <c r="AZ175" s="258"/>
      <c r="BA175" s="250"/>
      <c r="BB175" s="251"/>
      <c r="BC175" s="252"/>
      <c r="BD175" s="296">
        <f t="shared" si="15"/>
        <v>1</v>
      </c>
      <c r="BE175" s="418"/>
      <c r="BF175" s="426"/>
      <c r="BG175" s="535" t="s">
        <v>10600</v>
      </c>
      <c r="BH175" s="348">
        <f t="shared" si="11"/>
        <v>0</v>
      </c>
      <c r="BI175" s="234">
        <f t="shared" si="12"/>
        <v>1</v>
      </c>
      <c r="BJ175" s="255">
        <f t="shared" si="13"/>
        <v>0</v>
      </c>
      <c r="BK175" s="256">
        <f t="shared" si="14"/>
        <v>1</v>
      </c>
    </row>
    <row r="176" spans="2:63">
      <c r="B176" s="249">
        <v>172</v>
      </c>
      <c r="C176" s="105"/>
      <c r="D176" s="88"/>
      <c r="E176" s="88"/>
      <c r="F176" s="88"/>
      <c r="G176" s="88"/>
      <c r="H176" s="418" t="s">
        <v>10720</v>
      </c>
      <c r="I176" s="413"/>
      <c r="J176" s="413"/>
      <c r="K176" s="272" t="s">
        <v>10763</v>
      </c>
      <c r="L176" s="125"/>
      <c r="M176" s="250"/>
      <c r="N176" s="125"/>
      <c r="O176" s="250"/>
      <c r="P176" s="125"/>
      <c r="Q176" s="250"/>
      <c r="R176" s="125"/>
      <c r="S176" s="250"/>
      <c r="T176" s="125"/>
      <c r="U176" s="250"/>
      <c r="V176" s="125"/>
      <c r="W176" s="250"/>
      <c r="X176" s="125"/>
      <c r="Y176" s="250"/>
      <c r="Z176" s="125"/>
      <c r="AA176" s="250"/>
      <c r="AB176" s="125"/>
      <c r="AC176" s="250"/>
      <c r="AD176" s="125"/>
      <c r="AE176" s="250"/>
      <c r="AF176" s="125"/>
      <c r="AG176" s="250"/>
      <c r="AH176" s="125"/>
      <c r="AI176" s="250"/>
      <c r="AJ176" s="125"/>
      <c r="AK176" s="250"/>
      <c r="AL176" s="125"/>
      <c r="AM176" s="250"/>
      <c r="AN176" s="125"/>
      <c r="AO176" s="250"/>
      <c r="AP176" s="125"/>
      <c r="AQ176" s="250"/>
      <c r="AR176" s="258"/>
      <c r="AS176" s="250"/>
      <c r="AT176" s="258"/>
      <c r="AU176" s="250"/>
      <c r="AV176" s="125"/>
      <c r="AW176" s="250"/>
      <c r="AX176" s="125"/>
      <c r="AY176" s="250"/>
      <c r="AZ176" s="258"/>
      <c r="BA176" s="250"/>
      <c r="BB176" s="251"/>
      <c r="BC176" s="252"/>
      <c r="BD176" s="296">
        <f t="shared" si="15"/>
        <v>0</v>
      </c>
      <c r="BE176" s="418"/>
      <c r="BF176" s="508">
        <v>45238</v>
      </c>
      <c r="BG176" s="535" t="s">
        <v>10764</v>
      </c>
      <c r="BH176" s="348">
        <f t="shared" si="11"/>
        <v>45238</v>
      </c>
      <c r="BI176" s="234">
        <f t="shared" si="12"/>
        <v>0</v>
      </c>
      <c r="BJ176" s="255">
        <f t="shared" si="13"/>
        <v>0</v>
      </c>
      <c r="BK176" s="256" t="str">
        <f t="shared" si="14"/>
        <v>NA</v>
      </c>
    </row>
    <row r="177" spans="2:63">
      <c r="B177" s="333">
        <v>173</v>
      </c>
      <c r="C177" s="334"/>
      <c r="D177" s="335"/>
      <c r="E177" s="335"/>
      <c r="F177" s="335"/>
      <c r="G177" s="335"/>
      <c r="H177" s="336"/>
      <c r="I177" s="337"/>
      <c r="J177" s="337"/>
      <c r="K177" s="337"/>
      <c r="L177" s="337"/>
      <c r="M177" s="338"/>
      <c r="N177" s="337"/>
      <c r="O177" s="338"/>
      <c r="P177" s="337"/>
      <c r="Q177" s="338"/>
      <c r="R177" s="337"/>
      <c r="S177" s="338"/>
      <c r="T177" s="337"/>
      <c r="U177" s="338"/>
      <c r="V177" s="337"/>
      <c r="W177" s="338"/>
      <c r="X177" s="337"/>
      <c r="Y177" s="338"/>
      <c r="Z177" s="337"/>
      <c r="AA177" s="338"/>
      <c r="AB177" s="337"/>
      <c r="AC177" s="338"/>
      <c r="AD177" s="337"/>
      <c r="AE177" s="338"/>
      <c r="AF177" s="337"/>
      <c r="AG177" s="338"/>
      <c r="AH177" s="337"/>
      <c r="AI177" s="338"/>
      <c r="AJ177" s="337"/>
      <c r="AK177" s="338"/>
      <c r="AL177" s="337"/>
      <c r="AM177" s="338"/>
      <c r="AN177" s="337"/>
      <c r="AO177" s="338"/>
      <c r="AP177" s="337"/>
      <c r="AQ177" s="338"/>
      <c r="AR177" s="339"/>
      <c r="AS177" s="338"/>
      <c r="AT177" s="339"/>
      <c r="AU177" s="338"/>
      <c r="AV177" s="337"/>
      <c r="AW177" s="338"/>
      <c r="AX177" s="337"/>
      <c r="AY177" s="338"/>
      <c r="AZ177" s="339"/>
      <c r="BA177" s="338"/>
      <c r="BB177" s="340"/>
      <c r="BC177" s="341"/>
      <c r="BD177" s="296">
        <f t="shared" si="15"/>
        <v>0</v>
      </c>
      <c r="BE177" s="528"/>
      <c r="BF177" s="337"/>
      <c r="BG177" s="338"/>
      <c r="BH177" s="349">
        <f t="shared" si="11"/>
        <v>0</v>
      </c>
      <c r="BI177" s="338">
        <f t="shared" si="12"/>
        <v>0</v>
      </c>
      <c r="BJ177" s="345">
        <f t="shared" si="13"/>
        <v>0</v>
      </c>
      <c r="BK177" s="346" t="str">
        <f t="shared" si="14"/>
        <v>NA</v>
      </c>
    </row>
    <row r="178" spans="2:63">
      <c r="B178" s="249">
        <v>174</v>
      </c>
      <c r="C178" s="105"/>
      <c r="D178" s="88"/>
      <c r="E178" s="88"/>
      <c r="F178" s="88"/>
      <c r="G178" s="88"/>
      <c r="H178" s="422" t="s">
        <v>10765</v>
      </c>
      <c r="I178" s="412"/>
      <c r="J178" s="412"/>
      <c r="K178" s="611" t="s">
        <v>10766</v>
      </c>
      <c r="L178" s="125"/>
      <c r="M178" s="250"/>
      <c r="N178" s="125"/>
      <c r="O178" s="250"/>
      <c r="P178" s="125"/>
      <c r="Q178" s="250"/>
      <c r="R178" s="125"/>
      <c r="S178" s="250"/>
      <c r="T178" s="278">
        <v>1</v>
      </c>
      <c r="U178" s="250">
        <v>1</v>
      </c>
      <c r="V178" s="546"/>
      <c r="W178" s="250"/>
      <c r="X178" s="125"/>
      <c r="Y178" s="250"/>
      <c r="Z178" s="423"/>
      <c r="AA178" s="250"/>
      <c r="AB178" s="125"/>
      <c r="AC178" s="250"/>
      <c r="AD178" s="125"/>
      <c r="AE178" s="250"/>
      <c r="AF178" s="125"/>
      <c r="AG178" s="250"/>
      <c r="AH178" s="125"/>
      <c r="AI178" s="250"/>
      <c r="AJ178" s="546"/>
      <c r="AK178" s="250"/>
      <c r="AL178" s="125"/>
      <c r="AM178" s="250"/>
      <c r="AN178" s="125"/>
      <c r="AO178" s="250"/>
      <c r="AP178" s="546"/>
      <c r="AQ178" s="250"/>
      <c r="AR178" s="258"/>
      <c r="AS178" s="250"/>
      <c r="AT178" s="258"/>
      <c r="AU178" s="250"/>
      <c r="AV178" s="125"/>
      <c r="AW178" s="250"/>
      <c r="AX178" s="125"/>
      <c r="AY178" s="250"/>
      <c r="AZ178" s="258"/>
      <c r="BA178" s="250"/>
      <c r="BB178" s="251"/>
      <c r="BC178" s="252"/>
      <c r="BD178" s="296">
        <f t="shared" si="15"/>
        <v>1</v>
      </c>
      <c r="BE178" s="422"/>
      <c r="BF178" s="424"/>
      <c r="BG178" s="270" t="s">
        <v>10600</v>
      </c>
      <c r="BH178" s="348">
        <f t="shared" si="11"/>
        <v>0</v>
      </c>
      <c r="BI178" s="234">
        <f t="shared" si="12"/>
        <v>1</v>
      </c>
      <c r="BJ178" s="255">
        <f t="shared" si="13"/>
        <v>0</v>
      </c>
      <c r="BK178" s="256">
        <f t="shared" si="14"/>
        <v>1</v>
      </c>
    </row>
    <row r="179" spans="2:63">
      <c r="B179" s="249">
        <v>175</v>
      </c>
      <c r="C179" s="105"/>
      <c r="D179" s="88"/>
      <c r="E179" s="88"/>
      <c r="F179" s="88"/>
      <c r="G179" s="88"/>
      <c r="H179" s="418" t="s">
        <v>10765</v>
      </c>
      <c r="I179" s="413"/>
      <c r="J179" s="413"/>
      <c r="K179" s="612" t="s">
        <v>10767</v>
      </c>
      <c r="L179" s="125"/>
      <c r="M179" s="250"/>
      <c r="N179" s="125"/>
      <c r="O179" s="250"/>
      <c r="P179" s="125"/>
      <c r="Q179" s="250"/>
      <c r="R179" s="125"/>
      <c r="S179" s="250"/>
      <c r="T179" s="279"/>
      <c r="U179" s="250"/>
      <c r="V179" s="547"/>
      <c r="W179" s="250"/>
      <c r="X179" s="125"/>
      <c r="Y179" s="250"/>
      <c r="Z179" s="425"/>
      <c r="AA179" s="250"/>
      <c r="AB179" s="125"/>
      <c r="AC179" s="250"/>
      <c r="AD179" s="125"/>
      <c r="AE179" s="250"/>
      <c r="AF179" s="125"/>
      <c r="AG179" s="250"/>
      <c r="AH179" s="125"/>
      <c r="AI179" s="250"/>
      <c r="AJ179" s="279">
        <v>1</v>
      </c>
      <c r="AK179" s="250">
        <v>1</v>
      </c>
      <c r="AL179" s="125"/>
      <c r="AM179" s="250"/>
      <c r="AN179" s="125"/>
      <c r="AO179" s="250"/>
      <c r="AP179" s="547"/>
      <c r="AQ179" s="250"/>
      <c r="AR179" s="258"/>
      <c r="AS179" s="250"/>
      <c r="AT179" s="258"/>
      <c r="AU179" s="250"/>
      <c r="AV179" s="125"/>
      <c r="AW179" s="250"/>
      <c r="AX179" s="125"/>
      <c r="AY179" s="250"/>
      <c r="AZ179" s="258"/>
      <c r="BA179" s="250"/>
      <c r="BB179" s="251"/>
      <c r="BC179" s="252"/>
      <c r="BD179" s="296">
        <f t="shared" si="15"/>
        <v>1</v>
      </c>
      <c r="BE179" s="418"/>
      <c r="BF179" s="508">
        <v>45245</v>
      </c>
      <c r="BG179" s="272" t="s">
        <v>10596</v>
      </c>
      <c r="BH179" s="348">
        <f t="shared" si="11"/>
        <v>45245</v>
      </c>
      <c r="BI179" s="234">
        <f t="shared" si="12"/>
        <v>1</v>
      </c>
      <c r="BJ179" s="255">
        <f t="shared" si="13"/>
        <v>0</v>
      </c>
      <c r="BK179" s="256">
        <f t="shared" si="14"/>
        <v>1</v>
      </c>
    </row>
    <row r="180" spans="2:63">
      <c r="B180" s="249">
        <v>176</v>
      </c>
      <c r="C180" s="105"/>
      <c r="D180" s="88"/>
      <c r="E180" s="88"/>
      <c r="F180" s="88"/>
      <c r="G180" s="88"/>
      <c r="H180" s="418" t="s">
        <v>10765</v>
      </c>
      <c r="I180" s="413"/>
      <c r="J180" s="413"/>
      <c r="K180" s="612" t="s">
        <v>10768</v>
      </c>
      <c r="L180" s="125"/>
      <c r="M180" s="250"/>
      <c r="N180" s="125"/>
      <c r="O180" s="250"/>
      <c r="P180" s="125"/>
      <c r="Q180" s="250"/>
      <c r="R180" s="125"/>
      <c r="S180" s="250"/>
      <c r="T180" s="279">
        <v>1</v>
      </c>
      <c r="U180" s="250">
        <v>1</v>
      </c>
      <c r="V180" s="547"/>
      <c r="W180" s="250"/>
      <c r="X180" s="125"/>
      <c r="Y180" s="250"/>
      <c r="Z180" s="425"/>
      <c r="AA180" s="250"/>
      <c r="AB180" s="125"/>
      <c r="AC180" s="250"/>
      <c r="AD180" s="125"/>
      <c r="AE180" s="250"/>
      <c r="AF180" s="125"/>
      <c r="AG180" s="250"/>
      <c r="AH180" s="125"/>
      <c r="AI180" s="250"/>
      <c r="AJ180" s="279"/>
      <c r="AK180" s="250"/>
      <c r="AL180" s="125"/>
      <c r="AM180" s="250"/>
      <c r="AN180" s="125"/>
      <c r="AO180" s="250"/>
      <c r="AP180" s="547"/>
      <c r="AQ180" s="250"/>
      <c r="AR180" s="258"/>
      <c r="AS180" s="250"/>
      <c r="AT180" s="258"/>
      <c r="AU180" s="250"/>
      <c r="AV180" s="125"/>
      <c r="AW180" s="250"/>
      <c r="AX180" s="125"/>
      <c r="AY180" s="250"/>
      <c r="AZ180" s="258"/>
      <c r="BA180" s="250"/>
      <c r="BB180" s="251"/>
      <c r="BC180" s="252"/>
      <c r="BD180" s="296">
        <f t="shared" si="15"/>
        <v>1</v>
      </c>
      <c r="BE180" s="418"/>
      <c r="BF180" s="426"/>
      <c r="BG180" s="272" t="s">
        <v>10600</v>
      </c>
      <c r="BH180" s="348">
        <f t="shared" si="11"/>
        <v>0</v>
      </c>
      <c r="BI180" s="234">
        <f t="shared" si="12"/>
        <v>1</v>
      </c>
      <c r="BJ180" s="255">
        <f t="shared" si="13"/>
        <v>0</v>
      </c>
      <c r="BK180" s="256">
        <f t="shared" si="14"/>
        <v>1</v>
      </c>
    </row>
    <row r="181" spans="2:63">
      <c r="B181" s="249">
        <v>177</v>
      </c>
      <c r="C181" s="105"/>
      <c r="D181" s="88"/>
      <c r="E181" s="88"/>
      <c r="F181" s="88"/>
      <c r="G181" s="88"/>
      <c r="H181" s="418" t="s">
        <v>10765</v>
      </c>
      <c r="I181" s="413"/>
      <c r="J181" s="413"/>
      <c r="K181" s="612" t="s">
        <v>10769</v>
      </c>
      <c r="L181" s="125"/>
      <c r="M181" s="250"/>
      <c r="N181" s="125"/>
      <c r="O181" s="250"/>
      <c r="P181" s="125"/>
      <c r="Q181" s="250"/>
      <c r="R181" s="125"/>
      <c r="S181" s="250"/>
      <c r="T181" s="279"/>
      <c r="U181" s="250"/>
      <c r="V181" s="547"/>
      <c r="W181" s="250"/>
      <c r="X181" s="125"/>
      <c r="Y181" s="250"/>
      <c r="Z181" s="425"/>
      <c r="AA181" s="250"/>
      <c r="AB181" s="125"/>
      <c r="AC181" s="250"/>
      <c r="AD181" s="125"/>
      <c r="AE181" s="250"/>
      <c r="AF181" s="125"/>
      <c r="AG181" s="250"/>
      <c r="AH181" s="125"/>
      <c r="AI181" s="250"/>
      <c r="AJ181" s="547"/>
      <c r="AK181" s="250"/>
      <c r="AL181" s="125"/>
      <c r="AM181" s="250"/>
      <c r="AN181" s="125"/>
      <c r="AO181" s="250"/>
      <c r="AP181" s="547"/>
      <c r="AQ181" s="250"/>
      <c r="AR181" s="258"/>
      <c r="AS181" s="250"/>
      <c r="AT181" s="258"/>
      <c r="AU181" s="250"/>
      <c r="AV181" s="125"/>
      <c r="AW181" s="250"/>
      <c r="AX181" s="125"/>
      <c r="AY181" s="250"/>
      <c r="AZ181" s="258"/>
      <c r="BA181" s="250"/>
      <c r="BB181" s="251">
        <v>1</v>
      </c>
      <c r="BC181" s="252">
        <v>1</v>
      </c>
      <c r="BD181" s="296">
        <f t="shared" si="15"/>
        <v>1</v>
      </c>
      <c r="BE181" s="418"/>
      <c r="BF181" s="508">
        <v>45245</v>
      </c>
      <c r="BG181" s="535" t="s">
        <v>10668</v>
      </c>
      <c r="BH181" s="348">
        <f t="shared" si="11"/>
        <v>45245</v>
      </c>
      <c r="BI181" s="234">
        <f t="shared" si="12"/>
        <v>1</v>
      </c>
      <c r="BJ181" s="255">
        <f t="shared" si="13"/>
        <v>0</v>
      </c>
      <c r="BK181" s="256">
        <f t="shared" si="14"/>
        <v>1</v>
      </c>
    </row>
    <row r="182" spans="2:63">
      <c r="B182" s="249">
        <v>178</v>
      </c>
      <c r="C182" s="105"/>
      <c r="D182" s="88"/>
      <c r="E182" s="88"/>
      <c r="F182" s="88"/>
      <c r="G182" s="88"/>
      <c r="H182" s="418" t="s">
        <v>10765</v>
      </c>
      <c r="I182" s="413"/>
      <c r="J182" s="413"/>
      <c r="K182" s="612" t="s">
        <v>10770</v>
      </c>
      <c r="L182" s="125"/>
      <c r="M182" s="250"/>
      <c r="N182" s="125"/>
      <c r="O182" s="250"/>
      <c r="P182" s="125"/>
      <c r="Q182" s="250"/>
      <c r="R182" s="125"/>
      <c r="S182" s="250"/>
      <c r="T182" s="547"/>
      <c r="U182" s="250"/>
      <c r="V182" s="547"/>
      <c r="W182" s="250"/>
      <c r="X182" s="125"/>
      <c r="Y182" s="250"/>
      <c r="Z182" s="425"/>
      <c r="AA182" s="250"/>
      <c r="AB182" s="125"/>
      <c r="AC182" s="250"/>
      <c r="AD182" s="125"/>
      <c r="AE182" s="250"/>
      <c r="AF182" s="125"/>
      <c r="AG182" s="250"/>
      <c r="AH182" s="125"/>
      <c r="AI182" s="250"/>
      <c r="AJ182" s="279">
        <v>1</v>
      </c>
      <c r="AK182" s="250">
        <v>1</v>
      </c>
      <c r="AL182" s="125"/>
      <c r="AM182" s="250"/>
      <c r="AN182" s="125"/>
      <c r="AO182" s="250"/>
      <c r="AP182" s="547"/>
      <c r="AQ182" s="250"/>
      <c r="AR182" s="258"/>
      <c r="AS182" s="250"/>
      <c r="AT182" s="258"/>
      <c r="AU182" s="250"/>
      <c r="AV182" s="125"/>
      <c r="AW182" s="250"/>
      <c r="AX182" s="125"/>
      <c r="AY182" s="250"/>
      <c r="AZ182" s="258"/>
      <c r="BA182" s="250"/>
      <c r="BB182" s="251"/>
      <c r="BC182" s="252"/>
      <c r="BD182" s="296">
        <f t="shared" si="15"/>
        <v>1</v>
      </c>
      <c r="BE182" s="418"/>
      <c r="BF182" s="508">
        <v>45245</v>
      </c>
      <c r="BG182" s="272" t="s">
        <v>10596</v>
      </c>
      <c r="BH182" s="348">
        <f t="shared" si="11"/>
        <v>45245</v>
      </c>
      <c r="BI182" s="234">
        <f t="shared" si="12"/>
        <v>1</v>
      </c>
      <c r="BJ182" s="255">
        <f t="shared" si="13"/>
        <v>0</v>
      </c>
      <c r="BK182" s="256">
        <f t="shared" si="14"/>
        <v>1</v>
      </c>
    </row>
    <row r="183" spans="2:63">
      <c r="B183" s="249">
        <v>179</v>
      </c>
      <c r="C183" s="105"/>
      <c r="D183" s="88"/>
      <c r="E183" s="88"/>
      <c r="F183" s="88"/>
      <c r="G183" s="88"/>
      <c r="H183" s="418" t="s">
        <v>10765</v>
      </c>
      <c r="I183" s="413"/>
      <c r="J183" s="413"/>
      <c r="K183" s="612" t="s">
        <v>10770</v>
      </c>
      <c r="L183" s="125"/>
      <c r="M183" s="250"/>
      <c r="N183" s="125"/>
      <c r="O183" s="250"/>
      <c r="P183" s="125"/>
      <c r="Q183" s="250"/>
      <c r="R183" s="125"/>
      <c r="S183" s="250"/>
      <c r="T183" s="547"/>
      <c r="U183" s="250"/>
      <c r="V183" s="547"/>
      <c r="W183" s="250"/>
      <c r="X183" s="125"/>
      <c r="Y183" s="250"/>
      <c r="Z183" s="425"/>
      <c r="AA183" s="250"/>
      <c r="AB183" s="125"/>
      <c r="AC183" s="250"/>
      <c r="AD183" s="125"/>
      <c r="AE183" s="250"/>
      <c r="AF183" s="125"/>
      <c r="AG183" s="250"/>
      <c r="AH183" s="125"/>
      <c r="AI183" s="250"/>
      <c r="AJ183" s="279">
        <v>1</v>
      </c>
      <c r="AK183" s="250">
        <v>1</v>
      </c>
      <c r="AL183" s="125"/>
      <c r="AM183" s="250"/>
      <c r="AN183" s="125"/>
      <c r="AO183" s="250"/>
      <c r="AP183" s="547"/>
      <c r="AQ183" s="250"/>
      <c r="AR183" s="258"/>
      <c r="AS183" s="250"/>
      <c r="AT183" s="258"/>
      <c r="AU183" s="250"/>
      <c r="AV183" s="125"/>
      <c r="AW183" s="250"/>
      <c r="AX183" s="125"/>
      <c r="AY183" s="250"/>
      <c r="AZ183" s="258"/>
      <c r="BA183" s="250"/>
      <c r="BB183" s="251"/>
      <c r="BC183" s="252"/>
      <c r="BD183" s="296">
        <f t="shared" si="15"/>
        <v>1</v>
      </c>
      <c r="BE183" s="418"/>
      <c r="BF183" s="508">
        <v>45245</v>
      </c>
      <c r="BG183" s="272" t="s">
        <v>10596</v>
      </c>
      <c r="BH183" s="348">
        <f t="shared" si="11"/>
        <v>45245</v>
      </c>
      <c r="BI183" s="234">
        <f t="shared" si="12"/>
        <v>1</v>
      </c>
      <c r="BJ183" s="255">
        <f t="shared" si="13"/>
        <v>0</v>
      </c>
      <c r="BK183" s="256">
        <f t="shared" si="14"/>
        <v>1</v>
      </c>
    </row>
    <row r="184" spans="2:63">
      <c r="B184" s="249">
        <v>180</v>
      </c>
      <c r="C184" s="105"/>
      <c r="D184" s="88"/>
      <c r="E184" s="88"/>
      <c r="F184" s="88"/>
      <c r="G184" s="88"/>
      <c r="H184" s="418" t="s">
        <v>10765</v>
      </c>
      <c r="I184" s="413"/>
      <c r="J184" s="413"/>
      <c r="K184" s="612" t="s">
        <v>10771</v>
      </c>
      <c r="L184" s="125"/>
      <c r="M184" s="250"/>
      <c r="N184" s="125"/>
      <c r="O184" s="250"/>
      <c r="P184" s="125"/>
      <c r="Q184" s="250"/>
      <c r="R184" s="125"/>
      <c r="S184" s="250"/>
      <c r="T184" s="547"/>
      <c r="U184" s="250"/>
      <c r="V184" s="547"/>
      <c r="W184" s="250"/>
      <c r="X184" s="125"/>
      <c r="Y184" s="250"/>
      <c r="Z184" s="425">
        <v>1</v>
      </c>
      <c r="AA184" s="250">
        <v>1</v>
      </c>
      <c r="AB184" s="125"/>
      <c r="AC184" s="250"/>
      <c r="AD184" s="125"/>
      <c r="AE184" s="250"/>
      <c r="AF184" s="125"/>
      <c r="AG184" s="250"/>
      <c r="AH184" s="125"/>
      <c r="AI184" s="250"/>
      <c r="AJ184" s="279"/>
      <c r="AK184" s="250"/>
      <c r="AL184" s="125"/>
      <c r="AM184" s="250"/>
      <c r="AN184" s="125"/>
      <c r="AO184" s="250"/>
      <c r="AP184" s="547"/>
      <c r="AQ184" s="250"/>
      <c r="AR184" s="258"/>
      <c r="AS184" s="250"/>
      <c r="AT184" s="258"/>
      <c r="AU184" s="250"/>
      <c r="AV184" s="125"/>
      <c r="AW184" s="250"/>
      <c r="AX184" s="125"/>
      <c r="AY184" s="250"/>
      <c r="AZ184" s="258"/>
      <c r="BA184" s="250"/>
      <c r="BB184" s="251"/>
      <c r="BC184" s="252"/>
      <c r="BD184" s="296">
        <f t="shared" si="15"/>
        <v>1</v>
      </c>
      <c r="BE184" s="418"/>
      <c r="BF184" s="426"/>
      <c r="BG184" s="272" t="s">
        <v>10594</v>
      </c>
      <c r="BH184" s="348">
        <f t="shared" si="11"/>
        <v>0</v>
      </c>
      <c r="BI184" s="234">
        <f t="shared" si="12"/>
        <v>1</v>
      </c>
      <c r="BJ184" s="255">
        <f t="shared" si="13"/>
        <v>0</v>
      </c>
      <c r="BK184" s="256">
        <f t="shared" si="14"/>
        <v>1</v>
      </c>
    </row>
    <row r="185" spans="2:63">
      <c r="B185" s="249">
        <v>181</v>
      </c>
      <c r="C185" s="105"/>
      <c r="D185" s="88"/>
      <c r="E185" s="88"/>
      <c r="F185" s="88"/>
      <c r="G185" s="88"/>
      <c r="H185" s="418" t="s">
        <v>10765</v>
      </c>
      <c r="I185" s="413"/>
      <c r="J185" s="413"/>
      <c r="K185" s="612" t="s">
        <v>10766</v>
      </c>
      <c r="L185" s="125"/>
      <c r="M185" s="250"/>
      <c r="N185" s="125"/>
      <c r="O185" s="250"/>
      <c r="P185" s="125"/>
      <c r="Q185" s="250"/>
      <c r="R185" s="125"/>
      <c r="S185" s="250"/>
      <c r="T185" s="547"/>
      <c r="U185" s="250"/>
      <c r="V185" s="547"/>
      <c r="W185" s="250"/>
      <c r="X185" s="125"/>
      <c r="Y185" s="250"/>
      <c r="Z185" s="425"/>
      <c r="AA185" s="250"/>
      <c r="AB185" s="125"/>
      <c r="AC185" s="250"/>
      <c r="AD185" s="125"/>
      <c r="AE185" s="250"/>
      <c r="AF185" s="125"/>
      <c r="AG185" s="250"/>
      <c r="AH185" s="125"/>
      <c r="AI185" s="250"/>
      <c r="AJ185" s="279">
        <v>1</v>
      </c>
      <c r="AK185" s="250">
        <v>1</v>
      </c>
      <c r="AL185" s="125"/>
      <c r="AM185" s="250"/>
      <c r="AN185" s="125"/>
      <c r="AO185" s="250"/>
      <c r="AP185" s="547"/>
      <c r="AQ185" s="250"/>
      <c r="AR185" s="258"/>
      <c r="AS185" s="250"/>
      <c r="AT185" s="258"/>
      <c r="AU185" s="250"/>
      <c r="AV185" s="125"/>
      <c r="AW185" s="250"/>
      <c r="AX185" s="125"/>
      <c r="AY185" s="250"/>
      <c r="AZ185" s="258"/>
      <c r="BA185" s="250"/>
      <c r="BB185" s="251"/>
      <c r="BC185" s="252"/>
      <c r="BD185" s="296">
        <f t="shared" si="15"/>
        <v>1</v>
      </c>
      <c r="BE185" s="418"/>
      <c r="BF185" s="508">
        <v>45245</v>
      </c>
      <c r="BG185" s="272" t="s">
        <v>10596</v>
      </c>
      <c r="BH185" s="348">
        <f t="shared" si="11"/>
        <v>45245</v>
      </c>
      <c r="BI185" s="234">
        <f t="shared" si="12"/>
        <v>1</v>
      </c>
      <c r="BJ185" s="255">
        <f t="shared" si="13"/>
        <v>0</v>
      </c>
      <c r="BK185" s="256">
        <f t="shared" si="14"/>
        <v>1</v>
      </c>
    </row>
    <row r="186" spans="2:63">
      <c r="B186" s="249">
        <v>182</v>
      </c>
      <c r="C186" s="105"/>
      <c r="D186" s="88"/>
      <c r="E186" s="88"/>
      <c r="F186" s="88"/>
      <c r="G186" s="88"/>
      <c r="H186" s="418" t="s">
        <v>10772</v>
      </c>
      <c r="I186" s="413"/>
      <c r="J186" s="413"/>
      <c r="K186" s="613" t="s">
        <v>10773</v>
      </c>
      <c r="L186" s="125"/>
      <c r="M186" s="250"/>
      <c r="N186" s="125"/>
      <c r="O186" s="250"/>
      <c r="P186" s="125"/>
      <c r="Q186" s="250"/>
      <c r="R186" s="125"/>
      <c r="S186" s="250"/>
      <c r="T186" s="279">
        <v>1</v>
      </c>
      <c r="U186" s="250">
        <v>1</v>
      </c>
      <c r="V186" s="547"/>
      <c r="W186" s="250"/>
      <c r="X186" s="125"/>
      <c r="Y186" s="250"/>
      <c r="Z186" s="425"/>
      <c r="AA186" s="250"/>
      <c r="AB186" s="125"/>
      <c r="AC186" s="250"/>
      <c r="AD186" s="125"/>
      <c r="AE186" s="250"/>
      <c r="AF186" s="125"/>
      <c r="AG186" s="250"/>
      <c r="AH186" s="125"/>
      <c r="AI186" s="250"/>
      <c r="AJ186" s="547"/>
      <c r="AK186" s="250"/>
      <c r="AL186" s="125"/>
      <c r="AM186" s="250"/>
      <c r="AN186" s="125"/>
      <c r="AO186" s="250"/>
      <c r="AP186" s="547"/>
      <c r="AQ186" s="250"/>
      <c r="AR186" s="258"/>
      <c r="AS186" s="250"/>
      <c r="AT186" s="258"/>
      <c r="AU186" s="250"/>
      <c r="AV186" s="125"/>
      <c r="AW186" s="250"/>
      <c r="AX186" s="125"/>
      <c r="AY186" s="250"/>
      <c r="AZ186" s="258"/>
      <c r="BA186" s="250"/>
      <c r="BB186" s="251"/>
      <c r="BC186" s="252"/>
      <c r="BD186" s="296">
        <f t="shared" si="15"/>
        <v>1</v>
      </c>
      <c r="BE186" s="418"/>
      <c r="BF186" s="426"/>
      <c r="BG186" s="272" t="s">
        <v>10600</v>
      </c>
      <c r="BH186" s="348">
        <f t="shared" si="11"/>
        <v>0</v>
      </c>
      <c r="BI186" s="234">
        <f t="shared" si="12"/>
        <v>1</v>
      </c>
      <c r="BJ186" s="255">
        <f t="shared" si="13"/>
        <v>0</v>
      </c>
      <c r="BK186" s="256">
        <f t="shared" si="14"/>
        <v>1</v>
      </c>
    </row>
    <row r="187" spans="2:63">
      <c r="B187" s="249">
        <v>183</v>
      </c>
      <c r="C187" s="105"/>
      <c r="D187" s="88"/>
      <c r="E187" s="88"/>
      <c r="F187" s="88"/>
      <c r="G187" s="88"/>
      <c r="H187" s="418" t="s">
        <v>10772</v>
      </c>
      <c r="I187" s="413"/>
      <c r="J187" s="413"/>
      <c r="K187" s="613" t="s">
        <v>10774</v>
      </c>
      <c r="L187" s="125"/>
      <c r="M187" s="250"/>
      <c r="N187" s="125"/>
      <c r="O187" s="250"/>
      <c r="P187" s="125"/>
      <c r="Q187" s="250"/>
      <c r="R187" s="125"/>
      <c r="S187" s="250"/>
      <c r="T187" s="279">
        <v>1</v>
      </c>
      <c r="U187" s="250">
        <v>1</v>
      </c>
      <c r="V187" s="547"/>
      <c r="W187" s="250"/>
      <c r="X187" s="125"/>
      <c r="Y187" s="250"/>
      <c r="Z187" s="425"/>
      <c r="AA187" s="250"/>
      <c r="AB187" s="125"/>
      <c r="AC187" s="250"/>
      <c r="AD187" s="125"/>
      <c r="AE187" s="250"/>
      <c r="AF187" s="125"/>
      <c r="AG187" s="250"/>
      <c r="AH187" s="125"/>
      <c r="AI187" s="250"/>
      <c r="AJ187" s="547"/>
      <c r="AK187" s="250"/>
      <c r="AL187" s="125"/>
      <c r="AM187" s="250"/>
      <c r="AN187" s="125"/>
      <c r="AO187" s="250"/>
      <c r="AP187" s="547"/>
      <c r="AQ187" s="250"/>
      <c r="AR187" s="258"/>
      <c r="AS187" s="250"/>
      <c r="AT187" s="258"/>
      <c r="AU187" s="250"/>
      <c r="AV187" s="125"/>
      <c r="AW187" s="250"/>
      <c r="AX187" s="125"/>
      <c r="AY187" s="250"/>
      <c r="AZ187" s="258"/>
      <c r="BA187" s="250"/>
      <c r="BB187" s="251"/>
      <c r="BC187" s="252"/>
      <c r="BD187" s="296">
        <f t="shared" si="15"/>
        <v>1</v>
      </c>
      <c r="BE187" s="418"/>
      <c r="BF187" s="426"/>
      <c r="BG187" s="272" t="s">
        <v>10600</v>
      </c>
      <c r="BH187" s="348">
        <f t="shared" si="11"/>
        <v>0</v>
      </c>
      <c r="BI187" s="234">
        <f t="shared" si="12"/>
        <v>1</v>
      </c>
      <c r="BJ187" s="255">
        <f t="shared" si="13"/>
        <v>0</v>
      </c>
      <c r="BK187" s="256">
        <f t="shared" si="14"/>
        <v>1</v>
      </c>
    </row>
    <row r="188" spans="2:63">
      <c r="B188" s="249">
        <v>184</v>
      </c>
      <c r="C188" s="105"/>
      <c r="D188" s="88"/>
      <c r="E188" s="88"/>
      <c r="F188" s="88"/>
      <c r="G188" s="88"/>
      <c r="H188" s="418" t="s">
        <v>10772</v>
      </c>
      <c r="I188" s="413"/>
      <c r="J188" s="413"/>
      <c r="K188" s="612" t="s">
        <v>10775</v>
      </c>
      <c r="L188" s="125"/>
      <c r="M188" s="250"/>
      <c r="N188" s="125"/>
      <c r="O188" s="250"/>
      <c r="P188" s="125"/>
      <c r="Q188" s="250"/>
      <c r="R188" s="125"/>
      <c r="S188" s="250"/>
      <c r="T188" s="279">
        <v>1</v>
      </c>
      <c r="U188" s="250">
        <v>1</v>
      </c>
      <c r="V188" s="547"/>
      <c r="W188" s="250"/>
      <c r="X188" s="125"/>
      <c r="Y188" s="250"/>
      <c r="Z188" s="425"/>
      <c r="AA188" s="250"/>
      <c r="AB188" s="125"/>
      <c r="AC188" s="250"/>
      <c r="AD188" s="125"/>
      <c r="AE188" s="250"/>
      <c r="AF188" s="125"/>
      <c r="AG188" s="250"/>
      <c r="AH188" s="125"/>
      <c r="AI188" s="250"/>
      <c r="AJ188" s="279"/>
      <c r="AK188" s="250"/>
      <c r="AL188" s="125"/>
      <c r="AM188" s="250"/>
      <c r="AN188" s="125"/>
      <c r="AO188" s="250"/>
      <c r="AP188" s="547"/>
      <c r="AQ188" s="250"/>
      <c r="AR188" s="258"/>
      <c r="AS188" s="250"/>
      <c r="AT188" s="258"/>
      <c r="AU188" s="250"/>
      <c r="AV188" s="125"/>
      <c r="AW188" s="250"/>
      <c r="AX188" s="125"/>
      <c r="AY188" s="250"/>
      <c r="AZ188" s="258"/>
      <c r="BA188" s="250"/>
      <c r="BB188" s="251"/>
      <c r="BC188" s="252"/>
      <c r="BD188" s="296">
        <f t="shared" si="15"/>
        <v>1</v>
      </c>
      <c r="BE188" s="418"/>
      <c r="BF188" s="426"/>
      <c r="BG188" s="272" t="s">
        <v>10600</v>
      </c>
      <c r="BH188" s="348">
        <f t="shared" si="11"/>
        <v>0</v>
      </c>
      <c r="BI188" s="234">
        <f t="shared" si="12"/>
        <v>1</v>
      </c>
      <c r="BJ188" s="255">
        <f t="shared" si="13"/>
        <v>0</v>
      </c>
      <c r="BK188" s="256">
        <f t="shared" si="14"/>
        <v>1</v>
      </c>
    </row>
    <row r="189" spans="2:63">
      <c r="B189" s="249">
        <v>185</v>
      </c>
      <c r="C189" s="105"/>
      <c r="D189" s="88"/>
      <c r="E189" s="88"/>
      <c r="F189" s="88"/>
      <c r="G189" s="88"/>
      <c r="H189" s="418" t="s">
        <v>10772</v>
      </c>
      <c r="I189" s="413"/>
      <c r="J189" s="413"/>
      <c r="K189" s="612" t="s">
        <v>10776</v>
      </c>
      <c r="L189" s="125"/>
      <c r="M189" s="250"/>
      <c r="N189" s="125"/>
      <c r="O189" s="250"/>
      <c r="P189" s="125"/>
      <c r="Q189" s="250"/>
      <c r="R189" s="125"/>
      <c r="S189" s="250"/>
      <c r="T189" s="279">
        <v>1</v>
      </c>
      <c r="U189" s="250">
        <v>1</v>
      </c>
      <c r="V189" s="547"/>
      <c r="W189" s="250"/>
      <c r="X189" s="125"/>
      <c r="Y189" s="250"/>
      <c r="Z189" s="425"/>
      <c r="AA189" s="250"/>
      <c r="AB189" s="125"/>
      <c r="AC189" s="250"/>
      <c r="AD189" s="125"/>
      <c r="AE189" s="250"/>
      <c r="AF189" s="125"/>
      <c r="AG189" s="250"/>
      <c r="AH189" s="125"/>
      <c r="AI189" s="250"/>
      <c r="AJ189" s="547"/>
      <c r="AK189" s="250"/>
      <c r="AL189" s="125"/>
      <c r="AM189" s="250"/>
      <c r="AN189" s="125"/>
      <c r="AO189" s="250"/>
      <c r="AP189" s="547"/>
      <c r="AQ189" s="250"/>
      <c r="AR189" s="258"/>
      <c r="AS189" s="250"/>
      <c r="AT189" s="258"/>
      <c r="AU189" s="250"/>
      <c r="AV189" s="125"/>
      <c r="AW189" s="250"/>
      <c r="AX189" s="125"/>
      <c r="AY189" s="250"/>
      <c r="AZ189" s="258"/>
      <c r="BA189" s="250"/>
      <c r="BB189" s="251"/>
      <c r="BC189" s="252"/>
      <c r="BD189" s="296">
        <f t="shared" si="15"/>
        <v>1</v>
      </c>
      <c r="BE189" s="418"/>
      <c r="BF189" s="426"/>
      <c r="BG189" s="272" t="s">
        <v>10600</v>
      </c>
      <c r="BH189" s="348">
        <f t="shared" si="11"/>
        <v>0</v>
      </c>
      <c r="BI189" s="234">
        <f t="shared" si="12"/>
        <v>1</v>
      </c>
      <c r="BJ189" s="255">
        <f t="shared" si="13"/>
        <v>0</v>
      </c>
      <c r="BK189" s="256">
        <f t="shared" si="14"/>
        <v>1</v>
      </c>
    </row>
    <row r="190" spans="2:63">
      <c r="B190" s="249">
        <v>186</v>
      </c>
      <c r="C190" s="105"/>
      <c r="D190" s="88"/>
      <c r="E190" s="88"/>
      <c r="F190" s="88"/>
      <c r="G190" s="88"/>
      <c r="H190" s="418" t="s">
        <v>10772</v>
      </c>
      <c r="I190" s="413"/>
      <c r="J190" s="413"/>
      <c r="K190" s="612" t="s">
        <v>10777</v>
      </c>
      <c r="L190" s="125"/>
      <c r="M190" s="250"/>
      <c r="N190" s="125"/>
      <c r="O190" s="250"/>
      <c r="P190" s="125"/>
      <c r="Q190" s="250"/>
      <c r="R190" s="125"/>
      <c r="S190" s="250"/>
      <c r="T190" s="279"/>
      <c r="U190" s="250"/>
      <c r="V190" s="547"/>
      <c r="W190" s="250"/>
      <c r="X190" s="125"/>
      <c r="Y190" s="250"/>
      <c r="Z190" s="425"/>
      <c r="AA190" s="250"/>
      <c r="AB190" s="125"/>
      <c r="AC190" s="250"/>
      <c r="AD190" s="125"/>
      <c r="AE190" s="250"/>
      <c r="AF190" s="125"/>
      <c r="AG190" s="250"/>
      <c r="AH190" s="125"/>
      <c r="AI190" s="250"/>
      <c r="AJ190" s="547"/>
      <c r="AK190" s="250"/>
      <c r="AL190" s="125"/>
      <c r="AM190" s="250"/>
      <c r="AN190" s="125"/>
      <c r="AO190" s="250"/>
      <c r="AP190" s="279">
        <v>1</v>
      </c>
      <c r="AQ190" s="250"/>
      <c r="AR190" s="258"/>
      <c r="AS190" s="250"/>
      <c r="AT190" s="258"/>
      <c r="AU190" s="250"/>
      <c r="AV190" s="125"/>
      <c r="AW190" s="250"/>
      <c r="AX190" s="125"/>
      <c r="AY190" s="250"/>
      <c r="AZ190" s="258"/>
      <c r="BA190" s="250"/>
      <c r="BB190" s="251"/>
      <c r="BC190" s="252"/>
      <c r="BD190" s="296">
        <f t="shared" si="15"/>
        <v>1</v>
      </c>
      <c r="BE190" s="418"/>
      <c r="BF190" s="426"/>
      <c r="BG190" s="272" t="s">
        <v>10634</v>
      </c>
      <c r="BH190" s="348">
        <f t="shared" si="11"/>
        <v>0</v>
      </c>
      <c r="BI190" s="234">
        <f t="shared" si="12"/>
        <v>0</v>
      </c>
      <c r="BJ190" s="255">
        <f t="shared" si="13"/>
        <v>1</v>
      </c>
      <c r="BK190" s="256">
        <f t="shared" si="14"/>
        <v>0</v>
      </c>
    </row>
    <row r="191" spans="2:63">
      <c r="B191" s="249">
        <v>187</v>
      </c>
      <c r="C191" s="105"/>
      <c r="D191" s="88"/>
      <c r="E191" s="88"/>
      <c r="F191" s="88"/>
      <c r="G191" s="88"/>
      <c r="H191" s="418" t="s">
        <v>10772</v>
      </c>
      <c r="I191" s="413"/>
      <c r="J191" s="413"/>
      <c r="K191" s="612" t="s">
        <v>10778</v>
      </c>
      <c r="L191" s="125"/>
      <c r="M191" s="250"/>
      <c r="N191" s="125"/>
      <c r="O191" s="250"/>
      <c r="P191" s="125"/>
      <c r="Q191" s="250"/>
      <c r="R191" s="125"/>
      <c r="S191" s="250"/>
      <c r="T191" s="279"/>
      <c r="U191" s="250"/>
      <c r="V191" s="547"/>
      <c r="W191" s="250"/>
      <c r="X191" s="125"/>
      <c r="Y191" s="250"/>
      <c r="Z191" s="425">
        <v>1</v>
      </c>
      <c r="AA191" s="250">
        <v>1</v>
      </c>
      <c r="AB191" s="125"/>
      <c r="AC191" s="250"/>
      <c r="AD191" s="125"/>
      <c r="AE191" s="250"/>
      <c r="AF191" s="125"/>
      <c r="AG191" s="250"/>
      <c r="AH191" s="125"/>
      <c r="AI191" s="250"/>
      <c r="AJ191" s="547"/>
      <c r="AK191" s="250"/>
      <c r="AL191" s="125"/>
      <c r="AM191" s="250"/>
      <c r="AN191" s="125"/>
      <c r="AO191" s="250"/>
      <c r="AP191" s="547"/>
      <c r="AQ191" s="250"/>
      <c r="AR191" s="258"/>
      <c r="AS191" s="250"/>
      <c r="AT191" s="258"/>
      <c r="AU191" s="250"/>
      <c r="AV191" s="125"/>
      <c r="AW191" s="250"/>
      <c r="AX191" s="125"/>
      <c r="AY191" s="250"/>
      <c r="AZ191" s="258"/>
      <c r="BA191" s="250"/>
      <c r="BB191" s="251"/>
      <c r="BC191" s="252"/>
      <c r="BD191" s="296">
        <f t="shared" si="15"/>
        <v>1</v>
      </c>
      <c r="BE191" s="418"/>
      <c r="BF191" s="426"/>
      <c r="BG191" s="272" t="s">
        <v>10594</v>
      </c>
      <c r="BH191" s="348">
        <f t="shared" si="11"/>
        <v>0</v>
      </c>
      <c r="BI191" s="234">
        <f t="shared" si="12"/>
        <v>1</v>
      </c>
      <c r="BJ191" s="255">
        <f t="shared" si="13"/>
        <v>0</v>
      </c>
      <c r="BK191" s="256">
        <f t="shared" si="14"/>
        <v>1</v>
      </c>
    </row>
    <row r="192" spans="2:63">
      <c r="B192" s="249">
        <v>188</v>
      </c>
      <c r="C192" s="105"/>
      <c r="D192" s="88"/>
      <c r="E192" s="88"/>
      <c r="F192" s="88"/>
      <c r="G192" s="88"/>
      <c r="H192" s="418" t="s">
        <v>10772</v>
      </c>
      <c r="I192" s="413"/>
      <c r="J192" s="413"/>
      <c r="K192" s="612" t="s">
        <v>10779</v>
      </c>
      <c r="L192" s="125"/>
      <c r="M192" s="250"/>
      <c r="N192" s="125"/>
      <c r="O192" s="250"/>
      <c r="P192" s="125"/>
      <c r="Q192" s="250"/>
      <c r="R192" s="125"/>
      <c r="S192" s="250"/>
      <c r="T192" s="547"/>
      <c r="U192" s="250"/>
      <c r="V192" s="547"/>
      <c r="W192" s="250"/>
      <c r="X192" s="125"/>
      <c r="Y192" s="250"/>
      <c r="Z192" s="425">
        <v>1</v>
      </c>
      <c r="AA192" s="250">
        <v>1</v>
      </c>
      <c r="AB192" s="125"/>
      <c r="AC192" s="250"/>
      <c r="AD192" s="125"/>
      <c r="AE192" s="250"/>
      <c r="AF192" s="125"/>
      <c r="AG192" s="250"/>
      <c r="AH192" s="125"/>
      <c r="AI192" s="250"/>
      <c r="AJ192" s="279"/>
      <c r="AK192" s="250"/>
      <c r="AL192" s="125"/>
      <c r="AM192" s="250"/>
      <c r="AN192" s="125"/>
      <c r="AO192" s="250"/>
      <c r="AP192" s="547"/>
      <c r="AQ192" s="250"/>
      <c r="AR192" s="258"/>
      <c r="AS192" s="250"/>
      <c r="AT192" s="258"/>
      <c r="AU192" s="250"/>
      <c r="AV192" s="125"/>
      <c r="AW192" s="250"/>
      <c r="AX192" s="125"/>
      <c r="AY192" s="250"/>
      <c r="AZ192" s="258"/>
      <c r="BA192" s="250"/>
      <c r="BB192" s="251"/>
      <c r="BC192" s="252"/>
      <c r="BD192" s="296">
        <f t="shared" si="15"/>
        <v>1</v>
      </c>
      <c r="BE192" s="418"/>
      <c r="BF192" s="508">
        <v>45246</v>
      </c>
      <c r="BG192" s="272" t="s">
        <v>10594</v>
      </c>
      <c r="BH192" s="348">
        <f t="shared" si="11"/>
        <v>45246</v>
      </c>
      <c r="BI192" s="234">
        <f t="shared" si="12"/>
        <v>1</v>
      </c>
      <c r="BJ192" s="255">
        <f t="shared" si="13"/>
        <v>0</v>
      </c>
      <c r="BK192" s="256">
        <f t="shared" si="14"/>
        <v>1</v>
      </c>
    </row>
    <row r="193" spans="2:63">
      <c r="B193" s="249">
        <v>189</v>
      </c>
      <c r="C193" s="105"/>
      <c r="D193" s="88"/>
      <c r="E193" s="88"/>
      <c r="F193" s="88"/>
      <c r="G193" s="88"/>
      <c r="H193" s="418" t="s">
        <v>10772</v>
      </c>
      <c r="I193" s="413"/>
      <c r="J193" s="413"/>
      <c r="K193" s="612" t="s">
        <v>10780</v>
      </c>
      <c r="L193" s="125"/>
      <c r="M193" s="250"/>
      <c r="N193" s="125"/>
      <c r="O193" s="250"/>
      <c r="P193" s="125"/>
      <c r="Q193" s="250"/>
      <c r="R193" s="125"/>
      <c r="S193" s="250"/>
      <c r="T193" s="279">
        <v>1</v>
      </c>
      <c r="U193" s="250">
        <v>1</v>
      </c>
      <c r="V193" s="547"/>
      <c r="W193" s="250"/>
      <c r="X193" s="125"/>
      <c r="Y193" s="250"/>
      <c r="Z193" s="425"/>
      <c r="AA193" s="250"/>
      <c r="AB193" s="125"/>
      <c r="AC193" s="250"/>
      <c r="AD193" s="125"/>
      <c r="AE193" s="250"/>
      <c r="AF193" s="125"/>
      <c r="AG193" s="250"/>
      <c r="AH193" s="125"/>
      <c r="AI193" s="250"/>
      <c r="AJ193" s="547"/>
      <c r="AK193" s="250"/>
      <c r="AL193" s="125"/>
      <c r="AM193" s="250"/>
      <c r="AN193" s="125"/>
      <c r="AO193" s="250"/>
      <c r="AP193" s="547"/>
      <c r="AQ193" s="250"/>
      <c r="AR193" s="258"/>
      <c r="AS193" s="250"/>
      <c r="AT193" s="258"/>
      <c r="AU193" s="250"/>
      <c r="AV193" s="125"/>
      <c r="AW193" s="250"/>
      <c r="AX193" s="125"/>
      <c r="AY193" s="250"/>
      <c r="AZ193" s="258"/>
      <c r="BA193" s="250"/>
      <c r="BB193" s="251"/>
      <c r="BC193" s="252"/>
      <c r="BD193" s="296">
        <f t="shared" si="15"/>
        <v>1</v>
      </c>
      <c r="BE193" s="418"/>
      <c r="BF193" s="426"/>
      <c r="BG193" s="272" t="s">
        <v>10600</v>
      </c>
      <c r="BH193" s="348">
        <f t="shared" si="11"/>
        <v>0</v>
      </c>
      <c r="BI193" s="234">
        <f t="shared" si="12"/>
        <v>1</v>
      </c>
      <c r="BJ193" s="255">
        <f t="shared" si="13"/>
        <v>0</v>
      </c>
      <c r="BK193" s="256">
        <f t="shared" si="14"/>
        <v>1</v>
      </c>
    </row>
    <row r="194" spans="2:63">
      <c r="B194" s="249">
        <v>190</v>
      </c>
      <c r="C194" s="105"/>
      <c r="D194" s="88"/>
      <c r="E194" s="88"/>
      <c r="F194" s="88"/>
      <c r="G194" s="88"/>
      <c r="H194" s="418" t="s">
        <v>10772</v>
      </c>
      <c r="I194" s="413"/>
      <c r="J194" s="413"/>
      <c r="K194" s="612" t="s">
        <v>10781</v>
      </c>
      <c r="L194" s="125"/>
      <c r="M194" s="250"/>
      <c r="N194" s="125"/>
      <c r="O194" s="250"/>
      <c r="P194" s="125"/>
      <c r="Q194" s="250"/>
      <c r="R194" s="125"/>
      <c r="S194" s="250"/>
      <c r="T194" s="279">
        <v>1</v>
      </c>
      <c r="U194" s="250">
        <v>1</v>
      </c>
      <c r="V194" s="547"/>
      <c r="W194" s="250"/>
      <c r="X194" s="125"/>
      <c r="Y194" s="250"/>
      <c r="Z194" s="425"/>
      <c r="AA194" s="250"/>
      <c r="AB194" s="125"/>
      <c r="AC194" s="250"/>
      <c r="AD194" s="125"/>
      <c r="AE194" s="250"/>
      <c r="AF194" s="125"/>
      <c r="AG194" s="250"/>
      <c r="AH194" s="125"/>
      <c r="AI194" s="250"/>
      <c r="AJ194" s="279"/>
      <c r="AK194" s="250"/>
      <c r="AL194" s="125"/>
      <c r="AM194" s="250"/>
      <c r="AN194" s="125"/>
      <c r="AO194" s="250"/>
      <c r="AP194" s="547"/>
      <c r="AQ194" s="250"/>
      <c r="AR194" s="258"/>
      <c r="AS194" s="250"/>
      <c r="AT194" s="258"/>
      <c r="AU194" s="250"/>
      <c r="AV194" s="125"/>
      <c r="AW194" s="250"/>
      <c r="AX194" s="125"/>
      <c r="AY194" s="250"/>
      <c r="AZ194" s="258"/>
      <c r="BA194" s="250"/>
      <c r="BB194" s="251"/>
      <c r="BC194" s="252"/>
      <c r="BD194" s="296">
        <f t="shared" si="15"/>
        <v>1</v>
      </c>
      <c r="BE194" s="418"/>
      <c r="BF194" s="426"/>
      <c r="BG194" s="272" t="s">
        <v>10600</v>
      </c>
      <c r="BH194" s="348">
        <f t="shared" ref="BH194:BH204" si="16">BF194</f>
        <v>0</v>
      </c>
      <c r="BI194" s="234">
        <f t="shared" ref="BI194:BI204" si="17">SUM(M194,O194,Q194,S194,U194,W194,Y194,AA194,AC194,AE194,AG194,AI194,AK194,AM194,AO194,AQ194,AS194,AU194,AW194,AY194,BA194,BC194)</f>
        <v>1</v>
      </c>
      <c r="BJ194" s="255">
        <f t="shared" ref="BJ194:BJ204" si="18">BD194-BI194</f>
        <v>0</v>
      </c>
      <c r="BK194" s="256">
        <f t="shared" ref="BK194:BK204" si="19">IFERROR(BI194/BD194,"NA")</f>
        <v>1</v>
      </c>
    </row>
    <row r="195" spans="2:63">
      <c r="B195" s="249">
        <v>191</v>
      </c>
      <c r="C195" s="105"/>
      <c r="D195" s="88"/>
      <c r="E195" s="88"/>
      <c r="F195" s="88"/>
      <c r="G195" s="88"/>
      <c r="H195" s="418" t="s">
        <v>10772</v>
      </c>
      <c r="I195" s="413"/>
      <c r="J195" s="413"/>
      <c r="K195" s="612" t="s">
        <v>10782</v>
      </c>
      <c r="L195" s="125"/>
      <c r="M195" s="250"/>
      <c r="N195" s="125"/>
      <c r="O195" s="250"/>
      <c r="P195" s="125"/>
      <c r="Q195" s="250"/>
      <c r="R195" s="125"/>
      <c r="S195" s="250"/>
      <c r="T195" s="547"/>
      <c r="U195" s="250"/>
      <c r="V195" s="279">
        <v>1</v>
      </c>
      <c r="W195" s="250">
        <v>1</v>
      </c>
      <c r="X195" s="125"/>
      <c r="Y195" s="250"/>
      <c r="Z195" s="425"/>
      <c r="AA195" s="250"/>
      <c r="AB195" s="125"/>
      <c r="AC195" s="250"/>
      <c r="AD195" s="125"/>
      <c r="AE195" s="250"/>
      <c r="AF195" s="125"/>
      <c r="AG195" s="250"/>
      <c r="AH195" s="125"/>
      <c r="AI195" s="250"/>
      <c r="AJ195" s="547"/>
      <c r="AK195" s="250"/>
      <c r="AL195" s="125"/>
      <c r="AM195" s="250"/>
      <c r="AN195" s="125"/>
      <c r="AO195" s="250"/>
      <c r="AP195" s="547"/>
      <c r="AQ195" s="250"/>
      <c r="AR195" s="258"/>
      <c r="AS195" s="250"/>
      <c r="AT195" s="258"/>
      <c r="AU195" s="250"/>
      <c r="AV195" s="125"/>
      <c r="AW195" s="250"/>
      <c r="AX195" s="125"/>
      <c r="AY195" s="250"/>
      <c r="AZ195" s="258"/>
      <c r="BA195" s="250"/>
      <c r="BB195" s="251"/>
      <c r="BC195" s="252"/>
      <c r="BD195" s="296">
        <f t="shared" si="15"/>
        <v>1</v>
      </c>
      <c r="BE195" s="418"/>
      <c r="BF195" s="508">
        <v>45246</v>
      </c>
      <c r="BG195" s="272" t="s">
        <v>10761</v>
      </c>
      <c r="BH195" s="348">
        <f t="shared" si="16"/>
        <v>45246</v>
      </c>
      <c r="BI195" s="234">
        <f t="shared" si="17"/>
        <v>1</v>
      </c>
      <c r="BJ195" s="255">
        <f t="shared" si="18"/>
        <v>0</v>
      </c>
      <c r="BK195" s="256">
        <f t="shared" si="19"/>
        <v>1</v>
      </c>
    </row>
    <row r="196" spans="2:63">
      <c r="B196" s="249">
        <v>192</v>
      </c>
      <c r="C196" s="105"/>
      <c r="D196" s="88"/>
      <c r="E196" s="88"/>
      <c r="F196" s="88"/>
      <c r="G196" s="88"/>
      <c r="H196" s="418" t="s">
        <v>10772</v>
      </c>
      <c r="I196" s="413"/>
      <c r="J196" s="413"/>
      <c r="K196" s="612" t="s">
        <v>10783</v>
      </c>
      <c r="L196" s="125"/>
      <c r="M196" s="250"/>
      <c r="N196" s="125"/>
      <c r="O196" s="250"/>
      <c r="P196" s="125"/>
      <c r="Q196" s="250"/>
      <c r="R196" s="125"/>
      <c r="S196" s="250"/>
      <c r="T196" s="547"/>
      <c r="U196" s="250"/>
      <c r="V196" s="547"/>
      <c r="W196" s="250"/>
      <c r="X196" s="125"/>
      <c r="Y196" s="250"/>
      <c r="Z196" s="425"/>
      <c r="AA196" s="250"/>
      <c r="AB196" s="125"/>
      <c r="AC196" s="250"/>
      <c r="AD196" s="125"/>
      <c r="AE196" s="250"/>
      <c r="AF196" s="125"/>
      <c r="AG196" s="250"/>
      <c r="AH196" s="125"/>
      <c r="AI196" s="250"/>
      <c r="AJ196" s="279"/>
      <c r="AK196" s="250"/>
      <c r="AL196" s="125"/>
      <c r="AM196" s="250"/>
      <c r="AN196" s="125"/>
      <c r="AO196" s="250"/>
      <c r="AP196" s="547"/>
      <c r="AQ196" s="250"/>
      <c r="AR196" s="258"/>
      <c r="AS196" s="250"/>
      <c r="AT196" s="258"/>
      <c r="AU196" s="250"/>
      <c r="AV196" s="125"/>
      <c r="AW196" s="250"/>
      <c r="AX196" s="125"/>
      <c r="AY196" s="250"/>
      <c r="AZ196" s="258"/>
      <c r="BA196" s="250"/>
      <c r="BB196" s="251"/>
      <c r="BC196" s="252"/>
      <c r="BD196" s="296">
        <f t="shared" si="15"/>
        <v>0</v>
      </c>
      <c r="BE196" s="418"/>
      <c r="BF196" s="508">
        <v>45246</v>
      </c>
      <c r="BG196" s="535" t="s">
        <v>10761</v>
      </c>
      <c r="BH196" s="348">
        <f t="shared" si="16"/>
        <v>45246</v>
      </c>
      <c r="BI196" s="234">
        <f t="shared" si="17"/>
        <v>0</v>
      </c>
      <c r="BJ196" s="255">
        <f t="shared" si="18"/>
        <v>0</v>
      </c>
      <c r="BK196" s="256" t="str">
        <f t="shared" si="19"/>
        <v>NA</v>
      </c>
    </row>
    <row r="197" spans="2:63">
      <c r="B197" s="249">
        <v>193</v>
      </c>
      <c r="C197" s="105"/>
      <c r="D197" s="88"/>
      <c r="E197" s="88"/>
      <c r="F197" s="88"/>
      <c r="G197" s="88"/>
      <c r="H197" s="418" t="s">
        <v>10772</v>
      </c>
      <c r="I197" s="413"/>
      <c r="J197" s="413"/>
      <c r="K197" s="612" t="s">
        <v>10784</v>
      </c>
      <c r="L197" s="125"/>
      <c r="M197" s="250"/>
      <c r="N197" s="125"/>
      <c r="O197" s="250"/>
      <c r="P197" s="125"/>
      <c r="Q197" s="250"/>
      <c r="R197" s="125"/>
      <c r="S197" s="250"/>
      <c r="T197" s="547"/>
      <c r="U197" s="250"/>
      <c r="V197" s="279">
        <v>1</v>
      </c>
      <c r="W197" s="250">
        <v>1</v>
      </c>
      <c r="X197" s="125"/>
      <c r="Y197" s="250"/>
      <c r="Z197" s="425"/>
      <c r="AA197" s="250"/>
      <c r="AB197" s="125"/>
      <c r="AC197" s="250"/>
      <c r="AD197" s="125"/>
      <c r="AE197" s="250"/>
      <c r="AF197" s="125"/>
      <c r="AG197" s="250"/>
      <c r="AH197" s="125"/>
      <c r="AI197" s="250"/>
      <c r="AJ197" s="547"/>
      <c r="AK197" s="250"/>
      <c r="AL197" s="125"/>
      <c r="AM197" s="250"/>
      <c r="AN197" s="125"/>
      <c r="AO197" s="250"/>
      <c r="AP197" s="547"/>
      <c r="AQ197" s="250"/>
      <c r="AR197" s="258"/>
      <c r="AS197" s="250"/>
      <c r="AT197" s="258"/>
      <c r="AU197" s="250"/>
      <c r="AV197" s="125"/>
      <c r="AW197" s="250"/>
      <c r="AX197" s="125"/>
      <c r="AY197" s="250"/>
      <c r="AZ197" s="258"/>
      <c r="BA197" s="250"/>
      <c r="BB197" s="251"/>
      <c r="BC197" s="252"/>
      <c r="BD197" s="296">
        <f t="shared" ref="BD197:BD260" si="20">SUM(L197,N197,P197,R197,T197,V197,X197,Z197,AB197,AD197,AF197,AH197,AJ197,AL197,AN197,AP197,AR197,AT197,AV197,AX197,AZ197,BB197)</f>
        <v>1</v>
      </c>
      <c r="BE197" s="418"/>
      <c r="BF197" s="508">
        <v>45246</v>
      </c>
      <c r="BG197" s="272" t="s">
        <v>10679</v>
      </c>
      <c r="BH197" s="348">
        <f t="shared" si="16"/>
        <v>45246</v>
      </c>
      <c r="BI197" s="234">
        <f t="shared" si="17"/>
        <v>1</v>
      </c>
      <c r="BJ197" s="255">
        <f t="shared" si="18"/>
        <v>0</v>
      </c>
      <c r="BK197" s="256">
        <f t="shared" si="19"/>
        <v>1</v>
      </c>
    </row>
    <row r="198" spans="2:63">
      <c r="B198" s="249">
        <v>194</v>
      </c>
      <c r="C198" s="105"/>
      <c r="D198" s="88"/>
      <c r="E198" s="88"/>
      <c r="F198" s="88"/>
      <c r="G198" s="88"/>
      <c r="H198" s="418" t="s">
        <v>10772</v>
      </c>
      <c r="I198" s="413"/>
      <c r="J198" s="413"/>
      <c r="K198" s="612" t="s">
        <v>10785</v>
      </c>
      <c r="L198" s="125"/>
      <c r="M198" s="250"/>
      <c r="N198" s="125"/>
      <c r="O198" s="250"/>
      <c r="P198" s="125"/>
      <c r="Q198" s="250"/>
      <c r="R198" s="125"/>
      <c r="S198" s="250"/>
      <c r="T198" s="279"/>
      <c r="U198" s="250"/>
      <c r="V198" s="547"/>
      <c r="W198" s="250"/>
      <c r="X198" s="125"/>
      <c r="Y198" s="250"/>
      <c r="Z198" s="425"/>
      <c r="AA198" s="250"/>
      <c r="AB198" s="125"/>
      <c r="AC198" s="250"/>
      <c r="AD198" s="125"/>
      <c r="AE198" s="250"/>
      <c r="AF198" s="125"/>
      <c r="AG198" s="250"/>
      <c r="AH198" s="125"/>
      <c r="AI198" s="250"/>
      <c r="AJ198" s="547"/>
      <c r="AK198" s="250"/>
      <c r="AL198" s="125"/>
      <c r="AM198" s="250"/>
      <c r="AN198" s="125"/>
      <c r="AO198" s="250"/>
      <c r="AP198" s="547"/>
      <c r="AQ198" s="250"/>
      <c r="AR198" s="258"/>
      <c r="AS198" s="250"/>
      <c r="AT198" s="258"/>
      <c r="AU198" s="250"/>
      <c r="AV198" s="125"/>
      <c r="AW198" s="250"/>
      <c r="AX198" s="125"/>
      <c r="AY198" s="250"/>
      <c r="AZ198" s="258"/>
      <c r="BA198" s="250"/>
      <c r="BB198" s="251">
        <v>1</v>
      </c>
      <c r="BC198" s="252">
        <v>1</v>
      </c>
      <c r="BD198" s="296">
        <f t="shared" si="20"/>
        <v>1</v>
      </c>
      <c r="BE198" s="418"/>
      <c r="BF198" s="508">
        <v>45246</v>
      </c>
      <c r="BG198" s="535" t="s">
        <v>10786</v>
      </c>
      <c r="BH198" s="348">
        <f t="shared" si="16"/>
        <v>45246</v>
      </c>
      <c r="BI198" s="234">
        <f t="shared" si="17"/>
        <v>1</v>
      </c>
      <c r="BJ198" s="255">
        <f t="shared" si="18"/>
        <v>0</v>
      </c>
      <c r="BK198" s="256">
        <f t="shared" si="19"/>
        <v>1</v>
      </c>
    </row>
    <row r="199" spans="2:63">
      <c r="B199" s="249">
        <v>195</v>
      </c>
      <c r="C199" s="105"/>
      <c r="D199" s="88"/>
      <c r="E199" s="88"/>
      <c r="F199" s="88"/>
      <c r="G199" s="88"/>
      <c r="H199" s="418" t="s">
        <v>10772</v>
      </c>
      <c r="I199" s="413"/>
      <c r="J199" s="413"/>
      <c r="K199" s="612" t="s">
        <v>10787</v>
      </c>
      <c r="L199" s="125"/>
      <c r="M199" s="250"/>
      <c r="N199" s="125"/>
      <c r="O199" s="250"/>
      <c r="P199" s="125"/>
      <c r="Q199" s="250"/>
      <c r="R199" s="125"/>
      <c r="S199" s="250"/>
      <c r="T199" s="279">
        <v>1</v>
      </c>
      <c r="U199" s="250"/>
      <c r="V199" s="547"/>
      <c r="W199" s="250"/>
      <c r="X199" s="125"/>
      <c r="Y199" s="250"/>
      <c r="Z199" s="425"/>
      <c r="AA199" s="250"/>
      <c r="AB199" s="125"/>
      <c r="AC199" s="250"/>
      <c r="AD199" s="125"/>
      <c r="AE199" s="250"/>
      <c r="AF199" s="125"/>
      <c r="AG199" s="250"/>
      <c r="AH199" s="125"/>
      <c r="AI199" s="250"/>
      <c r="AJ199" s="547"/>
      <c r="AK199" s="250"/>
      <c r="AL199" s="125"/>
      <c r="AM199" s="250"/>
      <c r="AN199" s="125"/>
      <c r="AO199" s="250"/>
      <c r="AP199" s="547"/>
      <c r="AQ199" s="250"/>
      <c r="AR199" s="258"/>
      <c r="AS199" s="250"/>
      <c r="AT199" s="258"/>
      <c r="AU199" s="250"/>
      <c r="AV199" s="125"/>
      <c r="AW199" s="250"/>
      <c r="AX199" s="125"/>
      <c r="AY199" s="250"/>
      <c r="AZ199" s="258"/>
      <c r="BA199" s="250"/>
      <c r="BB199" s="251"/>
      <c r="BC199" s="252"/>
      <c r="BD199" s="296">
        <f t="shared" si="20"/>
        <v>1</v>
      </c>
      <c r="BE199" s="418"/>
      <c r="BF199" s="426"/>
      <c r="BG199" s="272" t="s">
        <v>10600</v>
      </c>
      <c r="BH199" s="348">
        <f t="shared" si="16"/>
        <v>0</v>
      </c>
      <c r="BI199" s="234">
        <f t="shared" si="17"/>
        <v>0</v>
      </c>
      <c r="BJ199" s="255">
        <f t="shared" si="18"/>
        <v>1</v>
      </c>
      <c r="BK199" s="256">
        <f t="shared" si="19"/>
        <v>0</v>
      </c>
    </row>
    <row r="200" spans="2:63">
      <c r="B200" s="333">
        <v>196</v>
      </c>
      <c r="C200" s="334"/>
      <c r="D200" s="335"/>
      <c r="E200" s="335"/>
      <c r="F200" s="335"/>
      <c r="G200" s="335"/>
      <c r="H200" s="336"/>
      <c r="I200" s="337"/>
      <c r="J200" s="337"/>
      <c r="K200" s="337"/>
      <c r="L200" s="337"/>
      <c r="M200" s="338"/>
      <c r="N200" s="337"/>
      <c r="O200" s="338"/>
      <c r="P200" s="337"/>
      <c r="Q200" s="338"/>
      <c r="R200" s="337"/>
      <c r="S200" s="338"/>
      <c r="T200" s="337"/>
      <c r="U200" s="338"/>
      <c r="V200" s="337"/>
      <c r="W200" s="338"/>
      <c r="X200" s="337"/>
      <c r="Y200" s="338"/>
      <c r="Z200" s="337"/>
      <c r="AA200" s="338"/>
      <c r="AB200" s="337"/>
      <c r="AC200" s="338"/>
      <c r="AD200" s="337"/>
      <c r="AE200" s="338"/>
      <c r="AF200" s="337"/>
      <c r="AG200" s="338"/>
      <c r="AH200" s="337"/>
      <c r="AI200" s="338"/>
      <c r="AJ200" s="337"/>
      <c r="AK200" s="338"/>
      <c r="AL200" s="337"/>
      <c r="AM200" s="338"/>
      <c r="AN200" s="337"/>
      <c r="AO200" s="338"/>
      <c r="AP200" s="337"/>
      <c r="AQ200" s="338"/>
      <c r="AR200" s="339"/>
      <c r="AS200" s="338"/>
      <c r="AT200" s="339"/>
      <c r="AU200" s="338"/>
      <c r="AV200" s="337"/>
      <c r="AW200" s="338"/>
      <c r="AX200" s="337"/>
      <c r="AY200" s="338"/>
      <c r="AZ200" s="339"/>
      <c r="BA200" s="338"/>
      <c r="BB200" s="340"/>
      <c r="BC200" s="341"/>
      <c r="BD200" s="296">
        <f t="shared" si="20"/>
        <v>0</v>
      </c>
      <c r="BE200" s="528"/>
      <c r="BF200" s="337"/>
      <c r="BG200" s="338"/>
      <c r="BH200" s="344">
        <f t="shared" si="16"/>
        <v>0</v>
      </c>
      <c r="BI200" s="338">
        <f t="shared" si="17"/>
        <v>0</v>
      </c>
      <c r="BJ200" s="345">
        <f t="shared" si="18"/>
        <v>0</v>
      </c>
      <c r="BK200" s="346" t="str">
        <f t="shared" si="19"/>
        <v>NA</v>
      </c>
    </row>
    <row r="201" spans="2:63">
      <c r="B201" s="249">
        <v>197</v>
      </c>
      <c r="C201" s="105"/>
      <c r="D201" s="88"/>
      <c r="E201" s="88"/>
      <c r="F201" s="88"/>
      <c r="G201" s="88"/>
      <c r="H201" s="284" t="s">
        <v>799</v>
      </c>
      <c r="I201" s="412"/>
      <c r="J201" s="412"/>
      <c r="K201" s="611" t="s">
        <v>10788</v>
      </c>
      <c r="L201" s="125"/>
      <c r="M201" s="250"/>
      <c r="N201" s="125"/>
      <c r="O201" s="250"/>
      <c r="P201" s="125"/>
      <c r="Q201" s="250"/>
      <c r="R201" s="125"/>
      <c r="S201" s="250"/>
      <c r="T201" s="422"/>
      <c r="U201" s="250"/>
      <c r="V201" s="422"/>
      <c r="W201" s="250"/>
      <c r="X201" s="125"/>
      <c r="Y201" s="250"/>
      <c r="Z201" s="125">
        <v>1</v>
      </c>
      <c r="AA201" s="250">
        <v>1</v>
      </c>
      <c r="AB201" s="125"/>
      <c r="AC201" s="250"/>
      <c r="AD201" s="125"/>
      <c r="AE201" s="250"/>
      <c r="AF201" s="125"/>
      <c r="AG201" s="250"/>
      <c r="AH201" s="125"/>
      <c r="AI201" s="250"/>
      <c r="AJ201" s="422"/>
      <c r="AK201" s="250"/>
      <c r="AL201" s="125"/>
      <c r="AM201" s="250"/>
      <c r="AN201" s="125"/>
      <c r="AO201" s="250"/>
      <c r="AP201" s="125"/>
      <c r="AQ201" s="250"/>
      <c r="AR201" s="258"/>
      <c r="AS201" s="250"/>
      <c r="AT201" s="258"/>
      <c r="AU201" s="250"/>
      <c r="AV201" s="125"/>
      <c r="AW201" s="250"/>
      <c r="AX201" s="125"/>
      <c r="AY201" s="250"/>
      <c r="AZ201" s="258"/>
      <c r="BA201" s="250"/>
      <c r="BB201" s="251"/>
      <c r="BC201" s="252"/>
      <c r="BD201" s="296">
        <f t="shared" si="20"/>
        <v>1</v>
      </c>
      <c r="BE201" s="422"/>
      <c r="BF201" s="424"/>
      <c r="BG201" s="270" t="s">
        <v>10594</v>
      </c>
      <c r="BH201" s="259">
        <f t="shared" si="16"/>
        <v>0</v>
      </c>
      <c r="BI201" s="234">
        <f t="shared" si="17"/>
        <v>1</v>
      </c>
      <c r="BJ201" s="255">
        <f t="shared" si="18"/>
        <v>0</v>
      </c>
      <c r="BK201" s="256">
        <f t="shared" si="19"/>
        <v>1</v>
      </c>
    </row>
    <row r="202" spans="2:63">
      <c r="B202" s="249">
        <v>198</v>
      </c>
      <c r="C202" s="105"/>
      <c r="D202" s="88"/>
      <c r="E202" s="88"/>
      <c r="F202" s="88"/>
      <c r="G202" s="88"/>
      <c r="H202" s="285" t="s">
        <v>799</v>
      </c>
      <c r="I202" s="413"/>
      <c r="J202" s="413"/>
      <c r="K202" s="612" t="s">
        <v>10789</v>
      </c>
      <c r="L202" s="125"/>
      <c r="M202" s="250"/>
      <c r="N202" s="125"/>
      <c r="O202" s="250"/>
      <c r="P202" s="125"/>
      <c r="Q202" s="250"/>
      <c r="R202" s="125"/>
      <c r="S202" s="250"/>
      <c r="T202" s="418"/>
      <c r="U202" s="250"/>
      <c r="V202" s="418"/>
      <c r="W202" s="250"/>
      <c r="X202" s="125"/>
      <c r="Y202" s="250"/>
      <c r="Z202" s="125">
        <v>1</v>
      </c>
      <c r="AA202" s="250">
        <v>1</v>
      </c>
      <c r="AB202" s="125"/>
      <c r="AC202" s="250"/>
      <c r="AD202" s="125"/>
      <c r="AE202" s="250"/>
      <c r="AF202" s="125"/>
      <c r="AG202" s="250"/>
      <c r="AH202" s="125"/>
      <c r="AI202" s="250"/>
      <c r="AJ202" s="418"/>
      <c r="AK202" s="250"/>
      <c r="AL202" s="125"/>
      <c r="AM202" s="250"/>
      <c r="AN202" s="125"/>
      <c r="AO202" s="250"/>
      <c r="AP202" s="125"/>
      <c r="AQ202" s="250"/>
      <c r="AR202" s="258"/>
      <c r="AS202" s="250"/>
      <c r="AT202" s="258"/>
      <c r="AU202" s="250"/>
      <c r="AV202" s="125"/>
      <c r="AW202" s="250"/>
      <c r="AX202" s="125"/>
      <c r="AY202" s="250"/>
      <c r="AZ202" s="258"/>
      <c r="BA202" s="250"/>
      <c r="BB202" s="251"/>
      <c r="BC202" s="252"/>
      <c r="BD202" s="296">
        <f t="shared" si="20"/>
        <v>1</v>
      </c>
      <c r="BE202" s="418"/>
      <c r="BF202" s="426"/>
      <c r="BG202" s="272" t="s">
        <v>10594</v>
      </c>
      <c r="BH202" s="259">
        <f t="shared" si="16"/>
        <v>0</v>
      </c>
      <c r="BI202" s="234">
        <f t="shared" si="17"/>
        <v>1</v>
      </c>
      <c r="BJ202" s="255">
        <f t="shared" si="18"/>
        <v>0</v>
      </c>
      <c r="BK202" s="256">
        <f t="shared" si="19"/>
        <v>1</v>
      </c>
    </row>
    <row r="203" spans="2:63">
      <c r="B203" s="249">
        <v>199</v>
      </c>
      <c r="C203" s="105"/>
      <c r="D203" s="88"/>
      <c r="E203" s="88"/>
      <c r="F203" s="88"/>
      <c r="G203" s="88"/>
      <c r="H203" s="285" t="s">
        <v>799</v>
      </c>
      <c r="I203" s="413"/>
      <c r="J203" s="413"/>
      <c r="K203" s="612" t="s">
        <v>10788</v>
      </c>
      <c r="L203" s="125"/>
      <c r="M203" s="250"/>
      <c r="N203" s="125"/>
      <c r="O203" s="250"/>
      <c r="P203" s="125"/>
      <c r="Q203" s="250"/>
      <c r="R203" s="125"/>
      <c r="S203" s="250"/>
      <c r="T203" s="418"/>
      <c r="U203" s="250"/>
      <c r="V203" s="285">
        <v>1</v>
      </c>
      <c r="W203" s="250">
        <v>1</v>
      </c>
      <c r="X203" s="125"/>
      <c r="Y203" s="250"/>
      <c r="Z203" s="125"/>
      <c r="AA203" s="250"/>
      <c r="AB203" s="125"/>
      <c r="AC203" s="250"/>
      <c r="AD203" s="125"/>
      <c r="AE203" s="250"/>
      <c r="AF203" s="125"/>
      <c r="AG203" s="250"/>
      <c r="AH203" s="125"/>
      <c r="AI203" s="250"/>
      <c r="AJ203" s="418"/>
      <c r="AK203" s="250"/>
      <c r="AL203" s="125"/>
      <c r="AM203" s="250"/>
      <c r="AN203" s="125"/>
      <c r="AO203" s="250"/>
      <c r="AP203" s="125"/>
      <c r="AQ203" s="250"/>
      <c r="AR203" s="258"/>
      <c r="AS203" s="250"/>
      <c r="AT203" s="258"/>
      <c r="AU203" s="250"/>
      <c r="AV203" s="125"/>
      <c r="AW203" s="250"/>
      <c r="AX203" s="125"/>
      <c r="AY203" s="250"/>
      <c r="AZ203" s="258"/>
      <c r="BA203" s="250"/>
      <c r="BB203" s="251"/>
      <c r="BC203" s="252"/>
      <c r="BD203" s="296">
        <f t="shared" si="20"/>
        <v>1</v>
      </c>
      <c r="BE203" s="418"/>
      <c r="BF203" s="426"/>
      <c r="BG203" s="272" t="s">
        <v>10790</v>
      </c>
      <c r="BH203" s="259">
        <f t="shared" si="16"/>
        <v>0</v>
      </c>
      <c r="BI203" s="234">
        <f t="shared" si="17"/>
        <v>1</v>
      </c>
      <c r="BJ203" s="255">
        <f t="shared" si="18"/>
        <v>0</v>
      </c>
      <c r="BK203" s="256">
        <f t="shared" si="19"/>
        <v>1</v>
      </c>
    </row>
    <row r="204" spans="2:63">
      <c r="B204" s="249">
        <v>200</v>
      </c>
      <c r="C204" s="105"/>
      <c r="D204" s="88"/>
      <c r="E204" s="88"/>
      <c r="F204" s="88"/>
      <c r="G204" s="88"/>
      <c r="H204" s="285" t="s">
        <v>799</v>
      </c>
      <c r="I204" s="413"/>
      <c r="J204" s="413"/>
      <c r="K204" s="612" t="s">
        <v>10791</v>
      </c>
      <c r="L204" s="125"/>
      <c r="M204" s="250"/>
      <c r="N204" s="125"/>
      <c r="O204" s="250"/>
      <c r="P204" s="125"/>
      <c r="Q204" s="250"/>
      <c r="R204" s="125"/>
      <c r="S204" s="250"/>
      <c r="T204" s="418"/>
      <c r="U204" s="250"/>
      <c r="V204" s="418"/>
      <c r="W204" s="250"/>
      <c r="X204" s="125">
        <v>1</v>
      </c>
      <c r="Y204" s="250">
        <v>1</v>
      </c>
      <c r="Z204" s="125"/>
      <c r="AA204" s="250"/>
      <c r="AB204" s="125"/>
      <c r="AC204" s="250"/>
      <c r="AD204" s="125"/>
      <c r="AE204" s="250"/>
      <c r="AF204" s="125"/>
      <c r="AG204" s="250"/>
      <c r="AH204" s="125"/>
      <c r="AI204" s="250"/>
      <c r="AJ204" s="418"/>
      <c r="AK204" s="250"/>
      <c r="AL204" s="125"/>
      <c r="AM204" s="250"/>
      <c r="AN204" s="125"/>
      <c r="AO204" s="250"/>
      <c r="AP204" s="125"/>
      <c r="AQ204" s="250"/>
      <c r="AR204" s="258"/>
      <c r="AS204" s="250"/>
      <c r="AT204" s="258"/>
      <c r="AU204" s="250"/>
      <c r="AV204" s="125"/>
      <c r="AW204" s="250"/>
      <c r="AX204" s="125"/>
      <c r="AY204" s="250"/>
      <c r="AZ204" s="258"/>
      <c r="BA204" s="250"/>
      <c r="BB204" s="251"/>
      <c r="BC204" s="252"/>
      <c r="BD204" s="296">
        <f t="shared" si="20"/>
        <v>1</v>
      </c>
      <c r="BE204" s="418"/>
      <c r="BF204" s="426"/>
      <c r="BG204" s="272" t="s">
        <v>10792</v>
      </c>
      <c r="BH204" s="259">
        <f t="shared" si="16"/>
        <v>0</v>
      </c>
      <c r="BI204" s="234">
        <f t="shared" si="17"/>
        <v>1</v>
      </c>
      <c r="BJ204" s="255">
        <f t="shared" si="18"/>
        <v>0</v>
      </c>
      <c r="BK204" s="256">
        <f t="shared" si="19"/>
        <v>1</v>
      </c>
    </row>
    <row r="205" spans="2:63">
      <c r="B205" s="249">
        <v>201</v>
      </c>
      <c r="C205" s="105"/>
      <c r="D205" s="88"/>
      <c r="E205" s="88"/>
      <c r="F205" s="88"/>
      <c r="G205" s="88"/>
      <c r="H205" s="285" t="s">
        <v>799</v>
      </c>
      <c r="I205" s="413"/>
      <c r="J205" s="413"/>
      <c r="K205" s="612" t="s">
        <v>10793</v>
      </c>
      <c r="L205" s="125"/>
      <c r="M205" s="250"/>
      <c r="N205" s="125"/>
      <c r="O205" s="250"/>
      <c r="P205" s="125"/>
      <c r="Q205" s="250"/>
      <c r="R205" s="125"/>
      <c r="S205" s="250"/>
      <c r="T205" s="418">
        <v>1</v>
      </c>
      <c r="U205" s="250">
        <v>1</v>
      </c>
      <c r="V205" s="418"/>
      <c r="W205" s="250"/>
      <c r="X205" s="125"/>
      <c r="Y205" s="250"/>
      <c r="Z205" s="125"/>
      <c r="AA205" s="250"/>
      <c r="AB205" s="125"/>
      <c r="AC205" s="250"/>
      <c r="AD205" s="125"/>
      <c r="AE205" s="250"/>
      <c r="AF205" s="125"/>
      <c r="AG205" s="250"/>
      <c r="AH205" s="125"/>
      <c r="AI205" s="250"/>
      <c r="AJ205" s="418"/>
      <c r="AK205" s="250"/>
      <c r="AL205" s="125"/>
      <c r="AM205" s="250"/>
      <c r="AN205" s="125"/>
      <c r="AO205" s="250"/>
      <c r="AP205" s="125"/>
      <c r="AQ205" s="250"/>
      <c r="AR205" s="258"/>
      <c r="AS205" s="250"/>
      <c r="AT205" s="258"/>
      <c r="AU205" s="250"/>
      <c r="AV205" s="125"/>
      <c r="AW205" s="250"/>
      <c r="AX205" s="125"/>
      <c r="AY205" s="250"/>
      <c r="AZ205" s="258"/>
      <c r="BA205" s="250"/>
      <c r="BB205" s="251"/>
      <c r="BC205" s="252"/>
      <c r="BD205" s="296">
        <f t="shared" si="20"/>
        <v>1</v>
      </c>
      <c r="BE205" s="418"/>
      <c r="BF205" s="426"/>
      <c r="BG205" s="272" t="s">
        <v>10600</v>
      </c>
      <c r="BH205" s="259">
        <f t="shared" ref="BH205:BH268" si="21">BF205</f>
        <v>0</v>
      </c>
      <c r="BI205" s="234">
        <f t="shared" ref="BI205:BI268" si="22">SUM(M205,O205,Q205,S205,U205,W205,Y205,AA205,AC205,AE205,AG205,AI205,AK205,AM205,AO205,AQ205,AS205,AU205,AW205,AY205,BA205,BC205)</f>
        <v>1</v>
      </c>
      <c r="BJ205" s="255">
        <f t="shared" ref="BJ205:BJ268" si="23">BD205-BI205</f>
        <v>0</v>
      </c>
      <c r="BK205" s="256">
        <f t="shared" ref="BK205:BK268" si="24">IFERROR(BI205/BD205,"NA")</f>
        <v>1</v>
      </c>
    </row>
    <row r="206" spans="2:63">
      <c r="B206" s="249">
        <v>202</v>
      </c>
      <c r="C206" s="105"/>
      <c r="D206" s="88"/>
      <c r="E206" s="88"/>
      <c r="F206" s="88"/>
      <c r="G206" s="88"/>
      <c r="H206" s="285" t="s">
        <v>799</v>
      </c>
      <c r="I206" s="413"/>
      <c r="J206" s="413"/>
      <c r="K206" s="612" t="s">
        <v>10793</v>
      </c>
      <c r="L206" s="125"/>
      <c r="M206" s="250"/>
      <c r="N206" s="125"/>
      <c r="O206" s="250"/>
      <c r="P206" s="125"/>
      <c r="Q206" s="250"/>
      <c r="R206" s="125"/>
      <c r="S206" s="250"/>
      <c r="T206" s="418"/>
      <c r="U206" s="250"/>
      <c r="V206" s="285">
        <v>1</v>
      </c>
      <c r="W206" s="250">
        <v>1</v>
      </c>
      <c r="X206" s="125"/>
      <c r="Y206" s="250"/>
      <c r="Z206" s="125"/>
      <c r="AA206" s="250"/>
      <c r="AB206" s="125"/>
      <c r="AC206" s="250"/>
      <c r="AD206" s="125"/>
      <c r="AE206" s="250"/>
      <c r="AF206" s="125"/>
      <c r="AG206" s="250"/>
      <c r="AH206" s="125"/>
      <c r="AI206" s="250"/>
      <c r="AJ206" s="418"/>
      <c r="AK206" s="250"/>
      <c r="AL206" s="125"/>
      <c r="AM206" s="250"/>
      <c r="AN206" s="125"/>
      <c r="AO206" s="250"/>
      <c r="AP206" s="125"/>
      <c r="AQ206" s="250"/>
      <c r="AR206" s="258"/>
      <c r="AS206" s="250"/>
      <c r="AT206" s="258"/>
      <c r="AU206" s="250"/>
      <c r="AV206" s="125"/>
      <c r="AW206" s="250"/>
      <c r="AX206" s="125"/>
      <c r="AY206" s="250"/>
      <c r="AZ206" s="258"/>
      <c r="BA206" s="250"/>
      <c r="BB206" s="251"/>
      <c r="BC206" s="252"/>
      <c r="BD206" s="296">
        <f t="shared" si="20"/>
        <v>1</v>
      </c>
      <c r="BE206" s="418"/>
      <c r="BF206" s="426"/>
      <c r="BG206" s="272" t="s">
        <v>10794</v>
      </c>
      <c r="BH206" s="259">
        <f t="shared" si="21"/>
        <v>0</v>
      </c>
      <c r="BI206" s="234">
        <f t="shared" si="22"/>
        <v>1</v>
      </c>
      <c r="BJ206" s="255">
        <f t="shared" si="23"/>
        <v>0</v>
      </c>
      <c r="BK206" s="256">
        <f t="shared" si="24"/>
        <v>1</v>
      </c>
    </row>
    <row r="207" spans="2:63">
      <c r="B207" s="249">
        <v>203</v>
      </c>
      <c r="C207" s="105"/>
      <c r="D207" s="88"/>
      <c r="E207" s="88"/>
      <c r="F207" s="88"/>
      <c r="G207" s="88"/>
      <c r="H207" s="285" t="s">
        <v>10795</v>
      </c>
      <c r="I207" s="413"/>
      <c r="J207" s="413"/>
      <c r="K207" s="612" t="s">
        <v>10796</v>
      </c>
      <c r="L207" s="125"/>
      <c r="M207" s="250"/>
      <c r="N207" s="125"/>
      <c r="O207" s="250"/>
      <c r="P207" s="125"/>
      <c r="Q207" s="250"/>
      <c r="R207" s="125"/>
      <c r="S207" s="250"/>
      <c r="T207" s="418"/>
      <c r="U207" s="250"/>
      <c r="V207" s="418"/>
      <c r="W207" s="250"/>
      <c r="X207" s="125"/>
      <c r="Y207" s="250"/>
      <c r="Z207" s="125"/>
      <c r="AA207" s="250"/>
      <c r="AB207" s="125"/>
      <c r="AC207" s="250"/>
      <c r="AD207" s="125"/>
      <c r="AE207" s="250"/>
      <c r="AF207" s="125"/>
      <c r="AG207" s="250"/>
      <c r="AH207" s="125"/>
      <c r="AI207" s="250"/>
      <c r="AJ207" s="285">
        <v>1</v>
      </c>
      <c r="AK207" s="250"/>
      <c r="AL207" s="125"/>
      <c r="AM207" s="250"/>
      <c r="AN207" s="125"/>
      <c r="AO207" s="250"/>
      <c r="AP207" s="125"/>
      <c r="AQ207" s="250"/>
      <c r="AR207" s="258"/>
      <c r="AS207" s="250"/>
      <c r="AT207" s="258"/>
      <c r="AU207" s="250"/>
      <c r="AV207" s="125"/>
      <c r="AW207" s="250"/>
      <c r="AX207" s="125"/>
      <c r="AY207" s="250"/>
      <c r="AZ207" s="258"/>
      <c r="BA207" s="250"/>
      <c r="BB207" s="251"/>
      <c r="BC207" s="252"/>
      <c r="BD207" s="296">
        <f t="shared" si="20"/>
        <v>1</v>
      </c>
      <c r="BE207" s="418"/>
      <c r="BF207" s="426"/>
      <c r="BG207" s="272" t="s">
        <v>10596</v>
      </c>
      <c r="BH207" s="259">
        <f t="shared" si="21"/>
        <v>0</v>
      </c>
      <c r="BI207" s="234">
        <f t="shared" si="22"/>
        <v>0</v>
      </c>
      <c r="BJ207" s="255">
        <f t="shared" si="23"/>
        <v>1</v>
      </c>
      <c r="BK207" s="256">
        <f t="shared" si="24"/>
        <v>0</v>
      </c>
    </row>
    <row r="208" spans="2:63">
      <c r="B208" s="249">
        <v>204</v>
      </c>
      <c r="C208" s="105"/>
      <c r="D208" s="88"/>
      <c r="E208" s="88"/>
      <c r="F208" s="88"/>
      <c r="G208" s="88"/>
      <c r="H208" s="285" t="s">
        <v>10795</v>
      </c>
      <c r="I208" s="413"/>
      <c r="J208" s="413"/>
      <c r="K208" s="612" t="s">
        <v>10797</v>
      </c>
      <c r="L208" s="125"/>
      <c r="M208" s="250"/>
      <c r="N208" s="125"/>
      <c r="O208" s="250"/>
      <c r="P208" s="125"/>
      <c r="Q208" s="250"/>
      <c r="R208" s="125"/>
      <c r="S208" s="250"/>
      <c r="T208" s="418"/>
      <c r="U208" s="250"/>
      <c r="V208" s="418"/>
      <c r="W208" s="250"/>
      <c r="X208" s="125"/>
      <c r="Y208" s="250"/>
      <c r="Z208" s="125"/>
      <c r="AA208" s="250"/>
      <c r="AB208" s="125"/>
      <c r="AC208" s="250"/>
      <c r="AD208" s="125"/>
      <c r="AE208" s="250"/>
      <c r="AF208" s="125"/>
      <c r="AG208" s="250"/>
      <c r="AH208" s="125"/>
      <c r="AI208" s="250"/>
      <c r="AJ208" s="285">
        <v>1</v>
      </c>
      <c r="AK208" s="250">
        <v>1</v>
      </c>
      <c r="AL208" s="125"/>
      <c r="AM208" s="250"/>
      <c r="AN208" s="125"/>
      <c r="AO208" s="250"/>
      <c r="AP208" s="125"/>
      <c r="AQ208" s="250"/>
      <c r="AR208" s="258"/>
      <c r="AS208" s="250"/>
      <c r="AT208" s="258"/>
      <c r="AU208" s="250"/>
      <c r="AV208" s="125"/>
      <c r="AW208" s="250"/>
      <c r="AX208" s="125"/>
      <c r="AY208" s="250"/>
      <c r="AZ208" s="258"/>
      <c r="BA208" s="250"/>
      <c r="BB208" s="251"/>
      <c r="BC208" s="252"/>
      <c r="BD208" s="296">
        <f t="shared" si="20"/>
        <v>1</v>
      </c>
      <c r="BE208" s="418"/>
      <c r="BF208" s="426"/>
      <c r="BG208" s="272" t="s">
        <v>10596</v>
      </c>
      <c r="BH208" s="259">
        <f t="shared" si="21"/>
        <v>0</v>
      </c>
      <c r="BI208" s="234">
        <f t="shared" si="22"/>
        <v>1</v>
      </c>
      <c r="BJ208" s="255">
        <f t="shared" si="23"/>
        <v>0</v>
      </c>
      <c r="BK208" s="256">
        <f t="shared" si="24"/>
        <v>1</v>
      </c>
    </row>
    <row r="209" spans="2:63">
      <c r="B209" s="249">
        <v>205</v>
      </c>
      <c r="C209" s="105"/>
      <c r="D209" s="88"/>
      <c r="E209" s="88"/>
      <c r="F209" s="88"/>
      <c r="G209" s="88"/>
      <c r="H209" s="285" t="s">
        <v>10795</v>
      </c>
      <c r="I209" s="413"/>
      <c r="J209" s="413"/>
      <c r="K209" s="612" t="s">
        <v>10798</v>
      </c>
      <c r="L209" s="125"/>
      <c r="M209" s="250"/>
      <c r="N209" s="125"/>
      <c r="O209" s="250"/>
      <c r="P209" s="125"/>
      <c r="Q209" s="250"/>
      <c r="R209" s="125"/>
      <c r="S209" s="250"/>
      <c r="T209" s="418"/>
      <c r="U209" s="250"/>
      <c r="V209" s="418"/>
      <c r="W209" s="250"/>
      <c r="X209" s="125"/>
      <c r="Y209" s="250"/>
      <c r="Z209" s="125"/>
      <c r="AA209" s="250"/>
      <c r="AB209" s="125"/>
      <c r="AC209" s="250"/>
      <c r="AD209" s="125"/>
      <c r="AE209" s="250"/>
      <c r="AF209" s="125"/>
      <c r="AG209" s="250"/>
      <c r="AH209" s="125"/>
      <c r="AI209" s="250"/>
      <c r="AJ209" s="285">
        <v>1</v>
      </c>
      <c r="AK209" s="250">
        <v>1</v>
      </c>
      <c r="AL209" s="125"/>
      <c r="AM209" s="250"/>
      <c r="AN209" s="125"/>
      <c r="AO209" s="250"/>
      <c r="AP209" s="125"/>
      <c r="AQ209" s="250"/>
      <c r="AR209" s="258"/>
      <c r="AS209" s="250"/>
      <c r="AT209" s="258"/>
      <c r="AU209" s="250"/>
      <c r="AV209" s="125"/>
      <c r="AW209" s="250"/>
      <c r="AX209" s="125"/>
      <c r="AY209" s="250"/>
      <c r="AZ209" s="258"/>
      <c r="BA209" s="250"/>
      <c r="BB209" s="251"/>
      <c r="BC209" s="252"/>
      <c r="BD209" s="296">
        <f t="shared" si="20"/>
        <v>1</v>
      </c>
      <c r="BE209" s="418"/>
      <c r="BF209" s="426"/>
      <c r="BG209" s="272" t="s">
        <v>10596</v>
      </c>
      <c r="BH209" s="259">
        <f t="shared" si="21"/>
        <v>0</v>
      </c>
      <c r="BI209" s="234">
        <f t="shared" si="22"/>
        <v>1</v>
      </c>
      <c r="BJ209" s="255">
        <f t="shared" si="23"/>
        <v>0</v>
      </c>
      <c r="BK209" s="256">
        <f t="shared" si="24"/>
        <v>1</v>
      </c>
    </row>
    <row r="210" spans="2:63">
      <c r="B210" s="249">
        <v>206</v>
      </c>
      <c r="C210" s="105"/>
      <c r="D210" s="88"/>
      <c r="E210" s="88"/>
      <c r="F210" s="88"/>
      <c r="G210" s="88"/>
      <c r="H210" s="285" t="s">
        <v>10795</v>
      </c>
      <c r="I210" s="413"/>
      <c r="J210" s="413"/>
      <c r="K210" s="612" t="s">
        <v>10799</v>
      </c>
      <c r="L210" s="125"/>
      <c r="M210" s="250"/>
      <c r="N210" s="125"/>
      <c r="O210" s="250"/>
      <c r="P210" s="125"/>
      <c r="Q210" s="250"/>
      <c r="R210" s="125"/>
      <c r="S210" s="250"/>
      <c r="T210" s="418"/>
      <c r="U210" s="250"/>
      <c r="V210" s="418"/>
      <c r="W210" s="250"/>
      <c r="X210" s="125"/>
      <c r="Y210" s="250"/>
      <c r="Z210" s="125"/>
      <c r="AA210" s="250"/>
      <c r="AB210" s="125"/>
      <c r="AC210" s="250"/>
      <c r="AD210" s="125"/>
      <c r="AE210" s="250"/>
      <c r="AF210" s="125"/>
      <c r="AG210" s="250"/>
      <c r="AH210" s="125"/>
      <c r="AI210" s="250"/>
      <c r="AJ210" s="285">
        <v>1</v>
      </c>
      <c r="AK210" s="250">
        <v>1</v>
      </c>
      <c r="AL210" s="125"/>
      <c r="AM210" s="250"/>
      <c r="AN210" s="125"/>
      <c r="AO210" s="250"/>
      <c r="AP210" s="125"/>
      <c r="AQ210" s="250"/>
      <c r="AR210" s="258"/>
      <c r="AS210" s="250"/>
      <c r="AT210" s="258"/>
      <c r="AU210" s="250"/>
      <c r="AV210" s="125"/>
      <c r="AW210" s="250"/>
      <c r="AX210" s="125"/>
      <c r="AY210" s="250"/>
      <c r="AZ210" s="258"/>
      <c r="BA210" s="250"/>
      <c r="BB210" s="251"/>
      <c r="BC210" s="252"/>
      <c r="BD210" s="296">
        <f t="shared" si="20"/>
        <v>1</v>
      </c>
      <c r="BE210" s="418"/>
      <c r="BF210" s="426"/>
      <c r="BG210" s="272" t="s">
        <v>10596</v>
      </c>
      <c r="BH210" s="259">
        <f t="shared" si="21"/>
        <v>0</v>
      </c>
      <c r="BI210" s="234">
        <f t="shared" si="22"/>
        <v>1</v>
      </c>
      <c r="BJ210" s="255">
        <f t="shared" si="23"/>
        <v>0</v>
      </c>
      <c r="BK210" s="256">
        <f t="shared" si="24"/>
        <v>1</v>
      </c>
    </row>
    <row r="211" spans="2:63">
      <c r="B211" s="249">
        <v>207</v>
      </c>
      <c r="C211" s="105"/>
      <c r="D211" s="88"/>
      <c r="E211" s="88"/>
      <c r="F211" s="88"/>
      <c r="G211" s="88"/>
      <c r="H211" s="285" t="s">
        <v>10795</v>
      </c>
      <c r="I211" s="413"/>
      <c r="J211" s="413"/>
      <c r="K211" s="612" t="s">
        <v>10800</v>
      </c>
      <c r="L211" s="125"/>
      <c r="M211" s="250"/>
      <c r="N211" s="125"/>
      <c r="O211" s="250"/>
      <c r="P211" s="125"/>
      <c r="Q211" s="250"/>
      <c r="R211" s="125"/>
      <c r="S211" s="250"/>
      <c r="T211" s="418"/>
      <c r="U211" s="250"/>
      <c r="V211" s="418"/>
      <c r="W211" s="250"/>
      <c r="X211" s="125"/>
      <c r="Y211" s="250"/>
      <c r="Z211" s="125"/>
      <c r="AA211" s="250"/>
      <c r="AB211" s="125"/>
      <c r="AC211" s="250"/>
      <c r="AD211" s="125"/>
      <c r="AE211" s="250"/>
      <c r="AF211" s="125"/>
      <c r="AG211" s="250"/>
      <c r="AH211" s="125"/>
      <c r="AI211" s="250"/>
      <c r="AJ211" s="285">
        <v>1</v>
      </c>
      <c r="AK211" s="250"/>
      <c r="AL211" s="125"/>
      <c r="AM211" s="250"/>
      <c r="AN211" s="125"/>
      <c r="AO211" s="250"/>
      <c r="AP211" s="125"/>
      <c r="AQ211" s="250"/>
      <c r="AR211" s="258"/>
      <c r="AS211" s="250"/>
      <c r="AT211" s="258"/>
      <c r="AU211" s="250"/>
      <c r="AV211" s="125"/>
      <c r="AW211" s="250"/>
      <c r="AX211" s="125"/>
      <c r="AY211" s="250"/>
      <c r="AZ211" s="258"/>
      <c r="BA211" s="250"/>
      <c r="BB211" s="251"/>
      <c r="BC211" s="252"/>
      <c r="BD211" s="296">
        <f t="shared" si="20"/>
        <v>1</v>
      </c>
      <c r="BE211" s="418"/>
      <c r="BF211" s="426"/>
      <c r="BG211" s="272" t="s">
        <v>10596</v>
      </c>
      <c r="BH211" s="259">
        <f t="shared" si="21"/>
        <v>0</v>
      </c>
      <c r="BI211" s="234">
        <f t="shared" si="22"/>
        <v>0</v>
      </c>
      <c r="BJ211" s="255">
        <f t="shared" si="23"/>
        <v>1</v>
      </c>
      <c r="BK211" s="256">
        <f t="shared" si="24"/>
        <v>0</v>
      </c>
    </row>
    <row r="212" spans="2:63">
      <c r="B212" s="249">
        <v>208</v>
      </c>
      <c r="C212" s="105"/>
      <c r="D212" s="88"/>
      <c r="E212" s="88"/>
      <c r="F212" s="88"/>
      <c r="G212" s="88"/>
      <c r="H212" s="285" t="s">
        <v>10795</v>
      </c>
      <c r="I212" s="413"/>
      <c r="J212" s="413"/>
      <c r="K212" s="612" t="s">
        <v>10801</v>
      </c>
      <c r="L212" s="125"/>
      <c r="M212" s="250"/>
      <c r="N212" s="125"/>
      <c r="O212" s="250"/>
      <c r="P212" s="125"/>
      <c r="Q212" s="250"/>
      <c r="R212" s="125"/>
      <c r="S212" s="250"/>
      <c r="T212" s="418"/>
      <c r="U212" s="250"/>
      <c r="V212" s="418"/>
      <c r="W212" s="250"/>
      <c r="X212" s="125"/>
      <c r="Y212" s="250"/>
      <c r="Z212" s="125"/>
      <c r="AA212" s="250"/>
      <c r="AB212" s="125"/>
      <c r="AC212" s="250"/>
      <c r="AD212" s="125"/>
      <c r="AE212" s="250"/>
      <c r="AF212" s="125"/>
      <c r="AG212" s="250"/>
      <c r="AH212" s="125"/>
      <c r="AI212" s="250"/>
      <c r="AJ212" s="285">
        <v>1</v>
      </c>
      <c r="AK212" s="250">
        <v>1</v>
      </c>
      <c r="AL212" s="125"/>
      <c r="AM212" s="250"/>
      <c r="AN212" s="125"/>
      <c r="AO212" s="250"/>
      <c r="AP212" s="125"/>
      <c r="AQ212" s="250"/>
      <c r="AR212" s="258"/>
      <c r="AS212" s="250"/>
      <c r="AT212" s="258"/>
      <c r="AU212" s="250"/>
      <c r="AV212" s="125"/>
      <c r="AW212" s="250"/>
      <c r="AX212" s="125"/>
      <c r="AY212" s="250"/>
      <c r="AZ212" s="258"/>
      <c r="BA212" s="250"/>
      <c r="BB212" s="251"/>
      <c r="BC212" s="252"/>
      <c r="BD212" s="296">
        <f t="shared" si="20"/>
        <v>1</v>
      </c>
      <c r="BE212" s="418"/>
      <c r="BF212" s="426"/>
      <c r="BG212" s="272" t="s">
        <v>10596</v>
      </c>
      <c r="BH212" s="259">
        <f t="shared" si="21"/>
        <v>0</v>
      </c>
      <c r="BI212" s="234">
        <f t="shared" si="22"/>
        <v>1</v>
      </c>
      <c r="BJ212" s="255">
        <f t="shared" si="23"/>
        <v>0</v>
      </c>
      <c r="BK212" s="256">
        <f t="shared" si="24"/>
        <v>1</v>
      </c>
    </row>
    <row r="213" spans="2:63">
      <c r="B213" s="249">
        <v>209</v>
      </c>
      <c r="C213" s="105"/>
      <c r="D213" s="88"/>
      <c r="E213" s="88"/>
      <c r="F213" s="88"/>
      <c r="G213" s="88"/>
      <c r="H213" s="285" t="s">
        <v>10795</v>
      </c>
      <c r="I213" s="413"/>
      <c r="J213" s="413"/>
      <c r="K213" s="612" t="s">
        <v>10802</v>
      </c>
      <c r="L213" s="125"/>
      <c r="M213" s="250"/>
      <c r="N213" s="125"/>
      <c r="O213" s="250"/>
      <c r="P213" s="125"/>
      <c r="Q213" s="250"/>
      <c r="R213" s="125"/>
      <c r="S213" s="250"/>
      <c r="T213" s="418"/>
      <c r="U213" s="250"/>
      <c r="V213" s="418"/>
      <c r="W213" s="250"/>
      <c r="X213" s="125"/>
      <c r="Y213" s="250"/>
      <c r="Z213" s="125"/>
      <c r="AA213" s="250"/>
      <c r="AB213" s="125"/>
      <c r="AC213" s="250"/>
      <c r="AD213" s="125"/>
      <c r="AE213" s="250"/>
      <c r="AF213" s="125"/>
      <c r="AG213" s="250"/>
      <c r="AH213" s="125"/>
      <c r="AI213" s="250"/>
      <c r="AJ213" s="285">
        <v>1</v>
      </c>
      <c r="AK213" s="250">
        <v>1</v>
      </c>
      <c r="AL213" s="125"/>
      <c r="AM213" s="250"/>
      <c r="AN213" s="125"/>
      <c r="AO213" s="250"/>
      <c r="AP213" s="125"/>
      <c r="AQ213" s="250"/>
      <c r="AR213" s="258"/>
      <c r="AS213" s="250"/>
      <c r="AT213" s="258"/>
      <c r="AU213" s="250"/>
      <c r="AV213" s="125"/>
      <c r="AW213" s="250"/>
      <c r="AX213" s="125"/>
      <c r="AY213" s="250"/>
      <c r="AZ213" s="258"/>
      <c r="BA213" s="250"/>
      <c r="BB213" s="251"/>
      <c r="BC213" s="252"/>
      <c r="BD213" s="296">
        <f t="shared" si="20"/>
        <v>1</v>
      </c>
      <c r="BE213" s="418"/>
      <c r="BF213" s="426"/>
      <c r="BG213" s="272" t="s">
        <v>10596</v>
      </c>
      <c r="BH213" s="259">
        <f t="shared" si="21"/>
        <v>0</v>
      </c>
      <c r="BI213" s="234">
        <f t="shared" si="22"/>
        <v>1</v>
      </c>
      <c r="BJ213" s="255">
        <f t="shared" si="23"/>
        <v>0</v>
      </c>
      <c r="BK213" s="256">
        <f t="shared" si="24"/>
        <v>1</v>
      </c>
    </row>
    <row r="214" spans="2:63">
      <c r="B214" s="249">
        <v>210</v>
      </c>
      <c r="C214" s="105"/>
      <c r="D214" s="88"/>
      <c r="E214" s="88"/>
      <c r="F214" s="88"/>
      <c r="G214" s="88"/>
      <c r="H214" s="285" t="s">
        <v>10795</v>
      </c>
      <c r="I214" s="413"/>
      <c r="J214" s="413"/>
      <c r="K214" s="612" t="s">
        <v>10803</v>
      </c>
      <c r="L214" s="125"/>
      <c r="M214" s="250"/>
      <c r="N214" s="125"/>
      <c r="O214" s="250"/>
      <c r="P214" s="125"/>
      <c r="Q214" s="250"/>
      <c r="R214" s="125"/>
      <c r="S214" s="250"/>
      <c r="T214" s="418"/>
      <c r="U214" s="250"/>
      <c r="V214" s="418"/>
      <c r="W214" s="250"/>
      <c r="X214" s="125"/>
      <c r="Y214" s="250"/>
      <c r="Z214" s="125"/>
      <c r="AA214" s="250"/>
      <c r="AB214" s="125"/>
      <c r="AC214" s="250"/>
      <c r="AD214" s="125"/>
      <c r="AE214" s="250"/>
      <c r="AF214" s="125"/>
      <c r="AG214" s="250"/>
      <c r="AH214" s="125"/>
      <c r="AI214" s="250"/>
      <c r="AJ214" s="285">
        <v>1</v>
      </c>
      <c r="AK214" s="250">
        <v>1</v>
      </c>
      <c r="AL214" s="125"/>
      <c r="AM214" s="250"/>
      <c r="AN214" s="125"/>
      <c r="AO214" s="250"/>
      <c r="AP214" s="125"/>
      <c r="AQ214" s="250"/>
      <c r="AR214" s="258"/>
      <c r="AS214" s="250"/>
      <c r="AT214" s="258"/>
      <c r="AU214" s="250"/>
      <c r="AV214" s="125"/>
      <c r="AW214" s="250"/>
      <c r="AX214" s="125"/>
      <c r="AY214" s="250"/>
      <c r="AZ214" s="258"/>
      <c r="BA214" s="250"/>
      <c r="BB214" s="251"/>
      <c r="BC214" s="252"/>
      <c r="BD214" s="296">
        <f t="shared" si="20"/>
        <v>1</v>
      </c>
      <c r="BE214" s="418"/>
      <c r="BF214" s="426"/>
      <c r="BG214" s="272" t="s">
        <v>10596</v>
      </c>
      <c r="BH214" s="259">
        <f t="shared" si="21"/>
        <v>0</v>
      </c>
      <c r="BI214" s="234">
        <f t="shared" si="22"/>
        <v>1</v>
      </c>
      <c r="BJ214" s="255">
        <f t="shared" si="23"/>
        <v>0</v>
      </c>
      <c r="BK214" s="256">
        <f t="shared" si="24"/>
        <v>1</v>
      </c>
    </row>
    <row r="215" spans="2:63">
      <c r="B215" s="249">
        <v>211</v>
      </c>
      <c r="C215" s="105"/>
      <c r="D215" s="88"/>
      <c r="E215" s="88"/>
      <c r="F215" s="88"/>
      <c r="G215" s="88"/>
      <c r="H215" s="285" t="s">
        <v>10795</v>
      </c>
      <c r="I215" s="413"/>
      <c r="J215" s="413"/>
      <c r="K215" s="612" t="s">
        <v>10804</v>
      </c>
      <c r="L215" s="125"/>
      <c r="M215" s="250"/>
      <c r="N215" s="125"/>
      <c r="O215" s="250"/>
      <c r="P215" s="125"/>
      <c r="Q215" s="250"/>
      <c r="R215" s="125"/>
      <c r="S215" s="250"/>
      <c r="T215" s="418"/>
      <c r="U215" s="250"/>
      <c r="V215" s="418"/>
      <c r="W215" s="250"/>
      <c r="X215" s="125"/>
      <c r="Y215" s="250"/>
      <c r="Z215" s="125"/>
      <c r="AA215" s="250"/>
      <c r="AB215" s="125"/>
      <c r="AC215" s="250"/>
      <c r="AD215" s="125"/>
      <c r="AE215" s="250"/>
      <c r="AF215" s="125"/>
      <c r="AG215" s="250"/>
      <c r="AH215" s="125"/>
      <c r="AI215" s="250"/>
      <c r="AJ215" s="285">
        <v>1</v>
      </c>
      <c r="AK215" s="250">
        <v>1</v>
      </c>
      <c r="AL215" s="125"/>
      <c r="AM215" s="250"/>
      <c r="AN215" s="125"/>
      <c r="AO215" s="250"/>
      <c r="AP215" s="125"/>
      <c r="AQ215" s="250"/>
      <c r="AR215" s="258"/>
      <c r="AS215" s="250"/>
      <c r="AT215" s="258"/>
      <c r="AU215" s="250"/>
      <c r="AV215" s="125"/>
      <c r="AW215" s="250"/>
      <c r="AX215" s="125"/>
      <c r="AY215" s="250"/>
      <c r="AZ215" s="258"/>
      <c r="BA215" s="250"/>
      <c r="BB215" s="251"/>
      <c r="BC215" s="252"/>
      <c r="BD215" s="296">
        <f t="shared" si="20"/>
        <v>1</v>
      </c>
      <c r="BE215" s="418"/>
      <c r="BF215" s="426"/>
      <c r="BG215" s="272" t="s">
        <v>10596</v>
      </c>
      <c r="BH215" s="259">
        <f t="shared" si="21"/>
        <v>0</v>
      </c>
      <c r="BI215" s="234">
        <f t="shared" si="22"/>
        <v>1</v>
      </c>
      <c r="BJ215" s="255">
        <f t="shared" si="23"/>
        <v>0</v>
      </c>
      <c r="BK215" s="256">
        <f t="shared" si="24"/>
        <v>1</v>
      </c>
    </row>
    <row r="216" spans="2:63">
      <c r="B216" s="249">
        <v>212</v>
      </c>
      <c r="C216" s="105"/>
      <c r="D216" s="88"/>
      <c r="E216" s="88"/>
      <c r="F216" s="88"/>
      <c r="G216" s="88"/>
      <c r="H216" s="285" t="s">
        <v>10795</v>
      </c>
      <c r="I216" s="413"/>
      <c r="J216" s="413"/>
      <c r="K216" s="612" t="s">
        <v>10796</v>
      </c>
      <c r="L216" s="125"/>
      <c r="M216" s="250"/>
      <c r="N216" s="125"/>
      <c r="O216" s="250"/>
      <c r="P216" s="125"/>
      <c r="Q216" s="250"/>
      <c r="R216" s="125"/>
      <c r="S216" s="250"/>
      <c r="T216" s="418">
        <v>1</v>
      </c>
      <c r="U216" s="250">
        <v>1</v>
      </c>
      <c r="V216" s="418"/>
      <c r="W216" s="250"/>
      <c r="X216" s="125"/>
      <c r="Y216" s="250"/>
      <c r="Z216" s="125"/>
      <c r="AA216" s="250"/>
      <c r="AB216" s="125"/>
      <c r="AC216" s="250"/>
      <c r="AD216" s="125"/>
      <c r="AE216" s="250"/>
      <c r="AF216" s="125"/>
      <c r="AG216" s="250"/>
      <c r="AH216" s="125"/>
      <c r="AI216" s="250"/>
      <c r="AJ216" s="418"/>
      <c r="AK216" s="250"/>
      <c r="AL216" s="125"/>
      <c r="AM216" s="250"/>
      <c r="AN216" s="125"/>
      <c r="AO216" s="250"/>
      <c r="AP216" s="125"/>
      <c r="AQ216" s="250"/>
      <c r="AR216" s="258"/>
      <c r="AS216" s="250"/>
      <c r="AT216" s="258"/>
      <c r="AU216" s="250"/>
      <c r="AV216" s="125"/>
      <c r="AW216" s="250"/>
      <c r="AX216" s="125"/>
      <c r="AY216" s="250"/>
      <c r="AZ216" s="258"/>
      <c r="BA216" s="250"/>
      <c r="BB216" s="251"/>
      <c r="BC216" s="252"/>
      <c r="BD216" s="296">
        <f t="shared" si="20"/>
        <v>1</v>
      </c>
      <c r="BE216" s="418"/>
      <c r="BF216" s="426"/>
      <c r="BG216" s="272" t="s">
        <v>10600</v>
      </c>
      <c r="BH216" s="259">
        <f t="shared" si="21"/>
        <v>0</v>
      </c>
      <c r="BI216" s="234">
        <f t="shared" si="22"/>
        <v>1</v>
      </c>
      <c r="BJ216" s="255">
        <f t="shared" si="23"/>
        <v>0</v>
      </c>
      <c r="BK216" s="256">
        <f t="shared" si="24"/>
        <v>1</v>
      </c>
    </row>
    <row r="217" spans="2:63">
      <c r="B217" s="249">
        <v>213</v>
      </c>
      <c r="C217" s="105"/>
      <c r="D217" s="88"/>
      <c r="E217" s="88"/>
      <c r="F217" s="88"/>
      <c r="G217" s="88"/>
      <c r="H217" s="311" t="s">
        <v>799</v>
      </c>
      <c r="I217" s="413"/>
      <c r="J217" s="413"/>
      <c r="K217" s="612" t="s">
        <v>10805</v>
      </c>
      <c r="L217" s="125"/>
      <c r="M217" s="250"/>
      <c r="N217" s="125"/>
      <c r="O217" s="250"/>
      <c r="P217" s="125"/>
      <c r="Q217" s="250"/>
      <c r="R217" s="125"/>
      <c r="S217" s="250"/>
      <c r="T217" s="418">
        <v>1</v>
      </c>
      <c r="U217" s="250">
        <v>1</v>
      </c>
      <c r="V217" s="418"/>
      <c r="W217" s="250"/>
      <c r="X217" s="125"/>
      <c r="Y217" s="250"/>
      <c r="Z217" s="125"/>
      <c r="AA217" s="250"/>
      <c r="AB217" s="125"/>
      <c r="AC217" s="250"/>
      <c r="AD217" s="125"/>
      <c r="AE217" s="250"/>
      <c r="AF217" s="125"/>
      <c r="AG217" s="250"/>
      <c r="AH217" s="125"/>
      <c r="AI217" s="250"/>
      <c r="AJ217" s="418"/>
      <c r="AK217" s="250"/>
      <c r="AL217" s="125"/>
      <c r="AM217" s="250"/>
      <c r="AN217" s="125"/>
      <c r="AO217" s="250"/>
      <c r="AP217" s="125"/>
      <c r="AQ217" s="250"/>
      <c r="AR217" s="258"/>
      <c r="AS217" s="250"/>
      <c r="AT217" s="258"/>
      <c r="AU217" s="250"/>
      <c r="AV217" s="125"/>
      <c r="AW217" s="250"/>
      <c r="AX217" s="125"/>
      <c r="AY217" s="250"/>
      <c r="AZ217" s="258"/>
      <c r="BA217" s="250"/>
      <c r="BB217" s="251"/>
      <c r="BC217" s="252"/>
      <c r="BD217" s="296">
        <f t="shared" si="20"/>
        <v>1</v>
      </c>
      <c r="BE217" s="418"/>
      <c r="BF217" s="426"/>
      <c r="BG217" s="272" t="s">
        <v>10600</v>
      </c>
      <c r="BH217" s="259">
        <f t="shared" si="21"/>
        <v>0</v>
      </c>
      <c r="BI217" s="234">
        <f t="shared" si="22"/>
        <v>1</v>
      </c>
      <c r="BJ217" s="255">
        <f t="shared" si="23"/>
        <v>0</v>
      </c>
      <c r="BK217" s="256">
        <f t="shared" si="24"/>
        <v>1</v>
      </c>
    </row>
    <row r="218" spans="2:63">
      <c r="B218" s="249">
        <v>214</v>
      </c>
      <c r="C218" s="105"/>
      <c r="D218" s="88"/>
      <c r="E218" s="88"/>
      <c r="F218" s="88"/>
      <c r="G218" s="88"/>
      <c r="H218" s="311" t="s">
        <v>799</v>
      </c>
      <c r="I218" s="413"/>
      <c r="J218" s="413"/>
      <c r="K218" s="612" t="s">
        <v>10806</v>
      </c>
      <c r="L218" s="125"/>
      <c r="M218" s="250"/>
      <c r="N218" s="125"/>
      <c r="O218" s="250"/>
      <c r="P218" s="125"/>
      <c r="Q218" s="250"/>
      <c r="R218" s="125"/>
      <c r="S218" s="250"/>
      <c r="T218" s="418"/>
      <c r="U218" s="250"/>
      <c r="V218" s="418"/>
      <c r="W218" s="250"/>
      <c r="X218" s="125"/>
      <c r="Y218" s="250"/>
      <c r="Z218" s="125"/>
      <c r="AA218" s="250"/>
      <c r="AB218" s="125"/>
      <c r="AC218" s="250"/>
      <c r="AD218" s="125"/>
      <c r="AE218" s="250"/>
      <c r="AF218" s="125"/>
      <c r="AG218" s="250"/>
      <c r="AH218" s="125"/>
      <c r="AI218" s="250"/>
      <c r="AJ218" s="285">
        <v>1</v>
      </c>
      <c r="AK218" s="250">
        <v>1</v>
      </c>
      <c r="AL218" s="125"/>
      <c r="AM218" s="250"/>
      <c r="AN218" s="125"/>
      <c r="AO218" s="250"/>
      <c r="AP218" s="125"/>
      <c r="AQ218" s="250"/>
      <c r="AR218" s="258"/>
      <c r="AS218" s="250"/>
      <c r="AT218" s="258"/>
      <c r="AU218" s="250"/>
      <c r="AV218" s="125"/>
      <c r="AW218" s="250"/>
      <c r="AX218" s="125"/>
      <c r="AY218" s="250"/>
      <c r="AZ218" s="258"/>
      <c r="BA218" s="250"/>
      <c r="BB218" s="251"/>
      <c r="BC218" s="252"/>
      <c r="BD218" s="296">
        <f t="shared" si="20"/>
        <v>1</v>
      </c>
      <c r="BE218" s="418"/>
      <c r="BF218" s="426"/>
      <c r="BG218" s="272" t="s">
        <v>10596</v>
      </c>
      <c r="BH218" s="259">
        <f t="shared" si="21"/>
        <v>0</v>
      </c>
      <c r="BI218" s="234">
        <f t="shared" si="22"/>
        <v>1</v>
      </c>
      <c r="BJ218" s="255">
        <f t="shared" si="23"/>
        <v>0</v>
      </c>
      <c r="BK218" s="256">
        <f t="shared" si="24"/>
        <v>1</v>
      </c>
    </row>
    <row r="219" spans="2:63">
      <c r="B219" s="249">
        <v>215</v>
      </c>
      <c r="C219" s="105"/>
      <c r="D219" s="88"/>
      <c r="E219" s="88"/>
      <c r="F219" s="88"/>
      <c r="G219" s="88"/>
      <c r="H219" s="311" t="s">
        <v>10807</v>
      </c>
      <c r="I219" s="413"/>
      <c r="J219" s="413"/>
      <c r="K219" s="612" t="s">
        <v>10808</v>
      </c>
      <c r="L219" s="125"/>
      <c r="M219" s="250"/>
      <c r="N219" s="125"/>
      <c r="O219" s="250"/>
      <c r="P219" s="125"/>
      <c r="Q219" s="250"/>
      <c r="R219" s="125"/>
      <c r="S219" s="250"/>
      <c r="T219" s="418">
        <v>1</v>
      </c>
      <c r="U219" s="250">
        <v>1</v>
      </c>
      <c r="V219" s="418"/>
      <c r="W219" s="250"/>
      <c r="X219" s="125"/>
      <c r="Y219" s="250"/>
      <c r="Z219" s="125"/>
      <c r="AA219" s="250"/>
      <c r="AB219" s="125"/>
      <c r="AC219" s="250"/>
      <c r="AD219" s="125"/>
      <c r="AE219" s="250"/>
      <c r="AF219" s="125"/>
      <c r="AG219" s="250"/>
      <c r="AH219" s="125"/>
      <c r="AI219" s="250"/>
      <c r="AJ219" s="418"/>
      <c r="AK219" s="250"/>
      <c r="AL219" s="125"/>
      <c r="AM219" s="250"/>
      <c r="AN219" s="125"/>
      <c r="AO219" s="250"/>
      <c r="AP219" s="125"/>
      <c r="AQ219" s="250"/>
      <c r="AR219" s="258"/>
      <c r="AS219" s="250"/>
      <c r="AT219" s="258"/>
      <c r="AU219" s="250"/>
      <c r="AV219" s="125"/>
      <c r="AW219" s="250"/>
      <c r="AX219" s="125"/>
      <c r="AY219" s="250"/>
      <c r="AZ219" s="258"/>
      <c r="BA219" s="250"/>
      <c r="BB219" s="251"/>
      <c r="BC219" s="252"/>
      <c r="BD219" s="296">
        <f t="shared" si="20"/>
        <v>1</v>
      </c>
      <c r="BE219" s="418"/>
      <c r="BF219" s="426"/>
      <c r="BG219" s="272" t="s">
        <v>10600</v>
      </c>
      <c r="BH219" s="259">
        <f t="shared" si="21"/>
        <v>0</v>
      </c>
      <c r="BI219" s="234">
        <f t="shared" si="22"/>
        <v>1</v>
      </c>
      <c r="BJ219" s="255">
        <f t="shared" si="23"/>
        <v>0</v>
      </c>
      <c r="BK219" s="256">
        <f t="shared" si="24"/>
        <v>1</v>
      </c>
    </row>
    <row r="220" spans="2:63">
      <c r="B220" s="249">
        <v>216</v>
      </c>
      <c r="C220" s="105"/>
      <c r="D220" s="88"/>
      <c r="E220" s="88"/>
      <c r="F220" s="88"/>
      <c r="G220" s="88"/>
      <c r="H220" s="311" t="s">
        <v>10807</v>
      </c>
      <c r="I220" s="413"/>
      <c r="J220" s="413"/>
      <c r="K220" s="612" t="s">
        <v>10809</v>
      </c>
      <c r="L220" s="125"/>
      <c r="M220" s="250"/>
      <c r="N220" s="125"/>
      <c r="O220" s="250"/>
      <c r="P220" s="125"/>
      <c r="Q220" s="250"/>
      <c r="R220" s="125"/>
      <c r="S220" s="250"/>
      <c r="T220" s="418"/>
      <c r="U220" s="250"/>
      <c r="V220" s="418"/>
      <c r="W220" s="250"/>
      <c r="X220" s="125"/>
      <c r="Y220" s="250"/>
      <c r="Z220" s="125"/>
      <c r="AA220" s="250"/>
      <c r="AB220" s="125"/>
      <c r="AC220" s="250"/>
      <c r="AD220" s="125"/>
      <c r="AE220" s="250"/>
      <c r="AF220" s="125"/>
      <c r="AG220" s="250"/>
      <c r="AH220" s="125"/>
      <c r="AI220" s="250"/>
      <c r="AJ220" s="285">
        <v>1</v>
      </c>
      <c r="AK220" s="250">
        <v>1</v>
      </c>
      <c r="AL220" s="125"/>
      <c r="AM220" s="250"/>
      <c r="AN220" s="125"/>
      <c r="AO220" s="250"/>
      <c r="AP220" s="125"/>
      <c r="AQ220" s="250"/>
      <c r="AR220" s="258"/>
      <c r="AS220" s="250"/>
      <c r="AT220" s="258"/>
      <c r="AU220" s="250"/>
      <c r="AV220" s="125"/>
      <c r="AW220" s="250"/>
      <c r="AX220" s="125"/>
      <c r="AY220" s="250"/>
      <c r="AZ220" s="258"/>
      <c r="BA220" s="250"/>
      <c r="BB220" s="251"/>
      <c r="BC220" s="252"/>
      <c r="BD220" s="296">
        <f t="shared" si="20"/>
        <v>1</v>
      </c>
      <c r="BE220" s="418"/>
      <c r="BF220" s="426"/>
      <c r="BG220" s="272" t="s">
        <v>10596</v>
      </c>
      <c r="BH220" s="259">
        <f t="shared" si="21"/>
        <v>0</v>
      </c>
      <c r="BI220" s="234">
        <f t="shared" si="22"/>
        <v>1</v>
      </c>
      <c r="BJ220" s="255">
        <f t="shared" si="23"/>
        <v>0</v>
      </c>
      <c r="BK220" s="256">
        <f t="shared" si="24"/>
        <v>1</v>
      </c>
    </row>
    <row r="221" spans="2:63">
      <c r="B221" s="249">
        <v>217</v>
      </c>
      <c r="C221" s="105"/>
      <c r="D221" s="88"/>
      <c r="E221" s="88"/>
      <c r="F221" s="88"/>
      <c r="G221" s="88"/>
      <c r="H221" s="311" t="s">
        <v>10807</v>
      </c>
      <c r="I221" s="413"/>
      <c r="J221" s="413"/>
      <c r="K221" s="612" t="s">
        <v>10809</v>
      </c>
      <c r="L221" s="125"/>
      <c r="M221" s="250"/>
      <c r="N221" s="125"/>
      <c r="O221" s="250"/>
      <c r="P221" s="125"/>
      <c r="Q221" s="250"/>
      <c r="R221" s="125"/>
      <c r="S221" s="250"/>
      <c r="T221" s="418"/>
      <c r="U221" s="250"/>
      <c r="V221" s="418"/>
      <c r="W221" s="250"/>
      <c r="X221" s="125"/>
      <c r="Y221" s="250"/>
      <c r="Z221" s="125"/>
      <c r="AA221" s="250"/>
      <c r="AB221" s="125"/>
      <c r="AC221" s="250"/>
      <c r="AD221" s="125"/>
      <c r="AE221" s="250"/>
      <c r="AF221" s="125"/>
      <c r="AG221" s="250"/>
      <c r="AH221" s="125"/>
      <c r="AI221" s="250"/>
      <c r="AJ221" s="285">
        <v>1</v>
      </c>
      <c r="AK221" s="250">
        <v>1</v>
      </c>
      <c r="AL221" s="125"/>
      <c r="AM221" s="250"/>
      <c r="AN221" s="125"/>
      <c r="AO221" s="250"/>
      <c r="AP221" s="125"/>
      <c r="AQ221" s="250"/>
      <c r="AR221" s="258"/>
      <c r="AS221" s="250"/>
      <c r="AT221" s="258"/>
      <c r="AU221" s="250"/>
      <c r="AV221" s="125"/>
      <c r="AW221" s="250"/>
      <c r="AX221" s="125"/>
      <c r="AY221" s="250"/>
      <c r="AZ221" s="258"/>
      <c r="BA221" s="250"/>
      <c r="BB221" s="251"/>
      <c r="BC221" s="252"/>
      <c r="BD221" s="296">
        <f t="shared" si="20"/>
        <v>1</v>
      </c>
      <c r="BE221" s="418"/>
      <c r="BF221" s="426"/>
      <c r="BG221" s="272" t="s">
        <v>10596</v>
      </c>
      <c r="BH221" s="259">
        <f t="shared" si="21"/>
        <v>0</v>
      </c>
      <c r="BI221" s="234">
        <f t="shared" si="22"/>
        <v>1</v>
      </c>
      <c r="BJ221" s="255">
        <f t="shared" si="23"/>
        <v>0</v>
      </c>
      <c r="BK221" s="256">
        <f t="shared" si="24"/>
        <v>1</v>
      </c>
    </row>
    <row r="222" spans="2:63">
      <c r="B222" s="249">
        <v>218</v>
      </c>
      <c r="C222" s="105"/>
      <c r="D222" s="88"/>
      <c r="E222" s="88"/>
      <c r="F222" s="88"/>
      <c r="G222" s="88"/>
      <c r="H222" s="311" t="s">
        <v>10807</v>
      </c>
      <c r="I222" s="413"/>
      <c r="J222" s="413"/>
      <c r="K222" s="612" t="s">
        <v>10810</v>
      </c>
      <c r="L222" s="125"/>
      <c r="M222" s="250"/>
      <c r="N222" s="125"/>
      <c r="O222" s="250"/>
      <c r="P222" s="125"/>
      <c r="Q222" s="250"/>
      <c r="R222" s="125"/>
      <c r="S222" s="250"/>
      <c r="T222" s="418"/>
      <c r="U222" s="250"/>
      <c r="V222" s="285">
        <v>1</v>
      </c>
      <c r="W222" s="250">
        <v>1</v>
      </c>
      <c r="X222" s="125"/>
      <c r="Y222" s="250"/>
      <c r="Z222" s="125"/>
      <c r="AA222" s="250"/>
      <c r="AB222" s="125"/>
      <c r="AC222" s="250"/>
      <c r="AD222" s="125"/>
      <c r="AE222" s="250"/>
      <c r="AF222" s="125"/>
      <c r="AG222" s="250"/>
      <c r="AH222" s="125"/>
      <c r="AI222" s="250"/>
      <c r="AJ222" s="418"/>
      <c r="AK222" s="250"/>
      <c r="AL222" s="125"/>
      <c r="AM222" s="250"/>
      <c r="AN222" s="125"/>
      <c r="AO222" s="250"/>
      <c r="AP222" s="125"/>
      <c r="AQ222" s="250"/>
      <c r="AR222" s="258"/>
      <c r="AS222" s="250"/>
      <c r="AT222" s="258"/>
      <c r="AU222" s="250"/>
      <c r="AV222" s="125"/>
      <c r="AW222" s="250"/>
      <c r="AX222" s="125"/>
      <c r="AY222" s="250"/>
      <c r="AZ222" s="258"/>
      <c r="BA222" s="250"/>
      <c r="BB222" s="251"/>
      <c r="BC222" s="252"/>
      <c r="BD222" s="296">
        <f t="shared" si="20"/>
        <v>1</v>
      </c>
      <c r="BE222" s="418"/>
      <c r="BF222" s="426"/>
      <c r="BG222" s="272" t="s">
        <v>10761</v>
      </c>
      <c r="BH222" s="259">
        <f t="shared" si="21"/>
        <v>0</v>
      </c>
      <c r="BI222" s="234">
        <f t="shared" si="22"/>
        <v>1</v>
      </c>
      <c r="BJ222" s="255">
        <f t="shared" si="23"/>
        <v>0</v>
      </c>
      <c r="BK222" s="256">
        <f t="shared" si="24"/>
        <v>1</v>
      </c>
    </row>
    <row r="223" spans="2:63">
      <c r="B223" s="249">
        <v>219</v>
      </c>
      <c r="C223" s="105"/>
      <c r="D223" s="88"/>
      <c r="E223" s="88"/>
      <c r="F223" s="88"/>
      <c r="G223" s="88"/>
      <c r="H223" s="311" t="s">
        <v>10807</v>
      </c>
      <c r="I223" s="413"/>
      <c r="J223" s="413"/>
      <c r="K223" s="612" t="s">
        <v>10810</v>
      </c>
      <c r="L223" s="125"/>
      <c r="M223" s="250"/>
      <c r="N223" s="125"/>
      <c r="O223" s="250"/>
      <c r="P223" s="125"/>
      <c r="Q223" s="250"/>
      <c r="R223" s="125"/>
      <c r="S223" s="250"/>
      <c r="T223" s="418">
        <v>1</v>
      </c>
      <c r="U223" s="250">
        <v>1</v>
      </c>
      <c r="V223" s="418"/>
      <c r="W223" s="250"/>
      <c r="X223" s="125"/>
      <c r="Y223" s="250"/>
      <c r="Z223" s="125"/>
      <c r="AA223" s="250"/>
      <c r="AB223" s="125"/>
      <c r="AC223" s="250"/>
      <c r="AD223" s="125"/>
      <c r="AE223" s="250"/>
      <c r="AF223" s="125"/>
      <c r="AG223" s="250"/>
      <c r="AH223" s="125"/>
      <c r="AI223" s="250"/>
      <c r="AJ223" s="418"/>
      <c r="AK223" s="250"/>
      <c r="AL223" s="125"/>
      <c r="AM223" s="250"/>
      <c r="AN223" s="125"/>
      <c r="AO223" s="250"/>
      <c r="AP223" s="125"/>
      <c r="AQ223" s="250"/>
      <c r="AR223" s="258"/>
      <c r="AS223" s="250"/>
      <c r="AT223" s="258"/>
      <c r="AU223" s="250"/>
      <c r="AV223" s="125"/>
      <c r="AW223" s="250"/>
      <c r="AX223" s="125"/>
      <c r="AY223" s="250"/>
      <c r="AZ223" s="258"/>
      <c r="BA223" s="250"/>
      <c r="BB223" s="251"/>
      <c r="BC223" s="252"/>
      <c r="BD223" s="296">
        <f t="shared" si="20"/>
        <v>1</v>
      </c>
      <c r="BE223" s="418"/>
      <c r="BF223" s="426"/>
      <c r="BG223" s="272" t="s">
        <v>10600</v>
      </c>
      <c r="BH223" s="259">
        <f t="shared" si="21"/>
        <v>0</v>
      </c>
      <c r="BI223" s="234">
        <f t="shared" si="22"/>
        <v>1</v>
      </c>
      <c r="BJ223" s="255">
        <f t="shared" si="23"/>
        <v>0</v>
      </c>
      <c r="BK223" s="256">
        <f t="shared" si="24"/>
        <v>1</v>
      </c>
    </row>
    <row r="224" spans="2:63">
      <c r="B224" s="249">
        <v>220</v>
      </c>
      <c r="C224" s="105"/>
      <c r="D224" s="88"/>
      <c r="E224" s="88"/>
      <c r="F224" s="88"/>
      <c r="G224" s="88"/>
      <c r="H224" s="311" t="s">
        <v>10807</v>
      </c>
      <c r="I224" s="413"/>
      <c r="J224" s="413"/>
      <c r="K224" s="612" t="s">
        <v>10808</v>
      </c>
      <c r="L224" s="125"/>
      <c r="M224" s="250"/>
      <c r="N224" s="125"/>
      <c r="O224" s="250"/>
      <c r="P224" s="125"/>
      <c r="Q224" s="250"/>
      <c r="R224" s="125"/>
      <c r="S224" s="250"/>
      <c r="T224" s="418"/>
      <c r="U224" s="250"/>
      <c r="V224" s="418"/>
      <c r="W224" s="250"/>
      <c r="X224" s="125"/>
      <c r="Y224" s="250"/>
      <c r="Z224" s="125"/>
      <c r="AA224" s="250"/>
      <c r="AB224" s="125"/>
      <c r="AC224" s="250"/>
      <c r="AD224" s="125"/>
      <c r="AE224" s="250"/>
      <c r="AF224" s="125"/>
      <c r="AG224" s="250"/>
      <c r="AH224" s="125"/>
      <c r="AI224" s="250"/>
      <c r="AJ224" s="418"/>
      <c r="AK224" s="250"/>
      <c r="AL224" s="125"/>
      <c r="AM224" s="250"/>
      <c r="AN224" s="125"/>
      <c r="AO224" s="250"/>
      <c r="AP224" s="125"/>
      <c r="AQ224" s="250"/>
      <c r="AR224" s="258"/>
      <c r="AS224" s="250"/>
      <c r="AT224" s="258"/>
      <c r="AU224" s="250"/>
      <c r="AV224" s="125"/>
      <c r="AW224" s="250"/>
      <c r="AX224" s="125"/>
      <c r="AY224" s="250"/>
      <c r="AZ224" s="258"/>
      <c r="BA224" s="250"/>
      <c r="BB224" s="251"/>
      <c r="BC224" s="252"/>
      <c r="BD224" s="296">
        <f t="shared" si="20"/>
        <v>0</v>
      </c>
      <c r="BE224" s="418"/>
      <c r="BF224" s="426"/>
      <c r="BG224" s="535" t="s">
        <v>10668</v>
      </c>
      <c r="BH224" s="259">
        <f t="shared" si="21"/>
        <v>0</v>
      </c>
      <c r="BI224" s="234">
        <f t="shared" si="22"/>
        <v>0</v>
      </c>
      <c r="BJ224" s="255">
        <f t="shared" si="23"/>
        <v>0</v>
      </c>
      <c r="BK224" s="256" t="str">
        <f t="shared" si="24"/>
        <v>NA</v>
      </c>
    </row>
    <row r="225" spans="2:63">
      <c r="B225" s="249">
        <v>221</v>
      </c>
      <c r="C225" s="105"/>
      <c r="D225" s="88"/>
      <c r="E225" s="88"/>
      <c r="F225" s="88"/>
      <c r="G225" s="88"/>
      <c r="H225" s="311" t="s">
        <v>799</v>
      </c>
      <c r="I225" s="413"/>
      <c r="J225" s="413"/>
      <c r="K225" s="612" t="s">
        <v>10811</v>
      </c>
      <c r="L225" s="125"/>
      <c r="M225" s="250"/>
      <c r="N225" s="125"/>
      <c r="O225" s="250"/>
      <c r="P225" s="125"/>
      <c r="Q225" s="250"/>
      <c r="R225" s="125"/>
      <c r="S225" s="250"/>
      <c r="T225" s="418">
        <v>1</v>
      </c>
      <c r="U225" s="250">
        <v>1</v>
      </c>
      <c r="V225" s="418"/>
      <c r="W225" s="250"/>
      <c r="X225" s="125"/>
      <c r="Y225" s="250"/>
      <c r="Z225" s="125"/>
      <c r="AA225" s="250"/>
      <c r="AB225" s="125"/>
      <c r="AC225" s="250"/>
      <c r="AD225" s="125"/>
      <c r="AE225" s="250"/>
      <c r="AF225" s="125"/>
      <c r="AG225" s="250"/>
      <c r="AH225" s="125"/>
      <c r="AI225" s="250"/>
      <c r="AJ225" s="418"/>
      <c r="AK225" s="250"/>
      <c r="AL225" s="125"/>
      <c r="AM225" s="250"/>
      <c r="AN225" s="125"/>
      <c r="AO225" s="250"/>
      <c r="AP225" s="125"/>
      <c r="AQ225" s="250"/>
      <c r="AR225" s="258"/>
      <c r="AS225" s="250"/>
      <c r="AT225" s="258"/>
      <c r="AU225" s="250"/>
      <c r="AV225" s="125"/>
      <c r="AW225" s="250"/>
      <c r="AX225" s="125"/>
      <c r="AY225" s="250"/>
      <c r="AZ225" s="258"/>
      <c r="BA225" s="250"/>
      <c r="BB225" s="251"/>
      <c r="BC225" s="252"/>
      <c r="BD225" s="296">
        <f t="shared" si="20"/>
        <v>1</v>
      </c>
      <c r="BE225" s="418"/>
      <c r="BF225" s="426"/>
      <c r="BG225" s="272" t="s">
        <v>10600</v>
      </c>
      <c r="BH225" s="259">
        <f t="shared" si="21"/>
        <v>0</v>
      </c>
      <c r="BI225" s="234">
        <f t="shared" si="22"/>
        <v>1</v>
      </c>
      <c r="BJ225" s="255">
        <f t="shared" si="23"/>
        <v>0</v>
      </c>
      <c r="BK225" s="256">
        <f t="shared" si="24"/>
        <v>1</v>
      </c>
    </row>
    <row r="226" spans="2:63">
      <c r="B226" s="249">
        <v>222</v>
      </c>
      <c r="C226" s="105"/>
      <c r="D226" s="88"/>
      <c r="E226" s="88"/>
      <c r="F226" s="88"/>
      <c r="G226" s="88"/>
      <c r="H226" s="311" t="s">
        <v>799</v>
      </c>
      <c r="I226" s="413"/>
      <c r="J226" s="413"/>
      <c r="K226" s="612" t="s">
        <v>10812</v>
      </c>
      <c r="L226" s="125"/>
      <c r="M226" s="250"/>
      <c r="N226" s="125"/>
      <c r="O226" s="250"/>
      <c r="P226" s="125"/>
      <c r="Q226" s="250"/>
      <c r="R226" s="125"/>
      <c r="S226" s="250"/>
      <c r="T226" s="418">
        <v>1</v>
      </c>
      <c r="U226" s="250">
        <v>1</v>
      </c>
      <c r="V226" s="418"/>
      <c r="W226" s="250"/>
      <c r="X226" s="125"/>
      <c r="Y226" s="250"/>
      <c r="Z226" s="125"/>
      <c r="AA226" s="250"/>
      <c r="AB226" s="125"/>
      <c r="AC226" s="250"/>
      <c r="AD226" s="125"/>
      <c r="AE226" s="250"/>
      <c r="AF226" s="125"/>
      <c r="AG226" s="250"/>
      <c r="AH226" s="125"/>
      <c r="AI226" s="250"/>
      <c r="AJ226" s="418"/>
      <c r="AK226" s="250"/>
      <c r="AL226" s="125"/>
      <c r="AM226" s="250"/>
      <c r="AN226" s="125"/>
      <c r="AO226" s="250"/>
      <c r="AP226" s="125"/>
      <c r="AQ226" s="250"/>
      <c r="AR226" s="258"/>
      <c r="AS226" s="250"/>
      <c r="AT226" s="258"/>
      <c r="AU226" s="250"/>
      <c r="AV226" s="125"/>
      <c r="AW226" s="250"/>
      <c r="AX226" s="125"/>
      <c r="AY226" s="250"/>
      <c r="AZ226" s="258"/>
      <c r="BA226" s="250"/>
      <c r="BB226" s="251"/>
      <c r="BC226" s="252"/>
      <c r="BD226" s="296">
        <f t="shared" si="20"/>
        <v>1</v>
      </c>
      <c r="BE226" s="418"/>
      <c r="BF226" s="426"/>
      <c r="BG226" s="272" t="s">
        <v>10600</v>
      </c>
      <c r="BH226" s="259">
        <f t="shared" si="21"/>
        <v>0</v>
      </c>
      <c r="BI226" s="234">
        <f t="shared" si="22"/>
        <v>1</v>
      </c>
      <c r="BJ226" s="255">
        <f t="shared" si="23"/>
        <v>0</v>
      </c>
      <c r="BK226" s="256">
        <f t="shared" si="24"/>
        <v>1</v>
      </c>
    </row>
    <row r="227" spans="2:63">
      <c r="B227" s="249">
        <v>223</v>
      </c>
      <c r="C227" s="105"/>
      <c r="D227" s="88"/>
      <c r="E227" s="88"/>
      <c r="F227" s="88"/>
      <c r="G227" s="88"/>
      <c r="H227" s="311" t="s">
        <v>799</v>
      </c>
      <c r="I227" s="413"/>
      <c r="J227" s="413"/>
      <c r="K227" s="612" t="s">
        <v>10813</v>
      </c>
      <c r="L227" s="125"/>
      <c r="M227" s="250"/>
      <c r="N227" s="125"/>
      <c r="O227" s="250"/>
      <c r="P227" s="125"/>
      <c r="Q227" s="250"/>
      <c r="R227" s="125"/>
      <c r="S227" s="250"/>
      <c r="T227" s="418">
        <v>1</v>
      </c>
      <c r="U227" s="250">
        <v>1</v>
      </c>
      <c r="V227" s="418"/>
      <c r="W227" s="250"/>
      <c r="X227" s="125"/>
      <c r="Y227" s="250"/>
      <c r="Z227" s="125"/>
      <c r="AA227" s="250"/>
      <c r="AB227" s="125"/>
      <c r="AC227" s="250"/>
      <c r="AD227" s="125"/>
      <c r="AE227" s="250"/>
      <c r="AF227" s="125"/>
      <c r="AG227" s="250"/>
      <c r="AH227" s="125"/>
      <c r="AI227" s="250"/>
      <c r="AJ227" s="418"/>
      <c r="AK227" s="250"/>
      <c r="AL227" s="125"/>
      <c r="AM227" s="250"/>
      <c r="AN227" s="125"/>
      <c r="AO227" s="250"/>
      <c r="AP227" s="125"/>
      <c r="AQ227" s="250"/>
      <c r="AR227" s="258"/>
      <c r="AS227" s="250"/>
      <c r="AT227" s="258"/>
      <c r="AU227" s="250"/>
      <c r="AV227" s="125"/>
      <c r="AW227" s="250"/>
      <c r="AX227" s="125"/>
      <c r="AY227" s="250"/>
      <c r="AZ227" s="258"/>
      <c r="BA227" s="250"/>
      <c r="BB227" s="251"/>
      <c r="BC227" s="252"/>
      <c r="BD227" s="296">
        <f t="shared" si="20"/>
        <v>1</v>
      </c>
      <c r="BE227" s="418"/>
      <c r="BF227" s="426"/>
      <c r="BG227" s="272" t="s">
        <v>10600</v>
      </c>
      <c r="BH227" s="259">
        <f t="shared" si="21"/>
        <v>0</v>
      </c>
      <c r="BI227" s="234">
        <f t="shared" si="22"/>
        <v>1</v>
      </c>
      <c r="BJ227" s="255">
        <f t="shared" si="23"/>
        <v>0</v>
      </c>
      <c r="BK227" s="256">
        <f t="shared" si="24"/>
        <v>1</v>
      </c>
    </row>
    <row r="228" spans="2:63">
      <c r="B228" s="249">
        <v>224</v>
      </c>
      <c r="C228" s="105"/>
      <c r="D228" s="88"/>
      <c r="E228" s="88"/>
      <c r="F228" s="88"/>
      <c r="G228" s="88"/>
      <c r="H228" s="311" t="s">
        <v>799</v>
      </c>
      <c r="I228" s="413"/>
      <c r="J228" s="413"/>
      <c r="K228" s="612" t="s">
        <v>10814</v>
      </c>
      <c r="L228" s="125"/>
      <c r="M228" s="250"/>
      <c r="N228" s="125"/>
      <c r="O228" s="250"/>
      <c r="P228" s="125"/>
      <c r="Q228" s="250"/>
      <c r="R228" s="125"/>
      <c r="S228" s="250"/>
      <c r="T228" s="418">
        <v>1</v>
      </c>
      <c r="U228" s="250">
        <v>1</v>
      </c>
      <c r="V228" s="418"/>
      <c r="W228" s="250"/>
      <c r="X228" s="125"/>
      <c r="Y228" s="250"/>
      <c r="Z228" s="125"/>
      <c r="AA228" s="250"/>
      <c r="AB228" s="125"/>
      <c r="AC228" s="250"/>
      <c r="AD228" s="125"/>
      <c r="AE228" s="250"/>
      <c r="AF228" s="125"/>
      <c r="AG228" s="250"/>
      <c r="AH228" s="125"/>
      <c r="AI228" s="250"/>
      <c r="AJ228" s="418"/>
      <c r="AK228" s="250"/>
      <c r="AL228" s="125"/>
      <c r="AM228" s="250"/>
      <c r="AN228" s="125"/>
      <c r="AO228" s="250"/>
      <c r="AP228" s="125"/>
      <c r="AQ228" s="250"/>
      <c r="AR228" s="258"/>
      <c r="AS228" s="250"/>
      <c r="AT228" s="258"/>
      <c r="AU228" s="250"/>
      <c r="AV228" s="125"/>
      <c r="AW228" s="250"/>
      <c r="AX228" s="125"/>
      <c r="AY228" s="250"/>
      <c r="AZ228" s="258"/>
      <c r="BA228" s="250"/>
      <c r="BB228" s="251"/>
      <c r="BC228" s="252"/>
      <c r="BD228" s="296">
        <f t="shared" si="20"/>
        <v>1</v>
      </c>
      <c r="BE228" s="418"/>
      <c r="BF228" s="426"/>
      <c r="BG228" s="272" t="s">
        <v>10600</v>
      </c>
      <c r="BH228" s="259">
        <f t="shared" si="21"/>
        <v>0</v>
      </c>
      <c r="BI228" s="234">
        <f t="shared" si="22"/>
        <v>1</v>
      </c>
      <c r="BJ228" s="255">
        <f t="shared" si="23"/>
        <v>0</v>
      </c>
      <c r="BK228" s="256">
        <f t="shared" si="24"/>
        <v>1</v>
      </c>
    </row>
    <row r="229" spans="2:63">
      <c r="B229" s="249">
        <v>225</v>
      </c>
      <c r="C229" s="105"/>
      <c r="D229" s="88"/>
      <c r="E229" s="88"/>
      <c r="F229" s="88"/>
      <c r="G229" s="88"/>
      <c r="H229" s="311" t="s">
        <v>799</v>
      </c>
      <c r="I229" s="413"/>
      <c r="J229" s="413"/>
      <c r="K229" s="612" t="s">
        <v>10815</v>
      </c>
      <c r="L229" s="125"/>
      <c r="M229" s="250"/>
      <c r="N229" s="125"/>
      <c r="O229" s="250"/>
      <c r="P229" s="125"/>
      <c r="Q229" s="250"/>
      <c r="R229" s="125"/>
      <c r="S229" s="250"/>
      <c r="T229" s="418"/>
      <c r="U229" s="250"/>
      <c r="V229" s="418"/>
      <c r="W229" s="250"/>
      <c r="X229" s="125"/>
      <c r="Y229" s="250"/>
      <c r="Z229" s="125"/>
      <c r="AA229" s="250"/>
      <c r="AB229" s="125"/>
      <c r="AC229" s="250"/>
      <c r="AD229" s="125"/>
      <c r="AE229" s="250"/>
      <c r="AF229" s="125"/>
      <c r="AG229" s="250"/>
      <c r="AH229" s="125"/>
      <c r="AI229" s="250"/>
      <c r="AJ229" s="285">
        <v>1</v>
      </c>
      <c r="AK229" s="250"/>
      <c r="AL229" s="125"/>
      <c r="AM229" s="250"/>
      <c r="AN229" s="125"/>
      <c r="AO229" s="250"/>
      <c r="AP229" s="125"/>
      <c r="AQ229" s="250"/>
      <c r="AR229" s="258"/>
      <c r="AS229" s="250"/>
      <c r="AT229" s="258"/>
      <c r="AU229" s="250"/>
      <c r="AV229" s="125"/>
      <c r="AW229" s="250"/>
      <c r="AX229" s="125"/>
      <c r="AY229" s="250"/>
      <c r="AZ229" s="258"/>
      <c r="BA229" s="250"/>
      <c r="BB229" s="251"/>
      <c r="BC229" s="252"/>
      <c r="BD229" s="296">
        <f t="shared" si="20"/>
        <v>1</v>
      </c>
      <c r="BE229" s="418"/>
      <c r="BF229" s="426"/>
      <c r="BG229" s="272" t="s">
        <v>10596</v>
      </c>
      <c r="BH229" s="259">
        <f t="shared" si="21"/>
        <v>0</v>
      </c>
      <c r="BI229" s="234">
        <f t="shared" si="22"/>
        <v>0</v>
      </c>
      <c r="BJ229" s="255">
        <f t="shared" si="23"/>
        <v>1</v>
      </c>
      <c r="BK229" s="256">
        <f t="shared" si="24"/>
        <v>0</v>
      </c>
    </row>
    <row r="230" spans="2:63">
      <c r="B230" s="333">
        <v>226</v>
      </c>
      <c r="C230" s="334"/>
      <c r="D230" s="335"/>
      <c r="E230" s="335"/>
      <c r="F230" s="335"/>
      <c r="G230" s="335"/>
      <c r="H230" s="336"/>
      <c r="I230" s="337"/>
      <c r="J230" s="337"/>
      <c r="K230" s="337"/>
      <c r="L230" s="337"/>
      <c r="M230" s="338"/>
      <c r="N230" s="337"/>
      <c r="O230" s="338"/>
      <c r="P230" s="337"/>
      <c r="Q230" s="338"/>
      <c r="R230" s="337"/>
      <c r="S230" s="338"/>
      <c r="T230" s="337"/>
      <c r="U230" s="338"/>
      <c r="V230" s="337"/>
      <c r="W230" s="338"/>
      <c r="X230" s="337"/>
      <c r="Y230" s="338"/>
      <c r="Z230" s="337"/>
      <c r="AA230" s="338"/>
      <c r="AB230" s="337"/>
      <c r="AC230" s="338"/>
      <c r="AD230" s="337"/>
      <c r="AE230" s="338"/>
      <c r="AF230" s="337"/>
      <c r="AG230" s="338"/>
      <c r="AH230" s="337"/>
      <c r="AI230" s="338"/>
      <c r="AJ230" s="337"/>
      <c r="AK230" s="338"/>
      <c r="AL230" s="337"/>
      <c r="AM230" s="338"/>
      <c r="AN230" s="337"/>
      <c r="AO230" s="338"/>
      <c r="AP230" s="337"/>
      <c r="AQ230" s="338"/>
      <c r="AR230" s="339"/>
      <c r="AS230" s="338"/>
      <c r="AT230" s="339"/>
      <c r="AU230" s="338"/>
      <c r="AV230" s="337"/>
      <c r="AW230" s="338"/>
      <c r="AX230" s="337"/>
      <c r="AY230" s="338"/>
      <c r="AZ230" s="339"/>
      <c r="BA230" s="338"/>
      <c r="BB230" s="340"/>
      <c r="BC230" s="341"/>
      <c r="BD230" s="296">
        <f t="shared" si="20"/>
        <v>0</v>
      </c>
      <c r="BE230" s="427"/>
      <c r="BF230" s="428"/>
      <c r="BG230" s="307"/>
      <c r="BH230" s="344">
        <f t="shared" si="21"/>
        <v>0</v>
      </c>
      <c r="BI230" s="338">
        <f t="shared" si="22"/>
        <v>0</v>
      </c>
      <c r="BJ230" s="345">
        <f t="shared" si="23"/>
        <v>0</v>
      </c>
      <c r="BK230" s="346" t="str">
        <f t="shared" si="24"/>
        <v>NA</v>
      </c>
    </row>
    <row r="231" spans="2:63">
      <c r="B231" s="249">
        <v>227</v>
      </c>
      <c r="C231" s="105"/>
      <c r="D231" s="88"/>
      <c r="E231" s="88"/>
      <c r="F231" s="88"/>
      <c r="G231" s="88"/>
      <c r="H231" s="284" t="s">
        <v>762</v>
      </c>
      <c r="I231" s="412"/>
      <c r="J231" s="412"/>
      <c r="K231" s="611" t="s">
        <v>10816</v>
      </c>
      <c r="L231" s="125"/>
      <c r="M231" s="250"/>
      <c r="N231" s="125"/>
      <c r="O231" s="250"/>
      <c r="P231" s="125"/>
      <c r="Q231" s="250"/>
      <c r="R231" s="125"/>
      <c r="S231" s="250"/>
      <c r="T231" s="284">
        <v>1</v>
      </c>
      <c r="U231" s="250">
        <v>1</v>
      </c>
      <c r="V231" s="422"/>
      <c r="W231" s="250"/>
      <c r="X231" s="422"/>
      <c r="Y231" s="250"/>
      <c r="Z231" s="422"/>
      <c r="AA231" s="250"/>
      <c r="AB231" s="125"/>
      <c r="AC231" s="250"/>
      <c r="AD231" s="125"/>
      <c r="AE231" s="250"/>
      <c r="AF231" s="125"/>
      <c r="AG231" s="250"/>
      <c r="AH231" s="125"/>
      <c r="AI231" s="250"/>
      <c r="AJ231" s="422"/>
      <c r="AK231" s="250"/>
      <c r="AL231" s="125"/>
      <c r="AM231" s="250"/>
      <c r="AN231" s="125"/>
      <c r="AO231" s="250"/>
      <c r="AP231" s="422"/>
      <c r="AQ231" s="250"/>
      <c r="AR231" s="258"/>
      <c r="AS231" s="250"/>
      <c r="AT231" s="258"/>
      <c r="AU231" s="250"/>
      <c r="AV231" s="125"/>
      <c r="AW231" s="250"/>
      <c r="AX231" s="125"/>
      <c r="AY231" s="250"/>
      <c r="AZ231" s="258"/>
      <c r="BA231" s="250"/>
      <c r="BB231" s="530"/>
      <c r="BC231" s="531"/>
      <c r="BD231" s="296">
        <f t="shared" si="20"/>
        <v>1</v>
      </c>
      <c r="BE231" s="422"/>
      <c r="BF231" s="424"/>
      <c r="BG231" s="270" t="s">
        <v>10600</v>
      </c>
      <c r="BH231" s="259">
        <f t="shared" si="21"/>
        <v>0</v>
      </c>
      <c r="BI231" s="234">
        <f t="shared" si="22"/>
        <v>1</v>
      </c>
      <c r="BJ231" s="255">
        <f t="shared" si="23"/>
        <v>0</v>
      </c>
      <c r="BK231" s="256">
        <f t="shared" si="24"/>
        <v>1</v>
      </c>
    </row>
    <row r="232" spans="2:63">
      <c r="B232" s="249">
        <v>228</v>
      </c>
      <c r="C232" s="105"/>
      <c r="D232" s="88"/>
      <c r="E232" s="88"/>
      <c r="F232" s="88"/>
      <c r="G232" s="88"/>
      <c r="H232" s="285" t="s">
        <v>762</v>
      </c>
      <c r="I232" s="413"/>
      <c r="J232" s="413"/>
      <c r="K232" s="612" t="s">
        <v>10817</v>
      </c>
      <c r="L232" s="125"/>
      <c r="M232" s="250"/>
      <c r="N232" s="125"/>
      <c r="O232" s="250"/>
      <c r="P232" s="125"/>
      <c r="Q232" s="250"/>
      <c r="R232" s="125"/>
      <c r="S232" s="250"/>
      <c r="T232" s="418"/>
      <c r="U232" s="250"/>
      <c r="V232" s="418"/>
      <c r="W232" s="250"/>
      <c r="X232" s="418"/>
      <c r="Y232" s="250"/>
      <c r="Z232" s="418"/>
      <c r="AA232" s="250"/>
      <c r="AB232" s="125"/>
      <c r="AC232" s="250"/>
      <c r="AD232" s="125"/>
      <c r="AE232" s="250"/>
      <c r="AF232" s="125"/>
      <c r="AG232" s="250"/>
      <c r="AH232" s="125"/>
      <c r="AI232" s="250"/>
      <c r="AJ232" s="285">
        <v>1</v>
      </c>
      <c r="AK232" s="250">
        <v>1</v>
      </c>
      <c r="AL232" s="125"/>
      <c r="AM232" s="250"/>
      <c r="AN232" s="125"/>
      <c r="AO232" s="250"/>
      <c r="AP232" s="418"/>
      <c r="AQ232" s="250"/>
      <c r="AR232" s="258"/>
      <c r="AS232" s="250"/>
      <c r="AT232" s="258"/>
      <c r="AU232" s="250"/>
      <c r="AV232" s="125"/>
      <c r="AW232" s="250"/>
      <c r="AX232" s="125"/>
      <c r="AY232" s="250"/>
      <c r="AZ232" s="258"/>
      <c r="BA232" s="250"/>
      <c r="BB232" s="530"/>
      <c r="BC232" s="531"/>
      <c r="BD232" s="296">
        <f t="shared" si="20"/>
        <v>1</v>
      </c>
      <c r="BE232" s="418"/>
      <c r="BF232" s="426"/>
      <c r="BG232" s="272" t="s">
        <v>10596</v>
      </c>
      <c r="BH232" s="259">
        <f t="shared" si="21"/>
        <v>0</v>
      </c>
      <c r="BI232" s="234">
        <f t="shared" si="22"/>
        <v>1</v>
      </c>
      <c r="BJ232" s="255">
        <f t="shared" si="23"/>
        <v>0</v>
      </c>
      <c r="BK232" s="256">
        <f t="shared" si="24"/>
        <v>1</v>
      </c>
    </row>
    <row r="233" spans="2:63">
      <c r="B233" s="249">
        <v>229</v>
      </c>
      <c r="C233" s="105"/>
      <c r="D233" s="88"/>
      <c r="E233" s="88"/>
      <c r="F233" s="88"/>
      <c r="G233" s="88"/>
      <c r="H233" s="285" t="s">
        <v>762</v>
      </c>
      <c r="I233" s="413"/>
      <c r="J233" s="413"/>
      <c r="K233" s="612" t="s">
        <v>10818</v>
      </c>
      <c r="L233" s="125"/>
      <c r="M233" s="250"/>
      <c r="N233" s="125"/>
      <c r="O233" s="250"/>
      <c r="P233" s="125"/>
      <c r="Q233" s="250"/>
      <c r="R233" s="125"/>
      <c r="S233" s="250"/>
      <c r="T233" s="285"/>
      <c r="U233" s="250"/>
      <c r="V233" s="418"/>
      <c r="W233" s="250"/>
      <c r="X233" s="418"/>
      <c r="Y233" s="250"/>
      <c r="Z233" s="418"/>
      <c r="AA233" s="250"/>
      <c r="AB233" s="125"/>
      <c r="AC233" s="250"/>
      <c r="AD233" s="125"/>
      <c r="AE233" s="250"/>
      <c r="AF233" s="125"/>
      <c r="AG233" s="250"/>
      <c r="AH233" s="125"/>
      <c r="AI233" s="250"/>
      <c r="AJ233" s="285">
        <v>1</v>
      </c>
      <c r="AK233" s="250">
        <v>1</v>
      </c>
      <c r="AL233" s="125"/>
      <c r="AM233" s="250"/>
      <c r="AN233" s="125"/>
      <c r="AO233" s="250"/>
      <c r="AP233" s="418"/>
      <c r="AQ233" s="250"/>
      <c r="AR233" s="258"/>
      <c r="AS233" s="250"/>
      <c r="AT233" s="258"/>
      <c r="AU233" s="250"/>
      <c r="AV233" s="125"/>
      <c r="AW233" s="250"/>
      <c r="AX233" s="125"/>
      <c r="AY233" s="250"/>
      <c r="AZ233" s="258"/>
      <c r="BA233" s="250"/>
      <c r="BB233" s="530"/>
      <c r="BC233" s="531"/>
      <c r="BD233" s="296">
        <f t="shared" si="20"/>
        <v>1</v>
      </c>
      <c r="BE233" s="418"/>
      <c r="BF233" s="426"/>
      <c r="BG233" s="272" t="s">
        <v>10596</v>
      </c>
      <c r="BH233" s="259">
        <f t="shared" si="21"/>
        <v>0</v>
      </c>
      <c r="BI233" s="234">
        <f t="shared" si="22"/>
        <v>1</v>
      </c>
      <c r="BJ233" s="255">
        <f t="shared" si="23"/>
        <v>0</v>
      </c>
      <c r="BK233" s="256">
        <f t="shared" si="24"/>
        <v>1</v>
      </c>
    </row>
    <row r="234" spans="2:63">
      <c r="B234" s="249">
        <v>230</v>
      </c>
      <c r="C234" s="105"/>
      <c r="D234" s="88"/>
      <c r="E234" s="88"/>
      <c r="F234" s="88"/>
      <c r="G234" s="88"/>
      <c r="H234" s="285" t="s">
        <v>762</v>
      </c>
      <c r="I234" s="413"/>
      <c r="J234" s="413"/>
      <c r="K234" s="612" t="s">
        <v>10818</v>
      </c>
      <c r="L234" s="125"/>
      <c r="M234" s="250"/>
      <c r="N234" s="125"/>
      <c r="O234" s="250"/>
      <c r="P234" s="125"/>
      <c r="Q234" s="250"/>
      <c r="R234" s="125"/>
      <c r="S234" s="250"/>
      <c r="T234" s="285"/>
      <c r="U234" s="250"/>
      <c r="V234" s="418"/>
      <c r="W234" s="250"/>
      <c r="X234" s="418"/>
      <c r="Y234" s="250"/>
      <c r="Z234" s="285">
        <v>1</v>
      </c>
      <c r="AA234" s="250">
        <v>1</v>
      </c>
      <c r="AB234" s="125"/>
      <c r="AC234" s="250"/>
      <c r="AD234" s="125"/>
      <c r="AE234" s="250"/>
      <c r="AF234" s="125"/>
      <c r="AG234" s="250"/>
      <c r="AH234" s="125"/>
      <c r="AI234" s="250"/>
      <c r="AJ234" s="418"/>
      <c r="AK234" s="250"/>
      <c r="AL234" s="125"/>
      <c r="AM234" s="250"/>
      <c r="AN234" s="125"/>
      <c r="AO234" s="250"/>
      <c r="AP234" s="418"/>
      <c r="AQ234" s="250"/>
      <c r="AR234" s="258"/>
      <c r="AS234" s="250"/>
      <c r="AT234" s="258"/>
      <c r="AU234" s="250"/>
      <c r="AV234" s="125"/>
      <c r="AW234" s="250"/>
      <c r="AX234" s="125"/>
      <c r="AY234" s="250"/>
      <c r="AZ234" s="258"/>
      <c r="BA234" s="250"/>
      <c r="BB234" s="530"/>
      <c r="BC234" s="531"/>
      <c r="BD234" s="296">
        <f t="shared" si="20"/>
        <v>1</v>
      </c>
      <c r="BE234" s="418"/>
      <c r="BF234" s="426"/>
      <c r="BG234" s="272" t="s">
        <v>10594</v>
      </c>
      <c r="BH234" s="259">
        <f t="shared" si="21"/>
        <v>0</v>
      </c>
      <c r="BI234" s="234">
        <f t="shared" si="22"/>
        <v>1</v>
      </c>
      <c r="BJ234" s="255">
        <f t="shared" si="23"/>
        <v>0</v>
      </c>
      <c r="BK234" s="256">
        <f t="shared" si="24"/>
        <v>1</v>
      </c>
    </row>
    <row r="235" spans="2:63">
      <c r="B235" s="249">
        <v>231</v>
      </c>
      <c r="C235" s="105"/>
      <c r="D235" s="88"/>
      <c r="E235" s="88"/>
      <c r="F235" s="88"/>
      <c r="G235" s="88"/>
      <c r="H235" s="285" t="s">
        <v>762</v>
      </c>
      <c r="I235" s="413"/>
      <c r="J235" s="413"/>
      <c r="K235" s="612" t="s">
        <v>10819</v>
      </c>
      <c r="L235" s="125"/>
      <c r="M235" s="250"/>
      <c r="N235" s="125"/>
      <c r="O235" s="250"/>
      <c r="P235" s="125"/>
      <c r="Q235" s="250"/>
      <c r="R235" s="125"/>
      <c r="S235" s="250"/>
      <c r="T235" s="285">
        <v>1</v>
      </c>
      <c r="U235" s="250"/>
      <c r="V235" s="418"/>
      <c r="W235" s="250"/>
      <c r="X235" s="418"/>
      <c r="Y235" s="250"/>
      <c r="Z235" s="418"/>
      <c r="AA235" s="250"/>
      <c r="AB235" s="125"/>
      <c r="AC235" s="250"/>
      <c r="AD235" s="125"/>
      <c r="AE235" s="250"/>
      <c r="AF235" s="125"/>
      <c r="AG235" s="250"/>
      <c r="AH235" s="125"/>
      <c r="AI235" s="250"/>
      <c r="AJ235" s="418"/>
      <c r="AK235" s="250"/>
      <c r="AL235" s="125"/>
      <c r="AM235" s="250"/>
      <c r="AN235" s="125"/>
      <c r="AO235" s="250"/>
      <c r="AP235" s="418"/>
      <c r="AQ235" s="250"/>
      <c r="AR235" s="258"/>
      <c r="AS235" s="250"/>
      <c r="AT235" s="258"/>
      <c r="AU235" s="250"/>
      <c r="AV235" s="125"/>
      <c r="AW235" s="250"/>
      <c r="AX235" s="125"/>
      <c r="AY235" s="250"/>
      <c r="AZ235" s="258"/>
      <c r="BA235" s="250"/>
      <c r="BB235" s="530"/>
      <c r="BC235" s="531"/>
      <c r="BD235" s="296">
        <f t="shared" si="20"/>
        <v>1</v>
      </c>
      <c r="BE235" s="418"/>
      <c r="BF235" s="426"/>
      <c r="BG235" s="272" t="s">
        <v>10594</v>
      </c>
      <c r="BH235" s="259">
        <f t="shared" si="21"/>
        <v>0</v>
      </c>
      <c r="BI235" s="234">
        <f t="shared" si="22"/>
        <v>0</v>
      </c>
      <c r="BJ235" s="255">
        <f t="shared" si="23"/>
        <v>1</v>
      </c>
      <c r="BK235" s="256">
        <f t="shared" si="24"/>
        <v>0</v>
      </c>
    </row>
    <row r="236" spans="2:63">
      <c r="B236" s="249">
        <v>232</v>
      </c>
      <c r="C236" s="105"/>
      <c r="D236" s="88"/>
      <c r="E236" s="88"/>
      <c r="F236" s="88"/>
      <c r="G236" s="88"/>
      <c r="H236" s="285" t="s">
        <v>762</v>
      </c>
      <c r="I236" s="413"/>
      <c r="J236" s="413"/>
      <c r="K236" s="612" t="s">
        <v>10820</v>
      </c>
      <c r="L236" s="125"/>
      <c r="M236" s="250"/>
      <c r="N236" s="125"/>
      <c r="O236" s="250"/>
      <c r="P236" s="125"/>
      <c r="Q236" s="250"/>
      <c r="R236" s="125"/>
      <c r="S236" s="250"/>
      <c r="T236" s="285">
        <v>1</v>
      </c>
      <c r="U236" s="250"/>
      <c r="V236" s="418"/>
      <c r="W236" s="250"/>
      <c r="X236" s="418"/>
      <c r="Y236" s="250"/>
      <c r="Z236" s="418"/>
      <c r="AA236" s="250"/>
      <c r="AB236" s="125"/>
      <c r="AC236" s="250"/>
      <c r="AD236" s="125"/>
      <c r="AE236" s="250"/>
      <c r="AF236" s="125"/>
      <c r="AG236" s="250"/>
      <c r="AH236" s="125"/>
      <c r="AI236" s="250"/>
      <c r="AJ236" s="418"/>
      <c r="AK236" s="250"/>
      <c r="AL236" s="125"/>
      <c r="AM236" s="250"/>
      <c r="AN236" s="125"/>
      <c r="AO236" s="250"/>
      <c r="AP236" s="418"/>
      <c r="AQ236" s="250"/>
      <c r="AR236" s="258"/>
      <c r="AS236" s="250"/>
      <c r="AT236" s="258"/>
      <c r="AU236" s="250"/>
      <c r="AV236" s="125"/>
      <c r="AW236" s="250"/>
      <c r="AX236" s="125"/>
      <c r="AY236" s="250"/>
      <c r="AZ236" s="258"/>
      <c r="BA236" s="250"/>
      <c r="BB236" s="530"/>
      <c r="BC236" s="531"/>
      <c r="BD236" s="296">
        <f t="shared" si="20"/>
        <v>1</v>
      </c>
      <c r="BE236" s="418"/>
      <c r="BF236" s="426"/>
      <c r="BG236" s="272" t="s">
        <v>10594</v>
      </c>
      <c r="BH236" s="259">
        <f t="shared" si="21"/>
        <v>0</v>
      </c>
      <c r="BI236" s="234">
        <f t="shared" si="22"/>
        <v>0</v>
      </c>
      <c r="BJ236" s="255">
        <f t="shared" si="23"/>
        <v>1</v>
      </c>
      <c r="BK236" s="256">
        <f t="shared" si="24"/>
        <v>0</v>
      </c>
    </row>
    <row r="237" spans="2:63">
      <c r="B237" s="249">
        <v>233</v>
      </c>
      <c r="C237" s="105"/>
      <c r="D237" s="88"/>
      <c r="E237" s="88"/>
      <c r="F237" s="88"/>
      <c r="G237" s="88"/>
      <c r="H237" s="285" t="s">
        <v>762</v>
      </c>
      <c r="I237" s="413"/>
      <c r="J237" s="413"/>
      <c r="K237" s="612" t="s">
        <v>10821</v>
      </c>
      <c r="L237" s="125"/>
      <c r="M237" s="250"/>
      <c r="N237" s="125"/>
      <c r="O237" s="250"/>
      <c r="P237" s="125"/>
      <c r="Q237" s="250"/>
      <c r="R237" s="125"/>
      <c r="S237" s="250"/>
      <c r="T237" s="418"/>
      <c r="U237" s="250"/>
      <c r="V237" s="418"/>
      <c r="W237" s="250"/>
      <c r="X237" s="418"/>
      <c r="Y237" s="250"/>
      <c r="Z237" s="418"/>
      <c r="AA237" s="250"/>
      <c r="AB237" s="125"/>
      <c r="AC237" s="250"/>
      <c r="AD237" s="125"/>
      <c r="AE237" s="250"/>
      <c r="AF237" s="125"/>
      <c r="AG237" s="250"/>
      <c r="AH237" s="125"/>
      <c r="AI237" s="250"/>
      <c r="AJ237" s="418"/>
      <c r="AK237" s="250"/>
      <c r="AL237" s="125"/>
      <c r="AM237" s="250"/>
      <c r="AN237" s="125"/>
      <c r="AO237" s="250"/>
      <c r="AP237" s="418"/>
      <c r="AQ237" s="250"/>
      <c r="AR237" s="258"/>
      <c r="AS237" s="250"/>
      <c r="AT237" s="258"/>
      <c r="AU237" s="250"/>
      <c r="AV237" s="125"/>
      <c r="AW237" s="250"/>
      <c r="AX237" s="125"/>
      <c r="AY237" s="250"/>
      <c r="AZ237" s="258"/>
      <c r="BA237" s="250"/>
      <c r="BB237" s="530"/>
      <c r="BC237" s="531"/>
      <c r="BD237" s="296">
        <f t="shared" si="20"/>
        <v>0</v>
      </c>
      <c r="BE237" s="418"/>
      <c r="BF237" s="426"/>
      <c r="BG237" s="535" t="s">
        <v>10593</v>
      </c>
      <c r="BH237" s="259">
        <f t="shared" si="21"/>
        <v>0</v>
      </c>
      <c r="BI237" s="234">
        <f t="shared" si="22"/>
        <v>0</v>
      </c>
      <c r="BJ237" s="255">
        <f t="shared" si="23"/>
        <v>0</v>
      </c>
      <c r="BK237" s="256" t="str">
        <f t="shared" si="24"/>
        <v>NA</v>
      </c>
    </row>
    <row r="238" spans="2:63">
      <c r="B238" s="249">
        <v>234</v>
      </c>
      <c r="C238" s="105"/>
      <c r="D238" s="88"/>
      <c r="E238" s="88"/>
      <c r="F238" s="88"/>
      <c r="G238" s="88"/>
      <c r="H238" s="285" t="s">
        <v>762</v>
      </c>
      <c r="I238" s="413"/>
      <c r="J238" s="413"/>
      <c r="K238" s="612" t="s">
        <v>10822</v>
      </c>
      <c r="L238" s="125"/>
      <c r="M238" s="250"/>
      <c r="N238" s="125"/>
      <c r="O238" s="250"/>
      <c r="P238" s="125"/>
      <c r="Q238" s="250"/>
      <c r="R238" s="125"/>
      <c r="S238" s="250"/>
      <c r="T238" s="285">
        <v>1</v>
      </c>
      <c r="U238" s="250"/>
      <c r="V238" s="418"/>
      <c r="W238" s="250"/>
      <c r="X238" s="418"/>
      <c r="Y238" s="250"/>
      <c r="Z238" s="418"/>
      <c r="AA238" s="250"/>
      <c r="AB238" s="125"/>
      <c r="AC238" s="250"/>
      <c r="AD238" s="125"/>
      <c r="AE238" s="250"/>
      <c r="AF238" s="125"/>
      <c r="AG238" s="250"/>
      <c r="AH238" s="125"/>
      <c r="AI238" s="250"/>
      <c r="AJ238" s="418"/>
      <c r="AK238" s="250"/>
      <c r="AL238" s="125"/>
      <c r="AM238" s="250"/>
      <c r="AN238" s="125"/>
      <c r="AO238" s="250"/>
      <c r="AP238" s="418"/>
      <c r="AQ238" s="250"/>
      <c r="AR238" s="258"/>
      <c r="AS238" s="250"/>
      <c r="AT238" s="258"/>
      <c r="AU238" s="250"/>
      <c r="AV238" s="125"/>
      <c r="AW238" s="250"/>
      <c r="AX238" s="125"/>
      <c r="AY238" s="250"/>
      <c r="AZ238" s="258"/>
      <c r="BA238" s="250"/>
      <c r="BB238" s="530"/>
      <c r="BC238" s="531"/>
      <c r="BD238" s="296">
        <f t="shared" si="20"/>
        <v>1</v>
      </c>
      <c r="BE238" s="418"/>
      <c r="BF238" s="426"/>
      <c r="BG238" s="272" t="s">
        <v>10600</v>
      </c>
      <c r="BH238" s="259">
        <f t="shared" si="21"/>
        <v>0</v>
      </c>
      <c r="BI238" s="234">
        <f t="shared" si="22"/>
        <v>0</v>
      </c>
      <c r="BJ238" s="255">
        <f t="shared" si="23"/>
        <v>1</v>
      </c>
      <c r="BK238" s="256">
        <f t="shared" si="24"/>
        <v>0</v>
      </c>
    </row>
    <row r="239" spans="2:63">
      <c r="B239" s="249">
        <v>235</v>
      </c>
      <c r="C239" s="105"/>
      <c r="D239" s="88"/>
      <c r="E239" s="88"/>
      <c r="F239" s="88"/>
      <c r="G239" s="88"/>
      <c r="H239" s="285" t="s">
        <v>762</v>
      </c>
      <c r="I239" s="413"/>
      <c r="J239" s="413"/>
      <c r="K239" s="612" t="s">
        <v>10823</v>
      </c>
      <c r="L239" s="125"/>
      <c r="M239" s="250"/>
      <c r="N239" s="125"/>
      <c r="O239" s="250"/>
      <c r="P239" s="125"/>
      <c r="Q239" s="250"/>
      <c r="R239" s="125"/>
      <c r="S239" s="250"/>
      <c r="T239" s="285">
        <v>1</v>
      </c>
      <c r="U239" s="250"/>
      <c r="V239" s="418"/>
      <c r="W239" s="250"/>
      <c r="X239" s="418"/>
      <c r="Y239" s="250"/>
      <c r="Z239" s="418"/>
      <c r="AA239" s="250"/>
      <c r="AB239" s="125"/>
      <c r="AC239" s="250"/>
      <c r="AD239" s="125"/>
      <c r="AE239" s="250"/>
      <c r="AF239" s="125"/>
      <c r="AG239" s="250"/>
      <c r="AH239" s="125"/>
      <c r="AI239" s="250"/>
      <c r="AJ239" s="418"/>
      <c r="AK239" s="250"/>
      <c r="AL239" s="125"/>
      <c r="AM239" s="250"/>
      <c r="AN239" s="125"/>
      <c r="AO239" s="250"/>
      <c r="AP239" s="418"/>
      <c r="AQ239" s="250"/>
      <c r="AR239" s="258"/>
      <c r="AS239" s="250"/>
      <c r="AT239" s="258"/>
      <c r="AU239" s="250"/>
      <c r="AV239" s="125"/>
      <c r="AW239" s="250"/>
      <c r="AX239" s="125"/>
      <c r="AY239" s="250"/>
      <c r="AZ239" s="258"/>
      <c r="BA239" s="250"/>
      <c r="BB239" s="530"/>
      <c r="BC239" s="531"/>
      <c r="BD239" s="296">
        <f t="shared" si="20"/>
        <v>1</v>
      </c>
      <c r="BE239" s="418"/>
      <c r="BF239" s="426"/>
      <c r="BG239" s="272" t="s">
        <v>10600</v>
      </c>
      <c r="BH239" s="259">
        <f t="shared" si="21"/>
        <v>0</v>
      </c>
      <c r="BI239" s="234">
        <f t="shared" si="22"/>
        <v>0</v>
      </c>
      <c r="BJ239" s="255">
        <f t="shared" si="23"/>
        <v>1</v>
      </c>
      <c r="BK239" s="256">
        <f t="shared" si="24"/>
        <v>0</v>
      </c>
    </row>
    <row r="240" spans="2:63">
      <c r="B240" s="249">
        <v>236</v>
      </c>
      <c r="C240" s="105"/>
      <c r="D240" s="88"/>
      <c r="E240" s="88"/>
      <c r="F240" s="88"/>
      <c r="G240" s="88"/>
      <c r="H240" s="285" t="s">
        <v>762</v>
      </c>
      <c r="I240" s="413"/>
      <c r="J240" s="413"/>
      <c r="K240" s="612" t="s">
        <v>10823</v>
      </c>
      <c r="L240" s="125"/>
      <c r="M240" s="250"/>
      <c r="N240" s="125"/>
      <c r="O240" s="250"/>
      <c r="P240" s="125"/>
      <c r="Q240" s="250"/>
      <c r="R240" s="125"/>
      <c r="S240" s="250"/>
      <c r="T240" s="285">
        <v>1</v>
      </c>
      <c r="U240" s="250"/>
      <c r="V240" s="418"/>
      <c r="W240" s="250"/>
      <c r="X240" s="418"/>
      <c r="Y240" s="250"/>
      <c r="Z240" s="418"/>
      <c r="AA240" s="250"/>
      <c r="AB240" s="125"/>
      <c r="AC240" s="250"/>
      <c r="AD240" s="125"/>
      <c r="AE240" s="250"/>
      <c r="AF240" s="125"/>
      <c r="AG240" s="250"/>
      <c r="AH240" s="125"/>
      <c r="AI240" s="250"/>
      <c r="AJ240" s="418"/>
      <c r="AK240" s="250"/>
      <c r="AL240" s="125"/>
      <c r="AM240" s="250"/>
      <c r="AN240" s="125"/>
      <c r="AO240" s="250"/>
      <c r="AP240" s="418"/>
      <c r="AQ240" s="250"/>
      <c r="AR240" s="258"/>
      <c r="AS240" s="250"/>
      <c r="AT240" s="258"/>
      <c r="AU240" s="250"/>
      <c r="AV240" s="125"/>
      <c r="AW240" s="250"/>
      <c r="AX240" s="125"/>
      <c r="AY240" s="250"/>
      <c r="AZ240" s="258"/>
      <c r="BA240" s="250"/>
      <c r="BB240" s="530"/>
      <c r="BC240" s="531"/>
      <c r="BD240" s="296">
        <f t="shared" si="20"/>
        <v>1</v>
      </c>
      <c r="BE240" s="418"/>
      <c r="BF240" s="426"/>
      <c r="BG240" s="272" t="s">
        <v>10600</v>
      </c>
      <c r="BH240" s="259">
        <f t="shared" si="21"/>
        <v>0</v>
      </c>
      <c r="BI240" s="234">
        <f t="shared" si="22"/>
        <v>0</v>
      </c>
      <c r="BJ240" s="255">
        <f t="shared" si="23"/>
        <v>1</v>
      </c>
      <c r="BK240" s="256">
        <f t="shared" si="24"/>
        <v>0</v>
      </c>
    </row>
    <row r="241" spans="2:64">
      <c r="B241" s="249">
        <v>237</v>
      </c>
      <c r="C241" s="105"/>
      <c r="D241" s="88"/>
      <c r="E241" s="88"/>
      <c r="F241" s="88"/>
      <c r="G241" s="88"/>
      <c r="H241" s="285" t="s">
        <v>762</v>
      </c>
      <c r="I241" s="413"/>
      <c r="J241" s="413"/>
      <c r="K241" s="612" t="s">
        <v>10824</v>
      </c>
      <c r="L241" s="125"/>
      <c r="M241" s="250"/>
      <c r="N241" s="125"/>
      <c r="O241" s="250"/>
      <c r="P241" s="125"/>
      <c r="Q241" s="250"/>
      <c r="R241" s="125"/>
      <c r="S241" s="250"/>
      <c r="T241" s="285">
        <v>1</v>
      </c>
      <c r="U241" s="250"/>
      <c r="V241" s="418"/>
      <c r="W241" s="250"/>
      <c r="X241" s="418"/>
      <c r="Y241" s="250"/>
      <c r="Z241" s="418"/>
      <c r="AA241" s="250"/>
      <c r="AB241" s="125"/>
      <c r="AC241" s="250"/>
      <c r="AD241" s="125"/>
      <c r="AE241" s="250"/>
      <c r="AF241" s="125"/>
      <c r="AG241" s="250"/>
      <c r="AH241" s="125"/>
      <c r="AI241" s="250"/>
      <c r="AJ241" s="418"/>
      <c r="AK241" s="250"/>
      <c r="AL241" s="125"/>
      <c r="AM241" s="250"/>
      <c r="AN241" s="125"/>
      <c r="AO241" s="250"/>
      <c r="AP241" s="418"/>
      <c r="AQ241" s="250"/>
      <c r="AR241" s="258"/>
      <c r="AS241" s="250"/>
      <c r="AT241" s="258"/>
      <c r="AU241" s="250"/>
      <c r="AV241" s="125"/>
      <c r="AW241" s="250"/>
      <c r="AX241" s="125"/>
      <c r="AY241" s="250"/>
      <c r="AZ241" s="258"/>
      <c r="BA241" s="250"/>
      <c r="BB241" s="530"/>
      <c r="BC241" s="531"/>
      <c r="BD241" s="296">
        <f t="shared" si="20"/>
        <v>1</v>
      </c>
      <c r="BE241" s="418"/>
      <c r="BF241" s="426"/>
      <c r="BG241" s="272" t="s">
        <v>10600</v>
      </c>
      <c r="BH241" s="259">
        <f t="shared" si="21"/>
        <v>0</v>
      </c>
      <c r="BI241" s="234">
        <f t="shared" si="22"/>
        <v>0</v>
      </c>
      <c r="BJ241" s="255">
        <f t="shared" si="23"/>
        <v>1</v>
      </c>
      <c r="BK241" s="256">
        <f t="shared" si="24"/>
        <v>0</v>
      </c>
    </row>
    <row r="242" spans="2:64">
      <c r="B242" s="249">
        <v>238</v>
      </c>
      <c r="C242" s="105"/>
      <c r="D242" s="88"/>
      <c r="E242" s="88"/>
      <c r="F242" s="88"/>
      <c r="G242" s="88"/>
      <c r="H242" s="285" t="s">
        <v>762</v>
      </c>
      <c r="I242" s="413"/>
      <c r="J242" s="413"/>
      <c r="K242" s="612" t="s">
        <v>10825</v>
      </c>
      <c r="L242" s="125"/>
      <c r="M242" s="250"/>
      <c r="N242" s="125"/>
      <c r="O242" s="250"/>
      <c r="P242" s="125"/>
      <c r="Q242" s="250"/>
      <c r="R242" s="125"/>
      <c r="S242" s="250"/>
      <c r="T242" s="418"/>
      <c r="U242" s="250"/>
      <c r="V242" s="418"/>
      <c r="W242" s="250"/>
      <c r="X242" s="418"/>
      <c r="Y242" s="250"/>
      <c r="Z242" s="418"/>
      <c r="AA242" s="250"/>
      <c r="AB242" s="125"/>
      <c r="AC242" s="250"/>
      <c r="AD242" s="125"/>
      <c r="AE242" s="250"/>
      <c r="AF242" s="125"/>
      <c r="AG242" s="250"/>
      <c r="AH242" s="125"/>
      <c r="AI242" s="250"/>
      <c r="AJ242" s="418"/>
      <c r="AK242" s="250"/>
      <c r="AL242" s="125"/>
      <c r="AM242" s="250"/>
      <c r="AN242" s="125"/>
      <c r="AO242" s="250"/>
      <c r="AP242" s="418"/>
      <c r="AQ242" s="250"/>
      <c r="AR242" s="258"/>
      <c r="AS242" s="250"/>
      <c r="AT242" s="258"/>
      <c r="AU242" s="250"/>
      <c r="AV242" s="125"/>
      <c r="AW242" s="250"/>
      <c r="AX242" s="125"/>
      <c r="AY242" s="250"/>
      <c r="AZ242" s="258"/>
      <c r="BA242" s="250"/>
      <c r="BB242" s="530"/>
      <c r="BC242" s="531"/>
      <c r="BD242" s="296">
        <f t="shared" si="20"/>
        <v>0</v>
      </c>
      <c r="BE242" s="418"/>
      <c r="BF242" s="426"/>
      <c r="BG242" s="535" t="s">
        <v>10668</v>
      </c>
      <c r="BH242" s="259">
        <f t="shared" si="21"/>
        <v>0</v>
      </c>
      <c r="BI242" s="234">
        <f t="shared" si="22"/>
        <v>0</v>
      </c>
      <c r="BJ242" s="255">
        <f t="shared" si="23"/>
        <v>0</v>
      </c>
      <c r="BK242" s="256" t="str">
        <f t="shared" si="24"/>
        <v>NA</v>
      </c>
    </row>
    <row r="243" spans="2:64">
      <c r="B243" s="249">
        <v>239</v>
      </c>
      <c r="C243" s="105"/>
      <c r="D243" s="88"/>
      <c r="E243" s="88"/>
      <c r="F243" s="88"/>
      <c r="G243" s="88"/>
      <c r="H243" s="285" t="s">
        <v>762</v>
      </c>
      <c r="I243" s="413"/>
      <c r="J243" s="413"/>
      <c r="K243" s="612" t="s">
        <v>10825</v>
      </c>
      <c r="L243" s="125"/>
      <c r="M243" s="250"/>
      <c r="N243" s="125"/>
      <c r="O243" s="250"/>
      <c r="P243" s="125"/>
      <c r="Q243" s="250"/>
      <c r="R243" s="125"/>
      <c r="S243" s="250"/>
      <c r="T243" s="418"/>
      <c r="U243" s="250"/>
      <c r="V243" s="418">
        <v>1</v>
      </c>
      <c r="W243" s="250">
        <v>1</v>
      </c>
      <c r="X243" s="418"/>
      <c r="Y243" s="250"/>
      <c r="Z243" s="418"/>
      <c r="AA243" s="250"/>
      <c r="AB243" s="125"/>
      <c r="AC243" s="250"/>
      <c r="AD243" s="125"/>
      <c r="AE243" s="250"/>
      <c r="AF243" s="125"/>
      <c r="AG243" s="250"/>
      <c r="AH243" s="125"/>
      <c r="AI243" s="250"/>
      <c r="AJ243" s="418"/>
      <c r="AK243" s="250"/>
      <c r="AL243" s="125"/>
      <c r="AM243" s="250"/>
      <c r="AN243" s="125"/>
      <c r="AO243" s="250"/>
      <c r="AP243" s="418"/>
      <c r="AQ243" s="250"/>
      <c r="AR243" s="258"/>
      <c r="AS243" s="250"/>
      <c r="AT243" s="258"/>
      <c r="AU243" s="250"/>
      <c r="AV243" s="125"/>
      <c r="AW243" s="250"/>
      <c r="AX243" s="125"/>
      <c r="AY243" s="250"/>
      <c r="AZ243" s="258"/>
      <c r="BA243" s="250"/>
      <c r="BB243" s="530"/>
      <c r="BC243" s="531"/>
      <c r="BD243" s="296">
        <f t="shared" si="20"/>
        <v>1</v>
      </c>
      <c r="BE243" s="418"/>
      <c r="BF243" s="426"/>
      <c r="BG243" s="272" t="s">
        <v>10639</v>
      </c>
      <c r="BH243" s="259">
        <f t="shared" si="21"/>
        <v>0</v>
      </c>
      <c r="BI243" s="234">
        <f t="shared" si="22"/>
        <v>1</v>
      </c>
      <c r="BJ243" s="255">
        <f t="shared" si="23"/>
        <v>0</v>
      </c>
      <c r="BK243" s="256">
        <f t="shared" si="24"/>
        <v>1</v>
      </c>
    </row>
    <row r="244" spans="2:64">
      <c r="B244" s="249">
        <v>240</v>
      </c>
      <c r="C244" s="105"/>
      <c r="D244" s="88"/>
      <c r="E244" s="88"/>
      <c r="F244" s="88"/>
      <c r="G244" s="88"/>
      <c r="H244" s="285" t="s">
        <v>762</v>
      </c>
      <c r="I244" s="413"/>
      <c r="J244" s="413"/>
      <c r="K244" s="612" t="s">
        <v>10826</v>
      </c>
      <c r="L244" s="125"/>
      <c r="M244" s="250"/>
      <c r="N244" s="125"/>
      <c r="O244" s="250"/>
      <c r="P244" s="125"/>
      <c r="Q244" s="250"/>
      <c r="R244" s="125"/>
      <c r="S244" s="250"/>
      <c r="T244" s="285">
        <v>1</v>
      </c>
      <c r="U244" s="250">
        <v>1</v>
      </c>
      <c r="V244" s="418"/>
      <c r="W244" s="250"/>
      <c r="X244" s="418"/>
      <c r="Y244" s="250"/>
      <c r="Z244" s="418"/>
      <c r="AA244" s="250"/>
      <c r="AB244" s="125"/>
      <c r="AC244" s="250"/>
      <c r="AD244" s="125"/>
      <c r="AE244" s="250"/>
      <c r="AF244" s="125"/>
      <c r="AG244" s="250"/>
      <c r="AH244" s="125"/>
      <c r="AI244" s="250"/>
      <c r="AJ244" s="285"/>
      <c r="AK244" s="250"/>
      <c r="AL244" s="125"/>
      <c r="AM244" s="250"/>
      <c r="AN244" s="125"/>
      <c r="AO244" s="250"/>
      <c r="AP244" s="418"/>
      <c r="AQ244" s="250"/>
      <c r="AR244" s="258"/>
      <c r="AS244" s="250"/>
      <c r="AT244" s="258"/>
      <c r="AU244" s="250"/>
      <c r="AV244" s="125"/>
      <c r="AW244" s="250"/>
      <c r="AX244" s="125"/>
      <c r="AY244" s="250"/>
      <c r="AZ244" s="258"/>
      <c r="BA244" s="250"/>
      <c r="BB244" s="530"/>
      <c r="BC244" s="531"/>
      <c r="BD244" s="296">
        <f t="shared" si="20"/>
        <v>1</v>
      </c>
      <c r="BE244" s="418"/>
      <c r="BF244" s="426"/>
      <c r="BG244" s="272" t="s">
        <v>10600</v>
      </c>
      <c r="BH244" s="259">
        <f t="shared" si="21"/>
        <v>0</v>
      </c>
      <c r="BI244" s="234">
        <f t="shared" si="22"/>
        <v>1</v>
      </c>
      <c r="BJ244" s="255">
        <f t="shared" si="23"/>
        <v>0</v>
      </c>
      <c r="BK244" s="256">
        <f t="shared" si="24"/>
        <v>1</v>
      </c>
    </row>
    <row r="245" spans="2:64">
      <c r="B245" s="249">
        <v>241</v>
      </c>
      <c r="C245" s="105"/>
      <c r="D245" s="88"/>
      <c r="E245" s="88"/>
      <c r="F245" s="88"/>
      <c r="G245" s="88"/>
      <c r="H245" s="285" t="s">
        <v>762</v>
      </c>
      <c r="I245" s="413"/>
      <c r="J245" s="413"/>
      <c r="K245" s="612" t="s">
        <v>10827</v>
      </c>
      <c r="L245" s="125"/>
      <c r="M245" s="250"/>
      <c r="N245" s="125"/>
      <c r="O245" s="250"/>
      <c r="P245" s="125"/>
      <c r="Q245" s="250"/>
      <c r="R245" s="125"/>
      <c r="S245" s="250"/>
      <c r="T245" s="418"/>
      <c r="U245" s="250"/>
      <c r="V245" s="418"/>
      <c r="W245" s="250"/>
      <c r="X245" s="418"/>
      <c r="Y245" s="250"/>
      <c r="Z245" s="418"/>
      <c r="AA245" s="250"/>
      <c r="AB245" s="125"/>
      <c r="AC245" s="250"/>
      <c r="AD245" s="125"/>
      <c r="AE245" s="250"/>
      <c r="AF245" s="125"/>
      <c r="AG245" s="250"/>
      <c r="AH245" s="125"/>
      <c r="AI245" s="250"/>
      <c r="AJ245" s="418"/>
      <c r="AK245" s="250"/>
      <c r="AL245" s="125"/>
      <c r="AM245" s="250"/>
      <c r="AN245" s="125"/>
      <c r="AO245" s="250"/>
      <c r="AP245" s="285">
        <v>1</v>
      </c>
      <c r="AQ245" s="250">
        <v>1</v>
      </c>
      <c r="AR245" s="258"/>
      <c r="AS245" s="250"/>
      <c r="AT245" s="258"/>
      <c r="AU245" s="250"/>
      <c r="AV245" s="125"/>
      <c r="AW245" s="250"/>
      <c r="AX245" s="125"/>
      <c r="AY245" s="250"/>
      <c r="AZ245" s="258"/>
      <c r="BA245" s="250"/>
      <c r="BB245" s="530"/>
      <c r="BC245" s="531"/>
      <c r="BD245" s="296">
        <f t="shared" si="20"/>
        <v>1</v>
      </c>
      <c r="BE245" s="418"/>
      <c r="BF245" s="426"/>
      <c r="BG245" s="272" t="s">
        <v>10634</v>
      </c>
      <c r="BH245" s="259">
        <f t="shared" si="21"/>
        <v>0</v>
      </c>
      <c r="BI245" s="234">
        <f t="shared" si="22"/>
        <v>1</v>
      </c>
      <c r="BJ245" s="255">
        <f t="shared" si="23"/>
        <v>0</v>
      </c>
      <c r="BK245" s="256">
        <f t="shared" si="24"/>
        <v>1</v>
      </c>
    </row>
    <row r="246" spans="2:64">
      <c r="B246" s="249">
        <v>242</v>
      </c>
      <c r="C246" s="105"/>
      <c r="D246" s="88"/>
      <c r="E246" s="88"/>
      <c r="F246" s="88"/>
      <c r="G246" s="88"/>
      <c r="H246" s="285" t="s">
        <v>762</v>
      </c>
      <c r="I246" s="413"/>
      <c r="J246" s="413"/>
      <c r="K246" s="612" t="s">
        <v>10828</v>
      </c>
      <c r="L246" s="125"/>
      <c r="M246" s="250"/>
      <c r="N246" s="125"/>
      <c r="O246" s="250"/>
      <c r="P246" s="125"/>
      <c r="Q246" s="250"/>
      <c r="R246" s="125"/>
      <c r="S246" s="250"/>
      <c r="T246" s="418"/>
      <c r="U246" s="250"/>
      <c r="V246" s="418">
        <v>1</v>
      </c>
      <c r="W246" s="250">
        <v>1</v>
      </c>
      <c r="X246" s="418"/>
      <c r="Y246" s="250"/>
      <c r="Z246" s="418"/>
      <c r="AA246" s="250"/>
      <c r="AB246" s="125"/>
      <c r="AC246" s="250"/>
      <c r="AD246" s="125"/>
      <c r="AE246" s="250"/>
      <c r="AF246" s="125"/>
      <c r="AG246" s="250"/>
      <c r="AH246" s="125"/>
      <c r="AI246" s="250"/>
      <c r="AJ246" s="418"/>
      <c r="AK246" s="250"/>
      <c r="AL246" s="125"/>
      <c r="AM246" s="250"/>
      <c r="AN246" s="125"/>
      <c r="AO246" s="250"/>
      <c r="AP246" s="418"/>
      <c r="AQ246" s="250"/>
      <c r="AR246" s="258"/>
      <c r="AS246" s="250"/>
      <c r="AT246" s="258"/>
      <c r="AU246" s="250"/>
      <c r="AV246" s="125"/>
      <c r="AW246" s="250"/>
      <c r="AX246" s="125"/>
      <c r="AY246" s="250"/>
      <c r="AZ246" s="258"/>
      <c r="BA246" s="250"/>
      <c r="BB246" s="530"/>
      <c r="BC246" s="531"/>
      <c r="BD246" s="296">
        <f t="shared" si="20"/>
        <v>1</v>
      </c>
      <c r="BE246" s="418"/>
      <c r="BF246" s="426"/>
      <c r="BG246" s="272" t="s">
        <v>10664</v>
      </c>
      <c r="BH246" s="259">
        <f t="shared" si="21"/>
        <v>0</v>
      </c>
      <c r="BI246" s="234">
        <f t="shared" si="22"/>
        <v>1</v>
      </c>
      <c r="BJ246" s="255">
        <f t="shared" si="23"/>
        <v>0</v>
      </c>
      <c r="BK246" s="256">
        <f t="shared" si="24"/>
        <v>1</v>
      </c>
    </row>
    <row r="247" spans="2:64">
      <c r="B247" s="249">
        <v>243</v>
      </c>
      <c r="C247" s="105"/>
      <c r="D247" s="88"/>
      <c r="E247" s="88"/>
      <c r="F247" s="88"/>
      <c r="G247" s="88"/>
      <c r="H247" s="285" t="s">
        <v>762</v>
      </c>
      <c r="I247" s="413"/>
      <c r="J247" s="413"/>
      <c r="K247" s="612" t="s">
        <v>10829</v>
      </c>
      <c r="L247" s="125"/>
      <c r="M247" s="250"/>
      <c r="N247" s="125"/>
      <c r="O247" s="250"/>
      <c r="P247" s="125"/>
      <c r="Q247" s="250"/>
      <c r="R247" s="125"/>
      <c r="S247" s="250"/>
      <c r="T247" s="285"/>
      <c r="U247" s="250"/>
      <c r="V247" s="418"/>
      <c r="W247" s="250"/>
      <c r="X247" s="418"/>
      <c r="Y247" s="250"/>
      <c r="Z247" s="418"/>
      <c r="AA247" s="250"/>
      <c r="AB247" s="125"/>
      <c r="AC247" s="250"/>
      <c r="AD247" s="125"/>
      <c r="AE247" s="250"/>
      <c r="AF247" s="125"/>
      <c r="AG247" s="250"/>
      <c r="AH247" s="125"/>
      <c r="AI247" s="250"/>
      <c r="AJ247" s="418"/>
      <c r="AK247" s="250"/>
      <c r="AL247" s="125"/>
      <c r="AM247" s="250"/>
      <c r="AN247" s="125"/>
      <c r="AO247" s="250"/>
      <c r="AP247" s="285">
        <v>1</v>
      </c>
      <c r="AQ247" s="250"/>
      <c r="AR247" s="258"/>
      <c r="AS247" s="250"/>
      <c r="AT247" s="258"/>
      <c r="AU247" s="250"/>
      <c r="AV247" s="125"/>
      <c r="AW247" s="250"/>
      <c r="AX247" s="125"/>
      <c r="AY247" s="250"/>
      <c r="AZ247" s="258"/>
      <c r="BA247" s="250"/>
      <c r="BB247" s="530"/>
      <c r="BC247" s="531"/>
      <c r="BD247" s="296">
        <f t="shared" si="20"/>
        <v>1</v>
      </c>
      <c r="BE247" s="418"/>
      <c r="BF247" s="426"/>
      <c r="BG247" s="272" t="s">
        <v>10634</v>
      </c>
      <c r="BH247" s="259">
        <f t="shared" si="21"/>
        <v>0</v>
      </c>
      <c r="BI247" s="234">
        <f t="shared" si="22"/>
        <v>0</v>
      </c>
      <c r="BJ247" s="255">
        <f t="shared" si="23"/>
        <v>1</v>
      </c>
      <c r="BK247" s="256">
        <f t="shared" si="24"/>
        <v>0</v>
      </c>
      <c r="BL247" t="s">
        <v>11665</v>
      </c>
    </row>
    <row r="248" spans="2:64">
      <c r="B248" s="249">
        <v>244</v>
      </c>
      <c r="C248" s="105"/>
      <c r="D248" s="88"/>
      <c r="E248" s="88"/>
      <c r="F248" s="88"/>
      <c r="G248" s="88"/>
      <c r="H248" s="285" t="s">
        <v>762</v>
      </c>
      <c r="I248" s="413"/>
      <c r="J248" s="413"/>
      <c r="K248" s="612" t="s">
        <v>10830</v>
      </c>
      <c r="L248" s="125"/>
      <c r="M248" s="250"/>
      <c r="N248" s="125"/>
      <c r="O248" s="250"/>
      <c r="P248" s="125"/>
      <c r="Q248" s="250"/>
      <c r="R248" s="125"/>
      <c r="S248" s="250"/>
      <c r="T248" s="285"/>
      <c r="U248" s="250"/>
      <c r="V248" s="418"/>
      <c r="W248" s="250"/>
      <c r="X248" s="418"/>
      <c r="Y248" s="250"/>
      <c r="Z248" s="418"/>
      <c r="AA248" s="250"/>
      <c r="AB248" s="125"/>
      <c r="AC248" s="250"/>
      <c r="AD248" s="125"/>
      <c r="AE248" s="250"/>
      <c r="AF248" s="125"/>
      <c r="AG248" s="250"/>
      <c r="AH248" s="125"/>
      <c r="AI248" s="250"/>
      <c r="AJ248" s="418"/>
      <c r="AK248" s="250"/>
      <c r="AL248" s="125"/>
      <c r="AM248" s="250"/>
      <c r="AN248" s="125"/>
      <c r="AO248" s="250"/>
      <c r="AP248" s="285">
        <v>1</v>
      </c>
      <c r="AQ248" s="250">
        <v>1</v>
      </c>
      <c r="AR248" s="258"/>
      <c r="AS248" s="250"/>
      <c r="AT248" s="258"/>
      <c r="AU248" s="250"/>
      <c r="AV248" s="125"/>
      <c r="AW248" s="250"/>
      <c r="AX248" s="125"/>
      <c r="AY248" s="250"/>
      <c r="AZ248" s="258"/>
      <c r="BA248" s="250"/>
      <c r="BB248" s="530"/>
      <c r="BC248" s="531"/>
      <c r="BD248" s="296">
        <f t="shared" si="20"/>
        <v>1</v>
      </c>
      <c r="BE248" s="418"/>
      <c r="BF248" s="426"/>
      <c r="BG248" s="272" t="s">
        <v>10634</v>
      </c>
      <c r="BH248" s="259">
        <f t="shared" si="21"/>
        <v>0</v>
      </c>
      <c r="BI248" s="234">
        <f t="shared" si="22"/>
        <v>1</v>
      </c>
      <c r="BJ248" s="255">
        <f t="shared" si="23"/>
        <v>0</v>
      </c>
      <c r="BK248" s="256">
        <f t="shared" si="24"/>
        <v>1</v>
      </c>
    </row>
    <row r="249" spans="2:64">
      <c r="B249" s="249">
        <v>245</v>
      </c>
      <c r="C249" s="105"/>
      <c r="D249" s="88"/>
      <c r="E249" s="88"/>
      <c r="F249" s="88"/>
      <c r="G249" s="88"/>
      <c r="H249" s="285" t="s">
        <v>762</v>
      </c>
      <c r="I249" s="413"/>
      <c r="J249" s="413"/>
      <c r="K249" s="612" t="s">
        <v>10831</v>
      </c>
      <c r="L249" s="125"/>
      <c r="M249" s="250"/>
      <c r="N249" s="125"/>
      <c r="O249" s="250"/>
      <c r="P249" s="125"/>
      <c r="Q249" s="250"/>
      <c r="R249" s="125"/>
      <c r="S249" s="250"/>
      <c r="T249" s="418"/>
      <c r="U249" s="250"/>
      <c r="V249" s="418">
        <v>1</v>
      </c>
      <c r="W249" s="250">
        <v>1</v>
      </c>
      <c r="X249" s="418"/>
      <c r="Y249" s="250"/>
      <c r="Z249" s="418"/>
      <c r="AA249" s="250"/>
      <c r="AB249" s="125"/>
      <c r="AC249" s="250"/>
      <c r="AD249" s="125"/>
      <c r="AE249" s="250"/>
      <c r="AF249" s="125"/>
      <c r="AG249" s="250"/>
      <c r="AH249" s="125"/>
      <c r="AI249" s="250"/>
      <c r="AJ249" s="418"/>
      <c r="AK249" s="250"/>
      <c r="AL249" s="125"/>
      <c r="AM249" s="250"/>
      <c r="AN249" s="125"/>
      <c r="AO249" s="250"/>
      <c r="AP249" s="418"/>
      <c r="AQ249" s="250"/>
      <c r="AR249" s="258"/>
      <c r="AS249" s="250"/>
      <c r="AT249" s="258"/>
      <c r="AU249" s="250"/>
      <c r="AV249" s="125"/>
      <c r="AW249" s="250"/>
      <c r="AX249" s="125"/>
      <c r="AY249" s="250"/>
      <c r="AZ249" s="258"/>
      <c r="BA249" s="250"/>
      <c r="BB249" s="530"/>
      <c r="BC249" s="531"/>
      <c r="BD249" s="296">
        <f t="shared" si="20"/>
        <v>1</v>
      </c>
      <c r="BE249" s="418"/>
      <c r="BF249" s="426"/>
      <c r="BG249" s="272" t="s">
        <v>10761</v>
      </c>
      <c r="BH249" s="259">
        <f t="shared" si="21"/>
        <v>0</v>
      </c>
      <c r="BI249" s="234">
        <f t="shared" si="22"/>
        <v>1</v>
      </c>
      <c r="BJ249" s="255">
        <f t="shared" si="23"/>
        <v>0</v>
      </c>
      <c r="BK249" s="256">
        <f t="shared" si="24"/>
        <v>1</v>
      </c>
    </row>
    <row r="250" spans="2:64">
      <c r="B250" s="249">
        <v>246</v>
      </c>
      <c r="C250" s="105"/>
      <c r="D250" s="88"/>
      <c r="E250" s="88"/>
      <c r="F250" s="88"/>
      <c r="G250" s="88"/>
      <c r="H250" s="285" t="s">
        <v>762</v>
      </c>
      <c r="I250" s="413"/>
      <c r="J250" s="413"/>
      <c r="K250" s="612" t="s">
        <v>10832</v>
      </c>
      <c r="L250" s="125"/>
      <c r="M250" s="250"/>
      <c r="N250" s="125"/>
      <c r="O250" s="250"/>
      <c r="P250" s="125"/>
      <c r="Q250" s="250"/>
      <c r="R250" s="125"/>
      <c r="S250" s="250"/>
      <c r="T250" s="285">
        <v>1</v>
      </c>
      <c r="U250" s="250">
        <v>1</v>
      </c>
      <c r="V250" s="418"/>
      <c r="W250" s="250"/>
      <c r="X250" s="418"/>
      <c r="Y250" s="250"/>
      <c r="Z250" s="418"/>
      <c r="AA250" s="250"/>
      <c r="AB250" s="125"/>
      <c r="AC250" s="250"/>
      <c r="AD250" s="125"/>
      <c r="AE250" s="250"/>
      <c r="AF250" s="125"/>
      <c r="AG250" s="250"/>
      <c r="AH250" s="125"/>
      <c r="AI250" s="250"/>
      <c r="AJ250" s="418"/>
      <c r="AK250" s="250"/>
      <c r="AL250" s="125"/>
      <c r="AM250" s="250"/>
      <c r="AN250" s="125"/>
      <c r="AO250" s="250"/>
      <c r="AP250" s="418"/>
      <c r="AQ250" s="250"/>
      <c r="AR250" s="258"/>
      <c r="AS250" s="250"/>
      <c r="AT250" s="258"/>
      <c r="AU250" s="250"/>
      <c r="AV250" s="125"/>
      <c r="AW250" s="250"/>
      <c r="AX250" s="125"/>
      <c r="AY250" s="250"/>
      <c r="AZ250" s="258"/>
      <c r="BA250" s="250"/>
      <c r="BB250" s="530"/>
      <c r="BC250" s="531"/>
      <c r="BD250" s="296">
        <f t="shared" si="20"/>
        <v>1</v>
      </c>
      <c r="BE250" s="418"/>
      <c r="BF250" s="426"/>
      <c r="BG250" s="272" t="s">
        <v>10600</v>
      </c>
      <c r="BH250" s="259">
        <f t="shared" si="21"/>
        <v>0</v>
      </c>
      <c r="BI250" s="234">
        <f t="shared" si="22"/>
        <v>1</v>
      </c>
      <c r="BJ250" s="255">
        <f t="shared" si="23"/>
        <v>0</v>
      </c>
      <c r="BK250" s="256">
        <f t="shared" si="24"/>
        <v>1</v>
      </c>
    </row>
    <row r="251" spans="2:64">
      <c r="B251" s="249">
        <v>247</v>
      </c>
      <c r="C251" s="105"/>
      <c r="D251" s="88"/>
      <c r="E251" s="88"/>
      <c r="F251" s="88"/>
      <c r="G251" s="88"/>
      <c r="H251" s="285" t="s">
        <v>762</v>
      </c>
      <c r="I251" s="413"/>
      <c r="J251" s="413"/>
      <c r="K251" s="612" t="s">
        <v>10833</v>
      </c>
      <c r="L251" s="125"/>
      <c r="M251" s="250"/>
      <c r="N251" s="125"/>
      <c r="O251" s="250"/>
      <c r="P251" s="125"/>
      <c r="Q251" s="250"/>
      <c r="R251" s="125"/>
      <c r="S251" s="250"/>
      <c r="T251" s="285">
        <v>1</v>
      </c>
      <c r="U251" s="250">
        <v>1</v>
      </c>
      <c r="V251" s="418"/>
      <c r="W251" s="250"/>
      <c r="X251" s="418"/>
      <c r="Y251" s="250"/>
      <c r="Z251" s="418"/>
      <c r="AA251" s="250"/>
      <c r="AB251" s="125"/>
      <c r="AC251" s="250"/>
      <c r="AD251" s="125"/>
      <c r="AE251" s="250"/>
      <c r="AF251" s="125"/>
      <c r="AG251" s="250"/>
      <c r="AH251" s="125"/>
      <c r="AI251" s="250"/>
      <c r="AJ251" s="418"/>
      <c r="AK251" s="250"/>
      <c r="AL251" s="125"/>
      <c r="AM251" s="250"/>
      <c r="AN251" s="125"/>
      <c r="AO251" s="250"/>
      <c r="AP251" s="418"/>
      <c r="AQ251" s="250"/>
      <c r="AR251" s="258"/>
      <c r="AS251" s="250"/>
      <c r="AT251" s="258"/>
      <c r="AU251" s="250"/>
      <c r="AV251" s="125"/>
      <c r="AW251" s="250"/>
      <c r="AX251" s="125"/>
      <c r="AY251" s="250"/>
      <c r="AZ251" s="258"/>
      <c r="BA251" s="250"/>
      <c r="BB251" s="530"/>
      <c r="BC251" s="531"/>
      <c r="BD251" s="296">
        <f t="shared" si="20"/>
        <v>1</v>
      </c>
      <c r="BE251" s="418"/>
      <c r="BF251" s="426"/>
      <c r="BG251" s="272" t="s">
        <v>10600</v>
      </c>
      <c r="BH251" s="259">
        <f t="shared" si="21"/>
        <v>0</v>
      </c>
      <c r="BI251" s="234">
        <f t="shared" si="22"/>
        <v>1</v>
      </c>
      <c r="BJ251" s="255">
        <f t="shared" si="23"/>
        <v>0</v>
      </c>
      <c r="BK251" s="256">
        <f t="shared" si="24"/>
        <v>1</v>
      </c>
    </row>
    <row r="252" spans="2:64">
      <c r="B252" s="249">
        <v>248</v>
      </c>
      <c r="C252" s="105"/>
      <c r="D252" s="88"/>
      <c r="E252" s="88"/>
      <c r="F252" s="88"/>
      <c r="G252" s="88"/>
      <c r="H252" s="285" t="s">
        <v>762</v>
      </c>
      <c r="I252" s="413"/>
      <c r="J252" s="413"/>
      <c r="K252" s="612" t="s">
        <v>10834</v>
      </c>
      <c r="L252" s="125"/>
      <c r="M252" s="250"/>
      <c r="N252" s="125"/>
      <c r="O252" s="250"/>
      <c r="P252" s="125"/>
      <c r="Q252" s="250"/>
      <c r="R252" s="125"/>
      <c r="S252" s="250"/>
      <c r="T252" s="418"/>
      <c r="U252" s="250"/>
      <c r="V252" s="418"/>
      <c r="W252" s="250"/>
      <c r="X252" s="418">
        <v>1</v>
      </c>
      <c r="Y252" s="250">
        <v>1</v>
      </c>
      <c r="Z252" s="418"/>
      <c r="AA252" s="250"/>
      <c r="AB252" s="125"/>
      <c r="AC252" s="250"/>
      <c r="AD252" s="125"/>
      <c r="AE252" s="250"/>
      <c r="AF252" s="125"/>
      <c r="AG252" s="250"/>
      <c r="AH252" s="125"/>
      <c r="AI252" s="250"/>
      <c r="AJ252" s="418"/>
      <c r="AK252" s="250"/>
      <c r="AL252" s="125"/>
      <c r="AM252" s="250"/>
      <c r="AN252" s="125"/>
      <c r="AO252" s="250"/>
      <c r="AP252" s="418"/>
      <c r="AQ252" s="250"/>
      <c r="AR252" s="258"/>
      <c r="AS252" s="250"/>
      <c r="AT252" s="258"/>
      <c r="AU252" s="250"/>
      <c r="AV252" s="125"/>
      <c r="AW252" s="250"/>
      <c r="AX252" s="125"/>
      <c r="AY252" s="250"/>
      <c r="AZ252" s="258"/>
      <c r="BA252" s="250"/>
      <c r="BB252" s="530"/>
      <c r="BC252" s="531"/>
      <c r="BD252" s="296">
        <f t="shared" si="20"/>
        <v>1</v>
      </c>
      <c r="BE252" s="418"/>
      <c r="BF252" s="426"/>
      <c r="BG252" s="272" t="s">
        <v>10628</v>
      </c>
      <c r="BH252" s="259">
        <f t="shared" si="21"/>
        <v>0</v>
      </c>
      <c r="BI252" s="234">
        <f t="shared" si="22"/>
        <v>1</v>
      </c>
      <c r="BJ252" s="255">
        <f t="shared" si="23"/>
        <v>0</v>
      </c>
      <c r="BK252" s="256">
        <f t="shared" si="24"/>
        <v>1</v>
      </c>
    </row>
    <row r="253" spans="2:64">
      <c r="B253" s="249">
        <v>249</v>
      </c>
      <c r="C253" s="105"/>
      <c r="D253" s="88"/>
      <c r="E253" s="88"/>
      <c r="F253" s="88"/>
      <c r="G253" s="88"/>
      <c r="H253" s="285" t="s">
        <v>762</v>
      </c>
      <c r="I253" s="413"/>
      <c r="J253" s="413"/>
      <c r="K253" s="612" t="s">
        <v>10834</v>
      </c>
      <c r="L253" s="125"/>
      <c r="M253" s="250"/>
      <c r="N253" s="125"/>
      <c r="O253" s="250"/>
      <c r="P253" s="125"/>
      <c r="Q253" s="250"/>
      <c r="R253" s="125"/>
      <c r="S253" s="250"/>
      <c r="T253" s="285"/>
      <c r="U253" s="250"/>
      <c r="V253" s="418"/>
      <c r="W253" s="250"/>
      <c r="X253" s="418"/>
      <c r="Y253" s="250"/>
      <c r="Z253" s="418"/>
      <c r="AA253" s="250"/>
      <c r="AB253" s="125"/>
      <c r="AC253" s="250"/>
      <c r="AD253" s="125"/>
      <c r="AE253" s="250"/>
      <c r="AF253" s="125"/>
      <c r="AG253" s="250"/>
      <c r="AH253" s="125"/>
      <c r="AI253" s="250"/>
      <c r="AJ253" s="285">
        <v>1</v>
      </c>
      <c r="AK253" s="250">
        <v>1</v>
      </c>
      <c r="AL253" s="125"/>
      <c r="AM253" s="250"/>
      <c r="AN253" s="125"/>
      <c r="AO253" s="250"/>
      <c r="AP253" s="418"/>
      <c r="AQ253" s="250"/>
      <c r="AR253" s="258"/>
      <c r="AS253" s="250"/>
      <c r="AT253" s="258"/>
      <c r="AU253" s="250"/>
      <c r="AV253" s="125"/>
      <c r="AW253" s="250"/>
      <c r="AX253" s="125"/>
      <c r="AY253" s="250"/>
      <c r="AZ253" s="258"/>
      <c r="BA253" s="250"/>
      <c r="BB253" s="530"/>
      <c r="BC253" s="531"/>
      <c r="BD253" s="296">
        <f t="shared" si="20"/>
        <v>1</v>
      </c>
      <c r="BE253" s="418"/>
      <c r="BF253" s="426"/>
      <c r="BG253" s="272" t="s">
        <v>10596</v>
      </c>
      <c r="BH253" s="259">
        <f t="shared" si="21"/>
        <v>0</v>
      </c>
      <c r="BI253" s="234">
        <f t="shared" si="22"/>
        <v>1</v>
      </c>
      <c r="BJ253" s="255">
        <f t="shared" si="23"/>
        <v>0</v>
      </c>
      <c r="BK253" s="256">
        <f t="shared" si="24"/>
        <v>1</v>
      </c>
    </row>
    <row r="254" spans="2:64">
      <c r="B254" s="249">
        <v>250</v>
      </c>
      <c r="C254" s="105"/>
      <c r="D254" s="88"/>
      <c r="E254" s="88"/>
      <c r="F254" s="88"/>
      <c r="G254" s="88"/>
      <c r="H254" s="285" t="s">
        <v>762</v>
      </c>
      <c r="I254" s="413"/>
      <c r="J254" s="413"/>
      <c r="K254" s="612" t="s">
        <v>10835</v>
      </c>
      <c r="L254" s="125"/>
      <c r="M254" s="250"/>
      <c r="N254" s="125"/>
      <c r="O254" s="250"/>
      <c r="P254" s="125"/>
      <c r="Q254" s="250"/>
      <c r="R254" s="125"/>
      <c r="S254" s="250"/>
      <c r="T254" s="285"/>
      <c r="U254" s="250"/>
      <c r="V254" s="418"/>
      <c r="W254" s="250"/>
      <c r="X254" s="418"/>
      <c r="Y254" s="250"/>
      <c r="Z254" s="418"/>
      <c r="AA254" s="250"/>
      <c r="AB254" s="125"/>
      <c r="AC254" s="250"/>
      <c r="AD254" s="125"/>
      <c r="AE254" s="250"/>
      <c r="AF254" s="125"/>
      <c r="AG254" s="250"/>
      <c r="AH254" s="125"/>
      <c r="AI254" s="250"/>
      <c r="AJ254" s="285">
        <v>1</v>
      </c>
      <c r="AK254" s="250">
        <v>1</v>
      </c>
      <c r="AL254" s="125"/>
      <c r="AM254" s="250"/>
      <c r="AN254" s="125"/>
      <c r="AO254" s="250"/>
      <c r="AP254" s="418"/>
      <c r="AQ254" s="250"/>
      <c r="AR254" s="258"/>
      <c r="AS254" s="250"/>
      <c r="AT254" s="258"/>
      <c r="AU254" s="250"/>
      <c r="AV254" s="125"/>
      <c r="AW254" s="250"/>
      <c r="AX254" s="125"/>
      <c r="AY254" s="250"/>
      <c r="AZ254" s="258"/>
      <c r="BA254" s="250"/>
      <c r="BB254" s="530"/>
      <c r="BC254" s="531"/>
      <c r="BD254" s="296">
        <f t="shared" si="20"/>
        <v>1</v>
      </c>
      <c r="BE254" s="418"/>
      <c r="BF254" s="426"/>
      <c r="BG254" s="272" t="s">
        <v>10596</v>
      </c>
      <c r="BH254" s="259">
        <f t="shared" si="21"/>
        <v>0</v>
      </c>
      <c r="BI254" s="234">
        <f t="shared" si="22"/>
        <v>1</v>
      </c>
      <c r="BJ254" s="255">
        <f t="shared" si="23"/>
        <v>0</v>
      </c>
      <c r="BK254" s="256">
        <f t="shared" si="24"/>
        <v>1</v>
      </c>
    </row>
    <row r="255" spans="2:64">
      <c r="B255" s="249">
        <v>251</v>
      </c>
      <c r="C255" s="105"/>
      <c r="D255" s="88"/>
      <c r="E255" s="88"/>
      <c r="F255" s="88"/>
      <c r="G255" s="88"/>
      <c r="H255" s="285" t="s">
        <v>762</v>
      </c>
      <c r="I255" s="413"/>
      <c r="J255" s="413"/>
      <c r="K255" s="612" t="s">
        <v>10835</v>
      </c>
      <c r="L255" s="125"/>
      <c r="M255" s="250"/>
      <c r="N255" s="125"/>
      <c r="O255" s="250"/>
      <c r="P255" s="125"/>
      <c r="Q255" s="250"/>
      <c r="R255" s="125"/>
      <c r="S255" s="250"/>
      <c r="T255" s="285"/>
      <c r="U255" s="250"/>
      <c r="V255" s="418"/>
      <c r="W255" s="250"/>
      <c r="X255" s="418"/>
      <c r="Y255" s="250"/>
      <c r="Z255" s="418"/>
      <c r="AA255" s="250"/>
      <c r="AB255" s="125"/>
      <c r="AC255" s="250"/>
      <c r="AD255" s="125"/>
      <c r="AE255" s="250"/>
      <c r="AF255" s="125"/>
      <c r="AG255" s="250"/>
      <c r="AH255" s="125"/>
      <c r="AI255" s="250"/>
      <c r="AJ255" s="285">
        <v>1</v>
      </c>
      <c r="AK255" s="250">
        <v>1</v>
      </c>
      <c r="AL255" s="125"/>
      <c r="AM255" s="250"/>
      <c r="AN255" s="125"/>
      <c r="AO255" s="250"/>
      <c r="AP255" s="418"/>
      <c r="AQ255" s="250"/>
      <c r="AR255" s="258"/>
      <c r="AS255" s="250"/>
      <c r="AT255" s="258"/>
      <c r="AU255" s="250"/>
      <c r="AV255" s="125"/>
      <c r="AW255" s="250"/>
      <c r="AX255" s="125"/>
      <c r="AY255" s="250"/>
      <c r="AZ255" s="258"/>
      <c r="BA255" s="250"/>
      <c r="BB255" s="530"/>
      <c r="BC255" s="531"/>
      <c r="BD255" s="296">
        <f t="shared" si="20"/>
        <v>1</v>
      </c>
      <c r="BE255" s="418"/>
      <c r="BF255" s="426"/>
      <c r="BG255" s="272" t="s">
        <v>10596</v>
      </c>
      <c r="BH255" s="259">
        <f t="shared" si="21"/>
        <v>0</v>
      </c>
      <c r="BI255" s="234">
        <f t="shared" si="22"/>
        <v>1</v>
      </c>
      <c r="BJ255" s="255">
        <f t="shared" si="23"/>
        <v>0</v>
      </c>
      <c r="BK255" s="256">
        <f t="shared" si="24"/>
        <v>1</v>
      </c>
    </row>
    <row r="256" spans="2:64">
      <c r="B256" s="249">
        <v>252</v>
      </c>
      <c r="C256" s="105"/>
      <c r="D256" s="88"/>
      <c r="E256" s="88"/>
      <c r="F256" s="88"/>
      <c r="G256" s="88"/>
      <c r="H256" s="285" t="s">
        <v>762</v>
      </c>
      <c r="I256" s="413"/>
      <c r="J256" s="413"/>
      <c r="K256" s="612" t="s">
        <v>10836</v>
      </c>
      <c r="L256" s="125"/>
      <c r="M256" s="250"/>
      <c r="N256" s="125"/>
      <c r="O256" s="250"/>
      <c r="P256" s="125"/>
      <c r="Q256" s="250"/>
      <c r="R256" s="125"/>
      <c r="S256" s="250"/>
      <c r="T256" s="418"/>
      <c r="U256" s="250"/>
      <c r="V256" s="418"/>
      <c r="W256" s="250"/>
      <c r="X256" s="418"/>
      <c r="Y256" s="250"/>
      <c r="Z256" s="285"/>
      <c r="AA256" s="250"/>
      <c r="AB256" s="125"/>
      <c r="AC256" s="250"/>
      <c r="AD256" s="125"/>
      <c r="AE256" s="250"/>
      <c r="AF256" s="125"/>
      <c r="AG256" s="250"/>
      <c r="AH256" s="125"/>
      <c r="AI256" s="250"/>
      <c r="AJ256" s="285">
        <v>1</v>
      </c>
      <c r="AK256" s="250">
        <v>1</v>
      </c>
      <c r="AL256" s="125"/>
      <c r="AM256" s="250"/>
      <c r="AN256" s="125"/>
      <c r="AO256" s="250"/>
      <c r="AP256" s="418"/>
      <c r="AQ256" s="250"/>
      <c r="AR256" s="258"/>
      <c r="AS256" s="250"/>
      <c r="AT256" s="258"/>
      <c r="AU256" s="250"/>
      <c r="AV256" s="125"/>
      <c r="AW256" s="250"/>
      <c r="AX256" s="125"/>
      <c r="AY256" s="250"/>
      <c r="AZ256" s="258"/>
      <c r="BA256" s="250"/>
      <c r="BB256" s="530"/>
      <c r="BC256" s="531"/>
      <c r="BD256" s="296">
        <f t="shared" si="20"/>
        <v>1</v>
      </c>
      <c r="BE256" s="418"/>
      <c r="BF256" s="426"/>
      <c r="BG256" s="272" t="s">
        <v>10596</v>
      </c>
      <c r="BH256" s="259">
        <f t="shared" si="21"/>
        <v>0</v>
      </c>
      <c r="BI256" s="234">
        <f t="shared" si="22"/>
        <v>1</v>
      </c>
      <c r="BJ256" s="255">
        <f t="shared" si="23"/>
        <v>0</v>
      </c>
      <c r="BK256" s="256">
        <f t="shared" si="24"/>
        <v>1</v>
      </c>
    </row>
    <row r="257" spans="2:63">
      <c r="B257" s="249">
        <v>253</v>
      </c>
      <c r="C257" s="105"/>
      <c r="D257" s="88"/>
      <c r="E257" s="88"/>
      <c r="F257" s="88"/>
      <c r="G257" s="88"/>
      <c r="H257" s="285" t="s">
        <v>762</v>
      </c>
      <c r="I257" s="413"/>
      <c r="J257" s="413"/>
      <c r="K257" s="612" t="s">
        <v>10837</v>
      </c>
      <c r="L257" s="125"/>
      <c r="M257" s="250"/>
      <c r="N257" s="125"/>
      <c r="O257" s="250"/>
      <c r="P257" s="125"/>
      <c r="Q257" s="250"/>
      <c r="R257" s="125"/>
      <c r="S257" s="250"/>
      <c r="T257" s="285"/>
      <c r="U257" s="250"/>
      <c r="V257" s="418"/>
      <c r="W257" s="250"/>
      <c r="X257" s="418"/>
      <c r="Y257" s="250"/>
      <c r="Z257" s="418"/>
      <c r="AA257" s="250"/>
      <c r="AB257" s="125"/>
      <c r="AC257" s="250"/>
      <c r="AD257" s="125"/>
      <c r="AE257" s="250"/>
      <c r="AF257" s="125"/>
      <c r="AG257" s="250"/>
      <c r="AH257" s="125"/>
      <c r="AI257" s="250"/>
      <c r="AJ257" s="285">
        <v>1</v>
      </c>
      <c r="AK257" s="250"/>
      <c r="AL257" s="125"/>
      <c r="AM257" s="250"/>
      <c r="AN257" s="125"/>
      <c r="AO257" s="250"/>
      <c r="AP257" s="418"/>
      <c r="AQ257" s="250"/>
      <c r="AR257" s="258"/>
      <c r="AS257" s="250"/>
      <c r="AT257" s="258"/>
      <c r="AU257" s="250"/>
      <c r="AV257" s="125"/>
      <c r="AW257" s="250"/>
      <c r="AX257" s="125"/>
      <c r="AY257" s="250"/>
      <c r="AZ257" s="258"/>
      <c r="BA257" s="250"/>
      <c r="BB257" s="530"/>
      <c r="BC257" s="531"/>
      <c r="BD257" s="296">
        <f t="shared" si="20"/>
        <v>1</v>
      </c>
      <c r="BE257" s="418"/>
      <c r="BF257" s="426"/>
      <c r="BG257" s="272" t="s">
        <v>10596</v>
      </c>
      <c r="BH257" s="259">
        <f t="shared" si="21"/>
        <v>0</v>
      </c>
      <c r="BI257" s="234">
        <f t="shared" si="22"/>
        <v>0</v>
      </c>
      <c r="BJ257" s="255">
        <f t="shared" si="23"/>
        <v>1</v>
      </c>
      <c r="BK257" s="256">
        <f t="shared" si="24"/>
        <v>0</v>
      </c>
    </row>
    <row r="258" spans="2:63">
      <c r="B258" s="249">
        <v>254</v>
      </c>
      <c r="C258" s="105"/>
      <c r="D258" s="88"/>
      <c r="E258" s="88"/>
      <c r="F258" s="88"/>
      <c r="G258" s="88"/>
      <c r="H258" s="285" t="s">
        <v>762</v>
      </c>
      <c r="I258" s="413"/>
      <c r="J258" s="413"/>
      <c r="K258" s="612" t="s">
        <v>10838</v>
      </c>
      <c r="L258" s="125"/>
      <c r="M258" s="250"/>
      <c r="N258" s="125"/>
      <c r="O258" s="250"/>
      <c r="P258" s="125"/>
      <c r="Q258" s="250"/>
      <c r="R258" s="125"/>
      <c r="S258" s="250"/>
      <c r="T258" s="285"/>
      <c r="U258" s="250"/>
      <c r="V258" s="418"/>
      <c r="W258" s="250"/>
      <c r="X258" s="418"/>
      <c r="Y258" s="250"/>
      <c r="Z258" s="418"/>
      <c r="AA258" s="250"/>
      <c r="AB258" s="125"/>
      <c r="AC258" s="250"/>
      <c r="AD258" s="125"/>
      <c r="AE258" s="250"/>
      <c r="AF258" s="125"/>
      <c r="AG258" s="250"/>
      <c r="AH258" s="125"/>
      <c r="AI258" s="250"/>
      <c r="AJ258" s="285">
        <v>1</v>
      </c>
      <c r="AK258" s="250"/>
      <c r="AL258" s="125"/>
      <c r="AM258" s="250"/>
      <c r="AN258" s="125"/>
      <c r="AO258" s="250"/>
      <c r="AP258" s="418"/>
      <c r="AQ258" s="250"/>
      <c r="AR258" s="258"/>
      <c r="AS258" s="250"/>
      <c r="AT258" s="258"/>
      <c r="AU258" s="250"/>
      <c r="AV258" s="125"/>
      <c r="AW258" s="250"/>
      <c r="AX258" s="125"/>
      <c r="AY258" s="250"/>
      <c r="AZ258" s="258"/>
      <c r="BA258" s="250"/>
      <c r="BB258" s="530"/>
      <c r="BC258" s="531"/>
      <c r="BD258" s="296">
        <f t="shared" si="20"/>
        <v>1</v>
      </c>
      <c r="BE258" s="418"/>
      <c r="BF258" s="426"/>
      <c r="BG258" s="272" t="s">
        <v>10596</v>
      </c>
      <c r="BH258" s="259">
        <f t="shared" si="21"/>
        <v>0</v>
      </c>
      <c r="BI258" s="234">
        <f t="shared" si="22"/>
        <v>0</v>
      </c>
      <c r="BJ258" s="255">
        <f t="shared" si="23"/>
        <v>1</v>
      </c>
      <c r="BK258" s="256">
        <f t="shared" si="24"/>
        <v>0</v>
      </c>
    </row>
    <row r="259" spans="2:63">
      <c r="B259" s="249">
        <v>255</v>
      </c>
      <c r="C259" s="105"/>
      <c r="D259" s="88"/>
      <c r="E259" s="88"/>
      <c r="F259" s="88"/>
      <c r="G259" s="88"/>
      <c r="H259" s="285" t="s">
        <v>762</v>
      </c>
      <c r="I259" s="413"/>
      <c r="J259" s="413"/>
      <c r="K259" s="612" t="s">
        <v>10839</v>
      </c>
      <c r="L259" s="125"/>
      <c r="M259" s="250"/>
      <c r="N259" s="125"/>
      <c r="O259" s="250"/>
      <c r="P259" s="125"/>
      <c r="Q259" s="250"/>
      <c r="R259" s="125"/>
      <c r="S259" s="250"/>
      <c r="T259" s="285"/>
      <c r="U259" s="250"/>
      <c r="V259" s="418"/>
      <c r="W259" s="250"/>
      <c r="X259" s="418"/>
      <c r="Y259" s="250"/>
      <c r="Z259" s="418"/>
      <c r="AA259" s="250"/>
      <c r="AB259" s="125"/>
      <c r="AC259" s="250"/>
      <c r="AD259" s="125"/>
      <c r="AE259" s="250"/>
      <c r="AF259" s="125"/>
      <c r="AG259" s="250"/>
      <c r="AH259" s="125"/>
      <c r="AI259" s="250"/>
      <c r="AJ259" s="418"/>
      <c r="AK259" s="250"/>
      <c r="AL259" s="125"/>
      <c r="AM259" s="250"/>
      <c r="AN259" s="125"/>
      <c r="AO259" s="250"/>
      <c r="AP259" s="418"/>
      <c r="AQ259" s="250"/>
      <c r="AR259" s="258"/>
      <c r="AS259" s="250"/>
      <c r="AT259" s="258"/>
      <c r="AU259" s="250"/>
      <c r="AV259" s="125"/>
      <c r="AW259" s="250"/>
      <c r="AX259" s="125"/>
      <c r="AY259" s="250"/>
      <c r="AZ259" s="258"/>
      <c r="BA259" s="250"/>
      <c r="BB259" s="530"/>
      <c r="BC259" s="531"/>
      <c r="BD259" s="296">
        <f t="shared" si="20"/>
        <v>0</v>
      </c>
      <c r="BE259" s="418"/>
      <c r="BF259" s="426"/>
      <c r="BG259" s="535" t="s">
        <v>10668</v>
      </c>
      <c r="BH259" s="259">
        <f t="shared" si="21"/>
        <v>0</v>
      </c>
      <c r="BI259" s="234">
        <f t="shared" si="22"/>
        <v>0</v>
      </c>
      <c r="BJ259" s="255">
        <f t="shared" si="23"/>
        <v>0</v>
      </c>
      <c r="BK259" s="256" t="str">
        <f t="shared" si="24"/>
        <v>NA</v>
      </c>
    </row>
    <row r="260" spans="2:63">
      <c r="B260" s="249">
        <v>256</v>
      </c>
      <c r="C260" s="105"/>
      <c r="D260" s="88"/>
      <c r="E260" s="88"/>
      <c r="F260" s="88"/>
      <c r="G260" s="88"/>
      <c r="H260" s="285" t="s">
        <v>762</v>
      </c>
      <c r="I260" s="413"/>
      <c r="J260" s="413"/>
      <c r="K260" s="612" t="s">
        <v>10840</v>
      </c>
      <c r="L260" s="125"/>
      <c r="M260" s="250"/>
      <c r="N260" s="125"/>
      <c r="O260" s="250"/>
      <c r="P260" s="125"/>
      <c r="Q260" s="250"/>
      <c r="R260" s="125"/>
      <c r="S260" s="250"/>
      <c r="T260" s="285"/>
      <c r="U260" s="250"/>
      <c r="V260" s="418"/>
      <c r="W260" s="250"/>
      <c r="X260" s="418"/>
      <c r="Y260" s="250"/>
      <c r="Z260" s="418"/>
      <c r="AA260" s="250"/>
      <c r="AB260" s="125"/>
      <c r="AC260" s="250"/>
      <c r="AD260" s="125"/>
      <c r="AE260" s="250"/>
      <c r="AF260" s="125"/>
      <c r="AG260" s="250"/>
      <c r="AH260" s="125"/>
      <c r="AI260" s="250"/>
      <c r="AJ260" s="418"/>
      <c r="AK260" s="250"/>
      <c r="AL260" s="125"/>
      <c r="AM260" s="250"/>
      <c r="AN260" s="125"/>
      <c r="AO260" s="250"/>
      <c r="AP260" s="418"/>
      <c r="AQ260" s="250"/>
      <c r="AR260" s="258"/>
      <c r="AS260" s="250"/>
      <c r="AT260" s="258"/>
      <c r="AU260" s="250"/>
      <c r="AV260" s="125"/>
      <c r="AW260" s="250"/>
      <c r="AX260" s="125"/>
      <c r="AY260" s="250"/>
      <c r="AZ260" s="258"/>
      <c r="BA260" s="250"/>
      <c r="BB260" s="530"/>
      <c r="BC260" s="531"/>
      <c r="BD260" s="296">
        <f t="shared" si="20"/>
        <v>0</v>
      </c>
      <c r="BE260" s="418"/>
      <c r="BF260" s="426"/>
      <c r="BG260" s="535" t="s">
        <v>10668</v>
      </c>
      <c r="BH260" s="259">
        <f t="shared" si="21"/>
        <v>0</v>
      </c>
      <c r="BI260" s="234">
        <f t="shared" si="22"/>
        <v>0</v>
      </c>
      <c r="BJ260" s="255">
        <f t="shared" si="23"/>
        <v>0</v>
      </c>
      <c r="BK260" s="256" t="str">
        <f t="shared" si="24"/>
        <v>NA</v>
      </c>
    </row>
    <row r="261" spans="2:63">
      <c r="B261" s="249">
        <v>257</v>
      </c>
      <c r="C261" s="105"/>
      <c r="D261" s="88"/>
      <c r="E261" s="88"/>
      <c r="F261" s="88"/>
      <c r="G261" s="88"/>
      <c r="H261" s="285" t="s">
        <v>762</v>
      </c>
      <c r="I261" s="413"/>
      <c r="J261" s="413"/>
      <c r="K261" s="612" t="s">
        <v>10841</v>
      </c>
      <c r="L261" s="125"/>
      <c r="M261" s="250"/>
      <c r="N261" s="125"/>
      <c r="O261" s="250"/>
      <c r="P261" s="125"/>
      <c r="Q261" s="250"/>
      <c r="R261" s="125"/>
      <c r="S261" s="250"/>
      <c r="T261" s="285"/>
      <c r="U261" s="250"/>
      <c r="V261" s="418"/>
      <c r="W261" s="250"/>
      <c r="X261" s="418"/>
      <c r="Y261" s="250"/>
      <c r="Z261" s="418"/>
      <c r="AA261" s="250"/>
      <c r="AB261" s="125"/>
      <c r="AC261" s="250"/>
      <c r="AD261" s="125"/>
      <c r="AE261" s="250"/>
      <c r="AF261" s="125"/>
      <c r="AG261" s="250"/>
      <c r="AH261" s="125"/>
      <c r="AI261" s="250"/>
      <c r="AJ261" s="418"/>
      <c r="AK261" s="250"/>
      <c r="AL261" s="125"/>
      <c r="AM261" s="250"/>
      <c r="AN261" s="125"/>
      <c r="AO261" s="250"/>
      <c r="AP261" s="418"/>
      <c r="AQ261" s="250"/>
      <c r="AR261" s="258"/>
      <c r="AS261" s="250"/>
      <c r="AT261" s="258"/>
      <c r="AU261" s="250"/>
      <c r="AV261" s="125"/>
      <c r="AW261" s="250"/>
      <c r="AX261" s="125"/>
      <c r="AY261" s="250"/>
      <c r="AZ261" s="258"/>
      <c r="BA261" s="250"/>
      <c r="BB261" s="530"/>
      <c r="BC261" s="531"/>
      <c r="BD261" s="296">
        <f t="shared" ref="BD261:BD324" si="25">SUM(L261,N261,P261,R261,T261,V261,X261,Z261,AB261,AD261,AF261,AH261,AJ261,AL261,AN261,AP261,AR261,AT261,AV261,AX261,AZ261,BB261)</f>
        <v>0</v>
      </c>
      <c r="BE261" s="418"/>
      <c r="BF261" s="426"/>
      <c r="BG261" s="535" t="s">
        <v>10668</v>
      </c>
      <c r="BH261" s="259">
        <f t="shared" si="21"/>
        <v>0</v>
      </c>
      <c r="BI261" s="234">
        <f t="shared" si="22"/>
        <v>0</v>
      </c>
      <c r="BJ261" s="255">
        <f t="shared" si="23"/>
        <v>0</v>
      </c>
      <c r="BK261" s="256" t="str">
        <f t="shared" si="24"/>
        <v>NA</v>
      </c>
    </row>
    <row r="262" spans="2:63">
      <c r="B262" s="249">
        <v>258</v>
      </c>
      <c r="C262" s="105"/>
      <c r="D262" s="88"/>
      <c r="E262" s="88"/>
      <c r="F262" s="88"/>
      <c r="G262" s="88"/>
      <c r="H262" s="285" t="s">
        <v>762</v>
      </c>
      <c r="I262" s="413"/>
      <c r="J262" s="413"/>
      <c r="K262" s="612" t="s">
        <v>10842</v>
      </c>
      <c r="L262" s="125"/>
      <c r="M262" s="250"/>
      <c r="N262" s="125"/>
      <c r="O262" s="250"/>
      <c r="P262" s="125"/>
      <c r="Q262" s="250"/>
      <c r="R262" s="125"/>
      <c r="S262" s="250"/>
      <c r="T262" s="418"/>
      <c r="U262" s="250"/>
      <c r="V262" s="418"/>
      <c r="W262" s="250"/>
      <c r="X262" s="418"/>
      <c r="Y262" s="250"/>
      <c r="Z262" s="418"/>
      <c r="AA262" s="250"/>
      <c r="AB262" s="125"/>
      <c r="AC262" s="250"/>
      <c r="AD262" s="125"/>
      <c r="AE262" s="250"/>
      <c r="AF262" s="125"/>
      <c r="AG262" s="250"/>
      <c r="AH262" s="125"/>
      <c r="AI262" s="250"/>
      <c r="AJ262" s="418"/>
      <c r="AK262" s="250"/>
      <c r="AL262" s="125"/>
      <c r="AM262" s="250"/>
      <c r="AN262" s="125"/>
      <c r="AO262" s="250"/>
      <c r="AP262" s="418"/>
      <c r="AQ262" s="250"/>
      <c r="AR262" s="258"/>
      <c r="AS262" s="250"/>
      <c r="AT262" s="258"/>
      <c r="AU262" s="250"/>
      <c r="AV262" s="125"/>
      <c r="AW262" s="250"/>
      <c r="AX262" s="125"/>
      <c r="AY262" s="250"/>
      <c r="AZ262" s="258"/>
      <c r="BA262" s="250"/>
      <c r="BB262" s="530"/>
      <c r="BC262" s="531"/>
      <c r="BD262" s="296">
        <f t="shared" si="25"/>
        <v>0</v>
      </c>
      <c r="BE262" s="418"/>
      <c r="BF262" s="426"/>
      <c r="BG262" s="535" t="s">
        <v>10668</v>
      </c>
      <c r="BH262" s="259">
        <f t="shared" si="21"/>
        <v>0</v>
      </c>
      <c r="BI262" s="234">
        <f t="shared" si="22"/>
        <v>0</v>
      </c>
      <c r="BJ262" s="255">
        <f t="shared" si="23"/>
        <v>0</v>
      </c>
      <c r="BK262" s="256" t="str">
        <f t="shared" si="24"/>
        <v>NA</v>
      </c>
    </row>
    <row r="263" spans="2:63">
      <c r="B263" s="249">
        <v>259</v>
      </c>
      <c r="C263" s="105"/>
      <c r="D263" s="88"/>
      <c r="E263" s="88"/>
      <c r="F263" s="88"/>
      <c r="G263" s="88"/>
      <c r="H263" s="285" t="s">
        <v>769</v>
      </c>
      <c r="I263" s="413"/>
      <c r="J263" s="413"/>
      <c r="K263" s="612" t="s">
        <v>10843</v>
      </c>
      <c r="L263" s="125"/>
      <c r="M263" s="250"/>
      <c r="N263" s="125"/>
      <c r="O263" s="250"/>
      <c r="P263" s="125"/>
      <c r="Q263" s="250"/>
      <c r="R263" s="125"/>
      <c r="S263" s="250"/>
      <c r="T263" s="285"/>
      <c r="U263" s="250"/>
      <c r="V263" s="418"/>
      <c r="W263" s="250"/>
      <c r="X263" s="418">
        <v>1</v>
      </c>
      <c r="Y263" s="250">
        <v>1</v>
      </c>
      <c r="Z263" s="418"/>
      <c r="AA263" s="250"/>
      <c r="AB263" s="125"/>
      <c r="AC263" s="250"/>
      <c r="AD263" s="125"/>
      <c r="AE263" s="250"/>
      <c r="AF263" s="125"/>
      <c r="AG263" s="250"/>
      <c r="AH263" s="125"/>
      <c r="AI263" s="250"/>
      <c r="AJ263" s="418"/>
      <c r="AK263" s="250"/>
      <c r="AL263" s="125"/>
      <c r="AM263" s="250"/>
      <c r="AN263" s="125"/>
      <c r="AO263" s="250"/>
      <c r="AP263" s="418"/>
      <c r="AQ263" s="250"/>
      <c r="AR263" s="258"/>
      <c r="AS263" s="250"/>
      <c r="AT263" s="258"/>
      <c r="AU263" s="250"/>
      <c r="AV263" s="125"/>
      <c r="AW263" s="250"/>
      <c r="AX263" s="125"/>
      <c r="AY263" s="250"/>
      <c r="AZ263" s="258"/>
      <c r="BA263" s="250"/>
      <c r="BB263" s="530"/>
      <c r="BC263" s="531"/>
      <c r="BD263" s="296">
        <f t="shared" si="25"/>
        <v>1</v>
      </c>
      <c r="BE263" s="418"/>
      <c r="BF263" s="426"/>
      <c r="BG263" s="272" t="s">
        <v>10628</v>
      </c>
      <c r="BH263" s="259">
        <f t="shared" si="21"/>
        <v>0</v>
      </c>
      <c r="BI263" s="234">
        <f t="shared" si="22"/>
        <v>1</v>
      </c>
      <c r="BJ263" s="255">
        <f t="shared" si="23"/>
        <v>0</v>
      </c>
      <c r="BK263" s="256">
        <f t="shared" si="24"/>
        <v>1</v>
      </c>
    </row>
    <row r="264" spans="2:63">
      <c r="B264" s="249">
        <v>260</v>
      </c>
      <c r="C264" s="105"/>
      <c r="D264" s="88"/>
      <c r="E264" s="88"/>
      <c r="F264" s="88"/>
      <c r="G264" s="88"/>
      <c r="H264" s="285" t="s">
        <v>769</v>
      </c>
      <c r="I264" s="413"/>
      <c r="J264" s="413"/>
      <c r="K264" s="612" t="s">
        <v>10844</v>
      </c>
      <c r="L264" s="125"/>
      <c r="M264" s="250"/>
      <c r="N264" s="125"/>
      <c r="O264" s="250"/>
      <c r="P264" s="125"/>
      <c r="Q264" s="250"/>
      <c r="R264" s="125"/>
      <c r="S264" s="250"/>
      <c r="T264" s="418"/>
      <c r="U264" s="250"/>
      <c r="V264" s="418"/>
      <c r="W264" s="250"/>
      <c r="X264" s="418"/>
      <c r="Y264" s="250"/>
      <c r="Z264" s="285"/>
      <c r="AA264" s="250"/>
      <c r="AB264" s="125"/>
      <c r="AC264" s="250"/>
      <c r="AD264" s="125"/>
      <c r="AE264" s="250"/>
      <c r="AF264" s="125"/>
      <c r="AG264" s="250"/>
      <c r="AH264" s="125"/>
      <c r="AI264" s="250"/>
      <c r="AJ264" s="418"/>
      <c r="AK264" s="250"/>
      <c r="AL264" s="125"/>
      <c r="AM264" s="250"/>
      <c r="AN264" s="125"/>
      <c r="AO264" s="250"/>
      <c r="AP264" s="418"/>
      <c r="AQ264" s="250"/>
      <c r="AR264" s="258"/>
      <c r="AS264" s="250"/>
      <c r="AT264" s="258"/>
      <c r="AU264" s="250"/>
      <c r="AV264" s="125"/>
      <c r="AW264" s="250"/>
      <c r="AX264" s="125"/>
      <c r="AY264" s="250"/>
      <c r="AZ264" s="258"/>
      <c r="BA264" s="250"/>
      <c r="BB264" s="530"/>
      <c r="BC264" s="531"/>
      <c r="BD264" s="296">
        <f t="shared" si="25"/>
        <v>0</v>
      </c>
      <c r="BE264" s="418"/>
      <c r="BF264" s="426"/>
      <c r="BG264" s="535" t="s">
        <v>10593</v>
      </c>
      <c r="BH264" s="259">
        <f t="shared" si="21"/>
        <v>0</v>
      </c>
      <c r="BI264" s="234">
        <f t="shared" si="22"/>
        <v>0</v>
      </c>
      <c r="BJ264" s="255">
        <f t="shared" si="23"/>
        <v>0</v>
      </c>
      <c r="BK264" s="256" t="str">
        <f t="shared" si="24"/>
        <v>NA</v>
      </c>
    </row>
    <row r="265" spans="2:63">
      <c r="B265" s="249">
        <v>261</v>
      </c>
      <c r="C265" s="105"/>
      <c r="D265" s="88"/>
      <c r="E265" s="88"/>
      <c r="F265" s="88"/>
      <c r="G265" s="88"/>
      <c r="H265" s="285" t="s">
        <v>769</v>
      </c>
      <c r="I265" s="413"/>
      <c r="J265" s="413"/>
      <c r="K265" s="612" t="s">
        <v>10845</v>
      </c>
      <c r="L265" s="125"/>
      <c r="M265" s="250"/>
      <c r="N265" s="125"/>
      <c r="O265" s="250"/>
      <c r="P265" s="125"/>
      <c r="Q265" s="250"/>
      <c r="R265" s="125"/>
      <c r="S265" s="250"/>
      <c r="T265" s="285"/>
      <c r="U265" s="250"/>
      <c r="V265" s="418"/>
      <c r="W265" s="250"/>
      <c r="X265" s="418"/>
      <c r="Y265" s="250"/>
      <c r="Z265" s="418"/>
      <c r="AA265" s="250"/>
      <c r="AB265" s="125"/>
      <c r="AC265" s="250"/>
      <c r="AD265" s="125"/>
      <c r="AE265" s="250"/>
      <c r="AF265" s="125"/>
      <c r="AG265" s="250"/>
      <c r="AH265" s="125"/>
      <c r="AI265" s="250"/>
      <c r="AJ265" s="418"/>
      <c r="AK265" s="250"/>
      <c r="AL265" s="125"/>
      <c r="AM265" s="250"/>
      <c r="AN265" s="125"/>
      <c r="AO265" s="250"/>
      <c r="AP265" s="418"/>
      <c r="AQ265" s="250"/>
      <c r="AR265" s="258"/>
      <c r="AS265" s="250"/>
      <c r="AT265" s="258"/>
      <c r="AU265" s="250"/>
      <c r="AV265" s="125"/>
      <c r="AW265" s="250"/>
      <c r="AX265" s="125"/>
      <c r="AY265" s="250"/>
      <c r="AZ265" s="258"/>
      <c r="BA265" s="250"/>
      <c r="BB265" s="530"/>
      <c r="BC265" s="531"/>
      <c r="BD265" s="296">
        <f t="shared" si="25"/>
        <v>0</v>
      </c>
      <c r="BE265" s="418"/>
      <c r="BF265" s="426"/>
      <c r="BG265" s="535" t="s">
        <v>10846</v>
      </c>
      <c r="BH265" s="259">
        <f t="shared" si="21"/>
        <v>0</v>
      </c>
      <c r="BI265" s="234">
        <f t="shared" si="22"/>
        <v>0</v>
      </c>
      <c r="BJ265" s="255">
        <f t="shared" si="23"/>
        <v>0</v>
      </c>
      <c r="BK265" s="256" t="str">
        <f t="shared" si="24"/>
        <v>NA</v>
      </c>
    </row>
    <row r="266" spans="2:63">
      <c r="B266" s="249">
        <v>262</v>
      </c>
      <c r="C266" s="105"/>
      <c r="D266" s="88"/>
      <c r="E266" s="88"/>
      <c r="F266" s="88"/>
      <c r="G266" s="88"/>
      <c r="H266" s="285" t="s">
        <v>769</v>
      </c>
      <c r="I266" s="413"/>
      <c r="J266" s="413"/>
      <c r="K266" s="612" t="s">
        <v>10847</v>
      </c>
      <c r="L266" s="125"/>
      <c r="M266" s="250"/>
      <c r="N266" s="125"/>
      <c r="O266" s="250"/>
      <c r="P266" s="125"/>
      <c r="Q266" s="250"/>
      <c r="R266" s="125"/>
      <c r="S266" s="250"/>
      <c r="T266" s="285">
        <v>1</v>
      </c>
      <c r="U266" s="250"/>
      <c r="V266" s="418"/>
      <c r="W266" s="250"/>
      <c r="X266" s="418"/>
      <c r="Y266" s="250"/>
      <c r="Z266" s="418"/>
      <c r="AA266" s="250"/>
      <c r="AB266" s="125"/>
      <c r="AC266" s="250"/>
      <c r="AD266" s="125"/>
      <c r="AE266" s="250"/>
      <c r="AF266" s="125"/>
      <c r="AG266" s="250"/>
      <c r="AH266" s="125"/>
      <c r="AI266" s="250"/>
      <c r="AJ266" s="418"/>
      <c r="AK266" s="250"/>
      <c r="AL266" s="125"/>
      <c r="AM266" s="250"/>
      <c r="AN266" s="125"/>
      <c r="AO266" s="250"/>
      <c r="AP266" s="418"/>
      <c r="AQ266" s="250"/>
      <c r="AR266" s="258"/>
      <c r="AS266" s="250"/>
      <c r="AT266" s="258"/>
      <c r="AU266" s="250"/>
      <c r="AV266" s="125"/>
      <c r="AW266" s="250"/>
      <c r="AX266" s="125"/>
      <c r="AY266" s="250"/>
      <c r="AZ266" s="258"/>
      <c r="BA266" s="250"/>
      <c r="BB266" s="530"/>
      <c r="BC266" s="531"/>
      <c r="BD266" s="296">
        <f t="shared" si="25"/>
        <v>1</v>
      </c>
      <c r="BE266" s="418"/>
      <c r="BF266" s="426"/>
      <c r="BG266" s="272" t="s">
        <v>10600</v>
      </c>
      <c r="BH266" s="259">
        <f t="shared" si="21"/>
        <v>0</v>
      </c>
      <c r="BI266" s="234">
        <f t="shared" si="22"/>
        <v>0</v>
      </c>
      <c r="BJ266" s="255">
        <f t="shared" si="23"/>
        <v>1</v>
      </c>
      <c r="BK266" s="256">
        <f t="shared" si="24"/>
        <v>0</v>
      </c>
    </row>
    <row r="267" spans="2:63">
      <c r="B267" s="249">
        <v>263</v>
      </c>
      <c r="C267" s="105"/>
      <c r="D267" s="88"/>
      <c r="E267" s="88"/>
      <c r="F267" s="88"/>
      <c r="G267" s="88"/>
      <c r="H267" s="285" t="s">
        <v>769</v>
      </c>
      <c r="I267" s="413"/>
      <c r="J267" s="413"/>
      <c r="K267" s="612" t="s">
        <v>10848</v>
      </c>
      <c r="L267" s="125"/>
      <c r="M267" s="250"/>
      <c r="N267" s="125"/>
      <c r="O267" s="250"/>
      <c r="P267" s="125"/>
      <c r="Q267" s="250"/>
      <c r="R267" s="125"/>
      <c r="S267" s="250"/>
      <c r="T267" s="285"/>
      <c r="U267" s="250"/>
      <c r="V267" s="418"/>
      <c r="W267" s="250"/>
      <c r="X267" s="418"/>
      <c r="Y267" s="250"/>
      <c r="Z267" s="418"/>
      <c r="AA267" s="250"/>
      <c r="AB267" s="125"/>
      <c r="AC267" s="250"/>
      <c r="AD267" s="125"/>
      <c r="AE267" s="250"/>
      <c r="AF267" s="125"/>
      <c r="AG267" s="250"/>
      <c r="AH267" s="125"/>
      <c r="AI267" s="250"/>
      <c r="AJ267" s="418"/>
      <c r="AK267" s="250"/>
      <c r="AL267" s="125"/>
      <c r="AM267" s="250"/>
      <c r="AN267" s="125"/>
      <c r="AO267" s="250"/>
      <c r="AP267" s="418"/>
      <c r="AQ267" s="250"/>
      <c r="AR267" s="258">
        <v>1</v>
      </c>
      <c r="AS267" s="250"/>
      <c r="AT267" s="258"/>
      <c r="AU267" s="250"/>
      <c r="AV267" s="125"/>
      <c r="AW267" s="250"/>
      <c r="AX267" s="125"/>
      <c r="AY267" s="250"/>
      <c r="AZ267" s="258"/>
      <c r="BA267" s="250"/>
      <c r="BB267" s="530"/>
      <c r="BC267" s="531"/>
      <c r="BD267" s="296">
        <f t="shared" si="25"/>
        <v>1</v>
      </c>
      <c r="BE267" s="418"/>
      <c r="BF267" s="426"/>
      <c r="BG267" s="272" t="s">
        <v>10849</v>
      </c>
      <c r="BH267" s="259">
        <f t="shared" si="21"/>
        <v>0</v>
      </c>
      <c r="BI267" s="234">
        <f t="shared" si="22"/>
        <v>0</v>
      </c>
      <c r="BJ267" s="255">
        <f t="shared" si="23"/>
        <v>1</v>
      </c>
      <c r="BK267" s="256">
        <f t="shared" si="24"/>
        <v>0</v>
      </c>
    </row>
    <row r="268" spans="2:63">
      <c r="B268" s="249">
        <v>264</v>
      </c>
      <c r="C268" s="105"/>
      <c r="D268" s="88"/>
      <c r="E268" s="88"/>
      <c r="F268" s="88"/>
      <c r="G268" s="88"/>
      <c r="H268" s="285" t="s">
        <v>769</v>
      </c>
      <c r="I268" s="413"/>
      <c r="J268" s="413"/>
      <c r="K268" s="612" t="s">
        <v>10850</v>
      </c>
      <c r="L268" s="125"/>
      <c r="M268" s="250"/>
      <c r="N268" s="125"/>
      <c r="O268" s="250"/>
      <c r="P268" s="125"/>
      <c r="Q268" s="250"/>
      <c r="R268" s="125"/>
      <c r="S268" s="250"/>
      <c r="T268" s="285"/>
      <c r="U268" s="250"/>
      <c r="V268" s="418"/>
      <c r="W268" s="250"/>
      <c r="X268" s="418"/>
      <c r="Y268" s="250"/>
      <c r="Z268" s="418"/>
      <c r="AA268" s="250"/>
      <c r="AB268" s="125"/>
      <c r="AC268" s="250"/>
      <c r="AD268" s="125"/>
      <c r="AE268" s="250"/>
      <c r="AF268" s="125"/>
      <c r="AG268" s="250"/>
      <c r="AH268" s="125"/>
      <c r="AI268" s="250"/>
      <c r="AJ268" s="418"/>
      <c r="AK268" s="250"/>
      <c r="AL268" s="125"/>
      <c r="AM268" s="250"/>
      <c r="AN268" s="125"/>
      <c r="AO268" s="250"/>
      <c r="AP268" s="285">
        <v>1</v>
      </c>
      <c r="AQ268" s="250"/>
      <c r="AR268" s="258"/>
      <c r="AS268" s="250"/>
      <c r="AT268" s="258"/>
      <c r="AU268" s="250"/>
      <c r="AV268" s="125"/>
      <c r="AW268" s="250"/>
      <c r="AX268" s="125"/>
      <c r="AY268" s="250"/>
      <c r="AZ268" s="258"/>
      <c r="BA268" s="250"/>
      <c r="BB268" s="530"/>
      <c r="BC268" s="531"/>
      <c r="BD268" s="296">
        <f t="shared" si="25"/>
        <v>1</v>
      </c>
      <c r="BE268" s="418"/>
      <c r="BF268" s="426"/>
      <c r="BG268" s="272" t="s">
        <v>10634</v>
      </c>
      <c r="BH268" s="259">
        <f t="shared" si="21"/>
        <v>0</v>
      </c>
      <c r="BI268" s="234">
        <f t="shared" si="22"/>
        <v>0</v>
      </c>
      <c r="BJ268" s="255">
        <f t="shared" si="23"/>
        <v>1</v>
      </c>
      <c r="BK268" s="256">
        <f t="shared" si="24"/>
        <v>0</v>
      </c>
    </row>
    <row r="269" spans="2:63">
      <c r="B269" s="249">
        <v>265</v>
      </c>
      <c r="C269" s="105"/>
      <c r="D269" s="88"/>
      <c r="E269" s="88"/>
      <c r="F269" s="88"/>
      <c r="G269" s="88"/>
      <c r="H269" s="285" t="s">
        <v>769</v>
      </c>
      <c r="I269" s="413"/>
      <c r="J269" s="413"/>
      <c r="K269" s="612" t="s">
        <v>10851</v>
      </c>
      <c r="L269" s="125"/>
      <c r="M269" s="250"/>
      <c r="N269" s="125"/>
      <c r="O269" s="250"/>
      <c r="P269" s="125"/>
      <c r="Q269" s="250"/>
      <c r="R269" s="125"/>
      <c r="S269" s="250"/>
      <c r="T269" s="418"/>
      <c r="U269" s="250"/>
      <c r="V269" s="418"/>
      <c r="W269" s="250"/>
      <c r="X269" s="418"/>
      <c r="Y269" s="250"/>
      <c r="Z269" s="418"/>
      <c r="AA269" s="250"/>
      <c r="AB269" s="125"/>
      <c r="AC269" s="250"/>
      <c r="AD269" s="125"/>
      <c r="AE269" s="250"/>
      <c r="AF269" s="125"/>
      <c r="AG269" s="250"/>
      <c r="AH269" s="125"/>
      <c r="AI269" s="250"/>
      <c r="AJ269" s="418"/>
      <c r="AK269" s="250"/>
      <c r="AL269" s="125"/>
      <c r="AM269" s="250"/>
      <c r="AN269" s="125"/>
      <c r="AO269" s="250"/>
      <c r="AP269" s="285">
        <v>1</v>
      </c>
      <c r="AQ269" s="250"/>
      <c r="AR269" s="258"/>
      <c r="AS269" s="250"/>
      <c r="AT269" s="258"/>
      <c r="AU269" s="250"/>
      <c r="AV269" s="125"/>
      <c r="AW269" s="250"/>
      <c r="AX269" s="125"/>
      <c r="AY269" s="250"/>
      <c r="AZ269" s="258"/>
      <c r="BA269" s="250"/>
      <c r="BB269" s="530"/>
      <c r="BC269" s="531"/>
      <c r="BD269" s="296">
        <f t="shared" si="25"/>
        <v>1</v>
      </c>
      <c r="BE269" s="418"/>
      <c r="BF269" s="426"/>
      <c r="BG269" s="272" t="s">
        <v>10634</v>
      </c>
      <c r="BH269" s="259">
        <f t="shared" ref="BH269:BH360" si="26">BF269</f>
        <v>0</v>
      </c>
      <c r="BI269" s="234">
        <f t="shared" ref="BI269:BI360" si="27">SUM(M269,O269,Q269,S269,U269,W269,Y269,AA269,AC269,AE269,AG269,AI269,AK269,AM269,AO269,AQ269,AS269,AU269,AW269,AY269,BA269,BC269)</f>
        <v>0</v>
      </c>
      <c r="BJ269" s="255">
        <f t="shared" ref="BJ269:BJ360" si="28">BD269-BI269</f>
        <v>1</v>
      </c>
      <c r="BK269" s="256">
        <f t="shared" ref="BK269:BK360" si="29">IFERROR(BI269/BD269,"NA")</f>
        <v>0</v>
      </c>
    </row>
    <row r="270" spans="2:63">
      <c r="B270" s="249">
        <v>266</v>
      </c>
      <c r="C270" s="105"/>
      <c r="D270" s="88"/>
      <c r="E270" s="88"/>
      <c r="F270" s="88"/>
      <c r="G270" s="88"/>
      <c r="H270" s="285" t="s">
        <v>769</v>
      </c>
      <c r="I270" s="413"/>
      <c r="J270" s="413"/>
      <c r="K270" s="612" t="s">
        <v>10852</v>
      </c>
      <c r="L270" s="125"/>
      <c r="M270" s="250"/>
      <c r="N270" s="125"/>
      <c r="O270" s="250"/>
      <c r="P270" s="125"/>
      <c r="Q270" s="250"/>
      <c r="R270" s="125"/>
      <c r="S270" s="250"/>
      <c r="T270" s="418"/>
      <c r="U270" s="250"/>
      <c r="V270" s="418"/>
      <c r="W270" s="250"/>
      <c r="X270" s="418"/>
      <c r="Y270" s="250"/>
      <c r="Z270" s="418"/>
      <c r="AA270" s="250"/>
      <c r="AB270" s="125"/>
      <c r="AC270" s="250"/>
      <c r="AD270" s="125"/>
      <c r="AE270" s="250"/>
      <c r="AF270" s="125"/>
      <c r="AG270" s="250"/>
      <c r="AH270" s="125"/>
      <c r="AI270" s="250"/>
      <c r="AJ270" s="418"/>
      <c r="AK270" s="250"/>
      <c r="AL270" s="125"/>
      <c r="AM270" s="250"/>
      <c r="AN270" s="125"/>
      <c r="AO270" s="250"/>
      <c r="AP270" s="285">
        <v>1</v>
      </c>
      <c r="AQ270" s="250"/>
      <c r="AR270" s="258"/>
      <c r="AS270" s="250"/>
      <c r="AT270" s="258"/>
      <c r="AU270" s="250"/>
      <c r="AV270" s="125"/>
      <c r="AW270" s="250"/>
      <c r="AX270" s="125"/>
      <c r="AY270" s="250"/>
      <c r="AZ270" s="258"/>
      <c r="BA270" s="250"/>
      <c r="BB270" s="530"/>
      <c r="BC270" s="531"/>
      <c r="BD270" s="296">
        <f t="shared" si="25"/>
        <v>1</v>
      </c>
      <c r="BE270" s="418"/>
      <c r="BF270" s="426"/>
      <c r="BG270" s="272" t="s">
        <v>10634</v>
      </c>
      <c r="BH270" s="259">
        <f t="shared" si="26"/>
        <v>0</v>
      </c>
      <c r="BI270" s="234">
        <f t="shared" si="27"/>
        <v>0</v>
      </c>
      <c r="BJ270" s="255">
        <f t="shared" si="28"/>
        <v>1</v>
      </c>
      <c r="BK270" s="256">
        <f t="shared" si="29"/>
        <v>0</v>
      </c>
    </row>
    <row r="271" spans="2:63">
      <c r="B271" s="249">
        <v>267</v>
      </c>
      <c r="C271" s="105"/>
      <c r="D271" s="88"/>
      <c r="E271" s="88"/>
      <c r="F271" s="88"/>
      <c r="G271" s="88"/>
      <c r="H271" s="285" t="s">
        <v>769</v>
      </c>
      <c r="I271" s="413"/>
      <c r="J271" s="413"/>
      <c r="K271" s="612" t="s">
        <v>10853</v>
      </c>
      <c r="L271" s="125"/>
      <c r="M271" s="250"/>
      <c r="N271" s="125"/>
      <c r="O271" s="250"/>
      <c r="P271" s="125"/>
      <c r="Q271" s="250"/>
      <c r="R271" s="125"/>
      <c r="S271" s="250"/>
      <c r="T271" s="418"/>
      <c r="U271" s="250"/>
      <c r="V271" s="418"/>
      <c r="W271" s="250"/>
      <c r="X271" s="418"/>
      <c r="Y271" s="250"/>
      <c r="Z271" s="418"/>
      <c r="AA271" s="250"/>
      <c r="AB271" s="125"/>
      <c r="AC271" s="250"/>
      <c r="AD271" s="125"/>
      <c r="AE271" s="250"/>
      <c r="AF271" s="125"/>
      <c r="AG271" s="250"/>
      <c r="AH271" s="125"/>
      <c r="AI271" s="250"/>
      <c r="AJ271" s="418"/>
      <c r="AK271" s="250"/>
      <c r="AL271" s="125"/>
      <c r="AM271" s="250"/>
      <c r="AN271" s="125"/>
      <c r="AO271" s="250"/>
      <c r="AP271" s="418"/>
      <c r="AQ271" s="250"/>
      <c r="AR271" s="258"/>
      <c r="AS271" s="250"/>
      <c r="AT271" s="258"/>
      <c r="AU271" s="250"/>
      <c r="AV271" s="125"/>
      <c r="AW271" s="250"/>
      <c r="AX271" s="125"/>
      <c r="AY271" s="250"/>
      <c r="AZ271" s="258"/>
      <c r="BA271" s="250"/>
      <c r="BB271" s="530"/>
      <c r="BC271" s="531"/>
      <c r="BD271" s="296">
        <f t="shared" si="25"/>
        <v>0</v>
      </c>
      <c r="BE271" s="418"/>
      <c r="BF271" s="426"/>
      <c r="BG271" s="535" t="s">
        <v>10786</v>
      </c>
      <c r="BH271" s="259">
        <f t="shared" si="26"/>
        <v>0</v>
      </c>
      <c r="BI271" s="234">
        <f t="shared" si="27"/>
        <v>0</v>
      </c>
      <c r="BJ271" s="255">
        <f t="shared" si="28"/>
        <v>0</v>
      </c>
      <c r="BK271" s="256" t="str">
        <f t="shared" si="29"/>
        <v>NA</v>
      </c>
    </row>
    <row r="272" spans="2:63">
      <c r="B272" s="249">
        <v>268</v>
      </c>
      <c r="C272" s="105"/>
      <c r="D272" s="88"/>
      <c r="E272" s="88"/>
      <c r="F272" s="88"/>
      <c r="G272" s="88"/>
      <c r="H272" s="285" t="s">
        <v>769</v>
      </c>
      <c r="I272" s="413"/>
      <c r="J272" s="413"/>
      <c r="K272" s="612" t="s">
        <v>10854</v>
      </c>
      <c r="L272" s="125"/>
      <c r="M272" s="250"/>
      <c r="N272" s="125"/>
      <c r="O272" s="250"/>
      <c r="P272" s="125"/>
      <c r="Q272" s="250"/>
      <c r="R272" s="125"/>
      <c r="S272" s="250"/>
      <c r="T272" s="418"/>
      <c r="U272" s="250"/>
      <c r="V272" s="418"/>
      <c r="W272" s="250"/>
      <c r="X272" s="418"/>
      <c r="Y272" s="250"/>
      <c r="Z272" s="285">
        <v>1</v>
      </c>
      <c r="AA272" s="250">
        <v>1</v>
      </c>
      <c r="AB272" s="125"/>
      <c r="AC272" s="250"/>
      <c r="AD272" s="125"/>
      <c r="AE272" s="250"/>
      <c r="AF272" s="125"/>
      <c r="AG272" s="250"/>
      <c r="AH272" s="125"/>
      <c r="AI272" s="250"/>
      <c r="AJ272" s="418"/>
      <c r="AK272" s="250"/>
      <c r="AL272" s="125"/>
      <c r="AM272" s="250"/>
      <c r="AN272" s="125"/>
      <c r="AO272" s="250"/>
      <c r="AP272" s="418"/>
      <c r="AQ272" s="250"/>
      <c r="AR272" s="258"/>
      <c r="AS272" s="250"/>
      <c r="AT272" s="258"/>
      <c r="AU272" s="250"/>
      <c r="AV272" s="125"/>
      <c r="AW272" s="250"/>
      <c r="AX272" s="125"/>
      <c r="AY272" s="250"/>
      <c r="AZ272" s="258"/>
      <c r="BA272" s="250"/>
      <c r="BB272" s="530"/>
      <c r="BC272" s="531"/>
      <c r="BD272" s="296">
        <f t="shared" si="25"/>
        <v>1</v>
      </c>
      <c r="BE272" s="418"/>
      <c r="BF272" s="426"/>
      <c r="BG272" s="272" t="s">
        <v>10594</v>
      </c>
      <c r="BH272" s="259">
        <f t="shared" si="26"/>
        <v>0</v>
      </c>
      <c r="BI272" s="234">
        <f t="shared" si="27"/>
        <v>1</v>
      </c>
      <c r="BJ272" s="255">
        <f t="shared" si="28"/>
        <v>0</v>
      </c>
      <c r="BK272" s="256">
        <f t="shared" si="29"/>
        <v>1</v>
      </c>
    </row>
    <row r="273" spans="2:63">
      <c r="B273" s="249">
        <v>269</v>
      </c>
      <c r="C273" s="105"/>
      <c r="D273" s="88"/>
      <c r="E273" s="88"/>
      <c r="F273" s="88"/>
      <c r="G273" s="88"/>
      <c r="H273" s="285" t="s">
        <v>769</v>
      </c>
      <c r="I273" s="413"/>
      <c r="J273" s="413"/>
      <c r="K273" s="612" t="s">
        <v>10855</v>
      </c>
      <c r="L273" s="125"/>
      <c r="M273" s="250"/>
      <c r="N273" s="125"/>
      <c r="O273" s="250"/>
      <c r="P273" s="125"/>
      <c r="Q273" s="250"/>
      <c r="R273" s="125"/>
      <c r="S273" s="250"/>
      <c r="T273" s="418"/>
      <c r="U273" s="250"/>
      <c r="V273" s="418"/>
      <c r="W273" s="250"/>
      <c r="X273" s="418"/>
      <c r="Y273" s="250"/>
      <c r="Z273" s="285"/>
      <c r="AA273" s="250"/>
      <c r="AB273" s="125"/>
      <c r="AC273" s="250"/>
      <c r="AD273" s="125"/>
      <c r="AE273" s="250"/>
      <c r="AF273" s="125"/>
      <c r="AG273" s="250"/>
      <c r="AH273" s="125"/>
      <c r="AI273" s="250"/>
      <c r="AJ273" s="418"/>
      <c r="AK273" s="250"/>
      <c r="AL273" s="125"/>
      <c r="AM273" s="250"/>
      <c r="AN273" s="125"/>
      <c r="AO273" s="250"/>
      <c r="AP273" s="418"/>
      <c r="AQ273" s="250"/>
      <c r="AR273" s="258"/>
      <c r="AS273" s="250"/>
      <c r="AT273" s="258"/>
      <c r="AU273" s="250"/>
      <c r="AV273" s="125"/>
      <c r="AW273" s="250"/>
      <c r="AX273" s="125"/>
      <c r="AY273" s="250"/>
      <c r="AZ273" s="258"/>
      <c r="BA273" s="250"/>
      <c r="BB273" s="530"/>
      <c r="BC273" s="531"/>
      <c r="BD273" s="296">
        <f t="shared" si="25"/>
        <v>0</v>
      </c>
      <c r="BE273" s="418"/>
      <c r="BF273" s="426"/>
      <c r="BG273" s="535" t="s">
        <v>10668</v>
      </c>
      <c r="BH273" s="259">
        <f t="shared" si="26"/>
        <v>0</v>
      </c>
      <c r="BI273" s="234">
        <f t="shared" si="27"/>
        <v>0</v>
      </c>
      <c r="BJ273" s="255">
        <f t="shared" si="28"/>
        <v>0</v>
      </c>
      <c r="BK273" s="256" t="str">
        <f t="shared" si="29"/>
        <v>NA</v>
      </c>
    </row>
    <row r="274" spans="2:63">
      <c r="B274" s="249">
        <v>270</v>
      </c>
      <c r="C274" s="105"/>
      <c r="D274" s="88"/>
      <c r="E274" s="88"/>
      <c r="F274" s="88"/>
      <c r="G274" s="88"/>
      <c r="H274" s="285" t="s">
        <v>769</v>
      </c>
      <c r="I274" s="413"/>
      <c r="J274" s="413"/>
      <c r="K274" s="612" t="s">
        <v>10856</v>
      </c>
      <c r="L274" s="125"/>
      <c r="M274" s="250"/>
      <c r="N274" s="125"/>
      <c r="O274" s="250"/>
      <c r="P274" s="125"/>
      <c r="Q274" s="250"/>
      <c r="R274" s="125"/>
      <c r="S274" s="250"/>
      <c r="T274" s="418"/>
      <c r="U274" s="250"/>
      <c r="V274" s="418">
        <v>1</v>
      </c>
      <c r="W274" s="250"/>
      <c r="X274" s="418"/>
      <c r="Y274" s="250"/>
      <c r="Z274" s="418"/>
      <c r="AA274" s="250"/>
      <c r="AB274" s="125"/>
      <c r="AC274" s="250"/>
      <c r="AD274" s="125"/>
      <c r="AE274" s="250"/>
      <c r="AF274" s="125"/>
      <c r="AG274" s="250"/>
      <c r="AH274" s="125"/>
      <c r="AI274" s="250"/>
      <c r="AJ274" s="285"/>
      <c r="AK274" s="250"/>
      <c r="AL274" s="125"/>
      <c r="AM274" s="250"/>
      <c r="AN274" s="125"/>
      <c r="AO274" s="250"/>
      <c r="AP274" s="418"/>
      <c r="AQ274" s="250"/>
      <c r="AR274" s="258"/>
      <c r="AS274" s="250"/>
      <c r="AT274" s="258"/>
      <c r="AU274" s="250"/>
      <c r="AV274" s="125"/>
      <c r="AW274" s="250"/>
      <c r="AX274" s="125"/>
      <c r="AY274" s="250"/>
      <c r="AZ274" s="258"/>
      <c r="BA274" s="250"/>
      <c r="BB274" s="530"/>
      <c r="BC274" s="531"/>
      <c r="BD274" s="296">
        <f t="shared" si="25"/>
        <v>1</v>
      </c>
      <c r="BE274" s="418"/>
      <c r="BF274" s="426"/>
      <c r="BG274" s="272" t="s">
        <v>10729</v>
      </c>
      <c r="BH274" s="259">
        <f t="shared" si="26"/>
        <v>0</v>
      </c>
      <c r="BI274" s="234">
        <f t="shared" si="27"/>
        <v>0</v>
      </c>
      <c r="BJ274" s="255">
        <f t="shared" si="28"/>
        <v>1</v>
      </c>
      <c r="BK274" s="256">
        <f t="shared" si="29"/>
        <v>0</v>
      </c>
    </row>
    <row r="275" spans="2:63">
      <c r="B275" s="249">
        <v>271</v>
      </c>
      <c r="C275" s="105"/>
      <c r="D275" s="88"/>
      <c r="E275" s="88"/>
      <c r="F275" s="88"/>
      <c r="G275" s="88"/>
      <c r="H275" s="285" t="s">
        <v>769</v>
      </c>
      <c r="I275" s="413"/>
      <c r="J275" s="413"/>
      <c r="K275" s="612" t="s">
        <v>10857</v>
      </c>
      <c r="L275" s="125"/>
      <c r="M275" s="250"/>
      <c r="N275" s="125"/>
      <c r="O275" s="250"/>
      <c r="P275" s="125"/>
      <c r="Q275" s="250"/>
      <c r="R275" s="125"/>
      <c r="S275" s="250"/>
      <c r="T275" s="418"/>
      <c r="U275" s="250"/>
      <c r="V275" s="418">
        <v>1</v>
      </c>
      <c r="W275" s="250"/>
      <c r="X275" s="418"/>
      <c r="Y275" s="250"/>
      <c r="Z275" s="418"/>
      <c r="AA275" s="250"/>
      <c r="AB275" s="125"/>
      <c r="AC275" s="250"/>
      <c r="AD275" s="125"/>
      <c r="AE275" s="250"/>
      <c r="AF275" s="125"/>
      <c r="AG275" s="250"/>
      <c r="AH275" s="125"/>
      <c r="AI275" s="250"/>
      <c r="AJ275" s="418"/>
      <c r="AK275" s="250"/>
      <c r="AL275" s="125"/>
      <c r="AM275" s="250"/>
      <c r="AN275" s="125"/>
      <c r="AO275" s="250"/>
      <c r="AP275" s="418"/>
      <c r="AQ275" s="250"/>
      <c r="AR275" s="258"/>
      <c r="AS275" s="250"/>
      <c r="AT275" s="258"/>
      <c r="AU275" s="250"/>
      <c r="AV275" s="125"/>
      <c r="AW275" s="250"/>
      <c r="AX275" s="125"/>
      <c r="AY275" s="250"/>
      <c r="AZ275" s="258"/>
      <c r="BA275" s="250"/>
      <c r="BB275" s="530"/>
      <c r="BC275" s="531"/>
      <c r="BD275" s="296">
        <f t="shared" si="25"/>
        <v>1</v>
      </c>
      <c r="BE275" s="418"/>
      <c r="BF275" s="426"/>
      <c r="BG275" s="272" t="s">
        <v>10761</v>
      </c>
      <c r="BH275" s="259">
        <f t="shared" si="26"/>
        <v>0</v>
      </c>
      <c r="BI275" s="234">
        <f t="shared" si="27"/>
        <v>0</v>
      </c>
      <c r="BJ275" s="255">
        <f t="shared" si="28"/>
        <v>1</v>
      </c>
      <c r="BK275" s="256">
        <f t="shared" si="29"/>
        <v>0</v>
      </c>
    </row>
    <row r="276" spans="2:63">
      <c r="B276" s="249">
        <v>272</v>
      </c>
      <c r="C276" s="105"/>
      <c r="D276" s="88"/>
      <c r="E276" s="88"/>
      <c r="F276" s="88"/>
      <c r="G276" s="88"/>
      <c r="H276" s="285" t="s">
        <v>769</v>
      </c>
      <c r="I276" s="413"/>
      <c r="J276" s="413"/>
      <c r="K276" s="612" t="s">
        <v>10858</v>
      </c>
      <c r="L276" s="125"/>
      <c r="M276" s="250"/>
      <c r="N276" s="125"/>
      <c r="O276" s="250"/>
      <c r="P276" s="125"/>
      <c r="Q276" s="250"/>
      <c r="R276" s="125"/>
      <c r="S276" s="250"/>
      <c r="T276" s="418"/>
      <c r="U276" s="250"/>
      <c r="V276" s="418">
        <v>1</v>
      </c>
      <c r="W276" s="250"/>
      <c r="X276" s="418"/>
      <c r="Y276" s="250"/>
      <c r="Z276" s="418"/>
      <c r="AA276" s="250"/>
      <c r="AB276" s="125"/>
      <c r="AC276" s="250"/>
      <c r="AD276" s="125"/>
      <c r="AE276" s="250"/>
      <c r="AF276" s="125"/>
      <c r="AG276" s="250"/>
      <c r="AH276" s="125"/>
      <c r="AI276" s="250"/>
      <c r="AJ276" s="285"/>
      <c r="AK276" s="250"/>
      <c r="AL276" s="125"/>
      <c r="AM276" s="250"/>
      <c r="AN276" s="125"/>
      <c r="AO276" s="250"/>
      <c r="AP276" s="418"/>
      <c r="AQ276" s="250"/>
      <c r="AR276" s="258"/>
      <c r="AS276" s="250"/>
      <c r="AT276" s="258"/>
      <c r="AU276" s="250"/>
      <c r="AV276" s="125"/>
      <c r="AW276" s="250"/>
      <c r="AX276" s="125"/>
      <c r="AY276" s="250"/>
      <c r="AZ276" s="258"/>
      <c r="BA276" s="250"/>
      <c r="BB276" s="530"/>
      <c r="BC276" s="531"/>
      <c r="BD276" s="296">
        <f t="shared" si="25"/>
        <v>1</v>
      </c>
      <c r="BE276" s="418"/>
      <c r="BF276" s="426"/>
      <c r="BG276" s="272" t="s">
        <v>10761</v>
      </c>
      <c r="BH276" s="259">
        <f t="shared" si="26"/>
        <v>0</v>
      </c>
      <c r="BI276" s="234">
        <f t="shared" si="27"/>
        <v>0</v>
      </c>
      <c r="BJ276" s="255">
        <f t="shared" si="28"/>
        <v>1</v>
      </c>
      <c r="BK276" s="256">
        <f t="shared" si="29"/>
        <v>0</v>
      </c>
    </row>
    <row r="277" spans="2:63">
      <c r="B277" s="249">
        <v>273</v>
      </c>
      <c r="C277" s="105"/>
      <c r="D277" s="88"/>
      <c r="E277" s="88"/>
      <c r="F277" s="88"/>
      <c r="G277" s="88"/>
      <c r="H277" s="285" t="s">
        <v>769</v>
      </c>
      <c r="I277" s="413"/>
      <c r="J277" s="413"/>
      <c r="K277" s="612" t="s">
        <v>10859</v>
      </c>
      <c r="L277" s="125"/>
      <c r="M277" s="250"/>
      <c r="N277" s="125"/>
      <c r="O277" s="250"/>
      <c r="P277" s="125"/>
      <c r="Q277" s="250"/>
      <c r="R277" s="125"/>
      <c r="S277" s="250"/>
      <c r="T277" s="418"/>
      <c r="U277" s="250"/>
      <c r="V277" s="418">
        <v>1</v>
      </c>
      <c r="W277" s="250"/>
      <c r="X277" s="418"/>
      <c r="Y277" s="250"/>
      <c r="Z277" s="418"/>
      <c r="AA277" s="250"/>
      <c r="AB277" s="125"/>
      <c r="AC277" s="250"/>
      <c r="AD277" s="125"/>
      <c r="AE277" s="250"/>
      <c r="AF277" s="125"/>
      <c r="AG277" s="250"/>
      <c r="AH277" s="125"/>
      <c r="AI277" s="250"/>
      <c r="AJ277" s="418"/>
      <c r="AK277" s="250"/>
      <c r="AL277" s="125"/>
      <c r="AM277" s="250"/>
      <c r="AN277" s="125"/>
      <c r="AO277" s="250"/>
      <c r="AP277" s="418"/>
      <c r="AQ277" s="250"/>
      <c r="AR277" s="258"/>
      <c r="AS277" s="250"/>
      <c r="AT277" s="258"/>
      <c r="AU277" s="250"/>
      <c r="AV277" s="125"/>
      <c r="AW277" s="250"/>
      <c r="AX277" s="125"/>
      <c r="AY277" s="250"/>
      <c r="AZ277" s="258"/>
      <c r="BA277" s="250"/>
      <c r="BB277" s="530"/>
      <c r="BC277" s="531"/>
      <c r="BD277" s="296">
        <f t="shared" si="25"/>
        <v>1</v>
      </c>
      <c r="BE277" s="418"/>
      <c r="BF277" s="426"/>
      <c r="BG277" s="272" t="s">
        <v>10761</v>
      </c>
      <c r="BH277" s="259">
        <f t="shared" si="26"/>
        <v>0</v>
      </c>
      <c r="BI277" s="234">
        <f t="shared" si="27"/>
        <v>0</v>
      </c>
      <c r="BJ277" s="255">
        <f t="shared" si="28"/>
        <v>1</v>
      </c>
      <c r="BK277" s="256">
        <f t="shared" si="29"/>
        <v>0</v>
      </c>
    </row>
    <row r="278" spans="2:63">
      <c r="B278" s="249">
        <v>274</v>
      </c>
      <c r="C278" s="105"/>
      <c r="D278" s="88"/>
      <c r="E278" s="88"/>
      <c r="F278" s="88"/>
      <c r="G278" s="88"/>
      <c r="H278" s="285" t="s">
        <v>769</v>
      </c>
      <c r="I278" s="413"/>
      <c r="J278" s="413"/>
      <c r="K278" s="612" t="s">
        <v>10860</v>
      </c>
      <c r="L278" s="125"/>
      <c r="M278" s="250"/>
      <c r="N278" s="125"/>
      <c r="O278" s="250"/>
      <c r="P278" s="125"/>
      <c r="Q278" s="250"/>
      <c r="R278" s="125"/>
      <c r="S278" s="250"/>
      <c r="T278" s="418"/>
      <c r="U278" s="250"/>
      <c r="V278" s="418">
        <v>1</v>
      </c>
      <c r="W278" s="250"/>
      <c r="X278" s="418"/>
      <c r="Y278" s="250"/>
      <c r="Z278" s="418"/>
      <c r="AA278" s="250"/>
      <c r="AB278" s="125"/>
      <c r="AC278" s="250"/>
      <c r="AD278" s="125"/>
      <c r="AE278" s="250"/>
      <c r="AF278" s="125"/>
      <c r="AG278" s="250"/>
      <c r="AH278" s="125"/>
      <c r="AI278" s="250"/>
      <c r="AJ278" s="418"/>
      <c r="AK278" s="250"/>
      <c r="AL278" s="125"/>
      <c r="AM278" s="250"/>
      <c r="AN278" s="125"/>
      <c r="AO278" s="250"/>
      <c r="AP278" s="418"/>
      <c r="AQ278" s="250"/>
      <c r="AR278" s="258"/>
      <c r="AS278" s="250"/>
      <c r="AT278" s="258"/>
      <c r="AU278" s="250"/>
      <c r="AV278" s="125"/>
      <c r="AW278" s="250"/>
      <c r="AX278" s="125"/>
      <c r="AY278" s="250"/>
      <c r="AZ278" s="258"/>
      <c r="BA278" s="250"/>
      <c r="BB278" s="530"/>
      <c r="BC278" s="531"/>
      <c r="BD278" s="296">
        <f t="shared" si="25"/>
        <v>1</v>
      </c>
      <c r="BE278" s="418"/>
      <c r="BF278" s="426"/>
      <c r="BG278" s="272" t="s">
        <v>10761</v>
      </c>
      <c r="BH278" s="259">
        <f t="shared" si="26"/>
        <v>0</v>
      </c>
      <c r="BI278" s="234">
        <f t="shared" si="27"/>
        <v>0</v>
      </c>
      <c r="BJ278" s="255">
        <f t="shared" si="28"/>
        <v>1</v>
      </c>
      <c r="BK278" s="256">
        <f t="shared" si="29"/>
        <v>0</v>
      </c>
    </row>
    <row r="279" spans="2:63">
      <c r="B279" s="249">
        <v>275</v>
      </c>
      <c r="C279" s="105"/>
      <c r="D279" s="88"/>
      <c r="E279" s="88"/>
      <c r="F279" s="88"/>
      <c r="G279" s="88"/>
      <c r="H279" s="285" t="s">
        <v>769</v>
      </c>
      <c r="I279" s="413"/>
      <c r="J279" s="413"/>
      <c r="K279" s="612" t="s">
        <v>10861</v>
      </c>
      <c r="L279" s="125"/>
      <c r="M279" s="250"/>
      <c r="N279" s="125"/>
      <c r="O279" s="250"/>
      <c r="P279" s="125"/>
      <c r="Q279" s="250"/>
      <c r="R279" s="125"/>
      <c r="S279" s="250"/>
      <c r="T279" s="418"/>
      <c r="U279" s="250"/>
      <c r="V279" s="418"/>
      <c r="W279" s="250"/>
      <c r="X279" s="418"/>
      <c r="Y279" s="250"/>
      <c r="Z279" s="418"/>
      <c r="AA279" s="250"/>
      <c r="AB279" s="125"/>
      <c r="AC279" s="250"/>
      <c r="AD279" s="125"/>
      <c r="AE279" s="250"/>
      <c r="AF279" s="125"/>
      <c r="AG279" s="250"/>
      <c r="AH279" s="125"/>
      <c r="AI279" s="250"/>
      <c r="AJ279" s="418"/>
      <c r="AK279" s="250"/>
      <c r="AL279" s="125"/>
      <c r="AM279" s="250"/>
      <c r="AN279" s="125"/>
      <c r="AO279" s="250"/>
      <c r="AP279" s="285">
        <v>1</v>
      </c>
      <c r="AQ279" s="250"/>
      <c r="AR279" s="258"/>
      <c r="AS279" s="250"/>
      <c r="AT279" s="258"/>
      <c r="AU279" s="250"/>
      <c r="AV279" s="125"/>
      <c r="AW279" s="250"/>
      <c r="AX279" s="125"/>
      <c r="AY279" s="250"/>
      <c r="AZ279" s="258"/>
      <c r="BA279" s="250"/>
      <c r="BB279" s="530"/>
      <c r="BC279" s="531"/>
      <c r="BD279" s="296">
        <f t="shared" si="25"/>
        <v>1</v>
      </c>
      <c r="BE279" s="418"/>
      <c r="BF279" s="426"/>
      <c r="BG279" s="272" t="s">
        <v>10634</v>
      </c>
      <c r="BH279" s="259">
        <f t="shared" si="26"/>
        <v>0</v>
      </c>
      <c r="BI279" s="234">
        <f t="shared" si="27"/>
        <v>0</v>
      </c>
      <c r="BJ279" s="255">
        <f t="shared" si="28"/>
        <v>1</v>
      </c>
      <c r="BK279" s="256">
        <f t="shared" si="29"/>
        <v>0</v>
      </c>
    </row>
    <row r="280" spans="2:63">
      <c r="B280" s="249">
        <v>276</v>
      </c>
      <c r="C280" s="105"/>
      <c r="D280" s="88"/>
      <c r="E280" s="88"/>
      <c r="F280" s="88"/>
      <c r="G280" s="88"/>
      <c r="H280" s="285" t="s">
        <v>769</v>
      </c>
      <c r="I280" s="413"/>
      <c r="J280" s="413"/>
      <c r="K280" s="612" t="s">
        <v>10862</v>
      </c>
      <c r="L280" s="125"/>
      <c r="M280" s="250"/>
      <c r="N280" s="125"/>
      <c r="O280" s="250"/>
      <c r="P280" s="125"/>
      <c r="Q280" s="250"/>
      <c r="R280" s="125"/>
      <c r="S280" s="250"/>
      <c r="T280" s="418"/>
      <c r="U280" s="250"/>
      <c r="V280" s="418"/>
      <c r="W280" s="250"/>
      <c r="X280" s="418"/>
      <c r="Y280" s="250"/>
      <c r="Z280" s="418"/>
      <c r="AA280" s="250"/>
      <c r="AB280" s="125"/>
      <c r="AC280" s="250"/>
      <c r="AD280" s="125"/>
      <c r="AE280" s="250"/>
      <c r="AF280" s="125"/>
      <c r="AG280" s="250"/>
      <c r="AH280" s="125"/>
      <c r="AI280" s="250"/>
      <c r="AJ280" s="285">
        <v>1</v>
      </c>
      <c r="AK280" s="250"/>
      <c r="AL280" s="125"/>
      <c r="AM280" s="250"/>
      <c r="AN280" s="125"/>
      <c r="AO280" s="250"/>
      <c r="AP280" s="418"/>
      <c r="AQ280" s="250"/>
      <c r="AR280" s="258"/>
      <c r="AS280" s="250"/>
      <c r="AT280" s="258"/>
      <c r="AU280" s="250"/>
      <c r="AV280" s="125"/>
      <c r="AW280" s="250"/>
      <c r="AX280" s="125"/>
      <c r="AY280" s="250"/>
      <c r="AZ280" s="258"/>
      <c r="BA280" s="250"/>
      <c r="BB280" s="530"/>
      <c r="BC280" s="531"/>
      <c r="BD280" s="296">
        <f t="shared" si="25"/>
        <v>1</v>
      </c>
      <c r="BE280" s="418"/>
      <c r="BF280" s="426"/>
      <c r="BG280" s="272" t="s">
        <v>10596</v>
      </c>
      <c r="BH280" s="259">
        <f t="shared" si="26"/>
        <v>0</v>
      </c>
      <c r="BI280" s="234">
        <f t="shared" si="27"/>
        <v>0</v>
      </c>
      <c r="BJ280" s="255">
        <f t="shared" si="28"/>
        <v>1</v>
      </c>
      <c r="BK280" s="256">
        <f t="shared" si="29"/>
        <v>0</v>
      </c>
    </row>
    <row r="281" spans="2:63">
      <c r="B281" s="333">
        <v>277</v>
      </c>
      <c r="C281" s="334"/>
      <c r="D281" s="335"/>
      <c r="E281" s="335"/>
      <c r="F281" s="335"/>
      <c r="G281" s="335"/>
      <c r="H281" s="336"/>
      <c r="I281" s="337"/>
      <c r="J281" s="337"/>
      <c r="K281" s="337"/>
      <c r="L281" s="337"/>
      <c r="M281" s="338"/>
      <c r="N281" s="337"/>
      <c r="O281" s="338"/>
      <c r="P281" s="337"/>
      <c r="Q281" s="338"/>
      <c r="R281" s="337"/>
      <c r="S281" s="338"/>
      <c r="T281" s="337"/>
      <c r="U281" s="338"/>
      <c r="V281" s="337"/>
      <c r="W281" s="338"/>
      <c r="X281" s="337"/>
      <c r="Y281" s="338"/>
      <c r="Z281" s="337"/>
      <c r="AA281" s="338"/>
      <c r="AB281" s="337"/>
      <c r="AC281" s="338"/>
      <c r="AD281" s="337"/>
      <c r="AE281" s="338"/>
      <c r="AF281" s="337"/>
      <c r="AG281" s="338"/>
      <c r="AH281" s="337"/>
      <c r="AI281" s="338"/>
      <c r="AJ281" s="337"/>
      <c r="AK281" s="338"/>
      <c r="AL281" s="337"/>
      <c r="AM281" s="338"/>
      <c r="AN281" s="337"/>
      <c r="AO281" s="338"/>
      <c r="AP281" s="337"/>
      <c r="AQ281" s="338"/>
      <c r="AR281" s="339"/>
      <c r="AS281" s="338"/>
      <c r="AT281" s="339"/>
      <c r="AU281" s="338"/>
      <c r="AV281" s="337"/>
      <c r="AW281" s="338"/>
      <c r="AX281" s="337"/>
      <c r="AY281" s="338"/>
      <c r="AZ281" s="339"/>
      <c r="BA281" s="338"/>
      <c r="BB281" s="340"/>
      <c r="BC281" s="341"/>
      <c r="BD281" s="296">
        <f t="shared" si="25"/>
        <v>0</v>
      </c>
      <c r="BE281" s="342"/>
      <c r="BF281" s="337"/>
      <c r="BG281" s="338"/>
      <c r="BH281" s="344">
        <f t="shared" si="26"/>
        <v>0</v>
      </c>
      <c r="BI281" s="338">
        <f t="shared" si="27"/>
        <v>0</v>
      </c>
      <c r="BJ281" s="345">
        <f t="shared" si="28"/>
        <v>0</v>
      </c>
      <c r="BK281" s="346" t="str">
        <f t="shared" si="29"/>
        <v>NA</v>
      </c>
    </row>
    <row r="282" spans="2:63">
      <c r="B282" s="249">
        <v>278</v>
      </c>
      <c r="C282" s="105"/>
      <c r="D282" s="88"/>
      <c r="E282" s="88"/>
      <c r="F282" s="88"/>
      <c r="G282" s="88"/>
      <c r="H282" s="284" t="s">
        <v>771</v>
      </c>
      <c r="I282" s="412"/>
      <c r="J282" s="412"/>
      <c r="K282" s="611" t="s">
        <v>10863</v>
      </c>
      <c r="L282" s="125"/>
      <c r="M282" s="250"/>
      <c r="N282" s="125"/>
      <c r="O282" s="250"/>
      <c r="P282" s="125"/>
      <c r="Q282" s="250"/>
      <c r="R282" s="125"/>
      <c r="S282" s="250"/>
      <c r="T282" s="284">
        <v>1</v>
      </c>
      <c r="U282" s="250">
        <v>1</v>
      </c>
      <c r="V282" s="422"/>
      <c r="W282" s="250"/>
      <c r="X282" s="125"/>
      <c r="Y282" s="250"/>
      <c r="Z282" s="422"/>
      <c r="AA282" s="250"/>
      <c r="AB282" s="125"/>
      <c r="AC282" s="250"/>
      <c r="AD282" s="125"/>
      <c r="AE282" s="250"/>
      <c r="AF282" s="125"/>
      <c r="AG282" s="250"/>
      <c r="AH282" s="125"/>
      <c r="AI282" s="250"/>
      <c r="AJ282" s="422"/>
      <c r="AK282" s="250"/>
      <c r="AL282" s="125"/>
      <c r="AM282" s="250"/>
      <c r="AN282" s="125"/>
      <c r="AO282" s="250"/>
      <c r="AP282" s="422"/>
      <c r="AQ282" s="250"/>
      <c r="AR282" s="258"/>
      <c r="AS282" s="250"/>
      <c r="AT282" s="258"/>
      <c r="AU282" s="250"/>
      <c r="AV282" s="125"/>
      <c r="AW282" s="250"/>
      <c r="AX282" s="125"/>
      <c r="AY282" s="250"/>
      <c r="AZ282" s="258"/>
      <c r="BA282" s="250"/>
      <c r="BB282" s="251"/>
      <c r="BC282" s="252"/>
      <c r="BD282" s="296">
        <f t="shared" si="25"/>
        <v>1</v>
      </c>
      <c r="BE282" s="422"/>
      <c r="BF282" s="424"/>
      <c r="BG282" s="284" t="s">
        <v>10600</v>
      </c>
      <c r="BH282" s="259">
        <f t="shared" si="26"/>
        <v>0</v>
      </c>
      <c r="BI282" s="234">
        <f t="shared" si="27"/>
        <v>1</v>
      </c>
      <c r="BJ282" s="255">
        <f t="shared" si="28"/>
        <v>0</v>
      </c>
      <c r="BK282" s="256">
        <f t="shared" si="29"/>
        <v>1</v>
      </c>
    </row>
    <row r="283" spans="2:63">
      <c r="B283" s="249">
        <v>279</v>
      </c>
      <c r="C283" s="105"/>
      <c r="D283" s="88"/>
      <c r="E283" s="88"/>
      <c r="F283" s="88"/>
      <c r="G283" s="88"/>
      <c r="H283" s="285" t="s">
        <v>771</v>
      </c>
      <c r="I283" s="413"/>
      <c r="J283" s="413"/>
      <c r="K283" s="612" t="s">
        <v>10864</v>
      </c>
      <c r="L283" s="125"/>
      <c r="M283" s="250"/>
      <c r="N283" s="125"/>
      <c r="O283" s="250"/>
      <c r="P283" s="125"/>
      <c r="Q283" s="250"/>
      <c r="R283" s="125"/>
      <c r="S283" s="250"/>
      <c r="T283" s="418"/>
      <c r="U283" s="250"/>
      <c r="V283" s="418"/>
      <c r="W283" s="250"/>
      <c r="X283" s="125"/>
      <c r="Y283" s="250"/>
      <c r="Z283" s="418"/>
      <c r="AA283" s="250"/>
      <c r="AB283" s="125"/>
      <c r="AC283" s="250"/>
      <c r="AD283" s="125"/>
      <c r="AE283" s="250"/>
      <c r="AF283" s="125"/>
      <c r="AG283" s="250"/>
      <c r="AH283" s="125"/>
      <c r="AI283" s="250"/>
      <c r="AJ283" s="285">
        <v>1</v>
      </c>
      <c r="AK283" s="250"/>
      <c r="AL283" s="125"/>
      <c r="AM283" s="250"/>
      <c r="AN283" s="125"/>
      <c r="AO283" s="250"/>
      <c r="AP283" s="418"/>
      <c r="AQ283" s="250"/>
      <c r="AR283" s="258"/>
      <c r="AS283" s="250"/>
      <c r="AT283" s="258"/>
      <c r="AU283" s="250"/>
      <c r="AV283" s="125"/>
      <c r="AW283" s="250"/>
      <c r="AX283" s="125"/>
      <c r="AY283" s="250"/>
      <c r="AZ283" s="258"/>
      <c r="BA283" s="250"/>
      <c r="BB283" s="251"/>
      <c r="BC283" s="252"/>
      <c r="BD283" s="296">
        <f t="shared" si="25"/>
        <v>1</v>
      </c>
      <c r="BE283" s="418"/>
      <c r="BF283" s="426"/>
      <c r="BG283" s="285" t="s">
        <v>10596</v>
      </c>
      <c r="BH283" s="259">
        <f t="shared" si="26"/>
        <v>0</v>
      </c>
      <c r="BI283" s="234">
        <f t="shared" si="27"/>
        <v>0</v>
      </c>
      <c r="BJ283" s="255">
        <f t="shared" si="28"/>
        <v>1</v>
      </c>
      <c r="BK283" s="256">
        <f t="shared" si="29"/>
        <v>0</v>
      </c>
    </row>
    <row r="284" spans="2:63">
      <c r="B284" s="249">
        <v>280</v>
      </c>
      <c r="C284" s="105"/>
      <c r="D284" s="88"/>
      <c r="E284" s="88"/>
      <c r="F284" s="88"/>
      <c r="G284" s="88"/>
      <c r="H284" s="285" t="s">
        <v>771</v>
      </c>
      <c r="I284" s="413"/>
      <c r="J284" s="413"/>
      <c r="K284" s="612" t="s">
        <v>10865</v>
      </c>
      <c r="L284" s="125"/>
      <c r="M284" s="250"/>
      <c r="N284" s="125"/>
      <c r="O284" s="250"/>
      <c r="P284" s="125"/>
      <c r="Q284" s="250"/>
      <c r="R284" s="125"/>
      <c r="S284" s="250"/>
      <c r="T284" s="418"/>
      <c r="U284" s="250"/>
      <c r="V284" s="285">
        <v>1</v>
      </c>
      <c r="W284" s="250"/>
      <c r="X284" s="125"/>
      <c r="Y284" s="250"/>
      <c r="Z284" s="418"/>
      <c r="AA284" s="250"/>
      <c r="AB284" s="125"/>
      <c r="AC284" s="250"/>
      <c r="AD284" s="125"/>
      <c r="AE284" s="250"/>
      <c r="AF284" s="125"/>
      <c r="AG284" s="250"/>
      <c r="AH284" s="125"/>
      <c r="AI284" s="250"/>
      <c r="AJ284" s="418"/>
      <c r="AK284" s="250"/>
      <c r="AL284" s="125"/>
      <c r="AM284" s="250"/>
      <c r="AN284" s="125"/>
      <c r="AO284" s="250"/>
      <c r="AP284" s="418"/>
      <c r="AQ284" s="250"/>
      <c r="AR284" s="258"/>
      <c r="AS284" s="250"/>
      <c r="AT284" s="258"/>
      <c r="AU284" s="250"/>
      <c r="AV284" s="125"/>
      <c r="AW284" s="250"/>
      <c r="AX284" s="125"/>
      <c r="AY284" s="250"/>
      <c r="AZ284" s="258"/>
      <c r="BA284" s="250"/>
      <c r="BB284" s="251"/>
      <c r="BC284" s="252"/>
      <c r="BD284" s="296">
        <f t="shared" si="25"/>
        <v>1</v>
      </c>
      <c r="BE284" s="418"/>
      <c r="BF284" s="426"/>
      <c r="BG284" s="285" t="s">
        <v>10729</v>
      </c>
      <c r="BH284" s="259">
        <f t="shared" si="26"/>
        <v>0</v>
      </c>
      <c r="BI284" s="234">
        <f t="shared" si="27"/>
        <v>0</v>
      </c>
      <c r="BJ284" s="255">
        <f t="shared" si="28"/>
        <v>1</v>
      </c>
      <c r="BK284" s="256">
        <f t="shared" si="29"/>
        <v>0</v>
      </c>
    </row>
    <row r="285" spans="2:63">
      <c r="B285" s="249">
        <v>281</v>
      </c>
      <c r="C285" s="105"/>
      <c r="D285" s="88"/>
      <c r="E285" s="88"/>
      <c r="F285" s="88"/>
      <c r="G285" s="88"/>
      <c r="H285" s="285" t="s">
        <v>771</v>
      </c>
      <c r="I285" s="413"/>
      <c r="J285" s="413"/>
      <c r="K285" s="612" t="s">
        <v>10866</v>
      </c>
      <c r="L285" s="125"/>
      <c r="M285" s="250"/>
      <c r="N285" s="125"/>
      <c r="O285" s="250"/>
      <c r="P285" s="125"/>
      <c r="Q285" s="250"/>
      <c r="R285" s="125"/>
      <c r="S285" s="250"/>
      <c r="T285" s="285">
        <v>1</v>
      </c>
      <c r="U285" s="250">
        <v>1</v>
      </c>
      <c r="V285" s="418"/>
      <c r="W285" s="250"/>
      <c r="X285" s="125"/>
      <c r="Y285" s="250"/>
      <c r="Z285" s="418"/>
      <c r="AA285" s="250"/>
      <c r="AB285" s="125"/>
      <c r="AC285" s="250"/>
      <c r="AD285" s="125"/>
      <c r="AE285" s="250"/>
      <c r="AF285" s="125"/>
      <c r="AG285" s="250"/>
      <c r="AH285" s="125"/>
      <c r="AI285" s="250"/>
      <c r="AJ285" s="418"/>
      <c r="AK285" s="250"/>
      <c r="AL285" s="125"/>
      <c r="AM285" s="250"/>
      <c r="AN285" s="125"/>
      <c r="AO285" s="250"/>
      <c r="AP285" s="418"/>
      <c r="AQ285" s="250"/>
      <c r="AR285" s="258"/>
      <c r="AS285" s="250"/>
      <c r="AT285" s="258"/>
      <c r="AU285" s="250"/>
      <c r="AV285" s="125"/>
      <c r="AW285" s="250"/>
      <c r="AX285" s="125"/>
      <c r="AY285" s="250"/>
      <c r="AZ285" s="258"/>
      <c r="BA285" s="250"/>
      <c r="BB285" s="251"/>
      <c r="BC285" s="252"/>
      <c r="BD285" s="296">
        <f t="shared" si="25"/>
        <v>1</v>
      </c>
      <c r="BE285" s="418"/>
      <c r="BF285" s="426"/>
      <c r="BG285" s="285" t="s">
        <v>10600</v>
      </c>
      <c r="BH285" s="259">
        <f t="shared" si="26"/>
        <v>0</v>
      </c>
      <c r="BI285" s="234">
        <f t="shared" si="27"/>
        <v>1</v>
      </c>
      <c r="BJ285" s="255">
        <f t="shared" si="28"/>
        <v>0</v>
      </c>
      <c r="BK285" s="256">
        <f t="shared" si="29"/>
        <v>1</v>
      </c>
    </row>
    <row r="286" spans="2:63">
      <c r="B286" s="249">
        <v>282</v>
      </c>
      <c r="C286" s="105"/>
      <c r="D286" s="88"/>
      <c r="E286" s="88"/>
      <c r="F286" s="88"/>
      <c r="G286" s="88"/>
      <c r="H286" s="285" t="s">
        <v>771</v>
      </c>
      <c r="I286" s="413"/>
      <c r="J286" s="413"/>
      <c r="K286" s="612" t="s">
        <v>10867</v>
      </c>
      <c r="L286" s="125"/>
      <c r="M286" s="250"/>
      <c r="N286" s="125"/>
      <c r="O286" s="250"/>
      <c r="P286" s="125"/>
      <c r="Q286" s="250"/>
      <c r="R286" s="125"/>
      <c r="S286" s="250"/>
      <c r="T286" s="418"/>
      <c r="U286" s="250"/>
      <c r="V286" s="418"/>
      <c r="W286" s="250"/>
      <c r="X286" s="125"/>
      <c r="Y286" s="250"/>
      <c r="Z286" s="285">
        <v>1</v>
      </c>
      <c r="AA286" s="250">
        <v>1</v>
      </c>
      <c r="AB286" s="125"/>
      <c r="AC286" s="250"/>
      <c r="AD286" s="125"/>
      <c r="AE286" s="250"/>
      <c r="AF286" s="125"/>
      <c r="AG286" s="250"/>
      <c r="AH286" s="125"/>
      <c r="AI286" s="250"/>
      <c r="AJ286" s="418"/>
      <c r="AK286" s="250"/>
      <c r="AL286" s="125"/>
      <c r="AM286" s="250"/>
      <c r="AN286" s="125"/>
      <c r="AO286" s="250"/>
      <c r="AP286" s="418"/>
      <c r="AQ286" s="250"/>
      <c r="AR286" s="258"/>
      <c r="AS286" s="250"/>
      <c r="AT286" s="258"/>
      <c r="AU286" s="250"/>
      <c r="AV286" s="125"/>
      <c r="AW286" s="250"/>
      <c r="AX286" s="125"/>
      <c r="AY286" s="250"/>
      <c r="AZ286" s="258"/>
      <c r="BA286" s="250"/>
      <c r="BB286" s="251"/>
      <c r="BC286" s="252"/>
      <c r="BD286" s="296">
        <f t="shared" si="25"/>
        <v>1</v>
      </c>
      <c r="BE286" s="418"/>
      <c r="BF286" s="426"/>
      <c r="BG286" s="285" t="s">
        <v>10594</v>
      </c>
      <c r="BH286" s="259">
        <f t="shared" si="26"/>
        <v>0</v>
      </c>
      <c r="BI286" s="234">
        <f t="shared" si="27"/>
        <v>1</v>
      </c>
      <c r="BJ286" s="255">
        <f t="shared" si="28"/>
        <v>0</v>
      </c>
      <c r="BK286" s="256">
        <f t="shared" si="29"/>
        <v>1</v>
      </c>
    </row>
    <row r="287" spans="2:63">
      <c r="B287" s="249">
        <v>283</v>
      </c>
      <c r="C287" s="105"/>
      <c r="D287" s="88"/>
      <c r="E287" s="88"/>
      <c r="F287" s="88"/>
      <c r="G287" s="88"/>
      <c r="H287" s="285" t="s">
        <v>771</v>
      </c>
      <c r="I287" s="413"/>
      <c r="J287" s="413"/>
      <c r="K287" s="612" t="s">
        <v>10868</v>
      </c>
      <c r="L287" s="125"/>
      <c r="M287" s="250"/>
      <c r="N287" s="125"/>
      <c r="O287" s="250"/>
      <c r="P287" s="125"/>
      <c r="Q287" s="250"/>
      <c r="R287" s="125"/>
      <c r="S287" s="250"/>
      <c r="T287" s="418"/>
      <c r="U287" s="250"/>
      <c r="V287" s="418"/>
      <c r="W287" s="250"/>
      <c r="X287" s="125"/>
      <c r="Y287" s="250"/>
      <c r="Z287" s="418"/>
      <c r="AA287" s="250"/>
      <c r="AB287" s="125"/>
      <c r="AC287" s="250"/>
      <c r="AD287" s="125"/>
      <c r="AE287" s="250"/>
      <c r="AF287" s="125"/>
      <c r="AG287" s="250"/>
      <c r="AH287" s="125"/>
      <c r="AI287" s="250"/>
      <c r="AJ287" s="418"/>
      <c r="AK287" s="250"/>
      <c r="AL287" s="125"/>
      <c r="AM287" s="250"/>
      <c r="AN287" s="125"/>
      <c r="AO287" s="250"/>
      <c r="AP287" s="418"/>
      <c r="AQ287" s="250"/>
      <c r="AR287" s="258"/>
      <c r="AS287" s="250"/>
      <c r="AT287" s="258"/>
      <c r="AU287" s="250"/>
      <c r="AV287" s="125"/>
      <c r="AW287" s="250"/>
      <c r="AX287" s="125"/>
      <c r="AY287" s="250"/>
      <c r="AZ287" s="258"/>
      <c r="BA287" s="250"/>
      <c r="BB287" s="251"/>
      <c r="BC287" s="252"/>
      <c r="BD287" s="296">
        <f t="shared" si="25"/>
        <v>0</v>
      </c>
      <c r="BE287" s="418"/>
      <c r="BF287" s="426"/>
      <c r="BG287" s="536" t="s">
        <v>10869</v>
      </c>
      <c r="BH287" s="259">
        <f t="shared" si="26"/>
        <v>0</v>
      </c>
      <c r="BI287" s="234">
        <f t="shared" si="27"/>
        <v>0</v>
      </c>
      <c r="BJ287" s="255">
        <f t="shared" si="28"/>
        <v>0</v>
      </c>
      <c r="BK287" s="256" t="str">
        <f t="shared" si="29"/>
        <v>NA</v>
      </c>
    </row>
    <row r="288" spans="2:63">
      <c r="B288" s="249">
        <v>284</v>
      </c>
      <c r="C288" s="105"/>
      <c r="D288" s="88"/>
      <c r="E288" s="88"/>
      <c r="F288" s="88"/>
      <c r="G288" s="88"/>
      <c r="H288" s="285" t="s">
        <v>771</v>
      </c>
      <c r="I288" s="413"/>
      <c r="J288" s="413"/>
      <c r="K288" s="612" t="s">
        <v>10870</v>
      </c>
      <c r="L288" s="125"/>
      <c r="M288" s="250"/>
      <c r="N288" s="125"/>
      <c r="O288" s="250"/>
      <c r="P288" s="125"/>
      <c r="Q288" s="250"/>
      <c r="R288" s="125"/>
      <c r="S288" s="250"/>
      <c r="T288" s="418"/>
      <c r="U288" s="250"/>
      <c r="V288" s="418"/>
      <c r="W288" s="250"/>
      <c r="X288" s="125"/>
      <c r="Y288" s="250"/>
      <c r="Z288" s="418"/>
      <c r="AA288" s="250"/>
      <c r="AB288" s="125"/>
      <c r="AC288" s="250"/>
      <c r="AD288" s="125"/>
      <c r="AE288" s="250"/>
      <c r="AF288" s="125"/>
      <c r="AG288" s="250"/>
      <c r="AH288" s="125"/>
      <c r="AI288" s="250"/>
      <c r="AJ288" s="418"/>
      <c r="AK288" s="250"/>
      <c r="AL288" s="125"/>
      <c r="AM288" s="250"/>
      <c r="AN288" s="125"/>
      <c r="AO288" s="250"/>
      <c r="AP288" s="285">
        <v>1</v>
      </c>
      <c r="AQ288" s="250"/>
      <c r="AR288" s="258"/>
      <c r="AS288" s="250"/>
      <c r="AT288" s="258"/>
      <c r="AU288" s="250"/>
      <c r="AV288" s="125"/>
      <c r="AW288" s="250"/>
      <c r="AX288" s="125"/>
      <c r="AY288" s="250"/>
      <c r="AZ288" s="258"/>
      <c r="BA288" s="250"/>
      <c r="BB288" s="251"/>
      <c r="BC288" s="252"/>
      <c r="BD288" s="296">
        <f t="shared" si="25"/>
        <v>1</v>
      </c>
      <c r="BE288" s="418"/>
      <c r="BF288" s="426"/>
      <c r="BG288" s="285" t="s">
        <v>10634</v>
      </c>
      <c r="BH288" s="259">
        <f t="shared" si="26"/>
        <v>0</v>
      </c>
      <c r="BI288" s="234">
        <f t="shared" si="27"/>
        <v>0</v>
      </c>
      <c r="BJ288" s="255">
        <f t="shared" si="28"/>
        <v>1</v>
      </c>
      <c r="BK288" s="256">
        <f t="shared" si="29"/>
        <v>0</v>
      </c>
    </row>
    <row r="289" spans="2:63">
      <c r="B289" s="249">
        <v>285</v>
      </c>
      <c r="C289" s="105"/>
      <c r="D289" s="88"/>
      <c r="E289" s="88"/>
      <c r="F289" s="88"/>
      <c r="G289" s="88"/>
      <c r="H289" s="285" t="s">
        <v>771</v>
      </c>
      <c r="I289" s="413"/>
      <c r="J289" s="413"/>
      <c r="K289" s="612" t="s">
        <v>10871</v>
      </c>
      <c r="L289" s="125"/>
      <c r="M289" s="250"/>
      <c r="N289" s="125"/>
      <c r="O289" s="250"/>
      <c r="P289" s="125"/>
      <c r="Q289" s="250"/>
      <c r="R289" s="125"/>
      <c r="S289" s="250"/>
      <c r="T289" s="285"/>
      <c r="U289" s="250"/>
      <c r="V289" s="418"/>
      <c r="W289" s="250"/>
      <c r="X289" s="125"/>
      <c r="Y289" s="250"/>
      <c r="Z289" s="285">
        <v>1</v>
      </c>
      <c r="AA289" s="250">
        <v>1</v>
      </c>
      <c r="AB289" s="125"/>
      <c r="AC289" s="250"/>
      <c r="AD289" s="125"/>
      <c r="AE289" s="250"/>
      <c r="AF289" s="125"/>
      <c r="AG289" s="250"/>
      <c r="AH289" s="125"/>
      <c r="AI289" s="250"/>
      <c r="AJ289" s="418"/>
      <c r="AK289" s="250"/>
      <c r="AL289" s="125"/>
      <c r="AM289" s="250"/>
      <c r="AN289" s="125"/>
      <c r="AO289" s="250"/>
      <c r="AP289" s="418"/>
      <c r="AQ289" s="250"/>
      <c r="AR289" s="258"/>
      <c r="AS289" s="250"/>
      <c r="AT289" s="258"/>
      <c r="AU289" s="250"/>
      <c r="AV289" s="125"/>
      <c r="AW289" s="250"/>
      <c r="AX289" s="125"/>
      <c r="AY289" s="250"/>
      <c r="AZ289" s="258"/>
      <c r="BA289" s="250"/>
      <c r="BB289" s="251"/>
      <c r="BC289" s="252"/>
      <c r="BD289" s="296">
        <f t="shared" si="25"/>
        <v>1</v>
      </c>
      <c r="BE289" s="418"/>
      <c r="BF289" s="426"/>
      <c r="BG289" s="285" t="s">
        <v>10594</v>
      </c>
      <c r="BH289" s="259">
        <f t="shared" si="26"/>
        <v>0</v>
      </c>
      <c r="BI289" s="234">
        <f t="shared" si="27"/>
        <v>1</v>
      </c>
      <c r="BJ289" s="255">
        <f t="shared" si="28"/>
        <v>0</v>
      </c>
      <c r="BK289" s="256">
        <f t="shared" si="29"/>
        <v>1</v>
      </c>
    </row>
    <row r="290" spans="2:63">
      <c r="B290" s="249">
        <v>286</v>
      </c>
      <c r="C290" s="105"/>
      <c r="D290" s="88"/>
      <c r="E290" s="88"/>
      <c r="F290" s="88"/>
      <c r="G290" s="88"/>
      <c r="H290" s="285" t="s">
        <v>771</v>
      </c>
      <c r="I290" s="413"/>
      <c r="J290" s="413"/>
      <c r="K290" s="612" t="s">
        <v>10872</v>
      </c>
      <c r="L290" s="125"/>
      <c r="M290" s="250"/>
      <c r="N290" s="125"/>
      <c r="O290" s="250"/>
      <c r="P290" s="125"/>
      <c r="Q290" s="250"/>
      <c r="R290" s="125"/>
      <c r="S290" s="250"/>
      <c r="T290" s="418"/>
      <c r="U290" s="250"/>
      <c r="V290" s="418"/>
      <c r="W290" s="250"/>
      <c r="X290" s="125"/>
      <c r="Y290" s="250"/>
      <c r="Z290" s="285">
        <v>1</v>
      </c>
      <c r="AA290" s="250">
        <v>1</v>
      </c>
      <c r="AB290" s="125"/>
      <c r="AC290" s="250"/>
      <c r="AD290" s="125"/>
      <c r="AE290" s="250"/>
      <c r="AF290" s="125"/>
      <c r="AG290" s="250"/>
      <c r="AH290" s="125"/>
      <c r="AI290" s="250"/>
      <c r="AJ290" s="418"/>
      <c r="AK290" s="250"/>
      <c r="AL290" s="125"/>
      <c r="AM290" s="250"/>
      <c r="AN290" s="125"/>
      <c r="AO290" s="250"/>
      <c r="AP290" s="418"/>
      <c r="AQ290" s="250"/>
      <c r="AR290" s="258"/>
      <c r="AS290" s="250"/>
      <c r="AT290" s="258"/>
      <c r="AU290" s="250"/>
      <c r="AV290" s="125"/>
      <c r="AW290" s="250"/>
      <c r="AX290" s="125"/>
      <c r="AY290" s="250"/>
      <c r="AZ290" s="258"/>
      <c r="BA290" s="250"/>
      <c r="BB290" s="251"/>
      <c r="BC290" s="252"/>
      <c r="BD290" s="296">
        <f t="shared" si="25"/>
        <v>1</v>
      </c>
      <c r="BE290" s="418"/>
      <c r="BF290" s="426"/>
      <c r="BG290" s="285" t="s">
        <v>10594</v>
      </c>
      <c r="BH290" s="259">
        <f t="shared" si="26"/>
        <v>0</v>
      </c>
      <c r="BI290" s="234">
        <f t="shared" si="27"/>
        <v>1</v>
      </c>
      <c r="BJ290" s="255">
        <f t="shared" si="28"/>
        <v>0</v>
      </c>
      <c r="BK290" s="256">
        <f t="shared" si="29"/>
        <v>1</v>
      </c>
    </row>
    <row r="291" spans="2:63">
      <c r="B291" s="249">
        <v>287</v>
      </c>
      <c r="C291" s="105"/>
      <c r="D291" s="88"/>
      <c r="E291" s="88"/>
      <c r="F291" s="88"/>
      <c r="G291" s="88"/>
      <c r="H291" s="285" t="s">
        <v>10873</v>
      </c>
      <c r="I291" s="413"/>
      <c r="J291" s="413"/>
      <c r="K291" s="612" t="s">
        <v>10874</v>
      </c>
      <c r="L291" s="125"/>
      <c r="M291" s="250"/>
      <c r="N291" s="125"/>
      <c r="O291" s="250"/>
      <c r="P291" s="125"/>
      <c r="Q291" s="250"/>
      <c r="R291" s="125"/>
      <c r="S291" s="250"/>
      <c r="T291" s="418"/>
      <c r="U291" s="250"/>
      <c r="V291" s="418"/>
      <c r="W291" s="250"/>
      <c r="X291" s="125"/>
      <c r="Y291" s="250"/>
      <c r="Z291" s="418"/>
      <c r="AA291" s="250"/>
      <c r="AB291" s="125"/>
      <c r="AC291" s="250"/>
      <c r="AD291" s="125"/>
      <c r="AE291" s="250"/>
      <c r="AF291" s="125"/>
      <c r="AG291" s="250"/>
      <c r="AH291" s="125"/>
      <c r="AI291" s="250"/>
      <c r="AJ291" s="285"/>
      <c r="AK291" s="250"/>
      <c r="AL291" s="125"/>
      <c r="AM291" s="250"/>
      <c r="AN291" s="125"/>
      <c r="AO291" s="250"/>
      <c r="AP291" s="285">
        <v>1</v>
      </c>
      <c r="AQ291" s="250"/>
      <c r="AR291" s="258"/>
      <c r="AS291" s="250"/>
      <c r="AT291" s="258"/>
      <c r="AU291" s="250"/>
      <c r="AV291" s="125"/>
      <c r="AW291" s="250"/>
      <c r="AX291" s="125"/>
      <c r="AY291" s="250"/>
      <c r="AZ291" s="258"/>
      <c r="BA291" s="250"/>
      <c r="BB291" s="251"/>
      <c r="BC291" s="252"/>
      <c r="BD291" s="296">
        <f t="shared" si="25"/>
        <v>1</v>
      </c>
      <c r="BE291" s="418"/>
      <c r="BF291" s="426"/>
      <c r="BG291" s="285" t="s">
        <v>10875</v>
      </c>
      <c r="BH291" s="259">
        <f t="shared" si="26"/>
        <v>0</v>
      </c>
      <c r="BI291" s="234">
        <f t="shared" si="27"/>
        <v>0</v>
      </c>
      <c r="BJ291" s="255">
        <f t="shared" si="28"/>
        <v>1</v>
      </c>
      <c r="BK291" s="256">
        <f t="shared" si="29"/>
        <v>0</v>
      </c>
    </row>
    <row r="292" spans="2:63">
      <c r="B292" s="249">
        <v>288</v>
      </c>
      <c r="C292" s="105"/>
      <c r="D292" s="88"/>
      <c r="E292" s="88"/>
      <c r="F292" s="88"/>
      <c r="G292" s="88"/>
      <c r="H292" s="285" t="s">
        <v>10873</v>
      </c>
      <c r="I292" s="413"/>
      <c r="J292" s="413"/>
      <c r="K292" s="612" t="s">
        <v>10874</v>
      </c>
      <c r="L292" s="125"/>
      <c r="M292" s="250"/>
      <c r="N292" s="125"/>
      <c r="O292" s="250"/>
      <c r="P292" s="125"/>
      <c r="Q292" s="250"/>
      <c r="R292" s="125"/>
      <c r="S292" s="250"/>
      <c r="T292" s="418">
        <v>1</v>
      </c>
      <c r="U292" s="250">
        <v>1</v>
      </c>
      <c r="V292" s="418"/>
      <c r="W292" s="250"/>
      <c r="X292" s="125"/>
      <c r="Y292" s="250"/>
      <c r="Z292" s="418"/>
      <c r="AA292" s="250"/>
      <c r="AB292" s="125"/>
      <c r="AC292" s="250"/>
      <c r="AD292" s="125"/>
      <c r="AE292" s="250"/>
      <c r="AF292" s="125"/>
      <c r="AG292" s="250"/>
      <c r="AH292" s="125"/>
      <c r="AI292" s="250"/>
      <c r="AJ292" s="418"/>
      <c r="AK292" s="250"/>
      <c r="AL292" s="125"/>
      <c r="AM292" s="250"/>
      <c r="AN292" s="125"/>
      <c r="AO292" s="250"/>
      <c r="AP292" s="418"/>
      <c r="AQ292" s="250"/>
      <c r="AR292" s="258"/>
      <c r="AS292" s="250"/>
      <c r="AT292" s="258"/>
      <c r="AU292" s="250"/>
      <c r="AV292" s="125"/>
      <c r="AW292" s="250"/>
      <c r="AX292" s="125"/>
      <c r="AY292" s="250"/>
      <c r="AZ292" s="258"/>
      <c r="BA292" s="250"/>
      <c r="BB292" s="251"/>
      <c r="BC292" s="252"/>
      <c r="BD292" s="296">
        <f t="shared" si="25"/>
        <v>1</v>
      </c>
      <c r="BE292" s="418"/>
      <c r="BF292" s="426"/>
      <c r="BG292" s="536" t="s">
        <v>10600</v>
      </c>
      <c r="BH292" s="259">
        <f t="shared" si="26"/>
        <v>0</v>
      </c>
      <c r="BI292" s="234">
        <f t="shared" si="27"/>
        <v>1</v>
      </c>
      <c r="BJ292" s="255">
        <f t="shared" si="28"/>
        <v>0</v>
      </c>
      <c r="BK292" s="256">
        <f t="shared" si="29"/>
        <v>1</v>
      </c>
    </row>
    <row r="293" spans="2:63">
      <c r="B293" s="249">
        <v>289</v>
      </c>
      <c r="C293" s="105"/>
      <c r="D293" s="88"/>
      <c r="E293" s="88"/>
      <c r="F293" s="88"/>
      <c r="G293" s="88"/>
      <c r="H293" s="285" t="s">
        <v>10873</v>
      </c>
      <c r="I293" s="413"/>
      <c r="J293" s="413"/>
      <c r="K293" s="612" t="s">
        <v>10876</v>
      </c>
      <c r="L293" s="125"/>
      <c r="M293" s="250"/>
      <c r="N293" s="125"/>
      <c r="O293" s="250"/>
      <c r="P293" s="125"/>
      <c r="Q293" s="250"/>
      <c r="R293" s="125"/>
      <c r="S293" s="250"/>
      <c r="T293" s="418">
        <v>1</v>
      </c>
      <c r="U293" s="250">
        <v>1</v>
      </c>
      <c r="V293" s="418"/>
      <c r="W293" s="250"/>
      <c r="X293" s="125"/>
      <c r="Y293" s="250"/>
      <c r="Z293" s="285"/>
      <c r="AA293" s="250"/>
      <c r="AB293" s="125"/>
      <c r="AC293" s="250"/>
      <c r="AD293" s="125"/>
      <c r="AE293" s="250"/>
      <c r="AF293" s="125"/>
      <c r="AG293" s="250"/>
      <c r="AH293" s="125"/>
      <c r="AI293" s="250"/>
      <c r="AJ293" s="418"/>
      <c r="AK293" s="250"/>
      <c r="AL293" s="125"/>
      <c r="AM293" s="250"/>
      <c r="AN293" s="125"/>
      <c r="AO293" s="250"/>
      <c r="AP293" s="418"/>
      <c r="AQ293" s="250"/>
      <c r="AR293" s="258"/>
      <c r="AS293" s="250"/>
      <c r="AT293" s="258"/>
      <c r="AU293" s="250"/>
      <c r="AV293" s="125"/>
      <c r="AW293" s="250"/>
      <c r="AX293" s="125"/>
      <c r="AY293" s="250"/>
      <c r="AZ293" s="258"/>
      <c r="BA293" s="250"/>
      <c r="BB293" s="251"/>
      <c r="BC293" s="252"/>
      <c r="BD293" s="296">
        <f t="shared" si="25"/>
        <v>1</v>
      </c>
      <c r="BE293" s="418"/>
      <c r="BF293" s="426"/>
      <c r="BG293" s="536" t="s">
        <v>10600</v>
      </c>
      <c r="BH293" s="259">
        <f t="shared" si="26"/>
        <v>0</v>
      </c>
      <c r="BI293" s="234">
        <f t="shared" si="27"/>
        <v>1</v>
      </c>
      <c r="BJ293" s="255">
        <f t="shared" si="28"/>
        <v>0</v>
      </c>
      <c r="BK293" s="256">
        <f t="shared" si="29"/>
        <v>1</v>
      </c>
    </row>
    <row r="294" spans="2:63">
      <c r="B294" s="249">
        <v>290</v>
      </c>
      <c r="C294" s="105"/>
      <c r="D294" s="88"/>
      <c r="E294" s="88"/>
      <c r="F294" s="88"/>
      <c r="G294" s="88"/>
      <c r="H294" s="285" t="s">
        <v>10873</v>
      </c>
      <c r="I294" s="413"/>
      <c r="J294" s="413"/>
      <c r="K294" s="612" t="s">
        <v>10877</v>
      </c>
      <c r="L294" s="125"/>
      <c r="M294" s="250"/>
      <c r="N294" s="125"/>
      <c r="O294" s="250"/>
      <c r="P294" s="125"/>
      <c r="Q294" s="250"/>
      <c r="R294" s="125"/>
      <c r="S294" s="250"/>
      <c r="T294" s="418">
        <v>1</v>
      </c>
      <c r="U294" s="250">
        <v>1</v>
      </c>
      <c r="V294" s="418"/>
      <c r="W294" s="250"/>
      <c r="X294" s="125"/>
      <c r="Y294" s="250"/>
      <c r="Z294" s="285"/>
      <c r="AA294" s="250"/>
      <c r="AB294" s="125"/>
      <c r="AC294" s="250"/>
      <c r="AD294" s="125"/>
      <c r="AE294" s="250"/>
      <c r="AF294" s="125"/>
      <c r="AG294" s="250"/>
      <c r="AH294" s="125"/>
      <c r="AI294" s="250"/>
      <c r="AJ294" s="418"/>
      <c r="AK294" s="250"/>
      <c r="AL294" s="125"/>
      <c r="AM294" s="250"/>
      <c r="AN294" s="125"/>
      <c r="AO294" s="250"/>
      <c r="AP294" s="418"/>
      <c r="AQ294" s="250"/>
      <c r="AR294" s="258"/>
      <c r="AS294" s="250"/>
      <c r="AT294" s="258"/>
      <c r="AU294" s="250"/>
      <c r="AV294" s="125"/>
      <c r="AW294" s="250"/>
      <c r="AX294" s="125"/>
      <c r="AY294" s="250"/>
      <c r="AZ294" s="258"/>
      <c r="BA294" s="250"/>
      <c r="BB294" s="251"/>
      <c r="BC294" s="252"/>
      <c r="BD294" s="296">
        <f t="shared" si="25"/>
        <v>1</v>
      </c>
      <c r="BE294" s="418"/>
      <c r="BF294" s="426"/>
      <c r="BG294" s="536" t="s">
        <v>10600</v>
      </c>
      <c r="BH294" s="259">
        <f t="shared" si="26"/>
        <v>0</v>
      </c>
      <c r="BI294" s="234">
        <f t="shared" si="27"/>
        <v>1</v>
      </c>
      <c r="BJ294" s="255">
        <f t="shared" si="28"/>
        <v>0</v>
      </c>
      <c r="BK294" s="256">
        <f t="shared" si="29"/>
        <v>1</v>
      </c>
    </row>
    <row r="295" spans="2:63">
      <c r="B295" s="249">
        <v>291</v>
      </c>
      <c r="C295" s="105"/>
      <c r="D295" s="88"/>
      <c r="E295" s="88"/>
      <c r="F295" s="88"/>
      <c r="G295" s="88"/>
      <c r="H295" s="285" t="s">
        <v>10873</v>
      </c>
      <c r="I295" s="413"/>
      <c r="J295" s="413"/>
      <c r="K295" s="612" t="s">
        <v>10876</v>
      </c>
      <c r="L295" s="125"/>
      <c r="M295" s="250"/>
      <c r="N295" s="125"/>
      <c r="O295" s="250"/>
      <c r="P295" s="125"/>
      <c r="Q295" s="250"/>
      <c r="R295" s="125"/>
      <c r="S295" s="250"/>
      <c r="T295" s="285">
        <v>1</v>
      </c>
      <c r="U295" s="250">
        <v>1</v>
      </c>
      <c r="V295" s="418"/>
      <c r="W295" s="250"/>
      <c r="X295" s="125"/>
      <c r="Y295" s="250"/>
      <c r="Z295" s="418"/>
      <c r="AA295" s="250"/>
      <c r="AB295" s="125"/>
      <c r="AC295" s="250"/>
      <c r="AD295" s="125"/>
      <c r="AE295" s="250"/>
      <c r="AF295" s="125"/>
      <c r="AG295" s="250"/>
      <c r="AH295" s="125"/>
      <c r="AI295" s="250"/>
      <c r="AJ295" s="418"/>
      <c r="AK295" s="250"/>
      <c r="AL295" s="125"/>
      <c r="AM295" s="250"/>
      <c r="AN295" s="125"/>
      <c r="AO295" s="250"/>
      <c r="AP295" s="418"/>
      <c r="AQ295" s="250"/>
      <c r="AR295" s="258"/>
      <c r="AS295" s="250"/>
      <c r="AT295" s="258"/>
      <c r="AU295" s="250"/>
      <c r="AV295" s="125"/>
      <c r="AW295" s="250"/>
      <c r="AX295" s="125"/>
      <c r="AY295" s="250"/>
      <c r="AZ295" s="258"/>
      <c r="BA295" s="250"/>
      <c r="BB295" s="251"/>
      <c r="BC295" s="252"/>
      <c r="BD295" s="296">
        <f t="shared" si="25"/>
        <v>1</v>
      </c>
      <c r="BE295" s="418"/>
      <c r="BF295" s="426"/>
      <c r="BG295" s="536" t="s">
        <v>10600</v>
      </c>
      <c r="BH295" s="259">
        <f t="shared" si="26"/>
        <v>0</v>
      </c>
      <c r="BI295" s="234">
        <f t="shared" si="27"/>
        <v>1</v>
      </c>
      <c r="BJ295" s="255">
        <f t="shared" si="28"/>
        <v>0</v>
      </c>
      <c r="BK295" s="256">
        <f t="shared" si="29"/>
        <v>1</v>
      </c>
    </row>
    <row r="296" spans="2:63">
      <c r="B296" s="249">
        <v>292</v>
      </c>
      <c r="C296" s="105"/>
      <c r="D296" s="88"/>
      <c r="E296" s="88"/>
      <c r="F296" s="88"/>
      <c r="G296" s="88"/>
      <c r="H296" s="285" t="s">
        <v>10873</v>
      </c>
      <c r="I296" s="413"/>
      <c r="J296" s="413"/>
      <c r="K296" s="612" t="s">
        <v>10877</v>
      </c>
      <c r="L296" s="125"/>
      <c r="M296" s="250"/>
      <c r="N296" s="125"/>
      <c r="O296" s="250"/>
      <c r="P296" s="125"/>
      <c r="Q296" s="250"/>
      <c r="R296" s="125"/>
      <c r="S296" s="250"/>
      <c r="T296" s="418">
        <v>1</v>
      </c>
      <c r="U296" s="250">
        <v>1</v>
      </c>
      <c r="V296" s="418"/>
      <c r="W296" s="250"/>
      <c r="X296" s="125"/>
      <c r="Y296" s="250"/>
      <c r="Z296" s="418"/>
      <c r="AA296" s="250"/>
      <c r="AB296" s="125"/>
      <c r="AC296" s="250"/>
      <c r="AD296" s="125"/>
      <c r="AE296" s="250"/>
      <c r="AF296" s="125"/>
      <c r="AG296" s="250"/>
      <c r="AH296" s="125"/>
      <c r="AI296" s="250"/>
      <c r="AJ296" s="418"/>
      <c r="AK296" s="250"/>
      <c r="AL296" s="125"/>
      <c r="AM296" s="250"/>
      <c r="AN296" s="125"/>
      <c r="AO296" s="250"/>
      <c r="AP296" s="418"/>
      <c r="AQ296" s="250"/>
      <c r="AR296" s="258"/>
      <c r="AS296" s="250"/>
      <c r="AT296" s="258"/>
      <c r="AU296" s="250"/>
      <c r="AV296" s="125"/>
      <c r="AW296" s="250"/>
      <c r="AX296" s="125"/>
      <c r="AY296" s="250"/>
      <c r="AZ296" s="258"/>
      <c r="BA296" s="250"/>
      <c r="BB296" s="251"/>
      <c r="BC296" s="252"/>
      <c r="BD296" s="296">
        <f t="shared" si="25"/>
        <v>1</v>
      </c>
      <c r="BE296" s="418"/>
      <c r="BF296" s="426"/>
      <c r="BG296" s="536" t="s">
        <v>10600</v>
      </c>
      <c r="BH296" s="259">
        <f t="shared" si="26"/>
        <v>0</v>
      </c>
      <c r="BI296" s="234">
        <f t="shared" si="27"/>
        <v>1</v>
      </c>
      <c r="BJ296" s="255">
        <f t="shared" si="28"/>
        <v>0</v>
      </c>
      <c r="BK296" s="256">
        <f t="shared" si="29"/>
        <v>1</v>
      </c>
    </row>
    <row r="297" spans="2:63">
      <c r="B297" s="249">
        <v>293</v>
      </c>
      <c r="C297" s="105"/>
      <c r="D297" s="88"/>
      <c r="E297" s="88"/>
      <c r="F297" s="88"/>
      <c r="G297" s="88"/>
      <c r="H297" s="285" t="s">
        <v>10873</v>
      </c>
      <c r="I297" s="413"/>
      <c r="J297" s="413"/>
      <c r="K297" s="612" t="s">
        <v>10878</v>
      </c>
      <c r="L297" s="125"/>
      <c r="M297" s="250"/>
      <c r="N297" s="125"/>
      <c r="O297" s="250"/>
      <c r="P297" s="125"/>
      <c r="Q297" s="250"/>
      <c r="R297" s="125"/>
      <c r="S297" s="250"/>
      <c r="T297" s="418">
        <v>1</v>
      </c>
      <c r="U297" s="250">
        <v>1</v>
      </c>
      <c r="V297" s="418"/>
      <c r="W297" s="250"/>
      <c r="X297" s="125"/>
      <c r="Y297" s="250"/>
      <c r="Z297" s="418"/>
      <c r="AA297" s="250"/>
      <c r="AB297" s="125"/>
      <c r="AC297" s="250"/>
      <c r="AD297" s="125"/>
      <c r="AE297" s="250"/>
      <c r="AF297" s="125"/>
      <c r="AG297" s="250"/>
      <c r="AH297" s="125"/>
      <c r="AI297" s="250"/>
      <c r="AJ297" s="418"/>
      <c r="AK297" s="250"/>
      <c r="AL297" s="125"/>
      <c r="AM297" s="250"/>
      <c r="AN297" s="125"/>
      <c r="AO297" s="250"/>
      <c r="AP297" s="418"/>
      <c r="AQ297" s="250"/>
      <c r="AR297" s="258"/>
      <c r="AS297" s="250"/>
      <c r="AT297" s="258"/>
      <c r="AU297" s="250"/>
      <c r="AV297" s="125"/>
      <c r="AW297" s="250"/>
      <c r="AX297" s="125"/>
      <c r="AY297" s="250"/>
      <c r="AZ297" s="258"/>
      <c r="BA297" s="250"/>
      <c r="BB297" s="251"/>
      <c r="BC297" s="252"/>
      <c r="BD297" s="296">
        <f t="shared" si="25"/>
        <v>1</v>
      </c>
      <c r="BE297" s="418"/>
      <c r="BF297" s="426"/>
      <c r="BG297" s="536" t="s">
        <v>10600</v>
      </c>
      <c r="BH297" s="259">
        <f t="shared" si="26"/>
        <v>0</v>
      </c>
      <c r="BI297" s="234">
        <f t="shared" si="27"/>
        <v>1</v>
      </c>
      <c r="BJ297" s="255">
        <f t="shared" si="28"/>
        <v>0</v>
      </c>
      <c r="BK297" s="256">
        <f t="shared" si="29"/>
        <v>1</v>
      </c>
    </row>
    <row r="298" spans="2:63">
      <c r="B298" s="249"/>
      <c r="C298" s="105"/>
      <c r="D298" s="88"/>
      <c r="E298" s="88"/>
      <c r="F298" s="88"/>
      <c r="G298" s="88"/>
      <c r="H298" s="285" t="s">
        <v>771</v>
      </c>
      <c r="I298" s="413"/>
      <c r="J298" s="413"/>
      <c r="K298" s="612" t="s">
        <v>10879</v>
      </c>
      <c r="L298" s="125"/>
      <c r="M298" s="250"/>
      <c r="N298" s="125"/>
      <c r="O298" s="250"/>
      <c r="P298" s="125"/>
      <c r="Q298" s="250"/>
      <c r="R298" s="125"/>
      <c r="S298" s="250"/>
      <c r="T298" s="418"/>
      <c r="U298" s="250"/>
      <c r="V298" s="285">
        <v>1</v>
      </c>
      <c r="W298" s="250"/>
      <c r="X298" s="125"/>
      <c r="Y298" s="250"/>
      <c r="Z298" s="418"/>
      <c r="AA298" s="250"/>
      <c r="AB298" s="125"/>
      <c r="AC298" s="250"/>
      <c r="AD298" s="125"/>
      <c r="AE298" s="250"/>
      <c r="AF298" s="125"/>
      <c r="AG298" s="250"/>
      <c r="AH298" s="125"/>
      <c r="AI298" s="250"/>
      <c r="AJ298" s="418"/>
      <c r="AK298" s="250"/>
      <c r="AL298" s="125"/>
      <c r="AM298" s="250"/>
      <c r="AN298" s="125"/>
      <c r="AO298" s="250"/>
      <c r="AP298" s="418"/>
      <c r="AQ298" s="250"/>
      <c r="AR298" s="258"/>
      <c r="AS298" s="250"/>
      <c r="AT298" s="258"/>
      <c r="AU298" s="250"/>
      <c r="AV298" s="125"/>
      <c r="AW298" s="250"/>
      <c r="AX298" s="125"/>
      <c r="AY298" s="250"/>
      <c r="AZ298" s="258"/>
      <c r="BA298" s="250"/>
      <c r="BB298" s="251"/>
      <c r="BC298" s="252"/>
      <c r="BD298" s="296">
        <f t="shared" si="25"/>
        <v>1</v>
      </c>
      <c r="BE298" s="418"/>
      <c r="BF298" s="426"/>
      <c r="BG298" s="285" t="s">
        <v>10880</v>
      </c>
      <c r="BH298" s="259"/>
      <c r="BI298" s="234">
        <f t="shared" si="27"/>
        <v>0</v>
      </c>
      <c r="BJ298" s="255"/>
      <c r="BK298" s="256"/>
    </row>
    <row r="299" spans="2:63">
      <c r="B299" s="249"/>
      <c r="C299" s="105"/>
      <c r="D299" s="88"/>
      <c r="E299" s="88"/>
      <c r="F299" s="88"/>
      <c r="G299" s="88"/>
      <c r="H299" s="285" t="s">
        <v>771</v>
      </c>
      <c r="I299" s="413"/>
      <c r="J299" s="413"/>
      <c r="K299" s="612" t="s">
        <v>10881</v>
      </c>
      <c r="L299" s="125"/>
      <c r="M299" s="250"/>
      <c r="N299" s="125"/>
      <c r="O299" s="250"/>
      <c r="P299" s="125"/>
      <c r="Q299" s="250"/>
      <c r="R299" s="125"/>
      <c r="S299" s="250"/>
      <c r="T299" s="285">
        <v>1</v>
      </c>
      <c r="U299" s="250">
        <v>1</v>
      </c>
      <c r="V299" s="285"/>
      <c r="W299" s="250"/>
      <c r="X299" s="125"/>
      <c r="Y299" s="250"/>
      <c r="Z299" s="418"/>
      <c r="AA299" s="250"/>
      <c r="AB299" s="125"/>
      <c r="AC299" s="250"/>
      <c r="AD299" s="125"/>
      <c r="AE299" s="250"/>
      <c r="AF299" s="125"/>
      <c r="AG299" s="250"/>
      <c r="AH299" s="125"/>
      <c r="AI299" s="250"/>
      <c r="AJ299" s="418"/>
      <c r="AK299" s="250"/>
      <c r="AL299" s="125"/>
      <c r="AM299" s="250"/>
      <c r="AN299" s="125"/>
      <c r="AO299" s="250"/>
      <c r="AP299" s="418"/>
      <c r="AQ299" s="250"/>
      <c r="AR299" s="258"/>
      <c r="AS299" s="250"/>
      <c r="AT299" s="258"/>
      <c r="AU299" s="250"/>
      <c r="AV299" s="125"/>
      <c r="AW299" s="250"/>
      <c r="AX299" s="125"/>
      <c r="AY299" s="250"/>
      <c r="AZ299" s="258"/>
      <c r="BA299" s="250"/>
      <c r="BB299" s="251"/>
      <c r="BC299" s="252"/>
      <c r="BD299" s="296">
        <f t="shared" si="25"/>
        <v>1</v>
      </c>
      <c r="BE299" s="418"/>
      <c r="BF299" s="426"/>
      <c r="BG299" s="285" t="s">
        <v>10600</v>
      </c>
      <c r="BH299" s="259"/>
      <c r="BI299" s="234">
        <f t="shared" si="27"/>
        <v>1</v>
      </c>
      <c r="BJ299" s="255"/>
      <c r="BK299" s="256"/>
    </row>
    <row r="300" spans="2:63">
      <c r="B300" s="249"/>
      <c r="C300" s="105"/>
      <c r="D300" s="88"/>
      <c r="E300" s="88"/>
      <c r="F300" s="88"/>
      <c r="G300" s="88"/>
      <c r="H300" s="285" t="s">
        <v>771</v>
      </c>
      <c r="I300" s="413"/>
      <c r="J300" s="413"/>
      <c r="K300" s="612" t="s">
        <v>10882</v>
      </c>
      <c r="L300" s="125"/>
      <c r="M300" s="250"/>
      <c r="N300" s="125"/>
      <c r="O300" s="250"/>
      <c r="P300" s="125"/>
      <c r="Q300" s="250"/>
      <c r="R300" s="125"/>
      <c r="S300" s="250"/>
      <c r="T300" s="418"/>
      <c r="U300" s="250"/>
      <c r="V300" s="418"/>
      <c r="W300" s="250"/>
      <c r="X300" s="125"/>
      <c r="Y300" s="250"/>
      <c r="Z300" s="418"/>
      <c r="AA300" s="250"/>
      <c r="AB300" s="125"/>
      <c r="AC300" s="250"/>
      <c r="AD300" s="125"/>
      <c r="AE300" s="250"/>
      <c r="AF300" s="125"/>
      <c r="AG300" s="250"/>
      <c r="AH300" s="125"/>
      <c r="AI300" s="250"/>
      <c r="AJ300" s="285"/>
      <c r="AK300" s="250"/>
      <c r="AL300" s="125"/>
      <c r="AM300" s="250"/>
      <c r="AN300" s="125"/>
      <c r="AO300" s="250"/>
      <c r="AP300" s="285">
        <v>1</v>
      </c>
      <c r="AQ300" s="250"/>
      <c r="AR300" s="258"/>
      <c r="AS300" s="250"/>
      <c r="AT300" s="258"/>
      <c r="AU300" s="250"/>
      <c r="AV300" s="125"/>
      <c r="AW300" s="250"/>
      <c r="AX300" s="125"/>
      <c r="AY300" s="250"/>
      <c r="AZ300" s="258"/>
      <c r="BA300" s="250"/>
      <c r="BB300" s="251"/>
      <c r="BC300" s="252"/>
      <c r="BD300" s="296">
        <f t="shared" si="25"/>
        <v>1</v>
      </c>
      <c r="BE300" s="418"/>
      <c r="BF300" s="426"/>
      <c r="BG300" s="285" t="s">
        <v>10634</v>
      </c>
      <c r="BH300" s="259"/>
      <c r="BI300" s="234">
        <f t="shared" si="27"/>
        <v>0</v>
      </c>
      <c r="BJ300" s="255"/>
      <c r="BK300" s="256"/>
    </row>
    <row r="301" spans="2:63">
      <c r="B301" s="249"/>
      <c r="C301" s="105"/>
      <c r="D301" s="88"/>
      <c r="E301" s="88"/>
      <c r="F301" s="88"/>
      <c r="G301" s="88"/>
      <c r="H301" s="285" t="s">
        <v>771</v>
      </c>
      <c r="I301" s="413"/>
      <c r="J301" s="413"/>
      <c r="K301" s="612" t="s">
        <v>10883</v>
      </c>
      <c r="L301" s="125"/>
      <c r="M301" s="250"/>
      <c r="N301" s="125"/>
      <c r="O301" s="250"/>
      <c r="P301" s="125"/>
      <c r="Q301" s="250"/>
      <c r="R301" s="125"/>
      <c r="S301" s="250"/>
      <c r="T301" s="418"/>
      <c r="U301" s="250"/>
      <c r="V301" s="418"/>
      <c r="W301" s="250"/>
      <c r="X301" s="125"/>
      <c r="Y301" s="250"/>
      <c r="Z301" s="418"/>
      <c r="AA301" s="250"/>
      <c r="AB301" s="125"/>
      <c r="AC301" s="250"/>
      <c r="AD301" s="125"/>
      <c r="AE301" s="250"/>
      <c r="AF301" s="125"/>
      <c r="AG301" s="250"/>
      <c r="AH301" s="125"/>
      <c r="AI301" s="250"/>
      <c r="AJ301" s="418"/>
      <c r="AK301" s="250"/>
      <c r="AL301" s="125"/>
      <c r="AM301" s="250"/>
      <c r="AN301" s="125"/>
      <c r="AO301" s="250"/>
      <c r="AP301" s="418"/>
      <c r="AQ301" s="250"/>
      <c r="AR301" s="258"/>
      <c r="AS301" s="250"/>
      <c r="AT301" s="258"/>
      <c r="AU301" s="250"/>
      <c r="AV301" s="125"/>
      <c r="AW301" s="250"/>
      <c r="AX301" s="125"/>
      <c r="AY301" s="250"/>
      <c r="AZ301" s="258"/>
      <c r="BA301" s="250"/>
      <c r="BB301" s="251"/>
      <c r="BC301" s="252"/>
      <c r="BD301" s="296">
        <f t="shared" si="25"/>
        <v>0</v>
      </c>
      <c r="BE301" s="418"/>
      <c r="BF301" s="426"/>
      <c r="BG301" s="536" t="s">
        <v>10668</v>
      </c>
      <c r="BH301" s="259"/>
      <c r="BI301" s="234">
        <f t="shared" si="27"/>
        <v>0</v>
      </c>
      <c r="BJ301" s="255"/>
      <c r="BK301" s="256"/>
    </row>
    <row r="302" spans="2:63">
      <c r="B302" s="249"/>
      <c r="C302" s="105"/>
      <c r="D302" s="88"/>
      <c r="E302" s="88"/>
      <c r="F302" s="88"/>
      <c r="G302" s="88"/>
      <c r="H302" s="285" t="s">
        <v>771</v>
      </c>
      <c r="I302" s="413"/>
      <c r="J302" s="413"/>
      <c r="K302" s="612" t="s">
        <v>10884</v>
      </c>
      <c r="L302" s="125"/>
      <c r="M302" s="250"/>
      <c r="N302" s="125"/>
      <c r="O302" s="250"/>
      <c r="P302" s="125"/>
      <c r="Q302" s="250"/>
      <c r="R302" s="125"/>
      <c r="S302" s="250"/>
      <c r="T302" s="285"/>
      <c r="U302" s="250"/>
      <c r="V302" s="418"/>
      <c r="W302" s="250"/>
      <c r="X302" s="125"/>
      <c r="Y302" s="250"/>
      <c r="Z302" s="418"/>
      <c r="AA302" s="250"/>
      <c r="AB302" s="125"/>
      <c r="AC302" s="250"/>
      <c r="AD302" s="125"/>
      <c r="AE302" s="250"/>
      <c r="AF302" s="125"/>
      <c r="AG302" s="250"/>
      <c r="AH302" s="125"/>
      <c r="AI302" s="250"/>
      <c r="AJ302" s="418"/>
      <c r="AK302" s="250"/>
      <c r="AL302" s="125"/>
      <c r="AM302" s="250"/>
      <c r="AN302" s="125"/>
      <c r="AO302" s="250"/>
      <c r="AP302" s="418"/>
      <c r="AQ302" s="250"/>
      <c r="AR302" s="258"/>
      <c r="AS302" s="250"/>
      <c r="AT302" s="258"/>
      <c r="AU302" s="250"/>
      <c r="AV302" s="125"/>
      <c r="AW302" s="250"/>
      <c r="AX302" s="125"/>
      <c r="AY302" s="250"/>
      <c r="AZ302" s="258"/>
      <c r="BA302" s="250"/>
      <c r="BB302" s="251"/>
      <c r="BC302" s="252"/>
      <c r="BD302" s="296">
        <f t="shared" si="25"/>
        <v>0</v>
      </c>
      <c r="BE302" s="418"/>
      <c r="BF302" s="426"/>
      <c r="BG302" s="536" t="s">
        <v>10668</v>
      </c>
      <c r="BH302" s="259"/>
      <c r="BI302" s="234">
        <f t="shared" si="27"/>
        <v>0</v>
      </c>
      <c r="BJ302" s="255"/>
      <c r="BK302" s="256"/>
    </row>
    <row r="303" spans="2:63">
      <c r="B303" s="249"/>
      <c r="C303" s="105"/>
      <c r="D303" s="88"/>
      <c r="E303" s="88"/>
      <c r="F303" s="88"/>
      <c r="G303" s="88"/>
      <c r="H303" s="285" t="s">
        <v>771</v>
      </c>
      <c r="I303" s="413"/>
      <c r="J303" s="413"/>
      <c r="K303" s="612" t="s">
        <v>10885</v>
      </c>
      <c r="L303" s="125"/>
      <c r="M303" s="250"/>
      <c r="N303" s="125"/>
      <c r="O303" s="250"/>
      <c r="P303" s="125"/>
      <c r="Q303" s="250"/>
      <c r="R303" s="125"/>
      <c r="S303" s="250"/>
      <c r="T303" s="285">
        <v>1</v>
      </c>
      <c r="U303" s="250">
        <v>1</v>
      </c>
      <c r="V303" s="418"/>
      <c r="W303" s="250"/>
      <c r="X303" s="125"/>
      <c r="Y303" s="250"/>
      <c r="Z303" s="418"/>
      <c r="AA303" s="250"/>
      <c r="AB303" s="125"/>
      <c r="AC303" s="250"/>
      <c r="AD303" s="125"/>
      <c r="AE303" s="250"/>
      <c r="AF303" s="125"/>
      <c r="AG303" s="250"/>
      <c r="AH303" s="125"/>
      <c r="AI303" s="250"/>
      <c r="AJ303" s="418"/>
      <c r="AK303" s="250"/>
      <c r="AL303" s="125"/>
      <c r="AM303" s="250"/>
      <c r="AN303" s="125"/>
      <c r="AO303" s="250"/>
      <c r="AP303" s="418"/>
      <c r="AQ303" s="250"/>
      <c r="AR303" s="258"/>
      <c r="AS303" s="250"/>
      <c r="AT303" s="258"/>
      <c r="AU303" s="250"/>
      <c r="AV303" s="125"/>
      <c r="AW303" s="250"/>
      <c r="AX303" s="125"/>
      <c r="AY303" s="250"/>
      <c r="AZ303" s="258"/>
      <c r="BA303" s="250"/>
      <c r="BB303" s="251"/>
      <c r="BC303" s="252"/>
      <c r="BD303" s="296">
        <f t="shared" si="25"/>
        <v>1</v>
      </c>
      <c r="BE303" s="418"/>
      <c r="BF303" s="426"/>
      <c r="BG303" s="285" t="s">
        <v>10600</v>
      </c>
      <c r="BH303" s="259"/>
      <c r="BI303" s="234">
        <f t="shared" si="27"/>
        <v>1</v>
      </c>
      <c r="BJ303" s="255"/>
      <c r="BK303" s="256"/>
    </row>
    <row r="304" spans="2:63">
      <c r="B304" s="249"/>
      <c r="C304" s="105"/>
      <c r="D304" s="88"/>
      <c r="E304" s="88"/>
      <c r="F304" s="88"/>
      <c r="G304" s="88"/>
      <c r="H304" s="285" t="s">
        <v>771</v>
      </c>
      <c r="I304" s="413"/>
      <c r="J304" s="413"/>
      <c r="K304" s="612" t="s">
        <v>10886</v>
      </c>
      <c r="L304" s="125"/>
      <c r="M304" s="250"/>
      <c r="N304" s="125"/>
      <c r="O304" s="250"/>
      <c r="P304" s="125"/>
      <c r="Q304" s="250"/>
      <c r="R304" s="125"/>
      <c r="S304" s="250"/>
      <c r="T304" s="418"/>
      <c r="U304" s="250"/>
      <c r="V304" s="418"/>
      <c r="W304" s="250"/>
      <c r="X304" s="125"/>
      <c r="Y304" s="250"/>
      <c r="Z304" s="418"/>
      <c r="AA304" s="250"/>
      <c r="AB304" s="125"/>
      <c r="AC304" s="250"/>
      <c r="AD304" s="125"/>
      <c r="AE304" s="250"/>
      <c r="AF304" s="125"/>
      <c r="AG304" s="250"/>
      <c r="AH304" s="125"/>
      <c r="AI304" s="250"/>
      <c r="AJ304" s="418"/>
      <c r="AK304" s="250"/>
      <c r="AL304" s="125"/>
      <c r="AM304" s="250"/>
      <c r="AN304" s="125"/>
      <c r="AO304" s="250"/>
      <c r="AP304" s="285">
        <v>1</v>
      </c>
      <c r="AQ304" s="250"/>
      <c r="AR304" s="258"/>
      <c r="AS304" s="250"/>
      <c r="AT304" s="258"/>
      <c r="AU304" s="250"/>
      <c r="AV304" s="125"/>
      <c r="AW304" s="250"/>
      <c r="AX304" s="125"/>
      <c r="AY304" s="250"/>
      <c r="AZ304" s="258"/>
      <c r="BA304" s="250"/>
      <c r="BB304" s="251"/>
      <c r="BC304" s="252"/>
      <c r="BD304" s="296">
        <f t="shared" si="25"/>
        <v>1</v>
      </c>
      <c r="BE304" s="418"/>
      <c r="BF304" s="426"/>
      <c r="BG304" s="285" t="s">
        <v>10634</v>
      </c>
      <c r="BH304" s="259"/>
      <c r="BI304" s="234">
        <f t="shared" si="27"/>
        <v>0</v>
      </c>
      <c r="BJ304" s="255"/>
      <c r="BK304" s="256"/>
    </row>
    <row r="305" spans="2:63">
      <c r="B305" s="249"/>
      <c r="C305" s="105"/>
      <c r="D305" s="88"/>
      <c r="E305" s="88"/>
      <c r="F305" s="88"/>
      <c r="G305" s="88"/>
      <c r="H305" s="285" t="s">
        <v>771</v>
      </c>
      <c r="I305" s="413"/>
      <c r="J305" s="413"/>
      <c r="K305" s="612" t="s">
        <v>10887</v>
      </c>
      <c r="L305" s="125"/>
      <c r="M305" s="250"/>
      <c r="N305" s="125"/>
      <c r="O305" s="250"/>
      <c r="P305" s="125"/>
      <c r="Q305" s="250"/>
      <c r="R305" s="125"/>
      <c r="S305" s="250"/>
      <c r="T305" s="418"/>
      <c r="U305" s="250"/>
      <c r="V305" s="285">
        <v>1</v>
      </c>
      <c r="W305" s="250"/>
      <c r="X305" s="125"/>
      <c r="Y305" s="250"/>
      <c r="Z305" s="418"/>
      <c r="AA305" s="250"/>
      <c r="AB305" s="125"/>
      <c r="AC305" s="250"/>
      <c r="AD305" s="125"/>
      <c r="AE305" s="250"/>
      <c r="AF305" s="125"/>
      <c r="AG305" s="250"/>
      <c r="AH305" s="125"/>
      <c r="AI305" s="250"/>
      <c r="AJ305" s="418"/>
      <c r="AK305" s="250"/>
      <c r="AL305" s="125"/>
      <c r="AM305" s="250"/>
      <c r="AN305" s="125"/>
      <c r="AO305" s="250"/>
      <c r="AP305" s="418"/>
      <c r="AQ305" s="250"/>
      <c r="AR305" s="258"/>
      <c r="AS305" s="250"/>
      <c r="AT305" s="258"/>
      <c r="AU305" s="250"/>
      <c r="AV305" s="125"/>
      <c r="AW305" s="250"/>
      <c r="AX305" s="125"/>
      <c r="AY305" s="250"/>
      <c r="AZ305" s="258"/>
      <c r="BA305" s="250"/>
      <c r="BB305" s="251"/>
      <c r="BC305" s="252"/>
      <c r="BD305" s="296">
        <f t="shared" si="25"/>
        <v>1</v>
      </c>
      <c r="BE305" s="418"/>
      <c r="BF305" s="426"/>
      <c r="BG305" s="285" t="s">
        <v>10680</v>
      </c>
      <c r="BH305" s="259"/>
      <c r="BI305" s="234">
        <f t="shared" si="27"/>
        <v>0</v>
      </c>
      <c r="BJ305" s="255"/>
      <c r="BK305" s="256"/>
    </row>
    <row r="306" spans="2:63">
      <c r="B306" s="249"/>
      <c r="C306" s="105"/>
      <c r="D306" s="88"/>
      <c r="E306" s="88"/>
      <c r="F306" s="88"/>
      <c r="G306" s="88"/>
      <c r="H306" s="285" t="s">
        <v>771</v>
      </c>
      <c r="I306" s="413"/>
      <c r="J306" s="413"/>
      <c r="K306" s="612" t="s">
        <v>10888</v>
      </c>
      <c r="L306" s="125"/>
      <c r="M306" s="250"/>
      <c r="N306" s="125"/>
      <c r="O306" s="250"/>
      <c r="P306" s="125"/>
      <c r="Q306" s="250"/>
      <c r="R306" s="125"/>
      <c r="S306" s="250"/>
      <c r="T306" s="285">
        <v>1</v>
      </c>
      <c r="U306" s="250">
        <v>1</v>
      </c>
      <c r="V306" s="418"/>
      <c r="W306" s="250"/>
      <c r="X306" s="125"/>
      <c r="Y306" s="250"/>
      <c r="Z306" s="418"/>
      <c r="AA306" s="250"/>
      <c r="AB306" s="125"/>
      <c r="AC306" s="250"/>
      <c r="AD306" s="125"/>
      <c r="AE306" s="250"/>
      <c r="AF306" s="125"/>
      <c r="AG306" s="250"/>
      <c r="AH306" s="125"/>
      <c r="AI306" s="250"/>
      <c r="AJ306" s="418"/>
      <c r="AK306" s="250"/>
      <c r="AL306" s="125"/>
      <c r="AM306" s="250"/>
      <c r="AN306" s="125"/>
      <c r="AO306" s="250"/>
      <c r="AP306" s="418"/>
      <c r="AQ306" s="250"/>
      <c r="AR306" s="258"/>
      <c r="AS306" s="250"/>
      <c r="AT306" s="258"/>
      <c r="AU306" s="250"/>
      <c r="AV306" s="125"/>
      <c r="AW306" s="250"/>
      <c r="AX306" s="125"/>
      <c r="AY306" s="250"/>
      <c r="AZ306" s="258"/>
      <c r="BA306" s="250"/>
      <c r="BB306" s="251"/>
      <c r="BC306" s="252"/>
      <c r="BD306" s="296">
        <f t="shared" si="25"/>
        <v>1</v>
      </c>
      <c r="BE306" s="418"/>
      <c r="BF306" s="426"/>
      <c r="BG306" s="285" t="s">
        <v>10600</v>
      </c>
      <c r="BH306" s="259"/>
      <c r="BI306" s="234">
        <f t="shared" si="27"/>
        <v>1</v>
      </c>
      <c r="BJ306" s="255"/>
      <c r="BK306" s="256"/>
    </row>
    <row r="307" spans="2:63">
      <c r="B307" s="249"/>
      <c r="C307" s="105"/>
      <c r="D307" s="88"/>
      <c r="E307" s="88"/>
      <c r="F307" s="88"/>
      <c r="G307" s="88"/>
      <c r="H307" s="285" t="s">
        <v>771</v>
      </c>
      <c r="I307" s="413"/>
      <c r="J307" s="413"/>
      <c r="K307" s="612" t="s">
        <v>10889</v>
      </c>
      <c r="L307" s="125"/>
      <c r="M307" s="250"/>
      <c r="N307" s="125"/>
      <c r="O307" s="250"/>
      <c r="P307" s="125"/>
      <c r="Q307" s="250"/>
      <c r="R307" s="125"/>
      <c r="S307" s="250"/>
      <c r="T307" s="418"/>
      <c r="U307" s="250"/>
      <c r="V307" s="418"/>
      <c r="W307" s="250"/>
      <c r="X307" s="125"/>
      <c r="Y307" s="250"/>
      <c r="Z307" s="418"/>
      <c r="AA307" s="250"/>
      <c r="AB307" s="125"/>
      <c r="AC307" s="250"/>
      <c r="AD307" s="125"/>
      <c r="AE307" s="250"/>
      <c r="AF307" s="125"/>
      <c r="AG307" s="250"/>
      <c r="AH307" s="125"/>
      <c r="AI307" s="250"/>
      <c r="AJ307" s="418"/>
      <c r="AK307" s="250"/>
      <c r="AL307" s="125"/>
      <c r="AM307" s="250"/>
      <c r="AN307" s="125"/>
      <c r="AO307" s="250"/>
      <c r="AP307" s="418"/>
      <c r="AQ307" s="250"/>
      <c r="AR307" s="258"/>
      <c r="AS307" s="250"/>
      <c r="AT307" s="258"/>
      <c r="AU307" s="250"/>
      <c r="AV307" s="125"/>
      <c r="AW307" s="250"/>
      <c r="AX307" s="125"/>
      <c r="AY307" s="250"/>
      <c r="AZ307" s="258"/>
      <c r="BA307" s="250"/>
      <c r="BB307" s="251"/>
      <c r="BC307" s="252"/>
      <c r="BD307" s="296">
        <f t="shared" si="25"/>
        <v>0</v>
      </c>
      <c r="BE307" s="418"/>
      <c r="BF307" s="426"/>
      <c r="BG307" s="536" t="s">
        <v>10786</v>
      </c>
      <c r="BH307" s="259"/>
      <c r="BI307" s="234">
        <f t="shared" si="27"/>
        <v>0</v>
      </c>
      <c r="BJ307" s="255"/>
      <c r="BK307" s="256"/>
    </row>
    <row r="308" spans="2:63">
      <c r="B308" s="249"/>
      <c r="C308" s="105"/>
      <c r="D308" s="88"/>
      <c r="E308" s="88"/>
      <c r="F308" s="88"/>
      <c r="G308" s="88"/>
      <c r="H308" s="285" t="s">
        <v>771</v>
      </c>
      <c r="I308" s="413"/>
      <c r="J308" s="413"/>
      <c r="K308" s="612" t="s">
        <v>10890</v>
      </c>
      <c r="L308" s="125"/>
      <c r="M308" s="250"/>
      <c r="N308" s="125"/>
      <c r="O308" s="250"/>
      <c r="P308" s="125"/>
      <c r="Q308" s="250"/>
      <c r="R308" s="125"/>
      <c r="S308" s="250"/>
      <c r="T308" s="418"/>
      <c r="U308" s="250"/>
      <c r="V308" s="418"/>
      <c r="W308" s="250"/>
      <c r="X308" s="125"/>
      <c r="Y308" s="250"/>
      <c r="Z308" s="418"/>
      <c r="AA308" s="250"/>
      <c r="AB308" s="125"/>
      <c r="AC308" s="250"/>
      <c r="AD308" s="125"/>
      <c r="AE308" s="250"/>
      <c r="AF308" s="125"/>
      <c r="AG308" s="250"/>
      <c r="AH308" s="125"/>
      <c r="AI308" s="250"/>
      <c r="AJ308" s="285">
        <v>1</v>
      </c>
      <c r="AK308" s="250"/>
      <c r="AL308" s="125"/>
      <c r="AM308" s="250"/>
      <c r="AN308" s="125"/>
      <c r="AO308" s="250"/>
      <c r="AP308" s="418"/>
      <c r="AQ308" s="250"/>
      <c r="AR308" s="258"/>
      <c r="AS308" s="250"/>
      <c r="AT308" s="258"/>
      <c r="AU308" s="250"/>
      <c r="AV308" s="125"/>
      <c r="AW308" s="250"/>
      <c r="AX308" s="125"/>
      <c r="AY308" s="250"/>
      <c r="AZ308" s="258"/>
      <c r="BA308" s="250"/>
      <c r="BB308" s="251"/>
      <c r="BC308" s="252"/>
      <c r="BD308" s="296">
        <f t="shared" si="25"/>
        <v>1</v>
      </c>
      <c r="BE308" s="418"/>
      <c r="BF308" s="426"/>
      <c r="BG308" s="285" t="s">
        <v>10596</v>
      </c>
      <c r="BH308" s="259"/>
      <c r="BI308" s="234">
        <f t="shared" si="27"/>
        <v>0</v>
      </c>
      <c r="BJ308" s="255"/>
      <c r="BK308" s="256"/>
    </row>
    <row r="309" spans="2:63">
      <c r="B309" s="249"/>
      <c r="C309" s="105"/>
      <c r="D309" s="88"/>
      <c r="E309" s="88"/>
      <c r="F309" s="88"/>
      <c r="G309" s="88"/>
      <c r="H309" s="285" t="s">
        <v>771</v>
      </c>
      <c r="I309" s="413"/>
      <c r="J309" s="413"/>
      <c r="K309" s="612" t="s">
        <v>10891</v>
      </c>
      <c r="L309" s="125"/>
      <c r="M309" s="250"/>
      <c r="N309" s="125"/>
      <c r="O309" s="250"/>
      <c r="P309" s="125"/>
      <c r="Q309" s="250"/>
      <c r="R309" s="125"/>
      <c r="S309" s="250"/>
      <c r="T309" s="418"/>
      <c r="U309" s="250"/>
      <c r="V309" s="285">
        <v>1</v>
      </c>
      <c r="W309" s="250"/>
      <c r="X309" s="125"/>
      <c r="Y309" s="250"/>
      <c r="Z309" s="418"/>
      <c r="AA309" s="250"/>
      <c r="AB309" s="125"/>
      <c r="AC309" s="250"/>
      <c r="AD309" s="125"/>
      <c r="AE309" s="250"/>
      <c r="AF309" s="125"/>
      <c r="AG309" s="250"/>
      <c r="AH309" s="125"/>
      <c r="AI309" s="250"/>
      <c r="AJ309" s="418"/>
      <c r="AK309" s="250"/>
      <c r="AL309" s="125"/>
      <c r="AM309" s="250"/>
      <c r="AN309" s="125"/>
      <c r="AO309" s="250"/>
      <c r="AP309" s="418"/>
      <c r="AQ309" s="250"/>
      <c r="AR309" s="258"/>
      <c r="AS309" s="250"/>
      <c r="AT309" s="258"/>
      <c r="AU309" s="250"/>
      <c r="AV309" s="125"/>
      <c r="AW309" s="250"/>
      <c r="AX309" s="125"/>
      <c r="AY309" s="250"/>
      <c r="AZ309" s="258"/>
      <c r="BA309" s="250"/>
      <c r="BB309" s="251"/>
      <c r="BC309" s="252"/>
      <c r="BD309" s="296">
        <f t="shared" si="25"/>
        <v>1</v>
      </c>
      <c r="BE309" s="418"/>
      <c r="BF309" s="426"/>
      <c r="BG309" s="285" t="s">
        <v>10761</v>
      </c>
      <c r="BH309" s="259"/>
      <c r="BI309" s="234">
        <f t="shared" si="27"/>
        <v>0</v>
      </c>
      <c r="BJ309" s="255"/>
      <c r="BK309" s="256"/>
    </row>
    <row r="310" spans="2:63">
      <c r="B310" s="249"/>
      <c r="C310" s="105"/>
      <c r="D310" s="88"/>
      <c r="E310" s="88"/>
      <c r="F310" s="88"/>
      <c r="G310" s="88"/>
      <c r="H310" s="285" t="s">
        <v>10892</v>
      </c>
      <c r="I310" s="413"/>
      <c r="J310" s="413"/>
      <c r="K310" s="612" t="s">
        <v>10893</v>
      </c>
      <c r="L310" s="125"/>
      <c r="M310" s="250"/>
      <c r="N310" s="125"/>
      <c r="O310" s="250"/>
      <c r="P310" s="125"/>
      <c r="Q310" s="250"/>
      <c r="R310" s="125"/>
      <c r="S310" s="250"/>
      <c r="T310" s="418"/>
      <c r="U310" s="250"/>
      <c r="V310" s="418"/>
      <c r="W310" s="250"/>
      <c r="X310" s="125"/>
      <c r="Y310" s="250"/>
      <c r="Z310" s="418"/>
      <c r="AA310" s="250"/>
      <c r="AB310" s="125"/>
      <c r="AC310" s="250"/>
      <c r="AD310" s="125"/>
      <c r="AE310" s="250"/>
      <c r="AF310" s="125"/>
      <c r="AG310" s="250"/>
      <c r="AH310" s="125"/>
      <c r="AI310" s="250"/>
      <c r="AJ310" s="418"/>
      <c r="AK310" s="250"/>
      <c r="AL310" s="125"/>
      <c r="AM310" s="250"/>
      <c r="AN310" s="125"/>
      <c r="AO310" s="250"/>
      <c r="AP310" s="418"/>
      <c r="AQ310" s="250"/>
      <c r="AR310" s="258"/>
      <c r="AS310" s="250"/>
      <c r="AT310" s="258"/>
      <c r="AU310" s="250"/>
      <c r="AV310" s="125"/>
      <c r="AW310" s="250"/>
      <c r="AX310" s="125"/>
      <c r="AY310" s="250"/>
      <c r="AZ310" s="258"/>
      <c r="BA310" s="250"/>
      <c r="BB310" s="251"/>
      <c r="BC310" s="252"/>
      <c r="BD310" s="296">
        <f t="shared" si="25"/>
        <v>0</v>
      </c>
      <c r="BE310" s="418"/>
      <c r="BF310" s="426"/>
      <c r="BG310" s="536" t="s">
        <v>10786</v>
      </c>
      <c r="BH310" s="259"/>
      <c r="BI310" s="234">
        <f t="shared" si="27"/>
        <v>0</v>
      </c>
      <c r="BJ310" s="255"/>
      <c r="BK310" s="256"/>
    </row>
    <row r="311" spans="2:63">
      <c r="B311" s="249"/>
      <c r="C311" s="105"/>
      <c r="D311" s="88"/>
      <c r="E311" s="88"/>
      <c r="F311" s="88"/>
      <c r="G311" s="88"/>
      <c r="H311" s="285" t="s">
        <v>10892</v>
      </c>
      <c r="I311" s="413"/>
      <c r="J311" s="413"/>
      <c r="K311" s="612" t="s">
        <v>10894</v>
      </c>
      <c r="L311" s="125"/>
      <c r="M311" s="250"/>
      <c r="N311" s="125"/>
      <c r="O311" s="250"/>
      <c r="P311" s="125"/>
      <c r="Q311" s="250"/>
      <c r="R311" s="125"/>
      <c r="S311" s="250"/>
      <c r="T311" s="418"/>
      <c r="U311" s="250"/>
      <c r="V311" s="418"/>
      <c r="W311" s="250"/>
      <c r="X311" s="125"/>
      <c r="Y311" s="250"/>
      <c r="Z311" s="418"/>
      <c r="AA311" s="250"/>
      <c r="AB311" s="125"/>
      <c r="AC311" s="250"/>
      <c r="AD311" s="125"/>
      <c r="AE311" s="250"/>
      <c r="AF311" s="125"/>
      <c r="AG311" s="250"/>
      <c r="AH311" s="125"/>
      <c r="AI311" s="250"/>
      <c r="AJ311" s="418"/>
      <c r="AK311" s="250"/>
      <c r="AL311" s="125"/>
      <c r="AM311" s="250"/>
      <c r="AN311" s="125"/>
      <c r="AO311" s="250"/>
      <c r="AP311" s="418"/>
      <c r="AQ311" s="250"/>
      <c r="AR311" s="258"/>
      <c r="AS311" s="250"/>
      <c r="AT311" s="258"/>
      <c r="AU311" s="250"/>
      <c r="AV311" s="125"/>
      <c r="AW311" s="250"/>
      <c r="AX311" s="125"/>
      <c r="AY311" s="250"/>
      <c r="AZ311" s="258"/>
      <c r="BA311" s="250"/>
      <c r="BB311" s="251"/>
      <c r="BC311" s="252"/>
      <c r="BD311" s="296">
        <f t="shared" si="25"/>
        <v>0</v>
      </c>
      <c r="BE311" s="418"/>
      <c r="BF311" s="426"/>
      <c r="BG311" s="536" t="s">
        <v>10596</v>
      </c>
      <c r="BH311" s="259"/>
      <c r="BI311" s="234">
        <f t="shared" si="27"/>
        <v>0</v>
      </c>
      <c r="BJ311" s="255"/>
      <c r="BK311" s="256"/>
    </row>
    <row r="312" spans="2:63">
      <c r="B312" s="249"/>
      <c r="C312" s="105"/>
      <c r="D312" s="88"/>
      <c r="E312" s="88"/>
      <c r="F312" s="88"/>
      <c r="G312" s="88"/>
      <c r="H312" s="285" t="s">
        <v>10892</v>
      </c>
      <c r="I312" s="413"/>
      <c r="J312" s="413"/>
      <c r="K312" s="612" t="s">
        <v>10895</v>
      </c>
      <c r="L312" s="125"/>
      <c r="M312" s="250"/>
      <c r="N312" s="125"/>
      <c r="O312" s="250"/>
      <c r="P312" s="125"/>
      <c r="Q312" s="250"/>
      <c r="R312" s="125"/>
      <c r="S312" s="250"/>
      <c r="T312" s="418"/>
      <c r="U312" s="250"/>
      <c r="V312" s="418"/>
      <c r="W312" s="250"/>
      <c r="X312" s="125"/>
      <c r="Y312" s="250"/>
      <c r="Z312" s="418"/>
      <c r="AA312" s="250"/>
      <c r="AB312" s="125"/>
      <c r="AC312" s="250"/>
      <c r="AD312" s="125"/>
      <c r="AE312" s="250"/>
      <c r="AF312" s="125"/>
      <c r="AG312" s="250"/>
      <c r="AH312" s="125"/>
      <c r="AI312" s="250"/>
      <c r="AJ312" s="418"/>
      <c r="AK312" s="250"/>
      <c r="AL312" s="125"/>
      <c r="AM312" s="250"/>
      <c r="AN312" s="125"/>
      <c r="AO312" s="250"/>
      <c r="AP312" s="418"/>
      <c r="AQ312" s="250"/>
      <c r="AR312" s="258"/>
      <c r="AS312" s="250"/>
      <c r="AT312" s="258"/>
      <c r="AU312" s="250"/>
      <c r="AV312" s="125"/>
      <c r="AW312" s="250"/>
      <c r="AX312" s="125"/>
      <c r="AY312" s="250"/>
      <c r="AZ312" s="258"/>
      <c r="BA312" s="250"/>
      <c r="BB312" s="251"/>
      <c r="BC312" s="252"/>
      <c r="BD312" s="296">
        <f t="shared" si="25"/>
        <v>0</v>
      </c>
      <c r="BE312" s="418"/>
      <c r="BF312" s="426"/>
      <c r="BG312" s="536" t="s">
        <v>10668</v>
      </c>
      <c r="BH312" s="259"/>
      <c r="BI312" s="234">
        <f t="shared" si="27"/>
        <v>0</v>
      </c>
      <c r="BJ312" s="255"/>
      <c r="BK312" s="256"/>
    </row>
    <row r="313" spans="2:63">
      <c r="B313" s="249"/>
      <c r="C313" s="105"/>
      <c r="D313" s="88"/>
      <c r="E313" s="88"/>
      <c r="F313" s="88"/>
      <c r="G313" s="88"/>
      <c r="H313" s="285" t="s">
        <v>10892</v>
      </c>
      <c r="I313" s="413"/>
      <c r="J313" s="413"/>
      <c r="K313" s="612" t="s">
        <v>10896</v>
      </c>
      <c r="L313" s="125"/>
      <c r="M313" s="250"/>
      <c r="N313" s="125"/>
      <c r="O313" s="250"/>
      <c r="P313" s="125"/>
      <c r="Q313" s="250"/>
      <c r="R313" s="125"/>
      <c r="S313" s="250"/>
      <c r="T313" s="418"/>
      <c r="U313" s="250"/>
      <c r="V313" s="418"/>
      <c r="W313" s="250"/>
      <c r="X313" s="125"/>
      <c r="Y313" s="250"/>
      <c r="Z313" s="285">
        <v>1</v>
      </c>
      <c r="AA313" s="250">
        <v>1</v>
      </c>
      <c r="AB313" s="125"/>
      <c r="AC313" s="250"/>
      <c r="AD313" s="125"/>
      <c r="AE313" s="250"/>
      <c r="AF313" s="125"/>
      <c r="AG313" s="250"/>
      <c r="AH313" s="125"/>
      <c r="AI313" s="250"/>
      <c r="AJ313" s="418"/>
      <c r="AK313" s="250"/>
      <c r="AL313" s="125"/>
      <c r="AM313" s="250"/>
      <c r="AN313" s="125"/>
      <c r="AO313" s="250"/>
      <c r="AP313" s="418"/>
      <c r="AQ313" s="250"/>
      <c r="AR313" s="258"/>
      <c r="AS313" s="250"/>
      <c r="AT313" s="258"/>
      <c r="AU313" s="250"/>
      <c r="AV313" s="125"/>
      <c r="AW313" s="250"/>
      <c r="AX313" s="125"/>
      <c r="AY313" s="250"/>
      <c r="AZ313" s="258"/>
      <c r="BA313" s="250"/>
      <c r="BB313" s="251"/>
      <c r="BC313" s="252"/>
      <c r="BD313" s="296">
        <f t="shared" si="25"/>
        <v>1</v>
      </c>
      <c r="BE313" s="418"/>
      <c r="BF313" s="426"/>
      <c r="BG313" s="285" t="s">
        <v>10594</v>
      </c>
      <c r="BH313" s="259"/>
      <c r="BI313" s="234">
        <f t="shared" si="27"/>
        <v>1</v>
      </c>
      <c r="BJ313" s="255"/>
      <c r="BK313" s="256"/>
    </row>
    <row r="314" spans="2:63">
      <c r="B314" s="249"/>
      <c r="C314" s="105"/>
      <c r="D314" s="88"/>
      <c r="E314" s="88"/>
      <c r="F314" s="88"/>
      <c r="G314" s="88"/>
      <c r="H314" s="285" t="s">
        <v>10892</v>
      </c>
      <c r="I314" s="413"/>
      <c r="J314" s="413"/>
      <c r="K314" s="612" t="s">
        <v>10897</v>
      </c>
      <c r="L314" s="125"/>
      <c r="M314" s="250"/>
      <c r="N314" s="125"/>
      <c r="O314" s="250"/>
      <c r="P314" s="125"/>
      <c r="Q314" s="250"/>
      <c r="R314" s="125"/>
      <c r="S314" s="250"/>
      <c r="T314" s="418"/>
      <c r="U314" s="250"/>
      <c r="V314" s="418"/>
      <c r="W314" s="250"/>
      <c r="X314" s="125"/>
      <c r="Y314" s="250"/>
      <c r="Z314" s="418"/>
      <c r="AA314" s="250"/>
      <c r="AB314" s="125"/>
      <c r="AC314" s="250"/>
      <c r="AD314" s="125"/>
      <c r="AE314" s="250"/>
      <c r="AF314" s="125"/>
      <c r="AG314" s="250"/>
      <c r="AH314" s="125"/>
      <c r="AI314" s="250"/>
      <c r="AJ314" s="418"/>
      <c r="AK314" s="250"/>
      <c r="AL314" s="125"/>
      <c r="AM314" s="250"/>
      <c r="AN314" s="125"/>
      <c r="AO314" s="250"/>
      <c r="AP314" s="418"/>
      <c r="AQ314" s="250"/>
      <c r="AR314" s="258"/>
      <c r="AS314" s="250"/>
      <c r="AT314" s="258"/>
      <c r="AU314" s="250"/>
      <c r="AV314" s="125"/>
      <c r="AW314" s="250"/>
      <c r="AX314" s="125"/>
      <c r="AY314" s="250"/>
      <c r="AZ314" s="258"/>
      <c r="BA314" s="250"/>
      <c r="BB314" s="251"/>
      <c r="BC314" s="252"/>
      <c r="BD314" s="296">
        <f t="shared" si="25"/>
        <v>0</v>
      </c>
      <c r="BE314" s="418"/>
      <c r="BF314" s="426"/>
      <c r="BG314" s="536" t="s">
        <v>10786</v>
      </c>
      <c r="BH314" s="259"/>
      <c r="BI314" s="234">
        <f t="shared" si="27"/>
        <v>0</v>
      </c>
      <c r="BJ314" s="255"/>
      <c r="BK314" s="256"/>
    </row>
    <row r="315" spans="2:63">
      <c r="B315" s="249"/>
      <c r="C315" s="105"/>
      <c r="D315" s="88"/>
      <c r="E315" s="88"/>
      <c r="F315" s="88"/>
      <c r="G315" s="88"/>
      <c r="H315" s="285" t="s">
        <v>10892</v>
      </c>
      <c r="I315" s="413"/>
      <c r="J315" s="413"/>
      <c r="K315" s="612" t="s">
        <v>10898</v>
      </c>
      <c r="L315" s="125"/>
      <c r="M315" s="250"/>
      <c r="N315" s="125"/>
      <c r="O315" s="250"/>
      <c r="P315" s="125"/>
      <c r="Q315" s="250"/>
      <c r="R315" s="125"/>
      <c r="S315" s="250"/>
      <c r="T315" s="285">
        <v>1</v>
      </c>
      <c r="U315" s="250">
        <v>1</v>
      </c>
      <c r="V315" s="418"/>
      <c r="W315" s="250"/>
      <c r="X315" s="125"/>
      <c r="Y315" s="250"/>
      <c r="Z315" s="418"/>
      <c r="AA315" s="250"/>
      <c r="AB315" s="125"/>
      <c r="AC315" s="250"/>
      <c r="AD315" s="125"/>
      <c r="AE315" s="250"/>
      <c r="AF315" s="125"/>
      <c r="AG315" s="250"/>
      <c r="AH315" s="125"/>
      <c r="AI315" s="250"/>
      <c r="AJ315" s="418"/>
      <c r="AK315" s="250"/>
      <c r="AL315" s="125"/>
      <c r="AM315" s="250"/>
      <c r="AN315" s="125"/>
      <c r="AO315" s="250"/>
      <c r="AP315" s="418"/>
      <c r="AQ315" s="250"/>
      <c r="AR315" s="258"/>
      <c r="AS315" s="250"/>
      <c r="AT315" s="258"/>
      <c r="AU315" s="250"/>
      <c r="AV315" s="125"/>
      <c r="AW315" s="250"/>
      <c r="AX315" s="125"/>
      <c r="AY315" s="250"/>
      <c r="AZ315" s="258"/>
      <c r="BA315" s="250"/>
      <c r="BB315" s="251"/>
      <c r="BC315" s="252"/>
      <c r="BD315" s="296">
        <f t="shared" si="25"/>
        <v>1</v>
      </c>
      <c r="BE315" s="418"/>
      <c r="BF315" s="426"/>
      <c r="BG315" s="285" t="s">
        <v>10596</v>
      </c>
      <c r="BH315" s="259"/>
      <c r="BI315" s="234">
        <f t="shared" si="27"/>
        <v>1</v>
      </c>
      <c r="BJ315" s="255"/>
      <c r="BK315" s="256"/>
    </row>
    <row r="316" spans="2:63">
      <c r="B316" s="249">
        <v>294</v>
      </c>
      <c r="C316" s="105"/>
      <c r="D316" s="88"/>
      <c r="E316" s="88"/>
      <c r="F316" s="88"/>
      <c r="G316" s="88"/>
      <c r="H316" s="285" t="s">
        <v>10892</v>
      </c>
      <c r="I316" s="413"/>
      <c r="J316" s="413"/>
      <c r="K316" s="612" t="s">
        <v>10899</v>
      </c>
      <c r="L316" s="125"/>
      <c r="M316" s="250"/>
      <c r="N316" s="125"/>
      <c r="O316" s="250"/>
      <c r="P316" s="125"/>
      <c r="Q316" s="250"/>
      <c r="R316" s="125"/>
      <c r="S316" s="250"/>
      <c r="T316" s="418"/>
      <c r="U316" s="250"/>
      <c r="V316" s="418"/>
      <c r="W316" s="250"/>
      <c r="X316" s="125"/>
      <c r="Y316" s="250"/>
      <c r="Z316" s="418"/>
      <c r="AA316" s="250"/>
      <c r="AB316" s="125"/>
      <c r="AC316" s="250"/>
      <c r="AD316" s="125"/>
      <c r="AE316" s="250"/>
      <c r="AF316" s="125"/>
      <c r="AG316" s="250"/>
      <c r="AH316" s="125"/>
      <c r="AI316" s="250"/>
      <c r="AJ316" s="285">
        <v>1</v>
      </c>
      <c r="AK316" s="250"/>
      <c r="AL316" s="125"/>
      <c r="AM316" s="250"/>
      <c r="AN316" s="125"/>
      <c r="AO316" s="250"/>
      <c r="AP316" s="418"/>
      <c r="AQ316" s="250"/>
      <c r="AR316" s="258"/>
      <c r="AS316" s="250"/>
      <c r="AT316" s="258"/>
      <c r="AU316" s="250"/>
      <c r="AV316" s="125"/>
      <c r="AW316" s="250"/>
      <c r="AX316" s="125"/>
      <c r="AY316" s="250"/>
      <c r="AZ316" s="258"/>
      <c r="BA316" s="250"/>
      <c r="BB316" s="251"/>
      <c r="BC316" s="252"/>
      <c r="BD316" s="296">
        <f t="shared" si="25"/>
        <v>1</v>
      </c>
      <c r="BE316" s="418"/>
      <c r="BF316" s="426"/>
      <c r="BG316" s="285" t="s">
        <v>10596</v>
      </c>
      <c r="BH316" s="259">
        <f t="shared" si="26"/>
        <v>0</v>
      </c>
      <c r="BI316" s="234">
        <f t="shared" si="27"/>
        <v>0</v>
      </c>
      <c r="BJ316" s="255">
        <f t="shared" si="28"/>
        <v>1</v>
      </c>
      <c r="BK316" s="256">
        <f t="shared" si="29"/>
        <v>0</v>
      </c>
    </row>
    <row r="317" spans="2:63">
      <c r="B317" s="333">
        <v>303</v>
      </c>
      <c r="C317" s="334"/>
      <c r="D317" s="335"/>
      <c r="E317" s="335"/>
      <c r="F317" s="335"/>
      <c r="G317" s="335"/>
      <c r="H317" s="336"/>
      <c r="I317" s="337"/>
      <c r="J317" s="337"/>
      <c r="K317" s="337"/>
      <c r="L317" s="337"/>
      <c r="M317" s="338"/>
      <c r="N317" s="337"/>
      <c r="O317" s="338"/>
      <c r="P317" s="337"/>
      <c r="Q317" s="338"/>
      <c r="R317" s="337"/>
      <c r="S317" s="338"/>
      <c r="T317" s="337"/>
      <c r="U317" s="338"/>
      <c r="V317" s="337"/>
      <c r="W317" s="338"/>
      <c r="X317" s="337"/>
      <c r="Y317" s="338"/>
      <c r="Z317" s="337"/>
      <c r="AA317" s="338"/>
      <c r="AB317" s="337"/>
      <c r="AC317" s="338"/>
      <c r="AD317" s="337"/>
      <c r="AE317" s="338"/>
      <c r="AF317" s="337"/>
      <c r="AG317" s="338"/>
      <c r="AH317" s="337"/>
      <c r="AI317" s="338"/>
      <c r="AJ317" s="337"/>
      <c r="AK317" s="338"/>
      <c r="AL317" s="337"/>
      <c r="AM317" s="338"/>
      <c r="AN317" s="337"/>
      <c r="AO317" s="338"/>
      <c r="AP317" s="337"/>
      <c r="AQ317" s="338"/>
      <c r="AR317" s="339"/>
      <c r="AS317" s="338"/>
      <c r="AT317" s="339"/>
      <c r="AU317" s="338"/>
      <c r="AV317" s="337"/>
      <c r="AW317" s="338"/>
      <c r="AX317" s="337"/>
      <c r="AY317" s="338"/>
      <c r="AZ317" s="339"/>
      <c r="BA317" s="338"/>
      <c r="BB317" s="340"/>
      <c r="BC317" s="341"/>
      <c r="BD317" s="296">
        <f t="shared" si="25"/>
        <v>0</v>
      </c>
      <c r="BE317" s="342"/>
      <c r="BF317" s="337"/>
      <c r="BG317" s="338"/>
      <c r="BH317" s="344">
        <f t="shared" si="26"/>
        <v>0</v>
      </c>
      <c r="BI317" s="234">
        <f t="shared" si="27"/>
        <v>0</v>
      </c>
      <c r="BJ317" s="345">
        <f t="shared" si="28"/>
        <v>0</v>
      </c>
      <c r="BK317" s="346" t="str">
        <f t="shared" si="29"/>
        <v>NA</v>
      </c>
    </row>
    <row r="318" spans="2:63">
      <c r="B318" s="249"/>
      <c r="C318" s="105"/>
      <c r="D318" s="88"/>
      <c r="E318" s="88"/>
      <c r="F318" s="88"/>
      <c r="G318" s="88"/>
      <c r="H318" s="284" t="s">
        <v>784</v>
      </c>
      <c r="I318" s="412"/>
      <c r="J318" s="412"/>
      <c r="K318" s="270" t="s">
        <v>10900</v>
      </c>
      <c r="L318" s="125"/>
      <c r="M318" s="250"/>
      <c r="N318" s="125"/>
      <c r="O318" s="250"/>
      <c r="P318" s="125"/>
      <c r="Q318" s="250"/>
      <c r="R318" s="125"/>
      <c r="S318" s="250"/>
      <c r="T318" s="422"/>
      <c r="U318" s="250"/>
      <c r="V318" s="422"/>
      <c r="W318" s="250"/>
      <c r="X318" s="125"/>
      <c r="Y318" s="250"/>
      <c r="Z318" s="422"/>
      <c r="AA318" s="250"/>
      <c r="AB318" s="422"/>
      <c r="AC318" s="250"/>
      <c r="AD318" s="125"/>
      <c r="AE318" s="250"/>
      <c r="AF318" s="125"/>
      <c r="AG318" s="250"/>
      <c r="AH318" s="125"/>
      <c r="AI318" s="250"/>
      <c r="AJ318" s="422"/>
      <c r="AK318" s="250"/>
      <c r="AL318" s="125"/>
      <c r="AM318" s="250"/>
      <c r="AN318" s="125"/>
      <c r="AO318" s="250"/>
      <c r="AP318" s="284">
        <v>1</v>
      </c>
      <c r="AQ318" s="250"/>
      <c r="AR318" s="422"/>
      <c r="AS318" s="250"/>
      <c r="AT318" s="258"/>
      <c r="AU318" s="250"/>
      <c r="AV318" s="125"/>
      <c r="AW318" s="250"/>
      <c r="AX318" s="125"/>
      <c r="AY318" s="250"/>
      <c r="AZ318" s="258"/>
      <c r="BA318" s="250"/>
      <c r="BB318" s="530"/>
      <c r="BC318" s="531"/>
      <c r="BD318" s="296">
        <f t="shared" si="25"/>
        <v>1</v>
      </c>
      <c r="BE318" s="422"/>
      <c r="BF318" s="424"/>
      <c r="BG318" s="284" t="s">
        <v>10634</v>
      </c>
      <c r="BH318" s="259">
        <f t="shared" ref="BH318" si="30">BF318</f>
        <v>0</v>
      </c>
      <c r="BI318" s="234">
        <f t="shared" si="27"/>
        <v>0</v>
      </c>
      <c r="BJ318" s="255">
        <f t="shared" ref="BJ318" si="31">BD318-BI318</f>
        <v>1</v>
      </c>
      <c r="BK318" s="256">
        <f t="shared" ref="BK318" si="32">IFERROR(BI318/BD318,"NA")</f>
        <v>0</v>
      </c>
    </row>
    <row r="319" spans="2:63">
      <c r="B319" s="249"/>
      <c r="C319" s="105"/>
      <c r="D319" s="88"/>
      <c r="E319" s="88"/>
      <c r="F319" s="88"/>
      <c r="G319" s="88"/>
      <c r="H319" s="285" t="s">
        <v>784</v>
      </c>
      <c r="I319" s="413"/>
      <c r="J319" s="413"/>
      <c r="K319" s="272" t="s">
        <v>10901</v>
      </c>
      <c r="L319" s="125"/>
      <c r="M319" s="250"/>
      <c r="N319" s="125"/>
      <c r="O319" s="250"/>
      <c r="P319" s="125"/>
      <c r="Q319" s="250"/>
      <c r="R319" s="125"/>
      <c r="S319" s="250"/>
      <c r="T319" s="418"/>
      <c r="U319" s="250"/>
      <c r="V319" s="418"/>
      <c r="W319" s="250"/>
      <c r="X319" s="125"/>
      <c r="Y319" s="250"/>
      <c r="Z319" s="418"/>
      <c r="AA319" s="250"/>
      <c r="AB319" s="418"/>
      <c r="AC319" s="250"/>
      <c r="AD319" s="125"/>
      <c r="AE319" s="250"/>
      <c r="AF319" s="125"/>
      <c r="AG319" s="250"/>
      <c r="AH319" s="125"/>
      <c r="AI319" s="250"/>
      <c r="AJ319" s="285">
        <v>1</v>
      </c>
      <c r="AK319" s="250"/>
      <c r="AL319" s="125"/>
      <c r="AM319" s="250"/>
      <c r="AN319" s="125"/>
      <c r="AO319" s="250"/>
      <c r="AP319" s="418"/>
      <c r="AQ319" s="250"/>
      <c r="AR319" s="418"/>
      <c r="AS319" s="250"/>
      <c r="AT319" s="258"/>
      <c r="AU319" s="250"/>
      <c r="AV319" s="125"/>
      <c r="AW319" s="250"/>
      <c r="AX319" s="125"/>
      <c r="AY319" s="250"/>
      <c r="AZ319" s="258"/>
      <c r="BA319" s="250"/>
      <c r="BB319" s="530"/>
      <c r="BC319" s="531"/>
      <c r="BD319" s="296">
        <f t="shared" si="25"/>
        <v>1</v>
      </c>
      <c r="BE319" s="532"/>
      <c r="BF319" s="533"/>
      <c r="BG319" s="285" t="s">
        <v>10596</v>
      </c>
      <c r="BH319" s="259"/>
      <c r="BI319" s="234">
        <f t="shared" si="27"/>
        <v>0</v>
      </c>
      <c r="BJ319" s="255"/>
      <c r="BK319" s="256"/>
    </row>
    <row r="320" spans="2:63">
      <c r="B320" s="249"/>
      <c r="C320" s="105"/>
      <c r="D320" s="88"/>
      <c r="E320" s="88"/>
      <c r="F320" s="88"/>
      <c r="G320" s="88"/>
      <c r="H320" s="285" t="s">
        <v>784</v>
      </c>
      <c r="I320" s="413"/>
      <c r="J320" s="413"/>
      <c r="K320" s="272" t="s">
        <v>10902</v>
      </c>
      <c r="L320" s="125"/>
      <c r="M320" s="250"/>
      <c r="N320" s="125"/>
      <c r="O320" s="250"/>
      <c r="P320" s="125"/>
      <c r="Q320" s="250"/>
      <c r="R320" s="125"/>
      <c r="S320" s="250"/>
      <c r="T320" s="285">
        <v>1</v>
      </c>
      <c r="U320" s="250">
        <v>1</v>
      </c>
      <c r="V320" s="418"/>
      <c r="W320" s="250"/>
      <c r="X320" s="125"/>
      <c r="Y320" s="250"/>
      <c r="Z320" s="418"/>
      <c r="AA320" s="250"/>
      <c r="AB320" s="418"/>
      <c r="AC320" s="250"/>
      <c r="AD320" s="125"/>
      <c r="AE320" s="250"/>
      <c r="AF320" s="125"/>
      <c r="AG320" s="250"/>
      <c r="AH320" s="125"/>
      <c r="AI320" s="250"/>
      <c r="AJ320" s="418"/>
      <c r="AK320" s="250"/>
      <c r="AL320" s="125"/>
      <c r="AM320" s="250"/>
      <c r="AN320" s="125"/>
      <c r="AO320" s="250"/>
      <c r="AP320" s="418"/>
      <c r="AQ320" s="250"/>
      <c r="AR320" s="418"/>
      <c r="AS320" s="250"/>
      <c r="AT320" s="258"/>
      <c r="AU320" s="250"/>
      <c r="AV320" s="125"/>
      <c r="AW320" s="250"/>
      <c r="AX320" s="125"/>
      <c r="AY320" s="250"/>
      <c r="AZ320" s="258"/>
      <c r="BA320" s="250"/>
      <c r="BB320" s="530"/>
      <c r="BC320" s="531"/>
      <c r="BD320" s="296">
        <f t="shared" si="25"/>
        <v>1</v>
      </c>
      <c r="BE320" s="532"/>
      <c r="BF320" s="533"/>
      <c r="BG320" s="285" t="s">
        <v>10600</v>
      </c>
      <c r="BH320" s="259"/>
      <c r="BI320" s="234">
        <f t="shared" si="27"/>
        <v>1</v>
      </c>
      <c r="BJ320" s="255"/>
      <c r="BK320" s="256"/>
    </row>
    <row r="321" spans="2:63">
      <c r="B321" s="249"/>
      <c r="C321" s="105"/>
      <c r="D321" s="88"/>
      <c r="E321" s="88"/>
      <c r="F321" s="88"/>
      <c r="G321" s="88"/>
      <c r="H321" s="285" t="s">
        <v>784</v>
      </c>
      <c r="I321" s="413"/>
      <c r="J321" s="413"/>
      <c r="K321" s="272" t="s">
        <v>10903</v>
      </c>
      <c r="L321" s="125"/>
      <c r="M321" s="250"/>
      <c r="N321" s="125"/>
      <c r="O321" s="250"/>
      <c r="P321" s="125"/>
      <c r="Q321" s="250"/>
      <c r="R321" s="125"/>
      <c r="S321" s="250"/>
      <c r="T321" s="418"/>
      <c r="U321" s="250"/>
      <c r="V321" s="418"/>
      <c r="W321" s="250"/>
      <c r="X321" s="125"/>
      <c r="Y321" s="250"/>
      <c r="Z321" s="285">
        <v>1</v>
      </c>
      <c r="AA321" s="250">
        <v>1</v>
      </c>
      <c r="AB321" s="418"/>
      <c r="AC321" s="250"/>
      <c r="AD321" s="125"/>
      <c r="AE321" s="250"/>
      <c r="AF321" s="125"/>
      <c r="AG321" s="250"/>
      <c r="AH321" s="125"/>
      <c r="AI321" s="250"/>
      <c r="AJ321" s="418"/>
      <c r="AK321" s="250"/>
      <c r="AL321" s="125"/>
      <c r="AM321" s="250"/>
      <c r="AN321" s="125"/>
      <c r="AO321" s="250"/>
      <c r="AP321" s="418"/>
      <c r="AQ321" s="250"/>
      <c r="AR321" s="418"/>
      <c r="AS321" s="250"/>
      <c r="AT321" s="258"/>
      <c r="AU321" s="250"/>
      <c r="AV321" s="125"/>
      <c r="AW321" s="250"/>
      <c r="AX321" s="125"/>
      <c r="AY321" s="250"/>
      <c r="AZ321" s="258"/>
      <c r="BA321" s="250"/>
      <c r="BB321" s="530"/>
      <c r="BC321" s="531"/>
      <c r="BD321" s="296">
        <f t="shared" si="25"/>
        <v>1</v>
      </c>
      <c r="BE321" s="532"/>
      <c r="BF321" s="533"/>
      <c r="BG321" s="285" t="s">
        <v>10594</v>
      </c>
      <c r="BH321" s="259"/>
      <c r="BI321" s="234">
        <f t="shared" si="27"/>
        <v>1</v>
      </c>
      <c r="BJ321" s="255"/>
      <c r="BK321" s="256"/>
    </row>
    <row r="322" spans="2:63">
      <c r="B322" s="249"/>
      <c r="C322" s="105"/>
      <c r="D322" s="88"/>
      <c r="E322" s="88"/>
      <c r="F322" s="88"/>
      <c r="G322" s="88"/>
      <c r="H322" s="285" t="s">
        <v>784</v>
      </c>
      <c r="I322" s="413"/>
      <c r="J322" s="413"/>
      <c r="K322" s="272" t="s">
        <v>10903</v>
      </c>
      <c r="L322" s="125"/>
      <c r="M322" s="250"/>
      <c r="N322" s="125"/>
      <c r="O322" s="250"/>
      <c r="P322" s="125"/>
      <c r="Q322" s="250"/>
      <c r="R322" s="125"/>
      <c r="S322" s="250"/>
      <c r="T322" s="285">
        <v>1</v>
      </c>
      <c r="U322" s="250">
        <v>1</v>
      </c>
      <c r="V322" s="418"/>
      <c r="W322" s="250"/>
      <c r="X322" s="125"/>
      <c r="Y322" s="250"/>
      <c r="Z322" s="418"/>
      <c r="AA322" s="250"/>
      <c r="AB322" s="418"/>
      <c r="AC322" s="250"/>
      <c r="AD322" s="125"/>
      <c r="AE322" s="250"/>
      <c r="AF322" s="125"/>
      <c r="AG322" s="250"/>
      <c r="AH322" s="125"/>
      <c r="AI322" s="250"/>
      <c r="AJ322" s="418"/>
      <c r="AK322" s="250"/>
      <c r="AL322" s="125"/>
      <c r="AM322" s="250"/>
      <c r="AN322" s="125"/>
      <c r="AO322" s="250"/>
      <c r="AP322" s="418"/>
      <c r="AQ322" s="250"/>
      <c r="AR322" s="418"/>
      <c r="AS322" s="250"/>
      <c r="AT322" s="258"/>
      <c r="AU322" s="250"/>
      <c r="AV322" s="125"/>
      <c r="AW322" s="250"/>
      <c r="AX322" s="125"/>
      <c r="AY322" s="250"/>
      <c r="AZ322" s="258"/>
      <c r="BA322" s="250"/>
      <c r="BB322" s="530"/>
      <c r="BC322" s="531"/>
      <c r="BD322" s="296">
        <f t="shared" si="25"/>
        <v>1</v>
      </c>
      <c r="BE322" s="532"/>
      <c r="BF322" s="533"/>
      <c r="BG322" s="285" t="s">
        <v>10600</v>
      </c>
      <c r="BH322" s="259"/>
      <c r="BI322" s="234">
        <f t="shared" si="27"/>
        <v>1</v>
      </c>
      <c r="BJ322" s="255"/>
      <c r="BK322" s="256"/>
    </row>
    <row r="323" spans="2:63">
      <c r="B323" s="249"/>
      <c r="C323" s="105"/>
      <c r="D323" s="88"/>
      <c r="E323" s="88"/>
      <c r="F323" s="88"/>
      <c r="G323" s="88"/>
      <c r="H323" s="285" t="s">
        <v>784</v>
      </c>
      <c r="I323" s="413"/>
      <c r="J323" s="413"/>
      <c r="K323" s="272" t="s">
        <v>10904</v>
      </c>
      <c r="L323" s="125"/>
      <c r="M323" s="250"/>
      <c r="N323" s="125"/>
      <c r="O323" s="250"/>
      <c r="P323" s="125"/>
      <c r="Q323" s="250"/>
      <c r="R323" s="125"/>
      <c r="S323" s="250"/>
      <c r="T323" s="418"/>
      <c r="U323" s="250"/>
      <c r="V323" s="418"/>
      <c r="W323" s="250"/>
      <c r="X323" s="125"/>
      <c r="Y323" s="250"/>
      <c r="Z323" s="418"/>
      <c r="AA323" s="250"/>
      <c r="AB323" s="418"/>
      <c r="AC323" s="250"/>
      <c r="AD323" s="125"/>
      <c r="AE323" s="250"/>
      <c r="AF323" s="125"/>
      <c r="AG323" s="250"/>
      <c r="AH323" s="125"/>
      <c r="AI323" s="250"/>
      <c r="AJ323" s="418"/>
      <c r="AK323" s="250"/>
      <c r="AL323" s="125"/>
      <c r="AM323" s="250"/>
      <c r="AN323" s="125"/>
      <c r="AO323" s="250"/>
      <c r="AP323" s="418"/>
      <c r="AQ323" s="250"/>
      <c r="AR323" s="418"/>
      <c r="AS323" s="250"/>
      <c r="AT323" s="258"/>
      <c r="AU323" s="250"/>
      <c r="AV323" s="125"/>
      <c r="AW323" s="250"/>
      <c r="AX323" s="125"/>
      <c r="AY323" s="250"/>
      <c r="AZ323" s="258"/>
      <c r="BA323" s="250"/>
      <c r="BB323" s="530"/>
      <c r="BC323" s="531"/>
      <c r="BD323" s="296">
        <f t="shared" si="25"/>
        <v>0</v>
      </c>
      <c r="BE323" s="532"/>
      <c r="BF323" s="533"/>
      <c r="BG323" s="285" t="s">
        <v>10905</v>
      </c>
      <c r="BH323" s="259"/>
      <c r="BI323" s="234">
        <f t="shared" si="27"/>
        <v>0</v>
      </c>
      <c r="BJ323" s="255"/>
      <c r="BK323" s="256"/>
    </row>
    <row r="324" spans="2:63">
      <c r="B324" s="249"/>
      <c r="C324" s="105"/>
      <c r="D324" s="88"/>
      <c r="E324" s="88"/>
      <c r="F324" s="88"/>
      <c r="G324" s="88"/>
      <c r="H324" s="285" t="s">
        <v>784</v>
      </c>
      <c r="I324" s="413"/>
      <c r="J324" s="413"/>
      <c r="K324" s="272" t="s">
        <v>10906</v>
      </c>
      <c r="L324" s="125"/>
      <c r="M324" s="250"/>
      <c r="N324" s="125"/>
      <c r="O324" s="250"/>
      <c r="P324" s="125"/>
      <c r="Q324" s="250"/>
      <c r="R324" s="125"/>
      <c r="S324" s="250"/>
      <c r="T324" s="285">
        <v>1</v>
      </c>
      <c r="U324" s="250">
        <v>1</v>
      </c>
      <c r="V324" s="418"/>
      <c r="W324" s="250"/>
      <c r="X324" s="125"/>
      <c r="Y324" s="250"/>
      <c r="Z324" s="418"/>
      <c r="AA324" s="250"/>
      <c r="AB324" s="418"/>
      <c r="AC324" s="250"/>
      <c r="AD324" s="125"/>
      <c r="AE324" s="250"/>
      <c r="AF324" s="125"/>
      <c r="AG324" s="250"/>
      <c r="AH324" s="125"/>
      <c r="AI324" s="250"/>
      <c r="AJ324" s="418"/>
      <c r="AK324" s="250"/>
      <c r="AL324" s="125"/>
      <c r="AM324" s="250"/>
      <c r="AN324" s="125"/>
      <c r="AO324" s="250"/>
      <c r="AP324" s="418"/>
      <c r="AQ324" s="250"/>
      <c r="AR324" s="418"/>
      <c r="AS324" s="250"/>
      <c r="AT324" s="258"/>
      <c r="AU324" s="250"/>
      <c r="AV324" s="125"/>
      <c r="AW324" s="250"/>
      <c r="AX324" s="125"/>
      <c r="AY324" s="250"/>
      <c r="AZ324" s="258"/>
      <c r="BA324" s="250"/>
      <c r="BB324" s="530"/>
      <c r="BC324" s="531"/>
      <c r="BD324" s="296">
        <f t="shared" si="25"/>
        <v>1</v>
      </c>
      <c r="BE324" s="532"/>
      <c r="BF324" s="533"/>
      <c r="BG324" s="285" t="s">
        <v>10600</v>
      </c>
      <c r="BH324" s="259"/>
      <c r="BI324" s="234">
        <f t="shared" si="27"/>
        <v>1</v>
      </c>
      <c r="BJ324" s="255"/>
      <c r="BK324" s="256"/>
    </row>
    <row r="325" spans="2:63">
      <c r="B325" s="249"/>
      <c r="C325" s="105"/>
      <c r="D325" s="88"/>
      <c r="E325" s="88"/>
      <c r="F325" s="88"/>
      <c r="G325" s="88"/>
      <c r="H325" s="285" t="s">
        <v>784</v>
      </c>
      <c r="I325" s="413"/>
      <c r="J325" s="413"/>
      <c r="K325" s="272" t="s">
        <v>10906</v>
      </c>
      <c r="L325" s="125"/>
      <c r="M325" s="250"/>
      <c r="N325" s="125"/>
      <c r="O325" s="250"/>
      <c r="P325" s="125"/>
      <c r="Q325" s="250"/>
      <c r="R325" s="125"/>
      <c r="S325" s="250"/>
      <c r="T325" s="418"/>
      <c r="U325" s="250"/>
      <c r="V325" s="285">
        <v>1</v>
      </c>
      <c r="W325" s="250"/>
      <c r="X325" s="125"/>
      <c r="Y325" s="250"/>
      <c r="Z325" s="418"/>
      <c r="AA325" s="250"/>
      <c r="AB325" s="418"/>
      <c r="AC325" s="250"/>
      <c r="AD325" s="125"/>
      <c r="AE325" s="250"/>
      <c r="AF325" s="125"/>
      <c r="AG325" s="250"/>
      <c r="AH325" s="125"/>
      <c r="AI325" s="250"/>
      <c r="AJ325" s="418"/>
      <c r="AK325" s="250"/>
      <c r="AL325" s="125"/>
      <c r="AM325" s="250"/>
      <c r="AN325" s="125"/>
      <c r="AO325" s="250"/>
      <c r="AP325" s="418"/>
      <c r="AQ325" s="250"/>
      <c r="AR325" s="418"/>
      <c r="AS325" s="250"/>
      <c r="AT325" s="258"/>
      <c r="AU325" s="250"/>
      <c r="AV325" s="125"/>
      <c r="AW325" s="250"/>
      <c r="AX325" s="125"/>
      <c r="AY325" s="250"/>
      <c r="AZ325" s="258"/>
      <c r="BA325" s="250"/>
      <c r="BB325" s="530"/>
      <c r="BC325" s="531"/>
      <c r="BD325" s="296">
        <f t="shared" ref="BD325:BD388" si="33">SUM(L325,N325,P325,R325,T325,V325,X325,Z325,AB325,AD325,AF325,AH325,AJ325,AL325,AN325,AP325,AR325,AT325,AV325,AX325,AZ325,BB325)</f>
        <v>1</v>
      </c>
      <c r="BE325" s="532"/>
      <c r="BF325" s="533"/>
      <c r="BG325" s="285" t="s">
        <v>10639</v>
      </c>
      <c r="BH325" s="259"/>
      <c r="BI325" s="234">
        <f t="shared" si="27"/>
        <v>0</v>
      </c>
      <c r="BJ325" s="255"/>
      <c r="BK325" s="256"/>
    </row>
    <row r="326" spans="2:63">
      <c r="B326" s="249"/>
      <c r="C326" s="105"/>
      <c r="D326" s="88"/>
      <c r="E326" s="88"/>
      <c r="F326" s="88"/>
      <c r="G326" s="88"/>
      <c r="H326" s="285" t="s">
        <v>784</v>
      </c>
      <c r="I326" s="413"/>
      <c r="J326" s="413"/>
      <c r="K326" s="272" t="s">
        <v>10907</v>
      </c>
      <c r="L326" s="125"/>
      <c r="M326" s="250"/>
      <c r="N326" s="125"/>
      <c r="O326" s="250"/>
      <c r="P326" s="125"/>
      <c r="Q326" s="250"/>
      <c r="R326" s="125"/>
      <c r="S326" s="250"/>
      <c r="T326" s="418"/>
      <c r="U326" s="250"/>
      <c r="V326" s="418"/>
      <c r="W326" s="250"/>
      <c r="X326" s="125"/>
      <c r="Y326" s="250"/>
      <c r="Z326" s="285">
        <v>1</v>
      </c>
      <c r="AA326" s="250">
        <v>1</v>
      </c>
      <c r="AB326" s="418"/>
      <c r="AC326" s="250"/>
      <c r="AD326" s="125"/>
      <c r="AE326" s="250"/>
      <c r="AF326" s="125"/>
      <c r="AG326" s="250"/>
      <c r="AH326" s="125"/>
      <c r="AI326" s="250"/>
      <c r="AJ326" s="418"/>
      <c r="AK326" s="250"/>
      <c r="AL326" s="125"/>
      <c r="AM326" s="250"/>
      <c r="AN326" s="125"/>
      <c r="AO326" s="250"/>
      <c r="AP326" s="418"/>
      <c r="AQ326" s="250"/>
      <c r="AR326" s="418"/>
      <c r="AS326" s="250"/>
      <c r="AT326" s="258"/>
      <c r="AU326" s="250"/>
      <c r="AV326" s="125"/>
      <c r="AW326" s="250"/>
      <c r="AX326" s="125"/>
      <c r="AY326" s="250"/>
      <c r="AZ326" s="258"/>
      <c r="BA326" s="250"/>
      <c r="BB326" s="530"/>
      <c r="BC326" s="531"/>
      <c r="BD326" s="296">
        <f t="shared" si="33"/>
        <v>1</v>
      </c>
      <c r="BE326" s="532"/>
      <c r="BF326" s="533"/>
      <c r="BG326" s="285" t="s">
        <v>10594</v>
      </c>
      <c r="BH326" s="259"/>
      <c r="BI326" s="234">
        <f t="shared" si="27"/>
        <v>1</v>
      </c>
      <c r="BJ326" s="255"/>
      <c r="BK326" s="256"/>
    </row>
    <row r="327" spans="2:63">
      <c r="B327" s="249"/>
      <c r="C327" s="105"/>
      <c r="D327" s="88"/>
      <c r="E327" s="88"/>
      <c r="F327" s="88"/>
      <c r="G327" s="88"/>
      <c r="H327" s="285" t="s">
        <v>784</v>
      </c>
      <c r="I327" s="413"/>
      <c r="J327" s="413"/>
      <c r="K327" s="272" t="s">
        <v>10907</v>
      </c>
      <c r="L327" s="125"/>
      <c r="M327" s="250"/>
      <c r="N327" s="125"/>
      <c r="O327" s="250"/>
      <c r="P327" s="125"/>
      <c r="Q327" s="250"/>
      <c r="R327" s="125"/>
      <c r="S327" s="250"/>
      <c r="T327" s="418"/>
      <c r="U327" s="250"/>
      <c r="V327" s="418"/>
      <c r="W327" s="250"/>
      <c r="X327" s="125"/>
      <c r="Y327" s="250"/>
      <c r="Z327" s="418"/>
      <c r="AA327" s="250"/>
      <c r="AB327" s="418"/>
      <c r="AC327" s="250"/>
      <c r="AD327" s="125"/>
      <c r="AE327" s="250"/>
      <c r="AF327" s="125"/>
      <c r="AG327" s="250"/>
      <c r="AH327" s="125"/>
      <c r="AI327" s="250"/>
      <c r="AJ327" s="418"/>
      <c r="AK327" s="250"/>
      <c r="AL327" s="125"/>
      <c r="AM327" s="250"/>
      <c r="AN327" s="125"/>
      <c r="AO327" s="250"/>
      <c r="AP327" s="418"/>
      <c r="AQ327" s="250"/>
      <c r="AR327" s="418"/>
      <c r="AS327" s="250"/>
      <c r="AT327" s="258"/>
      <c r="AU327" s="250"/>
      <c r="AV327" s="125"/>
      <c r="AW327" s="250"/>
      <c r="AX327" s="125"/>
      <c r="AY327" s="250"/>
      <c r="AZ327" s="258"/>
      <c r="BA327" s="250"/>
      <c r="BB327" s="530"/>
      <c r="BC327" s="531"/>
      <c r="BD327" s="296">
        <f t="shared" si="33"/>
        <v>0</v>
      </c>
      <c r="BE327" s="532"/>
      <c r="BF327" s="533"/>
      <c r="BG327" s="285" t="s">
        <v>10786</v>
      </c>
      <c r="BH327" s="259"/>
      <c r="BI327" s="234">
        <f t="shared" si="27"/>
        <v>0</v>
      </c>
      <c r="BJ327" s="255"/>
      <c r="BK327" s="256"/>
    </row>
    <row r="328" spans="2:63">
      <c r="B328" s="249"/>
      <c r="C328" s="105"/>
      <c r="D328" s="88"/>
      <c r="E328" s="88"/>
      <c r="F328" s="88"/>
      <c r="G328" s="88"/>
      <c r="H328" s="285" t="s">
        <v>784</v>
      </c>
      <c r="I328" s="413"/>
      <c r="J328" s="413"/>
      <c r="K328" s="272" t="s">
        <v>10908</v>
      </c>
      <c r="L328" s="125"/>
      <c r="M328" s="250"/>
      <c r="N328" s="125"/>
      <c r="O328" s="250"/>
      <c r="P328" s="125"/>
      <c r="Q328" s="250"/>
      <c r="R328" s="125"/>
      <c r="S328" s="250"/>
      <c r="T328" s="285">
        <v>1</v>
      </c>
      <c r="U328" s="250">
        <v>1</v>
      </c>
      <c r="V328" s="418"/>
      <c r="W328" s="250"/>
      <c r="X328" s="125"/>
      <c r="Y328" s="250"/>
      <c r="Z328" s="418"/>
      <c r="AA328" s="250"/>
      <c r="AB328" s="418"/>
      <c r="AC328" s="250"/>
      <c r="AD328" s="125"/>
      <c r="AE328" s="250"/>
      <c r="AF328" s="125"/>
      <c r="AG328" s="250"/>
      <c r="AH328" s="125"/>
      <c r="AI328" s="250"/>
      <c r="AJ328" s="418"/>
      <c r="AK328" s="250"/>
      <c r="AL328" s="125"/>
      <c r="AM328" s="250"/>
      <c r="AN328" s="125"/>
      <c r="AO328" s="250"/>
      <c r="AP328" s="418"/>
      <c r="AQ328" s="250"/>
      <c r="AR328" s="418"/>
      <c r="AS328" s="250"/>
      <c r="AT328" s="258"/>
      <c r="AU328" s="250"/>
      <c r="AV328" s="125"/>
      <c r="AW328" s="250"/>
      <c r="AX328" s="125"/>
      <c r="AY328" s="250"/>
      <c r="AZ328" s="258"/>
      <c r="BA328" s="250"/>
      <c r="BB328" s="530"/>
      <c r="BC328" s="531"/>
      <c r="BD328" s="296">
        <f t="shared" si="33"/>
        <v>1</v>
      </c>
      <c r="BE328" s="532"/>
      <c r="BF328" s="533"/>
      <c r="BG328" s="285" t="s">
        <v>10600</v>
      </c>
      <c r="BH328" s="259"/>
      <c r="BI328" s="234">
        <f t="shared" si="27"/>
        <v>1</v>
      </c>
      <c r="BJ328" s="255"/>
      <c r="BK328" s="256"/>
    </row>
    <row r="329" spans="2:63">
      <c r="B329" s="249"/>
      <c r="C329" s="105"/>
      <c r="D329" s="88"/>
      <c r="E329" s="88"/>
      <c r="F329" s="88"/>
      <c r="G329" s="88"/>
      <c r="H329" s="285" t="s">
        <v>784</v>
      </c>
      <c r="I329" s="413"/>
      <c r="J329" s="413"/>
      <c r="K329" s="272" t="s">
        <v>10908</v>
      </c>
      <c r="L329" s="125"/>
      <c r="M329" s="250"/>
      <c r="N329" s="125"/>
      <c r="O329" s="250"/>
      <c r="P329" s="125"/>
      <c r="Q329" s="250"/>
      <c r="R329" s="125"/>
      <c r="S329" s="250"/>
      <c r="T329" s="285">
        <v>1</v>
      </c>
      <c r="U329" s="250">
        <v>1</v>
      </c>
      <c r="V329" s="418"/>
      <c r="W329" s="250"/>
      <c r="X329" s="125"/>
      <c r="Y329" s="250"/>
      <c r="Z329" s="418"/>
      <c r="AA329" s="250"/>
      <c r="AB329" s="418"/>
      <c r="AC329" s="250"/>
      <c r="AD329" s="125"/>
      <c r="AE329" s="250"/>
      <c r="AF329" s="125"/>
      <c r="AG329" s="250"/>
      <c r="AH329" s="125"/>
      <c r="AI329" s="250"/>
      <c r="AJ329" s="418"/>
      <c r="AK329" s="250"/>
      <c r="AL329" s="125"/>
      <c r="AM329" s="250"/>
      <c r="AN329" s="125"/>
      <c r="AO329" s="250"/>
      <c r="AP329" s="418"/>
      <c r="AQ329" s="250"/>
      <c r="AR329" s="418"/>
      <c r="AS329" s="250"/>
      <c r="AT329" s="258"/>
      <c r="AU329" s="250"/>
      <c r="AV329" s="125"/>
      <c r="AW329" s="250"/>
      <c r="AX329" s="125"/>
      <c r="AY329" s="250"/>
      <c r="AZ329" s="258"/>
      <c r="BA329" s="250"/>
      <c r="BB329" s="530"/>
      <c r="BC329" s="531"/>
      <c r="BD329" s="296">
        <f t="shared" si="33"/>
        <v>1</v>
      </c>
      <c r="BE329" s="532"/>
      <c r="BF329" s="533"/>
      <c r="BG329" s="285" t="s">
        <v>10600</v>
      </c>
      <c r="BH329" s="259"/>
      <c r="BI329" s="234">
        <f t="shared" si="27"/>
        <v>1</v>
      </c>
      <c r="BJ329" s="255"/>
      <c r="BK329" s="256"/>
    </row>
    <row r="330" spans="2:63">
      <c r="B330" s="249"/>
      <c r="C330" s="105"/>
      <c r="D330" s="88"/>
      <c r="E330" s="88"/>
      <c r="F330" s="88"/>
      <c r="G330" s="88"/>
      <c r="H330" s="285" t="s">
        <v>784</v>
      </c>
      <c r="I330" s="413"/>
      <c r="J330" s="413"/>
      <c r="K330" s="272" t="s">
        <v>10909</v>
      </c>
      <c r="L330" s="125"/>
      <c r="M330" s="250"/>
      <c r="N330" s="125"/>
      <c r="O330" s="250"/>
      <c r="P330" s="125"/>
      <c r="Q330" s="250"/>
      <c r="R330" s="125"/>
      <c r="S330" s="250"/>
      <c r="T330" s="418"/>
      <c r="U330" s="250"/>
      <c r="V330" s="418"/>
      <c r="W330" s="250"/>
      <c r="X330" s="125"/>
      <c r="Y330" s="250"/>
      <c r="Z330" s="418"/>
      <c r="AA330" s="250"/>
      <c r="AB330" s="418"/>
      <c r="AC330" s="250"/>
      <c r="AD330" s="125"/>
      <c r="AE330" s="250"/>
      <c r="AF330" s="125"/>
      <c r="AG330" s="250"/>
      <c r="AH330" s="125"/>
      <c r="AI330" s="250"/>
      <c r="AJ330" s="418"/>
      <c r="AK330" s="250"/>
      <c r="AL330" s="125"/>
      <c r="AM330" s="250"/>
      <c r="AN330" s="125"/>
      <c r="AO330" s="250"/>
      <c r="AP330" s="285">
        <v>1</v>
      </c>
      <c r="AQ330" s="250"/>
      <c r="AR330" s="418"/>
      <c r="AS330" s="250"/>
      <c r="AT330" s="258"/>
      <c r="AU330" s="250"/>
      <c r="AV330" s="125"/>
      <c r="AW330" s="250"/>
      <c r="AX330" s="125"/>
      <c r="AY330" s="250"/>
      <c r="AZ330" s="258"/>
      <c r="BA330" s="250"/>
      <c r="BB330" s="530"/>
      <c r="BC330" s="531"/>
      <c r="BD330" s="296">
        <f t="shared" si="33"/>
        <v>1</v>
      </c>
      <c r="BE330" s="532"/>
      <c r="BF330" s="533"/>
      <c r="BG330" s="285" t="s">
        <v>10634</v>
      </c>
      <c r="BH330" s="259"/>
      <c r="BI330" s="234">
        <f t="shared" si="27"/>
        <v>0</v>
      </c>
      <c r="BJ330" s="255"/>
      <c r="BK330" s="256"/>
    </row>
    <row r="331" spans="2:63">
      <c r="B331" s="249"/>
      <c r="C331" s="105"/>
      <c r="D331" s="88"/>
      <c r="E331" s="88"/>
      <c r="F331" s="88"/>
      <c r="G331" s="88"/>
      <c r="H331" s="285" t="s">
        <v>784</v>
      </c>
      <c r="I331" s="413"/>
      <c r="J331" s="413"/>
      <c r="K331" s="272" t="s">
        <v>10910</v>
      </c>
      <c r="L331" s="125"/>
      <c r="M331" s="250"/>
      <c r="N331" s="125"/>
      <c r="O331" s="250"/>
      <c r="P331" s="125"/>
      <c r="Q331" s="250"/>
      <c r="R331" s="125"/>
      <c r="S331" s="250"/>
      <c r="T331" s="418"/>
      <c r="U331" s="250"/>
      <c r="V331" s="418"/>
      <c r="W331" s="250"/>
      <c r="X331" s="125"/>
      <c r="Y331" s="250"/>
      <c r="Z331" s="418"/>
      <c r="AA331" s="250"/>
      <c r="AB331" s="418"/>
      <c r="AC331" s="250"/>
      <c r="AD331" s="125"/>
      <c r="AE331" s="250"/>
      <c r="AF331" s="125"/>
      <c r="AG331" s="250"/>
      <c r="AH331" s="125"/>
      <c r="AI331" s="250"/>
      <c r="AJ331" s="418"/>
      <c r="AK331" s="250"/>
      <c r="AL331" s="125"/>
      <c r="AM331" s="250"/>
      <c r="AN331" s="125"/>
      <c r="AO331" s="250"/>
      <c r="AP331" s="285">
        <v>1</v>
      </c>
      <c r="AQ331" s="250"/>
      <c r="AR331" s="418"/>
      <c r="AS331" s="250"/>
      <c r="AT331" s="258"/>
      <c r="AU331" s="250"/>
      <c r="AV331" s="125"/>
      <c r="AW331" s="250"/>
      <c r="AX331" s="125"/>
      <c r="AY331" s="250"/>
      <c r="AZ331" s="258"/>
      <c r="BA331" s="250"/>
      <c r="BB331" s="530"/>
      <c r="BC331" s="531"/>
      <c r="BD331" s="296">
        <f t="shared" si="33"/>
        <v>1</v>
      </c>
      <c r="BE331" s="532"/>
      <c r="BF331" s="533"/>
      <c r="BG331" s="285" t="s">
        <v>10634</v>
      </c>
      <c r="BH331" s="259"/>
      <c r="BI331" s="234">
        <f t="shared" si="27"/>
        <v>0</v>
      </c>
      <c r="BJ331" s="255"/>
      <c r="BK331" s="256"/>
    </row>
    <row r="332" spans="2:63">
      <c r="B332" s="249"/>
      <c r="C332" s="105"/>
      <c r="D332" s="88"/>
      <c r="E332" s="88"/>
      <c r="F332" s="88"/>
      <c r="G332" s="88"/>
      <c r="H332" s="285" t="s">
        <v>784</v>
      </c>
      <c r="I332" s="413"/>
      <c r="J332" s="413"/>
      <c r="K332" s="272" t="s">
        <v>10911</v>
      </c>
      <c r="L332" s="125"/>
      <c r="M332" s="250"/>
      <c r="N332" s="125"/>
      <c r="O332" s="250"/>
      <c r="P332" s="125"/>
      <c r="Q332" s="250"/>
      <c r="R332" s="125"/>
      <c r="S332" s="250"/>
      <c r="T332" s="418"/>
      <c r="U332" s="250"/>
      <c r="V332" s="418"/>
      <c r="W332" s="250"/>
      <c r="X332" s="125"/>
      <c r="Y332" s="250"/>
      <c r="Z332" s="418"/>
      <c r="AA332" s="250"/>
      <c r="AB332" s="418"/>
      <c r="AC332" s="250"/>
      <c r="AD332" s="125"/>
      <c r="AE332" s="250"/>
      <c r="AF332" s="125"/>
      <c r="AG332" s="250"/>
      <c r="AH332" s="125"/>
      <c r="AI332" s="250"/>
      <c r="AJ332" s="418"/>
      <c r="AK332" s="250"/>
      <c r="AL332" s="125"/>
      <c r="AM332" s="250"/>
      <c r="AN332" s="125"/>
      <c r="AO332" s="250"/>
      <c r="AP332" s="285">
        <v>1</v>
      </c>
      <c r="AQ332" s="250"/>
      <c r="AR332" s="418"/>
      <c r="AS332" s="250"/>
      <c r="AT332" s="258"/>
      <c r="AU332" s="250"/>
      <c r="AV332" s="125"/>
      <c r="AW332" s="250"/>
      <c r="AX332" s="125"/>
      <c r="AY332" s="250"/>
      <c r="AZ332" s="258"/>
      <c r="BA332" s="250"/>
      <c r="BB332" s="530"/>
      <c r="BC332" s="531"/>
      <c r="BD332" s="296">
        <f t="shared" si="33"/>
        <v>1</v>
      </c>
      <c r="BE332" s="532"/>
      <c r="BF332" s="533"/>
      <c r="BG332" s="285" t="s">
        <v>10634</v>
      </c>
      <c r="BH332" s="259"/>
      <c r="BI332" s="234">
        <f t="shared" si="27"/>
        <v>0</v>
      </c>
      <c r="BJ332" s="255"/>
      <c r="BK332" s="256"/>
    </row>
    <row r="333" spans="2:63">
      <c r="B333" s="249"/>
      <c r="C333" s="105"/>
      <c r="D333" s="88"/>
      <c r="E333" s="88"/>
      <c r="F333" s="88"/>
      <c r="G333" s="88"/>
      <c r="H333" s="285" t="s">
        <v>784</v>
      </c>
      <c r="I333" s="413"/>
      <c r="J333" s="413"/>
      <c r="K333" s="272" t="s">
        <v>10912</v>
      </c>
      <c r="L333" s="125"/>
      <c r="M333" s="250"/>
      <c r="N333" s="125"/>
      <c r="O333" s="250"/>
      <c r="P333" s="125"/>
      <c r="Q333" s="250"/>
      <c r="R333" s="125"/>
      <c r="S333" s="250"/>
      <c r="T333" s="418"/>
      <c r="U333" s="250"/>
      <c r="V333" s="418"/>
      <c r="W333" s="250"/>
      <c r="X333" s="125"/>
      <c r="Y333" s="250"/>
      <c r="Z333" s="418"/>
      <c r="AA333" s="250"/>
      <c r="AB333" s="418"/>
      <c r="AC333" s="250"/>
      <c r="AD333" s="125"/>
      <c r="AE333" s="250"/>
      <c r="AF333" s="125"/>
      <c r="AG333" s="250"/>
      <c r="AH333" s="125"/>
      <c r="AI333" s="250"/>
      <c r="AJ333" s="418"/>
      <c r="AK333" s="250"/>
      <c r="AL333" s="125"/>
      <c r="AM333" s="250"/>
      <c r="AN333" s="125"/>
      <c r="AO333" s="250"/>
      <c r="AP333" s="285">
        <v>1</v>
      </c>
      <c r="AQ333" s="250"/>
      <c r="AR333" s="418"/>
      <c r="AS333" s="250"/>
      <c r="AT333" s="258"/>
      <c r="AU333" s="250"/>
      <c r="AV333" s="125"/>
      <c r="AW333" s="250"/>
      <c r="AX333" s="125"/>
      <c r="AY333" s="250"/>
      <c r="AZ333" s="258"/>
      <c r="BA333" s="250"/>
      <c r="BB333" s="530"/>
      <c r="BC333" s="531"/>
      <c r="BD333" s="296">
        <f t="shared" si="33"/>
        <v>1</v>
      </c>
      <c r="BE333" s="532"/>
      <c r="BF333" s="533"/>
      <c r="BG333" s="285" t="s">
        <v>10634</v>
      </c>
      <c r="BH333" s="259"/>
      <c r="BI333" s="234">
        <f t="shared" si="27"/>
        <v>0</v>
      </c>
      <c r="BJ333" s="255"/>
      <c r="BK333" s="256"/>
    </row>
    <row r="334" spans="2:63">
      <c r="B334" s="249"/>
      <c r="C334" s="105"/>
      <c r="D334" s="88"/>
      <c r="E334" s="88"/>
      <c r="F334" s="88"/>
      <c r="G334" s="88"/>
      <c r="H334" s="285" t="s">
        <v>784</v>
      </c>
      <c r="I334" s="413"/>
      <c r="J334" s="413"/>
      <c r="K334" s="272" t="s">
        <v>10913</v>
      </c>
      <c r="L334" s="125"/>
      <c r="M334" s="250"/>
      <c r="N334" s="125"/>
      <c r="O334" s="250"/>
      <c r="P334" s="125"/>
      <c r="Q334" s="250"/>
      <c r="R334" s="125"/>
      <c r="S334" s="250"/>
      <c r="T334" s="418"/>
      <c r="U334" s="250"/>
      <c r="V334" s="418"/>
      <c r="W334" s="250"/>
      <c r="X334" s="125"/>
      <c r="Y334" s="250"/>
      <c r="Z334" s="418"/>
      <c r="AA334" s="250"/>
      <c r="AB334" s="418"/>
      <c r="AC334" s="250"/>
      <c r="AD334" s="125"/>
      <c r="AE334" s="250"/>
      <c r="AF334" s="125"/>
      <c r="AG334" s="250"/>
      <c r="AH334" s="125"/>
      <c r="AI334" s="250"/>
      <c r="AJ334" s="418"/>
      <c r="AK334" s="250"/>
      <c r="AL334" s="125"/>
      <c r="AM334" s="250"/>
      <c r="AN334" s="125"/>
      <c r="AO334" s="250"/>
      <c r="AP334" s="285">
        <v>1</v>
      </c>
      <c r="AQ334" s="250"/>
      <c r="AR334" s="418"/>
      <c r="AS334" s="250"/>
      <c r="AT334" s="258"/>
      <c r="AU334" s="250"/>
      <c r="AV334" s="125"/>
      <c r="AW334" s="250"/>
      <c r="AX334" s="125"/>
      <c r="AY334" s="250"/>
      <c r="AZ334" s="258"/>
      <c r="BA334" s="250"/>
      <c r="BB334" s="530"/>
      <c r="BC334" s="531"/>
      <c r="BD334" s="296">
        <f t="shared" si="33"/>
        <v>1</v>
      </c>
      <c r="BE334" s="532"/>
      <c r="BF334" s="533"/>
      <c r="BG334" s="285" t="s">
        <v>10634</v>
      </c>
      <c r="BH334" s="259"/>
      <c r="BI334" s="234">
        <f t="shared" si="27"/>
        <v>0</v>
      </c>
      <c r="BJ334" s="255"/>
      <c r="BK334" s="256"/>
    </row>
    <row r="335" spans="2:63">
      <c r="B335" s="249"/>
      <c r="C335" s="105"/>
      <c r="D335" s="88"/>
      <c r="E335" s="88"/>
      <c r="F335" s="88"/>
      <c r="G335" s="88"/>
      <c r="H335" s="285" t="s">
        <v>784</v>
      </c>
      <c r="I335" s="413"/>
      <c r="J335" s="413"/>
      <c r="K335" s="272" t="s">
        <v>10914</v>
      </c>
      <c r="L335" s="125"/>
      <c r="M335" s="250"/>
      <c r="N335" s="125"/>
      <c r="O335" s="250"/>
      <c r="P335" s="125"/>
      <c r="Q335" s="250"/>
      <c r="R335" s="125"/>
      <c r="S335" s="250"/>
      <c r="T335" s="418"/>
      <c r="U335" s="250"/>
      <c r="V335" s="418"/>
      <c r="W335" s="250"/>
      <c r="X335" s="125"/>
      <c r="Y335" s="250"/>
      <c r="Z335" s="418"/>
      <c r="AA335" s="250"/>
      <c r="AB335" s="418"/>
      <c r="AC335" s="250"/>
      <c r="AD335" s="125"/>
      <c r="AE335" s="250"/>
      <c r="AF335" s="125"/>
      <c r="AG335" s="250"/>
      <c r="AH335" s="125"/>
      <c r="AI335" s="250"/>
      <c r="AJ335" s="418"/>
      <c r="AK335" s="250"/>
      <c r="AL335" s="125"/>
      <c r="AM335" s="250"/>
      <c r="AN335" s="125"/>
      <c r="AO335" s="250"/>
      <c r="AP335" s="418"/>
      <c r="AQ335" s="250"/>
      <c r="AR335" s="285">
        <v>1</v>
      </c>
      <c r="AS335" s="250"/>
      <c r="AT335" s="258"/>
      <c r="AU335" s="250"/>
      <c r="AV335" s="125"/>
      <c r="AW335" s="250"/>
      <c r="AX335" s="125"/>
      <c r="AY335" s="250"/>
      <c r="AZ335" s="258"/>
      <c r="BA335" s="250"/>
      <c r="BB335" s="530"/>
      <c r="BC335" s="531"/>
      <c r="BD335" s="296">
        <f t="shared" si="33"/>
        <v>1</v>
      </c>
      <c r="BE335" s="532"/>
      <c r="BF335" s="533"/>
      <c r="BG335" s="285" t="s">
        <v>10849</v>
      </c>
      <c r="BH335" s="259"/>
      <c r="BI335" s="234">
        <f t="shared" si="27"/>
        <v>0</v>
      </c>
      <c r="BJ335" s="255"/>
      <c r="BK335" s="256"/>
    </row>
    <row r="336" spans="2:63">
      <c r="B336" s="249"/>
      <c r="C336" s="105"/>
      <c r="D336" s="88"/>
      <c r="E336" s="88"/>
      <c r="F336" s="88"/>
      <c r="G336" s="88"/>
      <c r="H336" s="285" t="s">
        <v>784</v>
      </c>
      <c r="I336" s="413"/>
      <c r="J336" s="413"/>
      <c r="K336" s="272" t="s">
        <v>10915</v>
      </c>
      <c r="L336" s="125"/>
      <c r="M336" s="250"/>
      <c r="N336" s="125"/>
      <c r="O336" s="250"/>
      <c r="P336" s="125"/>
      <c r="Q336" s="250"/>
      <c r="R336" s="125"/>
      <c r="S336" s="250"/>
      <c r="T336" s="418"/>
      <c r="U336" s="250"/>
      <c r="V336" s="418"/>
      <c r="W336" s="250"/>
      <c r="X336" s="125"/>
      <c r="Y336" s="250"/>
      <c r="Z336" s="418"/>
      <c r="AA336" s="250"/>
      <c r="AB336" s="285">
        <v>1</v>
      </c>
      <c r="AC336" s="250"/>
      <c r="AD336" s="125"/>
      <c r="AE336" s="250"/>
      <c r="AF336" s="125"/>
      <c r="AG336" s="250"/>
      <c r="AH336" s="125"/>
      <c r="AI336" s="250"/>
      <c r="AJ336" s="418"/>
      <c r="AK336" s="250"/>
      <c r="AL336" s="125"/>
      <c r="AM336" s="250"/>
      <c r="AN336" s="125"/>
      <c r="AO336" s="250"/>
      <c r="AP336" s="418"/>
      <c r="AQ336" s="250"/>
      <c r="AR336" s="418"/>
      <c r="AS336" s="250"/>
      <c r="AT336" s="258"/>
      <c r="AU336" s="250"/>
      <c r="AV336" s="125"/>
      <c r="AW336" s="250"/>
      <c r="AX336" s="125"/>
      <c r="AY336" s="250"/>
      <c r="AZ336" s="258"/>
      <c r="BA336" s="250"/>
      <c r="BB336" s="530"/>
      <c r="BC336" s="531"/>
      <c r="BD336" s="296">
        <f t="shared" si="33"/>
        <v>1</v>
      </c>
      <c r="BE336" s="532"/>
      <c r="BF336" s="533"/>
      <c r="BG336" s="285" t="s">
        <v>10590</v>
      </c>
      <c r="BH336" s="259"/>
      <c r="BI336" s="234">
        <f t="shared" si="27"/>
        <v>0</v>
      </c>
      <c r="BJ336" s="255"/>
      <c r="BK336" s="256"/>
    </row>
    <row r="337" spans="2:63">
      <c r="B337" s="333">
        <v>305</v>
      </c>
      <c r="C337" s="334"/>
      <c r="D337" s="335"/>
      <c r="E337" s="335"/>
      <c r="F337" s="335"/>
      <c r="G337" s="335"/>
      <c r="H337" s="336"/>
      <c r="I337" s="337"/>
      <c r="J337" s="337"/>
      <c r="K337" s="337"/>
      <c r="L337" s="337"/>
      <c r="M337" s="338"/>
      <c r="N337" s="337"/>
      <c r="O337" s="338"/>
      <c r="P337" s="337"/>
      <c r="Q337" s="338"/>
      <c r="R337" s="337"/>
      <c r="S337" s="338"/>
      <c r="T337" s="337"/>
      <c r="U337" s="338"/>
      <c r="V337" s="337"/>
      <c r="W337" s="338"/>
      <c r="X337" s="337"/>
      <c r="Y337" s="338"/>
      <c r="Z337" s="337"/>
      <c r="AA337" s="338"/>
      <c r="AB337" s="337"/>
      <c r="AC337" s="338"/>
      <c r="AD337" s="337"/>
      <c r="AE337" s="338"/>
      <c r="AF337" s="337"/>
      <c r="AG337" s="338"/>
      <c r="AH337" s="337"/>
      <c r="AI337" s="338"/>
      <c r="AJ337" s="337"/>
      <c r="AK337" s="338"/>
      <c r="AL337" s="337"/>
      <c r="AM337" s="338"/>
      <c r="AN337" s="337"/>
      <c r="AO337" s="338"/>
      <c r="AP337" s="337"/>
      <c r="AQ337" s="338"/>
      <c r="AR337" s="339"/>
      <c r="AS337" s="338"/>
      <c r="AT337" s="339"/>
      <c r="AU337" s="338"/>
      <c r="AV337" s="337"/>
      <c r="AW337" s="338"/>
      <c r="AX337" s="337"/>
      <c r="AY337" s="338"/>
      <c r="AZ337" s="339"/>
      <c r="BA337" s="338"/>
      <c r="BB337" s="340"/>
      <c r="BC337" s="341"/>
      <c r="BD337" s="296">
        <f t="shared" si="33"/>
        <v>0</v>
      </c>
      <c r="BE337" s="342"/>
      <c r="BF337" s="337"/>
      <c r="BG337" s="338"/>
      <c r="BH337" s="344">
        <f t="shared" si="26"/>
        <v>0</v>
      </c>
      <c r="BI337" s="234">
        <f t="shared" si="27"/>
        <v>0</v>
      </c>
      <c r="BJ337" s="345">
        <f t="shared" si="28"/>
        <v>0</v>
      </c>
      <c r="BK337" s="346" t="str">
        <f t="shared" si="29"/>
        <v>NA</v>
      </c>
    </row>
    <row r="338" spans="2:63">
      <c r="B338" s="249">
        <v>306</v>
      </c>
      <c r="C338" s="105"/>
      <c r="D338" s="88"/>
      <c r="E338" s="88"/>
      <c r="F338" s="88"/>
      <c r="G338" s="88"/>
      <c r="H338" s="284" t="s">
        <v>969</v>
      </c>
      <c r="I338" s="412"/>
      <c r="J338" s="412"/>
      <c r="K338" s="270" t="s">
        <v>10916</v>
      </c>
      <c r="L338" s="125"/>
      <c r="M338" s="250"/>
      <c r="N338" s="422"/>
      <c r="O338" s="250"/>
      <c r="P338" s="125"/>
      <c r="Q338" s="250"/>
      <c r="R338" s="125"/>
      <c r="S338" s="250"/>
      <c r="T338" s="284">
        <v>1</v>
      </c>
      <c r="U338" s="250">
        <v>1</v>
      </c>
      <c r="V338" s="422"/>
      <c r="W338" s="250"/>
      <c r="X338" s="125"/>
      <c r="Y338" s="250"/>
      <c r="Z338" s="422"/>
      <c r="AA338" s="250"/>
      <c r="AB338" s="125"/>
      <c r="AC338" s="250"/>
      <c r="AD338" s="125"/>
      <c r="AE338" s="250"/>
      <c r="AF338" s="125"/>
      <c r="AG338" s="250"/>
      <c r="AH338" s="125"/>
      <c r="AI338" s="250"/>
      <c r="AJ338" s="125"/>
      <c r="AK338" s="250"/>
      <c r="AL338" s="125"/>
      <c r="AM338" s="250"/>
      <c r="AN338" s="125"/>
      <c r="AO338" s="250"/>
      <c r="AP338" s="125"/>
      <c r="AQ338" s="250"/>
      <c r="AR338" s="258"/>
      <c r="AS338" s="250"/>
      <c r="AT338" s="258"/>
      <c r="AU338" s="250"/>
      <c r="AV338" s="125"/>
      <c r="AW338" s="250"/>
      <c r="AX338" s="125"/>
      <c r="AY338" s="250"/>
      <c r="AZ338" s="258"/>
      <c r="BA338" s="250"/>
      <c r="BB338" s="530"/>
      <c r="BC338" s="531"/>
      <c r="BD338" s="296">
        <f t="shared" si="33"/>
        <v>1</v>
      </c>
      <c r="BE338" s="422"/>
      <c r="BF338" s="424"/>
      <c r="BG338" s="270" t="s">
        <v>10600</v>
      </c>
      <c r="BH338" s="259">
        <f t="shared" si="26"/>
        <v>0</v>
      </c>
      <c r="BI338" s="234">
        <f t="shared" si="27"/>
        <v>1</v>
      </c>
      <c r="BJ338" s="255">
        <f t="shared" si="28"/>
        <v>0</v>
      </c>
      <c r="BK338" s="256">
        <f t="shared" si="29"/>
        <v>1</v>
      </c>
    </row>
    <row r="339" spans="2:63">
      <c r="B339" s="249">
        <v>307</v>
      </c>
      <c r="C339" s="105"/>
      <c r="D339" s="88"/>
      <c r="E339" s="88"/>
      <c r="F339" s="88"/>
      <c r="G339" s="88"/>
      <c r="H339" s="285" t="s">
        <v>969</v>
      </c>
      <c r="I339" s="413"/>
      <c r="J339" s="413"/>
      <c r="K339" s="272" t="s">
        <v>10916</v>
      </c>
      <c r="L339" s="125"/>
      <c r="M339" s="250"/>
      <c r="N339" s="418"/>
      <c r="O339" s="250"/>
      <c r="P339" s="125"/>
      <c r="Q339" s="250"/>
      <c r="R339" s="125"/>
      <c r="S339" s="250"/>
      <c r="T339" s="285">
        <v>1</v>
      </c>
      <c r="U339" s="250">
        <v>1</v>
      </c>
      <c r="V339" s="418"/>
      <c r="W339" s="250"/>
      <c r="X339" s="125"/>
      <c r="Y339" s="250"/>
      <c r="Z339" s="418"/>
      <c r="AA339" s="250"/>
      <c r="AB339" s="125"/>
      <c r="AC339" s="250"/>
      <c r="AD339" s="125"/>
      <c r="AE339" s="250"/>
      <c r="AF339" s="125"/>
      <c r="AG339" s="250"/>
      <c r="AH339" s="125"/>
      <c r="AI339" s="250"/>
      <c r="AJ339" s="125"/>
      <c r="AK339" s="250"/>
      <c r="AL339" s="125"/>
      <c r="AM339" s="250"/>
      <c r="AN339" s="125"/>
      <c r="AO339" s="250"/>
      <c r="AP339" s="125"/>
      <c r="AQ339" s="250"/>
      <c r="AR339" s="258"/>
      <c r="AS339" s="250"/>
      <c r="AT339" s="258"/>
      <c r="AU339" s="250"/>
      <c r="AV339" s="125"/>
      <c r="AW339" s="250"/>
      <c r="AX339" s="125"/>
      <c r="AY339" s="250"/>
      <c r="AZ339" s="258"/>
      <c r="BA339" s="250"/>
      <c r="BB339" s="530"/>
      <c r="BC339" s="531"/>
      <c r="BD339" s="296">
        <f t="shared" si="33"/>
        <v>1</v>
      </c>
      <c r="BE339" s="418"/>
      <c r="BF339" s="426"/>
      <c r="BG339" s="272" t="s">
        <v>10600</v>
      </c>
      <c r="BH339" s="259">
        <f t="shared" si="26"/>
        <v>0</v>
      </c>
      <c r="BI339" s="234">
        <f t="shared" si="27"/>
        <v>1</v>
      </c>
      <c r="BJ339" s="255">
        <f t="shared" si="28"/>
        <v>0</v>
      </c>
      <c r="BK339" s="256">
        <f t="shared" si="29"/>
        <v>1</v>
      </c>
    </row>
    <row r="340" spans="2:63">
      <c r="B340" s="249">
        <v>308</v>
      </c>
      <c r="C340" s="105"/>
      <c r="D340" s="88"/>
      <c r="E340" s="88"/>
      <c r="F340" s="88"/>
      <c r="G340" s="88"/>
      <c r="H340" s="285" t="s">
        <v>969</v>
      </c>
      <c r="I340" s="413"/>
      <c r="J340" s="413"/>
      <c r="K340" s="272" t="s">
        <v>10917</v>
      </c>
      <c r="L340" s="125"/>
      <c r="M340" s="250"/>
      <c r="N340" s="418"/>
      <c r="O340" s="250"/>
      <c r="P340" s="125"/>
      <c r="Q340" s="250"/>
      <c r="R340" s="125"/>
      <c r="S340" s="250"/>
      <c r="T340" s="285">
        <v>1</v>
      </c>
      <c r="U340" s="250">
        <v>1</v>
      </c>
      <c r="V340" s="418"/>
      <c r="W340" s="250"/>
      <c r="X340" s="125"/>
      <c r="Y340" s="250"/>
      <c r="Z340" s="418"/>
      <c r="AA340" s="250"/>
      <c r="AB340" s="125"/>
      <c r="AC340" s="250"/>
      <c r="AD340" s="125"/>
      <c r="AE340" s="250"/>
      <c r="AF340" s="125"/>
      <c r="AG340" s="250"/>
      <c r="AH340" s="125"/>
      <c r="AI340" s="250"/>
      <c r="AJ340" s="125"/>
      <c r="AK340" s="250"/>
      <c r="AL340" s="125"/>
      <c r="AM340" s="250"/>
      <c r="AN340" s="125"/>
      <c r="AO340" s="250"/>
      <c r="AP340" s="125"/>
      <c r="AQ340" s="250"/>
      <c r="AR340" s="258"/>
      <c r="AS340" s="250"/>
      <c r="AT340" s="258"/>
      <c r="AU340" s="250"/>
      <c r="AV340" s="125"/>
      <c r="AW340" s="250"/>
      <c r="AX340" s="125"/>
      <c r="AY340" s="250"/>
      <c r="AZ340" s="258"/>
      <c r="BA340" s="250"/>
      <c r="BB340" s="530"/>
      <c r="BC340" s="531"/>
      <c r="BD340" s="296">
        <f t="shared" si="33"/>
        <v>1</v>
      </c>
      <c r="BE340" s="418"/>
      <c r="BF340" s="426"/>
      <c r="BG340" s="272" t="s">
        <v>10600</v>
      </c>
      <c r="BH340" s="259">
        <f t="shared" si="26"/>
        <v>0</v>
      </c>
      <c r="BI340" s="234">
        <f t="shared" si="27"/>
        <v>1</v>
      </c>
      <c r="BJ340" s="255">
        <f t="shared" si="28"/>
        <v>0</v>
      </c>
      <c r="BK340" s="256">
        <f t="shared" si="29"/>
        <v>1</v>
      </c>
    </row>
    <row r="341" spans="2:63">
      <c r="B341" s="249">
        <v>309</v>
      </c>
      <c r="C341" s="105"/>
      <c r="D341" s="88"/>
      <c r="E341" s="88"/>
      <c r="F341" s="88"/>
      <c r="G341" s="88"/>
      <c r="H341" s="285" t="s">
        <v>969</v>
      </c>
      <c r="I341" s="413"/>
      <c r="J341" s="413"/>
      <c r="K341" s="272" t="s">
        <v>10918</v>
      </c>
      <c r="L341" s="125"/>
      <c r="M341" s="250"/>
      <c r="N341" s="418"/>
      <c r="O341" s="250"/>
      <c r="P341" s="125"/>
      <c r="Q341" s="250"/>
      <c r="R341" s="125"/>
      <c r="S341" s="250"/>
      <c r="T341" s="418"/>
      <c r="U341" s="250"/>
      <c r="V341" s="285">
        <v>1</v>
      </c>
      <c r="W341" s="250"/>
      <c r="X341" s="125"/>
      <c r="Y341" s="250"/>
      <c r="Z341" s="418"/>
      <c r="AA341" s="250"/>
      <c r="AB341" s="125"/>
      <c r="AC341" s="250"/>
      <c r="AD341" s="125"/>
      <c r="AE341" s="250"/>
      <c r="AF341" s="125"/>
      <c r="AG341" s="250"/>
      <c r="AH341" s="125"/>
      <c r="AI341" s="250"/>
      <c r="AJ341" s="125"/>
      <c r="AK341" s="250"/>
      <c r="AL341" s="125"/>
      <c r="AM341" s="250"/>
      <c r="AN341" s="125"/>
      <c r="AO341" s="250"/>
      <c r="AP341" s="125"/>
      <c r="AQ341" s="250"/>
      <c r="AR341" s="258"/>
      <c r="AS341" s="250"/>
      <c r="AT341" s="258"/>
      <c r="AU341" s="250"/>
      <c r="AV341" s="125"/>
      <c r="AW341" s="250"/>
      <c r="AX341" s="125"/>
      <c r="AY341" s="250"/>
      <c r="AZ341" s="258"/>
      <c r="BA341" s="250"/>
      <c r="BB341" s="530"/>
      <c r="BC341" s="531"/>
      <c r="BD341" s="296">
        <f t="shared" si="33"/>
        <v>1</v>
      </c>
      <c r="BE341" s="418"/>
      <c r="BF341" s="426"/>
      <c r="BG341" s="272" t="s">
        <v>10639</v>
      </c>
      <c r="BH341" s="259">
        <f t="shared" si="26"/>
        <v>0</v>
      </c>
      <c r="BI341" s="234">
        <f t="shared" si="27"/>
        <v>0</v>
      </c>
      <c r="BJ341" s="255">
        <f t="shared" si="28"/>
        <v>1</v>
      </c>
      <c r="BK341" s="256">
        <f t="shared" si="29"/>
        <v>0</v>
      </c>
    </row>
    <row r="342" spans="2:63">
      <c r="B342" s="249">
        <v>310</v>
      </c>
      <c r="C342" s="105"/>
      <c r="D342" s="88"/>
      <c r="E342" s="88"/>
      <c r="F342" s="88"/>
      <c r="G342" s="88"/>
      <c r="H342" s="285" t="s">
        <v>969</v>
      </c>
      <c r="I342" s="413"/>
      <c r="J342" s="413"/>
      <c r="K342" s="272" t="s">
        <v>10919</v>
      </c>
      <c r="L342" s="125"/>
      <c r="M342" s="250"/>
      <c r="N342" s="418"/>
      <c r="O342" s="250"/>
      <c r="P342" s="125"/>
      <c r="Q342" s="250"/>
      <c r="R342" s="125"/>
      <c r="S342" s="250"/>
      <c r="T342" s="418"/>
      <c r="U342" s="250"/>
      <c r="V342" s="418"/>
      <c r="W342" s="250"/>
      <c r="X342" s="125"/>
      <c r="Y342" s="250"/>
      <c r="Z342" s="418"/>
      <c r="AA342" s="250"/>
      <c r="AB342" s="125"/>
      <c r="AC342" s="250"/>
      <c r="AD342" s="125"/>
      <c r="AE342" s="250"/>
      <c r="AF342" s="125"/>
      <c r="AG342" s="250"/>
      <c r="AH342" s="125"/>
      <c r="AI342" s="250"/>
      <c r="AJ342" s="125"/>
      <c r="AK342" s="250"/>
      <c r="AL342" s="125"/>
      <c r="AM342" s="250"/>
      <c r="AN342" s="125"/>
      <c r="AO342" s="250"/>
      <c r="AP342" s="125"/>
      <c r="AQ342" s="250"/>
      <c r="AR342" s="258"/>
      <c r="AS342" s="250"/>
      <c r="AT342" s="258"/>
      <c r="AU342" s="250"/>
      <c r="AV342" s="125"/>
      <c r="AW342" s="250"/>
      <c r="AX342" s="125"/>
      <c r="AY342" s="250"/>
      <c r="AZ342" s="258"/>
      <c r="BA342" s="250"/>
      <c r="BB342" s="530"/>
      <c r="BC342" s="531"/>
      <c r="BD342" s="296">
        <f t="shared" si="33"/>
        <v>0</v>
      </c>
      <c r="BE342" s="418"/>
      <c r="BF342" s="426"/>
      <c r="BG342" s="535" t="s">
        <v>10869</v>
      </c>
      <c r="BH342" s="259">
        <f t="shared" si="26"/>
        <v>0</v>
      </c>
      <c r="BI342" s="234">
        <f t="shared" si="27"/>
        <v>0</v>
      </c>
      <c r="BJ342" s="255">
        <f t="shared" si="28"/>
        <v>0</v>
      </c>
      <c r="BK342" s="256" t="str">
        <f t="shared" si="29"/>
        <v>NA</v>
      </c>
    </row>
    <row r="343" spans="2:63">
      <c r="B343" s="249">
        <v>311</v>
      </c>
      <c r="C343" s="105"/>
      <c r="D343" s="88"/>
      <c r="E343" s="88"/>
      <c r="F343" s="88"/>
      <c r="G343" s="88"/>
      <c r="H343" s="285" t="s">
        <v>969</v>
      </c>
      <c r="I343" s="413"/>
      <c r="J343" s="413"/>
      <c r="K343" s="272" t="s">
        <v>10920</v>
      </c>
      <c r="L343" s="125"/>
      <c r="M343" s="250"/>
      <c r="N343" s="418"/>
      <c r="O343" s="250"/>
      <c r="P343" s="125"/>
      <c r="Q343" s="250"/>
      <c r="R343" s="125"/>
      <c r="S343" s="250"/>
      <c r="T343" s="418"/>
      <c r="U343" s="250"/>
      <c r="V343" s="418"/>
      <c r="W343" s="250"/>
      <c r="X343" s="125"/>
      <c r="Y343" s="250"/>
      <c r="Z343" s="418"/>
      <c r="AA343" s="250"/>
      <c r="AB343" s="125"/>
      <c r="AC343" s="250"/>
      <c r="AD343" s="125"/>
      <c r="AE343" s="250"/>
      <c r="AF343" s="125"/>
      <c r="AG343" s="250"/>
      <c r="AH343" s="125"/>
      <c r="AI343" s="250"/>
      <c r="AJ343" s="125"/>
      <c r="AK343" s="250"/>
      <c r="AL343" s="125"/>
      <c r="AM343" s="250"/>
      <c r="AN343" s="125"/>
      <c r="AO343" s="250"/>
      <c r="AP343" s="125"/>
      <c r="AQ343" s="250"/>
      <c r="AR343" s="258"/>
      <c r="AS343" s="250"/>
      <c r="AT343" s="258"/>
      <c r="AU343" s="250"/>
      <c r="AV343" s="125"/>
      <c r="AW343" s="250"/>
      <c r="AX343" s="125"/>
      <c r="AY343" s="250"/>
      <c r="AZ343" s="258"/>
      <c r="BA343" s="250"/>
      <c r="BB343" s="530"/>
      <c r="BC343" s="531"/>
      <c r="BD343" s="296">
        <f t="shared" si="33"/>
        <v>0</v>
      </c>
      <c r="BE343" s="418"/>
      <c r="BF343" s="426"/>
      <c r="BG343" s="535" t="s">
        <v>10869</v>
      </c>
      <c r="BH343" s="259">
        <f t="shared" si="26"/>
        <v>0</v>
      </c>
      <c r="BI343" s="234">
        <f t="shared" si="27"/>
        <v>0</v>
      </c>
      <c r="BJ343" s="255">
        <f t="shared" si="28"/>
        <v>0</v>
      </c>
      <c r="BK343" s="256" t="str">
        <f t="shared" si="29"/>
        <v>NA</v>
      </c>
    </row>
    <row r="344" spans="2:63">
      <c r="B344" s="249">
        <v>312</v>
      </c>
      <c r="C344" s="105"/>
      <c r="D344" s="88"/>
      <c r="E344" s="88"/>
      <c r="F344" s="88"/>
      <c r="G344" s="88"/>
      <c r="H344" s="285" t="s">
        <v>969</v>
      </c>
      <c r="I344" s="413"/>
      <c r="J344" s="413"/>
      <c r="K344" s="272" t="s">
        <v>10920</v>
      </c>
      <c r="L344" s="125"/>
      <c r="M344" s="250"/>
      <c r="N344" s="418"/>
      <c r="O344" s="250"/>
      <c r="P344" s="125"/>
      <c r="Q344" s="250"/>
      <c r="R344" s="125"/>
      <c r="S344" s="250"/>
      <c r="T344" s="418"/>
      <c r="U344" s="250"/>
      <c r="V344" s="285">
        <v>1</v>
      </c>
      <c r="W344" s="250"/>
      <c r="X344" s="125"/>
      <c r="Y344" s="250"/>
      <c r="Z344" s="418"/>
      <c r="AA344" s="250"/>
      <c r="AB344" s="125"/>
      <c r="AC344" s="250"/>
      <c r="AD344" s="125"/>
      <c r="AE344" s="250"/>
      <c r="AF344" s="125"/>
      <c r="AG344" s="250"/>
      <c r="AH344" s="125"/>
      <c r="AI344" s="250"/>
      <c r="AJ344" s="125"/>
      <c r="AK344" s="250"/>
      <c r="AL344" s="125"/>
      <c r="AM344" s="250"/>
      <c r="AN344" s="125"/>
      <c r="AO344" s="250"/>
      <c r="AP344" s="125"/>
      <c r="AQ344" s="250"/>
      <c r="AR344" s="258"/>
      <c r="AS344" s="250"/>
      <c r="AT344" s="258"/>
      <c r="AU344" s="250"/>
      <c r="AV344" s="125"/>
      <c r="AW344" s="250"/>
      <c r="AX344" s="125"/>
      <c r="AY344" s="250"/>
      <c r="AZ344" s="258"/>
      <c r="BA344" s="250"/>
      <c r="BB344" s="530"/>
      <c r="BC344" s="531"/>
      <c r="BD344" s="296">
        <f t="shared" si="33"/>
        <v>1</v>
      </c>
      <c r="BE344" s="418"/>
      <c r="BF344" s="426"/>
      <c r="BG344" s="272" t="s">
        <v>10729</v>
      </c>
      <c r="BH344" s="259">
        <f t="shared" si="26"/>
        <v>0</v>
      </c>
      <c r="BI344" s="234">
        <f t="shared" si="27"/>
        <v>0</v>
      </c>
      <c r="BJ344" s="255">
        <f t="shared" si="28"/>
        <v>1</v>
      </c>
      <c r="BK344" s="256">
        <f t="shared" si="29"/>
        <v>0</v>
      </c>
    </row>
    <row r="345" spans="2:63">
      <c r="B345" s="249">
        <v>313</v>
      </c>
      <c r="C345" s="105"/>
      <c r="D345" s="88"/>
      <c r="E345" s="88"/>
      <c r="F345" s="88"/>
      <c r="G345" s="88"/>
      <c r="H345" s="285" t="s">
        <v>969</v>
      </c>
      <c r="I345" s="413"/>
      <c r="J345" s="413"/>
      <c r="K345" s="272" t="s">
        <v>10921</v>
      </c>
      <c r="L345" s="125"/>
      <c r="M345" s="250"/>
      <c r="N345" s="285">
        <v>1</v>
      </c>
      <c r="O345" s="250"/>
      <c r="P345" s="125"/>
      <c r="Q345" s="250"/>
      <c r="R345" s="125"/>
      <c r="S345" s="250"/>
      <c r="T345" s="418"/>
      <c r="U345" s="250"/>
      <c r="V345" s="418"/>
      <c r="W345" s="250"/>
      <c r="X345" s="125"/>
      <c r="Y345" s="250"/>
      <c r="Z345" s="418"/>
      <c r="AA345" s="250"/>
      <c r="AB345" s="125"/>
      <c r="AC345" s="250"/>
      <c r="AD345" s="125"/>
      <c r="AE345" s="250"/>
      <c r="AF345" s="125"/>
      <c r="AG345" s="250"/>
      <c r="AH345" s="125"/>
      <c r="AI345" s="250"/>
      <c r="AJ345" s="125"/>
      <c r="AK345" s="250"/>
      <c r="AL345" s="125"/>
      <c r="AM345" s="250"/>
      <c r="AN345" s="125"/>
      <c r="AO345" s="250"/>
      <c r="AP345" s="125"/>
      <c r="AQ345" s="250"/>
      <c r="AR345" s="258"/>
      <c r="AS345" s="250"/>
      <c r="AT345" s="258"/>
      <c r="AU345" s="250"/>
      <c r="AV345" s="125"/>
      <c r="AW345" s="250"/>
      <c r="AX345" s="125"/>
      <c r="AY345" s="250"/>
      <c r="AZ345" s="258"/>
      <c r="BA345" s="250"/>
      <c r="BB345" s="530"/>
      <c r="BC345" s="531"/>
      <c r="BD345" s="296">
        <f t="shared" si="33"/>
        <v>1</v>
      </c>
      <c r="BE345" s="418"/>
      <c r="BF345" s="426"/>
      <c r="BG345" s="272" t="s">
        <v>10695</v>
      </c>
      <c r="BH345" s="259">
        <f t="shared" si="26"/>
        <v>0</v>
      </c>
      <c r="BI345" s="234">
        <f t="shared" si="27"/>
        <v>0</v>
      </c>
      <c r="BJ345" s="255">
        <f t="shared" si="28"/>
        <v>1</v>
      </c>
      <c r="BK345" s="256">
        <f t="shared" si="29"/>
        <v>0</v>
      </c>
    </row>
    <row r="346" spans="2:63">
      <c r="B346" s="249">
        <v>314</v>
      </c>
      <c r="C346" s="105"/>
      <c r="D346" s="88"/>
      <c r="E346" s="88"/>
      <c r="F346" s="88"/>
      <c r="G346" s="88"/>
      <c r="H346" s="285" t="s">
        <v>969</v>
      </c>
      <c r="I346" s="413"/>
      <c r="J346" s="413"/>
      <c r="K346" s="272" t="s">
        <v>10922</v>
      </c>
      <c r="L346" s="125"/>
      <c r="M346" s="250"/>
      <c r="N346" s="418"/>
      <c r="O346" s="250"/>
      <c r="P346" s="125"/>
      <c r="Q346" s="250"/>
      <c r="R346" s="125"/>
      <c r="S346" s="250"/>
      <c r="T346" s="418"/>
      <c r="U346" s="250"/>
      <c r="V346" s="285">
        <v>1</v>
      </c>
      <c r="W346" s="250"/>
      <c r="X346" s="125"/>
      <c r="Y346" s="250"/>
      <c r="Z346" s="418"/>
      <c r="AA346" s="250"/>
      <c r="AB346" s="125"/>
      <c r="AC346" s="250"/>
      <c r="AD346" s="125"/>
      <c r="AE346" s="250"/>
      <c r="AF346" s="125"/>
      <c r="AG346" s="250"/>
      <c r="AH346" s="125"/>
      <c r="AI346" s="250"/>
      <c r="AJ346" s="125"/>
      <c r="AK346" s="250"/>
      <c r="AL346" s="125"/>
      <c r="AM346" s="250"/>
      <c r="AN346" s="125"/>
      <c r="AO346" s="250"/>
      <c r="AP346" s="125"/>
      <c r="AQ346" s="250"/>
      <c r="AR346" s="258"/>
      <c r="AS346" s="250"/>
      <c r="AT346" s="258"/>
      <c r="AU346" s="250"/>
      <c r="AV346" s="125"/>
      <c r="AW346" s="250"/>
      <c r="AX346" s="125"/>
      <c r="AY346" s="250"/>
      <c r="AZ346" s="258"/>
      <c r="BA346" s="250"/>
      <c r="BB346" s="530"/>
      <c r="BC346" s="531"/>
      <c r="BD346" s="296">
        <f t="shared" si="33"/>
        <v>1</v>
      </c>
      <c r="BE346" s="418"/>
      <c r="BF346" s="426"/>
      <c r="BG346" s="272" t="s">
        <v>10923</v>
      </c>
      <c r="BH346" s="259">
        <f t="shared" si="26"/>
        <v>0</v>
      </c>
      <c r="BI346" s="234">
        <f t="shared" si="27"/>
        <v>0</v>
      </c>
      <c r="BJ346" s="255">
        <f t="shared" si="28"/>
        <v>1</v>
      </c>
      <c r="BK346" s="256">
        <f t="shared" si="29"/>
        <v>0</v>
      </c>
    </row>
    <row r="347" spans="2:63">
      <c r="B347" s="249">
        <v>315</v>
      </c>
      <c r="C347" s="105"/>
      <c r="D347" s="88"/>
      <c r="E347" s="88"/>
      <c r="F347" s="88"/>
      <c r="G347" s="88"/>
      <c r="H347" s="285" t="s">
        <v>969</v>
      </c>
      <c r="I347" s="413"/>
      <c r="J347" s="413"/>
      <c r="K347" s="272" t="s">
        <v>10924</v>
      </c>
      <c r="L347" s="125"/>
      <c r="M347" s="250"/>
      <c r="N347" s="418"/>
      <c r="O347" s="250"/>
      <c r="P347" s="125"/>
      <c r="Q347" s="250"/>
      <c r="R347" s="125"/>
      <c r="S347" s="250"/>
      <c r="T347" s="418"/>
      <c r="U347" s="250"/>
      <c r="V347" s="418"/>
      <c r="W347" s="250"/>
      <c r="X347" s="125"/>
      <c r="Y347" s="250"/>
      <c r="Z347" s="418">
        <v>1</v>
      </c>
      <c r="AA347" s="250">
        <v>1</v>
      </c>
      <c r="AB347" s="125"/>
      <c r="AC347" s="250"/>
      <c r="AD347" s="125"/>
      <c r="AE347" s="250"/>
      <c r="AF347" s="125"/>
      <c r="AG347" s="250"/>
      <c r="AH347" s="125"/>
      <c r="AI347" s="250"/>
      <c r="AJ347" s="125"/>
      <c r="AK347" s="250"/>
      <c r="AL347" s="125"/>
      <c r="AM347" s="250"/>
      <c r="AN347" s="125"/>
      <c r="AO347" s="250"/>
      <c r="AP347" s="125"/>
      <c r="AQ347" s="250"/>
      <c r="AR347" s="258"/>
      <c r="AS347" s="250"/>
      <c r="AT347" s="258"/>
      <c r="AU347" s="250"/>
      <c r="AV347" s="125"/>
      <c r="AW347" s="250"/>
      <c r="AX347" s="125"/>
      <c r="AY347" s="250"/>
      <c r="AZ347" s="258"/>
      <c r="BA347" s="250"/>
      <c r="BB347" s="530"/>
      <c r="BC347" s="531"/>
      <c r="BD347" s="296">
        <f t="shared" si="33"/>
        <v>1</v>
      </c>
      <c r="BE347" s="418"/>
      <c r="BF347" s="426"/>
      <c r="BG347" s="272" t="s">
        <v>10594</v>
      </c>
      <c r="BH347" s="259">
        <f t="shared" si="26"/>
        <v>0</v>
      </c>
      <c r="BI347" s="234">
        <f t="shared" si="27"/>
        <v>1</v>
      </c>
      <c r="BJ347" s="255">
        <f t="shared" si="28"/>
        <v>0</v>
      </c>
      <c r="BK347" s="256">
        <f t="shared" si="29"/>
        <v>1</v>
      </c>
    </row>
    <row r="348" spans="2:63">
      <c r="B348" s="249">
        <v>316</v>
      </c>
      <c r="C348" s="105"/>
      <c r="D348" s="88"/>
      <c r="E348" s="88"/>
      <c r="F348" s="88"/>
      <c r="G348" s="88"/>
      <c r="H348" s="285" t="s">
        <v>969</v>
      </c>
      <c r="I348" s="413"/>
      <c r="J348" s="413"/>
      <c r="K348" s="272" t="s">
        <v>10925</v>
      </c>
      <c r="L348" s="125"/>
      <c r="M348" s="250"/>
      <c r="N348" s="418"/>
      <c r="O348" s="250"/>
      <c r="P348" s="125"/>
      <c r="Q348" s="250"/>
      <c r="R348" s="125"/>
      <c r="S348" s="250"/>
      <c r="T348" s="285">
        <v>1</v>
      </c>
      <c r="U348" s="250">
        <v>1</v>
      </c>
      <c r="V348" s="418"/>
      <c r="W348" s="250"/>
      <c r="X348" s="125"/>
      <c r="Y348" s="250"/>
      <c r="Z348" s="418"/>
      <c r="AA348" s="250"/>
      <c r="AB348" s="125"/>
      <c r="AC348" s="250"/>
      <c r="AD348" s="125"/>
      <c r="AE348" s="250"/>
      <c r="AF348" s="125"/>
      <c r="AG348" s="250"/>
      <c r="AH348" s="125"/>
      <c r="AI348" s="250"/>
      <c r="AJ348" s="125"/>
      <c r="AK348" s="250"/>
      <c r="AL348" s="125"/>
      <c r="AM348" s="250"/>
      <c r="AN348" s="125"/>
      <c r="AO348" s="250"/>
      <c r="AP348" s="125"/>
      <c r="AQ348" s="250"/>
      <c r="AR348" s="258"/>
      <c r="AS348" s="250"/>
      <c r="AT348" s="258"/>
      <c r="AU348" s="250"/>
      <c r="AV348" s="125"/>
      <c r="AW348" s="250"/>
      <c r="AX348" s="125"/>
      <c r="AY348" s="250"/>
      <c r="AZ348" s="258"/>
      <c r="BA348" s="250"/>
      <c r="BB348" s="530"/>
      <c r="BC348" s="531"/>
      <c r="BD348" s="296">
        <f t="shared" si="33"/>
        <v>1</v>
      </c>
      <c r="BE348" s="418"/>
      <c r="BF348" s="426"/>
      <c r="BG348" s="272" t="s">
        <v>10600</v>
      </c>
      <c r="BH348" s="259">
        <f t="shared" si="26"/>
        <v>0</v>
      </c>
      <c r="BI348" s="234">
        <f t="shared" si="27"/>
        <v>1</v>
      </c>
      <c r="BJ348" s="255">
        <f t="shared" si="28"/>
        <v>0</v>
      </c>
      <c r="BK348" s="256">
        <f t="shared" si="29"/>
        <v>1</v>
      </c>
    </row>
    <row r="349" spans="2:63">
      <c r="B349" s="249">
        <v>317</v>
      </c>
      <c r="C349" s="105"/>
      <c r="D349" s="88"/>
      <c r="E349" s="88"/>
      <c r="F349" s="88"/>
      <c r="G349" s="88"/>
      <c r="H349" s="285" t="s">
        <v>969</v>
      </c>
      <c r="I349" s="413"/>
      <c r="J349" s="413"/>
      <c r="K349" s="272" t="s">
        <v>10926</v>
      </c>
      <c r="L349" s="125"/>
      <c r="M349" s="250"/>
      <c r="N349" s="418"/>
      <c r="O349" s="250"/>
      <c r="P349" s="125"/>
      <c r="Q349" s="250"/>
      <c r="R349" s="125"/>
      <c r="S349" s="250"/>
      <c r="T349" s="285"/>
      <c r="U349" s="250"/>
      <c r="V349" s="285">
        <v>1</v>
      </c>
      <c r="W349" s="250"/>
      <c r="X349" s="125"/>
      <c r="Y349" s="250"/>
      <c r="Z349" s="418"/>
      <c r="AA349" s="250"/>
      <c r="AB349" s="125"/>
      <c r="AC349" s="250"/>
      <c r="AD349" s="125"/>
      <c r="AE349" s="250"/>
      <c r="AF349" s="125"/>
      <c r="AG349" s="250"/>
      <c r="AH349" s="125"/>
      <c r="AI349" s="250"/>
      <c r="AJ349" s="125"/>
      <c r="AK349" s="250"/>
      <c r="AL349" s="125"/>
      <c r="AM349" s="250"/>
      <c r="AN349" s="125"/>
      <c r="AO349" s="250"/>
      <c r="AP349" s="125"/>
      <c r="AQ349" s="250"/>
      <c r="AR349" s="258"/>
      <c r="AS349" s="250"/>
      <c r="AT349" s="258"/>
      <c r="AU349" s="250"/>
      <c r="AV349" s="125"/>
      <c r="AW349" s="250"/>
      <c r="AX349" s="125"/>
      <c r="AY349" s="250"/>
      <c r="AZ349" s="258"/>
      <c r="BA349" s="250"/>
      <c r="BB349" s="530"/>
      <c r="BC349" s="531"/>
      <c r="BD349" s="296">
        <f t="shared" si="33"/>
        <v>1</v>
      </c>
      <c r="BE349" s="418"/>
      <c r="BF349" s="426"/>
      <c r="BG349" s="272" t="s">
        <v>10880</v>
      </c>
      <c r="BH349" s="259">
        <f t="shared" si="26"/>
        <v>0</v>
      </c>
      <c r="BI349" s="234">
        <f t="shared" si="27"/>
        <v>0</v>
      </c>
      <c r="BJ349" s="255">
        <f t="shared" si="28"/>
        <v>1</v>
      </c>
      <c r="BK349" s="256">
        <f t="shared" si="29"/>
        <v>0</v>
      </c>
    </row>
    <row r="350" spans="2:63">
      <c r="B350" s="249">
        <v>318</v>
      </c>
      <c r="C350" s="105"/>
      <c r="D350" s="88"/>
      <c r="E350" s="88"/>
      <c r="F350" s="88"/>
      <c r="G350" s="88"/>
      <c r="H350" s="285" t="s">
        <v>969</v>
      </c>
      <c r="I350" s="413"/>
      <c r="J350" s="413"/>
      <c r="K350" s="272" t="s">
        <v>10926</v>
      </c>
      <c r="L350" s="125"/>
      <c r="M350" s="250"/>
      <c r="N350" s="418"/>
      <c r="O350" s="250"/>
      <c r="P350" s="125"/>
      <c r="Q350" s="250"/>
      <c r="R350" s="125"/>
      <c r="S350" s="250"/>
      <c r="T350" s="418"/>
      <c r="U350" s="250"/>
      <c r="V350" s="285">
        <v>1</v>
      </c>
      <c r="W350" s="250"/>
      <c r="X350" s="125"/>
      <c r="Y350" s="250"/>
      <c r="Z350" s="418"/>
      <c r="AA350" s="250"/>
      <c r="AB350" s="125"/>
      <c r="AC350" s="250"/>
      <c r="AD350" s="125"/>
      <c r="AE350" s="250"/>
      <c r="AF350" s="125"/>
      <c r="AG350" s="250"/>
      <c r="AH350" s="125"/>
      <c r="AI350" s="250"/>
      <c r="AJ350" s="125"/>
      <c r="AK350" s="250"/>
      <c r="AL350" s="125"/>
      <c r="AM350" s="250"/>
      <c r="AN350" s="125"/>
      <c r="AO350" s="250"/>
      <c r="AP350" s="125"/>
      <c r="AQ350" s="250"/>
      <c r="AR350" s="258"/>
      <c r="AS350" s="250"/>
      <c r="AT350" s="258"/>
      <c r="AU350" s="250"/>
      <c r="AV350" s="125"/>
      <c r="AW350" s="250"/>
      <c r="AX350" s="125"/>
      <c r="AY350" s="250"/>
      <c r="AZ350" s="258"/>
      <c r="BA350" s="250"/>
      <c r="BB350" s="530"/>
      <c r="BC350" s="531"/>
      <c r="BD350" s="296">
        <f t="shared" si="33"/>
        <v>1</v>
      </c>
      <c r="BE350" s="418"/>
      <c r="BF350" s="426"/>
      <c r="BG350" s="272" t="s">
        <v>10761</v>
      </c>
      <c r="BH350" s="259">
        <f t="shared" si="26"/>
        <v>0</v>
      </c>
      <c r="BI350" s="234">
        <f t="shared" si="27"/>
        <v>0</v>
      </c>
      <c r="BJ350" s="255">
        <f t="shared" si="28"/>
        <v>1</v>
      </c>
      <c r="BK350" s="256">
        <f t="shared" si="29"/>
        <v>0</v>
      </c>
    </row>
    <row r="351" spans="2:63">
      <c r="B351" s="249">
        <v>319</v>
      </c>
      <c r="C351" s="105"/>
      <c r="D351" s="88"/>
      <c r="E351" s="88"/>
      <c r="F351" s="88"/>
      <c r="G351" s="88"/>
      <c r="H351" s="285" t="s">
        <v>969</v>
      </c>
      <c r="I351" s="413"/>
      <c r="J351" s="413"/>
      <c r="K351" s="272" t="s">
        <v>10927</v>
      </c>
      <c r="L351" s="125"/>
      <c r="M351" s="250"/>
      <c r="N351" s="418"/>
      <c r="O351" s="250"/>
      <c r="P351" s="125"/>
      <c r="Q351" s="250"/>
      <c r="R351" s="125"/>
      <c r="S351" s="250"/>
      <c r="T351" s="418"/>
      <c r="U351" s="250"/>
      <c r="V351" s="418"/>
      <c r="W351" s="250"/>
      <c r="X351" s="125"/>
      <c r="Y351" s="250"/>
      <c r="Z351" s="418"/>
      <c r="AA351" s="250"/>
      <c r="AB351" s="125"/>
      <c r="AC351" s="250"/>
      <c r="AD351" s="125"/>
      <c r="AE351" s="250"/>
      <c r="AF351" s="125"/>
      <c r="AG351" s="250"/>
      <c r="AH351" s="125"/>
      <c r="AI351" s="250"/>
      <c r="AJ351" s="125"/>
      <c r="AK351" s="250"/>
      <c r="AL351" s="125"/>
      <c r="AM351" s="250"/>
      <c r="AN351" s="125"/>
      <c r="AO351" s="250"/>
      <c r="AP351" s="125"/>
      <c r="AQ351" s="250"/>
      <c r="AR351" s="258"/>
      <c r="AS351" s="250"/>
      <c r="AT351" s="258"/>
      <c r="AU351" s="250"/>
      <c r="AV351" s="125"/>
      <c r="AW351" s="250"/>
      <c r="AX351" s="125"/>
      <c r="AY351" s="250"/>
      <c r="AZ351" s="258"/>
      <c r="BA351" s="250"/>
      <c r="BB351" s="530"/>
      <c r="BC351" s="531"/>
      <c r="BD351" s="296">
        <f t="shared" si="33"/>
        <v>0</v>
      </c>
      <c r="BE351" s="418"/>
      <c r="BF351" s="426"/>
      <c r="BG351" s="535" t="s">
        <v>10668</v>
      </c>
      <c r="BH351" s="259">
        <f t="shared" si="26"/>
        <v>0</v>
      </c>
      <c r="BI351" s="234">
        <f t="shared" si="27"/>
        <v>0</v>
      </c>
      <c r="BJ351" s="255">
        <f t="shared" si="28"/>
        <v>0</v>
      </c>
      <c r="BK351" s="256" t="str">
        <f t="shared" si="29"/>
        <v>NA</v>
      </c>
    </row>
    <row r="352" spans="2:63">
      <c r="B352" s="249">
        <v>320</v>
      </c>
      <c r="C352" s="105"/>
      <c r="D352" s="88"/>
      <c r="E352" s="88"/>
      <c r="F352" s="88"/>
      <c r="G352" s="88"/>
      <c r="H352" s="285" t="s">
        <v>969</v>
      </c>
      <c r="I352" s="413"/>
      <c r="J352" s="413"/>
      <c r="K352" s="272" t="s">
        <v>10927</v>
      </c>
      <c r="L352" s="125"/>
      <c r="M352" s="250"/>
      <c r="N352" s="418"/>
      <c r="O352" s="250"/>
      <c r="P352" s="125"/>
      <c r="Q352" s="250"/>
      <c r="R352" s="125"/>
      <c r="S352" s="250"/>
      <c r="T352" s="418"/>
      <c r="U352" s="250"/>
      <c r="V352" s="418"/>
      <c r="W352" s="250"/>
      <c r="X352" s="125"/>
      <c r="Y352" s="250"/>
      <c r="Z352" s="418"/>
      <c r="AA352" s="250"/>
      <c r="AB352" s="125"/>
      <c r="AC352" s="250"/>
      <c r="AD352" s="125"/>
      <c r="AE352" s="250"/>
      <c r="AF352" s="125"/>
      <c r="AG352" s="250"/>
      <c r="AH352" s="125"/>
      <c r="AI352" s="250"/>
      <c r="AJ352" s="125"/>
      <c r="AK352" s="250"/>
      <c r="AL352" s="125"/>
      <c r="AM352" s="250"/>
      <c r="AN352" s="125"/>
      <c r="AO352" s="250"/>
      <c r="AP352" s="125"/>
      <c r="AQ352" s="250"/>
      <c r="AR352" s="258"/>
      <c r="AS352" s="250"/>
      <c r="AT352" s="258"/>
      <c r="AU352" s="250"/>
      <c r="AV352" s="125"/>
      <c r="AW352" s="250"/>
      <c r="AX352" s="125"/>
      <c r="AY352" s="250"/>
      <c r="AZ352" s="258"/>
      <c r="BA352" s="250"/>
      <c r="BB352" s="530"/>
      <c r="BC352" s="531"/>
      <c r="BD352" s="296">
        <f t="shared" si="33"/>
        <v>0</v>
      </c>
      <c r="BE352" s="418"/>
      <c r="BF352" s="426"/>
      <c r="BG352" s="535" t="s">
        <v>10668</v>
      </c>
      <c r="BH352" s="259">
        <f t="shared" si="26"/>
        <v>0</v>
      </c>
      <c r="BI352" s="234">
        <f t="shared" si="27"/>
        <v>0</v>
      </c>
      <c r="BJ352" s="255">
        <f t="shared" si="28"/>
        <v>0</v>
      </c>
      <c r="BK352" s="256" t="str">
        <f t="shared" si="29"/>
        <v>NA</v>
      </c>
    </row>
    <row r="353" spans="2:63">
      <c r="B353" s="249">
        <v>321</v>
      </c>
      <c r="C353" s="105"/>
      <c r="D353" s="88"/>
      <c r="E353" s="88"/>
      <c r="F353" s="88"/>
      <c r="G353" s="88"/>
      <c r="H353" s="285" t="s">
        <v>969</v>
      </c>
      <c r="I353" s="413"/>
      <c r="J353" s="413"/>
      <c r="K353" s="272" t="s">
        <v>10927</v>
      </c>
      <c r="L353" s="125"/>
      <c r="M353" s="250"/>
      <c r="N353" s="418"/>
      <c r="O353" s="250"/>
      <c r="P353" s="125"/>
      <c r="Q353" s="250"/>
      <c r="R353" s="125"/>
      <c r="S353" s="250"/>
      <c r="T353" s="285"/>
      <c r="U353" s="250"/>
      <c r="V353" s="418"/>
      <c r="W353" s="250"/>
      <c r="X353" s="125"/>
      <c r="Y353" s="250"/>
      <c r="Z353" s="418"/>
      <c r="AA353" s="250"/>
      <c r="AB353" s="125"/>
      <c r="AC353" s="250"/>
      <c r="AD353" s="125"/>
      <c r="AE353" s="250"/>
      <c r="AF353" s="125"/>
      <c r="AG353" s="250"/>
      <c r="AH353" s="125"/>
      <c r="AI353" s="250"/>
      <c r="AJ353" s="125"/>
      <c r="AK353" s="250"/>
      <c r="AL353" s="125"/>
      <c r="AM353" s="250"/>
      <c r="AN353" s="125"/>
      <c r="AO353" s="250"/>
      <c r="AP353" s="125"/>
      <c r="AQ353" s="250"/>
      <c r="AR353" s="258"/>
      <c r="AS353" s="250"/>
      <c r="AT353" s="258"/>
      <c r="AU353" s="250"/>
      <c r="AV353" s="125"/>
      <c r="AW353" s="250"/>
      <c r="AX353" s="125"/>
      <c r="AY353" s="250"/>
      <c r="AZ353" s="258"/>
      <c r="BA353" s="250"/>
      <c r="BB353" s="530"/>
      <c r="BC353" s="531"/>
      <c r="BD353" s="296">
        <f t="shared" si="33"/>
        <v>0</v>
      </c>
      <c r="BE353" s="418"/>
      <c r="BF353" s="426"/>
      <c r="BG353" s="535" t="s">
        <v>10668</v>
      </c>
      <c r="BH353" s="259">
        <f t="shared" si="26"/>
        <v>0</v>
      </c>
      <c r="BI353" s="234">
        <f t="shared" si="27"/>
        <v>0</v>
      </c>
      <c r="BJ353" s="255">
        <f t="shared" si="28"/>
        <v>0</v>
      </c>
      <c r="BK353" s="256" t="str">
        <f t="shared" si="29"/>
        <v>NA</v>
      </c>
    </row>
    <row r="354" spans="2:63">
      <c r="B354" s="333">
        <v>322</v>
      </c>
      <c r="C354" s="334"/>
      <c r="D354" s="335"/>
      <c r="E354" s="335"/>
      <c r="F354" s="335"/>
      <c r="G354" s="335"/>
      <c r="H354" s="336"/>
      <c r="I354" s="337"/>
      <c r="J354" s="337"/>
      <c r="K354" s="337"/>
      <c r="L354" s="337"/>
      <c r="M354" s="338"/>
      <c r="N354" s="337"/>
      <c r="O354" s="338"/>
      <c r="P354" s="337"/>
      <c r="Q354" s="338"/>
      <c r="R354" s="337"/>
      <c r="S354" s="338"/>
      <c r="T354" s="337"/>
      <c r="U354" s="338"/>
      <c r="V354" s="337"/>
      <c r="W354" s="338"/>
      <c r="X354" s="337"/>
      <c r="Y354" s="338"/>
      <c r="Z354" s="337"/>
      <c r="AA354" s="338"/>
      <c r="AB354" s="337"/>
      <c r="AC354" s="338"/>
      <c r="AD354" s="337"/>
      <c r="AE354" s="338"/>
      <c r="AF354" s="337"/>
      <c r="AG354" s="338"/>
      <c r="AH354" s="337"/>
      <c r="AI354" s="338"/>
      <c r="AJ354" s="337"/>
      <c r="AK354" s="338"/>
      <c r="AL354" s="337"/>
      <c r="AM354" s="338"/>
      <c r="AN354" s="337"/>
      <c r="AO354" s="338"/>
      <c r="AP354" s="337"/>
      <c r="AQ354" s="338"/>
      <c r="AR354" s="339"/>
      <c r="AS354" s="338"/>
      <c r="AT354" s="339"/>
      <c r="AU354" s="338"/>
      <c r="AV354" s="337"/>
      <c r="AW354" s="338"/>
      <c r="AX354" s="337"/>
      <c r="AY354" s="338"/>
      <c r="AZ354" s="339"/>
      <c r="BA354" s="338"/>
      <c r="BB354" s="340"/>
      <c r="BC354" s="341"/>
      <c r="BD354" s="296">
        <f t="shared" si="33"/>
        <v>0</v>
      </c>
      <c r="BE354" s="342"/>
      <c r="BF354" s="337"/>
      <c r="BG354" s="338"/>
      <c r="BH354" s="344">
        <f t="shared" si="26"/>
        <v>0</v>
      </c>
      <c r="BI354" s="234">
        <f t="shared" si="27"/>
        <v>0</v>
      </c>
      <c r="BJ354" s="345">
        <f t="shared" si="28"/>
        <v>0</v>
      </c>
      <c r="BK354" s="346" t="str">
        <f t="shared" si="29"/>
        <v>NA</v>
      </c>
    </row>
    <row r="355" spans="2:63">
      <c r="B355" s="249">
        <v>323</v>
      </c>
      <c r="C355" s="105"/>
      <c r="D355" s="88"/>
      <c r="E355" s="88"/>
      <c r="F355" s="88"/>
      <c r="G355" s="88"/>
      <c r="H355" s="284" t="s">
        <v>10928</v>
      </c>
      <c r="I355" s="412"/>
      <c r="J355" s="412"/>
      <c r="K355" s="270" t="s">
        <v>10929</v>
      </c>
      <c r="L355" s="125"/>
      <c r="M355" s="250"/>
      <c r="N355" s="125"/>
      <c r="O355" s="250"/>
      <c r="P355" s="125"/>
      <c r="Q355" s="250"/>
      <c r="R355" s="125"/>
      <c r="S355" s="250"/>
      <c r="T355" s="125"/>
      <c r="U355" s="250"/>
      <c r="V355" s="284">
        <v>1</v>
      </c>
      <c r="W355" s="250">
        <v>1</v>
      </c>
      <c r="X355" s="125"/>
      <c r="Y355" s="250"/>
      <c r="Z355" s="422"/>
      <c r="AA355" s="250"/>
      <c r="AB355" s="125"/>
      <c r="AC355" s="250"/>
      <c r="AD355" s="125"/>
      <c r="AE355" s="250"/>
      <c r="AF355" s="125"/>
      <c r="AG355" s="250"/>
      <c r="AH355" s="125"/>
      <c r="AI355" s="250"/>
      <c r="AJ355" s="422"/>
      <c r="AK355" s="250"/>
      <c r="AL355" s="125"/>
      <c r="AM355" s="250"/>
      <c r="AN355" s="125"/>
      <c r="AO355" s="250"/>
      <c r="AP355" s="125"/>
      <c r="AQ355" s="250"/>
      <c r="AR355" s="258"/>
      <c r="AS355" s="250"/>
      <c r="AT355" s="258"/>
      <c r="AU355" s="250"/>
      <c r="AV355" s="125"/>
      <c r="AW355" s="250"/>
      <c r="AX355" s="125"/>
      <c r="AY355" s="250"/>
      <c r="AZ355" s="258"/>
      <c r="BA355" s="250"/>
      <c r="BB355" s="530"/>
      <c r="BC355" s="531"/>
      <c r="BD355" s="296">
        <f t="shared" si="33"/>
        <v>1</v>
      </c>
      <c r="BE355" s="422"/>
      <c r="BF355" s="424"/>
      <c r="BG355" s="270" t="s">
        <v>10930</v>
      </c>
      <c r="BH355" s="259">
        <f t="shared" si="26"/>
        <v>0</v>
      </c>
      <c r="BI355" s="234">
        <f t="shared" si="27"/>
        <v>1</v>
      </c>
      <c r="BJ355" s="255">
        <f t="shared" si="28"/>
        <v>0</v>
      </c>
      <c r="BK355" s="256">
        <f t="shared" si="29"/>
        <v>1</v>
      </c>
    </row>
    <row r="356" spans="2:63">
      <c r="B356" s="249">
        <v>324</v>
      </c>
      <c r="C356" s="105"/>
      <c r="D356" s="88"/>
      <c r="E356" s="88"/>
      <c r="F356" s="88"/>
      <c r="G356" s="88"/>
      <c r="H356" s="285" t="s">
        <v>10928</v>
      </c>
      <c r="I356" s="413"/>
      <c r="J356" s="413"/>
      <c r="K356" s="272" t="s">
        <v>10931</v>
      </c>
      <c r="L356" s="125"/>
      <c r="M356" s="250"/>
      <c r="N356" s="125"/>
      <c r="O356" s="250"/>
      <c r="P356" s="125"/>
      <c r="Q356" s="250"/>
      <c r="R356" s="125"/>
      <c r="S356" s="250"/>
      <c r="T356" s="125"/>
      <c r="U356" s="250"/>
      <c r="V356" s="285">
        <v>1</v>
      </c>
      <c r="W356" s="250">
        <v>1</v>
      </c>
      <c r="X356" s="125"/>
      <c r="Y356" s="250"/>
      <c r="Z356" s="418"/>
      <c r="AA356" s="250"/>
      <c r="AB356" s="125"/>
      <c r="AC356" s="250"/>
      <c r="AD356" s="125"/>
      <c r="AE356" s="250"/>
      <c r="AF356" s="125"/>
      <c r="AG356" s="250"/>
      <c r="AH356" s="125"/>
      <c r="AI356" s="250"/>
      <c r="AJ356" s="418"/>
      <c r="AK356" s="250"/>
      <c r="AL356" s="125"/>
      <c r="AM356" s="250"/>
      <c r="AN356" s="125"/>
      <c r="AO356" s="250"/>
      <c r="AP356" s="125"/>
      <c r="AQ356" s="250"/>
      <c r="AR356" s="258"/>
      <c r="AS356" s="250"/>
      <c r="AT356" s="258"/>
      <c r="AU356" s="250"/>
      <c r="AV356" s="125"/>
      <c r="AW356" s="250"/>
      <c r="AX356" s="125"/>
      <c r="AY356" s="250"/>
      <c r="AZ356" s="258"/>
      <c r="BA356" s="250"/>
      <c r="BB356" s="530"/>
      <c r="BC356" s="531"/>
      <c r="BD356" s="296">
        <f t="shared" si="33"/>
        <v>1</v>
      </c>
      <c r="BE356" s="418"/>
      <c r="BF356" s="426"/>
      <c r="BG356" s="272" t="s">
        <v>10729</v>
      </c>
      <c r="BH356" s="259">
        <f t="shared" si="26"/>
        <v>0</v>
      </c>
      <c r="BI356" s="234">
        <f t="shared" si="27"/>
        <v>1</v>
      </c>
      <c r="BJ356" s="255">
        <f t="shared" si="28"/>
        <v>0</v>
      </c>
      <c r="BK356" s="256">
        <f t="shared" si="29"/>
        <v>1</v>
      </c>
    </row>
    <row r="357" spans="2:63">
      <c r="B357" s="249">
        <v>325</v>
      </c>
      <c r="C357" s="105"/>
      <c r="D357" s="88"/>
      <c r="E357" s="88"/>
      <c r="F357" s="88"/>
      <c r="G357" s="88"/>
      <c r="H357" s="285" t="s">
        <v>10928</v>
      </c>
      <c r="I357" s="413"/>
      <c r="J357" s="413"/>
      <c r="K357" s="272" t="s">
        <v>10931</v>
      </c>
      <c r="L357" s="125"/>
      <c r="M357" s="250"/>
      <c r="N357" s="125"/>
      <c r="O357" s="250"/>
      <c r="P357" s="125"/>
      <c r="Q357" s="250"/>
      <c r="R357" s="125"/>
      <c r="S357" s="250"/>
      <c r="T357" s="125"/>
      <c r="U357" s="250"/>
      <c r="V357" s="418"/>
      <c r="W357" s="250"/>
      <c r="X357" s="125"/>
      <c r="Y357" s="250"/>
      <c r="Z357" s="418"/>
      <c r="AA357" s="250"/>
      <c r="AB357" s="125"/>
      <c r="AC357" s="250"/>
      <c r="AD357" s="125"/>
      <c r="AE357" s="250"/>
      <c r="AF357" s="125"/>
      <c r="AG357" s="250"/>
      <c r="AH357" s="125"/>
      <c r="AI357" s="250"/>
      <c r="AJ357" s="285">
        <v>1</v>
      </c>
      <c r="AK357" s="250">
        <v>1</v>
      </c>
      <c r="AL357" s="125"/>
      <c r="AM357" s="250"/>
      <c r="AN357" s="125"/>
      <c r="AO357" s="250"/>
      <c r="AP357" s="125"/>
      <c r="AQ357" s="250"/>
      <c r="AR357" s="258"/>
      <c r="AS357" s="250"/>
      <c r="AT357" s="258"/>
      <c r="AU357" s="250"/>
      <c r="AV357" s="125"/>
      <c r="AW357" s="250"/>
      <c r="AX357" s="125"/>
      <c r="AY357" s="250"/>
      <c r="AZ357" s="258"/>
      <c r="BA357" s="250"/>
      <c r="BB357" s="530"/>
      <c r="BC357" s="531"/>
      <c r="BD357" s="296">
        <f t="shared" si="33"/>
        <v>1</v>
      </c>
      <c r="BE357" s="418"/>
      <c r="BF357" s="426"/>
      <c r="BG357" s="272" t="s">
        <v>10596</v>
      </c>
      <c r="BH357" s="259">
        <f t="shared" si="26"/>
        <v>0</v>
      </c>
      <c r="BI357" s="234">
        <f t="shared" si="27"/>
        <v>1</v>
      </c>
      <c r="BJ357" s="255">
        <f t="shared" si="28"/>
        <v>0</v>
      </c>
      <c r="BK357" s="256">
        <f t="shared" si="29"/>
        <v>1</v>
      </c>
    </row>
    <row r="358" spans="2:63">
      <c r="B358" s="249">
        <v>326</v>
      </c>
      <c r="C358" s="105"/>
      <c r="D358" s="88"/>
      <c r="E358" s="88"/>
      <c r="F358" s="88"/>
      <c r="G358" s="88"/>
      <c r="H358" s="285" t="s">
        <v>10928</v>
      </c>
      <c r="I358" s="413"/>
      <c r="J358" s="413"/>
      <c r="K358" s="272" t="s">
        <v>10932</v>
      </c>
      <c r="L358" s="125"/>
      <c r="M358" s="250"/>
      <c r="N358" s="125"/>
      <c r="O358" s="250"/>
      <c r="P358" s="125"/>
      <c r="Q358" s="250"/>
      <c r="R358" s="125"/>
      <c r="S358" s="250"/>
      <c r="T358" s="125"/>
      <c r="U358" s="250"/>
      <c r="V358" s="418"/>
      <c r="W358" s="250"/>
      <c r="X358" s="125"/>
      <c r="Y358" s="250"/>
      <c r="Z358" s="418"/>
      <c r="AA358" s="250"/>
      <c r="AB358" s="125"/>
      <c r="AC358" s="250"/>
      <c r="AD358" s="125"/>
      <c r="AE358" s="250"/>
      <c r="AF358" s="125"/>
      <c r="AG358" s="250"/>
      <c r="AH358" s="125"/>
      <c r="AI358" s="250"/>
      <c r="AJ358" s="285">
        <v>1</v>
      </c>
      <c r="AK358" s="250">
        <v>1</v>
      </c>
      <c r="AL358" s="125"/>
      <c r="AM358" s="250"/>
      <c r="AN358" s="125"/>
      <c r="AO358" s="250"/>
      <c r="AP358" s="125"/>
      <c r="AQ358" s="250"/>
      <c r="AR358" s="258"/>
      <c r="AS358" s="250"/>
      <c r="AT358" s="258"/>
      <c r="AU358" s="250"/>
      <c r="AV358" s="125"/>
      <c r="AW358" s="250"/>
      <c r="AX358" s="125"/>
      <c r="AY358" s="250"/>
      <c r="AZ358" s="258"/>
      <c r="BA358" s="250"/>
      <c r="BB358" s="530"/>
      <c r="BC358" s="531"/>
      <c r="BD358" s="296">
        <f t="shared" si="33"/>
        <v>1</v>
      </c>
      <c r="BE358" s="418"/>
      <c r="BF358" s="426"/>
      <c r="BG358" s="272" t="s">
        <v>10596</v>
      </c>
      <c r="BH358" s="259">
        <f t="shared" si="26"/>
        <v>0</v>
      </c>
      <c r="BI358" s="234">
        <f t="shared" si="27"/>
        <v>1</v>
      </c>
      <c r="BJ358" s="255">
        <f t="shared" si="28"/>
        <v>0</v>
      </c>
      <c r="BK358" s="256">
        <f t="shared" si="29"/>
        <v>1</v>
      </c>
    </row>
    <row r="359" spans="2:63">
      <c r="B359" s="249">
        <v>327</v>
      </c>
      <c r="C359" s="105"/>
      <c r="D359" s="88"/>
      <c r="E359" s="88"/>
      <c r="F359" s="88"/>
      <c r="G359" s="88"/>
      <c r="H359" s="285" t="s">
        <v>10928</v>
      </c>
      <c r="I359" s="413"/>
      <c r="J359" s="413"/>
      <c r="K359" s="272" t="s">
        <v>10933</v>
      </c>
      <c r="L359" s="125"/>
      <c r="M359" s="250"/>
      <c r="N359" s="125"/>
      <c r="O359" s="250"/>
      <c r="P359" s="125"/>
      <c r="Q359" s="250"/>
      <c r="R359" s="125"/>
      <c r="S359" s="250"/>
      <c r="T359" s="125"/>
      <c r="U359" s="250"/>
      <c r="V359" s="418"/>
      <c r="W359" s="250"/>
      <c r="X359" s="125"/>
      <c r="Y359" s="250"/>
      <c r="Z359" s="418"/>
      <c r="AA359" s="250"/>
      <c r="AB359" s="125"/>
      <c r="AC359" s="250"/>
      <c r="AD359" s="125"/>
      <c r="AE359" s="250"/>
      <c r="AF359" s="125"/>
      <c r="AG359" s="250"/>
      <c r="AH359" s="125"/>
      <c r="AI359" s="250"/>
      <c r="AJ359" s="285">
        <v>1</v>
      </c>
      <c r="AK359" s="250">
        <v>1</v>
      </c>
      <c r="AL359" s="125"/>
      <c r="AM359" s="250"/>
      <c r="AN359" s="125"/>
      <c r="AO359" s="250"/>
      <c r="AP359" s="125"/>
      <c r="AQ359" s="250"/>
      <c r="AR359" s="258"/>
      <c r="AS359" s="250"/>
      <c r="AT359" s="258"/>
      <c r="AU359" s="250"/>
      <c r="AV359" s="125"/>
      <c r="AW359" s="250"/>
      <c r="AX359" s="125"/>
      <c r="AY359" s="250"/>
      <c r="AZ359" s="258"/>
      <c r="BA359" s="250"/>
      <c r="BB359" s="530"/>
      <c r="BC359" s="531"/>
      <c r="BD359" s="296">
        <f t="shared" si="33"/>
        <v>1</v>
      </c>
      <c r="BE359" s="418"/>
      <c r="BF359" s="426"/>
      <c r="BG359" s="272" t="s">
        <v>10596</v>
      </c>
      <c r="BH359" s="259">
        <f t="shared" si="26"/>
        <v>0</v>
      </c>
      <c r="BI359" s="234">
        <f t="shared" si="27"/>
        <v>1</v>
      </c>
      <c r="BJ359" s="255">
        <f t="shared" si="28"/>
        <v>0</v>
      </c>
      <c r="BK359" s="256">
        <f t="shared" si="29"/>
        <v>1</v>
      </c>
    </row>
    <row r="360" spans="2:63">
      <c r="B360" s="249">
        <v>328</v>
      </c>
      <c r="C360" s="105"/>
      <c r="D360" s="88"/>
      <c r="E360" s="88"/>
      <c r="F360" s="88"/>
      <c r="G360" s="88"/>
      <c r="H360" s="285" t="s">
        <v>10928</v>
      </c>
      <c r="I360" s="413"/>
      <c r="J360" s="413"/>
      <c r="K360" s="272" t="s">
        <v>10934</v>
      </c>
      <c r="L360" s="125"/>
      <c r="M360" s="250"/>
      <c r="N360" s="125"/>
      <c r="O360" s="250"/>
      <c r="P360" s="125"/>
      <c r="Q360" s="250"/>
      <c r="R360" s="125"/>
      <c r="S360" s="250"/>
      <c r="T360" s="125"/>
      <c r="U360" s="250"/>
      <c r="V360" s="418"/>
      <c r="W360" s="250"/>
      <c r="X360" s="125"/>
      <c r="Y360" s="250"/>
      <c r="Z360" s="418"/>
      <c r="AA360" s="250"/>
      <c r="AB360" s="125"/>
      <c r="AC360" s="250"/>
      <c r="AD360" s="125"/>
      <c r="AE360" s="250"/>
      <c r="AF360" s="125"/>
      <c r="AG360" s="250"/>
      <c r="AH360" s="125"/>
      <c r="AI360" s="250"/>
      <c r="AJ360" s="285">
        <v>1</v>
      </c>
      <c r="AK360" s="250">
        <v>1</v>
      </c>
      <c r="AL360" s="125"/>
      <c r="AM360" s="250"/>
      <c r="AN360" s="125"/>
      <c r="AO360" s="250"/>
      <c r="AP360" s="125"/>
      <c r="AQ360" s="250"/>
      <c r="AR360" s="258"/>
      <c r="AS360" s="250"/>
      <c r="AT360" s="258"/>
      <c r="AU360" s="250"/>
      <c r="AV360" s="125"/>
      <c r="AW360" s="250"/>
      <c r="AX360" s="125"/>
      <c r="AY360" s="250"/>
      <c r="AZ360" s="258"/>
      <c r="BA360" s="250"/>
      <c r="BB360" s="530"/>
      <c r="BC360" s="531"/>
      <c r="BD360" s="296">
        <f t="shared" si="33"/>
        <v>1</v>
      </c>
      <c r="BE360" s="418"/>
      <c r="BF360" s="426"/>
      <c r="BG360" s="272" t="s">
        <v>10596</v>
      </c>
      <c r="BH360" s="259">
        <f t="shared" si="26"/>
        <v>0</v>
      </c>
      <c r="BI360" s="234">
        <f t="shared" si="27"/>
        <v>1</v>
      </c>
      <c r="BJ360" s="255">
        <f t="shared" si="28"/>
        <v>0</v>
      </c>
      <c r="BK360" s="256">
        <f t="shared" si="29"/>
        <v>1</v>
      </c>
    </row>
    <row r="361" spans="2:63">
      <c r="B361" s="249">
        <v>329</v>
      </c>
      <c r="C361" s="105"/>
      <c r="D361" s="88"/>
      <c r="E361" s="88"/>
      <c r="F361" s="88"/>
      <c r="G361" s="88"/>
      <c r="H361" s="285" t="s">
        <v>10928</v>
      </c>
      <c r="I361" s="413"/>
      <c r="J361" s="413"/>
      <c r="K361" s="272" t="s">
        <v>10935</v>
      </c>
      <c r="L361" s="125"/>
      <c r="M361" s="250"/>
      <c r="N361" s="125"/>
      <c r="O361" s="250"/>
      <c r="P361" s="125"/>
      <c r="Q361" s="250"/>
      <c r="R361" s="125"/>
      <c r="S361" s="250"/>
      <c r="T361" s="125"/>
      <c r="U361" s="250"/>
      <c r="V361" s="418"/>
      <c r="W361" s="250"/>
      <c r="X361" s="125"/>
      <c r="Y361" s="250"/>
      <c r="Z361" s="418"/>
      <c r="AA361" s="250"/>
      <c r="AB361" s="125"/>
      <c r="AC361" s="250"/>
      <c r="AD361" s="125"/>
      <c r="AE361" s="250"/>
      <c r="AF361" s="125"/>
      <c r="AG361" s="250"/>
      <c r="AH361" s="125"/>
      <c r="AI361" s="250"/>
      <c r="AJ361" s="285">
        <v>1</v>
      </c>
      <c r="AK361" s="250">
        <v>1</v>
      </c>
      <c r="AL361" s="125"/>
      <c r="AM361" s="250"/>
      <c r="AN361" s="125"/>
      <c r="AO361" s="250"/>
      <c r="AP361" s="125"/>
      <c r="AQ361" s="250"/>
      <c r="AR361" s="258"/>
      <c r="AS361" s="250"/>
      <c r="AT361" s="258"/>
      <c r="AU361" s="250"/>
      <c r="AV361" s="125"/>
      <c r="AW361" s="250"/>
      <c r="AX361" s="125"/>
      <c r="AY361" s="250"/>
      <c r="AZ361" s="258"/>
      <c r="BA361" s="250"/>
      <c r="BB361" s="530"/>
      <c r="BC361" s="531"/>
      <c r="BD361" s="296">
        <f t="shared" si="33"/>
        <v>1</v>
      </c>
      <c r="BE361" s="418"/>
      <c r="BF361" s="426"/>
      <c r="BG361" s="272" t="s">
        <v>10596</v>
      </c>
      <c r="BH361" s="259">
        <f t="shared" ref="BH361:BH481" si="34">BF361</f>
        <v>0</v>
      </c>
      <c r="BI361" s="234">
        <f t="shared" ref="BI361:BI424" si="35">SUM(M361,O361,Q361,S361,U361,W361,Y361,AA361,AC361,AE361,AG361,AI361,AK361,AM361,AO361,AQ361,AS361,AU361,AW361,AY361,BA361,BC361)</f>
        <v>1</v>
      </c>
      <c r="BJ361" s="255">
        <f t="shared" ref="BJ361:BJ481" si="36">BD361-BI361</f>
        <v>0</v>
      </c>
      <c r="BK361" s="256">
        <f t="shared" ref="BK361:BK481" si="37">IFERROR(BI361/BD361,"NA")</f>
        <v>1</v>
      </c>
    </row>
    <row r="362" spans="2:63">
      <c r="B362" s="249">
        <v>330</v>
      </c>
      <c r="C362" s="105"/>
      <c r="D362" s="88"/>
      <c r="E362" s="88"/>
      <c r="F362" s="88"/>
      <c r="G362" s="88"/>
      <c r="H362" s="285" t="s">
        <v>10928</v>
      </c>
      <c r="I362" s="413"/>
      <c r="J362" s="413"/>
      <c r="K362" s="272" t="s">
        <v>10936</v>
      </c>
      <c r="L362" s="125"/>
      <c r="M362" s="250"/>
      <c r="N362" s="125"/>
      <c r="O362" s="250"/>
      <c r="P362" s="125"/>
      <c r="Q362" s="250"/>
      <c r="R362" s="125"/>
      <c r="S362" s="250"/>
      <c r="T362" s="125"/>
      <c r="U362" s="250"/>
      <c r="V362" s="418"/>
      <c r="W362" s="250"/>
      <c r="X362" s="125"/>
      <c r="Y362" s="250"/>
      <c r="Z362" s="418"/>
      <c r="AA362" s="250"/>
      <c r="AB362" s="125"/>
      <c r="AC362" s="250"/>
      <c r="AD362" s="125"/>
      <c r="AE362" s="250"/>
      <c r="AF362" s="125"/>
      <c r="AG362" s="250"/>
      <c r="AH362" s="125"/>
      <c r="AI362" s="250"/>
      <c r="AJ362" s="285">
        <v>1</v>
      </c>
      <c r="AK362" s="250">
        <v>1</v>
      </c>
      <c r="AL362" s="125"/>
      <c r="AM362" s="250"/>
      <c r="AN362" s="125"/>
      <c r="AO362" s="250"/>
      <c r="AP362" s="125"/>
      <c r="AQ362" s="250"/>
      <c r="AR362" s="258"/>
      <c r="AS362" s="250"/>
      <c r="AT362" s="258"/>
      <c r="AU362" s="250"/>
      <c r="AV362" s="125"/>
      <c r="AW362" s="250"/>
      <c r="AX362" s="125"/>
      <c r="AY362" s="250"/>
      <c r="AZ362" s="258"/>
      <c r="BA362" s="250"/>
      <c r="BB362" s="530"/>
      <c r="BC362" s="531"/>
      <c r="BD362" s="296">
        <f t="shared" si="33"/>
        <v>1</v>
      </c>
      <c r="BE362" s="418"/>
      <c r="BF362" s="426"/>
      <c r="BG362" s="272" t="s">
        <v>10596</v>
      </c>
      <c r="BH362" s="259">
        <f t="shared" si="34"/>
        <v>0</v>
      </c>
      <c r="BI362" s="234">
        <f t="shared" si="35"/>
        <v>1</v>
      </c>
      <c r="BJ362" s="255">
        <f t="shared" si="36"/>
        <v>0</v>
      </c>
      <c r="BK362" s="256">
        <f t="shared" si="37"/>
        <v>1</v>
      </c>
    </row>
    <row r="363" spans="2:63">
      <c r="B363" s="249">
        <v>331</v>
      </c>
      <c r="C363" s="105"/>
      <c r="D363" s="88"/>
      <c r="E363" s="88"/>
      <c r="F363" s="88"/>
      <c r="G363" s="88"/>
      <c r="H363" s="285" t="s">
        <v>10928</v>
      </c>
      <c r="I363" s="413"/>
      <c r="J363" s="413"/>
      <c r="K363" s="272" t="s">
        <v>10937</v>
      </c>
      <c r="L363" s="125"/>
      <c r="M363" s="250"/>
      <c r="N363" s="125"/>
      <c r="O363" s="250"/>
      <c r="P363" s="125"/>
      <c r="Q363" s="250"/>
      <c r="R363" s="125"/>
      <c r="S363" s="250"/>
      <c r="T363" s="125"/>
      <c r="U363" s="250"/>
      <c r="V363" s="418"/>
      <c r="W363" s="250"/>
      <c r="X363" s="125"/>
      <c r="Y363" s="250"/>
      <c r="Z363" s="418"/>
      <c r="AA363" s="250"/>
      <c r="AB363" s="125"/>
      <c r="AC363" s="250"/>
      <c r="AD363" s="125"/>
      <c r="AE363" s="250"/>
      <c r="AF363" s="125"/>
      <c r="AG363" s="250"/>
      <c r="AH363" s="125"/>
      <c r="AI363" s="250"/>
      <c r="AJ363" s="285">
        <v>1</v>
      </c>
      <c r="AK363" s="250">
        <v>1</v>
      </c>
      <c r="AL363" s="125"/>
      <c r="AM363" s="250"/>
      <c r="AN363" s="125"/>
      <c r="AO363" s="250"/>
      <c r="AP363" s="125"/>
      <c r="AQ363" s="250"/>
      <c r="AR363" s="258"/>
      <c r="AS363" s="250"/>
      <c r="AT363" s="258"/>
      <c r="AU363" s="250"/>
      <c r="AV363" s="125"/>
      <c r="AW363" s="250"/>
      <c r="AX363" s="125"/>
      <c r="AY363" s="250"/>
      <c r="AZ363" s="258"/>
      <c r="BA363" s="250"/>
      <c r="BB363" s="530"/>
      <c r="BC363" s="531"/>
      <c r="BD363" s="296">
        <f t="shared" si="33"/>
        <v>1</v>
      </c>
      <c r="BE363" s="418"/>
      <c r="BF363" s="426"/>
      <c r="BG363" s="272" t="s">
        <v>10596</v>
      </c>
      <c r="BH363" s="259">
        <f t="shared" si="34"/>
        <v>0</v>
      </c>
      <c r="BI363" s="234">
        <f t="shared" si="35"/>
        <v>1</v>
      </c>
      <c r="BJ363" s="255">
        <f t="shared" si="36"/>
        <v>0</v>
      </c>
      <c r="BK363" s="256">
        <f t="shared" si="37"/>
        <v>1</v>
      </c>
    </row>
    <row r="364" spans="2:63">
      <c r="B364" s="249">
        <v>332</v>
      </c>
      <c r="C364" s="105"/>
      <c r="D364" s="88"/>
      <c r="E364" s="88"/>
      <c r="F364" s="88"/>
      <c r="G364" s="88"/>
      <c r="H364" s="285" t="s">
        <v>10928</v>
      </c>
      <c r="I364" s="413"/>
      <c r="J364" s="413"/>
      <c r="K364" s="272" t="s">
        <v>10938</v>
      </c>
      <c r="L364" s="125"/>
      <c r="M364" s="250"/>
      <c r="N364" s="125"/>
      <c r="O364" s="250"/>
      <c r="P364" s="125"/>
      <c r="Q364" s="250"/>
      <c r="R364" s="125"/>
      <c r="S364" s="250"/>
      <c r="T364" s="125"/>
      <c r="U364" s="250"/>
      <c r="V364" s="418"/>
      <c r="W364" s="250"/>
      <c r="X364" s="125"/>
      <c r="Y364" s="250"/>
      <c r="Z364" s="418">
        <v>1</v>
      </c>
      <c r="AA364" s="250">
        <v>1</v>
      </c>
      <c r="AB364" s="125"/>
      <c r="AC364" s="250"/>
      <c r="AD364" s="125"/>
      <c r="AE364" s="250"/>
      <c r="AF364" s="125"/>
      <c r="AG364" s="250"/>
      <c r="AH364" s="125"/>
      <c r="AI364" s="250"/>
      <c r="AJ364" s="418"/>
      <c r="AK364" s="250"/>
      <c r="AL364" s="125"/>
      <c r="AM364" s="250"/>
      <c r="AN364" s="125"/>
      <c r="AO364" s="250"/>
      <c r="AP364" s="125"/>
      <c r="AQ364" s="250"/>
      <c r="AR364" s="258"/>
      <c r="AS364" s="250"/>
      <c r="AT364" s="258"/>
      <c r="AU364" s="250"/>
      <c r="AV364" s="125"/>
      <c r="AW364" s="250"/>
      <c r="AX364" s="125"/>
      <c r="AY364" s="250"/>
      <c r="AZ364" s="258"/>
      <c r="BA364" s="250"/>
      <c r="BB364" s="530"/>
      <c r="BC364" s="531"/>
      <c r="BD364" s="296">
        <f t="shared" si="33"/>
        <v>1</v>
      </c>
      <c r="BE364" s="418"/>
      <c r="BF364" s="426"/>
      <c r="BG364" s="272" t="s">
        <v>10594</v>
      </c>
      <c r="BH364" s="259">
        <f t="shared" si="34"/>
        <v>0</v>
      </c>
      <c r="BI364" s="234">
        <f t="shared" si="35"/>
        <v>1</v>
      </c>
      <c r="BJ364" s="255">
        <f t="shared" si="36"/>
        <v>0</v>
      </c>
      <c r="BK364" s="256">
        <f t="shared" si="37"/>
        <v>1</v>
      </c>
    </row>
    <row r="365" spans="2:63">
      <c r="B365" s="249">
        <v>333</v>
      </c>
      <c r="C365" s="105"/>
      <c r="D365" s="88"/>
      <c r="E365" s="88"/>
      <c r="F365" s="88"/>
      <c r="G365" s="88"/>
      <c r="H365" s="285" t="s">
        <v>10928</v>
      </c>
      <c r="I365" s="413"/>
      <c r="J365" s="413"/>
      <c r="K365" s="272" t="s">
        <v>10939</v>
      </c>
      <c r="L365" s="125"/>
      <c r="M365" s="250"/>
      <c r="N365" s="125"/>
      <c r="O365" s="250"/>
      <c r="P365" s="125"/>
      <c r="Q365" s="250"/>
      <c r="R365" s="125"/>
      <c r="S365" s="250"/>
      <c r="T365" s="125"/>
      <c r="U365" s="250"/>
      <c r="V365" s="418"/>
      <c r="W365" s="250"/>
      <c r="X365" s="125"/>
      <c r="Y365" s="250"/>
      <c r="Z365" s="418"/>
      <c r="AA365" s="250"/>
      <c r="AB365" s="125"/>
      <c r="AC365" s="250"/>
      <c r="AD365" s="125"/>
      <c r="AE365" s="250"/>
      <c r="AF365" s="125"/>
      <c r="AG365" s="250"/>
      <c r="AH365" s="125"/>
      <c r="AI365" s="250"/>
      <c r="AJ365" s="418"/>
      <c r="AK365" s="250"/>
      <c r="AL365" s="125"/>
      <c r="AM365" s="250"/>
      <c r="AN365" s="125"/>
      <c r="AO365" s="250"/>
      <c r="AP365" s="125"/>
      <c r="AQ365" s="250"/>
      <c r="AR365" s="258"/>
      <c r="AS365" s="250"/>
      <c r="AT365" s="258"/>
      <c r="AU365" s="250"/>
      <c r="AV365" s="125"/>
      <c r="AW365" s="250"/>
      <c r="AX365" s="125"/>
      <c r="AY365" s="250"/>
      <c r="AZ365" s="258"/>
      <c r="BA365" s="250"/>
      <c r="BB365" s="530"/>
      <c r="BC365" s="531"/>
      <c r="BD365" s="296">
        <f t="shared" si="33"/>
        <v>0</v>
      </c>
      <c r="BE365" s="418"/>
      <c r="BF365" s="426"/>
      <c r="BG365" s="535" t="s">
        <v>10593</v>
      </c>
      <c r="BH365" s="259">
        <f t="shared" si="34"/>
        <v>0</v>
      </c>
      <c r="BI365" s="234">
        <f t="shared" si="35"/>
        <v>0</v>
      </c>
      <c r="BJ365" s="255">
        <f t="shared" si="36"/>
        <v>0</v>
      </c>
      <c r="BK365" s="256" t="str">
        <f t="shared" si="37"/>
        <v>NA</v>
      </c>
    </row>
    <row r="366" spans="2:63">
      <c r="B366" s="333">
        <v>334</v>
      </c>
      <c r="C366" s="334"/>
      <c r="D366" s="335"/>
      <c r="E366" s="335"/>
      <c r="F366" s="335"/>
      <c r="G366" s="335"/>
      <c r="H366" s="336"/>
      <c r="I366" s="337"/>
      <c r="J366" s="337"/>
      <c r="K366" s="337"/>
      <c r="L366" s="337"/>
      <c r="M366" s="338"/>
      <c r="N366" s="337"/>
      <c r="O366" s="338"/>
      <c r="P366" s="337"/>
      <c r="Q366" s="338"/>
      <c r="R366" s="337"/>
      <c r="S366" s="338"/>
      <c r="T366" s="337"/>
      <c r="U366" s="338"/>
      <c r="V366" s="337"/>
      <c r="W366" s="338"/>
      <c r="X366" s="337"/>
      <c r="Y366" s="338"/>
      <c r="Z366" s="337"/>
      <c r="AA366" s="338"/>
      <c r="AB366" s="337"/>
      <c r="AC366" s="338"/>
      <c r="AD366" s="337"/>
      <c r="AE366" s="338"/>
      <c r="AF366" s="337"/>
      <c r="AG366" s="338"/>
      <c r="AH366" s="337"/>
      <c r="AI366" s="338"/>
      <c r="AJ366" s="337"/>
      <c r="AK366" s="338"/>
      <c r="AL366" s="337"/>
      <c r="AM366" s="338"/>
      <c r="AN366" s="337"/>
      <c r="AO366" s="338"/>
      <c r="AP366" s="337"/>
      <c r="AQ366" s="338"/>
      <c r="AR366" s="339"/>
      <c r="AS366" s="338"/>
      <c r="AT366" s="339"/>
      <c r="AU366" s="338"/>
      <c r="AV366" s="337"/>
      <c r="AW366" s="338"/>
      <c r="AX366" s="337"/>
      <c r="AY366" s="338"/>
      <c r="AZ366" s="339"/>
      <c r="BA366" s="338"/>
      <c r="BB366" s="340"/>
      <c r="BC366" s="341"/>
      <c r="BD366" s="296">
        <f t="shared" si="33"/>
        <v>0</v>
      </c>
      <c r="BE366" s="342"/>
      <c r="BF366" s="337"/>
      <c r="BG366" s="338"/>
      <c r="BH366" s="344">
        <f t="shared" si="34"/>
        <v>0</v>
      </c>
      <c r="BI366" s="234">
        <f t="shared" si="35"/>
        <v>0</v>
      </c>
      <c r="BJ366" s="345">
        <f t="shared" si="36"/>
        <v>0</v>
      </c>
      <c r="BK366" s="346" t="str">
        <f t="shared" si="37"/>
        <v>NA</v>
      </c>
    </row>
    <row r="367" spans="2:63">
      <c r="B367" s="249">
        <v>335</v>
      </c>
      <c r="C367" s="105"/>
      <c r="D367" s="88"/>
      <c r="E367" s="88"/>
      <c r="F367" s="88"/>
      <c r="G367" s="88"/>
      <c r="H367" s="284" t="s">
        <v>959</v>
      </c>
      <c r="I367" s="412"/>
      <c r="J367" s="412"/>
      <c r="K367" s="611" t="s">
        <v>10940</v>
      </c>
      <c r="L367" s="125"/>
      <c r="M367" s="250"/>
      <c r="N367" s="422"/>
      <c r="O367" s="250"/>
      <c r="P367" s="125"/>
      <c r="Q367" s="250"/>
      <c r="R367" s="125"/>
      <c r="S367" s="250"/>
      <c r="T367" s="284">
        <v>1</v>
      </c>
      <c r="U367" s="250">
        <v>1</v>
      </c>
      <c r="V367" s="422"/>
      <c r="W367" s="250"/>
      <c r="X367" s="422"/>
      <c r="Y367" s="250"/>
      <c r="Z367" s="422"/>
      <c r="AA367" s="250"/>
      <c r="AB367" s="422"/>
      <c r="AC367" s="250"/>
      <c r="AD367" s="125"/>
      <c r="AE367" s="250"/>
      <c r="AF367" s="125"/>
      <c r="AG367" s="250"/>
      <c r="AH367" s="125"/>
      <c r="AI367" s="250"/>
      <c r="AJ367" s="125"/>
      <c r="AK367" s="250"/>
      <c r="AL367" s="125"/>
      <c r="AM367" s="250"/>
      <c r="AN367" s="125"/>
      <c r="AO367" s="250"/>
      <c r="AP367" s="422"/>
      <c r="AQ367" s="250"/>
      <c r="AR367" s="422"/>
      <c r="AS367" s="250"/>
      <c r="AT367" s="258"/>
      <c r="AU367" s="250"/>
      <c r="AV367" s="125"/>
      <c r="AW367" s="250"/>
      <c r="AX367" s="125"/>
      <c r="AY367" s="250"/>
      <c r="AZ367" s="258"/>
      <c r="BA367" s="250"/>
      <c r="BB367" s="530"/>
      <c r="BC367" s="531"/>
      <c r="BD367" s="296">
        <f t="shared" si="33"/>
        <v>1</v>
      </c>
      <c r="BE367" s="422"/>
      <c r="BF367" s="522">
        <v>45234</v>
      </c>
      <c r="BG367" s="284" t="s">
        <v>10600</v>
      </c>
      <c r="BH367" s="259">
        <f t="shared" si="34"/>
        <v>45234</v>
      </c>
      <c r="BI367" s="234">
        <f t="shared" si="35"/>
        <v>1</v>
      </c>
      <c r="BJ367" s="255">
        <f t="shared" si="36"/>
        <v>0</v>
      </c>
      <c r="BK367" s="256">
        <f t="shared" si="37"/>
        <v>1</v>
      </c>
    </row>
    <row r="368" spans="2:63">
      <c r="B368" s="249">
        <v>336</v>
      </c>
      <c r="C368" s="105"/>
      <c r="D368" s="88"/>
      <c r="E368" s="88"/>
      <c r="F368" s="88"/>
      <c r="G368" s="88"/>
      <c r="H368" s="285" t="s">
        <v>959</v>
      </c>
      <c r="I368" s="413"/>
      <c r="J368" s="413"/>
      <c r="K368" s="612" t="s">
        <v>10940</v>
      </c>
      <c r="L368" s="125"/>
      <c r="M368" s="250"/>
      <c r="N368" s="418"/>
      <c r="O368" s="250"/>
      <c r="P368" s="125"/>
      <c r="Q368" s="250"/>
      <c r="R368" s="125"/>
      <c r="S368" s="250"/>
      <c r="T368" s="418"/>
      <c r="U368" s="250"/>
      <c r="V368" s="418"/>
      <c r="W368" s="250"/>
      <c r="X368" s="418"/>
      <c r="Y368" s="250"/>
      <c r="Z368" s="418"/>
      <c r="AA368" s="250"/>
      <c r="AB368" s="418"/>
      <c r="AC368" s="250"/>
      <c r="AD368" s="125"/>
      <c r="AE368" s="250"/>
      <c r="AF368" s="125"/>
      <c r="AG368" s="250"/>
      <c r="AH368" s="125"/>
      <c r="AI368" s="250"/>
      <c r="AJ368" s="125"/>
      <c r="AK368" s="250"/>
      <c r="AL368" s="125"/>
      <c r="AM368" s="250"/>
      <c r="AN368" s="125"/>
      <c r="AO368" s="250"/>
      <c r="AP368" s="285">
        <v>1</v>
      </c>
      <c r="AQ368" s="250">
        <v>1</v>
      </c>
      <c r="AR368" s="418"/>
      <c r="AS368" s="250"/>
      <c r="AT368" s="258"/>
      <c r="AU368" s="250"/>
      <c r="AV368" s="125"/>
      <c r="AW368" s="250"/>
      <c r="AX368" s="125"/>
      <c r="AY368" s="250"/>
      <c r="AZ368" s="258"/>
      <c r="BA368" s="250"/>
      <c r="BB368" s="530"/>
      <c r="BC368" s="531"/>
      <c r="BD368" s="296">
        <f t="shared" si="33"/>
        <v>1</v>
      </c>
      <c r="BE368" s="418"/>
      <c r="BF368" s="426"/>
      <c r="BG368" s="285" t="s">
        <v>10634</v>
      </c>
      <c r="BH368" s="259">
        <f t="shared" si="34"/>
        <v>0</v>
      </c>
      <c r="BI368" s="234">
        <f t="shared" si="35"/>
        <v>1</v>
      </c>
      <c r="BJ368" s="255">
        <f t="shared" si="36"/>
        <v>0</v>
      </c>
      <c r="BK368" s="256">
        <f t="shared" si="37"/>
        <v>1</v>
      </c>
    </row>
    <row r="369" spans="2:63">
      <c r="B369" s="249">
        <v>337</v>
      </c>
      <c r="C369" s="105"/>
      <c r="D369" s="88"/>
      <c r="E369" s="88"/>
      <c r="F369" s="88"/>
      <c r="G369" s="88"/>
      <c r="H369" s="285" t="s">
        <v>959</v>
      </c>
      <c r="I369" s="413"/>
      <c r="J369" s="413"/>
      <c r="K369" s="612" t="s">
        <v>10941</v>
      </c>
      <c r="L369" s="125"/>
      <c r="M369" s="250"/>
      <c r="N369" s="418"/>
      <c r="O369" s="250"/>
      <c r="P369" s="125"/>
      <c r="Q369" s="250"/>
      <c r="R369" s="125"/>
      <c r="S369" s="250"/>
      <c r="T369" s="418"/>
      <c r="U369" s="250"/>
      <c r="V369" s="418"/>
      <c r="W369" s="250"/>
      <c r="X369" s="418"/>
      <c r="Y369" s="250"/>
      <c r="Z369" s="418"/>
      <c r="AA369" s="250"/>
      <c r="AB369" s="418"/>
      <c r="AC369" s="250"/>
      <c r="AD369" s="125"/>
      <c r="AE369" s="250"/>
      <c r="AF369" s="125"/>
      <c r="AG369" s="250"/>
      <c r="AH369" s="125"/>
      <c r="AI369" s="250"/>
      <c r="AJ369" s="125"/>
      <c r="AK369" s="250"/>
      <c r="AL369" s="125"/>
      <c r="AM369" s="250"/>
      <c r="AN369" s="125"/>
      <c r="AO369" s="250"/>
      <c r="AP369" s="285">
        <v>1</v>
      </c>
      <c r="AQ369" s="250"/>
      <c r="AR369" s="418"/>
      <c r="AS369" s="250"/>
      <c r="AT369" s="258"/>
      <c r="AU369" s="250"/>
      <c r="AV369" s="125"/>
      <c r="AW369" s="250"/>
      <c r="AX369" s="125"/>
      <c r="AY369" s="250"/>
      <c r="AZ369" s="258"/>
      <c r="BA369" s="250"/>
      <c r="BB369" s="530"/>
      <c r="BC369" s="531"/>
      <c r="BD369" s="296">
        <f t="shared" si="33"/>
        <v>1</v>
      </c>
      <c r="BE369" s="418"/>
      <c r="BF369" s="426"/>
      <c r="BG369" s="285" t="s">
        <v>10634</v>
      </c>
      <c r="BH369" s="259">
        <f t="shared" si="34"/>
        <v>0</v>
      </c>
      <c r="BI369" s="234">
        <f t="shared" si="35"/>
        <v>0</v>
      </c>
      <c r="BJ369" s="255">
        <f t="shared" si="36"/>
        <v>1</v>
      </c>
      <c r="BK369" s="256">
        <f t="shared" si="37"/>
        <v>0</v>
      </c>
    </row>
    <row r="370" spans="2:63">
      <c r="B370" s="249">
        <v>338</v>
      </c>
      <c r="C370" s="105"/>
      <c r="D370" s="88"/>
      <c r="E370" s="88"/>
      <c r="F370" s="88"/>
      <c r="G370" s="88"/>
      <c r="H370" s="285" t="s">
        <v>959</v>
      </c>
      <c r="I370" s="413"/>
      <c r="J370" s="413"/>
      <c r="K370" s="612" t="s">
        <v>10942</v>
      </c>
      <c r="L370" s="125"/>
      <c r="M370" s="250"/>
      <c r="N370" s="418"/>
      <c r="O370" s="250"/>
      <c r="P370" s="125"/>
      <c r="Q370" s="250"/>
      <c r="R370" s="125"/>
      <c r="S370" s="250"/>
      <c r="T370" s="285"/>
      <c r="U370" s="250"/>
      <c r="V370" s="285">
        <v>1</v>
      </c>
      <c r="W370" s="250">
        <v>1</v>
      </c>
      <c r="X370" s="418"/>
      <c r="Y370" s="250"/>
      <c r="Z370" s="418"/>
      <c r="AA370" s="250"/>
      <c r="AB370" s="418"/>
      <c r="AC370" s="250"/>
      <c r="AD370" s="125"/>
      <c r="AE370" s="250"/>
      <c r="AF370" s="125"/>
      <c r="AG370" s="250"/>
      <c r="AH370" s="125"/>
      <c r="AI370" s="250"/>
      <c r="AJ370" s="125"/>
      <c r="AK370" s="250"/>
      <c r="AL370" s="125"/>
      <c r="AM370" s="250"/>
      <c r="AN370" s="125"/>
      <c r="AO370" s="250"/>
      <c r="AP370" s="418"/>
      <c r="AQ370" s="250"/>
      <c r="AR370" s="418"/>
      <c r="AS370" s="250"/>
      <c r="AT370" s="258"/>
      <c r="AU370" s="250"/>
      <c r="AV370" s="125"/>
      <c r="AW370" s="250"/>
      <c r="AX370" s="125"/>
      <c r="AY370" s="250"/>
      <c r="AZ370" s="258"/>
      <c r="BA370" s="250"/>
      <c r="BB370" s="530"/>
      <c r="BC370" s="531"/>
      <c r="BD370" s="296">
        <f t="shared" si="33"/>
        <v>1</v>
      </c>
      <c r="BE370" s="418"/>
      <c r="BF370" s="426"/>
      <c r="BG370" s="285" t="s">
        <v>10729</v>
      </c>
      <c r="BH370" s="259">
        <f t="shared" si="34"/>
        <v>0</v>
      </c>
      <c r="BI370" s="234">
        <f t="shared" si="35"/>
        <v>1</v>
      </c>
      <c r="BJ370" s="255">
        <f t="shared" si="36"/>
        <v>0</v>
      </c>
      <c r="BK370" s="256">
        <f t="shared" si="37"/>
        <v>1</v>
      </c>
    </row>
    <row r="371" spans="2:63">
      <c r="B371" s="249">
        <v>339</v>
      </c>
      <c r="C371" s="105"/>
      <c r="D371" s="88"/>
      <c r="E371" s="88"/>
      <c r="F371" s="88"/>
      <c r="G371" s="88"/>
      <c r="H371" s="285" t="s">
        <v>959</v>
      </c>
      <c r="I371" s="413"/>
      <c r="J371" s="413"/>
      <c r="K371" s="612" t="s">
        <v>10942</v>
      </c>
      <c r="L371" s="125"/>
      <c r="M371" s="250"/>
      <c r="N371" s="418"/>
      <c r="O371" s="250"/>
      <c r="P371" s="125"/>
      <c r="Q371" s="250"/>
      <c r="R371" s="125"/>
      <c r="S371" s="250"/>
      <c r="T371" s="418"/>
      <c r="U371" s="250"/>
      <c r="V371" s="285">
        <v>1</v>
      </c>
      <c r="W371" s="250">
        <v>1</v>
      </c>
      <c r="X371" s="418"/>
      <c r="Y371" s="250"/>
      <c r="Z371" s="418"/>
      <c r="AA371" s="250"/>
      <c r="AB371" s="418"/>
      <c r="AC371" s="250"/>
      <c r="AD371" s="125"/>
      <c r="AE371" s="250"/>
      <c r="AF371" s="125"/>
      <c r="AG371" s="250"/>
      <c r="AH371" s="125"/>
      <c r="AI371" s="250"/>
      <c r="AJ371" s="125"/>
      <c r="AK371" s="250"/>
      <c r="AL371" s="125"/>
      <c r="AM371" s="250"/>
      <c r="AN371" s="125"/>
      <c r="AO371" s="250"/>
      <c r="AP371" s="418"/>
      <c r="AQ371" s="250"/>
      <c r="AR371" s="418"/>
      <c r="AS371" s="250"/>
      <c r="AT371" s="258"/>
      <c r="AU371" s="250"/>
      <c r="AV371" s="125"/>
      <c r="AW371" s="250"/>
      <c r="AX371" s="125"/>
      <c r="AY371" s="250"/>
      <c r="AZ371" s="258"/>
      <c r="BA371" s="250"/>
      <c r="BB371" s="530"/>
      <c r="BC371" s="531"/>
      <c r="BD371" s="296">
        <f t="shared" si="33"/>
        <v>1</v>
      </c>
      <c r="BE371" s="418"/>
      <c r="BF371" s="426"/>
      <c r="BG371" s="285" t="s">
        <v>10680</v>
      </c>
      <c r="BH371" s="259">
        <f t="shared" ref="BH371:BH426" si="38">BF371</f>
        <v>0</v>
      </c>
      <c r="BI371" s="234">
        <f t="shared" si="35"/>
        <v>1</v>
      </c>
      <c r="BJ371" s="255">
        <f t="shared" ref="BJ371:BJ426" si="39">BD371-BI371</f>
        <v>0</v>
      </c>
      <c r="BK371" s="256">
        <f t="shared" ref="BK371:BK426" si="40">IFERROR(BI371/BD371,"NA")</f>
        <v>1</v>
      </c>
    </row>
    <row r="372" spans="2:63">
      <c r="B372" s="249">
        <v>340</v>
      </c>
      <c r="C372" s="105"/>
      <c r="D372" s="88"/>
      <c r="E372" s="88"/>
      <c r="F372" s="88"/>
      <c r="G372" s="88"/>
      <c r="H372" s="285" t="s">
        <v>959</v>
      </c>
      <c r="I372" s="413"/>
      <c r="J372" s="413"/>
      <c r="K372" s="612" t="s">
        <v>10942</v>
      </c>
      <c r="L372" s="125"/>
      <c r="M372" s="250"/>
      <c r="N372" s="418"/>
      <c r="O372" s="250"/>
      <c r="P372" s="125"/>
      <c r="Q372" s="250"/>
      <c r="R372" s="125"/>
      <c r="S372" s="250"/>
      <c r="T372" s="418"/>
      <c r="U372" s="250"/>
      <c r="V372" s="285">
        <v>1</v>
      </c>
      <c r="W372" s="250">
        <v>1</v>
      </c>
      <c r="X372" s="418"/>
      <c r="Y372" s="250"/>
      <c r="Z372" s="418"/>
      <c r="AA372" s="250"/>
      <c r="AB372" s="418"/>
      <c r="AC372" s="250"/>
      <c r="AD372" s="125"/>
      <c r="AE372" s="250"/>
      <c r="AF372" s="125"/>
      <c r="AG372" s="250"/>
      <c r="AH372" s="125"/>
      <c r="AI372" s="250"/>
      <c r="AJ372" s="125"/>
      <c r="AK372" s="250"/>
      <c r="AL372" s="125"/>
      <c r="AM372" s="250"/>
      <c r="AN372" s="125"/>
      <c r="AO372" s="250"/>
      <c r="AP372" s="418"/>
      <c r="AQ372" s="250"/>
      <c r="AR372" s="418"/>
      <c r="AS372" s="250"/>
      <c r="AT372" s="258"/>
      <c r="AU372" s="250"/>
      <c r="AV372" s="125"/>
      <c r="AW372" s="250"/>
      <c r="AX372" s="125"/>
      <c r="AY372" s="250"/>
      <c r="AZ372" s="258"/>
      <c r="BA372" s="250"/>
      <c r="BB372" s="530"/>
      <c r="BC372" s="531"/>
      <c r="BD372" s="296">
        <f t="shared" si="33"/>
        <v>1</v>
      </c>
      <c r="BE372" s="418"/>
      <c r="BF372" s="426"/>
      <c r="BG372" s="285" t="s">
        <v>10729</v>
      </c>
      <c r="BH372" s="259">
        <f t="shared" si="38"/>
        <v>0</v>
      </c>
      <c r="BI372" s="234">
        <f t="shared" si="35"/>
        <v>1</v>
      </c>
      <c r="BJ372" s="255">
        <f t="shared" si="39"/>
        <v>0</v>
      </c>
      <c r="BK372" s="256">
        <f t="shared" si="40"/>
        <v>1</v>
      </c>
    </row>
    <row r="373" spans="2:63">
      <c r="B373" s="249">
        <v>341</v>
      </c>
      <c r="C373" s="105"/>
      <c r="D373" s="88"/>
      <c r="E373" s="88"/>
      <c r="F373" s="88"/>
      <c r="G373" s="88"/>
      <c r="H373" s="285" t="s">
        <v>959</v>
      </c>
      <c r="I373" s="413"/>
      <c r="J373" s="413"/>
      <c r="K373" s="612" t="s">
        <v>10943</v>
      </c>
      <c r="L373" s="125"/>
      <c r="M373" s="250"/>
      <c r="N373" s="418"/>
      <c r="O373" s="250"/>
      <c r="P373" s="125"/>
      <c r="Q373" s="250"/>
      <c r="R373" s="125"/>
      <c r="S373" s="250"/>
      <c r="T373" s="285">
        <v>1</v>
      </c>
      <c r="U373" s="250">
        <v>1</v>
      </c>
      <c r="V373" s="418"/>
      <c r="W373" s="250"/>
      <c r="X373" s="418"/>
      <c r="Y373" s="250"/>
      <c r="Z373" s="418"/>
      <c r="AA373" s="250"/>
      <c r="AB373" s="418"/>
      <c r="AC373" s="250"/>
      <c r="AD373" s="125"/>
      <c r="AE373" s="250"/>
      <c r="AF373" s="125"/>
      <c r="AG373" s="250"/>
      <c r="AH373" s="125"/>
      <c r="AI373" s="250"/>
      <c r="AJ373" s="125"/>
      <c r="AK373" s="250"/>
      <c r="AL373" s="125"/>
      <c r="AM373" s="250"/>
      <c r="AN373" s="125"/>
      <c r="AO373" s="250"/>
      <c r="AP373" s="418"/>
      <c r="AQ373" s="250"/>
      <c r="AR373" s="418"/>
      <c r="AS373" s="250"/>
      <c r="AT373" s="258"/>
      <c r="AU373" s="250"/>
      <c r="AV373" s="125"/>
      <c r="AW373" s="250"/>
      <c r="AX373" s="125"/>
      <c r="AY373" s="250"/>
      <c r="AZ373" s="258"/>
      <c r="BA373" s="250"/>
      <c r="BB373" s="530"/>
      <c r="BC373" s="531"/>
      <c r="BD373" s="296">
        <f t="shared" si="33"/>
        <v>1</v>
      </c>
      <c r="BE373" s="418"/>
      <c r="BF373" s="508">
        <v>45234</v>
      </c>
      <c r="BG373" s="285" t="s">
        <v>10600</v>
      </c>
      <c r="BH373" s="259">
        <f t="shared" si="38"/>
        <v>45234</v>
      </c>
      <c r="BI373" s="234">
        <f t="shared" si="35"/>
        <v>1</v>
      </c>
      <c r="BJ373" s="255">
        <f t="shared" si="39"/>
        <v>0</v>
      </c>
      <c r="BK373" s="256">
        <f t="shared" si="40"/>
        <v>1</v>
      </c>
    </row>
    <row r="374" spans="2:63">
      <c r="B374" s="249">
        <v>342</v>
      </c>
      <c r="C374" s="105"/>
      <c r="D374" s="88"/>
      <c r="E374" s="88"/>
      <c r="F374" s="88"/>
      <c r="G374" s="88"/>
      <c r="H374" s="285" t="s">
        <v>959</v>
      </c>
      <c r="I374" s="413"/>
      <c r="J374" s="413"/>
      <c r="K374" s="612" t="s">
        <v>10944</v>
      </c>
      <c r="L374" s="125"/>
      <c r="M374" s="250"/>
      <c r="N374" s="418"/>
      <c r="O374" s="250"/>
      <c r="P374" s="125"/>
      <c r="Q374" s="250"/>
      <c r="R374" s="125"/>
      <c r="S374" s="250"/>
      <c r="T374" s="285"/>
      <c r="U374" s="250"/>
      <c r="V374" s="285">
        <v>1</v>
      </c>
      <c r="W374" s="250">
        <v>1</v>
      </c>
      <c r="X374" s="418"/>
      <c r="Y374" s="250"/>
      <c r="Z374" s="418"/>
      <c r="AA374" s="250"/>
      <c r="AB374" s="418"/>
      <c r="AC374" s="250"/>
      <c r="AD374" s="125"/>
      <c r="AE374" s="250"/>
      <c r="AF374" s="125"/>
      <c r="AG374" s="250"/>
      <c r="AH374" s="125"/>
      <c r="AI374" s="250"/>
      <c r="AJ374" s="125"/>
      <c r="AK374" s="250"/>
      <c r="AL374" s="125"/>
      <c r="AM374" s="250"/>
      <c r="AN374" s="125"/>
      <c r="AO374" s="250"/>
      <c r="AP374" s="418"/>
      <c r="AQ374" s="250"/>
      <c r="AR374" s="418"/>
      <c r="AS374" s="250"/>
      <c r="AT374" s="258"/>
      <c r="AU374" s="250"/>
      <c r="AV374" s="125"/>
      <c r="AW374" s="250"/>
      <c r="AX374" s="125"/>
      <c r="AY374" s="250"/>
      <c r="AZ374" s="258"/>
      <c r="BA374" s="250"/>
      <c r="BB374" s="530"/>
      <c r="BC374" s="531"/>
      <c r="BD374" s="296">
        <f t="shared" si="33"/>
        <v>1</v>
      </c>
      <c r="BE374" s="418"/>
      <c r="BF374" s="426"/>
      <c r="BG374" s="285" t="s">
        <v>10761</v>
      </c>
      <c r="BH374" s="259">
        <f t="shared" si="38"/>
        <v>0</v>
      </c>
      <c r="BI374" s="234">
        <f t="shared" si="35"/>
        <v>1</v>
      </c>
      <c r="BJ374" s="255">
        <f t="shared" si="39"/>
        <v>0</v>
      </c>
      <c r="BK374" s="256">
        <f t="shared" si="40"/>
        <v>1</v>
      </c>
    </row>
    <row r="375" spans="2:63">
      <c r="B375" s="249">
        <v>343</v>
      </c>
      <c r="C375" s="105"/>
      <c r="D375" s="88"/>
      <c r="E375" s="88"/>
      <c r="F375" s="88"/>
      <c r="G375" s="88"/>
      <c r="H375" s="285" t="s">
        <v>959</v>
      </c>
      <c r="I375" s="413"/>
      <c r="J375" s="413"/>
      <c r="K375" s="612" t="s">
        <v>10945</v>
      </c>
      <c r="L375" s="125"/>
      <c r="M375" s="250"/>
      <c r="N375" s="418"/>
      <c r="O375" s="250"/>
      <c r="P375" s="125"/>
      <c r="Q375" s="250"/>
      <c r="R375" s="125"/>
      <c r="S375" s="250"/>
      <c r="T375" s="418"/>
      <c r="U375" s="250"/>
      <c r="V375" s="285"/>
      <c r="W375" s="250"/>
      <c r="X375" s="418"/>
      <c r="Y375" s="250"/>
      <c r="Z375" s="418"/>
      <c r="AA375" s="250"/>
      <c r="AB375" s="418"/>
      <c r="AC375" s="250"/>
      <c r="AD375" s="125"/>
      <c r="AE375" s="250"/>
      <c r="AF375" s="125"/>
      <c r="AG375" s="250"/>
      <c r="AH375" s="125"/>
      <c r="AI375" s="250"/>
      <c r="AJ375" s="125"/>
      <c r="AK375" s="250"/>
      <c r="AL375" s="125"/>
      <c r="AM375" s="250"/>
      <c r="AN375" s="125"/>
      <c r="AO375" s="250"/>
      <c r="AP375" s="418"/>
      <c r="AQ375" s="250"/>
      <c r="AR375" s="418"/>
      <c r="AS375" s="250"/>
      <c r="AT375" s="258"/>
      <c r="AU375" s="250"/>
      <c r="AV375" s="125"/>
      <c r="AW375" s="250"/>
      <c r="AX375" s="125"/>
      <c r="AY375" s="250"/>
      <c r="AZ375" s="258"/>
      <c r="BA375" s="250"/>
      <c r="BB375" s="530"/>
      <c r="BC375" s="531"/>
      <c r="BD375" s="296">
        <f t="shared" si="33"/>
        <v>0</v>
      </c>
      <c r="BE375" s="418"/>
      <c r="BF375" s="426"/>
      <c r="BG375" s="285" t="s">
        <v>10946</v>
      </c>
      <c r="BH375" s="259">
        <f t="shared" si="38"/>
        <v>0</v>
      </c>
      <c r="BI375" s="234">
        <f t="shared" si="35"/>
        <v>0</v>
      </c>
      <c r="BJ375" s="255">
        <f t="shared" si="39"/>
        <v>0</v>
      </c>
      <c r="BK375" s="256" t="str">
        <f t="shared" si="40"/>
        <v>NA</v>
      </c>
    </row>
    <row r="376" spans="2:63">
      <c r="B376" s="249">
        <v>344</v>
      </c>
      <c r="C376" s="105"/>
      <c r="D376" s="88"/>
      <c r="E376" s="88"/>
      <c r="F376" s="88"/>
      <c r="G376" s="88"/>
      <c r="H376" s="285" t="s">
        <v>959</v>
      </c>
      <c r="I376" s="413"/>
      <c r="J376" s="413"/>
      <c r="K376" s="612" t="s">
        <v>10947</v>
      </c>
      <c r="L376" s="125"/>
      <c r="M376" s="250"/>
      <c r="N376" s="418"/>
      <c r="O376" s="250"/>
      <c r="P376" s="125"/>
      <c r="Q376" s="250"/>
      <c r="R376" s="125"/>
      <c r="S376" s="250"/>
      <c r="T376" s="285"/>
      <c r="U376" s="250"/>
      <c r="V376" s="285">
        <v>1</v>
      </c>
      <c r="W376" s="250">
        <v>1</v>
      </c>
      <c r="X376" s="418"/>
      <c r="Y376" s="250"/>
      <c r="Z376" s="418"/>
      <c r="AA376" s="250"/>
      <c r="AB376" s="418"/>
      <c r="AC376" s="250"/>
      <c r="AD376" s="125"/>
      <c r="AE376" s="250"/>
      <c r="AF376" s="125"/>
      <c r="AG376" s="250"/>
      <c r="AH376" s="125"/>
      <c r="AI376" s="250"/>
      <c r="AJ376" s="125"/>
      <c r="AK376" s="250"/>
      <c r="AL376" s="125"/>
      <c r="AM376" s="250"/>
      <c r="AN376" s="125"/>
      <c r="AO376" s="250"/>
      <c r="AP376" s="418"/>
      <c r="AQ376" s="250"/>
      <c r="AR376" s="418"/>
      <c r="AS376" s="250"/>
      <c r="AT376" s="258"/>
      <c r="AU376" s="250"/>
      <c r="AV376" s="125"/>
      <c r="AW376" s="250"/>
      <c r="AX376" s="125"/>
      <c r="AY376" s="250"/>
      <c r="AZ376" s="258"/>
      <c r="BA376" s="250"/>
      <c r="BB376" s="530"/>
      <c r="BC376" s="531"/>
      <c r="BD376" s="296">
        <f t="shared" si="33"/>
        <v>1</v>
      </c>
      <c r="BE376" s="418"/>
      <c r="BF376" s="426"/>
      <c r="BG376" s="285" t="s">
        <v>10930</v>
      </c>
      <c r="BH376" s="259">
        <f t="shared" si="38"/>
        <v>0</v>
      </c>
      <c r="BI376" s="234">
        <f t="shared" si="35"/>
        <v>1</v>
      </c>
      <c r="BJ376" s="255">
        <f t="shared" si="39"/>
        <v>0</v>
      </c>
      <c r="BK376" s="256">
        <f t="shared" si="40"/>
        <v>1</v>
      </c>
    </row>
    <row r="377" spans="2:63">
      <c r="B377" s="249">
        <v>345</v>
      </c>
      <c r="C377" s="105"/>
      <c r="D377" s="88"/>
      <c r="E377" s="88"/>
      <c r="F377" s="88"/>
      <c r="G377" s="88"/>
      <c r="H377" s="285" t="s">
        <v>959</v>
      </c>
      <c r="I377" s="413"/>
      <c r="J377" s="413"/>
      <c r="K377" s="612" t="s">
        <v>10948</v>
      </c>
      <c r="L377" s="125"/>
      <c r="M377" s="250"/>
      <c r="N377" s="418"/>
      <c r="O377" s="250"/>
      <c r="P377" s="125"/>
      <c r="Q377" s="250"/>
      <c r="R377" s="125"/>
      <c r="S377" s="250"/>
      <c r="T377" s="285"/>
      <c r="U377" s="250"/>
      <c r="V377" s="418"/>
      <c r="W377" s="250"/>
      <c r="X377" s="418"/>
      <c r="Y377" s="250"/>
      <c r="Z377" s="418"/>
      <c r="AA377" s="250"/>
      <c r="AB377" s="418"/>
      <c r="AC377" s="250"/>
      <c r="AD377" s="125"/>
      <c r="AE377" s="250"/>
      <c r="AF377" s="125"/>
      <c r="AG377" s="250"/>
      <c r="AH377" s="125"/>
      <c r="AI377" s="250"/>
      <c r="AJ377" s="125"/>
      <c r="AK377" s="250"/>
      <c r="AL377" s="125"/>
      <c r="AM377" s="250"/>
      <c r="AN377" s="125"/>
      <c r="AO377" s="250"/>
      <c r="AP377" s="418"/>
      <c r="AQ377" s="250"/>
      <c r="AR377" s="418"/>
      <c r="AS377" s="250"/>
      <c r="AT377" s="258"/>
      <c r="AU377" s="250"/>
      <c r="AV377" s="125"/>
      <c r="AW377" s="250"/>
      <c r="AX377" s="125"/>
      <c r="AY377" s="250"/>
      <c r="AZ377" s="258"/>
      <c r="BA377" s="250"/>
      <c r="BB377" s="530"/>
      <c r="BC377" s="531"/>
      <c r="BD377" s="296">
        <f t="shared" si="33"/>
        <v>0</v>
      </c>
      <c r="BE377" s="418"/>
      <c r="BF377" s="426"/>
      <c r="BG377" s="285" t="s">
        <v>10869</v>
      </c>
      <c r="BH377" s="259">
        <f t="shared" si="38"/>
        <v>0</v>
      </c>
      <c r="BI377" s="234">
        <f t="shared" si="35"/>
        <v>0</v>
      </c>
      <c r="BJ377" s="255">
        <f t="shared" si="39"/>
        <v>0</v>
      </c>
      <c r="BK377" s="256" t="str">
        <f t="shared" si="40"/>
        <v>NA</v>
      </c>
    </row>
    <row r="378" spans="2:63">
      <c r="B378" s="249">
        <v>346</v>
      </c>
      <c r="C378" s="105"/>
      <c r="D378" s="88"/>
      <c r="E378" s="88"/>
      <c r="F378" s="88"/>
      <c r="G378" s="88"/>
      <c r="H378" s="285" t="s">
        <v>959</v>
      </c>
      <c r="I378" s="413"/>
      <c r="J378" s="413"/>
      <c r="K378" s="612" t="s">
        <v>10945</v>
      </c>
      <c r="L378" s="125"/>
      <c r="M378" s="250"/>
      <c r="N378" s="418"/>
      <c r="O378" s="250"/>
      <c r="P378" s="125"/>
      <c r="Q378" s="250"/>
      <c r="R378" s="125"/>
      <c r="S378" s="250"/>
      <c r="T378" s="418"/>
      <c r="U378" s="250"/>
      <c r="V378" s="418"/>
      <c r="W378" s="250"/>
      <c r="X378" s="418"/>
      <c r="Y378" s="250"/>
      <c r="Z378" s="418"/>
      <c r="AA378" s="250"/>
      <c r="AB378" s="418"/>
      <c r="AC378" s="250"/>
      <c r="AD378" s="125"/>
      <c r="AE378" s="250"/>
      <c r="AF378" s="125"/>
      <c r="AG378" s="250"/>
      <c r="AH378" s="125"/>
      <c r="AI378" s="250"/>
      <c r="AJ378" s="125"/>
      <c r="AK378" s="250"/>
      <c r="AL378" s="125"/>
      <c r="AM378" s="250"/>
      <c r="AN378" s="125"/>
      <c r="AO378" s="250"/>
      <c r="AP378" s="418"/>
      <c r="AQ378" s="250"/>
      <c r="AR378" s="418"/>
      <c r="AS378" s="250"/>
      <c r="AT378" s="258"/>
      <c r="AU378" s="250"/>
      <c r="AV378" s="125"/>
      <c r="AW378" s="250"/>
      <c r="AX378" s="125"/>
      <c r="AY378" s="250"/>
      <c r="AZ378" s="258"/>
      <c r="BA378" s="250"/>
      <c r="BB378" s="530"/>
      <c r="BC378" s="531"/>
      <c r="BD378" s="296">
        <f t="shared" si="33"/>
        <v>0</v>
      </c>
      <c r="BE378" s="418"/>
      <c r="BF378" s="426"/>
      <c r="BG378" s="285" t="s">
        <v>10949</v>
      </c>
      <c r="BH378" s="259">
        <f t="shared" si="38"/>
        <v>0</v>
      </c>
      <c r="BI378" s="234">
        <f t="shared" si="35"/>
        <v>0</v>
      </c>
      <c r="BJ378" s="255">
        <f t="shared" si="39"/>
        <v>0</v>
      </c>
      <c r="BK378" s="256" t="str">
        <f t="shared" si="40"/>
        <v>NA</v>
      </c>
    </row>
    <row r="379" spans="2:63">
      <c r="B379" s="249">
        <v>347</v>
      </c>
      <c r="C379" s="105"/>
      <c r="D379" s="88"/>
      <c r="E379" s="88"/>
      <c r="F379" s="88"/>
      <c r="G379" s="88"/>
      <c r="H379" s="285" t="s">
        <v>959</v>
      </c>
      <c r="I379" s="413"/>
      <c r="J379" s="413"/>
      <c r="K379" s="612" t="s">
        <v>10950</v>
      </c>
      <c r="L379" s="125"/>
      <c r="M379" s="250"/>
      <c r="N379" s="418"/>
      <c r="O379" s="250"/>
      <c r="P379" s="125"/>
      <c r="Q379" s="250"/>
      <c r="R379" s="125"/>
      <c r="S379" s="250"/>
      <c r="T379" s="285">
        <v>1</v>
      </c>
      <c r="U379" s="250">
        <v>1</v>
      </c>
      <c r="V379" s="418"/>
      <c r="W379" s="250"/>
      <c r="X379" s="418"/>
      <c r="Y379" s="250"/>
      <c r="Z379" s="418"/>
      <c r="AA379" s="250"/>
      <c r="AB379" s="418"/>
      <c r="AC379" s="250"/>
      <c r="AD379" s="125"/>
      <c r="AE379" s="250"/>
      <c r="AF379" s="125"/>
      <c r="AG379" s="250"/>
      <c r="AH379" s="125"/>
      <c r="AI379" s="250"/>
      <c r="AJ379" s="125"/>
      <c r="AK379" s="250"/>
      <c r="AL379" s="125"/>
      <c r="AM379" s="250"/>
      <c r="AN379" s="125"/>
      <c r="AO379" s="250"/>
      <c r="AP379" s="418"/>
      <c r="AQ379" s="250"/>
      <c r="AR379" s="418"/>
      <c r="AS379" s="250"/>
      <c r="AT379" s="258"/>
      <c r="AU379" s="250"/>
      <c r="AV379" s="125"/>
      <c r="AW379" s="250"/>
      <c r="AX379" s="125"/>
      <c r="AY379" s="250"/>
      <c r="AZ379" s="258"/>
      <c r="BA379" s="250"/>
      <c r="BB379" s="530"/>
      <c r="BC379" s="531"/>
      <c r="BD379" s="296">
        <f t="shared" si="33"/>
        <v>1</v>
      </c>
      <c r="BE379" s="418"/>
      <c r="BF379" s="508">
        <v>45227</v>
      </c>
      <c r="BG379" s="285" t="s">
        <v>10600</v>
      </c>
      <c r="BH379" s="259">
        <f t="shared" si="38"/>
        <v>45227</v>
      </c>
      <c r="BI379" s="234">
        <f t="shared" si="35"/>
        <v>1</v>
      </c>
      <c r="BJ379" s="255">
        <f t="shared" si="39"/>
        <v>0</v>
      </c>
      <c r="BK379" s="256">
        <f t="shared" si="40"/>
        <v>1</v>
      </c>
    </row>
    <row r="380" spans="2:63">
      <c r="B380" s="249">
        <v>348</v>
      </c>
      <c r="C380" s="105"/>
      <c r="D380" s="88"/>
      <c r="E380" s="88"/>
      <c r="F380" s="88"/>
      <c r="G380" s="88"/>
      <c r="H380" s="285" t="s">
        <v>959</v>
      </c>
      <c r="I380" s="413"/>
      <c r="J380" s="413"/>
      <c r="K380" s="612" t="s">
        <v>10950</v>
      </c>
      <c r="L380" s="125"/>
      <c r="M380" s="250"/>
      <c r="N380" s="418"/>
      <c r="O380" s="250"/>
      <c r="P380" s="125"/>
      <c r="Q380" s="250"/>
      <c r="R380" s="125"/>
      <c r="S380" s="250"/>
      <c r="T380" s="418"/>
      <c r="U380" s="250"/>
      <c r="V380" s="285">
        <v>1</v>
      </c>
      <c r="W380" s="250">
        <v>1</v>
      </c>
      <c r="X380" s="418"/>
      <c r="Y380" s="250"/>
      <c r="Z380" s="418"/>
      <c r="AA380" s="250"/>
      <c r="AB380" s="418"/>
      <c r="AC380" s="250"/>
      <c r="AD380" s="125"/>
      <c r="AE380" s="250"/>
      <c r="AF380" s="125"/>
      <c r="AG380" s="250"/>
      <c r="AH380" s="125"/>
      <c r="AI380" s="250"/>
      <c r="AJ380" s="125"/>
      <c r="AK380" s="250"/>
      <c r="AL380" s="125"/>
      <c r="AM380" s="250"/>
      <c r="AN380" s="125"/>
      <c r="AO380" s="250"/>
      <c r="AP380" s="418"/>
      <c r="AQ380" s="250"/>
      <c r="AR380" s="418"/>
      <c r="AS380" s="250"/>
      <c r="AT380" s="258"/>
      <c r="AU380" s="250"/>
      <c r="AV380" s="125"/>
      <c r="AW380" s="250"/>
      <c r="AX380" s="125"/>
      <c r="AY380" s="250"/>
      <c r="AZ380" s="258"/>
      <c r="BA380" s="250"/>
      <c r="BB380" s="530"/>
      <c r="BC380" s="531"/>
      <c r="BD380" s="296">
        <f t="shared" si="33"/>
        <v>1</v>
      </c>
      <c r="BE380" s="418"/>
      <c r="BF380" s="426"/>
      <c r="BG380" s="285" t="s">
        <v>10729</v>
      </c>
      <c r="BH380" s="259">
        <f t="shared" si="38"/>
        <v>0</v>
      </c>
      <c r="BI380" s="234">
        <f t="shared" si="35"/>
        <v>1</v>
      </c>
      <c r="BJ380" s="255">
        <f t="shared" si="39"/>
        <v>0</v>
      </c>
      <c r="BK380" s="256">
        <f t="shared" si="40"/>
        <v>1</v>
      </c>
    </row>
    <row r="381" spans="2:63">
      <c r="B381" s="249">
        <v>349</v>
      </c>
      <c r="C381" s="105"/>
      <c r="D381" s="88"/>
      <c r="E381" s="88"/>
      <c r="F381" s="88"/>
      <c r="G381" s="88"/>
      <c r="H381" s="285" t="s">
        <v>959</v>
      </c>
      <c r="I381" s="413"/>
      <c r="J381" s="413"/>
      <c r="K381" s="612" t="s">
        <v>10950</v>
      </c>
      <c r="L381" s="125"/>
      <c r="M381" s="250"/>
      <c r="N381" s="418"/>
      <c r="O381" s="250"/>
      <c r="P381" s="125"/>
      <c r="Q381" s="250"/>
      <c r="R381" s="125"/>
      <c r="S381" s="250"/>
      <c r="T381" s="285">
        <v>1</v>
      </c>
      <c r="U381" s="250">
        <v>1</v>
      </c>
      <c r="V381" s="418"/>
      <c r="W381" s="250"/>
      <c r="X381" s="418"/>
      <c r="Y381" s="250"/>
      <c r="Z381" s="418"/>
      <c r="AA381" s="250"/>
      <c r="AB381" s="418"/>
      <c r="AC381" s="250"/>
      <c r="AD381" s="125"/>
      <c r="AE381" s="250"/>
      <c r="AF381" s="125"/>
      <c r="AG381" s="250"/>
      <c r="AH381" s="125"/>
      <c r="AI381" s="250"/>
      <c r="AJ381" s="125"/>
      <c r="AK381" s="250"/>
      <c r="AL381" s="125"/>
      <c r="AM381" s="250"/>
      <c r="AN381" s="125"/>
      <c r="AO381" s="250"/>
      <c r="AP381" s="418"/>
      <c r="AQ381" s="250"/>
      <c r="AR381" s="418"/>
      <c r="AS381" s="250"/>
      <c r="AT381" s="258"/>
      <c r="AU381" s="250"/>
      <c r="AV381" s="125"/>
      <c r="AW381" s="250"/>
      <c r="AX381" s="125"/>
      <c r="AY381" s="250"/>
      <c r="AZ381" s="258"/>
      <c r="BA381" s="250"/>
      <c r="BB381" s="530"/>
      <c r="BC381" s="531"/>
      <c r="BD381" s="296">
        <f t="shared" si="33"/>
        <v>1</v>
      </c>
      <c r="BE381" s="418"/>
      <c r="BF381" s="508">
        <v>45227</v>
      </c>
      <c r="BG381" s="285" t="s">
        <v>10600</v>
      </c>
      <c r="BH381" s="259">
        <f t="shared" si="38"/>
        <v>45227</v>
      </c>
      <c r="BI381" s="234">
        <f t="shared" si="35"/>
        <v>1</v>
      </c>
      <c r="BJ381" s="255">
        <f t="shared" si="39"/>
        <v>0</v>
      </c>
      <c r="BK381" s="256">
        <f t="shared" si="40"/>
        <v>1</v>
      </c>
    </row>
    <row r="382" spans="2:63">
      <c r="B382" s="249">
        <v>350</v>
      </c>
      <c r="C382" s="105"/>
      <c r="D382" s="88"/>
      <c r="E382" s="88"/>
      <c r="F382" s="88"/>
      <c r="G382" s="88"/>
      <c r="H382" s="285" t="s">
        <v>959</v>
      </c>
      <c r="I382" s="413"/>
      <c r="J382" s="413"/>
      <c r="K382" s="612" t="s">
        <v>10951</v>
      </c>
      <c r="L382" s="125"/>
      <c r="M382" s="250"/>
      <c r="N382" s="418"/>
      <c r="O382" s="250"/>
      <c r="P382" s="125"/>
      <c r="Q382" s="250"/>
      <c r="R382" s="125"/>
      <c r="S382" s="250"/>
      <c r="T382" s="285">
        <v>1</v>
      </c>
      <c r="U382" s="250">
        <v>1</v>
      </c>
      <c r="V382" s="418"/>
      <c r="W382" s="250"/>
      <c r="X382" s="418"/>
      <c r="Y382" s="250"/>
      <c r="Z382" s="418"/>
      <c r="AA382" s="250"/>
      <c r="AB382" s="418"/>
      <c r="AC382" s="250"/>
      <c r="AD382" s="125"/>
      <c r="AE382" s="250"/>
      <c r="AF382" s="125"/>
      <c r="AG382" s="250"/>
      <c r="AH382" s="125"/>
      <c r="AI382" s="250"/>
      <c r="AJ382" s="125"/>
      <c r="AK382" s="250"/>
      <c r="AL382" s="125"/>
      <c r="AM382" s="250"/>
      <c r="AN382" s="125"/>
      <c r="AO382" s="250"/>
      <c r="AP382" s="418"/>
      <c r="AQ382" s="250"/>
      <c r="AR382" s="418"/>
      <c r="AS382" s="250"/>
      <c r="AT382" s="258"/>
      <c r="AU382" s="250"/>
      <c r="AV382" s="125"/>
      <c r="AW382" s="250"/>
      <c r="AX382" s="125"/>
      <c r="AY382" s="250"/>
      <c r="AZ382" s="258"/>
      <c r="BA382" s="250"/>
      <c r="BB382" s="530"/>
      <c r="BC382" s="531"/>
      <c r="BD382" s="296">
        <f t="shared" si="33"/>
        <v>1</v>
      </c>
      <c r="BE382" s="418"/>
      <c r="BF382" s="508">
        <v>45227</v>
      </c>
      <c r="BG382" s="285" t="s">
        <v>10600</v>
      </c>
      <c r="BH382" s="259">
        <f t="shared" si="38"/>
        <v>45227</v>
      </c>
      <c r="BI382" s="234">
        <f t="shared" si="35"/>
        <v>1</v>
      </c>
      <c r="BJ382" s="255">
        <f t="shared" si="39"/>
        <v>0</v>
      </c>
      <c r="BK382" s="256">
        <f t="shared" si="40"/>
        <v>1</v>
      </c>
    </row>
    <row r="383" spans="2:63">
      <c r="B383" s="249">
        <v>351</v>
      </c>
      <c r="C383" s="105"/>
      <c r="D383" s="88"/>
      <c r="E383" s="88"/>
      <c r="F383" s="88"/>
      <c r="G383" s="88"/>
      <c r="H383" s="285" t="s">
        <v>959</v>
      </c>
      <c r="I383" s="413"/>
      <c r="J383" s="413"/>
      <c r="K383" s="612" t="s">
        <v>10952</v>
      </c>
      <c r="L383" s="125"/>
      <c r="M383" s="250"/>
      <c r="N383" s="418"/>
      <c r="O383" s="250"/>
      <c r="P383" s="125"/>
      <c r="Q383" s="250"/>
      <c r="R383" s="125"/>
      <c r="S383" s="250"/>
      <c r="T383" s="418"/>
      <c r="U383" s="250"/>
      <c r="V383" s="418"/>
      <c r="W383" s="250"/>
      <c r="X383" s="418"/>
      <c r="Y383" s="250"/>
      <c r="Z383" s="418">
        <v>1</v>
      </c>
      <c r="AA383" s="250">
        <v>1</v>
      </c>
      <c r="AB383" s="418"/>
      <c r="AC383" s="250"/>
      <c r="AD383" s="125"/>
      <c r="AE383" s="250"/>
      <c r="AF383" s="125"/>
      <c r="AG383" s="250"/>
      <c r="AH383" s="125"/>
      <c r="AI383" s="250"/>
      <c r="AJ383" s="125"/>
      <c r="AK383" s="250"/>
      <c r="AL383" s="125"/>
      <c r="AM383" s="250"/>
      <c r="AN383" s="125"/>
      <c r="AO383" s="250"/>
      <c r="AP383" s="418"/>
      <c r="AQ383" s="250"/>
      <c r="AR383" s="418"/>
      <c r="AS383" s="250"/>
      <c r="AT383" s="258"/>
      <c r="AU383" s="250"/>
      <c r="AV383" s="125"/>
      <c r="AW383" s="250"/>
      <c r="AX383" s="125"/>
      <c r="AY383" s="250"/>
      <c r="AZ383" s="258"/>
      <c r="BA383" s="250"/>
      <c r="BB383" s="530"/>
      <c r="BC383" s="531"/>
      <c r="BD383" s="296">
        <f t="shared" si="33"/>
        <v>1</v>
      </c>
      <c r="BE383" s="418"/>
      <c r="BF383" s="508">
        <v>45227</v>
      </c>
      <c r="BG383" s="285" t="s">
        <v>10600</v>
      </c>
      <c r="BH383" s="259">
        <f t="shared" si="38"/>
        <v>45227</v>
      </c>
      <c r="BI383" s="234">
        <f t="shared" si="35"/>
        <v>1</v>
      </c>
      <c r="BJ383" s="255">
        <f t="shared" si="39"/>
        <v>0</v>
      </c>
      <c r="BK383" s="256">
        <f t="shared" si="40"/>
        <v>1</v>
      </c>
    </row>
    <row r="384" spans="2:63">
      <c r="B384" s="249">
        <v>352</v>
      </c>
      <c r="C384" s="105"/>
      <c r="D384" s="88"/>
      <c r="E384" s="88"/>
      <c r="F384" s="88"/>
      <c r="G384" s="88"/>
      <c r="H384" s="285" t="s">
        <v>959</v>
      </c>
      <c r="I384" s="413"/>
      <c r="J384" s="413"/>
      <c r="K384" s="612" t="s">
        <v>10953</v>
      </c>
      <c r="L384" s="125"/>
      <c r="M384" s="250"/>
      <c r="N384" s="418"/>
      <c r="O384" s="250"/>
      <c r="P384" s="125"/>
      <c r="Q384" s="250"/>
      <c r="R384" s="125"/>
      <c r="S384" s="250"/>
      <c r="T384" s="285"/>
      <c r="U384" s="250"/>
      <c r="V384" s="418"/>
      <c r="W384" s="250"/>
      <c r="X384" s="418"/>
      <c r="Y384" s="250"/>
      <c r="Z384" s="418">
        <v>1</v>
      </c>
      <c r="AA384" s="250">
        <v>1</v>
      </c>
      <c r="AB384" s="418"/>
      <c r="AC384" s="250"/>
      <c r="AD384" s="125"/>
      <c r="AE384" s="250"/>
      <c r="AF384" s="125"/>
      <c r="AG384" s="250"/>
      <c r="AH384" s="125"/>
      <c r="AI384" s="250"/>
      <c r="AJ384" s="125"/>
      <c r="AK384" s="250"/>
      <c r="AL384" s="125"/>
      <c r="AM384" s="250"/>
      <c r="AN384" s="125"/>
      <c r="AO384" s="250"/>
      <c r="AP384" s="418"/>
      <c r="AQ384" s="250"/>
      <c r="AR384" s="418"/>
      <c r="AS384" s="250"/>
      <c r="AT384" s="258"/>
      <c r="AU384" s="250"/>
      <c r="AV384" s="125"/>
      <c r="AW384" s="250"/>
      <c r="AX384" s="125"/>
      <c r="AY384" s="250"/>
      <c r="AZ384" s="258"/>
      <c r="BA384" s="250"/>
      <c r="BB384" s="530"/>
      <c r="BC384" s="531"/>
      <c r="BD384" s="296">
        <f t="shared" si="33"/>
        <v>1</v>
      </c>
      <c r="BE384" s="418"/>
      <c r="BF384" s="508">
        <v>45227</v>
      </c>
      <c r="BG384" s="285" t="s">
        <v>10594</v>
      </c>
      <c r="BH384" s="259">
        <f t="shared" si="38"/>
        <v>45227</v>
      </c>
      <c r="BI384" s="234">
        <f t="shared" si="35"/>
        <v>1</v>
      </c>
      <c r="BJ384" s="255">
        <f t="shared" si="39"/>
        <v>0</v>
      </c>
      <c r="BK384" s="256">
        <f t="shared" si="40"/>
        <v>1</v>
      </c>
    </row>
    <row r="385" spans="2:63">
      <c r="B385" s="249">
        <v>353</v>
      </c>
      <c r="C385" s="105"/>
      <c r="D385" s="88"/>
      <c r="E385" s="88"/>
      <c r="F385" s="88"/>
      <c r="G385" s="88"/>
      <c r="H385" s="285" t="s">
        <v>959</v>
      </c>
      <c r="I385" s="413"/>
      <c r="J385" s="413"/>
      <c r="K385" s="612" t="s">
        <v>10954</v>
      </c>
      <c r="L385" s="125"/>
      <c r="M385" s="250"/>
      <c r="N385" s="418"/>
      <c r="O385" s="250"/>
      <c r="P385" s="125"/>
      <c r="Q385" s="250"/>
      <c r="R385" s="125"/>
      <c r="S385" s="250"/>
      <c r="T385" s="285">
        <v>1</v>
      </c>
      <c r="U385" s="250">
        <v>1</v>
      </c>
      <c r="V385" s="418"/>
      <c r="W385" s="250"/>
      <c r="X385" s="418"/>
      <c r="Y385" s="250"/>
      <c r="Z385" s="418"/>
      <c r="AA385" s="250"/>
      <c r="AB385" s="418"/>
      <c r="AC385" s="250"/>
      <c r="AD385" s="125"/>
      <c r="AE385" s="250"/>
      <c r="AF385" s="125"/>
      <c r="AG385" s="250"/>
      <c r="AH385" s="125"/>
      <c r="AI385" s="250"/>
      <c r="AJ385" s="125"/>
      <c r="AK385" s="250"/>
      <c r="AL385" s="125"/>
      <c r="AM385" s="250"/>
      <c r="AN385" s="125"/>
      <c r="AO385" s="250"/>
      <c r="AP385" s="418"/>
      <c r="AQ385" s="250"/>
      <c r="AR385" s="418"/>
      <c r="AS385" s="250"/>
      <c r="AT385" s="258"/>
      <c r="AU385" s="250"/>
      <c r="AV385" s="125"/>
      <c r="AW385" s="250"/>
      <c r="AX385" s="125"/>
      <c r="AY385" s="250"/>
      <c r="AZ385" s="258"/>
      <c r="BA385" s="250"/>
      <c r="BB385" s="530"/>
      <c r="BC385" s="531"/>
      <c r="BD385" s="296">
        <f t="shared" si="33"/>
        <v>1</v>
      </c>
      <c r="BE385" s="418"/>
      <c r="BF385" s="508">
        <v>45227</v>
      </c>
      <c r="BG385" s="285" t="s">
        <v>10600</v>
      </c>
      <c r="BH385" s="259">
        <f t="shared" si="38"/>
        <v>45227</v>
      </c>
      <c r="BI385" s="234">
        <f t="shared" si="35"/>
        <v>1</v>
      </c>
      <c r="BJ385" s="255">
        <f t="shared" si="39"/>
        <v>0</v>
      </c>
      <c r="BK385" s="256">
        <f t="shared" si="40"/>
        <v>1</v>
      </c>
    </row>
    <row r="386" spans="2:63">
      <c r="B386" s="249">
        <v>354</v>
      </c>
      <c r="C386" s="105"/>
      <c r="D386" s="88"/>
      <c r="E386" s="88"/>
      <c r="F386" s="88"/>
      <c r="G386" s="88"/>
      <c r="H386" s="285" t="s">
        <v>959</v>
      </c>
      <c r="I386" s="413"/>
      <c r="J386" s="413"/>
      <c r="K386" s="612" t="s">
        <v>10955</v>
      </c>
      <c r="L386" s="125"/>
      <c r="M386" s="250"/>
      <c r="N386" s="418"/>
      <c r="O386" s="250"/>
      <c r="P386" s="125"/>
      <c r="Q386" s="250"/>
      <c r="R386" s="125"/>
      <c r="S386" s="250"/>
      <c r="T386" s="285"/>
      <c r="U386" s="250"/>
      <c r="V386" s="418"/>
      <c r="W386" s="250"/>
      <c r="X386" s="418"/>
      <c r="Y386" s="250"/>
      <c r="Z386" s="418">
        <v>1</v>
      </c>
      <c r="AA386" s="250">
        <v>1</v>
      </c>
      <c r="AB386" s="418"/>
      <c r="AC386" s="250"/>
      <c r="AD386" s="125"/>
      <c r="AE386" s="250"/>
      <c r="AF386" s="125"/>
      <c r="AG386" s="250"/>
      <c r="AH386" s="125"/>
      <c r="AI386" s="250"/>
      <c r="AJ386" s="125"/>
      <c r="AK386" s="250"/>
      <c r="AL386" s="125"/>
      <c r="AM386" s="250"/>
      <c r="AN386" s="125"/>
      <c r="AO386" s="250"/>
      <c r="AP386" s="418"/>
      <c r="AQ386" s="250"/>
      <c r="AR386" s="418"/>
      <c r="AS386" s="250"/>
      <c r="AT386" s="258"/>
      <c r="AU386" s="250"/>
      <c r="AV386" s="125"/>
      <c r="AW386" s="250"/>
      <c r="AX386" s="125"/>
      <c r="AY386" s="250"/>
      <c r="AZ386" s="258"/>
      <c r="BA386" s="250"/>
      <c r="BB386" s="530"/>
      <c r="BC386" s="531"/>
      <c r="BD386" s="296">
        <f t="shared" si="33"/>
        <v>1</v>
      </c>
      <c r="BE386" s="418"/>
      <c r="BF386" s="426" t="s">
        <v>10956</v>
      </c>
      <c r="BG386" s="285" t="s">
        <v>10594</v>
      </c>
      <c r="BH386" s="259" t="str">
        <f t="shared" si="38"/>
        <v>28/10/1023</v>
      </c>
      <c r="BI386" s="234">
        <f t="shared" si="35"/>
        <v>1</v>
      </c>
      <c r="BJ386" s="255">
        <f t="shared" si="39"/>
        <v>0</v>
      </c>
      <c r="BK386" s="256">
        <f t="shared" si="40"/>
        <v>1</v>
      </c>
    </row>
    <row r="387" spans="2:63">
      <c r="B387" s="249">
        <v>355</v>
      </c>
      <c r="C387" s="105"/>
      <c r="D387" s="88"/>
      <c r="E387" s="88"/>
      <c r="F387" s="88"/>
      <c r="G387" s="88"/>
      <c r="H387" s="285" t="s">
        <v>959</v>
      </c>
      <c r="I387" s="413"/>
      <c r="J387" s="413"/>
      <c r="K387" s="612" t="s">
        <v>10955</v>
      </c>
      <c r="L387" s="125"/>
      <c r="M387" s="250"/>
      <c r="N387" s="418"/>
      <c r="O387" s="250"/>
      <c r="P387" s="125"/>
      <c r="Q387" s="250"/>
      <c r="R387" s="125"/>
      <c r="S387" s="250"/>
      <c r="T387" s="285"/>
      <c r="U387" s="250"/>
      <c r="V387" s="418"/>
      <c r="W387" s="250"/>
      <c r="X387" s="418"/>
      <c r="Y387" s="250"/>
      <c r="Z387" s="418"/>
      <c r="AA387" s="250"/>
      <c r="AB387" s="418"/>
      <c r="AC387" s="250"/>
      <c r="AD387" s="125"/>
      <c r="AE387" s="250"/>
      <c r="AF387" s="125"/>
      <c r="AG387" s="250"/>
      <c r="AH387" s="125"/>
      <c r="AI387" s="250"/>
      <c r="AJ387" s="125"/>
      <c r="AK387" s="250"/>
      <c r="AL387" s="125"/>
      <c r="AM387" s="250"/>
      <c r="AN387" s="125"/>
      <c r="AO387" s="250"/>
      <c r="AP387" s="418"/>
      <c r="AQ387" s="250"/>
      <c r="AR387" s="418"/>
      <c r="AS387" s="250"/>
      <c r="AT387" s="258"/>
      <c r="AU387" s="250"/>
      <c r="AV387" s="125"/>
      <c r="AW387" s="250"/>
      <c r="AX387" s="125"/>
      <c r="AY387" s="250"/>
      <c r="AZ387" s="258"/>
      <c r="BA387" s="250"/>
      <c r="BB387" s="530"/>
      <c r="BC387" s="531"/>
      <c r="BD387" s="296">
        <f t="shared" si="33"/>
        <v>0</v>
      </c>
      <c r="BE387" s="418"/>
      <c r="BF387" s="426"/>
      <c r="BG387" s="285" t="s">
        <v>10596</v>
      </c>
      <c r="BH387" s="259">
        <f t="shared" si="38"/>
        <v>0</v>
      </c>
      <c r="BI387" s="234">
        <f t="shared" si="35"/>
        <v>0</v>
      </c>
      <c r="BJ387" s="255">
        <f t="shared" si="39"/>
        <v>0</v>
      </c>
      <c r="BK387" s="256" t="str">
        <f t="shared" si="40"/>
        <v>NA</v>
      </c>
    </row>
    <row r="388" spans="2:63">
      <c r="B388" s="249">
        <v>356</v>
      </c>
      <c r="C388" s="105"/>
      <c r="D388" s="88"/>
      <c r="E388" s="88"/>
      <c r="F388" s="88"/>
      <c r="G388" s="88"/>
      <c r="H388" s="285" t="s">
        <v>959</v>
      </c>
      <c r="I388" s="413"/>
      <c r="J388" s="413"/>
      <c r="K388" s="612" t="s">
        <v>10957</v>
      </c>
      <c r="L388" s="125"/>
      <c r="M388" s="250"/>
      <c r="N388" s="418"/>
      <c r="O388" s="250"/>
      <c r="P388" s="125"/>
      <c r="Q388" s="250"/>
      <c r="R388" s="125"/>
      <c r="S388" s="250"/>
      <c r="T388" s="285"/>
      <c r="U388" s="250"/>
      <c r="V388" s="418"/>
      <c r="W388" s="250"/>
      <c r="X388" s="418"/>
      <c r="Y388" s="250"/>
      <c r="Z388" s="418"/>
      <c r="AA388" s="250"/>
      <c r="AB388" s="418"/>
      <c r="AC388" s="250"/>
      <c r="AD388" s="125"/>
      <c r="AE388" s="250"/>
      <c r="AF388" s="125"/>
      <c r="AG388" s="250"/>
      <c r="AH388" s="125"/>
      <c r="AI388" s="250"/>
      <c r="AJ388" s="125"/>
      <c r="AK388" s="250"/>
      <c r="AL388" s="125"/>
      <c r="AM388" s="250"/>
      <c r="AN388" s="125"/>
      <c r="AO388" s="250"/>
      <c r="AP388" s="418"/>
      <c r="AQ388" s="250"/>
      <c r="AR388" s="418"/>
      <c r="AS388" s="250"/>
      <c r="AT388" s="258"/>
      <c r="AU388" s="250"/>
      <c r="AV388" s="125"/>
      <c r="AW388" s="250"/>
      <c r="AX388" s="125"/>
      <c r="AY388" s="250"/>
      <c r="AZ388" s="258"/>
      <c r="BA388" s="250"/>
      <c r="BB388" s="530"/>
      <c r="BC388" s="531"/>
      <c r="BD388" s="296">
        <f t="shared" si="33"/>
        <v>0</v>
      </c>
      <c r="BE388" s="418"/>
      <c r="BF388" s="426"/>
      <c r="BG388" s="285" t="s">
        <v>10596</v>
      </c>
      <c r="BH388" s="259">
        <f t="shared" si="38"/>
        <v>0</v>
      </c>
      <c r="BI388" s="234">
        <f t="shared" si="35"/>
        <v>0</v>
      </c>
      <c r="BJ388" s="255">
        <f t="shared" si="39"/>
        <v>0</v>
      </c>
      <c r="BK388" s="256" t="str">
        <f t="shared" si="40"/>
        <v>NA</v>
      </c>
    </row>
    <row r="389" spans="2:63">
      <c r="B389" s="249">
        <v>357</v>
      </c>
      <c r="C389" s="105"/>
      <c r="D389" s="88"/>
      <c r="E389" s="88"/>
      <c r="F389" s="88"/>
      <c r="G389" s="88"/>
      <c r="H389" s="285" t="s">
        <v>959</v>
      </c>
      <c r="I389" s="413"/>
      <c r="J389" s="413"/>
      <c r="K389" s="612" t="s">
        <v>10958</v>
      </c>
      <c r="L389" s="125"/>
      <c r="M389" s="250"/>
      <c r="N389" s="418"/>
      <c r="O389" s="250"/>
      <c r="P389" s="125"/>
      <c r="Q389" s="250"/>
      <c r="R389" s="125"/>
      <c r="S389" s="250"/>
      <c r="T389" s="285"/>
      <c r="U389" s="250"/>
      <c r="V389" s="418"/>
      <c r="W389" s="250"/>
      <c r="X389" s="418"/>
      <c r="Y389" s="250"/>
      <c r="Z389" s="418"/>
      <c r="AA389" s="250"/>
      <c r="AB389" s="418"/>
      <c r="AC389" s="250"/>
      <c r="AD389" s="125"/>
      <c r="AE389" s="250"/>
      <c r="AF389" s="125"/>
      <c r="AG389" s="250"/>
      <c r="AH389" s="125"/>
      <c r="AI389" s="250"/>
      <c r="AJ389" s="125"/>
      <c r="AK389" s="250"/>
      <c r="AL389" s="125"/>
      <c r="AM389" s="250"/>
      <c r="AN389" s="125"/>
      <c r="AO389" s="250"/>
      <c r="AP389" s="418"/>
      <c r="AQ389" s="250"/>
      <c r="AR389" s="418"/>
      <c r="AS389" s="250"/>
      <c r="AT389" s="258"/>
      <c r="AU389" s="250"/>
      <c r="AV389" s="125"/>
      <c r="AW389" s="250"/>
      <c r="AX389" s="125"/>
      <c r="AY389" s="250"/>
      <c r="AZ389" s="258"/>
      <c r="BA389" s="250"/>
      <c r="BB389" s="530"/>
      <c r="BC389" s="531"/>
      <c r="BD389" s="296">
        <f t="shared" ref="BD389:BD452" si="41">SUM(L389,N389,P389,R389,T389,V389,X389,Z389,AB389,AD389,AF389,AH389,AJ389,AL389,AN389,AP389,AR389,AT389,AV389,AX389,AZ389,BB389)</f>
        <v>0</v>
      </c>
      <c r="BE389" s="418"/>
      <c r="BF389" s="426"/>
      <c r="BG389" s="285" t="s">
        <v>10596</v>
      </c>
      <c r="BH389" s="259">
        <f t="shared" si="38"/>
        <v>0</v>
      </c>
      <c r="BI389" s="234">
        <f t="shared" si="35"/>
        <v>0</v>
      </c>
      <c r="BJ389" s="255">
        <f t="shared" si="39"/>
        <v>0</v>
      </c>
      <c r="BK389" s="256" t="str">
        <f t="shared" si="40"/>
        <v>NA</v>
      </c>
    </row>
    <row r="390" spans="2:63">
      <c r="B390" s="249">
        <v>358</v>
      </c>
      <c r="C390" s="105"/>
      <c r="D390" s="88"/>
      <c r="E390" s="88"/>
      <c r="F390" s="88"/>
      <c r="G390" s="88"/>
      <c r="H390" s="285" t="s">
        <v>959</v>
      </c>
      <c r="I390" s="413"/>
      <c r="J390" s="413"/>
      <c r="K390" s="612" t="s">
        <v>10957</v>
      </c>
      <c r="L390" s="125"/>
      <c r="M390" s="250"/>
      <c r="N390" s="418"/>
      <c r="O390" s="250"/>
      <c r="P390" s="125"/>
      <c r="Q390" s="250"/>
      <c r="R390" s="125"/>
      <c r="S390" s="250"/>
      <c r="T390" s="285">
        <v>1</v>
      </c>
      <c r="U390" s="250">
        <v>1</v>
      </c>
      <c r="V390" s="418"/>
      <c r="W390" s="250"/>
      <c r="X390" s="418"/>
      <c r="Y390" s="250"/>
      <c r="Z390" s="418"/>
      <c r="AA390" s="250"/>
      <c r="AB390" s="418"/>
      <c r="AC390" s="250"/>
      <c r="AD390" s="125"/>
      <c r="AE390" s="250"/>
      <c r="AF390" s="125"/>
      <c r="AG390" s="250"/>
      <c r="AH390" s="125"/>
      <c r="AI390" s="250"/>
      <c r="AJ390" s="125"/>
      <c r="AK390" s="250"/>
      <c r="AL390" s="125"/>
      <c r="AM390" s="250"/>
      <c r="AN390" s="125"/>
      <c r="AO390" s="250"/>
      <c r="AP390" s="418"/>
      <c r="AQ390" s="250"/>
      <c r="AR390" s="418"/>
      <c r="AS390" s="250"/>
      <c r="AT390" s="258"/>
      <c r="AU390" s="250"/>
      <c r="AV390" s="125"/>
      <c r="AW390" s="250"/>
      <c r="AX390" s="125"/>
      <c r="AY390" s="250"/>
      <c r="AZ390" s="258"/>
      <c r="BA390" s="250"/>
      <c r="BB390" s="530"/>
      <c r="BC390" s="531"/>
      <c r="BD390" s="296">
        <f t="shared" si="41"/>
        <v>1</v>
      </c>
      <c r="BE390" s="418"/>
      <c r="BF390" s="508">
        <v>45241</v>
      </c>
      <c r="BG390" s="285" t="s">
        <v>10600</v>
      </c>
      <c r="BH390" s="259">
        <f t="shared" si="38"/>
        <v>45241</v>
      </c>
      <c r="BI390" s="234">
        <f t="shared" si="35"/>
        <v>1</v>
      </c>
      <c r="BJ390" s="255">
        <f t="shared" si="39"/>
        <v>0</v>
      </c>
      <c r="BK390" s="256">
        <f t="shared" si="40"/>
        <v>1</v>
      </c>
    </row>
    <row r="391" spans="2:63">
      <c r="B391" s="249">
        <v>359</v>
      </c>
      <c r="C391" s="105"/>
      <c r="D391" s="88"/>
      <c r="E391" s="88"/>
      <c r="F391" s="88"/>
      <c r="G391" s="88"/>
      <c r="H391" s="285" t="s">
        <v>959</v>
      </c>
      <c r="I391" s="413"/>
      <c r="J391" s="413"/>
      <c r="K391" s="612" t="s">
        <v>10959</v>
      </c>
      <c r="L391" s="125"/>
      <c r="M391" s="250"/>
      <c r="N391" s="418"/>
      <c r="O391" s="250"/>
      <c r="P391" s="125"/>
      <c r="Q391" s="250"/>
      <c r="R391" s="125"/>
      <c r="S391" s="250"/>
      <c r="T391" s="285">
        <v>1</v>
      </c>
      <c r="U391" s="250">
        <v>1</v>
      </c>
      <c r="V391" s="418"/>
      <c r="W391" s="250"/>
      <c r="X391" s="418"/>
      <c r="Y391" s="250"/>
      <c r="Z391" s="418"/>
      <c r="AA391" s="250"/>
      <c r="AB391" s="418"/>
      <c r="AC391" s="250"/>
      <c r="AD391" s="125"/>
      <c r="AE391" s="250"/>
      <c r="AF391" s="125"/>
      <c r="AG391" s="250"/>
      <c r="AH391" s="125"/>
      <c r="AI391" s="250"/>
      <c r="AJ391" s="125"/>
      <c r="AK391" s="250"/>
      <c r="AL391" s="125"/>
      <c r="AM391" s="250"/>
      <c r="AN391" s="125"/>
      <c r="AO391" s="250"/>
      <c r="AP391" s="418"/>
      <c r="AQ391" s="250"/>
      <c r="AR391" s="418"/>
      <c r="AS391" s="250"/>
      <c r="AT391" s="258"/>
      <c r="AU391" s="250"/>
      <c r="AV391" s="125"/>
      <c r="AW391" s="250"/>
      <c r="AX391" s="125"/>
      <c r="AY391" s="250"/>
      <c r="AZ391" s="258"/>
      <c r="BA391" s="250"/>
      <c r="BB391" s="530"/>
      <c r="BC391" s="531"/>
      <c r="BD391" s="296">
        <f t="shared" si="41"/>
        <v>1</v>
      </c>
      <c r="BE391" s="418"/>
      <c r="BF391" s="508">
        <v>45241</v>
      </c>
      <c r="BG391" s="285" t="s">
        <v>10600</v>
      </c>
      <c r="BH391" s="259">
        <f t="shared" si="38"/>
        <v>45241</v>
      </c>
      <c r="BI391" s="234">
        <f t="shared" si="35"/>
        <v>1</v>
      </c>
      <c r="BJ391" s="255">
        <f t="shared" si="39"/>
        <v>0</v>
      </c>
      <c r="BK391" s="256">
        <f t="shared" si="40"/>
        <v>1</v>
      </c>
    </row>
    <row r="392" spans="2:63">
      <c r="B392" s="249">
        <v>360</v>
      </c>
      <c r="C392" s="105"/>
      <c r="D392" s="88"/>
      <c r="E392" s="88"/>
      <c r="F392" s="88"/>
      <c r="G392" s="88"/>
      <c r="H392" s="285" t="s">
        <v>959</v>
      </c>
      <c r="I392" s="413"/>
      <c r="J392" s="413"/>
      <c r="K392" s="612" t="s">
        <v>10960</v>
      </c>
      <c r="L392" s="125"/>
      <c r="M392" s="250"/>
      <c r="N392" s="418"/>
      <c r="O392" s="250"/>
      <c r="P392" s="125"/>
      <c r="Q392" s="250"/>
      <c r="R392" s="125"/>
      <c r="S392" s="250"/>
      <c r="T392" s="285">
        <v>1</v>
      </c>
      <c r="U392" s="250">
        <v>1</v>
      </c>
      <c r="V392" s="418"/>
      <c r="W392" s="250"/>
      <c r="X392" s="418"/>
      <c r="Y392" s="250"/>
      <c r="Z392" s="418"/>
      <c r="AA392" s="250"/>
      <c r="AB392" s="418"/>
      <c r="AC392" s="250"/>
      <c r="AD392" s="125"/>
      <c r="AE392" s="250"/>
      <c r="AF392" s="125"/>
      <c r="AG392" s="250"/>
      <c r="AH392" s="125"/>
      <c r="AI392" s="250"/>
      <c r="AJ392" s="125"/>
      <c r="AK392" s="250"/>
      <c r="AL392" s="125"/>
      <c r="AM392" s="250"/>
      <c r="AN392" s="125"/>
      <c r="AO392" s="250"/>
      <c r="AP392" s="418"/>
      <c r="AQ392" s="250"/>
      <c r="AR392" s="418"/>
      <c r="AS392" s="250"/>
      <c r="AT392" s="258"/>
      <c r="AU392" s="250"/>
      <c r="AV392" s="125"/>
      <c r="AW392" s="250"/>
      <c r="AX392" s="125"/>
      <c r="AY392" s="250"/>
      <c r="AZ392" s="258"/>
      <c r="BA392" s="250"/>
      <c r="BB392" s="530"/>
      <c r="BC392" s="531"/>
      <c r="BD392" s="296">
        <f t="shared" si="41"/>
        <v>1</v>
      </c>
      <c r="BE392" s="418"/>
      <c r="BF392" s="508">
        <v>45241</v>
      </c>
      <c r="BG392" s="285" t="s">
        <v>10600</v>
      </c>
      <c r="BH392" s="259"/>
      <c r="BI392" s="234">
        <f t="shared" si="35"/>
        <v>1</v>
      </c>
      <c r="BJ392" s="255"/>
      <c r="BK392" s="256"/>
    </row>
    <row r="393" spans="2:63">
      <c r="B393" s="249">
        <v>361</v>
      </c>
      <c r="C393" s="105"/>
      <c r="D393" s="88"/>
      <c r="E393" s="88"/>
      <c r="F393" s="88"/>
      <c r="G393" s="88"/>
      <c r="H393" s="285" t="s">
        <v>959</v>
      </c>
      <c r="I393" s="413"/>
      <c r="J393" s="413"/>
      <c r="K393" s="612" t="s">
        <v>10961</v>
      </c>
      <c r="L393" s="125"/>
      <c r="M393" s="250"/>
      <c r="N393" s="418"/>
      <c r="O393" s="250"/>
      <c r="P393" s="125"/>
      <c r="Q393" s="250"/>
      <c r="R393" s="125"/>
      <c r="S393" s="250"/>
      <c r="T393" s="418"/>
      <c r="U393" s="250"/>
      <c r="V393" s="418"/>
      <c r="W393" s="250"/>
      <c r="X393" s="418"/>
      <c r="Y393" s="250"/>
      <c r="Z393" s="418">
        <v>1</v>
      </c>
      <c r="AA393" s="250">
        <v>1</v>
      </c>
      <c r="AB393" s="418"/>
      <c r="AC393" s="250"/>
      <c r="AD393" s="125"/>
      <c r="AE393" s="250"/>
      <c r="AF393" s="125"/>
      <c r="AG393" s="250"/>
      <c r="AH393" s="125"/>
      <c r="AI393" s="250"/>
      <c r="AJ393" s="125"/>
      <c r="AK393" s="250"/>
      <c r="AL393" s="125"/>
      <c r="AM393" s="250"/>
      <c r="AN393" s="125"/>
      <c r="AO393" s="250"/>
      <c r="AP393" s="418"/>
      <c r="AQ393" s="250"/>
      <c r="AR393" s="418"/>
      <c r="AS393" s="250"/>
      <c r="AT393" s="258"/>
      <c r="AU393" s="250"/>
      <c r="AV393" s="125"/>
      <c r="AW393" s="250"/>
      <c r="AX393" s="125"/>
      <c r="AY393" s="250"/>
      <c r="AZ393" s="258"/>
      <c r="BA393" s="250"/>
      <c r="BB393" s="530"/>
      <c r="BC393" s="531"/>
      <c r="BD393" s="296">
        <f t="shared" si="41"/>
        <v>1</v>
      </c>
      <c r="BE393" s="418"/>
      <c r="BF393" s="508">
        <v>45241</v>
      </c>
      <c r="BG393" s="285" t="s">
        <v>10594</v>
      </c>
      <c r="BH393" s="259"/>
      <c r="BI393" s="234">
        <f t="shared" si="35"/>
        <v>1</v>
      </c>
      <c r="BJ393" s="255"/>
      <c r="BK393" s="256"/>
    </row>
    <row r="394" spans="2:63">
      <c r="B394" s="249">
        <v>362</v>
      </c>
      <c r="C394" s="105"/>
      <c r="D394" s="88"/>
      <c r="E394" s="88"/>
      <c r="F394" s="88"/>
      <c r="G394" s="88"/>
      <c r="H394" s="285" t="s">
        <v>959</v>
      </c>
      <c r="I394" s="413"/>
      <c r="J394" s="413"/>
      <c r="K394" s="612" t="s">
        <v>10962</v>
      </c>
      <c r="L394" s="125"/>
      <c r="M394" s="250"/>
      <c r="N394" s="418"/>
      <c r="O394" s="250"/>
      <c r="P394" s="125"/>
      <c r="Q394" s="250"/>
      <c r="R394" s="125"/>
      <c r="S394" s="250"/>
      <c r="T394" s="418"/>
      <c r="U394" s="250"/>
      <c r="V394" s="418"/>
      <c r="W394" s="250"/>
      <c r="X394" s="418"/>
      <c r="Y394" s="250"/>
      <c r="Z394" s="418">
        <v>1</v>
      </c>
      <c r="AA394" s="250">
        <v>1</v>
      </c>
      <c r="AB394" s="418"/>
      <c r="AC394" s="250"/>
      <c r="AD394" s="125"/>
      <c r="AE394" s="250"/>
      <c r="AF394" s="125"/>
      <c r="AG394" s="250"/>
      <c r="AH394" s="125"/>
      <c r="AI394" s="250"/>
      <c r="AJ394" s="125"/>
      <c r="AK394" s="250"/>
      <c r="AL394" s="125"/>
      <c r="AM394" s="250"/>
      <c r="AN394" s="125"/>
      <c r="AO394" s="250"/>
      <c r="AP394" s="418"/>
      <c r="AQ394" s="250"/>
      <c r="AR394" s="418"/>
      <c r="AS394" s="250"/>
      <c r="AT394" s="258"/>
      <c r="AU394" s="250"/>
      <c r="AV394" s="125"/>
      <c r="AW394" s="250"/>
      <c r="AX394" s="125"/>
      <c r="AY394" s="250"/>
      <c r="AZ394" s="258"/>
      <c r="BA394" s="250"/>
      <c r="BB394" s="530"/>
      <c r="BC394" s="531"/>
      <c r="BD394" s="296">
        <f t="shared" si="41"/>
        <v>1</v>
      </c>
      <c r="BE394" s="418"/>
      <c r="BF394" s="508">
        <v>45241</v>
      </c>
      <c r="BG394" s="285" t="s">
        <v>10594</v>
      </c>
      <c r="BH394" s="259"/>
      <c r="BI394" s="234">
        <f t="shared" si="35"/>
        <v>1</v>
      </c>
      <c r="BJ394" s="255"/>
      <c r="BK394" s="256"/>
    </row>
    <row r="395" spans="2:63">
      <c r="B395" s="249">
        <v>363</v>
      </c>
      <c r="C395" s="105"/>
      <c r="D395" s="88"/>
      <c r="E395" s="88"/>
      <c r="F395" s="88"/>
      <c r="G395" s="88"/>
      <c r="H395" s="285" t="s">
        <v>959</v>
      </c>
      <c r="I395" s="413"/>
      <c r="J395" s="413"/>
      <c r="K395" s="612" t="s">
        <v>10963</v>
      </c>
      <c r="L395" s="125"/>
      <c r="M395" s="250"/>
      <c r="N395" s="418"/>
      <c r="O395" s="250"/>
      <c r="P395" s="125"/>
      <c r="Q395" s="250"/>
      <c r="R395" s="125"/>
      <c r="S395" s="250"/>
      <c r="T395" s="285"/>
      <c r="U395" s="250"/>
      <c r="V395" s="285">
        <v>1</v>
      </c>
      <c r="W395" s="250">
        <v>1</v>
      </c>
      <c r="X395" s="418"/>
      <c r="Y395" s="250"/>
      <c r="Z395" s="418"/>
      <c r="AA395" s="250"/>
      <c r="AB395" s="418"/>
      <c r="AC395" s="250"/>
      <c r="AD395" s="125"/>
      <c r="AE395" s="250"/>
      <c r="AF395" s="125"/>
      <c r="AG395" s="250"/>
      <c r="AH395" s="125"/>
      <c r="AI395" s="250"/>
      <c r="AJ395" s="125"/>
      <c r="AK395" s="250"/>
      <c r="AL395" s="125"/>
      <c r="AM395" s="250"/>
      <c r="AN395" s="125"/>
      <c r="AO395" s="250"/>
      <c r="AP395" s="418"/>
      <c r="AQ395" s="250"/>
      <c r="AR395" s="418"/>
      <c r="AS395" s="250"/>
      <c r="AT395" s="258"/>
      <c r="AU395" s="250"/>
      <c r="AV395" s="125"/>
      <c r="AW395" s="250"/>
      <c r="AX395" s="125"/>
      <c r="AY395" s="250"/>
      <c r="AZ395" s="258"/>
      <c r="BA395" s="250"/>
      <c r="BB395" s="530"/>
      <c r="BC395" s="531"/>
      <c r="BD395" s="296">
        <f t="shared" si="41"/>
        <v>1</v>
      </c>
      <c r="BE395" s="418"/>
      <c r="BF395" s="426"/>
      <c r="BG395" s="285" t="s">
        <v>10930</v>
      </c>
      <c r="BH395" s="259"/>
      <c r="BI395" s="234">
        <f t="shared" si="35"/>
        <v>1</v>
      </c>
      <c r="BJ395" s="255"/>
      <c r="BK395" s="256"/>
    </row>
    <row r="396" spans="2:63">
      <c r="B396" s="249">
        <v>364</v>
      </c>
      <c r="C396" s="105"/>
      <c r="D396" s="88"/>
      <c r="E396" s="88"/>
      <c r="F396" s="88"/>
      <c r="G396" s="88"/>
      <c r="H396" s="285" t="s">
        <v>959</v>
      </c>
      <c r="I396" s="413"/>
      <c r="J396" s="413"/>
      <c r="K396" s="612" t="s">
        <v>10963</v>
      </c>
      <c r="L396" s="125"/>
      <c r="M396" s="250"/>
      <c r="N396" s="418"/>
      <c r="O396" s="250"/>
      <c r="P396" s="125"/>
      <c r="Q396" s="250"/>
      <c r="R396" s="125"/>
      <c r="S396" s="250"/>
      <c r="T396" s="418"/>
      <c r="U396" s="250"/>
      <c r="V396" s="418"/>
      <c r="W396" s="250"/>
      <c r="X396" s="418"/>
      <c r="Y396" s="250"/>
      <c r="Z396" s="418"/>
      <c r="AA396" s="250"/>
      <c r="AB396" s="418"/>
      <c r="AC396" s="250"/>
      <c r="AD396" s="125"/>
      <c r="AE396" s="250"/>
      <c r="AF396" s="125"/>
      <c r="AG396" s="250"/>
      <c r="AH396" s="125"/>
      <c r="AI396" s="250"/>
      <c r="AJ396" s="125"/>
      <c r="AK396" s="250"/>
      <c r="AL396" s="125"/>
      <c r="AM396" s="250"/>
      <c r="AN396" s="125"/>
      <c r="AO396" s="250"/>
      <c r="AP396" s="285">
        <v>1</v>
      </c>
      <c r="AQ396" s="250">
        <v>1</v>
      </c>
      <c r="AR396" s="285">
        <v>1</v>
      </c>
      <c r="AS396" s="250">
        <v>1</v>
      </c>
      <c r="AT396" s="258"/>
      <c r="AU396" s="250"/>
      <c r="AV396" s="125"/>
      <c r="AW396" s="250"/>
      <c r="AX396" s="125"/>
      <c r="AY396" s="250"/>
      <c r="AZ396" s="258"/>
      <c r="BA396" s="250"/>
      <c r="BB396" s="530"/>
      <c r="BC396" s="531"/>
      <c r="BD396" s="296">
        <f t="shared" si="41"/>
        <v>2</v>
      </c>
      <c r="BE396" s="418"/>
      <c r="BF396" s="426"/>
      <c r="BG396" s="285" t="s">
        <v>10964</v>
      </c>
      <c r="BH396" s="259"/>
      <c r="BI396" s="234">
        <f t="shared" si="35"/>
        <v>2</v>
      </c>
      <c r="BJ396" s="255"/>
      <c r="BK396" s="256"/>
    </row>
    <row r="397" spans="2:63">
      <c r="B397" s="249">
        <v>365</v>
      </c>
      <c r="C397" s="105"/>
      <c r="D397" s="88"/>
      <c r="E397" s="88"/>
      <c r="F397" s="88"/>
      <c r="G397" s="88"/>
      <c r="H397" s="285" t="s">
        <v>959</v>
      </c>
      <c r="I397" s="413"/>
      <c r="J397" s="413"/>
      <c r="K397" s="612" t="s">
        <v>10965</v>
      </c>
      <c r="L397" s="125"/>
      <c r="M397" s="250"/>
      <c r="N397" s="418"/>
      <c r="O397" s="250"/>
      <c r="P397" s="125"/>
      <c r="Q397" s="250"/>
      <c r="R397" s="125"/>
      <c r="S397" s="250"/>
      <c r="T397" s="285"/>
      <c r="U397" s="250"/>
      <c r="V397" s="418"/>
      <c r="W397" s="250"/>
      <c r="X397" s="418"/>
      <c r="Y397" s="250"/>
      <c r="Z397" s="418"/>
      <c r="AA397" s="250"/>
      <c r="AB397" s="418"/>
      <c r="AC397" s="250"/>
      <c r="AD397" s="125"/>
      <c r="AE397" s="250"/>
      <c r="AF397" s="125"/>
      <c r="AG397" s="250"/>
      <c r="AH397" s="125"/>
      <c r="AI397" s="250"/>
      <c r="AJ397" s="125"/>
      <c r="AK397" s="250"/>
      <c r="AL397" s="125"/>
      <c r="AM397" s="250"/>
      <c r="AN397" s="125"/>
      <c r="AO397" s="250"/>
      <c r="AP397" s="418"/>
      <c r="AQ397" s="250"/>
      <c r="AR397" s="285">
        <v>1</v>
      </c>
      <c r="AS397" s="250">
        <v>1</v>
      </c>
      <c r="AT397" s="258"/>
      <c r="AU397" s="250"/>
      <c r="AV397" s="125"/>
      <c r="AW397" s="250"/>
      <c r="AX397" s="125"/>
      <c r="AY397" s="250"/>
      <c r="AZ397" s="258"/>
      <c r="BA397" s="250"/>
      <c r="BB397" s="530"/>
      <c r="BC397" s="531"/>
      <c r="BD397" s="296">
        <f t="shared" si="41"/>
        <v>1</v>
      </c>
      <c r="BE397" s="418"/>
      <c r="BF397" s="426"/>
      <c r="BG397" s="285" t="s">
        <v>10849</v>
      </c>
      <c r="BH397" s="259"/>
      <c r="BI397" s="234">
        <f t="shared" si="35"/>
        <v>1</v>
      </c>
      <c r="BJ397" s="255"/>
      <c r="BK397" s="256"/>
    </row>
    <row r="398" spans="2:63">
      <c r="B398" s="249">
        <v>366</v>
      </c>
      <c r="C398" s="105"/>
      <c r="D398" s="88"/>
      <c r="E398" s="88"/>
      <c r="F398" s="88"/>
      <c r="G398" s="88"/>
      <c r="H398" s="285" t="s">
        <v>959</v>
      </c>
      <c r="I398" s="413"/>
      <c r="J398" s="413"/>
      <c r="K398" s="612" t="s">
        <v>10966</v>
      </c>
      <c r="L398" s="125"/>
      <c r="M398" s="250"/>
      <c r="N398" s="418"/>
      <c r="O398" s="250"/>
      <c r="P398" s="125"/>
      <c r="Q398" s="250"/>
      <c r="R398" s="125"/>
      <c r="S398" s="250"/>
      <c r="T398" s="285"/>
      <c r="U398" s="250"/>
      <c r="V398" s="285">
        <v>1</v>
      </c>
      <c r="W398" s="250"/>
      <c r="X398" s="418"/>
      <c r="Y398" s="250"/>
      <c r="Z398" s="418"/>
      <c r="AA398" s="250"/>
      <c r="AB398" s="418"/>
      <c r="AC398" s="250"/>
      <c r="AD398" s="125"/>
      <c r="AE398" s="250"/>
      <c r="AF398" s="125"/>
      <c r="AG398" s="250"/>
      <c r="AH398" s="125"/>
      <c r="AI398" s="250"/>
      <c r="AJ398" s="125"/>
      <c r="AK398" s="250"/>
      <c r="AL398" s="125"/>
      <c r="AM398" s="250"/>
      <c r="AN398" s="125"/>
      <c r="AO398" s="250"/>
      <c r="AP398" s="418"/>
      <c r="AQ398" s="250"/>
      <c r="AR398" s="418"/>
      <c r="AS398" s="250"/>
      <c r="AT398" s="258"/>
      <c r="AU398" s="250"/>
      <c r="AV398" s="125"/>
      <c r="AW398" s="250"/>
      <c r="AX398" s="125"/>
      <c r="AY398" s="250"/>
      <c r="AZ398" s="258"/>
      <c r="BA398" s="250"/>
      <c r="BB398" s="530"/>
      <c r="BC398" s="531"/>
      <c r="BD398" s="296">
        <f t="shared" si="41"/>
        <v>1</v>
      </c>
      <c r="BE398" s="418"/>
      <c r="BF398" s="426"/>
      <c r="BG398" s="285" t="s">
        <v>10930</v>
      </c>
      <c r="BH398" s="259"/>
      <c r="BI398" s="234">
        <f t="shared" si="35"/>
        <v>0</v>
      </c>
      <c r="BJ398" s="255"/>
      <c r="BK398" s="256"/>
    </row>
    <row r="399" spans="2:63">
      <c r="B399" s="249">
        <v>367</v>
      </c>
      <c r="C399" s="105"/>
      <c r="D399" s="88"/>
      <c r="E399" s="88"/>
      <c r="F399" s="88"/>
      <c r="G399" s="88"/>
      <c r="H399" s="285" t="s">
        <v>959</v>
      </c>
      <c r="I399" s="413"/>
      <c r="J399" s="413"/>
      <c r="K399" s="612" t="s">
        <v>10967</v>
      </c>
      <c r="L399" s="125"/>
      <c r="M399" s="250"/>
      <c r="N399" s="418"/>
      <c r="O399" s="250"/>
      <c r="P399" s="125"/>
      <c r="Q399" s="250"/>
      <c r="R399" s="125"/>
      <c r="S399" s="250"/>
      <c r="T399" s="418"/>
      <c r="U399" s="250"/>
      <c r="V399" s="285">
        <v>1</v>
      </c>
      <c r="W399" s="250">
        <v>1</v>
      </c>
      <c r="X399" s="418"/>
      <c r="Y399" s="250"/>
      <c r="Z399" s="418"/>
      <c r="AA399" s="250"/>
      <c r="AB399" s="418"/>
      <c r="AC399" s="250"/>
      <c r="AD399" s="125"/>
      <c r="AE399" s="250"/>
      <c r="AF399" s="125"/>
      <c r="AG399" s="250"/>
      <c r="AH399" s="125"/>
      <c r="AI399" s="250"/>
      <c r="AJ399" s="125"/>
      <c r="AK399" s="250"/>
      <c r="AL399" s="125"/>
      <c r="AM399" s="250"/>
      <c r="AN399" s="125"/>
      <c r="AO399" s="250"/>
      <c r="AP399" s="418"/>
      <c r="AQ399" s="250"/>
      <c r="AR399" s="418"/>
      <c r="AS399" s="250"/>
      <c r="AT399" s="258"/>
      <c r="AU399" s="250"/>
      <c r="AV399" s="125"/>
      <c r="AW399" s="250"/>
      <c r="AX399" s="125"/>
      <c r="AY399" s="250"/>
      <c r="AZ399" s="258"/>
      <c r="BA399" s="250"/>
      <c r="BB399" s="530"/>
      <c r="BC399" s="531"/>
      <c r="BD399" s="296">
        <f t="shared" si="41"/>
        <v>1</v>
      </c>
      <c r="BE399" s="418"/>
      <c r="BF399" s="426"/>
      <c r="BG399" s="285" t="s">
        <v>10968</v>
      </c>
      <c r="BH399" s="259"/>
      <c r="BI399" s="234">
        <f t="shared" si="35"/>
        <v>1</v>
      </c>
      <c r="BJ399" s="255"/>
      <c r="BK399" s="256"/>
    </row>
    <row r="400" spans="2:63">
      <c r="B400" s="249">
        <v>368</v>
      </c>
      <c r="C400" s="105"/>
      <c r="D400" s="88"/>
      <c r="E400" s="88"/>
      <c r="F400" s="88"/>
      <c r="G400" s="88"/>
      <c r="H400" s="285" t="s">
        <v>959</v>
      </c>
      <c r="I400" s="413"/>
      <c r="J400" s="413"/>
      <c r="K400" s="612" t="s">
        <v>10969</v>
      </c>
      <c r="L400" s="125"/>
      <c r="M400" s="250"/>
      <c r="N400" s="418"/>
      <c r="O400" s="250"/>
      <c r="P400" s="125"/>
      <c r="Q400" s="250"/>
      <c r="R400" s="125"/>
      <c r="S400" s="250"/>
      <c r="T400" s="285">
        <v>1</v>
      </c>
      <c r="U400" s="250">
        <v>1</v>
      </c>
      <c r="V400" s="418"/>
      <c r="W400" s="250"/>
      <c r="X400" s="418"/>
      <c r="Y400" s="250"/>
      <c r="Z400" s="418"/>
      <c r="AA400" s="250"/>
      <c r="AB400" s="418"/>
      <c r="AC400" s="250"/>
      <c r="AD400" s="125"/>
      <c r="AE400" s="250"/>
      <c r="AF400" s="125"/>
      <c r="AG400" s="250"/>
      <c r="AH400" s="125"/>
      <c r="AI400" s="250"/>
      <c r="AJ400" s="125"/>
      <c r="AK400" s="250"/>
      <c r="AL400" s="125"/>
      <c r="AM400" s="250"/>
      <c r="AN400" s="125"/>
      <c r="AO400" s="250"/>
      <c r="AP400" s="418"/>
      <c r="AQ400" s="250"/>
      <c r="AR400" s="418"/>
      <c r="AS400" s="250"/>
      <c r="AT400" s="258"/>
      <c r="AU400" s="250"/>
      <c r="AV400" s="125"/>
      <c r="AW400" s="250"/>
      <c r="AX400" s="125"/>
      <c r="AY400" s="250"/>
      <c r="AZ400" s="258"/>
      <c r="BA400" s="250"/>
      <c r="BB400" s="530"/>
      <c r="BC400" s="531"/>
      <c r="BD400" s="296">
        <f t="shared" si="41"/>
        <v>1</v>
      </c>
      <c r="BE400" s="418"/>
      <c r="BF400" s="426"/>
      <c r="BG400" s="285" t="s">
        <v>10600</v>
      </c>
      <c r="BH400" s="259"/>
      <c r="BI400" s="234">
        <f t="shared" si="35"/>
        <v>1</v>
      </c>
      <c r="BJ400" s="255"/>
      <c r="BK400" s="256"/>
    </row>
    <row r="401" spans="2:63">
      <c r="B401" s="249">
        <v>369</v>
      </c>
      <c r="C401" s="105"/>
      <c r="D401" s="88"/>
      <c r="E401" s="88"/>
      <c r="F401" s="88"/>
      <c r="G401" s="88"/>
      <c r="H401" s="285" t="s">
        <v>959</v>
      </c>
      <c r="I401" s="413"/>
      <c r="J401" s="413"/>
      <c r="K401" s="612" t="s">
        <v>10970</v>
      </c>
      <c r="L401" s="125"/>
      <c r="M401" s="250"/>
      <c r="N401" s="418"/>
      <c r="O401" s="250"/>
      <c r="P401" s="125"/>
      <c r="Q401" s="250"/>
      <c r="R401" s="125"/>
      <c r="S401" s="250"/>
      <c r="T401" s="285"/>
      <c r="U401" s="250"/>
      <c r="V401" s="418"/>
      <c r="W401" s="250"/>
      <c r="X401" s="418"/>
      <c r="Y401" s="250"/>
      <c r="Z401" s="418"/>
      <c r="AA401" s="250"/>
      <c r="AB401" s="418"/>
      <c r="AC401" s="250"/>
      <c r="AD401" s="125"/>
      <c r="AE401" s="250"/>
      <c r="AF401" s="125"/>
      <c r="AG401" s="250"/>
      <c r="AH401" s="125"/>
      <c r="AI401" s="250"/>
      <c r="AJ401" s="125"/>
      <c r="AK401" s="250"/>
      <c r="AL401" s="125"/>
      <c r="AM401" s="250"/>
      <c r="AN401" s="125"/>
      <c r="AO401" s="250"/>
      <c r="AP401" s="418"/>
      <c r="AQ401" s="250"/>
      <c r="AR401" s="418"/>
      <c r="AS401" s="250"/>
      <c r="AT401" s="258"/>
      <c r="AU401" s="250"/>
      <c r="AV401" s="125"/>
      <c r="AW401" s="250"/>
      <c r="AX401" s="125"/>
      <c r="AY401" s="250"/>
      <c r="AZ401" s="258"/>
      <c r="BA401" s="250"/>
      <c r="BB401" s="530"/>
      <c r="BC401" s="531"/>
      <c r="BD401" s="296">
        <f t="shared" si="41"/>
        <v>0</v>
      </c>
      <c r="BE401" s="418"/>
      <c r="BF401" s="426"/>
      <c r="BG401" s="285" t="s">
        <v>10596</v>
      </c>
      <c r="BH401" s="259"/>
      <c r="BI401" s="234">
        <f t="shared" si="35"/>
        <v>0</v>
      </c>
      <c r="BJ401" s="255"/>
      <c r="BK401" s="256"/>
    </row>
    <row r="402" spans="2:63">
      <c r="B402" s="249">
        <v>370</v>
      </c>
      <c r="C402" s="105"/>
      <c r="D402" s="88"/>
      <c r="E402" s="88"/>
      <c r="F402" s="88"/>
      <c r="G402" s="88"/>
      <c r="H402" s="285" t="s">
        <v>10971</v>
      </c>
      <c r="I402" s="413"/>
      <c r="J402" s="413"/>
      <c r="K402" s="612" t="s">
        <v>10972</v>
      </c>
      <c r="L402" s="125"/>
      <c r="M402" s="250"/>
      <c r="N402" s="418"/>
      <c r="O402" s="250"/>
      <c r="P402" s="125"/>
      <c r="Q402" s="250"/>
      <c r="R402" s="125"/>
      <c r="S402" s="250"/>
      <c r="T402" s="285">
        <v>1</v>
      </c>
      <c r="U402" s="250">
        <v>1</v>
      </c>
      <c r="V402" s="418"/>
      <c r="W402" s="250"/>
      <c r="X402" s="418"/>
      <c r="Y402" s="250"/>
      <c r="Z402" s="418"/>
      <c r="AA402" s="250"/>
      <c r="AB402" s="418"/>
      <c r="AC402" s="250"/>
      <c r="AD402" s="125"/>
      <c r="AE402" s="250"/>
      <c r="AF402" s="125"/>
      <c r="AG402" s="250"/>
      <c r="AH402" s="125"/>
      <c r="AI402" s="250"/>
      <c r="AJ402" s="125"/>
      <c r="AK402" s="250"/>
      <c r="AL402" s="125"/>
      <c r="AM402" s="250"/>
      <c r="AN402" s="125"/>
      <c r="AO402" s="250"/>
      <c r="AP402" s="418"/>
      <c r="AQ402" s="250"/>
      <c r="AR402" s="418"/>
      <c r="AS402" s="250"/>
      <c r="AT402" s="258"/>
      <c r="AU402" s="250"/>
      <c r="AV402" s="125"/>
      <c r="AW402" s="250"/>
      <c r="AX402" s="125"/>
      <c r="AY402" s="250"/>
      <c r="AZ402" s="258"/>
      <c r="BA402" s="250"/>
      <c r="BB402" s="530"/>
      <c r="BC402" s="531"/>
      <c r="BD402" s="296">
        <f t="shared" si="41"/>
        <v>1</v>
      </c>
      <c r="BE402" s="418"/>
      <c r="BF402" s="426"/>
      <c r="BG402" s="285" t="s">
        <v>10600</v>
      </c>
      <c r="BH402" s="259"/>
      <c r="BI402" s="234">
        <f t="shared" si="35"/>
        <v>1</v>
      </c>
      <c r="BJ402" s="255"/>
      <c r="BK402" s="256"/>
    </row>
    <row r="403" spans="2:63">
      <c r="B403" s="249">
        <v>371</v>
      </c>
      <c r="C403" s="105"/>
      <c r="D403" s="88"/>
      <c r="E403" s="88"/>
      <c r="F403" s="88"/>
      <c r="G403" s="88"/>
      <c r="H403" s="285" t="s">
        <v>10971</v>
      </c>
      <c r="I403" s="413"/>
      <c r="J403" s="413"/>
      <c r="K403" s="612" t="s">
        <v>10973</v>
      </c>
      <c r="L403" s="125"/>
      <c r="M403" s="250"/>
      <c r="N403" s="418"/>
      <c r="O403" s="250"/>
      <c r="P403" s="125"/>
      <c r="Q403" s="250"/>
      <c r="R403" s="125"/>
      <c r="S403" s="250"/>
      <c r="T403" s="285">
        <v>1</v>
      </c>
      <c r="U403" s="250">
        <v>1</v>
      </c>
      <c r="V403" s="418"/>
      <c r="W403" s="250"/>
      <c r="X403" s="418"/>
      <c r="Y403" s="250"/>
      <c r="Z403" s="418"/>
      <c r="AA403" s="250"/>
      <c r="AB403" s="418"/>
      <c r="AC403" s="250"/>
      <c r="AD403" s="125"/>
      <c r="AE403" s="250"/>
      <c r="AF403" s="125"/>
      <c r="AG403" s="250"/>
      <c r="AH403" s="125"/>
      <c r="AI403" s="250"/>
      <c r="AJ403" s="125"/>
      <c r="AK403" s="250"/>
      <c r="AL403" s="125"/>
      <c r="AM403" s="250"/>
      <c r="AN403" s="125"/>
      <c r="AO403" s="250"/>
      <c r="AP403" s="418"/>
      <c r="AQ403" s="250"/>
      <c r="AR403" s="418"/>
      <c r="AS403" s="250"/>
      <c r="AT403" s="258"/>
      <c r="AU403" s="250"/>
      <c r="AV403" s="125"/>
      <c r="AW403" s="250"/>
      <c r="AX403" s="125"/>
      <c r="AY403" s="250"/>
      <c r="AZ403" s="258"/>
      <c r="BA403" s="250"/>
      <c r="BB403" s="530"/>
      <c r="BC403" s="531"/>
      <c r="BD403" s="296">
        <f t="shared" si="41"/>
        <v>1</v>
      </c>
      <c r="BE403" s="418"/>
      <c r="BF403" s="426"/>
      <c r="BG403" s="285" t="s">
        <v>10600</v>
      </c>
      <c r="BH403" s="259"/>
      <c r="BI403" s="234">
        <f t="shared" si="35"/>
        <v>1</v>
      </c>
      <c r="BJ403" s="255"/>
      <c r="BK403" s="256"/>
    </row>
    <row r="404" spans="2:63">
      <c r="B404" s="249">
        <v>372</v>
      </c>
      <c r="C404" s="105"/>
      <c r="D404" s="88"/>
      <c r="E404" s="88"/>
      <c r="F404" s="88"/>
      <c r="G404" s="88"/>
      <c r="H404" s="285" t="s">
        <v>10971</v>
      </c>
      <c r="I404" s="413"/>
      <c r="J404" s="413"/>
      <c r="K404" s="612" t="s">
        <v>10974</v>
      </c>
      <c r="L404" s="125"/>
      <c r="M404" s="250"/>
      <c r="N404" s="418"/>
      <c r="O404" s="250"/>
      <c r="P404" s="125"/>
      <c r="Q404" s="250"/>
      <c r="R404" s="125"/>
      <c r="S404" s="250"/>
      <c r="T404" s="285"/>
      <c r="U404" s="250"/>
      <c r="V404" s="418"/>
      <c r="W404" s="250"/>
      <c r="X404" s="418"/>
      <c r="Y404" s="250"/>
      <c r="Z404" s="418"/>
      <c r="AA404" s="250"/>
      <c r="AB404" s="418"/>
      <c r="AC404" s="250"/>
      <c r="AD404" s="125"/>
      <c r="AE404" s="250"/>
      <c r="AF404" s="125"/>
      <c r="AG404" s="250"/>
      <c r="AH404" s="125"/>
      <c r="AI404" s="250"/>
      <c r="AJ404" s="125"/>
      <c r="AK404" s="250"/>
      <c r="AL404" s="125"/>
      <c r="AM404" s="250"/>
      <c r="AN404" s="125"/>
      <c r="AO404" s="250"/>
      <c r="AP404" s="418"/>
      <c r="AQ404" s="250"/>
      <c r="AR404" s="418"/>
      <c r="AS404" s="250"/>
      <c r="AT404" s="258"/>
      <c r="AU404" s="250"/>
      <c r="AV404" s="125"/>
      <c r="AW404" s="250"/>
      <c r="AX404" s="125"/>
      <c r="AY404" s="250"/>
      <c r="AZ404" s="258"/>
      <c r="BA404" s="250"/>
      <c r="BB404" s="530"/>
      <c r="BC404" s="531"/>
      <c r="BD404" s="296">
        <f t="shared" si="41"/>
        <v>0</v>
      </c>
      <c r="BE404" s="418"/>
      <c r="BF404" s="426"/>
      <c r="BG404" s="285" t="s">
        <v>10596</v>
      </c>
      <c r="BH404" s="259"/>
      <c r="BI404" s="234">
        <f t="shared" si="35"/>
        <v>0</v>
      </c>
      <c r="BJ404" s="255"/>
      <c r="BK404" s="256"/>
    </row>
    <row r="405" spans="2:63">
      <c r="B405" s="249">
        <v>373</v>
      </c>
      <c r="C405" s="105"/>
      <c r="D405" s="88"/>
      <c r="E405" s="88"/>
      <c r="F405" s="88"/>
      <c r="G405" s="88"/>
      <c r="H405" s="285" t="s">
        <v>10971</v>
      </c>
      <c r="I405" s="413"/>
      <c r="J405" s="413"/>
      <c r="K405" s="612" t="s">
        <v>10975</v>
      </c>
      <c r="L405" s="125"/>
      <c r="M405" s="250"/>
      <c r="N405" s="418"/>
      <c r="O405" s="250"/>
      <c r="P405" s="125"/>
      <c r="Q405" s="250"/>
      <c r="R405" s="125"/>
      <c r="S405" s="250"/>
      <c r="T405" s="285">
        <v>1</v>
      </c>
      <c r="U405" s="250">
        <v>1</v>
      </c>
      <c r="V405" s="418"/>
      <c r="W405" s="250"/>
      <c r="X405" s="418"/>
      <c r="Y405" s="250"/>
      <c r="Z405" s="418"/>
      <c r="AA405" s="250"/>
      <c r="AB405" s="418"/>
      <c r="AC405" s="250"/>
      <c r="AD405" s="125"/>
      <c r="AE405" s="250"/>
      <c r="AF405" s="125"/>
      <c r="AG405" s="250"/>
      <c r="AH405" s="125"/>
      <c r="AI405" s="250"/>
      <c r="AJ405" s="125"/>
      <c r="AK405" s="250"/>
      <c r="AL405" s="125"/>
      <c r="AM405" s="250"/>
      <c r="AN405" s="125"/>
      <c r="AO405" s="250"/>
      <c r="AP405" s="418"/>
      <c r="AQ405" s="250"/>
      <c r="AR405" s="418"/>
      <c r="AS405" s="250"/>
      <c r="AT405" s="258"/>
      <c r="AU405" s="250"/>
      <c r="AV405" s="125"/>
      <c r="AW405" s="250"/>
      <c r="AX405" s="125"/>
      <c r="AY405" s="250"/>
      <c r="AZ405" s="258"/>
      <c r="BA405" s="250"/>
      <c r="BB405" s="530"/>
      <c r="BC405" s="531"/>
      <c r="BD405" s="296">
        <f t="shared" si="41"/>
        <v>1</v>
      </c>
      <c r="BE405" s="418"/>
      <c r="BF405" s="426"/>
      <c r="BG405" s="285" t="s">
        <v>10600</v>
      </c>
      <c r="BH405" s="259"/>
      <c r="BI405" s="234">
        <f t="shared" si="35"/>
        <v>1</v>
      </c>
      <c r="BJ405" s="255"/>
      <c r="BK405" s="256"/>
    </row>
    <row r="406" spans="2:63">
      <c r="B406" s="249">
        <v>374</v>
      </c>
      <c r="C406" s="105"/>
      <c r="D406" s="88"/>
      <c r="E406" s="88"/>
      <c r="F406" s="88"/>
      <c r="G406" s="88"/>
      <c r="H406" s="285" t="s">
        <v>10971</v>
      </c>
      <c r="I406" s="413"/>
      <c r="J406" s="413"/>
      <c r="K406" s="612" t="s">
        <v>10976</v>
      </c>
      <c r="L406" s="125"/>
      <c r="M406" s="250"/>
      <c r="N406" s="418"/>
      <c r="O406" s="250"/>
      <c r="P406" s="125"/>
      <c r="Q406" s="250"/>
      <c r="R406" s="125"/>
      <c r="S406" s="250"/>
      <c r="T406" s="285">
        <v>1</v>
      </c>
      <c r="U406" s="250">
        <v>1</v>
      </c>
      <c r="V406" s="418"/>
      <c r="W406" s="250"/>
      <c r="X406" s="418"/>
      <c r="Y406" s="250"/>
      <c r="Z406" s="418"/>
      <c r="AA406" s="250"/>
      <c r="AB406" s="418"/>
      <c r="AC406" s="250"/>
      <c r="AD406" s="125"/>
      <c r="AE406" s="250"/>
      <c r="AF406" s="125"/>
      <c r="AG406" s="250"/>
      <c r="AH406" s="125"/>
      <c r="AI406" s="250"/>
      <c r="AJ406" s="125"/>
      <c r="AK406" s="250"/>
      <c r="AL406" s="125"/>
      <c r="AM406" s="250"/>
      <c r="AN406" s="125"/>
      <c r="AO406" s="250"/>
      <c r="AP406" s="418"/>
      <c r="AQ406" s="250"/>
      <c r="AR406" s="418"/>
      <c r="AS406" s="250"/>
      <c r="AT406" s="258"/>
      <c r="AU406" s="250"/>
      <c r="AV406" s="125"/>
      <c r="AW406" s="250"/>
      <c r="AX406" s="125"/>
      <c r="AY406" s="250"/>
      <c r="AZ406" s="258"/>
      <c r="BA406" s="250"/>
      <c r="BB406" s="530"/>
      <c r="BC406" s="531"/>
      <c r="BD406" s="296">
        <f t="shared" si="41"/>
        <v>1</v>
      </c>
      <c r="BE406" s="418"/>
      <c r="BF406" s="426"/>
      <c r="BG406" s="285" t="s">
        <v>10600</v>
      </c>
      <c r="BH406" s="259"/>
      <c r="BI406" s="234">
        <f t="shared" si="35"/>
        <v>1</v>
      </c>
      <c r="BJ406" s="255"/>
      <c r="BK406" s="256"/>
    </row>
    <row r="407" spans="2:63">
      <c r="B407" s="249">
        <v>375</v>
      </c>
      <c r="C407" s="105"/>
      <c r="D407" s="88"/>
      <c r="E407" s="88"/>
      <c r="F407" s="88"/>
      <c r="G407" s="88"/>
      <c r="H407" s="285" t="s">
        <v>10977</v>
      </c>
      <c r="I407" s="413"/>
      <c r="J407" s="413"/>
      <c r="K407" s="612" t="s">
        <v>10978</v>
      </c>
      <c r="L407" s="125"/>
      <c r="M407" s="250"/>
      <c r="N407" s="418"/>
      <c r="O407" s="250"/>
      <c r="P407" s="125"/>
      <c r="Q407" s="250"/>
      <c r="R407" s="125"/>
      <c r="S407" s="250"/>
      <c r="T407" s="418"/>
      <c r="U407" s="250"/>
      <c r="V407" s="418"/>
      <c r="W407" s="250"/>
      <c r="X407" s="418"/>
      <c r="Y407" s="250"/>
      <c r="Z407" s="418"/>
      <c r="AA407" s="250"/>
      <c r="AB407" s="418"/>
      <c r="AC407" s="250"/>
      <c r="AD407" s="125"/>
      <c r="AE407" s="250"/>
      <c r="AF407" s="125"/>
      <c r="AG407" s="250"/>
      <c r="AH407" s="125"/>
      <c r="AI407" s="250"/>
      <c r="AJ407" s="125"/>
      <c r="AK407" s="250"/>
      <c r="AL407" s="125"/>
      <c r="AM407" s="250"/>
      <c r="AN407" s="125"/>
      <c r="AO407" s="250"/>
      <c r="AP407" s="418"/>
      <c r="AQ407" s="250"/>
      <c r="AR407" s="418"/>
      <c r="AS407" s="250"/>
      <c r="AT407" s="258"/>
      <c r="AU407" s="250"/>
      <c r="AV407" s="125"/>
      <c r="AW407" s="250"/>
      <c r="AX407" s="125"/>
      <c r="AY407" s="250"/>
      <c r="AZ407" s="258"/>
      <c r="BA407" s="250"/>
      <c r="BB407" s="530"/>
      <c r="BC407" s="531"/>
      <c r="BD407" s="296">
        <f t="shared" si="41"/>
        <v>0</v>
      </c>
      <c r="BE407" s="418"/>
      <c r="BF407" s="426"/>
      <c r="BG407" s="285" t="s">
        <v>10596</v>
      </c>
      <c r="BH407" s="259"/>
      <c r="BI407" s="234">
        <f t="shared" si="35"/>
        <v>0</v>
      </c>
      <c r="BJ407" s="255"/>
      <c r="BK407" s="256"/>
    </row>
    <row r="408" spans="2:63">
      <c r="B408" s="249">
        <v>376</v>
      </c>
      <c r="C408" s="105"/>
      <c r="D408" s="88"/>
      <c r="E408" s="88"/>
      <c r="F408" s="88"/>
      <c r="G408" s="88"/>
      <c r="H408" s="285" t="s">
        <v>10977</v>
      </c>
      <c r="I408" s="413"/>
      <c r="J408" s="413"/>
      <c r="K408" s="612" t="s">
        <v>10979</v>
      </c>
      <c r="L408" s="125"/>
      <c r="M408" s="250"/>
      <c r="N408" s="418"/>
      <c r="O408" s="250"/>
      <c r="P408" s="125"/>
      <c r="Q408" s="250"/>
      <c r="R408" s="125"/>
      <c r="S408" s="250"/>
      <c r="T408" s="285"/>
      <c r="U408" s="250"/>
      <c r="V408" s="418"/>
      <c r="W408" s="250"/>
      <c r="X408" s="418"/>
      <c r="Y408" s="250"/>
      <c r="Z408" s="418"/>
      <c r="AA408" s="250"/>
      <c r="AB408" s="418"/>
      <c r="AC408" s="250"/>
      <c r="AD408" s="125"/>
      <c r="AE408" s="250"/>
      <c r="AF408" s="125"/>
      <c r="AG408" s="250"/>
      <c r="AH408" s="125"/>
      <c r="AI408" s="250"/>
      <c r="AJ408" s="125"/>
      <c r="AK408" s="250"/>
      <c r="AL408" s="125"/>
      <c r="AM408" s="250"/>
      <c r="AN408" s="125"/>
      <c r="AO408" s="250"/>
      <c r="AP408" s="285">
        <v>1</v>
      </c>
      <c r="AQ408" s="250">
        <v>1</v>
      </c>
      <c r="AR408" s="418"/>
      <c r="AS408" s="250"/>
      <c r="AT408" s="258"/>
      <c r="AU408" s="250"/>
      <c r="AV408" s="125"/>
      <c r="AW408" s="250"/>
      <c r="AX408" s="125"/>
      <c r="AY408" s="250"/>
      <c r="AZ408" s="258"/>
      <c r="BA408" s="250"/>
      <c r="BB408" s="530"/>
      <c r="BC408" s="531"/>
      <c r="BD408" s="296">
        <f t="shared" si="41"/>
        <v>1</v>
      </c>
      <c r="BE408" s="418"/>
      <c r="BF408" s="426"/>
      <c r="BG408" s="285" t="s">
        <v>10634</v>
      </c>
      <c r="BH408" s="259"/>
      <c r="BI408" s="234">
        <f t="shared" si="35"/>
        <v>1</v>
      </c>
      <c r="BJ408" s="255"/>
      <c r="BK408" s="256"/>
    </row>
    <row r="409" spans="2:63">
      <c r="B409" s="249">
        <v>377</v>
      </c>
      <c r="C409" s="105"/>
      <c r="D409" s="88"/>
      <c r="E409" s="88"/>
      <c r="F409" s="88"/>
      <c r="G409" s="88"/>
      <c r="H409" s="285" t="s">
        <v>10977</v>
      </c>
      <c r="I409" s="413"/>
      <c r="J409" s="413"/>
      <c r="K409" s="612" t="s">
        <v>10980</v>
      </c>
      <c r="L409" s="125"/>
      <c r="M409" s="250"/>
      <c r="N409" s="418"/>
      <c r="O409" s="250"/>
      <c r="P409" s="125"/>
      <c r="Q409" s="250"/>
      <c r="R409" s="125"/>
      <c r="S409" s="250"/>
      <c r="T409" s="285"/>
      <c r="U409" s="250"/>
      <c r="V409" s="418"/>
      <c r="W409" s="250"/>
      <c r="X409" s="418"/>
      <c r="Y409" s="250"/>
      <c r="Z409" s="418"/>
      <c r="AA409" s="250"/>
      <c r="AB409" s="418"/>
      <c r="AC409" s="250"/>
      <c r="AD409" s="125"/>
      <c r="AE409" s="250"/>
      <c r="AF409" s="125"/>
      <c r="AG409" s="250"/>
      <c r="AH409" s="125"/>
      <c r="AI409" s="250"/>
      <c r="AJ409" s="125"/>
      <c r="AK409" s="250"/>
      <c r="AL409" s="125"/>
      <c r="AM409" s="250"/>
      <c r="AN409" s="125"/>
      <c r="AO409" s="250"/>
      <c r="AP409" s="418"/>
      <c r="AQ409" s="250"/>
      <c r="AR409" s="418"/>
      <c r="AS409" s="250"/>
      <c r="AT409" s="258"/>
      <c r="AU409" s="250"/>
      <c r="AV409" s="125"/>
      <c r="AW409" s="250"/>
      <c r="AX409" s="125"/>
      <c r="AY409" s="250"/>
      <c r="AZ409" s="258"/>
      <c r="BA409" s="250"/>
      <c r="BB409" s="530"/>
      <c r="BC409" s="531"/>
      <c r="BD409" s="296">
        <f t="shared" si="41"/>
        <v>0</v>
      </c>
      <c r="BE409" s="418"/>
      <c r="BF409" s="426"/>
      <c r="BG409" s="285" t="s">
        <v>10596</v>
      </c>
      <c r="BH409" s="259"/>
      <c r="BI409" s="234">
        <f t="shared" si="35"/>
        <v>0</v>
      </c>
      <c r="BJ409" s="255"/>
      <c r="BK409" s="256"/>
    </row>
    <row r="410" spans="2:63">
      <c r="B410" s="249">
        <v>378</v>
      </c>
      <c r="C410" s="105"/>
      <c r="D410" s="88"/>
      <c r="E410" s="88"/>
      <c r="F410" s="88"/>
      <c r="G410" s="88"/>
      <c r="H410" s="285" t="s">
        <v>10977</v>
      </c>
      <c r="I410" s="413"/>
      <c r="J410" s="413"/>
      <c r="K410" s="612" t="s">
        <v>10981</v>
      </c>
      <c r="L410" s="125"/>
      <c r="M410" s="250"/>
      <c r="N410" s="418"/>
      <c r="O410" s="250"/>
      <c r="P410" s="125"/>
      <c r="Q410" s="250"/>
      <c r="R410" s="125"/>
      <c r="S410" s="250"/>
      <c r="T410" s="285"/>
      <c r="U410" s="250"/>
      <c r="V410" s="418"/>
      <c r="W410" s="250"/>
      <c r="X410" s="418"/>
      <c r="Y410" s="250"/>
      <c r="Z410" s="418"/>
      <c r="AA410" s="250"/>
      <c r="AB410" s="418"/>
      <c r="AC410" s="250"/>
      <c r="AD410" s="125"/>
      <c r="AE410" s="250"/>
      <c r="AF410" s="125"/>
      <c r="AG410" s="250"/>
      <c r="AH410" s="125"/>
      <c r="AI410" s="250"/>
      <c r="AJ410" s="125"/>
      <c r="AK410" s="250"/>
      <c r="AL410" s="125"/>
      <c r="AM410" s="250"/>
      <c r="AN410" s="125"/>
      <c r="AO410" s="250"/>
      <c r="AP410" s="418"/>
      <c r="AQ410" s="250"/>
      <c r="AR410" s="418"/>
      <c r="AS410" s="250"/>
      <c r="AT410" s="258"/>
      <c r="AU410" s="250"/>
      <c r="AV410" s="125"/>
      <c r="AW410" s="250"/>
      <c r="AX410" s="125"/>
      <c r="AY410" s="250"/>
      <c r="AZ410" s="258"/>
      <c r="BA410" s="250"/>
      <c r="BB410" s="530"/>
      <c r="BC410" s="531"/>
      <c r="BD410" s="296">
        <f t="shared" si="41"/>
        <v>0</v>
      </c>
      <c r="BE410" s="418"/>
      <c r="BF410" s="426"/>
      <c r="BG410" s="285" t="s">
        <v>10596</v>
      </c>
      <c r="BH410" s="259"/>
      <c r="BI410" s="234">
        <f t="shared" si="35"/>
        <v>0</v>
      </c>
      <c r="BJ410" s="255"/>
      <c r="BK410" s="256"/>
    </row>
    <row r="411" spans="2:63">
      <c r="B411" s="249">
        <v>379</v>
      </c>
      <c r="C411" s="105"/>
      <c r="D411" s="88"/>
      <c r="E411" s="88"/>
      <c r="F411" s="88"/>
      <c r="G411" s="88"/>
      <c r="H411" s="285" t="s">
        <v>10982</v>
      </c>
      <c r="I411" s="413"/>
      <c r="J411" s="413"/>
      <c r="K411" s="612" t="s">
        <v>10983</v>
      </c>
      <c r="L411" s="125"/>
      <c r="M411" s="250"/>
      <c r="N411" s="418"/>
      <c r="O411" s="250"/>
      <c r="P411" s="125"/>
      <c r="Q411" s="250"/>
      <c r="R411" s="125"/>
      <c r="S411" s="250"/>
      <c r="T411" s="418"/>
      <c r="U411" s="250"/>
      <c r="V411" s="418"/>
      <c r="W411" s="250"/>
      <c r="X411" s="418"/>
      <c r="Y411" s="250"/>
      <c r="Z411" s="418">
        <v>1</v>
      </c>
      <c r="AA411" s="250">
        <v>1</v>
      </c>
      <c r="AB411" s="418"/>
      <c r="AC411" s="250"/>
      <c r="AD411" s="125"/>
      <c r="AE411" s="250"/>
      <c r="AF411" s="125"/>
      <c r="AG411" s="250"/>
      <c r="AH411" s="125"/>
      <c r="AI411" s="250"/>
      <c r="AJ411" s="125"/>
      <c r="AK411" s="250"/>
      <c r="AL411" s="125"/>
      <c r="AM411" s="250"/>
      <c r="AN411" s="125"/>
      <c r="AO411" s="250"/>
      <c r="AP411" s="418"/>
      <c r="AQ411" s="250"/>
      <c r="AR411" s="418"/>
      <c r="AS411" s="250"/>
      <c r="AT411" s="258"/>
      <c r="AU411" s="250"/>
      <c r="AV411" s="125"/>
      <c r="AW411" s="250"/>
      <c r="AX411" s="125"/>
      <c r="AY411" s="250"/>
      <c r="AZ411" s="258"/>
      <c r="BA411" s="250"/>
      <c r="BB411" s="530"/>
      <c r="BC411" s="531"/>
      <c r="BD411" s="296">
        <f t="shared" si="41"/>
        <v>1</v>
      </c>
      <c r="BE411" s="418"/>
      <c r="BF411" s="426"/>
      <c r="BG411" s="285" t="s">
        <v>10594</v>
      </c>
      <c r="BH411" s="259"/>
      <c r="BI411" s="234">
        <f t="shared" si="35"/>
        <v>1</v>
      </c>
      <c r="BJ411" s="255"/>
      <c r="BK411" s="256"/>
    </row>
    <row r="412" spans="2:63">
      <c r="B412" s="249">
        <v>380</v>
      </c>
      <c r="C412" s="105"/>
      <c r="D412" s="88"/>
      <c r="E412" s="88"/>
      <c r="F412" s="88"/>
      <c r="G412" s="88"/>
      <c r="H412" s="285" t="s">
        <v>10982</v>
      </c>
      <c r="I412" s="413"/>
      <c r="J412" s="413"/>
      <c r="K412" s="612" t="s">
        <v>10983</v>
      </c>
      <c r="L412" s="125"/>
      <c r="M412" s="250"/>
      <c r="N412" s="418"/>
      <c r="O412" s="250"/>
      <c r="P412" s="125"/>
      <c r="Q412" s="250"/>
      <c r="R412" s="125"/>
      <c r="S412" s="250"/>
      <c r="T412" s="285"/>
      <c r="U412" s="250"/>
      <c r="V412" s="418"/>
      <c r="W412" s="250"/>
      <c r="X412" s="418"/>
      <c r="Y412" s="250"/>
      <c r="Z412" s="418">
        <v>1</v>
      </c>
      <c r="AA412" s="250">
        <v>1</v>
      </c>
      <c r="AB412" s="418"/>
      <c r="AC412" s="250"/>
      <c r="AD412" s="125"/>
      <c r="AE412" s="250"/>
      <c r="AF412" s="125"/>
      <c r="AG412" s="250"/>
      <c r="AH412" s="125"/>
      <c r="AI412" s="250"/>
      <c r="AJ412" s="125"/>
      <c r="AK412" s="250"/>
      <c r="AL412" s="125"/>
      <c r="AM412" s="250"/>
      <c r="AN412" s="125"/>
      <c r="AO412" s="250"/>
      <c r="AP412" s="418"/>
      <c r="AQ412" s="250"/>
      <c r="AR412" s="418"/>
      <c r="AS412" s="250"/>
      <c r="AT412" s="258"/>
      <c r="AU412" s="250"/>
      <c r="AV412" s="125"/>
      <c r="AW412" s="250"/>
      <c r="AX412" s="125"/>
      <c r="AY412" s="250"/>
      <c r="AZ412" s="258"/>
      <c r="BA412" s="250"/>
      <c r="BB412" s="530"/>
      <c r="BC412" s="531"/>
      <c r="BD412" s="296">
        <f t="shared" si="41"/>
        <v>1</v>
      </c>
      <c r="BE412" s="418"/>
      <c r="BF412" s="426"/>
      <c r="BG412" s="285" t="s">
        <v>10594</v>
      </c>
      <c r="BH412" s="259"/>
      <c r="BI412" s="234">
        <f t="shared" si="35"/>
        <v>1</v>
      </c>
      <c r="BJ412" s="255"/>
      <c r="BK412" s="256"/>
    </row>
    <row r="413" spans="2:63">
      <c r="B413" s="249">
        <v>381</v>
      </c>
      <c r="C413" s="105"/>
      <c r="D413" s="88"/>
      <c r="E413" s="88"/>
      <c r="F413" s="88"/>
      <c r="G413" s="88"/>
      <c r="H413" s="285" t="s">
        <v>10982</v>
      </c>
      <c r="I413" s="413"/>
      <c r="J413" s="413"/>
      <c r="K413" s="612" t="s">
        <v>10984</v>
      </c>
      <c r="L413" s="125"/>
      <c r="M413" s="250"/>
      <c r="N413" s="418"/>
      <c r="O413" s="250"/>
      <c r="P413" s="125"/>
      <c r="Q413" s="250"/>
      <c r="R413" s="125"/>
      <c r="S413" s="250"/>
      <c r="T413" s="285"/>
      <c r="U413" s="250"/>
      <c r="V413" s="418"/>
      <c r="W413" s="250"/>
      <c r="X413" s="418"/>
      <c r="Y413" s="250"/>
      <c r="Z413" s="418"/>
      <c r="AA413" s="250"/>
      <c r="AB413" s="418"/>
      <c r="AC413" s="250"/>
      <c r="AD413" s="125"/>
      <c r="AE413" s="250"/>
      <c r="AF413" s="125"/>
      <c r="AG413" s="250"/>
      <c r="AH413" s="125"/>
      <c r="AI413" s="250"/>
      <c r="AJ413" s="125"/>
      <c r="AK413" s="250"/>
      <c r="AL413" s="125"/>
      <c r="AM413" s="250"/>
      <c r="AN413" s="125"/>
      <c r="AO413" s="250"/>
      <c r="AP413" s="418"/>
      <c r="AQ413" s="250"/>
      <c r="AR413" s="418"/>
      <c r="AS413" s="250"/>
      <c r="AT413" s="258"/>
      <c r="AU413" s="250"/>
      <c r="AV413" s="125"/>
      <c r="AW413" s="250"/>
      <c r="AX413" s="125"/>
      <c r="AY413" s="250"/>
      <c r="AZ413" s="258"/>
      <c r="BA413" s="250"/>
      <c r="BB413" s="530"/>
      <c r="BC413" s="531"/>
      <c r="BD413" s="296">
        <f t="shared" si="41"/>
        <v>0</v>
      </c>
      <c r="BE413" s="418"/>
      <c r="BF413" s="426"/>
      <c r="BG413" s="285" t="s">
        <v>10596</v>
      </c>
      <c r="BH413" s="259"/>
      <c r="BI413" s="234">
        <f t="shared" si="35"/>
        <v>0</v>
      </c>
      <c r="BJ413" s="255"/>
      <c r="BK413" s="256"/>
    </row>
    <row r="414" spans="2:63">
      <c r="B414" s="249">
        <v>382</v>
      </c>
      <c r="C414" s="105"/>
      <c r="D414" s="88"/>
      <c r="E414" s="88"/>
      <c r="F414" s="88"/>
      <c r="G414" s="88"/>
      <c r="H414" s="285" t="s">
        <v>10982</v>
      </c>
      <c r="I414" s="413"/>
      <c r="J414" s="413"/>
      <c r="K414" s="612" t="s">
        <v>10984</v>
      </c>
      <c r="L414" s="125"/>
      <c r="M414" s="250"/>
      <c r="N414" s="418"/>
      <c r="O414" s="250"/>
      <c r="P414" s="125"/>
      <c r="Q414" s="250"/>
      <c r="R414" s="125"/>
      <c r="S414" s="250"/>
      <c r="T414" s="285"/>
      <c r="U414" s="250"/>
      <c r="V414" s="418"/>
      <c r="W414" s="250"/>
      <c r="X414" s="418"/>
      <c r="Y414" s="250"/>
      <c r="Z414" s="418"/>
      <c r="AA414" s="250"/>
      <c r="AB414" s="418"/>
      <c r="AC414" s="250"/>
      <c r="AD414" s="125"/>
      <c r="AE414" s="250"/>
      <c r="AF414" s="125"/>
      <c r="AG414" s="250"/>
      <c r="AH414" s="125"/>
      <c r="AI414" s="250"/>
      <c r="AJ414" s="125"/>
      <c r="AK414" s="250"/>
      <c r="AL414" s="125"/>
      <c r="AM414" s="250"/>
      <c r="AN414" s="125"/>
      <c r="AO414" s="250"/>
      <c r="AP414" s="418"/>
      <c r="AQ414" s="250"/>
      <c r="AR414" s="418"/>
      <c r="AS414" s="250"/>
      <c r="AT414" s="258"/>
      <c r="AU414" s="250"/>
      <c r="AV414" s="125"/>
      <c r="AW414" s="250"/>
      <c r="AX414" s="125"/>
      <c r="AY414" s="250"/>
      <c r="AZ414" s="258"/>
      <c r="BA414" s="250"/>
      <c r="BB414" s="530"/>
      <c r="BC414" s="531"/>
      <c r="BD414" s="296">
        <f t="shared" si="41"/>
        <v>0</v>
      </c>
      <c r="BE414" s="418"/>
      <c r="BF414" s="426"/>
      <c r="BG414" s="285" t="s">
        <v>10596</v>
      </c>
      <c r="BH414" s="259"/>
      <c r="BI414" s="234">
        <f t="shared" si="35"/>
        <v>0</v>
      </c>
      <c r="BJ414" s="255"/>
      <c r="BK414" s="256"/>
    </row>
    <row r="415" spans="2:63">
      <c r="B415" s="249">
        <v>383</v>
      </c>
      <c r="C415" s="105"/>
      <c r="D415" s="88"/>
      <c r="E415" s="88"/>
      <c r="F415" s="88"/>
      <c r="G415" s="88"/>
      <c r="H415" s="285" t="s">
        <v>10982</v>
      </c>
      <c r="I415" s="413"/>
      <c r="J415" s="413"/>
      <c r="K415" s="612" t="s">
        <v>10985</v>
      </c>
      <c r="L415" s="125"/>
      <c r="M415" s="250"/>
      <c r="N415" s="418"/>
      <c r="O415" s="250"/>
      <c r="P415" s="125"/>
      <c r="Q415" s="250"/>
      <c r="R415" s="125"/>
      <c r="S415" s="250"/>
      <c r="T415" s="285"/>
      <c r="U415" s="250"/>
      <c r="V415" s="418"/>
      <c r="W415" s="250"/>
      <c r="X415" s="418"/>
      <c r="Y415" s="250"/>
      <c r="Z415" s="418"/>
      <c r="AA415" s="250"/>
      <c r="AB415" s="418"/>
      <c r="AC415" s="250"/>
      <c r="AD415" s="125"/>
      <c r="AE415" s="250"/>
      <c r="AF415" s="125"/>
      <c r="AG415" s="250"/>
      <c r="AH415" s="125"/>
      <c r="AI415" s="250"/>
      <c r="AJ415" s="125"/>
      <c r="AK415" s="250"/>
      <c r="AL415" s="125"/>
      <c r="AM415" s="250"/>
      <c r="AN415" s="125"/>
      <c r="AO415" s="250"/>
      <c r="AP415" s="418"/>
      <c r="AQ415" s="250"/>
      <c r="AR415" s="418"/>
      <c r="AS415" s="250"/>
      <c r="AT415" s="258"/>
      <c r="AU415" s="250"/>
      <c r="AV415" s="125"/>
      <c r="AW415" s="250"/>
      <c r="AX415" s="125"/>
      <c r="AY415" s="250"/>
      <c r="AZ415" s="258"/>
      <c r="BA415" s="250"/>
      <c r="BB415" s="530"/>
      <c r="BC415" s="531"/>
      <c r="BD415" s="296">
        <f t="shared" si="41"/>
        <v>0</v>
      </c>
      <c r="BE415" s="418"/>
      <c r="BF415" s="426"/>
      <c r="BG415" s="285" t="s">
        <v>10596</v>
      </c>
      <c r="BH415" s="259"/>
      <c r="BI415" s="234">
        <f t="shared" si="35"/>
        <v>0</v>
      </c>
      <c r="BJ415" s="255"/>
      <c r="BK415" s="256"/>
    </row>
    <row r="416" spans="2:63">
      <c r="B416" s="249">
        <v>384</v>
      </c>
      <c r="C416" s="105"/>
      <c r="D416" s="88"/>
      <c r="E416" s="88"/>
      <c r="F416" s="88"/>
      <c r="G416" s="88"/>
      <c r="H416" s="285" t="s">
        <v>10982</v>
      </c>
      <c r="I416" s="413"/>
      <c r="J416" s="413"/>
      <c r="K416" s="612" t="s">
        <v>10986</v>
      </c>
      <c r="L416" s="125"/>
      <c r="M416" s="250"/>
      <c r="N416" s="418"/>
      <c r="O416" s="250"/>
      <c r="P416" s="125"/>
      <c r="Q416" s="250"/>
      <c r="R416" s="125"/>
      <c r="S416" s="250"/>
      <c r="T416" s="418"/>
      <c r="U416" s="250"/>
      <c r="V416" s="418"/>
      <c r="W416" s="250"/>
      <c r="X416" s="418"/>
      <c r="Y416" s="250"/>
      <c r="Z416" s="418">
        <v>1</v>
      </c>
      <c r="AA416" s="250">
        <v>1</v>
      </c>
      <c r="AB416" s="418"/>
      <c r="AC416" s="250"/>
      <c r="AD416" s="125"/>
      <c r="AE416" s="250"/>
      <c r="AF416" s="125"/>
      <c r="AG416" s="250"/>
      <c r="AH416" s="125"/>
      <c r="AI416" s="250"/>
      <c r="AJ416" s="125"/>
      <c r="AK416" s="250"/>
      <c r="AL416" s="125"/>
      <c r="AM416" s="250"/>
      <c r="AN416" s="125"/>
      <c r="AO416" s="250"/>
      <c r="AP416" s="418"/>
      <c r="AQ416" s="250"/>
      <c r="AR416" s="418"/>
      <c r="AS416" s="250"/>
      <c r="AT416" s="258"/>
      <c r="AU416" s="250"/>
      <c r="AV416" s="125"/>
      <c r="AW416" s="250"/>
      <c r="AX416" s="125"/>
      <c r="AY416" s="250"/>
      <c r="AZ416" s="258"/>
      <c r="BA416" s="250"/>
      <c r="BB416" s="530"/>
      <c r="BC416" s="531"/>
      <c r="BD416" s="296">
        <f t="shared" si="41"/>
        <v>1</v>
      </c>
      <c r="BE416" s="418"/>
      <c r="BF416" s="426"/>
      <c r="BG416" s="285" t="s">
        <v>10594</v>
      </c>
      <c r="BH416" s="259"/>
      <c r="BI416" s="234">
        <f t="shared" si="35"/>
        <v>1</v>
      </c>
      <c r="BJ416" s="255"/>
      <c r="BK416" s="256"/>
    </row>
    <row r="417" spans="2:63">
      <c r="B417" s="249">
        <v>385</v>
      </c>
      <c r="C417" s="105"/>
      <c r="D417" s="88"/>
      <c r="E417" s="88"/>
      <c r="F417" s="88"/>
      <c r="G417" s="88"/>
      <c r="H417" s="285" t="s">
        <v>959</v>
      </c>
      <c r="I417" s="413"/>
      <c r="J417" s="413"/>
      <c r="K417" s="612" t="s">
        <v>10987</v>
      </c>
      <c r="L417" s="125"/>
      <c r="M417" s="250"/>
      <c r="N417" s="418"/>
      <c r="O417" s="250"/>
      <c r="P417" s="125"/>
      <c r="Q417" s="250"/>
      <c r="R417" s="125"/>
      <c r="S417" s="250"/>
      <c r="T417" s="418"/>
      <c r="U417" s="250"/>
      <c r="V417" s="418"/>
      <c r="W417" s="250"/>
      <c r="X417" s="418"/>
      <c r="Y417" s="250"/>
      <c r="Z417" s="418"/>
      <c r="AA417" s="250"/>
      <c r="AB417" s="418"/>
      <c r="AC417" s="250"/>
      <c r="AD417" s="125"/>
      <c r="AE417" s="250"/>
      <c r="AF417" s="125"/>
      <c r="AG417" s="250"/>
      <c r="AH417" s="125"/>
      <c r="AI417" s="250"/>
      <c r="AJ417" s="125"/>
      <c r="AK417" s="250"/>
      <c r="AL417" s="125"/>
      <c r="AM417" s="250"/>
      <c r="AN417" s="125"/>
      <c r="AO417" s="250"/>
      <c r="AP417" s="418"/>
      <c r="AQ417" s="250"/>
      <c r="AR417" s="418"/>
      <c r="AS417" s="250"/>
      <c r="AT417" s="258"/>
      <c r="AU417" s="250"/>
      <c r="AV417" s="125"/>
      <c r="AW417" s="250"/>
      <c r="AX417" s="125"/>
      <c r="AY417" s="250"/>
      <c r="AZ417" s="258"/>
      <c r="BA417" s="250"/>
      <c r="BB417" s="530"/>
      <c r="BC417" s="531"/>
      <c r="BD417" s="296">
        <f t="shared" si="41"/>
        <v>0</v>
      </c>
      <c r="BE417" s="418"/>
      <c r="BF417" s="426"/>
      <c r="BG417" s="285" t="s">
        <v>10596</v>
      </c>
      <c r="BH417" s="259"/>
      <c r="BI417" s="234">
        <f t="shared" si="35"/>
        <v>0</v>
      </c>
      <c r="BJ417" s="255"/>
      <c r="BK417" s="256"/>
    </row>
    <row r="418" spans="2:63">
      <c r="B418" s="249">
        <v>386</v>
      </c>
      <c r="C418" s="105"/>
      <c r="D418" s="88"/>
      <c r="E418" s="88"/>
      <c r="F418" s="88"/>
      <c r="G418" s="88"/>
      <c r="H418" s="285" t="s">
        <v>959</v>
      </c>
      <c r="I418" s="413"/>
      <c r="J418" s="413"/>
      <c r="K418" s="612" t="s">
        <v>10988</v>
      </c>
      <c r="L418" s="125"/>
      <c r="M418" s="250"/>
      <c r="N418" s="418"/>
      <c r="O418" s="250"/>
      <c r="P418" s="125"/>
      <c r="Q418" s="250"/>
      <c r="R418" s="125"/>
      <c r="S418" s="250"/>
      <c r="T418" s="418"/>
      <c r="U418" s="250"/>
      <c r="V418" s="418"/>
      <c r="W418" s="250"/>
      <c r="X418" s="418"/>
      <c r="Y418" s="250"/>
      <c r="Z418" s="418"/>
      <c r="AA418" s="250"/>
      <c r="AB418" s="418"/>
      <c r="AC418" s="250"/>
      <c r="AD418" s="125"/>
      <c r="AE418" s="250"/>
      <c r="AF418" s="125"/>
      <c r="AG418" s="250"/>
      <c r="AH418" s="125"/>
      <c r="AI418" s="250"/>
      <c r="AJ418" s="125"/>
      <c r="AK418" s="250"/>
      <c r="AL418" s="125"/>
      <c r="AM418" s="250"/>
      <c r="AN418" s="125"/>
      <c r="AO418" s="250"/>
      <c r="AP418" s="418"/>
      <c r="AQ418" s="250"/>
      <c r="AR418" s="285">
        <v>1</v>
      </c>
      <c r="AS418" s="250"/>
      <c r="AT418" s="258"/>
      <c r="AU418" s="250"/>
      <c r="AV418" s="125"/>
      <c r="AW418" s="250"/>
      <c r="AX418" s="125"/>
      <c r="AY418" s="250"/>
      <c r="AZ418" s="258"/>
      <c r="BA418" s="250"/>
      <c r="BB418" s="530"/>
      <c r="BC418" s="531"/>
      <c r="BD418" s="296">
        <f t="shared" si="41"/>
        <v>1</v>
      </c>
      <c r="BE418" s="418"/>
      <c r="BF418" s="426"/>
      <c r="BG418" s="285" t="s">
        <v>10849</v>
      </c>
      <c r="BH418" s="259"/>
      <c r="BI418" s="234">
        <f t="shared" si="35"/>
        <v>0</v>
      </c>
      <c r="BJ418" s="255"/>
      <c r="BK418" s="256"/>
    </row>
    <row r="419" spans="2:63">
      <c r="B419" s="249">
        <v>387</v>
      </c>
      <c r="C419" s="105"/>
      <c r="D419" s="88"/>
      <c r="E419" s="88"/>
      <c r="F419" s="88"/>
      <c r="G419" s="88"/>
      <c r="H419" s="285" t="s">
        <v>959</v>
      </c>
      <c r="I419" s="413"/>
      <c r="J419" s="413"/>
      <c r="K419" s="612" t="s">
        <v>10989</v>
      </c>
      <c r="L419" s="125"/>
      <c r="M419" s="250"/>
      <c r="N419" s="418"/>
      <c r="O419" s="250"/>
      <c r="P419" s="125"/>
      <c r="Q419" s="250"/>
      <c r="R419" s="125"/>
      <c r="S419" s="250"/>
      <c r="T419" s="285"/>
      <c r="U419" s="250"/>
      <c r="V419" s="418"/>
      <c r="W419" s="250"/>
      <c r="X419" s="418"/>
      <c r="Y419" s="250"/>
      <c r="Z419" s="418">
        <v>1</v>
      </c>
      <c r="AA419" s="250">
        <v>1</v>
      </c>
      <c r="AB419" s="418"/>
      <c r="AC419" s="250"/>
      <c r="AD419" s="125"/>
      <c r="AE419" s="250"/>
      <c r="AF419" s="125"/>
      <c r="AG419" s="250"/>
      <c r="AH419" s="125"/>
      <c r="AI419" s="250"/>
      <c r="AJ419" s="125"/>
      <c r="AK419" s="250"/>
      <c r="AL419" s="125"/>
      <c r="AM419" s="250"/>
      <c r="AN419" s="125"/>
      <c r="AO419" s="250"/>
      <c r="AP419" s="418"/>
      <c r="AQ419" s="250"/>
      <c r="AR419" s="418"/>
      <c r="AS419" s="250"/>
      <c r="AT419" s="258"/>
      <c r="AU419" s="250"/>
      <c r="AV419" s="125"/>
      <c r="AW419" s="250"/>
      <c r="AX419" s="125"/>
      <c r="AY419" s="250"/>
      <c r="AZ419" s="258"/>
      <c r="BA419" s="250"/>
      <c r="BB419" s="530"/>
      <c r="BC419" s="531"/>
      <c r="BD419" s="296">
        <f t="shared" si="41"/>
        <v>1</v>
      </c>
      <c r="BE419" s="418"/>
      <c r="BF419" s="426"/>
      <c r="BG419" s="285" t="s">
        <v>10594</v>
      </c>
      <c r="BH419" s="259"/>
      <c r="BI419" s="234">
        <f t="shared" si="35"/>
        <v>1</v>
      </c>
      <c r="BJ419" s="255"/>
      <c r="BK419" s="256"/>
    </row>
    <row r="420" spans="2:63">
      <c r="B420" s="249">
        <v>388</v>
      </c>
      <c r="C420" s="105"/>
      <c r="D420" s="88"/>
      <c r="E420" s="88"/>
      <c r="F420" s="88"/>
      <c r="G420" s="88"/>
      <c r="H420" s="285" t="s">
        <v>959</v>
      </c>
      <c r="I420" s="413"/>
      <c r="J420" s="413"/>
      <c r="K420" s="612" t="s">
        <v>10990</v>
      </c>
      <c r="L420" s="125"/>
      <c r="M420" s="250"/>
      <c r="N420" s="418"/>
      <c r="O420" s="250"/>
      <c r="P420" s="125"/>
      <c r="Q420" s="250"/>
      <c r="R420" s="125"/>
      <c r="S420" s="250"/>
      <c r="T420" s="285">
        <v>1</v>
      </c>
      <c r="U420" s="250">
        <v>1</v>
      </c>
      <c r="V420" s="418"/>
      <c r="W420" s="250"/>
      <c r="X420" s="418"/>
      <c r="Y420" s="250"/>
      <c r="Z420" s="418"/>
      <c r="AA420" s="250"/>
      <c r="AB420" s="418"/>
      <c r="AC420" s="250"/>
      <c r="AD420" s="125"/>
      <c r="AE420" s="250"/>
      <c r="AF420" s="125"/>
      <c r="AG420" s="250"/>
      <c r="AH420" s="125"/>
      <c r="AI420" s="250"/>
      <c r="AJ420" s="125"/>
      <c r="AK420" s="250"/>
      <c r="AL420" s="125"/>
      <c r="AM420" s="250"/>
      <c r="AN420" s="125"/>
      <c r="AO420" s="250"/>
      <c r="AP420" s="418"/>
      <c r="AQ420" s="250"/>
      <c r="AR420" s="418"/>
      <c r="AS420" s="250"/>
      <c r="AT420" s="258"/>
      <c r="AU420" s="250"/>
      <c r="AV420" s="125"/>
      <c r="AW420" s="250"/>
      <c r="AX420" s="125"/>
      <c r="AY420" s="250"/>
      <c r="AZ420" s="258"/>
      <c r="BA420" s="250"/>
      <c r="BB420" s="530"/>
      <c r="BC420" s="531"/>
      <c r="BD420" s="296">
        <f t="shared" si="41"/>
        <v>1</v>
      </c>
      <c r="BE420" s="418"/>
      <c r="BF420" s="426"/>
      <c r="BG420" s="285" t="s">
        <v>10600</v>
      </c>
      <c r="BH420" s="259"/>
      <c r="BI420" s="234">
        <f t="shared" si="35"/>
        <v>1</v>
      </c>
      <c r="BJ420" s="255"/>
      <c r="BK420" s="256"/>
    </row>
    <row r="421" spans="2:63">
      <c r="B421" s="249">
        <v>389</v>
      </c>
      <c r="C421" s="105"/>
      <c r="D421" s="88"/>
      <c r="E421" s="88"/>
      <c r="F421" s="88"/>
      <c r="G421" s="88"/>
      <c r="H421" s="285" t="s">
        <v>959</v>
      </c>
      <c r="I421" s="413"/>
      <c r="J421" s="413"/>
      <c r="K421" s="612" t="s">
        <v>10991</v>
      </c>
      <c r="L421" s="125"/>
      <c r="M421" s="250"/>
      <c r="N421" s="418"/>
      <c r="O421" s="250"/>
      <c r="P421" s="125"/>
      <c r="Q421" s="250"/>
      <c r="R421" s="125"/>
      <c r="S421" s="250"/>
      <c r="T421" s="285">
        <v>1</v>
      </c>
      <c r="U421" s="250">
        <v>1</v>
      </c>
      <c r="V421" s="418"/>
      <c r="W421" s="250"/>
      <c r="X421" s="418"/>
      <c r="Y421" s="250"/>
      <c r="Z421" s="418"/>
      <c r="AA421" s="250"/>
      <c r="AB421" s="418"/>
      <c r="AC421" s="250"/>
      <c r="AD421" s="125"/>
      <c r="AE421" s="250"/>
      <c r="AF421" s="125"/>
      <c r="AG421" s="250"/>
      <c r="AH421" s="125"/>
      <c r="AI421" s="250"/>
      <c r="AJ421" s="125"/>
      <c r="AK421" s="250"/>
      <c r="AL421" s="125"/>
      <c r="AM421" s="250"/>
      <c r="AN421" s="125"/>
      <c r="AO421" s="250"/>
      <c r="AP421" s="418"/>
      <c r="AQ421" s="250"/>
      <c r="AR421" s="418"/>
      <c r="AS421" s="250"/>
      <c r="AT421" s="258"/>
      <c r="AU421" s="250"/>
      <c r="AV421" s="125"/>
      <c r="AW421" s="250"/>
      <c r="AX421" s="125"/>
      <c r="AY421" s="250"/>
      <c r="AZ421" s="258"/>
      <c r="BA421" s="250"/>
      <c r="BB421" s="530"/>
      <c r="BC421" s="531"/>
      <c r="BD421" s="296">
        <f t="shared" si="41"/>
        <v>1</v>
      </c>
      <c r="BE421" s="418"/>
      <c r="BF421" s="426"/>
      <c r="BG421" s="285" t="s">
        <v>10600</v>
      </c>
      <c r="BH421" s="259"/>
      <c r="BI421" s="234">
        <f t="shared" si="35"/>
        <v>1</v>
      </c>
      <c r="BJ421" s="255"/>
      <c r="BK421" s="256"/>
    </row>
    <row r="422" spans="2:63">
      <c r="B422" s="249">
        <v>390</v>
      </c>
      <c r="C422" s="105"/>
      <c r="D422" s="88"/>
      <c r="E422" s="88"/>
      <c r="F422" s="88"/>
      <c r="G422" s="88"/>
      <c r="H422" s="285" t="s">
        <v>959</v>
      </c>
      <c r="I422" s="413"/>
      <c r="J422" s="413"/>
      <c r="K422" s="612" t="s">
        <v>10992</v>
      </c>
      <c r="L422" s="125"/>
      <c r="M422" s="250"/>
      <c r="N422" s="418"/>
      <c r="O422" s="250"/>
      <c r="P422" s="125"/>
      <c r="Q422" s="250"/>
      <c r="R422" s="125"/>
      <c r="S422" s="250"/>
      <c r="T422" s="285">
        <v>1</v>
      </c>
      <c r="U422" s="250">
        <v>1</v>
      </c>
      <c r="V422" s="418"/>
      <c r="W422" s="250"/>
      <c r="X422" s="418"/>
      <c r="Y422" s="250"/>
      <c r="Z422" s="418"/>
      <c r="AA422" s="250"/>
      <c r="AB422" s="418"/>
      <c r="AC422" s="250"/>
      <c r="AD422" s="125"/>
      <c r="AE422" s="250"/>
      <c r="AF422" s="125"/>
      <c r="AG422" s="250"/>
      <c r="AH422" s="125"/>
      <c r="AI422" s="250"/>
      <c r="AJ422" s="125"/>
      <c r="AK422" s="250"/>
      <c r="AL422" s="125"/>
      <c r="AM422" s="250"/>
      <c r="AN422" s="125"/>
      <c r="AO422" s="250"/>
      <c r="AP422" s="418"/>
      <c r="AQ422" s="250"/>
      <c r="AR422" s="418"/>
      <c r="AS422" s="250"/>
      <c r="AT422" s="258"/>
      <c r="AU422" s="250"/>
      <c r="AV422" s="125"/>
      <c r="AW422" s="250"/>
      <c r="AX422" s="125"/>
      <c r="AY422" s="250"/>
      <c r="AZ422" s="258"/>
      <c r="BA422" s="250"/>
      <c r="BB422" s="530"/>
      <c r="BC422" s="531"/>
      <c r="BD422" s="296">
        <f t="shared" si="41"/>
        <v>1</v>
      </c>
      <c r="BE422" s="418"/>
      <c r="BF422" s="426"/>
      <c r="BG422" s="285" t="s">
        <v>10600</v>
      </c>
      <c r="BH422" s="259">
        <f t="shared" si="38"/>
        <v>0</v>
      </c>
      <c r="BI422" s="234">
        <f t="shared" si="35"/>
        <v>1</v>
      </c>
      <c r="BJ422" s="255">
        <f t="shared" si="39"/>
        <v>0</v>
      </c>
      <c r="BK422" s="256">
        <f t="shared" si="40"/>
        <v>1</v>
      </c>
    </row>
    <row r="423" spans="2:63">
      <c r="B423" s="249">
        <v>391</v>
      </c>
      <c r="C423" s="105"/>
      <c r="D423" s="88"/>
      <c r="E423" s="88"/>
      <c r="F423" s="88"/>
      <c r="G423" s="88"/>
      <c r="H423" s="285" t="s">
        <v>959</v>
      </c>
      <c r="I423" s="413"/>
      <c r="J423" s="413"/>
      <c r="K423" s="612" t="s">
        <v>10993</v>
      </c>
      <c r="L423" s="125"/>
      <c r="M423" s="250"/>
      <c r="N423" s="418"/>
      <c r="O423" s="250"/>
      <c r="P423" s="125"/>
      <c r="Q423" s="250"/>
      <c r="R423" s="125"/>
      <c r="S423" s="250"/>
      <c r="T423" s="285">
        <v>1</v>
      </c>
      <c r="U423" s="250">
        <v>1</v>
      </c>
      <c r="V423" s="418"/>
      <c r="W423" s="250"/>
      <c r="X423" s="418"/>
      <c r="Y423" s="250"/>
      <c r="Z423" s="418"/>
      <c r="AA423" s="250"/>
      <c r="AB423" s="418"/>
      <c r="AC423" s="250"/>
      <c r="AD423" s="125"/>
      <c r="AE423" s="250"/>
      <c r="AF423" s="125"/>
      <c r="AG423" s="250"/>
      <c r="AH423" s="125"/>
      <c r="AI423" s="250"/>
      <c r="AJ423" s="125"/>
      <c r="AK423" s="250"/>
      <c r="AL423" s="125"/>
      <c r="AM423" s="250"/>
      <c r="AN423" s="125"/>
      <c r="AO423" s="250"/>
      <c r="AP423" s="418"/>
      <c r="AQ423" s="250"/>
      <c r="AR423" s="418"/>
      <c r="AS423" s="250"/>
      <c r="AT423" s="258"/>
      <c r="AU423" s="250"/>
      <c r="AV423" s="125"/>
      <c r="AW423" s="250"/>
      <c r="AX423" s="125"/>
      <c r="AY423" s="250"/>
      <c r="AZ423" s="258"/>
      <c r="BA423" s="250"/>
      <c r="BB423" s="530"/>
      <c r="BC423" s="531"/>
      <c r="BD423" s="296">
        <f t="shared" si="41"/>
        <v>1</v>
      </c>
      <c r="BE423" s="418"/>
      <c r="BF423" s="426"/>
      <c r="BG423" s="285" t="s">
        <v>10600</v>
      </c>
      <c r="BH423" s="259">
        <f t="shared" si="38"/>
        <v>0</v>
      </c>
      <c r="BI423" s="234">
        <f t="shared" si="35"/>
        <v>1</v>
      </c>
      <c r="BJ423" s="255">
        <f t="shared" si="39"/>
        <v>0</v>
      </c>
      <c r="BK423" s="256">
        <f t="shared" si="40"/>
        <v>1</v>
      </c>
    </row>
    <row r="424" spans="2:63">
      <c r="B424" s="249">
        <v>392</v>
      </c>
      <c r="C424" s="105"/>
      <c r="D424" s="88"/>
      <c r="E424" s="88"/>
      <c r="F424" s="88"/>
      <c r="G424" s="88"/>
      <c r="H424" s="285" t="s">
        <v>10994</v>
      </c>
      <c r="I424" s="413"/>
      <c r="J424" s="413"/>
      <c r="K424" s="612" t="s">
        <v>10995</v>
      </c>
      <c r="L424" s="125"/>
      <c r="M424" s="250"/>
      <c r="N424" s="418"/>
      <c r="O424" s="250"/>
      <c r="P424" s="125"/>
      <c r="Q424" s="250"/>
      <c r="R424" s="125"/>
      <c r="S424" s="250"/>
      <c r="T424" s="418"/>
      <c r="U424" s="250"/>
      <c r="V424" s="418"/>
      <c r="W424" s="250"/>
      <c r="X424" s="418"/>
      <c r="Y424" s="250"/>
      <c r="Z424" s="418"/>
      <c r="AA424" s="250"/>
      <c r="AB424" s="418"/>
      <c r="AC424" s="250"/>
      <c r="AD424" s="125"/>
      <c r="AE424" s="250"/>
      <c r="AF424" s="125"/>
      <c r="AG424" s="250"/>
      <c r="AH424" s="125"/>
      <c r="AI424" s="250"/>
      <c r="AJ424" s="125"/>
      <c r="AK424" s="250"/>
      <c r="AL424" s="125"/>
      <c r="AM424" s="250"/>
      <c r="AN424" s="125"/>
      <c r="AO424" s="250"/>
      <c r="AP424" s="418"/>
      <c r="AQ424" s="250"/>
      <c r="AR424" s="418"/>
      <c r="AS424" s="250"/>
      <c r="AT424" s="258"/>
      <c r="AU424" s="250"/>
      <c r="AV424" s="125"/>
      <c r="AW424" s="250"/>
      <c r="AX424" s="125"/>
      <c r="AY424" s="250"/>
      <c r="AZ424" s="258"/>
      <c r="BA424" s="250"/>
      <c r="BB424" s="530"/>
      <c r="BC424" s="531"/>
      <c r="BD424" s="296">
        <f t="shared" si="41"/>
        <v>0</v>
      </c>
      <c r="BE424" s="418"/>
      <c r="BF424" s="426"/>
      <c r="BG424" s="285" t="s">
        <v>10596</v>
      </c>
      <c r="BH424" s="259">
        <f t="shared" si="38"/>
        <v>0</v>
      </c>
      <c r="BI424" s="234">
        <f t="shared" si="35"/>
        <v>0</v>
      </c>
      <c r="BJ424" s="255">
        <f t="shared" si="39"/>
        <v>0</v>
      </c>
      <c r="BK424" s="256" t="str">
        <f t="shared" si="40"/>
        <v>NA</v>
      </c>
    </row>
    <row r="425" spans="2:63">
      <c r="B425" s="249">
        <v>393</v>
      </c>
      <c r="C425" s="105"/>
      <c r="D425" s="88"/>
      <c r="E425" s="88"/>
      <c r="F425" s="88"/>
      <c r="G425" s="88"/>
      <c r="H425" s="285" t="s">
        <v>10994</v>
      </c>
      <c r="I425" s="413"/>
      <c r="J425" s="413"/>
      <c r="K425" s="612" t="s">
        <v>10996</v>
      </c>
      <c r="L425" s="125"/>
      <c r="M425" s="250"/>
      <c r="N425" s="418"/>
      <c r="O425" s="250"/>
      <c r="P425" s="125"/>
      <c r="Q425" s="250"/>
      <c r="R425" s="125"/>
      <c r="S425" s="250"/>
      <c r="T425" s="418"/>
      <c r="U425" s="250"/>
      <c r="V425" s="418"/>
      <c r="W425" s="250"/>
      <c r="X425" s="418"/>
      <c r="Y425" s="250"/>
      <c r="Z425" s="418">
        <v>1</v>
      </c>
      <c r="AA425" s="250">
        <v>1</v>
      </c>
      <c r="AB425" s="418"/>
      <c r="AC425" s="250"/>
      <c r="AD425" s="125"/>
      <c r="AE425" s="250"/>
      <c r="AF425" s="125"/>
      <c r="AG425" s="250"/>
      <c r="AH425" s="125"/>
      <c r="AI425" s="250"/>
      <c r="AJ425" s="125"/>
      <c r="AK425" s="250"/>
      <c r="AL425" s="125"/>
      <c r="AM425" s="250"/>
      <c r="AN425" s="125"/>
      <c r="AO425" s="250"/>
      <c r="AP425" s="418"/>
      <c r="AQ425" s="250"/>
      <c r="AR425" s="418"/>
      <c r="AS425" s="250"/>
      <c r="AT425" s="258"/>
      <c r="AU425" s="250"/>
      <c r="AV425" s="125"/>
      <c r="AW425" s="250"/>
      <c r="AX425" s="125"/>
      <c r="AY425" s="250"/>
      <c r="AZ425" s="258"/>
      <c r="BA425" s="250"/>
      <c r="BB425" s="530"/>
      <c r="BC425" s="531"/>
      <c r="BD425" s="296">
        <f t="shared" si="41"/>
        <v>1</v>
      </c>
      <c r="BE425" s="418"/>
      <c r="BF425" s="426"/>
      <c r="BG425" s="285" t="s">
        <v>10594</v>
      </c>
      <c r="BH425" s="259">
        <f t="shared" si="38"/>
        <v>0</v>
      </c>
      <c r="BI425" s="234">
        <f t="shared" ref="BI425:BI488" si="42">SUM(M425,O425,Q425,S425,U425,W425,Y425,AA425,AC425,AE425,AG425,AI425,AK425,AM425,AO425,AQ425,AS425,AU425,AW425,AY425,BA425,BC425)</f>
        <v>1</v>
      </c>
      <c r="BJ425" s="255">
        <f t="shared" si="39"/>
        <v>0</v>
      </c>
      <c r="BK425" s="256">
        <f t="shared" si="40"/>
        <v>1</v>
      </c>
    </row>
    <row r="426" spans="2:63">
      <c r="B426" s="249">
        <v>394</v>
      </c>
      <c r="C426" s="105"/>
      <c r="D426" s="88"/>
      <c r="E426" s="88"/>
      <c r="F426" s="88"/>
      <c r="G426" s="88"/>
      <c r="H426" s="285" t="s">
        <v>10994</v>
      </c>
      <c r="I426" s="413"/>
      <c r="J426" s="413"/>
      <c r="K426" s="612" t="s">
        <v>10997</v>
      </c>
      <c r="L426" s="125"/>
      <c r="M426" s="250"/>
      <c r="N426" s="418"/>
      <c r="O426" s="250"/>
      <c r="P426" s="125"/>
      <c r="Q426" s="250"/>
      <c r="R426" s="125"/>
      <c r="S426" s="250"/>
      <c r="T426" s="418"/>
      <c r="U426" s="250"/>
      <c r="V426" s="285">
        <v>1</v>
      </c>
      <c r="W426" s="250"/>
      <c r="X426" s="418"/>
      <c r="Y426" s="250"/>
      <c r="Z426" s="418"/>
      <c r="AA426" s="250"/>
      <c r="AB426" s="418"/>
      <c r="AC426" s="250"/>
      <c r="AD426" s="125"/>
      <c r="AE426" s="250"/>
      <c r="AF426" s="125"/>
      <c r="AG426" s="250"/>
      <c r="AH426" s="125"/>
      <c r="AI426" s="250"/>
      <c r="AJ426" s="125"/>
      <c r="AK426" s="250"/>
      <c r="AL426" s="125"/>
      <c r="AM426" s="250"/>
      <c r="AN426" s="125"/>
      <c r="AO426" s="250"/>
      <c r="AP426" s="418"/>
      <c r="AQ426" s="250"/>
      <c r="AR426" s="418"/>
      <c r="AS426" s="250"/>
      <c r="AT426" s="258"/>
      <c r="AU426" s="250"/>
      <c r="AV426" s="125"/>
      <c r="AW426" s="250"/>
      <c r="AX426" s="125"/>
      <c r="AY426" s="250"/>
      <c r="AZ426" s="258"/>
      <c r="BA426" s="250"/>
      <c r="BB426" s="530"/>
      <c r="BC426" s="531"/>
      <c r="BD426" s="296">
        <f t="shared" si="41"/>
        <v>1</v>
      </c>
      <c r="BE426" s="418"/>
      <c r="BF426" s="429"/>
      <c r="BG426" s="285" t="s">
        <v>10664</v>
      </c>
      <c r="BH426" s="259">
        <f t="shared" si="38"/>
        <v>0</v>
      </c>
      <c r="BI426" s="234">
        <f t="shared" si="42"/>
        <v>0</v>
      </c>
      <c r="BJ426" s="255">
        <f t="shared" si="39"/>
        <v>1</v>
      </c>
      <c r="BK426" s="256">
        <f t="shared" si="40"/>
        <v>0</v>
      </c>
    </row>
    <row r="427" spans="2:63">
      <c r="B427" s="249">
        <v>395</v>
      </c>
      <c r="C427" s="105"/>
      <c r="D427" s="88"/>
      <c r="E427" s="88"/>
      <c r="F427" s="88"/>
      <c r="G427" s="88"/>
      <c r="H427" s="285" t="s">
        <v>959</v>
      </c>
      <c r="I427" s="413"/>
      <c r="J427" s="413"/>
      <c r="K427" s="612" t="s">
        <v>10998</v>
      </c>
      <c r="L427" s="125"/>
      <c r="M427" s="250"/>
      <c r="N427" s="418"/>
      <c r="O427" s="250"/>
      <c r="P427" s="125"/>
      <c r="Q427" s="250"/>
      <c r="R427" s="125"/>
      <c r="S427" s="250"/>
      <c r="T427" s="418"/>
      <c r="U427" s="250"/>
      <c r="V427" s="418"/>
      <c r="W427" s="250"/>
      <c r="X427" s="418"/>
      <c r="Y427" s="250"/>
      <c r="Z427" s="418">
        <v>1</v>
      </c>
      <c r="AA427" s="250">
        <v>1</v>
      </c>
      <c r="AB427" s="418"/>
      <c r="AC427" s="250"/>
      <c r="AD427" s="125"/>
      <c r="AE427" s="250"/>
      <c r="AF427" s="125"/>
      <c r="AG427" s="250"/>
      <c r="AH427" s="125"/>
      <c r="AI427" s="250"/>
      <c r="AJ427" s="125"/>
      <c r="AK427" s="250"/>
      <c r="AL427" s="125"/>
      <c r="AM427" s="250"/>
      <c r="AN427" s="125"/>
      <c r="AO427" s="250"/>
      <c r="AP427" s="418"/>
      <c r="AQ427" s="250"/>
      <c r="AR427" s="418"/>
      <c r="AS427" s="250"/>
      <c r="AT427" s="258"/>
      <c r="AU427" s="250"/>
      <c r="AV427" s="125"/>
      <c r="AW427" s="250"/>
      <c r="AX427" s="125"/>
      <c r="AY427" s="250"/>
      <c r="AZ427" s="258"/>
      <c r="BA427" s="250"/>
      <c r="BB427" s="530"/>
      <c r="BC427" s="531"/>
      <c r="BD427" s="296">
        <f t="shared" si="41"/>
        <v>1</v>
      </c>
      <c r="BE427" s="418"/>
      <c r="BF427" s="426"/>
      <c r="BG427" s="285" t="s">
        <v>10594</v>
      </c>
      <c r="BH427" s="259">
        <f t="shared" ref="BH427:BH428" si="43">BF427</f>
        <v>0</v>
      </c>
      <c r="BI427" s="234">
        <f t="shared" si="42"/>
        <v>1</v>
      </c>
      <c r="BJ427" s="255">
        <f t="shared" ref="BJ427:BJ428" si="44">BD427-BI427</f>
        <v>0</v>
      </c>
      <c r="BK427" s="256">
        <f t="shared" ref="BK427:BK428" si="45">IFERROR(BI427/BD427,"NA")</f>
        <v>1</v>
      </c>
    </row>
    <row r="428" spans="2:63">
      <c r="B428" s="249">
        <v>396</v>
      </c>
      <c r="C428" s="105"/>
      <c r="D428" s="88"/>
      <c r="E428" s="88"/>
      <c r="F428" s="88"/>
      <c r="G428" s="88"/>
      <c r="H428" s="285" t="s">
        <v>959</v>
      </c>
      <c r="I428" s="413"/>
      <c r="J428" s="413"/>
      <c r="K428" s="612" t="s">
        <v>10999</v>
      </c>
      <c r="L428" s="125"/>
      <c r="M428" s="250"/>
      <c r="N428" s="418"/>
      <c r="O428" s="250"/>
      <c r="P428" s="125"/>
      <c r="Q428" s="250"/>
      <c r="R428" s="125"/>
      <c r="S428" s="250"/>
      <c r="T428" s="418"/>
      <c r="U428" s="250"/>
      <c r="V428" s="285">
        <v>1</v>
      </c>
      <c r="W428" s="250"/>
      <c r="X428" s="418"/>
      <c r="Y428" s="250"/>
      <c r="Z428" s="418"/>
      <c r="AA428" s="250"/>
      <c r="AB428" s="418"/>
      <c r="AC428" s="250"/>
      <c r="AD428" s="125"/>
      <c r="AE428" s="250"/>
      <c r="AF428" s="125"/>
      <c r="AG428" s="250"/>
      <c r="AH428" s="125"/>
      <c r="AI428" s="250"/>
      <c r="AJ428" s="125"/>
      <c r="AK428" s="250"/>
      <c r="AL428" s="125"/>
      <c r="AM428" s="250"/>
      <c r="AN428" s="125"/>
      <c r="AO428" s="250"/>
      <c r="AP428" s="418"/>
      <c r="AQ428" s="250"/>
      <c r="AR428" s="418"/>
      <c r="AS428" s="250"/>
      <c r="AT428" s="258"/>
      <c r="AU428" s="250"/>
      <c r="AV428" s="125"/>
      <c r="AW428" s="250"/>
      <c r="AX428" s="125"/>
      <c r="AY428" s="250"/>
      <c r="AZ428" s="258"/>
      <c r="BA428" s="250"/>
      <c r="BB428" s="530"/>
      <c r="BC428" s="531"/>
      <c r="BD428" s="296">
        <f t="shared" si="41"/>
        <v>1</v>
      </c>
      <c r="BE428" s="418"/>
      <c r="BF428" s="429"/>
      <c r="BG428" s="285" t="s">
        <v>10639</v>
      </c>
      <c r="BH428" s="259">
        <f t="shared" si="43"/>
        <v>0</v>
      </c>
      <c r="BI428" s="234">
        <f t="shared" si="42"/>
        <v>0</v>
      </c>
      <c r="BJ428" s="255">
        <f t="shared" si="44"/>
        <v>1</v>
      </c>
      <c r="BK428" s="256">
        <f t="shared" si="45"/>
        <v>0</v>
      </c>
    </row>
    <row r="429" spans="2:63">
      <c r="B429" s="249">
        <v>397</v>
      </c>
      <c r="C429" s="105"/>
      <c r="D429" s="88"/>
      <c r="E429" s="88"/>
      <c r="F429" s="88"/>
      <c r="G429" s="88"/>
      <c r="H429" s="285" t="s">
        <v>959</v>
      </c>
      <c r="I429" s="413"/>
      <c r="J429" s="413"/>
      <c r="K429" s="612" t="s">
        <v>11000</v>
      </c>
      <c r="L429" s="125"/>
      <c r="M429" s="250"/>
      <c r="N429" s="418"/>
      <c r="O429" s="250"/>
      <c r="P429" s="125"/>
      <c r="Q429" s="250"/>
      <c r="R429" s="125"/>
      <c r="S429" s="250"/>
      <c r="T429" s="285"/>
      <c r="U429" s="250"/>
      <c r="V429" s="418"/>
      <c r="W429" s="250"/>
      <c r="X429" s="418"/>
      <c r="Y429" s="250"/>
      <c r="Z429" s="418">
        <v>1</v>
      </c>
      <c r="AA429" s="250">
        <v>1</v>
      </c>
      <c r="AB429" s="418"/>
      <c r="AC429" s="250"/>
      <c r="AD429" s="125"/>
      <c r="AE429" s="250"/>
      <c r="AF429" s="125"/>
      <c r="AG429" s="250"/>
      <c r="AH429" s="125"/>
      <c r="AI429" s="250"/>
      <c r="AJ429" s="125"/>
      <c r="AK429" s="250"/>
      <c r="AL429" s="125"/>
      <c r="AM429" s="250"/>
      <c r="AN429" s="125"/>
      <c r="AO429" s="250"/>
      <c r="AP429" s="418"/>
      <c r="AQ429" s="250"/>
      <c r="AR429" s="418"/>
      <c r="AS429" s="250"/>
      <c r="AT429" s="258"/>
      <c r="AU429" s="250"/>
      <c r="AV429" s="125"/>
      <c r="AW429" s="250"/>
      <c r="AX429" s="125"/>
      <c r="AY429" s="250"/>
      <c r="AZ429" s="258"/>
      <c r="BA429" s="250"/>
      <c r="BB429" s="530"/>
      <c r="BC429" s="531"/>
      <c r="BD429" s="296">
        <f t="shared" si="41"/>
        <v>1</v>
      </c>
      <c r="BE429" s="418"/>
      <c r="BF429" s="426"/>
      <c r="BG429" s="285" t="s">
        <v>10594</v>
      </c>
      <c r="BH429" s="259">
        <f t="shared" si="34"/>
        <v>0</v>
      </c>
      <c r="BI429" s="234">
        <f t="shared" si="42"/>
        <v>1</v>
      </c>
      <c r="BJ429" s="255">
        <f t="shared" si="36"/>
        <v>0</v>
      </c>
      <c r="BK429" s="256">
        <f t="shared" si="37"/>
        <v>1</v>
      </c>
    </row>
    <row r="430" spans="2:63">
      <c r="B430" s="249">
        <v>398</v>
      </c>
      <c r="C430" s="105"/>
      <c r="D430" s="88"/>
      <c r="E430" s="88"/>
      <c r="F430" s="88"/>
      <c r="G430" s="88"/>
      <c r="H430" s="285" t="s">
        <v>959</v>
      </c>
      <c r="I430" s="413"/>
      <c r="J430" s="413"/>
      <c r="K430" s="612" t="s">
        <v>11001</v>
      </c>
      <c r="L430" s="125"/>
      <c r="M430" s="250"/>
      <c r="N430" s="418"/>
      <c r="O430" s="250"/>
      <c r="P430" s="125"/>
      <c r="Q430" s="250"/>
      <c r="R430" s="125"/>
      <c r="S430" s="250"/>
      <c r="T430" s="285"/>
      <c r="U430" s="250"/>
      <c r="V430" s="418"/>
      <c r="W430" s="250"/>
      <c r="X430" s="418"/>
      <c r="Y430" s="250"/>
      <c r="Z430" s="418"/>
      <c r="AA430" s="250"/>
      <c r="AB430" s="418"/>
      <c r="AC430" s="250"/>
      <c r="AD430" s="125"/>
      <c r="AE430" s="250"/>
      <c r="AF430" s="125"/>
      <c r="AG430" s="250"/>
      <c r="AH430" s="125"/>
      <c r="AI430" s="250"/>
      <c r="AJ430" s="125"/>
      <c r="AK430" s="250"/>
      <c r="AL430" s="125"/>
      <c r="AM430" s="250"/>
      <c r="AN430" s="125"/>
      <c r="AO430" s="250"/>
      <c r="AP430" s="418"/>
      <c r="AQ430" s="250"/>
      <c r="AR430" s="418"/>
      <c r="AS430" s="250"/>
      <c r="AT430" s="258"/>
      <c r="AU430" s="250"/>
      <c r="AV430" s="125"/>
      <c r="AW430" s="250"/>
      <c r="AX430" s="125"/>
      <c r="AY430" s="250"/>
      <c r="AZ430" s="258"/>
      <c r="BA430" s="250"/>
      <c r="BB430" s="530"/>
      <c r="BC430" s="531"/>
      <c r="BD430" s="296">
        <f t="shared" si="41"/>
        <v>0</v>
      </c>
      <c r="BE430" s="418"/>
      <c r="BF430" s="426"/>
      <c r="BG430" s="285" t="s">
        <v>10596</v>
      </c>
      <c r="BH430" s="259">
        <f t="shared" si="34"/>
        <v>0</v>
      </c>
      <c r="BI430" s="234">
        <f t="shared" si="42"/>
        <v>0</v>
      </c>
      <c r="BJ430" s="255">
        <f t="shared" si="36"/>
        <v>0</v>
      </c>
      <c r="BK430" s="256" t="str">
        <f t="shared" si="37"/>
        <v>NA</v>
      </c>
    </row>
    <row r="431" spans="2:63">
      <c r="B431" s="249">
        <v>399</v>
      </c>
      <c r="C431" s="105"/>
      <c r="D431" s="88"/>
      <c r="E431" s="88"/>
      <c r="F431" s="88"/>
      <c r="G431" s="88"/>
      <c r="H431" s="285" t="s">
        <v>959</v>
      </c>
      <c r="I431" s="413"/>
      <c r="J431" s="413"/>
      <c r="K431" s="612" t="s">
        <v>11002</v>
      </c>
      <c r="L431" s="125"/>
      <c r="M431" s="250"/>
      <c r="N431" s="418"/>
      <c r="O431" s="250"/>
      <c r="P431" s="125"/>
      <c r="Q431" s="250"/>
      <c r="R431" s="125"/>
      <c r="S431" s="250"/>
      <c r="T431" s="418"/>
      <c r="U431" s="250"/>
      <c r="V431" s="418"/>
      <c r="W431" s="250"/>
      <c r="X431" s="418"/>
      <c r="Y431" s="250"/>
      <c r="Z431" s="418"/>
      <c r="AA431" s="250"/>
      <c r="AB431" s="418"/>
      <c r="AC431" s="250"/>
      <c r="AD431" s="125"/>
      <c r="AE431" s="250"/>
      <c r="AF431" s="125"/>
      <c r="AG431" s="250"/>
      <c r="AH431" s="125"/>
      <c r="AI431" s="250"/>
      <c r="AJ431" s="125"/>
      <c r="AK431" s="250"/>
      <c r="AL431" s="125"/>
      <c r="AM431" s="250"/>
      <c r="AN431" s="125"/>
      <c r="AO431" s="250"/>
      <c r="AP431" s="285">
        <v>1</v>
      </c>
      <c r="AQ431" s="250"/>
      <c r="AR431" s="418"/>
      <c r="AS431" s="250"/>
      <c r="AT431" s="258"/>
      <c r="AU431" s="250"/>
      <c r="AV431" s="125"/>
      <c r="AW431" s="250"/>
      <c r="AX431" s="125"/>
      <c r="AY431" s="250"/>
      <c r="AZ431" s="258"/>
      <c r="BA431" s="250"/>
      <c r="BB431" s="530"/>
      <c r="BC431" s="531"/>
      <c r="BD431" s="296">
        <f t="shared" si="41"/>
        <v>1</v>
      </c>
      <c r="BE431" s="418"/>
      <c r="BF431" s="426"/>
      <c r="BG431" s="285" t="s">
        <v>10634</v>
      </c>
      <c r="BH431" s="259">
        <f t="shared" si="34"/>
        <v>0</v>
      </c>
      <c r="BI431" s="234">
        <f t="shared" si="42"/>
        <v>0</v>
      </c>
      <c r="BJ431" s="255">
        <f t="shared" si="36"/>
        <v>1</v>
      </c>
      <c r="BK431" s="256">
        <f t="shared" si="37"/>
        <v>0</v>
      </c>
    </row>
    <row r="432" spans="2:63">
      <c r="B432" s="249">
        <v>400</v>
      </c>
      <c r="C432" s="105"/>
      <c r="D432" s="88"/>
      <c r="E432" s="88"/>
      <c r="F432" s="88"/>
      <c r="G432" s="88"/>
      <c r="H432" s="285" t="s">
        <v>959</v>
      </c>
      <c r="I432" s="413"/>
      <c r="J432" s="413"/>
      <c r="K432" s="612" t="s">
        <v>11003</v>
      </c>
      <c r="L432" s="125"/>
      <c r="M432" s="250"/>
      <c r="N432" s="418"/>
      <c r="O432" s="250"/>
      <c r="P432" s="125"/>
      <c r="Q432" s="250"/>
      <c r="R432" s="125"/>
      <c r="S432" s="250"/>
      <c r="T432" s="285">
        <v>1</v>
      </c>
      <c r="U432" s="250">
        <v>1</v>
      </c>
      <c r="V432" s="418"/>
      <c r="W432" s="250"/>
      <c r="X432" s="418"/>
      <c r="Y432" s="250"/>
      <c r="Z432" s="418"/>
      <c r="AA432" s="250"/>
      <c r="AB432" s="418"/>
      <c r="AC432" s="250"/>
      <c r="AD432" s="125"/>
      <c r="AE432" s="250"/>
      <c r="AF432" s="125"/>
      <c r="AG432" s="250"/>
      <c r="AH432" s="125"/>
      <c r="AI432" s="250"/>
      <c r="AJ432" s="125"/>
      <c r="AK432" s="250"/>
      <c r="AL432" s="125"/>
      <c r="AM432" s="250"/>
      <c r="AN432" s="125"/>
      <c r="AO432" s="250"/>
      <c r="AP432" s="418"/>
      <c r="AQ432" s="250"/>
      <c r="AR432" s="418"/>
      <c r="AS432" s="250"/>
      <c r="AT432" s="258"/>
      <c r="AU432" s="250"/>
      <c r="AV432" s="125"/>
      <c r="AW432" s="250"/>
      <c r="AX432" s="125"/>
      <c r="AY432" s="250"/>
      <c r="AZ432" s="258"/>
      <c r="BA432" s="250"/>
      <c r="BB432" s="530"/>
      <c r="BC432" s="531"/>
      <c r="BD432" s="296">
        <f t="shared" si="41"/>
        <v>1</v>
      </c>
      <c r="BE432" s="418"/>
      <c r="BF432" s="426"/>
      <c r="BG432" s="285" t="s">
        <v>10600</v>
      </c>
      <c r="BH432" s="259">
        <f t="shared" si="34"/>
        <v>0</v>
      </c>
      <c r="BI432" s="234">
        <f t="shared" si="42"/>
        <v>1</v>
      </c>
      <c r="BJ432" s="255">
        <f t="shared" si="36"/>
        <v>0</v>
      </c>
      <c r="BK432" s="256">
        <f t="shared" si="37"/>
        <v>1</v>
      </c>
    </row>
    <row r="433" spans="2:63">
      <c r="B433" s="249">
        <v>401</v>
      </c>
      <c r="C433" s="105"/>
      <c r="D433" s="88"/>
      <c r="E433" s="88"/>
      <c r="F433" s="88"/>
      <c r="G433" s="88"/>
      <c r="H433" s="285" t="s">
        <v>959</v>
      </c>
      <c r="I433" s="413"/>
      <c r="J433" s="413"/>
      <c r="K433" s="612" t="s">
        <v>11004</v>
      </c>
      <c r="L433" s="125"/>
      <c r="M433" s="250"/>
      <c r="N433" s="418"/>
      <c r="O433" s="250"/>
      <c r="P433" s="125"/>
      <c r="Q433" s="250"/>
      <c r="R433" s="125"/>
      <c r="S433" s="250"/>
      <c r="T433" s="285"/>
      <c r="U433" s="250"/>
      <c r="V433" s="418"/>
      <c r="W433" s="250"/>
      <c r="X433" s="418"/>
      <c r="Y433" s="250"/>
      <c r="Z433" s="418">
        <v>1</v>
      </c>
      <c r="AA433" s="250">
        <v>1</v>
      </c>
      <c r="AB433" s="418"/>
      <c r="AC433" s="250"/>
      <c r="AD433" s="125"/>
      <c r="AE433" s="250"/>
      <c r="AF433" s="125"/>
      <c r="AG433" s="250"/>
      <c r="AH433" s="125"/>
      <c r="AI433" s="250"/>
      <c r="AJ433" s="125"/>
      <c r="AK433" s="250"/>
      <c r="AL433" s="125"/>
      <c r="AM433" s="250"/>
      <c r="AN433" s="125"/>
      <c r="AO433" s="250"/>
      <c r="AP433" s="418"/>
      <c r="AQ433" s="250"/>
      <c r="AR433" s="418"/>
      <c r="AS433" s="250"/>
      <c r="AT433" s="258"/>
      <c r="AU433" s="250"/>
      <c r="AV433" s="125"/>
      <c r="AW433" s="250"/>
      <c r="AX433" s="125"/>
      <c r="AY433" s="250"/>
      <c r="AZ433" s="258"/>
      <c r="BA433" s="250"/>
      <c r="BB433" s="530"/>
      <c r="BC433" s="531"/>
      <c r="BD433" s="296">
        <f t="shared" si="41"/>
        <v>1</v>
      </c>
      <c r="BE433" s="418"/>
      <c r="BF433" s="426"/>
      <c r="BG433" s="285" t="s">
        <v>10594</v>
      </c>
      <c r="BH433" s="259">
        <f t="shared" si="34"/>
        <v>0</v>
      </c>
      <c r="BI433" s="234">
        <f t="shared" si="42"/>
        <v>1</v>
      </c>
      <c r="BJ433" s="255">
        <f t="shared" si="36"/>
        <v>0</v>
      </c>
      <c r="BK433" s="256">
        <f t="shared" si="37"/>
        <v>1</v>
      </c>
    </row>
    <row r="434" spans="2:63">
      <c r="B434" s="249">
        <v>402</v>
      </c>
      <c r="C434" s="105"/>
      <c r="D434" s="88"/>
      <c r="E434" s="88"/>
      <c r="F434" s="88"/>
      <c r="G434" s="88"/>
      <c r="H434" s="285" t="s">
        <v>959</v>
      </c>
      <c r="I434" s="413"/>
      <c r="J434" s="413"/>
      <c r="K434" s="612" t="s">
        <v>11005</v>
      </c>
      <c r="L434" s="125"/>
      <c r="M434" s="250"/>
      <c r="N434" s="418"/>
      <c r="O434" s="250"/>
      <c r="P434" s="125"/>
      <c r="Q434" s="250"/>
      <c r="R434" s="125"/>
      <c r="S434" s="250"/>
      <c r="T434" s="418"/>
      <c r="U434" s="250"/>
      <c r="V434" s="285">
        <v>1</v>
      </c>
      <c r="W434" s="250"/>
      <c r="X434" s="418"/>
      <c r="Y434" s="250"/>
      <c r="Z434" s="418"/>
      <c r="AA434" s="250"/>
      <c r="AB434" s="418"/>
      <c r="AC434" s="250"/>
      <c r="AD434" s="125"/>
      <c r="AE434" s="250"/>
      <c r="AF434" s="125"/>
      <c r="AG434" s="250"/>
      <c r="AH434" s="125"/>
      <c r="AI434" s="250"/>
      <c r="AJ434" s="125"/>
      <c r="AK434" s="250"/>
      <c r="AL434" s="125"/>
      <c r="AM434" s="250"/>
      <c r="AN434" s="125"/>
      <c r="AO434" s="250"/>
      <c r="AP434" s="418"/>
      <c r="AQ434" s="250"/>
      <c r="AR434" s="418"/>
      <c r="AS434" s="250"/>
      <c r="AT434" s="258"/>
      <c r="AU434" s="250"/>
      <c r="AV434" s="125"/>
      <c r="AW434" s="250"/>
      <c r="AX434" s="125"/>
      <c r="AY434" s="250"/>
      <c r="AZ434" s="258"/>
      <c r="BA434" s="250"/>
      <c r="BB434" s="530"/>
      <c r="BC434" s="531"/>
      <c r="BD434" s="296">
        <f t="shared" si="41"/>
        <v>1</v>
      </c>
      <c r="BE434" s="418"/>
      <c r="BF434" s="426"/>
      <c r="BG434" s="285" t="s">
        <v>10790</v>
      </c>
      <c r="BH434" s="259">
        <f t="shared" si="34"/>
        <v>0</v>
      </c>
      <c r="BI434" s="234">
        <f t="shared" si="42"/>
        <v>0</v>
      </c>
      <c r="BJ434" s="255">
        <f t="shared" si="36"/>
        <v>1</v>
      </c>
      <c r="BK434" s="256">
        <f t="shared" si="37"/>
        <v>0</v>
      </c>
    </row>
    <row r="435" spans="2:63">
      <c r="B435" s="249">
        <v>403</v>
      </c>
      <c r="C435" s="105"/>
      <c r="D435" s="88"/>
      <c r="E435" s="88"/>
      <c r="F435" s="88"/>
      <c r="G435" s="88"/>
      <c r="H435" s="285" t="s">
        <v>959</v>
      </c>
      <c r="I435" s="413"/>
      <c r="J435" s="413"/>
      <c r="K435" s="612" t="s">
        <v>11006</v>
      </c>
      <c r="L435" s="125"/>
      <c r="M435" s="250"/>
      <c r="N435" s="418"/>
      <c r="O435" s="250"/>
      <c r="P435" s="125"/>
      <c r="Q435" s="250"/>
      <c r="R435" s="125"/>
      <c r="S435" s="250"/>
      <c r="T435" s="285">
        <v>1</v>
      </c>
      <c r="U435" s="250">
        <v>1</v>
      </c>
      <c r="V435" s="418"/>
      <c r="W435" s="250"/>
      <c r="X435" s="418"/>
      <c r="Y435" s="250"/>
      <c r="Z435" s="418"/>
      <c r="AA435" s="250"/>
      <c r="AB435" s="418"/>
      <c r="AC435" s="250"/>
      <c r="AD435" s="125"/>
      <c r="AE435" s="250"/>
      <c r="AF435" s="125"/>
      <c r="AG435" s="250"/>
      <c r="AH435" s="125"/>
      <c r="AI435" s="250"/>
      <c r="AJ435" s="125"/>
      <c r="AK435" s="250"/>
      <c r="AL435" s="125"/>
      <c r="AM435" s="250"/>
      <c r="AN435" s="125"/>
      <c r="AO435" s="250"/>
      <c r="AP435" s="418"/>
      <c r="AQ435" s="250"/>
      <c r="AR435" s="418"/>
      <c r="AS435" s="250"/>
      <c r="AT435" s="258"/>
      <c r="AU435" s="250"/>
      <c r="AV435" s="125"/>
      <c r="AW435" s="250"/>
      <c r="AX435" s="125"/>
      <c r="AY435" s="250"/>
      <c r="AZ435" s="258"/>
      <c r="BA435" s="250"/>
      <c r="BB435" s="530"/>
      <c r="BC435" s="531"/>
      <c r="BD435" s="296">
        <f t="shared" si="41"/>
        <v>1</v>
      </c>
      <c r="BE435" s="418"/>
      <c r="BF435" s="426"/>
      <c r="BG435" s="285" t="s">
        <v>10600</v>
      </c>
      <c r="BH435" s="259">
        <f t="shared" si="34"/>
        <v>0</v>
      </c>
      <c r="BI435" s="234">
        <f t="shared" si="42"/>
        <v>1</v>
      </c>
      <c r="BJ435" s="255">
        <f t="shared" si="36"/>
        <v>0</v>
      </c>
      <c r="BK435" s="256">
        <f t="shared" si="37"/>
        <v>1</v>
      </c>
    </row>
    <row r="436" spans="2:63">
      <c r="B436" s="249">
        <v>404</v>
      </c>
      <c r="C436" s="105"/>
      <c r="D436" s="88"/>
      <c r="E436" s="88"/>
      <c r="F436" s="88"/>
      <c r="G436" s="88"/>
      <c r="H436" s="285" t="s">
        <v>959</v>
      </c>
      <c r="I436" s="413"/>
      <c r="J436" s="413"/>
      <c r="K436" s="612" t="s">
        <v>11007</v>
      </c>
      <c r="L436" s="125"/>
      <c r="M436" s="250"/>
      <c r="N436" s="418"/>
      <c r="O436" s="250"/>
      <c r="P436" s="125"/>
      <c r="Q436" s="250"/>
      <c r="R436" s="125"/>
      <c r="S436" s="250"/>
      <c r="T436" s="285"/>
      <c r="U436" s="250"/>
      <c r="V436" s="285">
        <v>1</v>
      </c>
      <c r="W436" s="250"/>
      <c r="X436" s="418"/>
      <c r="Y436" s="250"/>
      <c r="Z436" s="418"/>
      <c r="AA436" s="250"/>
      <c r="AB436" s="418"/>
      <c r="AC436" s="250"/>
      <c r="AD436" s="125"/>
      <c r="AE436" s="250"/>
      <c r="AF436" s="125"/>
      <c r="AG436" s="250"/>
      <c r="AH436" s="125"/>
      <c r="AI436" s="250"/>
      <c r="AJ436" s="125"/>
      <c r="AK436" s="250"/>
      <c r="AL436" s="125"/>
      <c r="AM436" s="250"/>
      <c r="AN436" s="125"/>
      <c r="AO436" s="250"/>
      <c r="AP436" s="418"/>
      <c r="AQ436" s="250"/>
      <c r="AR436" s="418"/>
      <c r="AS436" s="250"/>
      <c r="AT436" s="258"/>
      <c r="AU436" s="250"/>
      <c r="AV436" s="125"/>
      <c r="AW436" s="250"/>
      <c r="AX436" s="125"/>
      <c r="AY436" s="250"/>
      <c r="AZ436" s="258"/>
      <c r="BA436" s="250"/>
      <c r="BB436" s="530"/>
      <c r="BC436" s="531"/>
      <c r="BD436" s="296">
        <f t="shared" si="41"/>
        <v>1</v>
      </c>
      <c r="BE436" s="418"/>
      <c r="BF436" s="426"/>
      <c r="BG436" s="285" t="s">
        <v>11008</v>
      </c>
      <c r="BH436" s="259">
        <f t="shared" si="34"/>
        <v>0</v>
      </c>
      <c r="BI436" s="234">
        <f t="shared" si="42"/>
        <v>0</v>
      </c>
      <c r="BJ436" s="255">
        <f t="shared" si="36"/>
        <v>1</v>
      </c>
      <c r="BK436" s="256">
        <f t="shared" si="37"/>
        <v>0</v>
      </c>
    </row>
    <row r="437" spans="2:63">
      <c r="B437" s="249">
        <v>405</v>
      </c>
      <c r="C437" s="105"/>
      <c r="D437" s="88"/>
      <c r="E437" s="88"/>
      <c r="F437" s="88"/>
      <c r="G437" s="88"/>
      <c r="H437" s="285" t="s">
        <v>959</v>
      </c>
      <c r="I437" s="413"/>
      <c r="J437" s="413"/>
      <c r="K437" s="612" t="s">
        <v>11009</v>
      </c>
      <c r="L437" s="125"/>
      <c r="M437" s="250"/>
      <c r="N437" s="418"/>
      <c r="O437" s="250"/>
      <c r="P437" s="125"/>
      <c r="Q437" s="250"/>
      <c r="R437" s="125"/>
      <c r="S437" s="250"/>
      <c r="T437" s="285">
        <v>1</v>
      </c>
      <c r="U437" s="250">
        <v>1</v>
      </c>
      <c r="V437" s="418"/>
      <c r="W437" s="250"/>
      <c r="X437" s="418"/>
      <c r="Y437" s="250"/>
      <c r="Z437" s="418"/>
      <c r="AA437" s="250"/>
      <c r="AB437" s="418"/>
      <c r="AC437" s="250"/>
      <c r="AD437" s="125"/>
      <c r="AE437" s="250"/>
      <c r="AF437" s="125"/>
      <c r="AG437" s="250"/>
      <c r="AH437" s="125"/>
      <c r="AI437" s="250"/>
      <c r="AJ437" s="125"/>
      <c r="AK437" s="250"/>
      <c r="AL437" s="125"/>
      <c r="AM437" s="250"/>
      <c r="AN437" s="125"/>
      <c r="AO437" s="250"/>
      <c r="AP437" s="418"/>
      <c r="AQ437" s="250"/>
      <c r="AR437" s="418"/>
      <c r="AS437" s="250"/>
      <c r="AT437" s="258"/>
      <c r="AU437" s="250"/>
      <c r="AV437" s="125"/>
      <c r="AW437" s="250"/>
      <c r="AX437" s="125"/>
      <c r="AY437" s="250"/>
      <c r="AZ437" s="258"/>
      <c r="BA437" s="250"/>
      <c r="BB437" s="530"/>
      <c r="BC437" s="531"/>
      <c r="BD437" s="296">
        <f t="shared" si="41"/>
        <v>1</v>
      </c>
      <c r="BE437" s="418"/>
      <c r="BF437" s="426"/>
      <c r="BG437" s="285" t="s">
        <v>10600</v>
      </c>
      <c r="BH437" s="259">
        <f t="shared" si="34"/>
        <v>0</v>
      </c>
      <c r="BI437" s="234">
        <f t="shared" si="42"/>
        <v>1</v>
      </c>
      <c r="BJ437" s="255">
        <f t="shared" si="36"/>
        <v>0</v>
      </c>
      <c r="BK437" s="256">
        <f t="shared" si="37"/>
        <v>1</v>
      </c>
    </row>
    <row r="438" spans="2:63">
      <c r="B438" s="249">
        <v>406</v>
      </c>
      <c r="C438" s="105"/>
      <c r="D438" s="88"/>
      <c r="E438" s="88"/>
      <c r="F438" s="88"/>
      <c r="G438" s="88"/>
      <c r="H438" s="285" t="s">
        <v>959</v>
      </c>
      <c r="I438" s="413"/>
      <c r="J438" s="413"/>
      <c r="K438" s="612" t="s">
        <v>11010</v>
      </c>
      <c r="L438" s="125"/>
      <c r="M438" s="250"/>
      <c r="N438" s="418"/>
      <c r="O438" s="250"/>
      <c r="P438" s="125"/>
      <c r="Q438" s="250"/>
      <c r="R438" s="125"/>
      <c r="S438" s="250"/>
      <c r="T438" s="418"/>
      <c r="U438" s="250"/>
      <c r="V438" s="418"/>
      <c r="W438" s="250"/>
      <c r="X438" s="418"/>
      <c r="Y438" s="250"/>
      <c r="Z438" s="418">
        <v>1</v>
      </c>
      <c r="AA438" s="250">
        <v>1</v>
      </c>
      <c r="AB438" s="418"/>
      <c r="AC438" s="250"/>
      <c r="AD438" s="125"/>
      <c r="AE438" s="250"/>
      <c r="AF438" s="125"/>
      <c r="AG438" s="250"/>
      <c r="AH438" s="125"/>
      <c r="AI438" s="250"/>
      <c r="AJ438" s="125"/>
      <c r="AK438" s="250"/>
      <c r="AL438" s="125"/>
      <c r="AM438" s="250"/>
      <c r="AN438" s="125"/>
      <c r="AO438" s="250"/>
      <c r="AP438" s="418"/>
      <c r="AQ438" s="250"/>
      <c r="AR438" s="418"/>
      <c r="AS438" s="250"/>
      <c r="AT438" s="258"/>
      <c r="AU438" s="250"/>
      <c r="AV438" s="125"/>
      <c r="AW438" s="250"/>
      <c r="AX438" s="125"/>
      <c r="AY438" s="250"/>
      <c r="AZ438" s="258"/>
      <c r="BA438" s="250"/>
      <c r="BB438" s="530"/>
      <c r="BC438" s="531"/>
      <c r="BD438" s="296">
        <f t="shared" si="41"/>
        <v>1</v>
      </c>
      <c r="BE438" s="418"/>
      <c r="BF438" s="426"/>
      <c r="BG438" s="285" t="s">
        <v>10594</v>
      </c>
      <c r="BH438" s="259">
        <f t="shared" si="34"/>
        <v>0</v>
      </c>
      <c r="BI438" s="234">
        <f t="shared" si="42"/>
        <v>1</v>
      </c>
      <c r="BJ438" s="255">
        <f t="shared" si="36"/>
        <v>0</v>
      </c>
      <c r="BK438" s="256">
        <f t="shared" si="37"/>
        <v>1</v>
      </c>
    </row>
    <row r="439" spans="2:63">
      <c r="B439" s="249">
        <v>407</v>
      </c>
      <c r="C439" s="105"/>
      <c r="D439" s="88"/>
      <c r="E439" s="88"/>
      <c r="F439" s="88"/>
      <c r="G439" s="88"/>
      <c r="H439" s="285" t="s">
        <v>959</v>
      </c>
      <c r="I439" s="413"/>
      <c r="J439" s="413"/>
      <c r="K439" s="612" t="s">
        <v>11011</v>
      </c>
      <c r="L439" s="125"/>
      <c r="M439" s="250"/>
      <c r="N439" s="418"/>
      <c r="O439" s="250"/>
      <c r="P439" s="125"/>
      <c r="Q439" s="250"/>
      <c r="R439" s="125"/>
      <c r="S439" s="250"/>
      <c r="T439" s="418"/>
      <c r="U439" s="250"/>
      <c r="V439" s="418"/>
      <c r="W439" s="250"/>
      <c r="X439" s="418"/>
      <c r="Y439" s="250"/>
      <c r="Z439" s="418">
        <v>1</v>
      </c>
      <c r="AA439" s="250">
        <v>1</v>
      </c>
      <c r="AB439" s="418"/>
      <c r="AC439" s="250"/>
      <c r="AD439" s="125"/>
      <c r="AE439" s="250"/>
      <c r="AF439" s="125"/>
      <c r="AG439" s="250"/>
      <c r="AH439" s="125"/>
      <c r="AI439" s="250"/>
      <c r="AJ439" s="125"/>
      <c r="AK439" s="250"/>
      <c r="AL439" s="125"/>
      <c r="AM439" s="250"/>
      <c r="AN439" s="125"/>
      <c r="AO439" s="250"/>
      <c r="AP439" s="418"/>
      <c r="AQ439" s="250"/>
      <c r="AR439" s="418"/>
      <c r="AS439" s="250"/>
      <c r="AT439" s="258"/>
      <c r="AU439" s="250"/>
      <c r="AV439" s="125"/>
      <c r="AW439" s="250"/>
      <c r="AX439" s="125"/>
      <c r="AY439" s="250"/>
      <c r="AZ439" s="258"/>
      <c r="BA439" s="250"/>
      <c r="BB439" s="530"/>
      <c r="BC439" s="531"/>
      <c r="BD439" s="296">
        <f t="shared" si="41"/>
        <v>1</v>
      </c>
      <c r="BE439" s="418"/>
      <c r="BF439" s="426"/>
      <c r="BG439" s="285" t="s">
        <v>10594</v>
      </c>
      <c r="BH439" s="259">
        <f t="shared" si="34"/>
        <v>0</v>
      </c>
      <c r="BI439" s="234">
        <f t="shared" si="42"/>
        <v>1</v>
      </c>
      <c r="BJ439" s="255">
        <f t="shared" si="36"/>
        <v>0</v>
      </c>
      <c r="BK439" s="256">
        <f t="shared" si="37"/>
        <v>1</v>
      </c>
    </row>
    <row r="440" spans="2:63">
      <c r="B440" s="249">
        <v>408</v>
      </c>
      <c r="C440" s="105"/>
      <c r="D440" s="88"/>
      <c r="E440" s="88"/>
      <c r="F440" s="88"/>
      <c r="G440" s="88"/>
      <c r="H440" s="285" t="s">
        <v>959</v>
      </c>
      <c r="I440" s="413"/>
      <c r="J440" s="413"/>
      <c r="K440" s="612" t="s">
        <v>11012</v>
      </c>
      <c r="L440" s="125"/>
      <c r="M440" s="250"/>
      <c r="N440" s="418"/>
      <c r="O440" s="250"/>
      <c r="P440" s="125"/>
      <c r="Q440" s="250"/>
      <c r="R440" s="125"/>
      <c r="S440" s="250"/>
      <c r="T440" s="285">
        <v>1</v>
      </c>
      <c r="U440" s="250">
        <v>1</v>
      </c>
      <c r="V440" s="418"/>
      <c r="W440" s="250"/>
      <c r="X440" s="418"/>
      <c r="Y440" s="250"/>
      <c r="Z440" s="418"/>
      <c r="AA440" s="250"/>
      <c r="AB440" s="418"/>
      <c r="AC440" s="250"/>
      <c r="AD440" s="125"/>
      <c r="AE440" s="250"/>
      <c r="AF440" s="125"/>
      <c r="AG440" s="250"/>
      <c r="AH440" s="125"/>
      <c r="AI440" s="250"/>
      <c r="AJ440" s="125"/>
      <c r="AK440" s="250"/>
      <c r="AL440" s="125"/>
      <c r="AM440" s="250"/>
      <c r="AN440" s="125"/>
      <c r="AO440" s="250"/>
      <c r="AP440" s="418"/>
      <c r="AQ440" s="250"/>
      <c r="AR440" s="418"/>
      <c r="AS440" s="250"/>
      <c r="AT440" s="258"/>
      <c r="AU440" s="250"/>
      <c r="AV440" s="125"/>
      <c r="AW440" s="250"/>
      <c r="AX440" s="125"/>
      <c r="AY440" s="250"/>
      <c r="AZ440" s="258"/>
      <c r="BA440" s="250"/>
      <c r="BB440" s="530"/>
      <c r="BC440" s="531"/>
      <c r="BD440" s="296">
        <f t="shared" si="41"/>
        <v>1</v>
      </c>
      <c r="BE440" s="418"/>
      <c r="BF440" s="426"/>
      <c r="BG440" s="285" t="s">
        <v>10600</v>
      </c>
      <c r="BH440" s="259">
        <f t="shared" si="34"/>
        <v>0</v>
      </c>
      <c r="BI440" s="234">
        <f t="shared" si="42"/>
        <v>1</v>
      </c>
      <c r="BJ440" s="255">
        <f t="shared" si="36"/>
        <v>0</v>
      </c>
      <c r="BK440" s="256">
        <f t="shared" si="37"/>
        <v>1</v>
      </c>
    </row>
    <row r="441" spans="2:63">
      <c r="B441" s="249">
        <v>409</v>
      </c>
      <c r="C441" s="105"/>
      <c r="D441" s="88"/>
      <c r="E441" s="88"/>
      <c r="F441" s="88"/>
      <c r="G441" s="88"/>
      <c r="H441" s="285" t="s">
        <v>959</v>
      </c>
      <c r="I441" s="413"/>
      <c r="J441" s="413"/>
      <c r="K441" s="612" t="s">
        <v>11013</v>
      </c>
      <c r="L441" s="125"/>
      <c r="M441" s="250"/>
      <c r="N441" s="418"/>
      <c r="O441" s="250"/>
      <c r="P441" s="125"/>
      <c r="Q441" s="250"/>
      <c r="R441" s="125"/>
      <c r="S441" s="250"/>
      <c r="T441" s="285">
        <v>1</v>
      </c>
      <c r="U441" s="250">
        <v>1</v>
      </c>
      <c r="V441" s="418"/>
      <c r="W441" s="250"/>
      <c r="X441" s="418"/>
      <c r="Y441" s="250"/>
      <c r="Z441" s="418"/>
      <c r="AA441" s="250"/>
      <c r="AB441" s="418"/>
      <c r="AC441" s="250"/>
      <c r="AD441" s="125"/>
      <c r="AE441" s="250"/>
      <c r="AF441" s="125"/>
      <c r="AG441" s="250"/>
      <c r="AH441" s="125"/>
      <c r="AI441" s="250"/>
      <c r="AJ441" s="125"/>
      <c r="AK441" s="250"/>
      <c r="AL441" s="125"/>
      <c r="AM441" s="250"/>
      <c r="AN441" s="125"/>
      <c r="AO441" s="250"/>
      <c r="AP441" s="418"/>
      <c r="AQ441" s="250"/>
      <c r="AR441" s="418"/>
      <c r="AS441" s="250"/>
      <c r="AT441" s="258"/>
      <c r="AU441" s="250"/>
      <c r="AV441" s="125"/>
      <c r="AW441" s="250"/>
      <c r="AX441" s="125"/>
      <c r="AY441" s="250"/>
      <c r="AZ441" s="258"/>
      <c r="BA441" s="250"/>
      <c r="BB441" s="530"/>
      <c r="BC441" s="531"/>
      <c r="BD441" s="296">
        <f t="shared" si="41"/>
        <v>1</v>
      </c>
      <c r="BE441" s="418"/>
      <c r="BF441" s="426"/>
      <c r="BG441" s="285" t="s">
        <v>10600</v>
      </c>
      <c r="BH441" s="259">
        <f t="shared" si="34"/>
        <v>0</v>
      </c>
      <c r="BI441" s="234">
        <f t="shared" si="42"/>
        <v>1</v>
      </c>
      <c r="BJ441" s="255">
        <f t="shared" si="36"/>
        <v>0</v>
      </c>
      <c r="BK441" s="256">
        <f t="shared" si="37"/>
        <v>1</v>
      </c>
    </row>
    <row r="442" spans="2:63">
      <c r="B442" s="249">
        <v>410</v>
      </c>
      <c r="C442" s="105"/>
      <c r="D442" s="88"/>
      <c r="E442" s="88"/>
      <c r="F442" s="88"/>
      <c r="G442" s="88"/>
      <c r="H442" s="285" t="s">
        <v>959</v>
      </c>
      <c r="I442" s="413"/>
      <c r="J442" s="413"/>
      <c r="K442" s="612" t="s">
        <v>11013</v>
      </c>
      <c r="L442" s="125"/>
      <c r="M442" s="250"/>
      <c r="N442" s="418"/>
      <c r="O442" s="250"/>
      <c r="P442" s="125"/>
      <c r="Q442" s="250"/>
      <c r="R442" s="125"/>
      <c r="S442" s="250"/>
      <c r="T442" s="285">
        <v>1</v>
      </c>
      <c r="U442" s="250">
        <v>1</v>
      </c>
      <c r="V442" s="285"/>
      <c r="W442" s="250"/>
      <c r="X442" s="418"/>
      <c r="Y442" s="250"/>
      <c r="Z442" s="418"/>
      <c r="AA442" s="250"/>
      <c r="AB442" s="418"/>
      <c r="AC442" s="250"/>
      <c r="AD442" s="125"/>
      <c r="AE442" s="250"/>
      <c r="AF442" s="125"/>
      <c r="AG442" s="250"/>
      <c r="AH442" s="125"/>
      <c r="AI442" s="250"/>
      <c r="AJ442" s="125"/>
      <c r="AK442" s="250"/>
      <c r="AL442" s="125"/>
      <c r="AM442" s="250"/>
      <c r="AN442" s="125"/>
      <c r="AO442" s="250"/>
      <c r="AP442" s="418"/>
      <c r="AQ442" s="250"/>
      <c r="AR442" s="418"/>
      <c r="AS442" s="250"/>
      <c r="AT442" s="258"/>
      <c r="AU442" s="250"/>
      <c r="AV442" s="125"/>
      <c r="AW442" s="250"/>
      <c r="AX442" s="125"/>
      <c r="AY442" s="250"/>
      <c r="AZ442" s="258"/>
      <c r="BA442" s="250"/>
      <c r="BB442" s="530"/>
      <c r="BC442" s="531"/>
      <c r="BD442" s="296">
        <f t="shared" si="41"/>
        <v>1</v>
      </c>
      <c r="BE442" s="418"/>
      <c r="BF442" s="426"/>
      <c r="BG442" s="285" t="s">
        <v>10600</v>
      </c>
      <c r="BH442" s="259">
        <f t="shared" si="34"/>
        <v>0</v>
      </c>
      <c r="BI442" s="234">
        <f t="shared" si="42"/>
        <v>1</v>
      </c>
      <c r="BJ442" s="255">
        <f t="shared" si="36"/>
        <v>0</v>
      </c>
      <c r="BK442" s="256">
        <f t="shared" si="37"/>
        <v>1</v>
      </c>
    </row>
    <row r="443" spans="2:63">
      <c r="B443" s="249">
        <v>411</v>
      </c>
      <c r="C443" s="105"/>
      <c r="D443" s="88"/>
      <c r="E443" s="88"/>
      <c r="F443" s="88"/>
      <c r="G443" s="88"/>
      <c r="H443" s="285" t="s">
        <v>11014</v>
      </c>
      <c r="I443" s="413"/>
      <c r="J443" s="413"/>
      <c r="K443" s="612" t="s">
        <v>11015</v>
      </c>
      <c r="L443" s="125"/>
      <c r="M443" s="250"/>
      <c r="N443" s="418"/>
      <c r="O443" s="250"/>
      <c r="P443" s="125"/>
      <c r="Q443" s="250"/>
      <c r="R443" s="125"/>
      <c r="S443" s="250"/>
      <c r="T443" s="418"/>
      <c r="U443" s="250"/>
      <c r="V443" s="285">
        <v>1</v>
      </c>
      <c r="W443" s="250"/>
      <c r="X443" s="418"/>
      <c r="Y443" s="250"/>
      <c r="Z443" s="418"/>
      <c r="AA443" s="250"/>
      <c r="AB443" s="418"/>
      <c r="AC443" s="250"/>
      <c r="AD443" s="125"/>
      <c r="AE443" s="250"/>
      <c r="AF443" s="125"/>
      <c r="AG443" s="250"/>
      <c r="AH443" s="125"/>
      <c r="AI443" s="250"/>
      <c r="AJ443" s="125"/>
      <c r="AK443" s="250"/>
      <c r="AL443" s="125"/>
      <c r="AM443" s="250"/>
      <c r="AN443" s="125"/>
      <c r="AO443" s="250"/>
      <c r="AP443" s="418"/>
      <c r="AQ443" s="250"/>
      <c r="AR443" s="418"/>
      <c r="AS443" s="250"/>
      <c r="AT443" s="258"/>
      <c r="AU443" s="250"/>
      <c r="AV443" s="125"/>
      <c r="AW443" s="250"/>
      <c r="AX443" s="125"/>
      <c r="AY443" s="250"/>
      <c r="AZ443" s="258"/>
      <c r="BA443" s="250"/>
      <c r="BB443" s="530"/>
      <c r="BC443" s="531"/>
      <c r="BD443" s="296">
        <f t="shared" si="41"/>
        <v>1</v>
      </c>
      <c r="BE443" s="418"/>
      <c r="BF443" s="426"/>
      <c r="BG443" s="285" t="s">
        <v>10739</v>
      </c>
      <c r="BH443" s="259">
        <f t="shared" si="34"/>
        <v>0</v>
      </c>
      <c r="BI443" s="234">
        <f t="shared" si="42"/>
        <v>0</v>
      </c>
      <c r="BJ443" s="255">
        <f t="shared" si="36"/>
        <v>1</v>
      </c>
      <c r="BK443" s="256">
        <f t="shared" si="37"/>
        <v>0</v>
      </c>
    </row>
    <row r="444" spans="2:63">
      <c r="B444" s="249">
        <v>412</v>
      </c>
      <c r="C444" s="105"/>
      <c r="D444" s="88"/>
      <c r="E444" s="88"/>
      <c r="F444" s="88"/>
      <c r="G444" s="88"/>
      <c r="H444" s="285" t="s">
        <v>11014</v>
      </c>
      <c r="I444" s="413"/>
      <c r="J444" s="413"/>
      <c r="K444" s="612" t="s">
        <v>11015</v>
      </c>
      <c r="L444" s="125"/>
      <c r="M444" s="250"/>
      <c r="N444" s="418"/>
      <c r="O444" s="250"/>
      <c r="P444" s="125"/>
      <c r="Q444" s="250"/>
      <c r="R444" s="125"/>
      <c r="S444" s="250"/>
      <c r="T444" s="418"/>
      <c r="U444" s="250"/>
      <c r="V444" s="285">
        <v>1</v>
      </c>
      <c r="W444" s="250"/>
      <c r="X444" s="418"/>
      <c r="Y444" s="250"/>
      <c r="Z444" s="418"/>
      <c r="AA444" s="250"/>
      <c r="AB444" s="418"/>
      <c r="AC444" s="250"/>
      <c r="AD444" s="125"/>
      <c r="AE444" s="250"/>
      <c r="AF444" s="125"/>
      <c r="AG444" s="250"/>
      <c r="AH444" s="125"/>
      <c r="AI444" s="250"/>
      <c r="AJ444" s="125"/>
      <c r="AK444" s="250"/>
      <c r="AL444" s="125"/>
      <c r="AM444" s="250"/>
      <c r="AN444" s="125"/>
      <c r="AO444" s="250"/>
      <c r="AP444" s="418"/>
      <c r="AQ444" s="250"/>
      <c r="AR444" s="418"/>
      <c r="AS444" s="250"/>
      <c r="AT444" s="258"/>
      <c r="AU444" s="250"/>
      <c r="AV444" s="125"/>
      <c r="AW444" s="250"/>
      <c r="AX444" s="125"/>
      <c r="AY444" s="250"/>
      <c r="AZ444" s="258"/>
      <c r="BA444" s="250"/>
      <c r="BB444" s="530"/>
      <c r="BC444" s="531"/>
      <c r="BD444" s="296">
        <f t="shared" si="41"/>
        <v>1</v>
      </c>
      <c r="BE444" s="418"/>
      <c r="BF444" s="426"/>
      <c r="BG444" s="285" t="s">
        <v>11016</v>
      </c>
      <c r="BH444" s="259">
        <f t="shared" si="34"/>
        <v>0</v>
      </c>
      <c r="BI444" s="234">
        <f t="shared" si="42"/>
        <v>0</v>
      </c>
      <c r="BJ444" s="255">
        <f t="shared" si="36"/>
        <v>1</v>
      </c>
      <c r="BK444" s="256">
        <f t="shared" si="37"/>
        <v>0</v>
      </c>
    </row>
    <row r="445" spans="2:63">
      <c r="B445" s="249">
        <v>413</v>
      </c>
      <c r="C445" s="105"/>
      <c r="D445" s="88"/>
      <c r="E445" s="88"/>
      <c r="F445" s="88"/>
      <c r="G445" s="88"/>
      <c r="H445" s="285" t="s">
        <v>11014</v>
      </c>
      <c r="I445" s="413"/>
      <c r="J445" s="413"/>
      <c r="K445" s="612" t="s">
        <v>11017</v>
      </c>
      <c r="L445" s="125"/>
      <c r="M445" s="250"/>
      <c r="N445" s="418"/>
      <c r="O445" s="250"/>
      <c r="P445" s="125"/>
      <c r="Q445" s="250"/>
      <c r="R445" s="125"/>
      <c r="S445" s="250"/>
      <c r="T445" s="418"/>
      <c r="U445" s="250"/>
      <c r="V445" s="285">
        <v>1</v>
      </c>
      <c r="W445" s="250"/>
      <c r="X445" s="418"/>
      <c r="Y445" s="250"/>
      <c r="Z445" s="418"/>
      <c r="AA445" s="250"/>
      <c r="AB445" s="418"/>
      <c r="AC445" s="250"/>
      <c r="AD445" s="125"/>
      <c r="AE445" s="250"/>
      <c r="AF445" s="125"/>
      <c r="AG445" s="250"/>
      <c r="AH445" s="125"/>
      <c r="AI445" s="250"/>
      <c r="AJ445" s="125"/>
      <c r="AK445" s="250"/>
      <c r="AL445" s="125"/>
      <c r="AM445" s="250"/>
      <c r="AN445" s="125"/>
      <c r="AO445" s="250"/>
      <c r="AP445" s="418"/>
      <c r="AQ445" s="250"/>
      <c r="AR445" s="418"/>
      <c r="AS445" s="250"/>
      <c r="AT445" s="258"/>
      <c r="AU445" s="250"/>
      <c r="AV445" s="125"/>
      <c r="AW445" s="250"/>
      <c r="AX445" s="125"/>
      <c r="AY445" s="250"/>
      <c r="AZ445" s="258"/>
      <c r="BA445" s="250"/>
      <c r="BB445" s="530"/>
      <c r="BC445" s="531"/>
      <c r="BD445" s="296">
        <f t="shared" si="41"/>
        <v>1</v>
      </c>
      <c r="BE445" s="418"/>
      <c r="BF445" s="426"/>
      <c r="BG445" s="285" t="s">
        <v>11016</v>
      </c>
      <c r="BH445" s="259">
        <f t="shared" si="34"/>
        <v>0</v>
      </c>
      <c r="BI445" s="234">
        <f t="shared" si="42"/>
        <v>0</v>
      </c>
      <c r="BJ445" s="255">
        <f t="shared" si="36"/>
        <v>1</v>
      </c>
      <c r="BK445" s="256">
        <f t="shared" si="37"/>
        <v>0</v>
      </c>
    </row>
    <row r="446" spans="2:63">
      <c r="B446" s="249">
        <v>414</v>
      </c>
      <c r="C446" s="105"/>
      <c r="D446" s="88"/>
      <c r="E446" s="88"/>
      <c r="F446" s="88"/>
      <c r="G446" s="88"/>
      <c r="H446" s="285" t="s">
        <v>11014</v>
      </c>
      <c r="I446" s="413"/>
      <c r="J446" s="413"/>
      <c r="K446" s="612" t="s">
        <v>11017</v>
      </c>
      <c r="L446" s="125"/>
      <c r="M446" s="250"/>
      <c r="N446" s="418"/>
      <c r="O446" s="250"/>
      <c r="P446" s="125"/>
      <c r="Q446" s="250"/>
      <c r="R446" s="125"/>
      <c r="S446" s="250"/>
      <c r="T446" s="285">
        <v>1</v>
      </c>
      <c r="U446" s="250">
        <v>1</v>
      </c>
      <c r="V446" s="418"/>
      <c r="W446" s="250"/>
      <c r="X446" s="418"/>
      <c r="Y446" s="250"/>
      <c r="Z446" s="418"/>
      <c r="AA446" s="250"/>
      <c r="AB446" s="418"/>
      <c r="AC446" s="250"/>
      <c r="AD446" s="125"/>
      <c r="AE446" s="250"/>
      <c r="AF446" s="125"/>
      <c r="AG446" s="250"/>
      <c r="AH446" s="125"/>
      <c r="AI446" s="250"/>
      <c r="AJ446" s="125"/>
      <c r="AK446" s="250"/>
      <c r="AL446" s="125"/>
      <c r="AM446" s="250"/>
      <c r="AN446" s="125"/>
      <c r="AO446" s="250"/>
      <c r="AP446" s="418"/>
      <c r="AQ446" s="250"/>
      <c r="AR446" s="418"/>
      <c r="AS446" s="250"/>
      <c r="AT446" s="258"/>
      <c r="AU446" s="250"/>
      <c r="AV446" s="125"/>
      <c r="AW446" s="250"/>
      <c r="AX446" s="125"/>
      <c r="AY446" s="250"/>
      <c r="AZ446" s="258"/>
      <c r="BA446" s="250"/>
      <c r="BB446" s="530"/>
      <c r="BC446" s="531"/>
      <c r="BD446" s="296">
        <f t="shared" si="41"/>
        <v>1</v>
      </c>
      <c r="BE446" s="418"/>
      <c r="BF446" s="426"/>
      <c r="BG446" s="285" t="s">
        <v>10600</v>
      </c>
      <c r="BH446" s="259">
        <f t="shared" si="34"/>
        <v>0</v>
      </c>
      <c r="BI446" s="234">
        <f t="shared" si="42"/>
        <v>1</v>
      </c>
      <c r="BJ446" s="255">
        <f t="shared" si="36"/>
        <v>0</v>
      </c>
      <c r="BK446" s="256">
        <f t="shared" si="37"/>
        <v>1</v>
      </c>
    </row>
    <row r="447" spans="2:63">
      <c r="B447" s="249">
        <v>415</v>
      </c>
      <c r="C447" s="105"/>
      <c r="D447" s="88"/>
      <c r="E447" s="88"/>
      <c r="F447" s="88"/>
      <c r="G447" s="88"/>
      <c r="H447" s="285" t="s">
        <v>11014</v>
      </c>
      <c r="I447" s="413"/>
      <c r="J447" s="413"/>
      <c r="K447" s="612" t="s">
        <v>11018</v>
      </c>
      <c r="L447" s="125"/>
      <c r="M447" s="250"/>
      <c r="N447" s="418"/>
      <c r="O447" s="250"/>
      <c r="P447" s="125"/>
      <c r="Q447" s="250"/>
      <c r="R447" s="125"/>
      <c r="S447" s="250"/>
      <c r="T447" s="418"/>
      <c r="U447" s="250"/>
      <c r="V447" s="418"/>
      <c r="W447" s="250"/>
      <c r="X447" s="418"/>
      <c r="Y447" s="250"/>
      <c r="Z447" s="418">
        <v>1</v>
      </c>
      <c r="AA447" s="250">
        <v>1</v>
      </c>
      <c r="AB447" s="418"/>
      <c r="AC447" s="250"/>
      <c r="AD447" s="125"/>
      <c r="AE447" s="250"/>
      <c r="AF447" s="125"/>
      <c r="AG447" s="250"/>
      <c r="AH447" s="125"/>
      <c r="AI447" s="250"/>
      <c r="AJ447" s="125"/>
      <c r="AK447" s="250"/>
      <c r="AL447" s="125"/>
      <c r="AM447" s="250"/>
      <c r="AN447" s="125"/>
      <c r="AO447" s="250"/>
      <c r="AP447" s="418"/>
      <c r="AQ447" s="250"/>
      <c r="AR447" s="418"/>
      <c r="AS447" s="250"/>
      <c r="AT447" s="258"/>
      <c r="AU447" s="250"/>
      <c r="AV447" s="125"/>
      <c r="AW447" s="250"/>
      <c r="AX447" s="125"/>
      <c r="AY447" s="250"/>
      <c r="AZ447" s="258"/>
      <c r="BA447" s="250"/>
      <c r="BB447" s="530"/>
      <c r="BC447" s="531"/>
      <c r="BD447" s="296">
        <f t="shared" si="41"/>
        <v>1</v>
      </c>
      <c r="BE447" s="418"/>
      <c r="BF447" s="426"/>
      <c r="BG447" s="285" t="s">
        <v>10594</v>
      </c>
      <c r="BH447" s="259">
        <f t="shared" si="34"/>
        <v>0</v>
      </c>
      <c r="BI447" s="234">
        <f t="shared" si="42"/>
        <v>1</v>
      </c>
      <c r="BJ447" s="255">
        <f t="shared" si="36"/>
        <v>0</v>
      </c>
      <c r="BK447" s="256">
        <f t="shared" si="37"/>
        <v>1</v>
      </c>
    </row>
    <row r="448" spans="2:63">
      <c r="B448" s="249">
        <v>416</v>
      </c>
      <c r="C448" s="105"/>
      <c r="D448" s="88"/>
      <c r="E448" s="88"/>
      <c r="F448" s="88"/>
      <c r="G448" s="88"/>
      <c r="H448" s="285" t="s">
        <v>11014</v>
      </c>
      <c r="I448" s="413"/>
      <c r="J448" s="413"/>
      <c r="K448" s="612" t="s">
        <v>11019</v>
      </c>
      <c r="L448" s="125"/>
      <c r="M448" s="250"/>
      <c r="N448" s="418">
        <v>1</v>
      </c>
      <c r="O448" s="250"/>
      <c r="P448" s="125"/>
      <c r="Q448" s="250"/>
      <c r="R448" s="125"/>
      <c r="S448" s="250"/>
      <c r="T448" s="418"/>
      <c r="U448" s="250"/>
      <c r="V448" s="418"/>
      <c r="W448" s="250"/>
      <c r="X448" s="418"/>
      <c r="Y448" s="250"/>
      <c r="Z448" s="418"/>
      <c r="AA448" s="250"/>
      <c r="AB448" s="418"/>
      <c r="AC448" s="250"/>
      <c r="AD448" s="125"/>
      <c r="AE448" s="250"/>
      <c r="AF448" s="125"/>
      <c r="AG448" s="250"/>
      <c r="AH448" s="125"/>
      <c r="AI448" s="250"/>
      <c r="AJ448" s="125"/>
      <c r="AK448" s="250"/>
      <c r="AL448" s="125"/>
      <c r="AM448" s="250"/>
      <c r="AN448" s="125"/>
      <c r="AO448" s="250"/>
      <c r="AP448" s="418"/>
      <c r="AQ448" s="250"/>
      <c r="AR448" s="418"/>
      <c r="AS448" s="250"/>
      <c r="AT448" s="258"/>
      <c r="AU448" s="250"/>
      <c r="AV448" s="125"/>
      <c r="AW448" s="250"/>
      <c r="AX448" s="125"/>
      <c r="AY448" s="250"/>
      <c r="AZ448" s="258"/>
      <c r="BA448" s="250"/>
      <c r="BB448" s="530"/>
      <c r="BC448" s="531"/>
      <c r="BD448" s="296">
        <f t="shared" si="41"/>
        <v>1</v>
      </c>
      <c r="BE448" s="418"/>
      <c r="BF448" s="426"/>
      <c r="BG448" s="285" t="s">
        <v>11020</v>
      </c>
      <c r="BH448" s="259">
        <f t="shared" si="34"/>
        <v>0</v>
      </c>
      <c r="BI448" s="234">
        <f t="shared" si="42"/>
        <v>0</v>
      </c>
      <c r="BJ448" s="255">
        <f t="shared" si="36"/>
        <v>1</v>
      </c>
      <c r="BK448" s="256">
        <f t="shared" si="37"/>
        <v>0</v>
      </c>
    </row>
    <row r="449" spans="2:63">
      <c r="B449" s="249">
        <v>417</v>
      </c>
      <c r="C449" s="105"/>
      <c r="D449" s="88"/>
      <c r="E449" s="88"/>
      <c r="F449" s="88"/>
      <c r="G449" s="88"/>
      <c r="H449" s="285" t="s">
        <v>11014</v>
      </c>
      <c r="I449" s="413"/>
      <c r="J449" s="413"/>
      <c r="K449" s="612" t="s">
        <v>11021</v>
      </c>
      <c r="L449" s="125"/>
      <c r="M449" s="250"/>
      <c r="N449" s="418"/>
      <c r="O449" s="250"/>
      <c r="P449" s="125"/>
      <c r="Q449" s="250"/>
      <c r="R449" s="125"/>
      <c r="S449" s="250"/>
      <c r="T449" s="418"/>
      <c r="U449" s="250"/>
      <c r="V449" s="285">
        <v>1</v>
      </c>
      <c r="W449" s="250"/>
      <c r="X449" s="418"/>
      <c r="Y449" s="250"/>
      <c r="Z449" s="418"/>
      <c r="AA449" s="250"/>
      <c r="AB449" s="418"/>
      <c r="AC449" s="250"/>
      <c r="AD449" s="125"/>
      <c r="AE449" s="250"/>
      <c r="AF449" s="125"/>
      <c r="AG449" s="250"/>
      <c r="AH449" s="125"/>
      <c r="AI449" s="250"/>
      <c r="AJ449" s="125"/>
      <c r="AK449" s="250"/>
      <c r="AL449" s="125"/>
      <c r="AM449" s="250"/>
      <c r="AN449" s="125"/>
      <c r="AO449" s="250"/>
      <c r="AP449" s="418"/>
      <c r="AQ449" s="250"/>
      <c r="AR449" s="418"/>
      <c r="AS449" s="250"/>
      <c r="AT449" s="258"/>
      <c r="AU449" s="250"/>
      <c r="AV449" s="125"/>
      <c r="AW449" s="250"/>
      <c r="AX449" s="125"/>
      <c r="AY449" s="250"/>
      <c r="AZ449" s="258"/>
      <c r="BA449" s="250"/>
      <c r="BB449" s="530"/>
      <c r="BC449" s="531"/>
      <c r="BD449" s="296">
        <f t="shared" si="41"/>
        <v>1</v>
      </c>
      <c r="BE449" s="418"/>
      <c r="BF449" s="426"/>
      <c r="BG449" s="285" t="s">
        <v>10639</v>
      </c>
      <c r="BH449" s="259">
        <f t="shared" si="34"/>
        <v>0</v>
      </c>
      <c r="BI449" s="234">
        <f t="shared" si="42"/>
        <v>0</v>
      </c>
      <c r="BJ449" s="255">
        <f t="shared" si="36"/>
        <v>1</v>
      </c>
      <c r="BK449" s="256">
        <f t="shared" si="37"/>
        <v>0</v>
      </c>
    </row>
    <row r="450" spans="2:63">
      <c r="B450" s="249">
        <v>418</v>
      </c>
      <c r="C450" s="105"/>
      <c r="D450" s="88"/>
      <c r="E450" s="88"/>
      <c r="F450" s="88"/>
      <c r="G450" s="88"/>
      <c r="H450" s="285" t="s">
        <v>11014</v>
      </c>
      <c r="I450" s="413"/>
      <c r="J450" s="413"/>
      <c r="K450" s="612" t="s">
        <v>11022</v>
      </c>
      <c r="L450" s="125"/>
      <c r="M450" s="250"/>
      <c r="N450" s="418"/>
      <c r="O450" s="250"/>
      <c r="P450" s="125"/>
      <c r="Q450" s="250"/>
      <c r="R450" s="125"/>
      <c r="S450" s="250"/>
      <c r="T450" s="418"/>
      <c r="U450" s="250"/>
      <c r="V450" s="285">
        <v>1</v>
      </c>
      <c r="W450" s="250"/>
      <c r="X450" s="418"/>
      <c r="Y450" s="250"/>
      <c r="Z450" s="418"/>
      <c r="AA450" s="250"/>
      <c r="AB450" s="418"/>
      <c r="AC450" s="250"/>
      <c r="AD450" s="125"/>
      <c r="AE450" s="250"/>
      <c r="AF450" s="125"/>
      <c r="AG450" s="250"/>
      <c r="AH450" s="125"/>
      <c r="AI450" s="250"/>
      <c r="AJ450" s="125"/>
      <c r="AK450" s="250"/>
      <c r="AL450" s="125"/>
      <c r="AM450" s="250"/>
      <c r="AN450" s="125"/>
      <c r="AO450" s="250"/>
      <c r="AP450" s="418"/>
      <c r="AQ450" s="250"/>
      <c r="AR450" s="418"/>
      <c r="AS450" s="250"/>
      <c r="AT450" s="258"/>
      <c r="AU450" s="250"/>
      <c r="AV450" s="125"/>
      <c r="AW450" s="250"/>
      <c r="AX450" s="125"/>
      <c r="AY450" s="250"/>
      <c r="AZ450" s="258"/>
      <c r="BA450" s="250"/>
      <c r="BB450" s="530"/>
      <c r="BC450" s="531"/>
      <c r="BD450" s="296">
        <f t="shared" si="41"/>
        <v>1</v>
      </c>
      <c r="BE450" s="418"/>
      <c r="BF450" s="426"/>
      <c r="BG450" s="285" t="s">
        <v>11016</v>
      </c>
      <c r="BH450" s="259">
        <f t="shared" si="34"/>
        <v>0</v>
      </c>
      <c r="BI450" s="234">
        <f t="shared" si="42"/>
        <v>0</v>
      </c>
      <c r="BJ450" s="255">
        <f t="shared" si="36"/>
        <v>1</v>
      </c>
      <c r="BK450" s="256">
        <f t="shared" si="37"/>
        <v>0</v>
      </c>
    </row>
    <row r="451" spans="2:63">
      <c r="B451" s="249">
        <v>419</v>
      </c>
      <c r="C451" s="105"/>
      <c r="D451" s="88"/>
      <c r="E451" s="88"/>
      <c r="F451" s="88"/>
      <c r="G451" s="88"/>
      <c r="H451" s="285" t="s">
        <v>11014</v>
      </c>
      <c r="I451" s="413"/>
      <c r="J451" s="413"/>
      <c r="K451" s="612" t="s">
        <v>11023</v>
      </c>
      <c r="L451" s="125"/>
      <c r="M451" s="250"/>
      <c r="N451" s="418"/>
      <c r="O451" s="250"/>
      <c r="P451" s="125"/>
      <c r="Q451" s="250"/>
      <c r="R451" s="125"/>
      <c r="S451" s="250"/>
      <c r="T451" s="418"/>
      <c r="U451" s="250"/>
      <c r="V451" s="418"/>
      <c r="W451" s="250"/>
      <c r="X451" s="418"/>
      <c r="Y451" s="250"/>
      <c r="Z451" s="418"/>
      <c r="AA451" s="250"/>
      <c r="AB451" s="418"/>
      <c r="AC451" s="250"/>
      <c r="AD451" s="125"/>
      <c r="AE451" s="250"/>
      <c r="AF451" s="125"/>
      <c r="AG451" s="250"/>
      <c r="AH451" s="125"/>
      <c r="AI451" s="250"/>
      <c r="AJ451" s="125"/>
      <c r="AK451" s="250"/>
      <c r="AL451" s="125"/>
      <c r="AM451" s="250"/>
      <c r="AN451" s="125"/>
      <c r="AO451" s="250"/>
      <c r="AP451" s="285">
        <v>1</v>
      </c>
      <c r="AQ451" s="250"/>
      <c r="AR451" s="418"/>
      <c r="AS451" s="250"/>
      <c r="AT451" s="258"/>
      <c r="AU451" s="250"/>
      <c r="AV451" s="125"/>
      <c r="AW451" s="250"/>
      <c r="AX451" s="125"/>
      <c r="AY451" s="250"/>
      <c r="AZ451" s="258"/>
      <c r="BA451" s="250"/>
      <c r="BB451" s="530"/>
      <c r="BC451" s="531"/>
      <c r="BD451" s="296">
        <f t="shared" si="41"/>
        <v>1</v>
      </c>
      <c r="BE451" s="418"/>
      <c r="BF451" s="426"/>
      <c r="BG451" s="285" t="s">
        <v>10634</v>
      </c>
      <c r="BH451" s="259">
        <f t="shared" si="34"/>
        <v>0</v>
      </c>
      <c r="BI451" s="234">
        <f t="shared" si="42"/>
        <v>0</v>
      </c>
      <c r="BJ451" s="255">
        <f t="shared" si="36"/>
        <v>1</v>
      </c>
      <c r="BK451" s="256">
        <f t="shared" si="37"/>
        <v>0</v>
      </c>
    </row>
    <row r="452" spans="2:63">
      <c r="B452" s="249">
        <v>420</v>
      </c>
      <c r="C452" s="105"/>
      <c r="D452" s="88"/>
      <c r="E452" s="88"/>
      <c r="F452" s="88"/>
      <c r="G452" s="88"/>
      <c r="H452" s="285" t="s">
        <v>11014</v>
      </c>
      <c r="I452" s="413"/>
      <c r="J452" s="413"/>
      <c r="K452" s="612" t="s">
        <v>11024</v>
      </c>
      <c r="L452" s="125"/>
      <c r="M452" s="250"/>
      <c r="N452" s="418"/>
      <c r="O452" s="250"/>
      <c r="P452" s="125"/>
      <c r="Q452" s="250"/>
      <c r="R452" s="125"/>
      <c r="S452" s="250"/>
      <c r="T452" s="418"/>
      <c r="U452" s="250"/>
      <c r="V452" s="285">
        <v>1</v>
      </c>
      <c r="W452" s="250"/>
      <c r="X452" s="418"/>
      <c r="Y452" s="250"/>
      <c r="Z452" s="418"/>
      <c r="AA452" s="250"/>
      <c r="AB452" s="418"/>
      <c r="AC452" s="250"/>
      <c r="AD452" s="125"/>
      <c r="AE452" s="250"/>
      <c r="AF452" s="125"/>
      <c r="AG452" s="250"/>
      <c r="AH452" s="125"/>
      <c r="AI452" s="250"/>
      <c r="AJ452" s="125"/>
      <c r="AK452" s="250"/>
      <c r="AL452" s="125"/>
      <c r="AM452" s="250"/>
      <c r="AN452" s="125"/>
      <c r="AO452" s="250"/>
      <c r="AP452" s="418"/>
      <c r="AQ452" s="250"/>
      <c r="AR452" s="418"/>
      <c r="AS452" s="250"/>
      <c r="AT452" s="258"/>
      <c r="AU452" s="250"/>
      <c r="AV452" s="125"/>
      <c r="AW452" s="250"/>
      <c r="AX452" s="125"/>
      <c r="AY452" s="250"/>
      <c r="AZ452" s="258"/>
      <c r="BA452" s="250"/>
      <c r="BB452" s="530"/>
      <c r="BC452" s="531"/>
      <c r="BD452" s="296">
        <f t="shared" si="41"/>
        <v>1</v>
      </c>
      <c r="BE452" s="418"/>
      <c r="BF452" s="426"/>
      <c r="BG452" s="285" t="s">
        <v>10790</v>
      </c>
      <c r="BH452" s="259">
        <f t="shared" si="34"/>
        <v>0</v>
      </c>
      <c r="BI452" s="234">
        <f t="shared" si="42"/>
        <v>0</v>
      </c>
      <c r="BJ452" s="255">
        <f t="shared" si="36"/>
        <v>1</v>
      </c>
      <c r="BK452" s="256">
        <f t="shared" si="37"/>
        <v>0</v>
      </c>
    </row>
    <row r="453" spans="2:63">
      <c r="B453" s="249">
        <v>421</v>
      </c>
      <c r="C453" s="105"/>
      <c r="D453" s="88"/>
      <c r="E453" s="88"/>
      <c r="F453" s="88"/>
      <c r="G453" s="88"/>
      <c r="H453" s="285" t="s">
        <v>11014</v>
      </c>
      <c r="I453" s="413"/>
      <c r="J453" s="413"/>
      <c r="K453" s="612" t="s">
        <v>11025</v>
      </c>
      <c r="L453" s="125"/>
      <c r="M453" s="250"/>
      <c r="N453" s="418"/>
      <c r="O453" s="250"/>
      <c r="P453" s="125"/>
      <c r="Q453" s="250"/>
      <c r="R453" s="125"/>
      <c r="S453" s="250"/>
      <c r="T453" s="418"/>
      <c r="U453" s="250"/>
      <c r="V453" s="418"/>
      <c r="W453" s="250"/>
      <c r="X453" s="418"/>
      <c r="Y453" s="250"/>
      <c r="Z453" s="418"/>
      <c r="AA453" s="250"/>
      <c r="AB453" s="418">
        <v>1</v>
      </c>
      <c r="AC453" s="250"/>
      <c r="AD453" s="125"/>
      <c r="AE453" s="250"/>
      <c r="AF453" s="125"/>
      <c r="AG453" s="250"/>
      <c r="AH453" s="125"/>
      <c r="AI453" s="250"/>
      <c r="AJ453" s="125"/>
      <c r="AK453" s="250"/>
      <c r="AL453" s="125"/>
      <c r="AM453" s="250"/>
      <c r="AN453" s="125"/>
      <c r="AO453" s="250"/>
      <c r="AP453" s="418"/>
      <c r="AQ453" s="250"/>
      <c r="AR453" s="418"/>
      <c r="AS453" s="250"/>
      <c r="AT453" s="258"/>
      <c r="AU453" s="250"/>
      <c r="AV453" s="125"/>
      <c r="AW453" s="250"/>
      <c r="AX453" s="125"/>
      <c r="AY453" s="250"/>
      <c r="AZ453" s="258"/>
      <c r="BA453" s="250"/>
      <c r="BB453" s="530"/>
      <c r="BC453" s="531"/>
      <c r="BD453" s="296">
        <f t="shared" ref="BD453:BD516" si="46">SUM(L453,N453,P453,R453,T453,V453,X453,Z453,AB453,AD453,AF453,AH453,AJ453,AL453,AN453,AP453,AR453,AT453,AV453,AX453,AZ453,BB453)</f>
        <v>1</v>
      </c>
      <c r="BE453" s="418"/>
      <c r="BF453" s="429"/>
      <c r="BG453" s="285" t="s">
        <v>10590</v>
      </c>
      <c r="BH453" s="259">
        <f t="shared" si="34"/>
        <v>0</v>
      </c>
      <c r="BI453" s="234">
        <f t="shared" si="42"/>
        <v>0</v>
      </c>
      <c r="BJ453" s="255">
        <f t="shared" si="36"/>
        <v>1</v>
      </c>
      <c r="BK453" s="256">
        <f t="shared" si="37"/>
        <v>0</v>
      </c>
    </row>
    <row r="454" spans="2:63">
      <c r="B454" s="249">
        <v>422</v>
      </c>
      <c r="C454" s="105"/>
      <c r="D454" s="88"/>
      <c r="E454" s="88"/>
      <c r="F454" s="88"/>
      <c r="G454" s="88"/>
      <c r="H454" s="285" t="s">
        <v>11014</v>
      </c>
      <c r="I454" s="413"/>
      <c r="J454" s="413"/>
      <c r="K454" s="612" t="s">
        <v>11026</v>
      </c>
      <c r="L454" s="125"/>
      <c r="M454" s="250"/>
      <c r="N454" s="418"/>
      <c r="O454" s="250"/>
      <c r="P454" s="125"/>
      <c r="Q454" s="250"/>
      <c r="R454" s="125"/>
      <c r="S454" s="250"/>
      <c r="T454" s="285">
        <v>1</v>
      </c>
      <c r="U454" s="250">
        <v>1</v>
      </c>
      <c r="V454" s="418"/>
      <c r="W454" s="250"/>
      <c r="X454" s="418"/>
      <c r="Y454" s="250"/>
      <c r="Z454" s="418"/>
      <c r="AA454" s="250"/>
      <c r="AB454" s="418"/>
      <c r="AC454" s="250"/>
      <c r="AD454" s="125"/>
      <c r="AE454" s="250"/>
      <c r="AF454" s="125"/>
      <c r="AG454" s="250"/>
      <c r="AH454" s="125"/>
      <c r="AI454" s="250"/>
      <c r="AJ454" s="125"/>
      <c r="AK454" s="250"/>
      <c r="AL454" s="125"/>
      <c r="AM454" s="250"/>
      <c r="AN454" s="125"/>
      <c r="AO454" s="250"/>
      <c r="AP454" s="418"/>
      <c r="AQ454" s="250"/>
      <c r="AR454" s="418"/>
      <c r="AS454" s="250"/>
      <c r="AT454" s="258"/>
      <c r="AU454" s="250"/>
      <c r="AV454" s="125"/>
      <c r="AW454" s="250"/>
      <c r="AX454" s="125"/>
      <c r="AY454" s="250"/>
      <c r="AZ454" s="258"/>
      <c r="BA454" s="250"/>
      <c r="BB454" s="530"/>
      <c r="BC454" s="531"/>
      <c r="BD454" s="296">
        <f t="shared" si="46"/>
        <v>1</v>
      </c>
      <c r="BE454" s="418"/>
      <c r="BF454" s="426"/>
      <c r="BG454" s="285" t="s">
        <v>10600</v>
      </c>
      <c r="BH454" s="259">
        <f t="shared" si="34"/>
        <v>0</v>
      </c>
      <c r="BI454" s="234">
        <f t="shared" si="42"/>
        <v>1</v>
      </c>
      <c r="BJ454" s="255">
        <f t="shared" si="36"/>
        <v>0</v>
      </c>
      <c r="BK454" s="256">
        <f t="shared" si="37"/>
        <v>1</v>
      </c>
    </row>
    <row r="455" spans="2:63">
      <c r="B455" s="249">
        <v>423</v>
      </c>
      <c r="C455" s="105"/>
      <c r="D455" s="88"/>
      <c r="E455" s="88"/>
      <c r="F455" s="88"/>
      <c r="G455" s="88"/>
      <c r="H455" s="285" t="s">
        <v>11014</v>
      </c>
      <c r="I455" s="413"/>
      <c r="J455" s="413"/>
      <c r="K455" s="612" t="s">
        <v>11027</v>
      </c>
      <c r="L455" s="125"/>
      <c r="M455" s="250"/>
      <c r="N455" s="418"/>
      <c r="O455" s="250"/>
      <c r="P455" s="125"/>
      <c r="Q455" s="250"/>
      <c r="R455" s="125"/>
      <c r="S455" s="250"/>
      <c r="T455" s="418"/>
      <c r="U455" s="250"/>
      <c r="V455" s="418"/>
      <c r="W455" s="250"/>
      <c r="X455" s="418"/>
      <c r="Y455" s="250"/>
      <c r="Z455" s="418"/>
      <c r="AA455" s="250"/>
      <c r="AB455" s="418"/>
      <c r="AC455" s="250"/>
      <c r="AD455" s="125"/>
      <c r="AE455" s="250"/>
      <c r="AF455" s="125"/>
      <c r="AG455" s="250"/>
      <c r="AH455" s="125"/>
      <c r="AI455" s="250"/>
      <c r="AJ455" s="125"/>
      <c r="AK455" s="250"/>
      <c r="AL455" s="125"/>
      <c r="AM455" s="250"/>
      <c r="AN455" s="125"/>
      <c r="AO455" s="250"/>
      <c r="AP455" s="285">
        <v>1</v>
      </c>
      <c r="AQ455" s="250"/>
      <c r="AR455" s="418"/>
      <c r="AS455" s="250"/>
      <c r="AT455" s="258"/>
      <c r="AU455" s="250"/>
      <c r="AV455" s="125"/>
      <c r="AW455" s="250"/>
      <c r="AX455" s="125"/>
      <c r="AY455" s="250"/>
      <c r="AZ455" s="258"/>
      <c r="BA455" s="250"/>
      <c r="BB455" s="530"/>
      <c r="BC455" s="531"/>
      <c r="BD455" s="296">
        <f t="shared" si="46"/>
        <v>1</v>
      </c>
      <c r="BE455" s="418"/>
      <c r="BF455" s="426"/>
      <c r="BG455" s="285" t="s">
        <v>10634</v>
      </c>
      <c r="BH455" s="259">
        <f t="shared" si="34"/>
        <v>0</v>
      </c>
      <c r="BI455" s="234">
        <f t="shared" si="42"/>
        <v>0</v>
      </c>
      <c r="BJ455" s="255">
        <f t="shared" si="36"/>
        <v>1</v>
      </c>
      <c r="BK455" s="256">
        <f t="shared" si="37"/>
        <v>0</v>
      </c>
    </row>
    <row r="456" spans="2:63">
      <c r="B456" s="249">
        <v>424</v>
      </c>
      <c r="C456" s="105"/>
      <c r="D456" s="88"/>
      <c r="E456" s="88"/>
      <c r="F456" s="88"/>
      <c r="G456" s="88"/>
      <c r="H456" s="285" t="s">
        <v>11014</v>
      </c>
      <c r="I456" s="413"/>
      <c r="J456" s="413"/>
      <c r="K456" s="612" t="s">
        <v>11027</v>
      </c>
      <c r="L456" s="125"/>
      <c r="M456" s="250"/>
      <c r="N456" s="418"/>
      <c r="O456" s="250"/>
      <c r="P456" s="125"/>
      <c r="Q456" s="250"/>
      <c r="R456" s="125"/>
      <c r="S456" s="250"/>
      <c r="T456" s="418"/>
      <c r="U456" s="250"/>
      <c r="V456" s="418"/>
      <c r="W456" s="250"/>
      <c r="X456" s="418"/>
      <c r="Y456" s="250"/>
      <c r="Z456" s="418"/>
      <c r="AA456" s="250"/>
      <c r="AB456" s="418">
        <v>1</v>
      </c>
      <c r="AC456" s="250"/>
      <c r="AD456" s="125"/>
      <c r="AE456" s="250"/>
      <c r="AF456" s="125"/>
      <c r="AG456" s="250"/>
      <c r="AH456" s="125"/>
      <c r="AI456" s="250"/>
      <c r="AJ456" s="125"/>
      <c r="AK456" s="250"/>
      <c r="AL456" s="125"/>
      <c r="AM456" s="250"/>
      <c r="AN456" s="125"/>
      <c r="AO456" s="250"/>
      <c r="AP456" s="418"/>
      <c r="AQ456" s="250"/>
      <c r="AR456" s="418"/>
      <c r="AS456" s="250"/>
      <c r="AT456" s="258"/>
      <c r="AU456" s="250"/>
      <c r="AV456" s="125"/>
      <c r="AW456" s="250"/>
      <c r="AX456" s="125"/>
      <c r="AY456" s="250"/>
      <c r="AZ456" s="258"/>
      <c r="BA456" s="250"/>
      <c r="BB456" s="530"/>
      <c r="BC456" s="531"/>
      <c r="BD456" s="296">
        <f t="shared" si="46"/>
        <v>1</v>
      </c>
      <c r="BE456" s="418"/>
      <c r="BF456" s="426"/>
      <c r="BG456" s="285" t="s">
        <v>10590</v>
      </c>
      <c r="BH456" s="259">
        <f t="shared" si="34"/>
        <v>0</v>
      </c>
      <c r="BI456" s="234">
        <f t="shared" si="42"/>
        <v>0</v>
      </c>
      <c r="BJ456" s="255">
        <f t="shared" si="36"/>
        <v>1</v>
      </c>
      <c r="BK456" s="256">
        <f t="shared" si="37"/>
        <v>0</v>
      </c>
    </row>
    <row r="457" spans="2:63">
      <c r="B457" s="249">
        <v>425</v>
      </c>
      <c r="C457" s="105"/>
      <c r="D457" s="88"/>
      <c r="E457" s="88"/>
      <c r="F457" s="88"/>
      <c r="G457" s="88"/>
      <c r="H457" s="285" t="s">
        <v>11014</v>
      </c>
      <c r="I457" s="413"/>
      <c r="J457" s="413"/>
      <c r="K457" s="612" t="s">
        <v>11028</v>
      </c>
      <c r="L457" s="125"/>
      <c r="M457" s="250"/>
      <c r="N457" s="418"/>
      <c r="O457" s="250"/>
      <c r="P457" s="125"/>
      <c r="Q457" s="250"/>
      <c r="R457" s="125"/>
      <c r="S457" s="250"/>
      <c r="T457" s="418"/>
      <c r="U457" s="250"/>
      <c r="V457" s="285">
        <v>1</v>
      </c>
      <c r="W457" s="250"/>
      <c r="X457" s="418"/>
      <c r="Y457" s="250"/>
      <c r="Z457" s="418"/>
      <c r="AA457" s="250"/>
      <c r="AB457" s="418"/>
      <c r="AC457" s="250"/>
      <c r="AD457" s="125"/>
      <c r="AE457" s="250"/>
      <c r="AF457" s="125"/>
      <c r="AG457" s="250"/>
      <c r="AH457" s="125"/>
      <c r="AI457" s="250"/>
      <c r="AJ457" s="125"/>
      <c r="AK457" s="250"/>
      <c r="AL457" s="125"/>
      <c r="AM457" s="250"/>
      <c r="AN457" s="125"/>
      <c r="AO457" s="250"/>
      <c r="AP457" s="418"/>
      <c r="AQ457" s="250"/>
      <c r="AR457" s="418"/>
      <c r="AS457" s="250"/>
      <c r="AT457" s="258"/>
      <c r="AU457" s="250"/>
      <c r="AV457" s="125"/>
      <c r="AW457" s="250"/>
      <c r="AX457" s="125"/>
      <c r="AY457" s="250"/>
      <c r="AZ457" s="258"/>
      <c r="BA457" s="250"/>
      <c r="BB457" s="530"/>
      <c r="BC457" s="531"/>
      <c r="BD457" s="296">
        <f t="shared" si="46"/>
        <v>1</v>
      </c>
      <c r="BE457" s="418"/>
      <c r="BF457" s="426"/>
      <c r="BG457" s="285" t="s">
        <v>11016</v>
      </c>
      <c r="BH457" s="259">
        <f t="shared" si="34"/>
        <v>0</v>
      </c>
      <c r="BI457" s="234">
        <f t="shared" si="42"/>
        <v>0</v>
      </c>
      <c r="BJ457" s="255">
        <f t="shared" si="36"/>
        <v>1</v>
      </c>
      <c r="BK457" s="256">
        <f t="shared" si="37"/>
        <v>0</v>
      </c>
    </row>
    <row r="458" spans="2:63">
      <c r="B458" s="249">
        <v>426</v>
      </c>
      <c r="C458" s="105"/>
      <c r="D458" s="88"/>
      <c r="E458" s="88"/>
      <c r="F458" s="88"/>
      <c r="G458" s="88"/>
      <c r="H458" s="285" t="s">
        <v>11014</v>
      </c>
      <c r="I458" s="413"/>
      <c r="J458" s="413"/>
      <c r="K458" s="612" t="s">
        <v>11029</v>
      </c>
      <c r="L458" s="125"/>
      <c r="M458" s="250"/>
      <c r="N458" s="418"/>
      <c r="O458" s="250"/>
      <c r="P458" s="125"/>
      <c r="Q458" s="250"/>
      <c r="R458" s="125"/>
      <c r="S458" s="250"/>
      <c r="T458" s="418"/>
      <c r="U458" s="250"/>
      <c r="V458" s="418"/>
      <c r="W458" s="250"/>
      <c r="X458" s="418"/>
      <c r="Y458" s="250"/>
      <c r="Z458" s="418"/>
      <c r="AA458" s="250"/>
      <c r="AB458" s="418">
        <v>1</v>
      </c>
      <c r="AC458" s="250"/>
      <c r="AD458" s="125"/>
      <c r="AE458" s="250"/>
      <c r="AF458" s="125"/>
      <c r="AG458" s="250"/>
      <c r="AH458" s="125"/>
      <c r="AI458" s="250"/>
      <c r="AJ458" s="125"/>
      <c r="AK458" s="250"/>
      <c r="AL458" s="125"/>
      <c r="AM458" s="250"/>
      <c r="AN458" s="125"/>
      <c r="AO458" s="250"/>
      <c r="AP458" s="418"/>
      <c r="AQ458" s="250"/>
      <c r="AR458" s="418"/>
      <c r="AS458" s="250"/>
      <c r="AT458" s="258"/>
      <c r="AU458" s="250"/>
      <c r="AV458" s="125"/>
      <c r="AW458" s="250"/>
      <c r="AX458" s="125"/>
      <c r="AY458" s="250"/>
      <c r="AZ458" s="258"/>
      <c r="BA458" s="250"/>
      <c r="BB458" s="530"/>
      <c r="BC458" s="531"/>
      <c r="BD458" s="296">
        <f t="shared" si="46"/>
        <v>1</v>
      </c>
      <c r="BE458" s="418"/>
      <c r="BF458" s="426"/>
      <c r="BG458" s="285" t="s">
        <v>10590</v>
      </c>
      <c r="BH458" s="259">
        <f t="shared" si="34"/>
        <v>0</v>
      </c>
      <c r="BI458" s="234">
        <f t="shared" si="42"/>
        <v>0</v>
      </c>
      <c r="BJ458" s="255">
        <f t="shared" si="36"/>
        <v>1</v>
      </c>
      <c r="BK458" s="256">
        <f t="shared" si="37"/>
        <v>0</v>
      </c>
    </row>
    <row r="459" spans="2:63">
      <c r="B459" s="249">
        <v>427</v>
      </c>
      <c r="C459" s="105"/>
      <c r="D459" s="88"/>
      <c r="E459" s="88"/>
      <c r="F459" s="88"/>
      <c r="G459" s="88"/>
      <c r="H459" s="285" t="s">
        <v>11014</v>
      </c>
      <c r="I459" s="413"/>
      <c r="J459" s="413"/>
      <c r="K459" s="612" t="s">
        <v>11030</v>
      </c>
      <c r="L459" s="125"/>
      <c r="M459" s="250"/>
      <c r="N459" s="418"/>
      <c r="O459" s="250"/>
      <c r="P459" s="125"/>
      <c r="Q459" s="250"/>
      <c r="R459" s="125"/>
      <c r="S459" s="250"/>
      <c r="T459" s="418"/>
      <c r="U459" s="250"/>
      <c r="V459" s="285">
        <v>1</v>
      </c>
      <c r="W459" s="250"/>
      <c r="X459" s="418"/>
      <c r="Y459" s="250"/>
      <c r="Z459" s="418"/>
      <c r="AA459" s="250"/>
      <c r="AB459" s="418"/>
      <c r="AC459" s="250"/>
      <c r="AD459" s="125"/>
      <c r="AE459" s="250"/>
      <c r="AF459" s="125"/>
      <c r="AG459" s="250"/>
      <c r="AH459" s="125"/>
      <c r="AI459" s="250"/>
      <c r="AJ459" s="125"/>
      <c r="AK459" s="250"/>
      <c r="AL459" s="125"/>
      <c r="AM459" s="250"/>
      <c r="AN459" s="125"/>
      <c r="AO459" s="250"/>
      <c r="AP459" s="418"/>
      <c r="AQ459" s="250"/>
      <c r="AR459" s="418"/>
      <c r="AS459" s="250"/>
      <c r="AT459" s="258"/>
      <c r="AU459" s="250"/>
      <c r="AV459" s="125"/>
      <c r="AW459" s="250"/>
      <c r="AX459" s="125"/>
      <c r="AY459" s="250"/>
      <c r="AZ459" s="258"/>
      <c r="BA459" s="250"/>
      <c r="BB459" s="530"/>
      <c r="BC459" s="531"/>
      <c r="BD459" s="296">
        <f t="shared" si="46"/>
        <v>1</v>
      </c>
      <c r="BE459" s="418"/>
      <c r="BF459" s="426"/>
      <c r="BG459" s="285" t="s">
        <v>10790</v>
      </c>
      <c r="BH459" s="259">
        <f t="shared" si="34"/>
        <v>0</v>
      </c>
      <c r="BI459" s="234">
        <f t="shared" si="42"/>
        <v>0</v>
      </c>
      <c r="BJ459" s="255">
        <f t="shared" si="36"/>
        <v>1</v>
      </c>
      <c r="BK459" s="256">
        <f t="shared" si="37"/>
        <v>0</v>
      </c>
    </row>
    <row r="460" spans="2:63">
      <c r="B460" s="249">
        <v>428</v>
      </c>
      <c r="C460" s="105"/>
      <c r="D460" s="88"/>
      <c r="E460" s="88"/>
      <c r="F460" s="88"/>
      <c r="G460" s="88"/>
      <c r="H460" s="285" t="s">
        <v>11014</v>
      </c>
      <c r="I460" s="413"/>
      <c r="J460" s="413"/>
      <c r="K460" s="612" t="s">
        <v>11030</v>
      </c>
      <c r="L460" s="125"/>
      <c r="M460" s="250"/>
      <c r="N460" s="418"/>
      <c r="O460" s="250"/>
      <c r="P460" s="125"/>
      <c r="Q460" s="250"/>
      <c r="R460" s="125"/>
      <c r="S460" s="250"/>
      <c r="T460" s="418"/>
      <c r="U460" s="250"/>
      <c r="V460" s="285">
        <v>1</v>
      </c>
      <c r="W460" s="250"/>
      <c r="X460" s="418"/>
      <c r="Y460" s="250"/>
      <c r="Z460" s="418"/>
      <c r="AA460" s="250"/>
      <c r="AB460" s="418"/>
      <c r="AC460" s="250"/>
      <c r="AD460" s="125"/>
      <c r="AE460" s="250"/>
      <c r="AF460" s="125"/>
      <c r="AG460" s="250"/>
      <c r="AH460" s="125"/>
      <c r="AI460" s="250"/>
      <c r="AJ460" s="125"/>
      <c r="AK460" s="250"/>
      <c r="AL460" s="125"/>
      <c r="AM460" s="250"/>
      <c r="AN460" s="125"/>
      <c r="AO460" s="250"/>
      <c r="AP460" s="418"/>
      <c r="AQ460" s="250"/>
      <c r="AR460" s="418"/>
      <c r="AS460" s="250"/>
      <c r="AT460" s="258"/>
      <c r="AU460" s="250"/>
      <c r="AV460" s="125"/>
      <c r="AW460" s="250"/>
      <c r="AX460" s="125"/>
      <c r="AY460" s="250"/>
      <c r="AZ460" s="258"/>
      <c r="BA460" s="250"/>
      <c r="BB460" s="530"/>
      <c r="BC460" s="531"/>
      <c r="BD460" s="296">
        <f t="shared" si="46"/>
        <v>1</v>
      </c>
      <c r="BE460" s="418"/>
      <c r="BF460" s="426"/>
      <c r="BG460" s="285" t="s">
        <v>11016</v>
      </c>
      <c r="BH460" s="259">
        <f t="shared" si="34"/>
        <v>0</v>
      </c>
      <c r="BI460" s="234">
        <f t="shared" si="42"/>
        <v>0</v>
      </c>
      <c r="BJ460" s="255">
        <f t="shared" si="36"/>
        <v>1</v>
      </c>
      <c r="BK460" s="256">
        <f t="shared" si="37"/>
        <v>0</v>
      </c>
    </row>
    <row r="461" spans="2:63">
      <c r="B461" s="249">
        <v>429</v>
      </c>
      <c r="C461" s="105"/>
      <c r="D461" s="88"/>
      <c r="E461" s="88"/>
      <c r="F461" s="88"/>
      <c r="G461" s="88"/>
      <c r="H461" s="285" t="s">
        <v>11014</v>
      </c>
      <c r="I461" s="413"/>
      <c r="J461" s="413"/>
      <c r="K461" s="612" t="s">
        <v>11031</v>
      </c>
      <c r="L461" s="125"/>
      <c r="M461" s="250"/>
      <c r="N461" s="418"/>
      <c r="O461" s="250"/>
      <c r="P461" s="125"/>
      <c r="Q461" s="250"/>
      <c r="R461" s="125"/>
      <c r="S461" s="250"/>
      <c r="T461" s="418"/>
      <c r="U461" s="250"/>
      <c r="V461" s="418"/>
      <c r="W461" s="250"/>
      <c r="X461" s="418"/>
      <c r="Y461" s="250"/>
      <c r="Z461" s="418">
        <v>1</v>
      </c>
      <c r="AA461" s="250">
        <v>1</v>
      </c>
      <c r="AB461" s="418"/>
      <c r="AC461" s="250"/>
      <c r="AD461" s="125"/>
      <c r="AE461" s="250"/>
      <c r="AF461" s="125"/>
      <c r="AG461" s="250"/>
      <c r="AH461" s="125"/>
      <c r="AI461" s="250"/>
      <c r="AJ461" s="125"/>
      <c r="AK461" s="250"/>
      <c r="AL461" s="125"/>
      <c r="AM461" s="250"/>
      <c r="AN461" s="125"/>
      <c r="AO461" s="250"/>
      <c r="AP461" s="418"/>
      <c r="AQ461" s="250"/>
      <c r="AR461" s="418"/>
      <c r="AS461" s="250"/>
      <c r="AT461" s="258"/>
      <c r="AU461" s="250"/>
      <c r="AV461" s="125"/>
      <c r="AW461" s="250"/>
      <c r="AX461" s="125"/>
      <c r="AY461" s="250"/>
      <c r="AZ461" s="258"/>
      <c r="BA461" s="250"/>
      <c r="BB461" s="530"/>
      <c r="BC461" s="531"/>
      <c r="BD461" s="296">
        <f t="shared" si="46"/>
        <v>1</v>
      </c>
      <c r="BE461" s="418"/>
      <c r="BF461" s="426"/>
      <c r="BG461" s="285" t="s">
        <v>10594</v>
      </c>
      <c r="BH461" s="259">
        <f t="shared" si="34"/>
        <v>0</v>
      </c>
      <c r="BI461" s="234">
        <f t="shared" si="42"/>
        <v>1</v>
      </c>
      <c r="BJ461" s="255">
        <f t="shared" si="36"/>
        <v>0</v>
      </c>
      <c r="BK461" s="256">
        <f t="shared" si="37"/>
        <v>1</v>
      </c>
    </row>
    <row r="462" spans="2:63">
      <c r="B462" s="249">
        <v>430</v>
      </c>
      <c r="C462" s="105"/>
      <c r="D462" s="88"/>
      <c r="E462" s="88"/>
      <c r="F462" s="88"/>
      <c r="G462" s="88"/>
      <c r="H462" s="285" t="s">
        <v>959</v>
      </c>
      <c r="I462" s="413"/>
      <c r="J462" s="413"/>
      <c r="K462" s="612" t="s">
        <v>11032</v>
      </c>
      <c r="L462" s="125"/>
      <c r="M462" s="250"/>
      <c r="N462" s="418"/>
      <c r="O462" s="250"/>
      <c r="P462" s="125"/>
      <c r="Q462" s="250"/>
      <c r="R462" s="125"/>
      <c r="S462" s="250"/>
      <c r="T462" s="418"/>
      <c r="U462" s="250"/>
      <c r="V462" s="418"/>
      <c r="W462" s="250"/>
      <c r="X462" s="418"/>
      <c r="Y462" s="250"/>
      <c r="Z462" s="418">
        <v>1</v>
      </c>
      <c r="AA462" s="250">
        <v>1</v>
      </c>
      <c r="AB462" s="418"/>
      <c r="AC462" s="250"/>
      <c r="AD462" s="125"/>
      <c r="AE462" s="250"/>
      <c r="AF462" s="125"/>
      <c r="AG462" s="250"/>
      <c r="AH462" s="125"/>
      <c r="AI462" s="250"/>
      <c r="AJ462" s="125"/>
      <c r="AK462" s="250"/>
      <c r="AL462" s="125"/>
      <c r="AM462" s="250"/>
      <c r="AN462" s="125"/>
      <c r="AO462" s="250"/>
      <c r="AP462" s="418"/>
      <c r="AQ462" s="250"/>
      <c r="AR462" s="418"/>
      <c r="AS462" s="250"/>
      <c r="AT462" s="258"/>
      <c r="AU462" s="250"/>
      <c r="AV462" s="125"/>
      <c r="AW462" s="250"/>
      <c r="AX462" s="125"/>
      <c r="AY462" s="250"/>
      <c r="AZ462" s="258"/>
      <c r="BA462" s="250"/>
      <c r="BB462" s="530"/>
      <c r="BC462" s="531"/>
      <c r="BD462" s="296">
        <f t="shared" si="46"/>
        <v>1</v>
      </c>
      <c r="BE462" s="418"/>
      <c r="BF462" s="426"/>
      <c r="BG462" s="285" t="s">
        <v>10594</v>
      </c>
      <c r="BH462" s="259">
        <f t="shared" si="34"/>
        <v>0</v>
      </c>
      <c r="BI462" s="234">
        <f t="shared" si="42"/>
        <v>1</v>
      </c>
      <c r="BJ462" s="255">
        <f t="shared" si="36"/>
        <v>0</v>
      </c>
      <c r="BK462" s="256">
        <f t="shared" si="37"/>
        <v>1</v>
      </c>
    </row>
    <row r="463" spans="2:63">
      <c r="B463" s="249">
        <v>431</v>
      </c>
      <c r="C463" s="105"/>
      <c r="D463" s="88"/>
      <c r="E463" s="88"/>
      <c r="F463" s="88"/>
      <c r="G463" s="88"/>
      <c r="H463" s="285" t="s">
        <v>959</v>
      </c>
      <c r="I463" s="413"/>
      <c r="J463" s="413"/>
      <c r="K463" s="612" t="s">
        <v>11033</v>
      </c>
      <c r="L463" s="125"/>
      <c r="M463" s="250"/>
      <c r="N463" s="418"/>
      <c r="O463" s="250"/>
      <c r="P463" s="125"/>
      <c r="Q463" s="250"/>
      <c r="R463" s="125"/>
      <c r="S463" s="250"/>
      <c r="T463" s="418"/>
      <c r="U463" s="250"/>
      <c r="V463" s="285">
        <v>1</v>
      </c>
      <c r="W463" s="250"/>
      <c r="X463" s="418"/>
      <c r="Y463" s="250"/>
      <c r="Z463" s="418"/>
      <c r="AA463" s="250"/>
      <c r="AB463" s="418"/>
      <c r="AC463" s="250"/>
      <c r="AD463" s="125"/>
      <c r="AE463" s="250"/>
      <c r="AF463" s="125"/>
      <c r="AG463" s="250"/>
      <c r="AH463" s="125"/>
      <c r="AI463" s="250"/>
      <c r="AJ463" s="125"/>
      <c r="AK463" s="250"/>
      <c r="AL463" s="125"/>
      <c r="AM463" s="250"/>
      <c r="AN463" s="125"/>
      <c r="AO463" s="250"/>
      <c r="AP463" s="418"/>
      <c r="AQ463" s="250"/>
      <c r="AR463" s="418"/>
      <c r="AS463" s="250"/>
      <c r="AT463" s="258"/>
      <c r="AU463" s="250"/>
      <c r="AV463" s="125"/>
      <c r="AW463" s="250"/>
      <c r="AX463" s="125"/>
      <c r="AY463" s="250"/>
      <c r="AZ463" s="258"/>
      <c r="BA463" s="250"/>
      <c r="BB463" s="530"/>
      <c r="BC463" s="531"/>
      <c r="BD463" s="296">
        <f t="shared" si="46"/>
        <v>1</v>
      </c>
      <c r="BE463" s="418"/>
      <c r="BF463" s="426"/>
      <c r="BG463" s="285" t="s">
        <v>10639</v>
      </c>
      <c r="BH463" s="259">
        <f t="shared" si="34"/>
        <v>0</v>
      </c>
      <c r="BI463" s="234">
        <f t="shared" si="42"/>
        <v>0</v>
      </c>
      <c r="BJ463" s="255">
        <f t="shared" si="36"/>
        <v>1</v>
      </c>
      <c r="BK463" s="256">
        <f t="shared" si="37"/>
        <v>0</v>
      </c>
    </row>
    <row r="464" spans="2:63">
      <c r="B464" s="249">
        <v>432</v>
      </c>
      <c r="C464" s="105"/>
      <c r="D464" s="88"/>
      <c r="E464" s="88"/>
      <c r="F464" s="88"/>
      <c r="G464" s="88"/>
      <c r="H464" s="285" t="s">
        <v>959</v>
      </c>
      <c r="I464" s="413"/>
      <c r="J464" s="413"/>
      <c r="K464" s="612" t="s">
        <v>11034</v>
      </c>
      <c r="L464" s="125"/>
      <c r="M464" s="250"/>
      <c r="N464" s="418"/>
      <c r="O464" s="250"/>
      <c r="P464" s="125"/>
      <c r="Q464" s="250"/>
      <c r="R464" s="125"/>
      <c r="S464" s="250"/>
      <c r="T464" s="418"/>
      <c r="U464" s="250"/>
      <c r="V464" s="418"/>
      <c r="W464" s="250"/>
      <c r="X464" s="418"/>
      <c r="Y464" s="250"/>
      <c r="Z464" s="418">
        <v>1</v>
      </c>
      <c r="AA464" s="250">
        <v>1</v>
      </c>
      <c r="AB464" s="418"/>
      <c r="AC464" s="250"/>
      <c r="AD464" s="125"/>
      <c r="AE464" s="250"/>
      <c r="AF464" s="125"/>
      <c r="AG464" s="250"/>
      <c r="AH464" s="125"/>
      <c r="AI464" s="250"/>
      <c r="AJ464" s="125"/>
      <c r="AK464" s="250"/>
      <c r="AL464" s="125"/>
      <c r="AM464" s="250"/>
      <c r="AN464" s="125"/>
      <c r="AO464" s="250"/>
      <c r="AP464" s="418"/>
      <c r="AQ464" s="250"/>
      <c r="AR464" s="418"/>
      <c r="AS464" s="250"/>
      <c r="AT464" s="258"/>
      <c r="AU464" s="250"/>
      <c r="AV464" s="125"/>
      <c r="AW464" s="250"/>
      <c r="AX464" s="125"/>
      <c r="AY464" s="250"/>
      <c r="AZ464" s="258"/>
      <c r="BA464" s="250"/>
      <c r="BB464" s="530"/>
      <c r="BC464" s="531"/>
      <c r="BD464" s="296">
        <f t="shared" si="46"/>
        <v>1</v>
      </c>
      <c r="BE464" s="418"/>
      <c r="BF464" s="426"/>
      <c r="BG464" s="285" t="s">
        <v>10594</v>
      </c>
      <c r="BH464" s="259">
        <f t="shared" si="34"/>
        <v>0</v>
      </c>
      <c r="BI464" s="234">
        <f t="shared" si="42"/>
        <v>1</v>
      </c>
      <c r="BJ464" s="255">
        <f t="shared" si="36"/>
        <v>0</v>
      </c>
      <c r="BK464" s="256">
        <f t="shared" si="37"/>
        <v>1</v>
      </c>
    </row>
    <row r="465" spans="2:63">
      <c r="B465" s="249">
        <v>433</v>
      </c>
      <c r="C465" s="105"/>
      <c r="D465" s="88"/>
      <c r="E465" s="88"/>
      <c r="F465" s="88"/>
      <c r="G465" s="88"/>
      <c r="H465" s="285" t="s">
        <v>959</v>
      </c>
      <c r="I465" s="413"/>
      <c r="J465" s="413"/>
      <c r="K465" s="612" t="s">
        <v>11035</v>
      </c>
      <c r="L465" s="125"/>
      <c r="M465" s="250"/>
      <c r="N465" s="418"/>
      <c r="O465" s="250"/>
      <c r="P465" s="125"/>
      <c r="Q465" s="250"/>
      <c r="R465" s="125"/>
      <c r="S465" s="250"/>
      <c r="T465" s="285">
        <v>1</v>
      </c>
      <c r="U465" s="250">
        <v>1</v>
      </c>
      <c r="V465" s="418"/>
      <c r="W465" s="250"/>
      <c r="X465" s="418"/>
      <c r="Y465" s="250"/>
      <c r="Z465" s="418"/>
      <c r="AA465" s="250"/>
      <c r="AB465" s="418"/>
      <c r="AC465" s="250"/>
      <c r="AD465" s="125"/>
      <c r="AE465" s="250"/>
      <c r="AF465" s="125"/>
      <c r="AG465" s="250"/>
      <c r="AH465" s="125"/>
      <c r="AI465" s="250"/>
      <c r="AJ465" s="125"/>
      <c r="AK465" s="250"/>
      <c r="AL465" s="125"/>
      <c r="AM465" s="250"/>
      <c r="AN465" s="125"/>
      <c r="AO465" s="250"/>
      <c r="AP465" s="418"/>
      <c r="AQ465" s="250"/>
      <c r="AR465" s="418"/>
      <c r="AS465" s="250"/>
      <c r="AT465" s="258"/>
      <c r="AU465" s="250"/>
      <c r="AV465" s="125"/>
      <c r="AW465" s="250"/>
      <c r="AX465" s="125"/>
      <c r="AY465" s="250"/>
      <c r="AZ465" s="258"/>
      <c r="BA465" s="250"/>
      <c r="BB465" s="530"/>
      <c r="BC465" s="531"/>
      <c r="BD465" s="296">
        <f t="shared" si="46"/>
        <v>1</v>
      </c>
      <c r="BE465" s="418"/>
      <c r="BF465" s="426"/>
      <c r="BG465" s="285" t="s">
        <v>10600</v>
      </c>
      <c r="BH465" s="259">
        <f t="shared" si="34"/>
        <v>0</v>
      </c>
      <c r="BI465" s="234">
        <f t="shared" si="42"/>
        <v>1</v>
      </c>
      <c r="BJ465" s="255">
        <f t="shared" si="36"/>
        <v>0</v>
      </c>
      <c r="BK465" s="256">
        <f t="shared" si="37"/>
        <v>1</v>
      </c>
    </row>
    <row r="466" spans="2:63">
      <c r="B466" s="249">
        <v>434</v>
      </c>
      <c r="C466" s="105"/>
      <c r="D466" s="88"/>
      <c r="E466" s="88"/>
      <c r="F466" s="88"/>
      <c r="G466" s="88"/>
      <c r="H466" s="285" t="s">
        <v>959</v>
      </c>
      <c r="I466" s="413"/>
      <c r="J466" s="413"/>
      <c r="K466" s="612" t="s">
        <v>11036</v>
      </c>
      <c r="L466" s="125"/>
      <c r="M466" s="250"/>
      <c r="N466" s="418"/>
      <c r="O466" s="250"/>
      <c r="P466" s="125"/>
      <c r="Q466" s="250"/>
      <c r="R466" s="125"/>
      <c r="S466" s="250"/>
      <c r="T466" s="418"/>
      <c r="U466" s="250"/>
      <c r="V466" s="418"/>
      <c r="W466" s="250"/>
      <c r="X466" s="418"/>
      <c r="Y466" s="250"/>
      <c r="Z466" s="418"/>
      <c r="AA466" s="250"/>
      <c r="AB466" s="418"/>
      <c r="AC466" s="250"/>
      <c r="AD466" s="125"/>
      <c r="AE466" s="250"/>
      <c r="AF466" s="125"/>
      <c r="AG466" s="250"/>
      <c r="AH466" s="125"/>
      <c r="AI466" s="250"/>
      <c r="AJ466" s="125"/>
      <c r="AK466" s="250"/>
      <c r="AL466" s="125"/>
      <c r="AM466" s="250"/>
      <c r="AN466" s="125"/>
      <c r="AO466" s="250"/>
      <c r="AP466" s="285">
        <v>1</v>
      </c>
      <c r="AQ466" s="250"/>
      <c r="AR466" s="418"/>
      <c r="AS466" s="250"/>
      <c r="AT466" s="258"/>
      <c r="AU466" s="250"/>
      <c r="AV466" s="125"/>
      <c r="AW466" s="250"/>
      <c r="AX466" s="125"/>
      <c r="AY466" s="250"/>
      <c r="AZ466" s="258"/>
      <c r="BA466" s="250"/>
      <c r="BB466" s="530"/>
      <c r="BC466" s="531"/>
      <c r="BD466" s="296">
        <f t="shared" si="46"/>
        <v>1</v>
      </c>
      <c r="BE466" s="418"/>
      <c r="BF466" s="426"/>
      <c r="BG466" s="285" t="s">
        <v>10634</v>
      </c>
      <c r="BH466" s="259">
        <f t="shared" si="34"/>
        <v>0</v>
      </c>
      <c r="BI466" s="234">
        <f t="shared" si="42"/>
        <v>0</v>
      </c>
      <c r="BJ466" s="255">
        <f t="shared" si="36"/>
        <v>1</v>
      </c>
      <c r="BK466" s="256">
        <f t="shared" si="37"/>
        <v>0</v>
      </c>
    </row>
    <row r="467" spans="2:63">
      <c r="B467" s="249">
        <v>435</v>
      </c>
      <c r="C467" s="105"/>
      <c r="D467" s="88"/>
      <c r="E467" s="88"/>
      <c r="F467" s="88"/>
      <c r="G467" s="88"/>
      <c r="H467" s="285" t="s">
        <v>959</v>
      </c>
      <c r="I467" s="413"/>
      <c r="J467" s="413"/>
      <c r="K467" s="612" t="s">
        <v>11037</v>
      </c>
      <c r="L467" s="125"/>
      <c r="M467" s="250"/>
      <c r="N467" s="418"/>
      <c r="O467" s="250"/>
      <c r="P467" s="125"/>
      <c r="Q467" s="250"/>
      <c r="R467" s="125"/>
      <c r="S467" s="250"/>
      <c r="T467" s="418"/>
      <c r="U467" s="250"/>
      <c r="V467" s="285">
        <v>1</v>
      </c>
      <c r="W467" s="250"/>
      <c r="X467" s="418"/>
      <c r="Y467" s="250"/>
      <c r="Z467" s="418"/>
      <c r="AA467" s="250"/>
      <c r="AB467" s="418"/>
      <c r="AC467" s="250"/>
      <c r="AD467" s="125"/>
      <c r="AE467" s="250"/>
      <c r="AF467" s="125"/>
      <c r="AG467" s="250"/>
      <c r="AH467" s="125"/>
      <c r="AI467" s="250"/>
      <c r="AJ467" s="125"/>
      <c r="AK467" s="250"/>
      <c r="AL467" s="125"/>
      <c r="AM467" s="250"/>
      <c r="AN467" s="125"/>
      <c r="AO467" s="250"/>
      <c r="AP467" s="285"/>
      <c r="AQ467" s="250"/>
      <c r="AR467" s="418"/>
      <c r="AS467" s="250"/>
      <c r="AT467" s="258"/>
      <c r="AU467" s="250"/>
      <c r="AV467" s="125"/>
      <c r="AW467" s="250"/>
      <c r="AX467" s="125"/>
      <c r="AY467" s="250"/>
      <c r="AZ467" s="258"/>
      <c r="BA467" s="250"/>
      <c r="BB467" s="530"/>
      <c r="BC467" s="531"/>
      <c r="BD467" s="296">
        <f t="shared" si="46"/>
        <v>1</v>
      </c>
      <c r="BE467" s="418"/>
      <c r="BF467" s="426"/>
      <c r="BG467" s="285" t="s">
        <v>10880</v>
      </c>
      <c r="BH467" s="259">
        <f t="shared" si="34"/>
        <v>0</v>
      </c>
      <c r="BI467" s="234">
        <f t="shared" si="42"/>
        <v>0</v>
      </c>
      <c r="BJ467" s="255">
        <f t="shared" si="36"/>
        <v>1</v>
      </c>
      <c r="BK467" s="256">
        <f t="shared" si="37"/>
        <v>0</v>
      </c>
    </row>
    <row r="468" spans="2:63">
      <c r="B468" s="249">
        <v>436</v>
      </c>
      <c r="C468" s="105"/>
      <c r="D468" s="88"/>
      <c r="E468" s="88"/>
      <c r="F468" s="88"/>
      <c r="G468" s="88"/>
      <c r="H468" s="285" t="s">
        <v>959</v>
      </c>
      <c r="I468" s="413"/>
      <c r="J468" s="413"/>
      <c r="K468" s="612" t="s">
        <v>11037</v>
      </c>
      <c r="L468" s="125"/>
      <c r="M468" s="250"/>
      <c r="N468" s="418"/>
      <c r="O468" s="250"/>
      <c r="P468" s="125"/>
      <c r="Q468" s="250"/>
      <c r="R468" s="125"/>
      <c r="S468" s="250"/>
      <c r="T468" s="418"/>
      <c r="U468" s="250"/>
      <c r="V468" s="285">
        <v>1</v>
      </c>
      <c r="W468" s="250"/>
      <c r="X468" s="418"/>
      <c r="Y468" s="250"/>
      <c r="Z468" s="418"/>
      <c r="AA468" s="250"/>
      <c r="AB468" s="418"/>
      <c r="AC468" s="250"/>
      <c r="AD468" s="125"/>
      <c r="AE468" s="250"/>
      <c r="AF468" s="125"/>
      <c r="AG468" s="250"/>
      <c r="AH468" s="125"/>
      <c r="AI468" s="250"/>
      <c r="AJ468" s="125"/>
      <c r="AK468" s="250"/>
      <c r="AL468" s="125"/>
      <c r="AM468" s="250"/>
      <c r="AN468" s="125"/>
      <c r="AO468" s="250"/>
      <c r="AP468" s="418"/>
      <c r="AQ468" s="250"/>
      <c r="AR468" s="418"/>
      <c r="AS468" s="250"/>
      <c r="AT468" s="258"/>
      <c r="AU468" s="250"/>
      <c r="AV468" s="125"/>
      <c r="AW468" s="250"/>
      <c r="AX468" s="125"/>
      <c r="AY468" s="250"/>
      <c r="AZ468" s="258"/>
      <c r="BA468" s="250"/>
      <c r="BB468" s="530"/>
      <c r="BC468" s="531"/>
      <c r="BD468" s="296">
        <f t="shared" si="46"/>
        <v>1</v>
      </c>
      <c r="BE468" s="418"/>
      <c r="BF468" s="426"/>
      <c r="BG468" s="285" t="s">
        <v>10880</v>
      </c>
      <c r="BH468" s="259">
        <f t="shared" si="34"/>
        <v>0</v>
      </c>
      <c r="BI468" s="234">
        <f t="shared" si="42"/>
        <v>0</v>
      </c>
      <c r="BJ468" s="255">
        <f t="shared" si="36"/>
        <v>1</v>
      </c>
      <c r="BK468" s="256">
        <f t="shared" si="37"/>
        <v>0</v>
      </c>
    </row>
    <row r="469" spans="2:63">
      <c r="B469" s="249">
        <v>437</v>
      </c>
      <c r="C469" s="105"/>
      <c r="D469" s="88"/>
      <c r="E469" s="88"/>
      <c r="F469" s="88"/>
      <c r="G469" s="88"/>
      <c r="H469" s="285" t="s">
        <v>959</v>
      </c>
      <c r="I469" s="413"/>
      <c r="J469" s="413"/>
      <c r="K469" s="612" t="s">
        <v>11038</v>
      </c>
      <c r="L469" s="125"/>
      <c r="M469" s="250"/>
      <c r="N469" s="418"/>
      <c r="O469" s="250"/>
      <c r="P469" s="125"/>
      <c r="Q469" s="250"/>
      <c r="R469" s="125"/>
      <c r="S469" s="250"/>
      <c r="T469" s="418"/>
      <c r="U469" s="250"/>
      <c r="V469" s="418"/>
      <c r="W469" s="250"/>
      <c r="X469" s="418"/>
      <c r="Y469" s="250"/>
      <c r="Z469" s="418"/>
      <c r="AA469" s="250"/>
      <c r="AB469" s="418">
        <v>1</v>
      </c>
      <c r="AC469" s="250"/>
      <c r="AD469" s="125"/>
      <c r="AE469" s="250"/>
      <c r="AF469" s="125"/>
      <c r="AG469" s="250"/>
      <c r="AH469" s="125"/>
      <c r="AI469" s="250"/>
      <c r="AJ469" s="125"/>
      <c r="AK469" s="250"/>
      <c r="AL469" s="125"/>
      <c r="AM469" s="250"/>
      <c r="AN469" s="125"/>
      <c r="AO469" s="250"/>
      <c r="AP469" s="418"/>
      <c r="AQ469" s="250"/>
      <c r="AR469" s="418"/>
      <c r="AS469" s="250"/>
      <c r="AT469" s="258"/>
      <c r="AU469" s="250"/>
      <c r="AV469" s="125"/>
      <c r="AW469" s="250"/>
      <c r="AX469" s="125"/>
      <c r="AY469" s="250"/>
      <c r="AZ469" s="258"/>
      <c r="BA469" s="250"/>
      <c r="BB469" s="530"/>
      <c r="BC469" s="531"/>
      <c r="BD469" s="296">
        <f t="shared" si="46"/>
        <v>1</v>
      </c>
      <c r="BE469" s="418"/>
      <c r="BF469" s="426"/>
      <c r="BG469" s="285" t="s">
        <v>10590</v>
      </c>
      <c r="BH469" s="259">
        <f t="shared" si="34"/>
        <v>0</v>
      </c>
      <c r="BI469" s="234">
        <f t="shared" si="42"/>
        <v>0</v>
      </c>
      <c r="BJ469" s="255">
        <f t="shared" si="36"/>
        <v>1</v>
      </c>
      <c r="BK469" s="256">
        <f t="shared" si="37"/>
        <v>0</v>
      </c>
    </row>
    <row r="470" spans="2:63">
      <c r="B470" s="249">
        <v>438</v>
      </c>
      <c r="C470" s="105"/>
      <c r="D470" s="88"/>
      <c r="E470" s="88"/>
      <c r="F470" s="88"/>
      <c r="G470" s="88"/>
      <c r="H470" s="285" t="s">
        <v>959</v>
      </c>
      <c r="I470" s="413"/>
      <c r="J470" s="413"/>
      <c r="K470" s="612" t="s">
        <v>11039</v>
      </c>
      <c r="L470" s="125"/>
      <c r="M470" s="250"/>
      <c r="N470" s="418"/>
      <c r="O470" s="250"/>
      <c r="P470" s="125"/>
      <c r="Q470" s="250"/>
      <c r="R470" s="125"/>
      <c r="S470" s="250"/>
      <c r="T470" s="418"/>
      <c r="U470" s="250"/>
      <c r="V470" s="418"/>
      <c r="W470" s="250"/>
      <c r="X470" s="418"/>
      <c r="Y470" s="250"/>
      <c r="Z470" s="418"/>
      <c r="AA470" s="250"/>
      <c r="AB470" s="418"/>
      <c r="AC470" s="250"/>
      <c r="AD470" s="125"/>
      <c r="AE470" s="250"/>
      <c r="AF470" s="125"/>
      <c r="AG470" s="250"/>
      <c r="AH470" s="125"/>
      <c r="AI470" s="250"/>
      <c r="AJ470" s="125"/>
      <c r="AK470" s="250"/>
      <c r="AL470" s="125"/>
      <c r="AM470" s="250"/>
      <c r="AN470" s="125"/>
      <c r="AO470" s="250"/>
      <c r="AP470" s="285">
        <v>1</v>
      </c>
      <c r="AQ470" s="250"/>
      <c r="AR470" s="418"/>
      <c r="AS470" s="250"/>
      <c r="AT470" s="258"/>
      <c r="AU470" s="250"/>
      <c r="AV470" s="125"/>
      <c r="AW470" s="250"/>
      <c r="AX470" s="125"/>
      <c r="AY470" s="250"/>
      <c r="AZ470" s="258"/>
      <c r="BA470" s="250"/>
      <c r="BB470" s="530"/>
      <c r="BC470" s="531"/>
      <c r="BD470" s="296">
        <f t="shared" si="46"/>
        <v>1</v>
      </c>
      <c r="BE470" s="418"/>
      <c r="BF470" s="426"/>
      <c r="BG470" s="285" t="s">
        <v>10634</v>
      </c>
      <c r="BH470" s="259">
        <f t="shared" si="34"/>
        <v>0</v>
      </c>
      <c r="BI470" s="234">
        <f t="shared" si="42"/>
        <v>0</v>
      </c>
      <c r="BJ470" s="255">
        <f t="shared" si="36"/>
        <v>1</v>
      </c>
      <c r="BK470" s="256">
        <f t="shared" si="37"/>
        <v>0</v>
      </c>
    </row>
    <row r="471" spans="2:63">
      <c r="B471" s="249">
        <v>439</v>
      </c>
      <c r="C471" s="105"/>
      <c r="D471" s="88"/>
      <c r="E471" s="88"/>
      <c r="F471" s="88"/>
      <c r="G471" s="88"/>
      <c r="H471" s="285" t="s">
        <v>959</v>
      </c>
      <c r="I471" s="413"/>
      <c r="J471" s="413"/>
      <c r="K471" s="612" t="s">
        <v>11040</v>
      </c>
      <c r="L471" s="125"/>
      <c r="M471" s="250"/>
      <c r="N471" s="418"/>
      <c r="O471" s="250"/>
      <c r="P471" s="125"/>
      <c r="Q471" s="250"/>
      <c r="R471" s="125"/>
      <c r="S471" s="250"/>
      <c r="T471" s="418"/>
      <c r="U471" s="250"/>
      <c r="V471" s="418"/>
      <c r="W471" s="250"/>
      <c r="X471" s="418"/>
      <c r="Y471" s="250"/>
      <c r="Z471" s="418"/>
      <c r="AA471" s="250"/>
      <c r="AB471" s="418">
        <v>1</v>
      </c>
      <c r="AC471" s="250"/>
      <c r="AD471" s="125"/>
      <c r="AE471" s="250"/>
      <c r="AF471" s="125"/>
      <c r="AG471" s="250"/>
      <c r="AH471" s="125"/>
      <c r="AI471" s="250"/>
      <c r="AJ471" s="125"/>
      <c r="AK471" s="250"/>
      <c r="AL471" s="125"/>
      <c r="AM471" s="250"/>
      <c r="AN471" s="125"/>
      <c r="AO471" s="250"/>
      <c r="AP471" s="418"/>
      <c r="AQ471" s="250"/>
      <c r="AR471" s="418"/>
      <c r="AS471" s="250"/>
      <c r="AT471" s="258"/>
      <c r="AU471" s="250"/>
      <c r="AV471" s="125"/>
      <c r="AW471" s="250"/>
      <c r="AX471" s="125"/>
      <c r="AY471" s="250"/>
      <c r="AZ471" s="258"/>
      <c r="BA471" s="250"/>
      <c r="BB471" s="530"/>
      <c r="BC471" s="531"/>
      <c r="BD471" s="296">
        <f t="shared" si="46"/>
        <v>1</v>
      </c>
      <c r="BE471" s="418"/>
      <c r="BF471" s="426"/>
      <c r="BG471" s="285" t="s">
        <v>10590</v>
      </c>
      <c r="BH471" s="259">
        <f t="shared" si="34"/>
        <v>0</v>
      </c>
      <c r="BI471" s="234">
        <f t="shared" si="42"/>
        <v>0</v>
      </c>
      <c r="BJ471" s="255">
        <f t="shared" si="36"/>
        <v>1</v>
      </c>
      <c r="BK471" s="256">
        <f t="shared" si="37"/>
        <v>0</v>
      </c>
    </row>
    <row r="472" spans="2:63">
      <c r="B472" s="249">
        <v>440</v>
      </c>
      <c r="C472" s="105"/>
      <c r="D472" s="88"/>
      <c r="E472" s="88"/>
      <c r="F472" s="88"/>
      <c r="G472" s="88"/>
      <c r="H472" s="285" t="s">
        <v>959</v>
      </c>
      <c r="I472" s="413"/>
      <c r="J472" s="413"/>
      <c r="K472" s="612" t="s">
        <v>11041</v>
      </c>
      <c r="L472" s="125"/>
      <c r="M472" s="250"/>
      <c r="N472" s="418"/>
      <c r="O472" s="250"/>
      <c r="P472" s="125"/>
      <c r="Q472" s="250"/>
      <c r="R472" s="125"/>
      <c r="S472" s="250"/>
      <c r="T472" s="418"/>
      <c r="U472" s="250"/>
      <c r="V472" s="418"/>
      <c r="W472" s="250"/>
      <c r="X472" s="418">
        <v>1</v>
      </c>
      <c r="Y472" s="250"/>
      <c r="Z472" s="418"/>
      <c r="AA472" s="250"/>
      <c r="AB472" s="418"/>
      <c r="AC472" s="250"/>
      <c r="AD472" s="125"/>
      <c r="AE472" s="250"/>
      <c r="AF472" s="125"/>
      <c r="AG472" s="250"/>
      <c r="AH472" s="125"/>
      <c r="AI472" s="250"/>
      <c r="AJ472" s="125"/>
      <c r="AK472" s="250"/>
      <c r="AL472" s="125"/>
      <c r="AM472" s="250"/>
      <c r="AN472" s="125"/>
      <c r="AO472" s="250"/>
      <c r="AP472" s="418"/>
      <c r="AQ472" s="250"/>
      <c r="AR472" s="418"/>
      <c r="AS472" s="250"/>
      <c r="AT472" s="258"/>
      <c r="AU472" s="250"/>
      <c r="AV472" s="125"/>
      <c r="AW472" s="250"/>
      <c r="AX472" s="125"/>
      <c r="AY472" s="250"/>
      <c r="AZ472" s="258"/>
      <c r="BA472" s="250"/>
      <c r="BB472" s="530"/>
      <c r="BC472" s="531"/>
      <c r="BD472" s="296">
        <f t="shared" si="46"/>
        <v>1</v>
      </c>
      <c r="BE472" s="418"/>
      <c r="BF472" s="426"/>
      <c r="BG472" s="285" t="s">
        <v>10628</v>
      </c>
      <c r="BH472" s="259">
        <f t="shared" si="34"/>
        <v>0</v>
      </c>
      <c r="BI472" s="234">
        <f t="shared" si="42"/>
        <v>0</v>
      </c>
      <c r="BJ472" s="255">
        <f t="shared" si="36"/>
        <v>1</v>
      </c>
      <c r="BK472" s="256">
        <f t="shared" si="37"/>
        <v>0</v>
      </c>
    </row>
    <row r="473" spans="2:63">
      <c r="B473" s="249">
        <v>441</v>
      </c>
      <c r="C473" s="105"/>
      <c r="D473" s="88"/>
      <c r="E473" s="88"/>
      <c r="F473" s="88"/>
      <c r="G473" s="88"/>
      <c r="H473" s="285" t="s">
        <v>959</v>
      </c>
      <c r="I473" s="413"/>
      <c r="J473" s="413"/>
      <c r="K473" s="612" t="s">
        <v>11042</v>
      </c>
      <c r="L473" s="125"/>
      <c r="M473" s="250"/>
      <c r="N473" s="418">
        <v>1</v>
      </c>
      <c r="O473" s="250"/>
      <c r="P473" s="125"/>
      <c r="Q473" s="250"/>
      <c r="R473" s="125"/>
      <c r="S473" s="250"/>
      <c r="T473" s="418"/>
      <c r="U473" s="250"/>
      <c r="V473" s="418"/>
      <c r="W473" s="250"/>
      <c r="X473" s="418"/>
      <c r="Y473" s="250"/>
      <c r="Z473" s="418"/>
      <c r="AA473" s="250"/>
      <c r="AB473" s="418"/>
      <c r="AC473" s="250"/>
      <c r="AD473" s="125"/>
      <c r="AE473" s="250"/>
      <c r="AF473" s="125"/>
      <c r="AG473" s="250"/>
      <c r="AH473" s="125"/>
      <c r="AI473" s="250"/>
      <c r="AJ473" s="125"/>
      <c r="AK473" s="250"/>
      <c r="AL473" s="125"/>
      <c r="AM473" s="250"/>
      <c r="AN473" s="125"/>
      <c r="AO473" s="250"/>
      <c r="AP473" s="418"/>
      <c r="AQ473" s="250"/>
      <c r="AR473" s="418"/>
      <c r="AS473" s="250"/>
      <c r="AT473" s="258"/>
      <c r="AU473" s="250"/>
      <c r="AV473" s="125"/>
      <c r="AW473" s="250"/>
      <c r="AX473" s="125"/>
      <c r="AY473" s="250"/>
      <c r="AZ473" s="258"/>
      <c r="BA473" s="250"/>
      <c r="BB473" s="530"/>
      <c r="BC473" s="531"/>
      <c r="BD473" s="296">
        <f t="shared" si="46"/>
        <v>1</v>
      </c>
      <c r="BE473" s="418"/>
      <c r="BF473" s="426"/>
      <c r="BG473" s="285" t="s">
        <v>11020</v>
      </c>
      <c r="BH473" s="259">
        <f t="shared" si="34"/>
        <v>0</v>
      </c>
      <c r="BI473" s="234">
        <f t="shared" si="42"/>
        <v>0</v>
      </c>
      <c r="BJ473" s="255">
        <f t="shared" si="36"/>
        <v>1</v>
      </c>
      <c r="BK473" s="256">
        <f t="shared" si="37"/>
        <v>0</v>
      </c>
    </row>
    <row r="474" spans="2:63">
      <c r="B474" s="249">
        <v>442</v>
      </c>
      <c r="C474" s="105"/>
      <c r="D474" s="88"/>
      <c r="E474" s="88"/>
      <c r="F474" s="88"/>
      <c r="G474" s="88"/>
      <c r="H474" s="285" t="s">
        <v>959</v>
      </c>
      <c r="I474" s="413"/>
      <c r="J474" s="413"/>
      <c r="K474" s="612" t="s">
        <v>11043</v>
      </c>
      <c r="L474" s="125"/>
      <c r="M474" s="250"/>
      <c r="N474" s="418"/>
      <c r="O474" s="250"/>
      <c r="P474" s="125"/>
      <c r="Q474" s="250"/>
      <c r="R474" s="125"/>
      <c r="S474" s="250"/>
      <c r="T474" s="285">
        <v>1</v>
      </c>
      <c r="U474" s="250">
        <v>1</v>
      </c>
      <c r="V474" s="418"/>
      <c r="W474" s="250"/>
      <c r="X474" s="418"/>
      <c r="Y474" s="250"/>
      <c r="Z474" s="418"/>
      <c r="AA474" s="250"/>
      <c r="AB474" s="418"/>
      <c r="AC474" s="250"/>
      <c r="AD474" s="125"/>
      <c r="AE474" s="250"/>
      <c r="AF474" s="125"/>
      <c r="AG474" s="250"/>
      <c r="AH474" s="125"/>
      <c r="AI474" s="250"/>
      <c r="AJ474" s="125"/>
      <c r="AK474" s="250"/>
      <c r="AL474" s="125"/>
      <c r="AM474" s="250"/>
      <c r="AN474" s="125"/>
      <c r="AO474" s="250"/>
      <c r="AP474" s="418"/>
      <c r="AQ474" s="250"/>
      <c r="AR474" s="418"/>
      <c r="AS474" s="250"/>
      <c r="AT474" s="258"/>
      <c r="AU474" s="250"/>
      <c r="AV474" s="125"/>
      <c r="AW474" s="250"/>
      <c r="AX474" s="125"/>
      <c r="AY474" s="250"/>
      <c r="AZ474" s="258"/>
      <c r="BA474" s="250"/>
      <c r="BB474" s="530"/>
      <c r="BC474" s="531"/>
      <c r="BD474" s="296">
        <f t="shared" si="46"/>
        <v>1</v>
      </c>
      <c r="BE474" s="418"/>
      <c r="BF474" s="426"/>
      <c r="BG474" s="285" t="s">
        <v>10600</v>
      </c>
      <c r="BH474" s="259">
        <f t="shared" si="34"/>
        <v>0</v>
      </c>
      <c r="BI474" s="234">
        <f t="shared" si="42"/>
        <v>1</v>
      </c>
      <c r="BJ474" s="255">
        <f t="shared" si="36"/>
        <v>0</v>
      </c>
      <c r="BK474" s="256">
        <f t="shared" si="37"/>
        <v>1</v>
      </c>
    </row>
    <row r="475" spans="2:63">
      <c r="B475" s="249">
        <v>443</v>
      </c>
      <c r="C475" s="105"/>
      <c r="D475" s="88"/>
      <c r="E475" s="88"/>
      <c r="F475" s="88"/>
      <c r="G475" s="88"/>
      <c r="H475" s="285" t="s">
        <v>11014</v>
      </c>
      <c r="I475" s="413"/>
      <c r="J475" s="413"/>
      <c r="K475" s="612" t="s">
        <v>11044</v>
      </c>
      <c r="L475" s="125"/>
      <c r="M475" s="250"/>
      <c r="N475" s="418"/>
      <c r="O475" s="250"/>
      <c r="P475" s="125"/>
      <c r="Q475" s="250"/>
      <c r="R475" s="125"/>
      <c r="S475" s="250"/>
      <c r="T475" s="285">
        <v>1</v>
      </c>
      <c r="U475" s="250">
        <v>1</v>
      </c>
      <c r="V475" s="418"/>
      <c r="W475" s="250"/>
      <c r="X475" s="418"/>
      <c r="Y475" s="250"/>
      <c r="Z475" s="418"/>
      <c r="AA475" s="250"/>
      <c r="AB475" s="418"/>
      <c r="AC475" s="250"/>
      <c r="AD475" s="125"/>
      <c r="AE475" s="250"/>
      <c r="AF475" s="125"/>
      <c r="AG475" s="250"/>
      <c r="AH475" s="125"/>
      <c r="AI475" s="250"/>
      <c r="AJ475" s="125"/>
      <c r="AK475" s="250"/>
      <c r="AL475" s="125"/>
      <c r="AM475" s="250"/>
      <c r="AN475" s="125"/>
      <c r="AO475" s="250"/>
      <c r="AP475" s="418"/>
      <c r="AQ475" s="250"/>
      <c r="AR475" s="418"/>
      <c r="AS475" s="250"/>
      <c r="AT475" s="258"/>
      <c r="AU475" s="250"/>
      <c r="AV475" s="125"/>
      <c r="AW475" s="250"/>
      <c r="AX475" s="125"/>
      <c r="AY475" s="250"/>
      <c r="AZ475" s="258"/>
      <c r="BA475" s="250"/>
      <c r="BB475" s="530"/>
      <c r="BC475" s="531"/>
      <c r="BD475" s="296">
        <f t="shared" si="46"/>
        <v>1</v>
      </c>
      <c r="BE475" s="418"/>
      <c r="BF475" s="426"/>
      <c r="BG475" s="285" t="s">
        <v>10600</v>
      </c>
      <c r="BH475" s="259">
        <f t="shared" si="34"/>
        <v>0</v>
      </c>
      <c r="BI475" s="234">
        <f t="shared" si="42"/>
        <v>1</v>
      </c>
      <c r="BJ475" s="255">
        <f t="shared" si="36"/>
        <v>0</v>
      </c>
      <c r="BK475" s="256">
        <f t="shared" si="37"/>
        <v>1</v>
      </c>
    </row>
    <row r="476" spans="2:63">
      <c r="B476" s="249">
        <v>444</v>
      </c>
      <c r="C476" s="105"/>
      <c r="D476" s="88"/>
      <c r="E476" s="88"/>
      <c r="F476" s="88"/>
      <c r="G476" s="88"/>
      <c r="H476" s="285" t="s">
        <v>11014</v>
      </c>
      <c r="I476" s="413"/>
      <c r="J476" s="413"/>
      <c r="K476" s="612" t="s">
        <v>11045</v>
      </c>
      <c r="L476" s="125"/>
      <c r="M476" s="250"/>
      <c r="N476" s="418"/>
      <c r="O476" s="250"/>
      <c r="P476" s="125"/>
      <c r="Q476" s="250"/>
      <c r="R476" s="125"/>
      <c r="S476" s="250"/>
      <c r="T476" s="418"/>
      <c r="U476" s="250"/>
      <c r="V476" s="418"/>
      <c r="W476" s="250"/>
      <c r="X476" s="418"/>
      <c r="Y476" s="250"/>
      <c r="Z476" s="418"/>
      <c r="AA476" s="250"/>
      <c r="AB476" s="418"/>
      <c r="AC476" s="250"/>
      <c r="AD476" s="125"/>
      <c r="AE476" s="250"/>
      <c r="AF476" s="125"/>
      <c r="AG476" s="250"/>
      <c r="AH476" s="125"/>
      <c r="AI476" s="250"/>
      <c r="AJ476" s="125"/>
      <c r="AK476" s="250"/>
      <c r="AL476" s="125"/>
      <c r="AM476" s="250"/>
      <c r="AN476" s="125"/>
      <c r="AO476" s="250"/>
      <c r="AP476" s="418"/>
      <c r="AQ476" s="250"/>
      <c r="AR476" s="418"/>
      <c r="AS476" s="250"/>
      <c r="AT476" s="258"/>
      <c r="AU476" s="250"/>
      <c r="AV476" s="125"/>
      <c r="AW476" s="250"/>
      <c r="AX476" s="125"/>
      <c r="AY476" s="250"/>
      <c r="AZ476" s="258"/>
      <c r="BA476" s="250"/>
      <c r="BB476" s="530"/>
      <c r="BC476" s="531"/>
      <c r="BD476" s="296">
        <f t="shared" si="46"/>
        <v>0</v>
      </c>
      <c r="BE476" s="418"/>
      <c r="BF476" s="426"/>
      <c r="BG476" s="285" t="s">
        <v>10596</v>
      </c>
      <c r="BH476" s="259">
        <f t="shared" si="34"/>
        <v>0</v>
      </c>
      <c r="BI476" s="234">
        <f t="shared" si="42"/>
        <v>0</v>
      </c>
      <c r="BJ476" s="255">
        <f t="shared" si="36"/>
        <v>0</v>
      </c>
      <c r="BK476" s="256" t="str">
        <f t="shared" si="37"/>
        <v>NA</v>
      </c>
    </row>
    <row r="477" spans="2:63">
      <c r="B477" s="249">
        <v>445</v>
      </c>
      <c r="C477" s="105"/>
      <c r="D477" s="88"/>
      <c r="E477" s="88"/>
      <c r="F477" s="88"/>
      <c r="G477" s="88"/>
      <c r="H477" s="285" t="s">
        <v>11014</v>
      </c>
      <c r="I477" s="413"/>
      <c r="J477" s="413"/>
      <c r="K477" s="612" t="s">
        <v>11046</v>
      </c>
      <c r="L477" s="125"/>
      <c r="M477" s="250"/>
      <c r="N477" s="418">
        <v>1</v>
      </c>
      <c r="O477" s="250"/>
      <c r="P477" s="125"/>
      <c r="Q477" s="250"/>
      <c r="R477" s="125"/>
      <c r="S477" s="250"/>
      <c r="T477" s="418"/>
      <c r="U477" s="250"/>
      <c r="V477" s="418"/>
      <c r="W477" s="250"/>
      <c r="X477" s="418"/>
      <c r="Y477" s="250"/>
      <c r="Z477" s="418"/>
      <c r="AA477" s="250"/>
      <c r="AB477" s="418"/>
      <c r="AC477" s="250"/>
      <c r="AD477" s="125"/>
      <c r="AE477" s="250"/>
      <c r="AF477" s="125"/>
      <c r="AG477" s="250"/>
      <c r="AH477" s="125"/>
      <c r="AI477" s="250"/>
      <c r="AJ477" s="125"/>
      <c r="AK477" s="250"/>
      <c r="AL477" s="125"/>
      <c r="AM477" s="250"/>
      <c r="AN477" s="125"/>
      <c r="AO477" s="250"/>
      <c r="AP477" s="418"/>
      <c r="AQ477" s="250"/>
      <c r="AR477" s="418"/>
      <c r="AS477" s="250"/>
      <c r="AT477" s="258"/>
      <c r="AU477" s="250"/>
      <c r="AV477" s="125"/>
      <c r="AW477" s="250"/>
      <c r="AX477" s="125"/>
      <c r="AY477" s="250"/>
      <c r="AZ477" s="258"/>
      <c r="BA477" s="250"/>
      <c r="BB477" s="530"/>
      <c r="BC477" s="531"/>
      <c r="BD477" s="296">
        <f t="shared" si="46"/>
        <v>1</v>
      </c>
      <c r="BE477" s="418"/>
      <c r="BF477" s="426"/>
      <c r="BG477" s="285" t="s">
        <v>11020</v>
      </c>
      <c r="BH477" s="259">
        <f t="shared" si="34"/>
        <v>0</v>
      </c>
      <c r="BI477" s="234">
        <f t="shared" si="42"/>
        <v>0</v>
      </c>
      <c r="BJ477" s="255">
        <f t="shared" si="36"/>
        <v>1</v>
      </c>
      <c r="BK477" s="256">
        <f t="shared" si="37"/>
        <v>0</v>
      </c>
    </row>
    <row r="478" spans="2:63">
      <c r="B478" s="249">
        <v>446</v>
      </c>
      <c r="C478" s="105"/>
      <c r="D478" s="88"/>
      <c r="E478" s="88"/>
      <c r="F478" s="88"/>
      <c r="G478" s="88"/>
      <c r="H478" s="285" t="s">
        <v>11014</v>
      </c>
      <c r="I478" s="413"/>
      <c r="J478" s="413"/>
      <c r="K478" s="612" t="s">
        <v>11047</v>
      </c>
      <c r="L478" s="125"/>
      <c r="M478" s="250"/>
      <c r="N478" s="418"/>
      <c r="O478" s="250"/>
      <c r="P478" s="125"/>
      <c r="Q478" s="250"/>
      <c r="R478" s="125"/>
      <c r="S478" s="250"/>
      <c r="T478" s="418"/>
      <c r="U478" s="250"/>
      <c r="V478" s="418"/>
      <c r="W478" s="250"/>
      <c r="X478" s="418"/>
      <c r="Y478" s="250"/>
      <c r="Z478" s="418">
        <v>1</v>
      </c>
      <c r="AA478" s="250">
        <v>1</v>
      </c>
      <c r="AB478" s="418"/>
      <c r="AC478" s="250"/>
      <c r="AD478" s="125"/>
      <c r="AE478" s="250"/>
      <c r="AF478" s="125"/>
      <c r="AG478" s="250"/>
      <c r="AH478" s="125"/>
      <c r="AI478" s="250"/>
      <c r="AJ478" s="125"/>
      <c r="AK478" s="250"/>
      <c r="AL478" s="125"/>
      <c r="AM478" s="250"/>
      <c r="AN478" s="125"/>
      <c r="AO478" s="250"/>
      <c r="AP478" s="418"/>
      <c r="AQ478" s="250"/>
      <c r="AR478" s="418"/>
      <c r="AS478" s="250"/>
      <c r="AT478" s="258"/>
      <c r="AU478" s="250"/>
      <c r="AV478" s="125"/>
      <c r="AW478" s="250"/>
      <c r="AX478" s="125"/>
      <c r="AY478" s="250"/>
      <c r="AZ478" s="258"/>
      <c r="BA478" s="250"/>
      <c r="BB478" s="530"/>
      <c r="BC478" s="531"/>
      <c r="BD478" s="296">
        <f t="shared" si="46"/>
        <v>1</v>
      </c>
      <c r="BE478" s="418"/>
      <c r="BF478" s="426"/>
      <c r="BG478" s="285" t="s">
        <v>10594</v>
      </c>
      <c r="BH478" s="259">
        <f t="shared" si="34"/>
        <v>0</v>
      </c>
      <c r="BI478" s="234">
        <f t="shared" si="42"/>
        <v>1</v>
      </c>
      <c r="BJ478" s="255">
        <f t="shared" si="36"/>
        <v>0</v>
      </c>
      <c r="BK478" s="256">
        <f t="shared" si="37"/>
        <v>1</v>
      </c>
    </row>
    <row r="479" spans="2:63">
      <c r="B479" s="249">
        <v>447</v>
      </c>
      <c r="C479" s="105"/>
      <c r="D479" s="88"/>
      <c r="E479" s="88"/>
      <c r="F479" s="88"/>
      <c r="G479" s="88"/>
      <c r="H479" s="285" t="s">
        <v>11014</v>
      </c>
      <c r="I479" s="413"/>
      <c r="J479" s="413"/>
      <c r="K479" s="612" t="s">
        <v>11047</v>
      </c>
      <c r="L479" s="125"/>
      <c r="M479" s="250"/>
      <c r="N479" s="418"/>
      <c r="O479" s="250"/>
      <c r="P479" s="125"/>
      <c r="Q479" s="250"/>
      <c r="R479" s="125"/>
      <c r="S479" s="250"/>
      <c r="T479" s="418"/>
      <c r="U479" s="250"/>
      <c r="V479" s="285">
        <v>1</v>
      </c>
      <c r="W479" s="250"/>
      <c r="X479" s="418"/>
      <c r="Y479" s="250"/>
      <c r="Z479" s="418"/>
      <c r="AA479" s="250"/>
      <c r="AB479" s="418"/>
      <c r="AC479" s="250"/>
      <c r="AD479" s="125"/>
      <c r="AE479" s="250"/>
      <c r="AF479" s="125"/>
      <c r="AG479" s="250"/>
      <c r="AH479" s="125"/>
      <c r="AI479" s="250"/>
      <c r="AJ479" s="125"/>
      <c r="AK479" s="250"/>
      <c r="AL479" s="125"/>
      <c r="AM479" s="250"/>
      <c r="AN479" s="125"/>
      <c r="AO479" s="250"/>
      <c r="AP479" s="418"/>
      <c r="AQ479" s="250"/>
      <c r="AR479" s="418"/>
      <c r="AS479" s="250"/>
      <c r="AT479" s="258"/>
      <c r="AU479" s="250"/>
      <c r="AV479" s="125"/>
      <c r="AW479" s="250"/>
      <c r="AX479" s="125"/>
      <c r="AY479" s="250"/>
      <c r="AZ479" s="258"/>
      <c r="BA479" s="250"/>
      <c r="BB479" s="530"/>
      <c r="BC479" s="531"/>
      <c r="BD479" s="296">
        <f t="shared" si="46"/>
        <v>1</v>
      </c>
      <c r="BE479" s="418"/>
      <c r="BF479" s="426"/>
      <c r="BG479" s="285" t="s">
        <v>10790</v>
      </c>
      <c r="BH479" s="259">
        <f t="shared" si="34"/>
        <v>0</v>
      </c>
      <c r="BI479" s="234">
        <f t="shared" si="42"/>
        <v>0</v>
      </c>
      <c r="BJ479" s="255">
        <f t="shared" si="36"/>
        <v>1</v>
      </c>
      <c r="BK479" s="256">
        <f t="shared" si="37"/>
        <v>0</v>
      </c>
    </row>
    <row r="480" spans="2:63">
      <c r="B480" s="249">
        <v>448</v>
      </c>
      <c r="C480" s="105"/>
      <c r="D480" s="88"/>
      <c r="E480" s="88"/>
      <c r="F480" s="88"/>
      <c r="G480" s="88"/>
      <c r="H480" s="285" t="s">
        <v>11014</v>
      </c>
      <c r="I480" s="413"/>
      <c r="J480" s="413"/>
      <c r="K480" s="612" t="s">
        <v>11048</v>
      </c>
      <c r="L480" s="125"/>
      <c r="M480" s="250"/>
      <c r="N480" s="418"/>
      <c r="O480" s="250"/>
      <c r="P480" s="125"/>
      <c r="Q480" s="250"/>
      <c r="R480" s="125"/>
      <c r="S480" s="250"/>
      <c r="T480" s="285">
        <v>1</v>
      </c>
      <c r="U480" s="250">
        <v>1</v>
      </c>
      <c r="V480" s="418"/>
      <c r="W480" s="250"/>
      <c r="X480" s="418"/>
      <c r="Y480" s="250"/>
      <c r="Z480" s="418"/>
      <c r="AA480" s="250"/>
      <c r="AB480" s="418"/>
      <c r="AC480" s="250"/>
      <c r="AD480" s="125"/>
      <c r="AE480" s="250"/>
      <c r="AF480" s="125"/>
      <c r="AG480" s="250"/>
      <c r="AH480" s="125"/>
      <c r="AI480" s="250"/>
      <c r="AJ480" s="125"/>
      <c r="AK480" s="250"/>
      <c r="AL480" s="125"/>
      <c r="AM480" s="250"/>
      <c r="AN480" s="125"/>
      <c r="AO480" s="250"/>
      <c r="AP480" s="418"/>
      <c r="AQ480" s="250"/>
      <c r="AR480" s="418"/>
      <c r="AS480" s="250"/>
      <c r="AT480" s="258"/>
      <c r="AU480" s="250"/>
      <c r="AV480" s="125"/>
      <c r="AW480" s="250"/>
      <c r="AX480" s="125"/>
      <c r="AY480" s="250"/>
      <c r="AZ480" s="258"/>
      <c r="BA480" s="250"/>
      <c r="BB480" s="530"/>
      <c r="BC480" s="531"/>
      <c r="BD480" s="296">
        <f t="shared" si="46"/>
        <v>1</v>
      </c>
      <c r="BE480" s="418"/>
      <c r="BF480" s="426"/>
      <c r="BG480" s="285" t="s">
        <v>10600</v>
      </c>
      <c r="BH480" s="259">
        <f t="shared" si="34"/>
        <v>0</v>
      </c>
      <c r="BI480" s="234">
        <f t="shared" si="42"/>
        <v>1</v>
      </c>
      <c r="BJ480" s="255">
        <f t="shared" si="36"/>
        <v>0</v>
      </c>
      <c r="BK480" s="256">
        <f t="shared" si="37"/>
        <v>1</v>
      </c>
    </row>
    <row r="481" spans="2:63">
      <c r="B481" s="249">
        <v>449</v>
      </c>
      <c r="C481" s="105"/>
      <c r="D481" s="88"/>
      <c r="E481" s="88"/>
      <c r="F481" s="88"/>
      <c r="G481" s="88"/>
      <c r="H481" s="285" t="s">
        <v>11014</v>
      </c>
      <c r="I481" s="413"/>
      <c r="J481" s="413"/>
      <c r="K481" s="612" t="s">
        <v>11049</v>
      </c>
      <c r="L481" s="125"/>
      <c r="M481" s="250"/>
      <c r="N481" s="418"/>
      <c r="O481" s="250"/>
      <c r="P481" s="125"/>
      <c r="Q481" s="250"/>
      <c r="R481" s="125"/>
      <c r="S481" s="250"/>
      <c r="T481" s="418"/>
      <c r="U481" s="250"/>
      <c r="V481" s="285">
        <v>1</v>
      </c>
      <c r="W481" s="250"/>
      <c r="X481" s="418"/>
      <c r="Y481" s="250"/>
      <c r="Z481" s="418"/>
      <c r="AA481" s="250"/>
      <c r="AB481" s="418"/>
      <c r="AC481" s="250"/>
      <c r="AD481" s="125"/>
      <c r="AE481" s="250"/>
      <c r="AF481" s="125"/>
      <c r="AG481" s="250"/>
      <c r="AH481" s="125"/>
      <c r="AI481" s="250"/>
      <c r="AJ481" s="125"/>
      <c r="AK481" s="250"/>
      <c r="AL481" s="125"/>
      <c r="AM481" s="250"/>
      <c r="AN481" s="125"/>
      <c r="AO481" s="250"/>
      <c r="AP481" s="418"/>
      <c r="AQ481" s="250"/>
      <c r="AR481" s="418"/>
      <c r="AS481" s="250"/>
      <c r="AT481" s="258"/>
      <c r="AU481" s="250"/>
      <c r="AV481" s="125"/>
      <c r="AW481" s="250"/>
      <c r="AX481" s="125"/>
      <c r="AY481" s="250"/>
      <c r="AZ481" s="258"/>
      <c r="BA481" s="250"/>
      <c r="BB481" s="530"/>
      <c r="BC481" s="531"/>
      <c r="BD481" s="296">
        <f t="shared" si="46"/>
        <v>1</v>
      </c>
      <c r="BE481" s="418"/>
      <c r="BF481" s="426"/>
      <c r="BG481" s="285" t="s">
        <v>10639</v>
      </c>
      <c r="BH481" s="259">
        <f t="shared" si="34"/>
        <v>0</v>
      </c>
      <c r="BI481" s="234">
        <f t="shared" si="42"/>
        <v>0</v>
      </c>
      <c r="BJ481" s="255">
        <f t="shared" si="36"/>
        <v>1</v>
      </c>
      <c r="BK481" s="256">
        <f t="shared" si="37"/>
        <v>0</v>
      </c>
    </row>
    <row r="482" spans="2:63">
      <c r="B482" s="249">
        <v>450</v>
      </c>
      <c r="C482" s="105"/>
      <c r="D482" s="88"/>
      <c r="E482" s="88"/>
      <c r="F482" s="88"/>
      <c r="G482" s="88"/>
      <c r="H482" s="285" t="s">
        <v>11014</v>
      </c>
      <c r="I482" s="413"/>
      <c r="J482" s="413"/>
      <c r="K482" s="612" t="s">
        <v>11049</v>
      </c>
      <c r="L482" s="125"/>
      <c r="M482" s="250"/>
      <c r="N482" s="418"/>
      <c r="O482" s="250"/>
      <c r="P482" s="125"/>
      <c r="Q482" s="250"/>
      <c r="R482" s="125"/>
      <c r="S482" s="250"/>
      <c r="T482" s="418"/>
      <c r="U482" s="250"/>
      <c r="V482" s="285">
        <v>1</v>
      </c>
      <c r="W482" s="250"/>
      <c r="X482" s="418"/>
      <c r="Y482" s="250"/>
      <c r="Z482" s="418"/>
      <c r="AA482" s="250"/>
      <c r="AB482" s="418"/>
      <c r="AC482" s="250"/>
      <c r="AD482" s="125"/>
      <c r="AE482" s="250"/>
      <c r="AF482" s="125"/>
      <c r="AG482" s="250"/>
      <c r="AH482" s="125"/>
      <c r="AI482" s="250"/>
      <c r="AJ482" s="125"/>
      <c r="AK482" s="250"/>
      <c r="AL482" s="125"/>
      <c r="AM482" s="250"/>
      <c r="AN482" s="125"/>
      <c r="AO482" s="250"/>
      <c r="AP482" s="418"/>
      <c r="AQ482" s="250"/>
      <c r="AR482" s="418"/>
      <c r="AS482" s="250"/>
      <c r="AT482" s="258"/>
      <c r="AU482" s="250"/>
      <c r="AV482" s="125"/>
      <c r="AW482" s="250"/>
      <c r="AX482" s="125"/>
      <c r="AY482" s="250"/>
      <c r="AZ482" s="258"/>
      <c r="BA482" s="250"/>
      <c r="BB482" s="530"/>
      <c r="BC482" s="531"/>
      <c r="BD482" s="296">
        <f t="shared" si="46"/>
        <v>1</v>
      </c>
      <c r="BE482" s="418"/>
      <c r="BF482" s="426"/>
      <c r="BG482" s="285" t="s">
        <v>10639</v>
      </c>
      <c r="BH482" s="259">
        <f t="shared" ref="BH482:BH495" si="47">BF482</f>
        <v>0</v>
      </c>
      <c r="BI482" s="234">
        <f t="shared" si="42"/>
        <v>0</v>
      </c>
      <c r="BJ482" s="255">
        <f t="shared" ref="BJ482:BJ495" si="48">BD482-BI482</f>
        <v>1</v>
      </c>
      <c r="BK482" s="256">
        <f t="shared" ref="BK482:BK495" si="49">IFERROR(BI482/BD482,"NA")</f>
        <v>0</v>
      </c>
    </row>
    <row r="483" spans="2:63">
      <c r="B483" s="249">
        <v>451</v>
      </c>
      <c r="C483" s="105"/>
      <c r="D483" s="88"/>
      <c r="E483" s="88"/>
      <c r="F483" s="88"/>
      <c r="G483" s="88"/>
      <c r="H483" s="285" t="s">
        <v>11014</v>
      </c>
      <c r="I483" s="413"/>
      <c r="J483" s="413"/>
      <c r="K483" s="612" t="s">
        <v>11050</v>
      </c>
      <c r="L483" s="125"/>
      <c r="M483" s="250"/>
      <c r="N483" s="418"/>
      <c r="O483" s="250"/>
      <c r="P483" s="125"/>
      <c r="Q483" s="250"/>
      <c r="R483" s="125"/>
      <c r="S483" s="250"/>
      <c r="T483" s="418"/>
      <c r="U483" s="250"/>
      <c r="V483" s="418"/>
      <c r="W483" s="250"/>
      <c r="X483" s="418"/>
      <c r="Y483" s="250"/>
      <c r="Z483" s="418">
        <v>1</v>
      </c>
      <c r="AA483" s="250">
        <v>1</v>
      </c>
      <c r="AB483" s="418"/>
      <c r="AC483" s="250"/>
      <c r="AD483" s="125"/>
      <c r="AE483" s="250"/>
      <c r="AF483" s="125"/>
      <c r="AG483" s="250"/>
      <c r="AH483" s="125"/>
      <c r="AI483" s="250"/>
      <c r="AJ483" s="125"/>
      <c r="AK483" s="250"/>
      <c r="AL483" s="125"/>
      <c r="AM483" s="250"/>
      <c r="AN483" s="125"/>
      <c r="AO483" s="250"/>
      <c r="AP483" s="418"/>
      <c r="AQ483" s="250"/>
      <c r="AR483" s="418"/>
      <c r="AS483" s="250"/>
      <c r="AT483" s="258"/>
      <c r="AU483" s="250"/>
      <c r="AV483" s="125"/>
      <c r="AW483" s="250"/>
      <c r="AX483" s="125"/>
      <c r="AY483" s="250"/>
      <c r="AZ483" s="258"/>
      <c r="BA483" s="250"/>
      <c r="BB483" s="530"/>
      <c r="BC483" s="531"/>
      <c r="BD483" s="296">
        <f t="shared" si="46"/>
        <v>1</v>
      </c>
      <c r="BE483" s="418"/>
      <c r="BF483" s="426"/>
      <c r="BG483" s="285" t="s">
        <v>10594</v>
      </c>
      <c r="BH483" s="259">
        <f t="shared" si="47"/>
        <v>0</v>
      </c>
      <c r="BI483" s="234">
        <f t="shared" si="42"/>
        <v>1</v>
      </c>
      <c r="BJ483" s="255">
        <f t="shared" si="48"/>
        <v>0</v>
      </c>
      <c r="BK483" s="256">
        <f t="shared" si="49"/>
        <v>1</v>
      </c>
    </row>
    <row r="484" spans="2:63">
      <c r="B484" s="249">
        <v>452</v>
      </c>
      <c r="C484" s="105"/>
      <c r="D484" s="88"/>
      <c r="E484" s="88"/>
      <c r="F484" s="88"/>
      <c r="G484" s="88"/>
      <c r="H484" s="285" t="s">
        <v>959</v>
      </c>
      <c r="I484" s="413"/>
      <c r="J484" s="413"/>
      <c r="K484" s="612" t="s">
        <v>11051</v>
      </c>
      <c r="L484" s="125"/>
      <c r="M484" s="250"/>
      <c r="N484" s="418"/>
      <c r="O484" s="250"/>
      <c r="P484" s="125"/>
      <c r="Q484" s="250"/>
      <c r="R484" s="125"/>
      <c r="S484" s="250"/>
      <c r="T484" s="418"/>
      <c r="U484" s="250"/>
      <c r="V484" s="418"/>
      <c r="W484" s="250"/>
      <c r="X484" s="418"/>
      <c r="Y484" s="250"/>
      <c r="Z484" s="418"/>
      <c r="AA484" s="250"/>
      <c r="AB484" s="418">
        <v>1</v>
      </c>
      <c r="AC484" s="250"/>
      <c r="AD484" s="125"/>
      <c r="AE484" s="250"/>
      <c r="AF484" s="125"/>
      <c r="AG484" s="250"/>
      <c r="AH484" s="125"/>
      <c r="AI484" s="250"/>
      <c r="AJ484" s="125"/>
      <c r="AK484" s="250"/>
      <c r="AL484" s="125"/>
      <c r="AM484" s="250"/>
      <c r="AN484" s="125"/>
      <c r="AO484" s="250"/>
      <c r="AP484" s="418"/>
      <c r="AQ484" s="250"/>
      <c r="AR484" s="418"/>
      <c r="AS484" s="250"/>
      <c r="AT484" s="258"/>
      <c r="AU484" s="250"/>
      <c r="AV484" s="125"/>
      <c r="AW484" s="250"/>
      <c r="AX484" s="125"/>
      <c r="AY484" s="250"/>
      <c r="AZ484" s="258"/>
      <c r="BA484" s="250"/>
      <c r="BB484" s="530"/>
      <c r="BC484" s="531"/>
      <c r="BD484" s="296">
        <f t="shared" si="46"/>
        <v>1</v>
      </c>
      <c r="BE484" s="418"/>
      <c r="BF484" s="426"/>
      <c r="BG484" s="285" t="s">
        <v>10590</v>
      </c>
      <c r="BH484" s="259">
        <f t="shared" si="47"/>
        <v>0</v>
      </c>
      <c r="BI484" s="234">
        <f t="shared" si="42"/>
        <v>0</v>
      </c>
      <c r="BJ484" s="255">
        <f t="shared" si="48"/>
        <v>1</v>
      </c>
      <c r="BK484" s="256">
        <f t="shared" si="49"/>
        <v>0</v>
      </c>
    </row>
    <row r="485" spans="2:63">
      <c r="B485" s="249">
        <v>453</v>
      </c>
      <c r="C485" s="105"/>
      <c r="D485" s="88"/>
      <c r="E485" s="88"/>
      <c r="F485" s="88"/>
      <c r="G485" s="88"/>
      <c r="H485" s="285" t="s">
        <v>959</v>
      </c>
      <c r="I485" s="413"/>
      <c r="J485" s="413"/>
      <c r="K485" s="612" t="s">
        <v>11052</v>
      </c>
      <c r="L485" s="125"/>
      <c r="M485" s="250"/>
      <c r="N485" s="418"/>
      <c r="O485" s="250"/>
      <c r="P485" s="125"/>
      <c r="Q485" s="250"/>
      <c r="R485" s="125"/>
      <c r="S485" s="250"/>
      <c r="T485" s="285">
        <v>1</v>
      </c>
      <c r="U485" s="250">
        <v>1</v>
      </c>
      <c r="V485" s="418"/>
      <c r="W485" s="250"/>
      <c r="X485" s="418"/>
      <c r="Y485" s="250"/>
      <c r="Z485" s="418"/>
      <c r="AA485" s="250"/>
      <c r="AB485" s="418"/>
      <c r="AC485" s="250"/>
      <c r="AD485" s="125"/>
      <c r="AE485" s="250"/>
      <c r="AF485" s="125"/>
      <c r="AG485" s="250"/>
      <c r="AH485" s="125"/>
      <c r="AI485" s="250"/>
      <c r="AJ485" s="125"/>
      <c r="AK485" s="250"/>
      <c r="AL485" s="125"/>
      <c r="AM485" s="250"/>
      <c r="AN485" s="125"/>
      <c r="AO485" s="250"/>
      <c r="AP485" s="418"/>
      <c r="AQ485" s="250"/>
      <c r="AR485" s="418"/>
      <c r="AS485" s="250"/>
      <c r="AT485" s="258"/>
      <c r="AU485" s="250"/>
      <c r="AV485" s="125"/>
      <c r="AW485" s="250"/>
      <c r="AX485" s="125"/>
      <c r="AY485" s="250"/>
      <c r="AZ485" s="258"/>
      <c r="BA485" s="250"/>
      <c r="BB485" s="530"/>
      <c r="BC485" s="531"/>
      <c r="BD485" s="296">
        <f t="shared" si="46"/>
        <v>1</v>
      </c>
      <c r="BE485" s="418"/>
      <c r="BF485" s="426"/>
      <c r="BG485" s="285" t="s">
        <v>10600</v>
      </c>
      <c r="BH485" s="259">
        <f t="shared" si="47"/>
        <v>0</v>
      </c>
      <c r="BI485" s="234">
        <f t="shared" si="42"/>
        <v>1</v>
      </c>
      <c r="BJ485" s="255">
        <f t="shared" si="48"/>
        <v>0</v>
      </c>
      <c r="BK485" s="256">
        <f t="shared" si="49"/>
        <v>1</v>
      </c>
    </row>
    <row r="486" spans="2:63">
      <c r="B486" s="249">
        <v>454</v>
      </c>
      <c r="C486" s="105"/>
      <c r="D486" s="88"/>
      <c r="E486" s="88"/>
      <c r="F486" s="88"/>
      <c r="G486" s="88"/>
      <c r="H486" s="285" t="s">
        <v>959</v>
      </c>
      <c r="I486" s="413"/>
      <c r="J486" s="413"/>
      <c r="K486" s="612" t="s">
        <v>11053</v>
      </c>
      <c r="L486" s="125"/>
      <c r="M486" s="250"/>
      <c r="N486" s="418"/>
      <c r="O486" s="250"/>
      <c r="P486" s="125"/>
      <c r="Q486" s="250"/>
      <c r="R486" s="125"/>
      <c r="S486" s="250"/>
      <c r="T486" s="285">
        <v>1</v>
      </c>
      <c r="U486" s="250">
        <v>1</v>
      </c>
      <c r="V486" s="418"/>
      <c r="W486" s="250"/>
      <c r="X486" s="418"/>
      <c r="Y486" s="250"/>
      <c r="Z486" s="418"/>
      <c r="AA486" s="250"/>
      <c r="AB486" s="418"/>
      <c r="AC486" s="250"/>
      <c r="AD486" s="125"/>
      <c r="AE486" s="250"/>
      <c r="AF486" s="125"/>
      <c r="AG486" s="250"/>
      <c r="AH486" s="125"/>
      <c r="AI486" s="250"/>
      <c r="AJ486" s="125"/>
      <c r="AK486" s="250"/>
      <c r="AL486" s="125"/>
      <c r="AM486" s="250"/>
      <c r="AN486" s="125"/>
      <c r="AO486" s="250"/>
      <c r="AP486" s="418"/>
      <c r="AQ486" s="250"/>
      <c r="AR486" s="418"/>
      <c r="AS486" s="250"/>
      <c r="AT486" s="258"/>
      <c r="AU486" s="250"/>
      <c r="AV486" s="125"/>
      <c r="AW486" s="250"/>
      <c r="AX486" s="125"/>
      <c r="AY486" s="250"/>
      <c r="AZ486" s="258"/>
      <c r="BA486" s="250"/>
      <c r="BB486" s="530"/>
      <c r="BC486" s="531"/>
      <c r="BD486" s="296">
        <f t="shared" si="46"/>
        <v>1</v>
      </c>
      <c r="BE486" s="418"/>
      <c r="BF486" s="426"/>
      <c r="BG486" s="285" t="s">
        <v>10600</v>
      </c>
      <c r="BH486" s="259">
        <f t="shared" si="47"/>
        <v>0</v>
      </c>
      <c r="BI486" s="234">
        <f t="shared" si="42"/>
        <v>1</v>
      </c>
      <c r="BJ486" s="255">
        <f t="shared" si="48"/>
        <v>0</v>
      </c>
      <c r="BK486" s="256">
        <f t="shared" si="49"/>
        <v>1</v>
      </c>
    </row>
    <row r="487" spans="2:63">
      <c r="B487" s="249">
        <v>455</v>
      </c>
      <c r="C487" s="105"/>
      <c r="D487" s="88"/>
      <c r="E487" s="88"/>
      <c r="F487" s="88"/>
      <c r="G487" s="88"/>
      <c r="H487" s="285" t="s">
        <v>959</v>
      </c>
      <c r="I487" s="413"/>
      <c r="J487" s="413"/>
      <c r="K487" s="612" t="s">
        <v>11054</v>
      </c>
      <c r="L487" s="125"/>
      <c r="M487" s="250"/>
      <c r="N487" s="418"/>
      <c r="O487" s="250"/>
      <c r="P487" s="125"/>
      <c r="Q487" s="250"/>
      <c r="R487" s="125"/>
      <c r="S487" s="250"/>
      <c r="T487" s="418"/>
      <c r="U487" s="250"/>
      <c r="V487" s="418"/>
      <c r="W487" s="250"/>
      <c r="X487" s="418"/>
      <c r="Y487" s="250"/>
      <c r="Z487" s="418">
        <v>1</v>
      </c>
      <c r="AA487" s="250">
        <v>1</v>
      </c>
      <c r="AB487" s="418"/>
      <c r="AC487" s="250"/>
      <c r="AD487" s="125"/>
      <c r="AE487" s="250"/>
      <c r="AF487" s="125"/>
      <c r="AG487" s="250"/>
      <c r="AH487" s="125"/>
      <c r="AI487" s="250"/>
      <c r="AJ487" s="125"/>
      <c r="AK487" s="250"/>
      <c r="AL487" s="125"/>
      <c r="AM487" s="250"/>
      <c r="AN487" s="125"/>
      <c r="AO487" s="250"/>
      <c r="AP487" s="418"/>
      <c r="AQ487" s="250"/>
      <c r="AR487" s="418"/>
      <c r="AS487" s="250"/>
      <c r="AT487" s="258"/>
      <c r="AU487" s="250"/>
      <c r="AV487" s="125"/>
      <c r="AW487" s="250"/>
      <c r="AX487" s="125"/>
      <c r="AY487" s="250"/>
      <c r="AZ487" s="258"/>
      <c r="BA487" s="250"/>
      <c r="BB487" s="530"/>
      <c r="BC487" s="531"/>
      <c r="BD487" s="296">
        <f t="shared" si="46"/>
        <v>1</v>
      </c>
      <c r="BE487" s="418"/>
      <c r="BF487" s="426"/>
      <c r="BG487" s="285" t="s">
        <v>10594</v>
      </c>
      <c r="BH487" s="259">
        <f t="shared" si="47"/>
        <v>0</v>
      </c>
      <c r="BI487" s="234">
        <f t="shared" si="42"/>
        <v>1</v>
      </c>
      <c r="BJ487" s="255">
        <f t="shared" si="48"/>
        <v>0</v>
      </c>
      <c r="BK487" s="256">
        <f t="shared" si="49"/>
        <v>1</v>
      </c>
    </row>
    <row r="488" spans="2:63">
      <c r="B488" s="249">
        <v>456</v>
      </c>
      <c r="C488" s="105"/>
      <c r="D488" s="88"/>
      <c r="E488" s="88"/>
      <c r="F488" s="88"/>
      <c r="G488" s="88"/>
      <c r="H488" s="285" t="s">
        <v>959</v>
      </c>
      <c r="I488" s="413"/>
      <c r="J488" s="413"/>
      <c r="K488" s="612" t="s">
        <v>11055</v>
      </c>
      <c r="L488" s="125"/>
      <c r="M488" s="250"/>
      <c r="N488" s="418"/>
      <c r="O488" s="250"/>
      <c r="P488" s="125"/>
      <c r="Q488" s="250"/>
      <c r="R488" s="125"/>
      <c r="S488" s="250"/>
      <c r="T488" s="418"/>
      <c r="U488" s="250"/>
      <c r="V488" s="418"/>
      <c r="W488" s="250"/>
      <c r="X488" s="418"/>
      <c r="Y488" s="250"/>
      <c r="Z488" s="418"/>
      <c r="AA488" s="250"/>
      <c r="AB488" s="418"/>
      <c r="AC488" s="250"/>
      <c r="AD488" s="125"/>
      <c r="AE488" s="250"/>
      <c r="AF488" s="125"/>
      <c r="AG488" s="250"/>
      <c r="AH488" s="125"/>
      <c r="AI488" s="250"/>
      <c r="AJ488" s="125"/>
      <c r="AK488" s="250"/>
      <c r="AL488" s="125"/>
      <c r="AM488" s="250"/>
      <c r="AN488" s="125"/>
      <c r="AO488" s="250"/>
      <c r="AP488" s="285">
        <v>1</v>
      </c>
      <c r="AQ488" s="250"/>
      <c r="AR488" s="418"/>
      <c r="AS488" s="250"/>
      <c r="AT488" s="258"/>
      <c r="AU488" s="250"/>
      <c r="AV488" s="125"/>
      <c r="AW488" s="250"/>
      <c r="AX488" s="125"/>
      <c r="AY488" s="250"/>
      <c r="AZ488" s="258"/>
      <c r="BA488" s="250"/>
      <c r="BB488" s="530"/>
      <c r="BC488" s="531"/>
      <c r="BD488" s="296">
        <f t="shared" si="46"/>
        <v>1</v>
      </c>
      <c r="BE488" s="418"/>
      <c r="BF488" s="426"/>
      <c r="BG488" s="285" t="s">
        <v>10634</v>
      </c>
      <c r="BH488" s="259">
        <f t="shared" si="47"/>
        <v>0</v>
      </c>
      <c r="BI488" s="234">
        <f t="shared" si="42"/>
        <v>0</v>
      </c>
      <c r="BJ488" s="255">
        <f t="shared" si="48"/>
        <v>1</v>
      </c>
      <c r="BK488" s="256">
        <f t="shared" si="49"/>
        <v>0</v>
      </c>
    </row>
    <row r="489" spans="2:63">
      <c r="B489" s="249">
        <v>457</v>
      </c>
      <c r="C489" s="105"/>
      <c r="D489" s="88"/>
      <c r="E489" s="88"/>
      <c r="F489" s="88"/>
      <c r="G489" s="88"/>
      <c r="H489" s="285" t="s">
        <v>959</v>
      </c>
      <c r="I489" s="413"/>
      <c r="J489" s="413"/>
      <c r="K489" s="612" t="s">
        <v>11056</v>
      </c>
      <c r="L489" s="125"/>
      <c r="M489" s="250"/>
      <c r="N489" s="418"/>
      <c r="O489" s="250"/>
      <c r="P489" s="125"/>
      <c r="Q489" s="250"/>
      <c r="R489" s="125"/>
      <c r="S489" s="250"/>
      <c r="T489" s="285">
        <v>1</v>
      </c>
      <c r="U489" s="250">
        <v>1</v>
      </c>
      <c r="V489" s="418"/>
      <c r="W489" s="250"/>
      <c r="X489" s="418"/>
      <c r="Y489" s="250"/>
      <c r="Z489" s="418"/>
      <c r="AA489" s="250"/>
      <c r="AB489" s="418"/>
      <c r="AC489" s="250"/>
      <c r="AD489" s="125"/>
      <c r="AE489" s="250"/>
      <c r="AF489" s="125"/>
      <c r="AG489" s="250"/>
      <c r="AH489" s="125"/>
      <c r="AI489" s="250"/>
      <c r="AJ489" s="125"/>
      <c r="AK489" s="250"/>
      <c r="AL489" s="125"/>
      <c r="AM489" s="250"/>
      <c r="AN489" s="125"/>
      <c r="AO489" s="250"/>
      <c r="AP489" s="418"/>
      <c r="AQ489" s="250"/>
      <c r="AR489" s="418"/>
      <c r="AS489" s="250"/>
      <c r="AT489" s="258"/>
      <c r="AU489" s="250"/>
      <c r="AV489" s="125"/>
      <c r="AW489" s="250"/>
      <c r="AX489" s="125"/>
      <c r="AY489" s="250"/>
      <c r="AZ489" s="258"/>
      <c r="BA489" s="250"/>
      <c r="BB489" s="530"/>
      <c r="BC489" s="531"/>
      <c r="BD489" s="296">
        <f t="shared" si="46"/>
        <v>1</v>
      </c>
      <c r="BE489" s="418"/>
      <c r="BF489" s="426"/>
      <c r="BG489" s="285" t="s">
        <v>10600</v>
      </c>
      <c r="BH489" s="259">
        <f t="shared" si="47"/>
        <v>0</v>
      </c>
      <c r="BI489" s="234">
        <f t="shared" ref="BI489:BI552" si="50">SUM(M489,O489,Q489,S489,U489,W489,Y489,AA489,AC489,AE489,AG489,AI489,AK489,AM489,AO489,AQ489,AS489,AU489,AW489,AY489,BA489,BC489)</f>
        <v>1</v>
      </c>
      <c r="BJ489" s="255">
        <f t="shared" si="48"/>
        <v>0</v>
      </c>
      <c r="BK489" s="256">
        <f t="shared" si="49"/>
        <v>1</v>
      </c>
    </row>
    <row r="490" spans="2:63">
      <c r="B490" s="249">
        <v>458</v>
      </c>
      <c r="C490" s="105"/>
      <c r="D490" s="88"/>
      <c r="E490" s="88"/>
      <c r="F490" s="88"/>
      <c r="G490" s="88"/>
      <c r="H490" s="285" t="s">
        <v>11057</v>
      </c>
      <c r="I490" s="413"/>
      <c r="J490" s="413"/>
      <c r="K490" s="612" t="s">
        <v>11058</v>
      </c>
      <c r="L490" s="125"/>
      <c r="M490" s="250"/>
      <c r="N490" s="418"/>
      <c r="O490" s="250"/>
      <c r="P490" s="125"/>
      <c r="Q490" s="250"/>
      <c r="R490" s="125"/>
      <c r="S490" s="250"/>
      <c r="T490" s="418"/>
      <c r="U490" s="250"/>
      <c r="V490" s="418"/>
      <c r="W490" s="250"/>
      <c r="X490" s="418"/>
      <c r="Y490" s="250"/>
      <c r="Z490" s="418"/>
      <c r="AA490" s="250"/>
      <c r="AB490" s="418"/>
      <c r="AC490" s="250"/>
      <c r="AD490" s="125"/>
      <c r="AE490" s="250"/>
      <c r="AF490" s="125"/>
      <c r="AG490" s="250"/>
      <c r="AH490" s="125"/>
      <c r="AI490" s="250"/>
      <c r="AJ490" s="125"/>
      <c r="AK490" s="250"/>
      <c r="AL490" s="125"/>
      <c r="AM490" s="250"/>
      <c r="AN490" s="125"/>
      <c r="AO490" s="250"/>
      <c r="AP490" s="418"/>
      <c r="AQ490" s="250"/>
      <c r="AR490" s="418"/>
      <c r="AS490" s="250"/>
      <c r="AT490" s="258"/>
      <c r="AU490" s="250"/>
      <c r="AV490" s="125"/>
      <c r="AW490" s="250"/>
      <c r="AX490" s="125"/>
      <c r="AY490" s="250"/>
      <c r="AZ490" s="258"/>
      <c r="BA490" s="250"/>
      <c r="BB490" s="530"/>
      <c r="BC490" s="531"/>
      <c r="BD490" s="296">
        <f t="shared" si="46"/>
        <v>0</v>
      </c>
      <c r="BE490" s="418"/>
      <c r="BF490" s="426"/>
      <c r="BG490" s="285" t="s">
        <v>10596</v>
      </c>
      <c r="BH490" s="259">
        <f t="shared" si="47"/>
        <v>0</v>
      </c>
      <c r="BI490" s="234">
        <f t="shared" si="50"/>
        <v>0</v>
      </c>
      <c r="BJ490" s="255">
        <f t="shared" si="48"/>
        <v>0</v>
      </c>
      <c r="BK490" s="256" t="str">
        <f t="shared" si="49"/>
        <v>NA</v>
      </c>
    </row>
    <row r="491" spans="2:63">
      <c r="B491" s="249">
        <v>459</v>
      </c>
      <c r="C491" s="105"/>
      <c r="D491" s="88"/>
      <c r="E491" s="88"/>
      <c r="F491" s="88"/>
      <c r="G491" s="88"/>
      <c r="H491" s="285" t="s">
        <v>11057</v>
      </c>
      <c r="I491" s="413"/>
      <c r="J491" s="413"/>
      <c r="K491" s="612" t="s">
        <v>11059</v>
      </c>
      <c r="L491" s="125"/>
      <c r="M491" s="250"/>
      <c r="N491" s="418"/>
      <c r="O491" s="250"/>
      <c r="P491" s="125"/>
      <c r="Q491" s="250"/>
      <c r="R491" s="125"/>
      <c r="S491" s="250"/>
      <c r="T491" s="285">
        <v>1</v>
      </c>
      <c r="U491" s="250">
        <v>1</v>
      </c>
      <c r="V491" s="418"/>
      <c r="W491" s="250"/>
      <c r="X491" s="418"/>
      <c r="Y491" s="250"/>
      <c r="Z491" s="418"/>
      <c r="AA491" s="250"/>
      <c r="AB491" s="418"/>
      <c r="AC491" s="250"/>
      <c r="AD491" s="125"/>
      <c r="AE491" s="250"/>
      <c r="AF491" s="125"/>
      <c r="AG491" s="250"/>
      <c r="AH491" s="125"/>
      <c r="AI491" s="250"/>
      <c r="AJ491" s="125"/>
      <c r="AK491" s="250"/>
      <c r="AL491" s="125"/>
      <c r="AM491" s="250"/>
      <c r="AN491" s="125"/>
      <c r="AO491" s="250"/>
      <c r="AP491" s="418"/>
      <c r="AQ491" s="250"/>
      <c r="AR491" s="418"/>
      <c r="AS491" s="250"/>
      <c r="AT491" s="258"/>
      <c r="AU491" s="250"/>
      <c r="AV491" s="125"/>
      <c r="AW491" s="250"/>
      <c r="AX491" s="125"/>
      <c r="AY491" s="250"/>
      <c r="AZ491" s="258"/>
      <c r="BA491" s="250"/>
      <c r="BB491" s="530"/>
      <c r="BC491" s="531"/>
      <c r="BD491" s="296">
        <f t="shared" si="46"/>
        <v>1</v>
      </c>
      <c r="BE491" s="418"/>
      <c r="BF491" s="426"/>
      <c r="BG491" s="285" t="s">
        <v>10600</v>
      </c>
      <c r="BH491" s="259">
        <f t="shared" si="47"/>
        <v>0</v>
      </c>
      <c r="BI491" s="234">
        <f t="shared" si="50"/>
        <v>1</v>
      </c>
      <c r="BJ491" s="255">
        <f t="shared" si="48"/>
        <v>0</v>
      </c>
      <c r="BK491" s="256">
        <f t="shared" si="49"/>
        <v>1</v>
      </c>
    </row>
    <row r="492" spans="2:63">
      <c r="B492" s="249">
        <v>460</v>
      </c>
      <c r="C492" s="105"/>
      <c r="D492" s="88"/>
      <c r="E492" s="88"/>
      <c r="F492" s="88"/>
      <c r="G492" s="88"/>
      <c r="H492" s="285" t="s">
        <v>959</v>
      </c>
      <c r="I492" s="413"/>
      <c r="J492" s="413"/>
      <c r="K492" s="612" t="s">
        <v>11060</v>
      </c>
      <c r="L492" s="125"/>
      <c r="M492" s="250"/>
      <c r="N492" s="418"/>
      <c r="O492" s="250"/>
      <c r="P492" s="125"/>
      <c r="Q492" s="250"/>
      <c r="R492" s="125"/>
      <c r="S492" s="250"/>
      <c r="T492" s="418"/>
      <c r="U492" s="250"/>
      <c r="V492" s="418"/>
      <c r="W492" s="250"/>
      <c r="X492" s="418"/>
      <c r="Y492" s="250"/>
      <c r="Z492" s="418"/>
      <c r="AA492" s="250"/>
      <c r="AB492" s="418">
        <v>1</v>
      </c>
      <c r="AC492" s="250"/>
      <c r="AD492" s="125"/>
      <c r="AE492" s="250"/>
      <c r="AF492" s="125"/>
      <c r="AG492" s="250"/>
      <c r="AH492" s="125"/>
      <c r="AI492" s="250"/>
      <c r="AJ492" s="125"/>
      <c r="AK492" s="250"/>
      <c r="AL492" s="125"/>
      <c r="AM492" s="250"/>
      <c r="AN492" s="125"/>
      <c r="AO492" s="250"/>
      <c r="AP492" s="418"/>
      <c r="AQ492" s="250"/>
      <c r="AR492" s="418"/>
      <c r="AS492" s="250"/>
      <c r="AT492" s="258"/>
      <c r="AU492" s="250"/>
      <c r="AV492" s="125"/>
      <c r="AW492" s="250"/>
      <c r="AX492" s="125"/>
      <c r="AY492" s="250"/>
      <c r="AZ492" s="258"/>
      <c r="BA492" s="250"/>
      <c r="BB492" s="530"/>
      <c r="BC492" s="531"/>
      <c r="BD492" s="296">
        <f t="shared" si="46"/>
        <v>1</v>
      </c>
      <c r="BE492" s="418"/>
      <c r="BF492" s="426"/>
      <c r="BG492" s="285" t="s">
        <v>10590</v>
      </c>
      <c r="BH492" s="259">
        <f t="shared" si="47"/>
        <v>0</v>
      </c>
      <c r="BI492" s="234">
        <f t="shared" si="50"/>
        <v>0</v>
      </c>
      <c r="BJ492" s="255">
        <f t="shared" si="48"/>
        <v>1</v>
      </c>
      <c r="BK492" s="256">
        <f t="shared" si="49"/>
        <v>0</v>
      </c>
    </row>
    <row r="493" spans="2:63">
      <c r="B493" s="249">
        <v>461</v>
      </c>
      <c r="C493" s="105"/>
      <c r="D493" s="88"/>
      <c r="E493" s="88"/>
      <c r="F493" s="88"/>
      <c r="G493" s="88"/>
      <c r="H493" s="285" t="s">
        <v>959</v>
      </c>
      <c r="I493" s="413"/>
      <c r="J493" s="413"/>
      <c r="K493" s="612" t="s">
        <v>11061</v>
      </c>
      <c r="L493" s="125"/>
      <c r="M493" s="250"/>
      <c r="N493" s="418">
        <v>1</v>
      </c>
      <c r="O493" s="250"/>
      <c r="P493" s="125"/>
      <c r="Q493" s="250"/>
      <c r="R493" s="125"/>
      <c r="S493" s="250"/>
      <c r="T493" s="418"/>
      <c r="U493" s="250"/>
      <c r="V493" s="418"/>
      <c r="W493" s="250"/>
      <c r="X493" s="418"/>
      <c r="Y493" s="250"/>
      <c r="Z493" s="418"/>
      <c r="AA493" s="250"/>
      <c r="AB493" s="418"/>
      <c r="AC493" s="250"/>
      <c r="AD493" s="125"/>
      <c r="AE493" s="250"/>
      <c r="AF493" s="125"/>
      <c r="AG493" s="250"/>
      <c r="AH493" s="125"/>
      <c r="AI493" s="250"/>
      <c r="AJ493" s="125"/>
      <c r="AK493" s="250"/>
      <c r="AL493" s="125"/>
      <c r="AM493" s="250"/>
      <c r="AN493" s="125"/>
      <c r="AO493" s="250"/>
      <c r="AP493" s="418"/>
      <c r="AQ493" s="250"/>
      <c r="AR493" s="418"/>
      <c r="AS493" s="250"/>
      <c r="AT493" s="258"/>
      <c r="AU493" s="250"/>
      <c r="AV493" s="125"/>
      <c r="AW493" s="250"/>
      <c r="AX493" s="125"/>
      <c r="AY493" s="250"/>
      <c r="AZ493" s="258"/>
      <c r="BA493" s="250"/>
      <c r="BB493" s="530"/>
      <c r="BC493" s="531"/>
      <c r="BD493" s="296">
        <f t="shared" si="46"/>
        <v>1</v>
      </c>
      <c r="BE493" s="418"/>
      <c r="BF493" s="426"/>
      <c r="BG493" s="285" t="s">
        <v>11020</v>
      </c>
      <c r="BH493" s="259">
        <f t="shared" si="47"/>
        <v>0</v>
      </c>
      <c r="BI493" s="234">
        <f t="shared" si="50"/>
        <v>0</v>
      </c>
      <c r="BJ493" s="255">
        <f t="shared" si="48"/>
        <v>1</v>
      </c>
      <c r="BK493" s="256">
        <f t="shared" si="49"/>
        <v>0</v>
      </c>
    </row>
    <row r="494" spans="2:63">
      <c r="B494" s="249">
        <v>462</v>
      </c>
      <c r="C494" s="334"/>
      <c r="D494" s="335"/>
      <c r="E494" s="335"/>
      <c r="F494" s="335"/>
      <c r="G494" s="335"/>
      <c r="H494" s="336"/>
      <c r="I494" s="337"/>
      <c r="J494" s="337"/>
      <c r="K494" s="337"/>
      <c r="L494" s="337"/>
      <c r="M494" s="338"/>
      <c r="N494" s="337"/>
      <c r="O494" s="338"/>
      <c r="P494" s="337"/>
      <c r="Q494" s="338"/>
      <c r="R494" s="337"/>
      <c r="S494" s="338"/>
      <c r="T494" s="337"/>
      <c r="U494" s="338"/>
      <c r="V494" s="337"/>
      <c r="W494" s="338"/>
      <c r="X494" s="337"/>
      <c r="Y494" s="338"/>
      <c r="Z494" s="337"/>
      <c r="AA494" s="338"/>
      <c r="AB494" s="337"/>
      <c r="AC494" s="338"/>
      <c r="AD494" s="337"/>
      <c r="AE494" s="338"/>
      <c r="AF494" s="337"/>
      <c r="AG494" s="338"/>
      <c r="AH494" s="337"/>
      <c r="AI494" s="338"/>
      <c r="AJ494" s="337"/>
      <c r="AK494" s="338"/>
      <c r="AL494" s="337"/>
      <c r="AM494" s="338"/>
      <c r="AN494" s="337"/>
      <c r="AO494" s="338"/>
      <c r="AP494" s="337"/>
      <c r="AQ494" s="338"/>
      <c r="AR494" s="339"/>
      <c r="AS494" s="338"/>
      <c r="AT494" s="339"/>
      <c r="AU494" s="338"/>
      <c r="AV494" s="337"/>
      <c r="AW494" s="338"/>
      <c r="AX494" s="337"/>
      <c r="AY494" s="338"/>
      <c r="AZ494" s="339"/>
      <c r="BA494" s="338"/>
      <c r="BB494" s="340"/>
      <c r="BC494" s="341"/>
      <c r="BD494" s="296">
        <f t="shared" si="46"/>
        <v>0</v>
      </c>
      <c r="BE494" s="342"/>
      <c r="BF494" s="337"/>
      <c r="BG494" s="338"/>
      <c r="BH494" s="344">
        <f t="shared" si="47"/>
        <v>0</v>
      </c>
      <c r="BI494" s="234">
        <f t="shared" si="50"/>
        <v>0</v>
      </c>
      <c r="BJ494" s="345">
        <f t="shared" si="48"/>
        <v>0</v>
      </c>
      <c r="BK494" s="346" t="str">
        <f t="shared" si="49"/>
        <v>NA</v>
      </c>
    </row>
    <row r="495" spans="2:63">
      <c r="B495" s="249">
        <v>463</v>
      </c>
      <c r="C495" s="105"/>
      <c r="D495" s="88"/>
      <c r="E495" s="88"/>
      <c r="F495" s="88"/>
      <c r="G495" s="88"/>
      <c r="H495" s="284" t="s">
        <v>897</v>
      </c>
      <c r="I495" s="412"/>
      <c r="J495" s="412"/>
      <c r="K495" s="270" t="s">
        <v>11062</v>
      </c>
      <c r="L495" s="125"/>
      <c r="M495" s="250"/>
      <c r="N495" s="125"/>
      <c r="O495" s="250"/>
      <c r="P495" s="125"/>
      <c r="Q495" s="250"/>
      <c r="R495" s="125"/>
      <c r="S495" s="250"/>
      <c r="T495" s="422"/>
      <c r="U495" s="250"/>
      <c r="V495" s="422"/>
      <c r="W495" s="250"/>
      <c r="X495" s="125"/>
      <c r="Y495" s="250"/>
      <c r="Z495" s="422"/>
      <c r="AA495" s="250"/>
      <c r="AB495" s="125"/>
      <c r="AC495" s="250"/>
      <c r="AD495" s="125"/>
      <c r="AE495" s="250"/>
      <c r="AF495" s="125"/>
      <c r="AG495" s="250"/>
      <c r="AH495" s="125"/>
      <c r="AI495" s="250"/>
      <c r="AJ495" s="284">
        <v>1</v>
      </c>
      <c r="AK495" s="250"/>
      <c r="AL495" s="125"/>
      <c r="AM495" s="250"/>
      <c r="AN495" s="125"/>
      <c r="AO495" s="250"/>
      <c r="AP495" s="125"/>
      <c r="AQ495" s="250"/>
      <c r="AR495" s="258"/>
      <c r="AS495" s="250"/>
      <c r="AT495" s="258"/>
      <c r="AU495" s="250"/>
      <c r="AV495" s="125"/>
      <c r="AW495" s="250"/>
      <c r="AX495" s="125"/>
      <c r="AY495" s="250"/>
      <c r="AZ495" s="258"/>
      <c r="BA495" s="250"/>
      <c r="BB495" s="251"/>
      <c r="BC495" s="252"/>
      <c r="BD495" s="296">
        <f t="shared" si="46"/>
        <v>1</v>
      </c>
      <c r="BE495" s="422"/>
      <c r="BF495" s="424"/>
      <c r="BG495" s="270" t="s">
        <v>10596</v>
      </c>
      <c r="BH495" s="259">
        <f t="shared" si="47"/>
        <v>0</v>
      </c>
      <c r="BI495" s="234">
        <f t="shared" si="50"/>
        <v>0</v>
      </c>
      <c r="BJ495" s="255">
        <f t="shared" si="48"/>
        <v>1</v>
      </c>
      <c r="BK495" s="256">
        <f t="shared" si="49"/>
        <v>0</v>
      </c>
    </row>
    <row r="496" spans="2:63">
      <c r="B496" s="249">
        <v>464</v>
      </c>
      <c r="C496" s="105"/>
      <c r="D496" s="88"/>
      <c r="E496" s="88"/>
      <c r="F496" s="88"/>
      <c r="G496" s="88"/>
      <c r="H496" s="285" t="s">
        <v>897</v>
      </c>
      <c r="I496" s="413"/>
      <c r="J496" s="413"/>
      <c r="K496" s="272" t="s">
        <v>11063</v>
      </c>
      <c r="L496" s="125"/>
      <c r="M496" s="250"/>
      <c r="N496" s="125"/>
      <c r="O496" s="250"/>
      <c r="P496" s="125"/>
      <c r="Q496" s="250"/>
      <c r="R496" s="125"/>
      <c r="S496" s="250"/>
      <c r="T496" s="418"/>
      <c r="U496" s="250"/>
      <c r="V496" s="418"/>
      <c r="W496" s="250"/>
      <c r="X496" s="125"/>
      <c r="Y496" s="250"/>
      <c r="Z496" s="418"/>
      <c r="AA496" s="250"/>
      <c r="AB496" s="125"/>
      <c r="AC496" s="250"/>
      <c r="AD496" s="125"/>
      <c r="AE496" s="250"/>
      <c r="AF496" s="125"/>
      <c r="AG496" s="250"/>
      <c r="AH496" s="125"/>
      <c r="AI496" s="250"/>
      <c r="AJ496" s="285">
        <v>1</v>
      </c>
      <c r="AK496" s="250"/>
      <c r="AL496" s="125"/>
      <c r="AM496" s="250"/>
      <c r="AN496" s="125"/>
      <c r="AO496" s="250"/>
      <c r="AP496" s="125"/>
      <c r="AQ496" s="250"/>
      <c r="AR496" s="258"/>
      <c r="AS496" s="250"/>
      <c r="AT496" s="258"/>
      <c r="AU496" s="250"/>
      <c r="AV496" s="125"/>
      <c r="AW496" s="250"/>
      <c r="AX496" s="125"/>
      <c r="AY496" s="250"/>
      <c r="AZ496" s="258"/>
      <c r="BA496" s="250"/>
      <c r="BB496" s="251"/>
      <c r="BC496" s="252"/>
      <c r="BD496" s="296">
        <f t="shared" si="46"/>
        <v>1</v>
      </c>
      <c r="BE496" s="418"/>
      <c r="BF496" s="426"/>
      <c r="BG496" s="272" t="s">
        <v>10596</v>
      </c>
      <c r="BH496" s="259">
        <f t="shared" ref="BH496:BH559" si="51">BF496</f>
        <v>0</v>
      </c>
      <c r="BI496" s="234">
        <f t="shared" si="50"/>
        <v>0</v>
      </c>
      <c r="BJ496" s="255">
        <f t="shared" ref="BJ496:BJ559" si="52">BD496-BI496</f>
        <v>1</v>
      </c>
      <c r="BK496" s="256">
        <f t="shared" ref="BK496:BK559" si="53">IFERROR(BI496/BD496,"NA")</f>
        <v>0</v>
      </c>
    </row>
    <row r="497" spans="2:63">
      <c r="B497" s="249">
        <v>465</v>
      </c>
      <c r="C497" s="105"/>
      <c r="D497" s="88"/>
      <c r="E497" s="88"/>
      <c r="F497" s="88"/>
      <c r="G497" s="88"/>
      <c r="H497" s="285" t="s">
        <v>897</v>
      </c>
      <c r="I497" s="413"/>
      <c r="J497" s="413"/>
      <c r="K497" s="272" t="s">
        <v>11064</v>
      </c>
      <c r="L497" s="125"/>
      <c r="M497" s="250"/>
      <c r="N497" s="125"/>
      <c r="O497" s="250"/>
      <c r="P497" s="125"/>
      <c r="Q497" s="250"/>
      <c r="R497" s="125"/>
      <c r="S497" s="250"/>
      <c r="T497" s="285">
        <v>1</v>
      </c>
      <c r="U497" s="250">
        <v>1</v>
      </c>
      <c r="V497" s="418"/>
      <c r="W497" s="250"/>
      <c r="X497" s="125"/>
      <c r="Y497" s="250"/>
      <c r="Z497" s="418"/>
      <c r="AA497" s="250"/>
      <c r="AB497" s="125"/>
      <c r="AC497" s="250"/>
      <c r="AD497" s="125"/>
      <c r="AE497" s="250"/>
      <c r="AF497" s="125"/>
      <c r="AG497" s="250"/>
      <c r="AH497" s="125"/>
      <c r="AI497" s="250"/>
      <c r="AJ497" s="418"/>
      <c r="AK497" s="250"/>
      <c r="AL497" s="125"/>
      <c r="AM497" s="250"/>
      <c r="AN497" s="125"/>
      <c r="AO497" s="250"/>
      <c r="AP497" s="125"/>
      <c r="AQ497" s="250"/>
      <c r="AR497" s="258"/>
      <c r="AS497" s="250"/>
      <c r="AT497" s="258"/>
      <c r="AU497" s="250"/>
      <c r="AV497" s="125"/>
      <c r="AW497" s="250"/>
      <c r="AX497" s="125"/>
      <c r="AY497" s="250"/>
      <c r="AZ497" s="258"/>
      <c r="BA497" s="250"/>
      <c r="BB497" s="251"/>
      <c r="BC497" s="252"/>
      <c r="BD497" s="296">
        <f t="shared" si="46"/>
        <v>1</v>
      </c>
      <c r="BE497" s="418"/>
      <c r="BF497" s="426"/>
      <c r="BG497" s="272" t="s">
        <v>10600</v>
      </c>
      <c r="BH497" s="259">
        <f t="shared" si="51"/>
        <v>0</v>
      </c>
      <c r="BI497" s="234">
        <f t="shared" si="50"/>
        <v>1</v>
      </c>
      <c r="BJ497" s="255">
        <f t="shared" si="52"/>
        <v>0</v>
      </c>
      <c r="BK497" s="256">
        <f t="shared" si="53"/>
        <v>1</v>
      </c>
    </row>
    <row r="498" spans="2:63">
      <c r="B498" s="249">
        <v>466</v>
      </c>
      <c r="C498" s="105"/>
      <c r="D498" s="88"/>
      <c r="E498" s="88"/>
      <c r="F498" s="88"/>
      <c r="G498" s="88"/>
      <c r="H498" s="285" t="s">
        <v>897</v>
      </c>
      <c r="I498" s="413"/>
      <c r="J498" s="413"/>
      <c r="K498" s="272" t="s">
        <v>11064</v>
      </c>
      <c r="L498" s="125"/>
      <c r="M498" s="250"/>
      <c r="N498" s="125"/>
      <c r="O498" s="250"/>
      <c r="P498" s="125"/>
      <c r="Q498" s="250"/>
      <c r="R498" s="125"/>
      <c r="S498" s="250"/>
      <c r="T498" s="285"/>
      <c r="U498" s="250"/>
      <c r="V498" s="418"/>
      <c r="W498" s="250"/>
      <c r="X498" s="125"/>
      <c r="Y498" s="250"/>
      <c r="Z498" s="418"/>
      <c r="AA498" s="250"/>
      <c r="AB498" s="125"/>
      <c r="AC498" s="250"/>
      <c r="AD498" s="125"/>
      <c r="AE498" s="250"/>
      <c r="AF498" s="125"/>
      <c r="AG498" s="250"/>
      <c r="AH498" s="125"/>
      <c r="AI498" s="250"/>
      <c r="AJ498" s="285">
        <v>1</v>
      </c>
      <c r="AK498" s="250"/>
      <c r="AL498" s="125"/>
      <c r="AM498" s="250"/>
      <c r="AN498" s="125"/>
      <c r="AO498" s="250"/>
      <c r="AP498" s="125"/>
      <c r="AQ498" s="250"/>
      <c r="AR498" s="258"/>
      <c r="AS498" s="250"/>
      <c r="AT498" s="258"/>
      <c r="AU498" s="250"/>
      <c r="AV498" s="125"/>
      <c r="AW498" s="250"/>
      <c r="AX498" s="125"/>
      <c r="AY498" s="250"/>
      <c r="AZ498" s="258"/>
      <c r="BA498" s="250"/>
      <c r="BB498" s="251"/>
      <c r="BC498" s="252"/>
      <c r="BD498" s="296">
        <f t="shared" si="46"/>
        <v>1</v>
      </c>
      <c r="BE498" s="418"/>
      <c r="BF498" s="426"/>
      <c r="BG498" s="272" t="s">
        <v>10596</v>
      </c>
      <c r="BH498" s="259">
        <f t="shared" si="51"/>
        <v>0</v>
      </c>
      <c r="BI498" s="234">
        <f t="shared" si="50"/>
        <v>0</v>
      </c>
      <c r="BJ498" s="255">
        <f t="shared" si="52"/>
        <v>1</v>
      </c>
      <c r="BK498" s="256">
        <f t="shared" si="53"/>
        <v>0</v>
      </c>
    </row>
    <row r="499" spans="2:63">
      <c r="B499" s="249">
        <v>467</v>
      </c>
      <c r="C499" s="105"/>
      <c r="D499" s="88"/>
      <c r="E499" s="88"/>
      <c r="F499" s="88"/>
      <c r="G499" s="88"/>
      <c r="H499" s="285" t="s">
        <v>897</v>
      </c>
      <c r="I499" s="413"/>
      <c r="J499" s="413"/>
      <c r="K499" s="272" t="s">
        <v>11064</v>
      </c>
      <c r="L499" s="125"/>
      <c r="M499" s="250"/>
      <c r="N499" s="125"/>
      <c r="O499" s="250"/>
      <c r="P499" s="125"/>
      <c r="Q499" s="250"/>
      <c r="R499" s="125"/>
      <c r="S499" s="250"/>
      <c r="T499" s="285"/>
      <c r="U499" s="250"/>
      <c r="V499" s="418"/>
      <c r="W499" s="250"/>
      <c r="X499" s="125"/>
      <c r="Y499" s="250"/>
      <c r="Z499" s="418"/>
      <c r="AA499" s="250"/>
      <c r="AB499" s="125"/>
      <c r="AC499" s="250"/>
      <c r="AD499" s="125"/>
      <c r="AE499" s="250"/>
      <c r="AF499" s="125"/>
      <c r="AG499" s="250"/>
      <c r="AH499" s="125"/>
      <c r="AI499" s="250"/>
      <c r="AJ499" s="285">
        <v>1</v>
      </c>
      <c r="AK499" s="250"/>
      <c r="AL499" s="125"/>
      <c r="AM499" s="250"/>
      <c r="AN499" s="125"/>
      <c r="AO499" s="250"/>
      <c r="AP499" s="125"/>
      <c r="AQ499" s="250"/>
      <c r="AR499" s="258"/>
      <c r="AS499" s="250"/>
      <c r="AT499" s="258"/>
      <c r="AU499" s="250"/>
      <c r="AV499" s="125"/>
      <c r="AW499" s="250"/>
      <c r="AX499" s="125"/>
      <c r="AY499" s="250"/>
      <c r="AZ499" s="258"/>
      <c r="BA499" s="250"/>
      <c r="BB499" s="251"/>
      <c r="BC499" s="252"/>
      <c r="BD499" s="296">
        <f t="shared" si="46"/>
        <v>1</v>
      </c>
      <c r="BE499" s="418"/>
      <c r="BF499" s="426"/>
      <c r="BG499" s="272" t="s">
        <v>10596</v>
      </c>
      <c r="BH499" s="259">
        <f t="shared" si="51"/>
        <v>0</v>
      </c>
      <c r="BI499" s="234">
        <f t="shared" si="50"/>
        <v>0</v>
      </c>
      <c r="BJ499" s="255">
        <f t="shared" si="52"/>
        <v>1</v>
      </c>
      <c r="BK499" s="256">
        <f t="shared" si="53"/>
        <v>0</v>
      </c>
    </row>
    <row r="500" spans="2:63">
      <c r="B500" s="249">
        <v>468</v>
      </c>
      <c r="C500" s="105"/>
      <c r="D500" s="88"/>
      <c r="E500" s="88"/>
      <c r="F500" s="88"/>
      <c r="G500" s="88"/>
      <c r="H500" s="285" t="s">
        <v>11065</v>
      </c>
      <c r="I500" s="413"/>
      <c r="J500" s="413"/>
      <c r="K500" s="272" t="s">
        <v>11066</v>
      </c>
      <c r="L500" s="125"/>
      <c r="M500" s="250"/>
      <c r="N500" s="125"/>
      <c r="O500" s="250"/>
      <c r="P500" s="125"/>
      <c r="Q500" s="250"/>
      <c r="R500" s="125"/>
      <c r="S500" s="250"/>
      <c r="T500" s="418"/>
      <c r="U500" s="250"/>
      <c r="V500" s="285">
        <v>1</v>
      </c>
      <c r="W500" s="250"/>
      <c r="X500" s="125"/>
      <c r="Y500" s="250"/>
      <c r="Z500" s="418"/>
      <c r="AA500" s="250"/>
      <c r="AB500" s="125"/>
      <c r="AC500" s="250"/>
      <c r="AD500" s="125"/>
      <c r="AE500" s="250"/>
      <c r="AF500" s="125"/>
      <c r="AG500" s="250"/>
      <c r="AH500" s="125"/>
      <c r="AI500" s="250"/>
      <c r="AJ500" s="285"/>
      <c r="AK500" s="250"/>
      <c r="AL500" s="125"/>
      <c r="AM500" s="250"/>
      <c r="AN500" s="125"/>
      <c r="AO500" s="250"/>
      <c r="AP500" s="125"/>
      <c r="AQ500" s="250"/>
      <c r="AR500" s="258"/>
      <c r="AS500" s="250"/>
      <c r="AT500" s="258"/>
      <c r="AU500" s="250"/>
      <c r="AV500" s="125"/>
      <c r="AW500" s="250"/>
      <c r="AX500" s="125"/>
      <c r="AY500" s="250"/>
      <c r="AZ500" s="258"/>
      <c r="BA500" s="250"/>
      <c r="BB500" s="251"/>
      <c r="BC500" s="252"/>
      <c r="BD500" s="296">
        <f t="shared" si="46"/>
        <v>1</v>
      </c>
      <c r="BE500" s="418"/>
      <c r="BF500" s="426"/>
      <c r="BG500" s="272" t="s">
        <v>11067</v>
      </c>
      <c r="BH500" s="259">
        <f t="shared" si="51"/>
        <v>0</v>
      </c>
      <c r="BI500" s="234">
        <f t="shared" si="50"/>
        <v>0</v>
      </c>
      <c r="BJ500" s="255">
        <f t="shared" si="52"/>
        <v>1</v>
      </c>
      <c r="BK500" s="256">
        <f t="shared" si="53"/>
        <v>0</v>
      </c>
    </row>
    <row r="501" spans="2:63">
      <c r="B501" s="249">
        <v>469</v>
      </c>
      <c r="C501" s="105"/>
      <c r="D501" s="88"/>
      <c r="E501" s="88"/>
      <c r="F501" s="88"/>
      <c r="G501" s="88"/>
      <c r="H501" s="285" t="s">
        <v>11065</v>
      </c>
      <c r="I501" s="413"/>
      <c r="J501" s="413"/>
      <c r="K501" s="272" t="s">
        <v>11066</v>
      </c>
      <c r="L501" s="125"/>
      <c r="M501" s="250"/>
      <c r="N501" s="125"/>
      <c r="O501" s="250"/>
      <c r="P501" s="125"/>
      <c r="Q501" s="250"/>
      <c r="R501" s="125"/>
      <c r="S501" s="250"/>
      <c r="T501" s="418"/>
      <c r="U501" s="250"/>
      <c r="V501" s="285">
        <v>1</v>
      </c>
      <c r="W501" s="250"/>
      <c r="X501" s="125"/>
      <c r="Y501" s="250"/>
      <c r="Z501" s="418"/>
      <c r="AA501" s="250"/>
      <c r="AB501" s="125"/>
      <c r="AC501" s="250"/>
      <c r="AD501" s="125"/>
      <c r="AE501" s="250"/>
      <c r="AF501" s="125"/>
      <c r="AG501" s="250"/>
      <c r="AH501" s="125"/>
      <c r="AI501" s="250"/>
      <c r="AJ501" s="418"/>
      <c r="AK501" s="250"/>
      <c r="AL501" s="125"/>
      <c r="AM501" s="250"/>
      <c r="AN501" s="125"/>
      <c r="AO501" s="250"/>
      <c r="AP501" s="125"/>
      <c r="AQ501" s="250"/>
      <c r="AR501" s="258"/>
      <c r="AS501" s="250"/>
      <c r="AT501" s="258"/>
      <c r="AU501" s="250"/>
      <c r="AV501" s="125"/>
      <c r="AW501" s="250"/>
      <c r="AX501" s="125"/>
      <c r="AY501" s="250"/>
      <c r="AZ501" s="258"/>
      <c r="BA501" s="250"/>
      <c r="BB501" s="251"/>
      <c r="BC501" s="252"/>
      <c r="BD501" s="296">
        <f t="shared" si="46"/>
        <v>1</v>
      </c>
      <c r="BE501" s="418"/>
      <c r="BF501" s="426"/>
      <c r="BG501" s="272" t="s">
        <v>11067</v>
      </c>
      <c r="BH501" s="259">
        <f t="shared" si="51"/>
        <v>0</v>
      </c>
      <c r="BI501" s="234">
        <f t="shared" si="50"/>
        <v>0</v>
      </c>
      <c r="BJ501" s="255">
        <f t="shared" si="52"/>
        <v>1</v>
      </c>
      <c r="BK501" s="256">
        <f t="shared" si="53"/>
        <v>0</v>
      </c>
    </row>
    <row r="502" spans="2:63">
      <c r="B502" s="249">
        <v>470</v>
      </c>
      <c r="C502" s="105"/>
      <c r="D502" s="88"/>
      <c r="E502" s="88"/>
      <c r="F502" s="88"/>
      <c r="G502" s="88"/>
      <c r="H502" s="285" t="s">
        <v>11065</v>
      </c>
      <c r="I502" s="413"/>
      <c r="J502" s="413"/>
      <c r="K502" s="272" t="s">
        <v>11068</v>
      </c>
      <c r="L502" s="125"/>
      <c r="M502" s="250"/>
      <c r="N502" s="125"/>
      <c r="O502" s="250"/>
      <c r="P502" s="125"/>
      <c r="Q502" s="250"/>
      <c r="R502" s="125"/>
      <c r="S502" s="250"/>
      <c r="T502" s="418"/>
      <c r="U502" s="250"/>
      <c r="V502" s="285"/>
      <c r="W502" s="250"/>
      <c r="X502" s="125"/>
      <c r="Y502" s="250"/>
      <c r="Z502" s="418"/>
      <c r="AA502" s="250"/>
      <c r="AB502" s="125"/>
      <c r="AC502" s="250"/>
      <c r="AD502" s="125"/>
      <c r="AE502" s="250"/>
      <c r="AF502" s="125"/>
      <c r="AG502" s="250"/>
      <c r="AH502" s="125"/>
      <c r="AI502" s="250"/>
      <c r="AJ502" s="285">
        <v>1</v>
      </c>
      <c r="AK502" s="250"/>
      <c r="AL502" s="125"/>
      <c r="AM502" s="250"/>
      <c r="AN502" s="125"/>
      <c r="AO502" s="250"/>
      <c r="AP502" s="125"/>
      <c r="AQ502" s="250"/>
      <c r="AR502" s="258"/>
      <c r="AS502" s="250"/>
      <c r="AT502" s="258"/>
      <c r="AU502" s="250"/>
      <c r="AV502" s="125"/>
      <c r="AW502" s="250"/>
      <c r="AX502" s="125"/>
      <c r="AY502" s="250"/>
      <c r="AZ502" s="258"/>
      <c r="BA502" s="250"/>
      <c r="BB502" s="251"/>
      <c r="BC502" s="252"/>
      <c r="BD502" s="296">
        <f t="shared" si="46"/>
        <v>1</v>
      </c>
      <c r="BE502" s="418"/>
      <c r="BF502" s="426"/>
      <c r="BG502" s="272" t="s">
        <v>10596</v>
      </c>
      <c r="BH502" s="259">
        <f t="shared" si="51"/>
        <v>0</v>
      </c>
      <c r="BI502" s="234">
        <f t="shared" si="50"/>
        <v>0</v>
      </c>
      <c r="BJ502" s="255">
        <f t="shared" si="52"/>
        <v>1</v>
      </c>
      <c r="BK502" s="256">
        <f t="shared" si="53"/>
        <v>0</v>
      </c>
    </row>
    <row r="503" spans="2:63">
      <c r="B503" s="249">
        <v>471</v>
      </c>
      <c r="C503" s="105"/>
      <c r="D503" s="88"/>
      <c r="E503" s="88"/>
      <c r="F503" s="88"/>
      <c r="G503" s="88"/>
      <c r="H503" s="285" t="s">
        <v>11065</v>
      </c>
      <c r="I503" s="413"/>
      <c r="J503" s="413"/>
      <c r="K503" s="272" t="s">
        <v>11069</v>
      </c>
      <c r="L503" s="125"/>
      <c r="M503" s="250"/>
      <c r="N503" s="125"/>
      <c r="O503" s="250"/>
      <c r="P503" s="125"/>
      <c r="Q503" s="250"/>
      <c r="R503" s="125"/>
      <c r="S503" s="250"/>
      <c r="T503" s="418"/>
      <c r="U503" s="250"/>
      <c r="V503" s="418"/>
      <c r="W503" s="250"/>
      <c r="X503" s="125"/>
      <c r="Y503" s="250"/>
      <c r="Z503" s="418"/>
      <c r="AA503" s="250"/>
      <c r="AB503" s="125"/>
      <c r="AC503" s="250"/>
      <c r="AD503" s="125"/>
      <c r="AE503" s="250"/>
      <c r="AF503" s="125"/>
      <c r="AG503" s="250"/>
      <c r="AH503" s="125"/>
      <c r="AI503" s="250"/>
      <c r="AJ503" s="418"/>
      <c r="AK503" s="250"/>
      <c r="AL503" s="125"/>
      <c r="AM503" s="250"/>
      <c r="AN503" s="125"/>
      <c r="AO503" s="250"/>
      <c r="AP503" s="125"/>
      <c r="AQ503" s="250"/>
      <c r="AR503" s="258"/>
      <c r="AS503" s="250"/>
      <c r="AT503" s="258"/>
      <c r="AU503" s="250"/>
      <c r="AV503" s="125"/>
      <c r="AW503" s="250"/>
      <c r="AX503" s="125"/>
      <c r="AY503" s="250"/>
      <c r="AZ503" s="258"/>
      <c r="BA503" s="250"/>
      <c r="BB503" s="251"/>
      <c r="BC503" s="252"/>
      <c r="BD503" s="296">
        <f t="shared" si="46"/>
        <v>0</v>
      </c>
      <c r="BE503" s="418"/>
      <c r="BF503" s="426"/>
      <c r="BG503" s="272" t="s">
        <v>10722</v>
      </c>
      <c r="BH503" s="259">
        <f t="shared" si="51"/>
        <v>0</v>
      </c>
      <c r="BI503" s="234">
        <f t="shared" si="50"/>
        <v>0</v>
      </c>
      <c r="BJ503" s="255">
        <f t="shared" si="52"/>
        <v>0</v>
      </c>
      <c r="BK503" s="256" t="str">
        <f t="shared" si="53"/>
        <v>NA</v>
      </c>
    </row>
    <row r="504" spans="2:63">
      <c r="B504" s="249">
        <v>472</v>
      </c>
      <c r="C504" s="105"/>
      <c r="D504" s="88"/>
      <c r="E504" s="88"/>
      <c r="F504" s="88"/>
      <c r="G504" s="88"/>
      <c r="H504" s="285" t="s">
        <v>11065</v>
      </c>
      <c r="I504" s="413"/>
      <c r="J504" s="413"/>
      <c r="K504" s="272" t="s">
        <v>11069</v>
      </c>
      <c r="L504" s="125"/>
      <c r="M504" s="250"/>
      <c r="N504" s="125"/>
      <c r="O504" s="250"/>
      <c r="P504" s="125"/>
      <c r="Q504" s="250"/>
      <c r="R504" s="125"/>
      <c r="S504" s="250"/>
      <c r="T504" s="285"/>
      <c r="U504" s="250"/>
      <c r="V504" s="418"/>
      <c r="W504" s="250"/>
      <c r="X504" s="125"/>
      <c r="Y504" s="250"/>
      <c r="Z504" s="418"/>
      <c r="AA504" s="250"/>
      <c r="AB504" s="125"/>
      <c r="AC504" s="250"/>
      <c r="AD504" s="125"/>
      <c r="AE504" s="250"/>
      <c r="AF504" s="125"/>
      <c r="AG504" s="250"/>
      <c r="AH504" s="125"/>
      <c r="AI504" s="250"/>
      <c r="AJ504" s="285">
        <v>1</v>
      </c>
      <c r="AK504" s="250"/>
      <c r="AL504" s="125"/>
      <c r="AM504" s="250"/>
      <c r="AN504" s="125"/>
      <c r="AO504" s="250"/>
      <c r="AP504" s="125"/>
      <c r="AQ504" s="250"/>
      <c r="AR504" s="258"/>
      <c r="AS504" s="250"/>
      <c r="AT504" s="258"/>
      <c r="AU504" s="250"/>
      <c r="AV504" s="125"/>
      <c r="AW504" s="250"/>
      <c r="AX504" s="125"/>
      <c r="AY504" s="250"/>
      <c r="AZ504" s="258"/>
      <c r="BA504" s="250"/>
      <c r="BB504" s="251"/>
      <c r="BC504" s="252"/>
      <c r="BD504" s="296">
        <f t="shared" si="46"/>
        <v>1</v>
      </c>
      <c r="BE504" s="418"/>
      <c r="BF504" s="426"/>
      <c r="BG504" s="272" t="s">
        <v>10596</v>
      </c>
      <c r="BH504" s="259">
        <f t="shared" si="51"/>
        <v>0</v>
      </c>
      <c r="BI504" s="234">
        <f t="shared" si="50"/>
        <v>0</v>
      </c>
      <c r="BJ504" s="255">
        <f t="shared" si="52"/>
        <v>1</v>
      </c>
      <c r="BK504" s="256">
        <f t="shared" si="53"/>
        <v>0</v>
      </c>
    </row>
    <row r="505" spans="2:63">
      <c r="B505" s="249">
        <v>473</v>
      </c>
      <c r="C505" s="105"/>
      <c r="D505" s="88"/>
      <c r="E505" s="88"/>
      <c r="F505" s="88"/>
      <c r="G505" s="88"/>
      <c r="H505" s="285" t="s">
        <v>11065</v>
      </c>
      <c r="I505" s="413"/>
      <c r="J505" s="413"/>
      <c r="K505" s="272" t="s">
        <v>11070</v>
      </c>
      <c r="L505" s="125"/>
      <c r="M505" s="250"/>
      <c r="N505" s="125"/>
      <c r="O505" s="250"/>
      <c r="P505" s="125"/>
      <c r="Q505" s="250"/>
      <c r="R505" s="125"/>
      <c r="S505" s="250"/>
      <c r="T505" s="418"/>
      <c r="U505" s="250"/>
      <c r="V505" s="418"/>
      <c r="W505" s="250"/>
      <c r="X505" s="125"/>
      <c r="Y505" s="250"/>
      <c r="Z505" s="418"/>
      <c r="AA505" s="250"/>
      <c r="AB505" s="125"/>
      <c r="AC505" s="250"/>
      <c r="AD505" s="125"/>
      <c r="AE505" s="250"/>
      <c r="AF505" s="125"/>
      <c r="AG505" s="250"/>
      <c r="AH505" s="125"/>
      <c r="AI505" s="250"/>
      <c r="AJ505" s="285">
        <v>1</v>
      </c>
      <c r="AK505" s="250"/>
      <c r="AL505" s="125"/>
      <c r="AM505" s="250"/>
      <c r="AN505" s="125"/>
      <c r="AO505" s="250"/>
      <c r="AP505" s="125"/>
      <c r="AQ505" s="250"/>
      <c r="AR505" s="258"/>
      <c r="AS505" s="250"/>
      <c r="AT505" s="258"/>
      <c r="AU505" s="250"/>
      <c r="AV505" s="125"/>
      <c r="AW505" s="250"/>
      <c r="AX505" s="125"/>
      <c r="AY505" s="250"/>
      <c r="AZ505" s="258"/>
      <c r="BA505" s="250"/>
      <c r="BB505" s="251"/>
      <c r="BC505" s="252"/>
      <c r="BD505" s="296">
        <f t="shared" si="46"/>
        <v>1</v>
      </c>
      <c r="BE505" s="418"/>
      <c r="BF505" s="426"/>
      <c r="BG505" s="272" t="s">
        <v>10596</v>
      </c>
      <c r="BH505" s="259">
        <f t="shared" si="51"/>
        <v>0</v>
      </c>
      <c r="BI505" s="234">
        <f t="shared" si="50"/>
        <v>0</v>
      </c>
      <c r="BJ505" s="255">
        <f t="shared" si="52"/>
        <v>1</v>
      </c>
      <c r="BK505" s="256">
        <f t="shared" si="53"/>
        <v>0</v>
      </c>
    </row>
    <row r="506" spans="2:63">
      <c r="B506" s="249">
        <v>474</v>
      </c>
      <c r="C506" s="105"/>
      <c r="D506" s="88"/>
      <c r="E506" s="88"/>
      <c r="F506" s="88"/>
      <c r="G506" s="88"/>
      <c r="H506" s="285" t="s">
        <v>11065</v>
      </c>
      <c r="I506" s="413"/>
      <c r="J506" s="413"/>
      <c r="K506" s="272" t="s">
        <v>11071</v>
      </c>
      <c r="L506" s="125"/>
      <c r="M506" s="250"/>
      <c r="N506" s="125"/>
      <c r="O506" s="250"/>
      <c r="P506" s="125"/>
      <c r="Q506" s="250"/>
      <c r="R506" s="125"/>
      <c r="S506" s="250"/>
      <c r="T506" s="418"/>
      <c r="U506" s="250"/>
      <c r="V506" s="418"/>
      <c r="W506" s="250"/>
      <c r="X506" s="125"/>
      <c r="Y506" s="250"/>
      <c r="Z506" s="418"/>
      <c r="AA506" s="250"/>
      <c r="AB506" s="125"/>
      <c r="AC506" s="250"/>
      <c r="AD506" s="125"/>
      <c r="AE506" s="250"/>
      <c r="AF506" s="125"/>
      <c r="AG506" s="250"/>
      <c r="AH506" s="125"/>
      <c r="AI506" s="250"/>
      <c r="AJ506" s="285">
        <v>1</v>
      </c>
      <c r="AK506" s="250"/>
      <c r="AL506" s="125"/>
      <c r="AM506" s="250"/>
      <c r="AN506" s="125"/>
      <c r="AO506" s="250"/>
      <c r="AP506" s="125"/>
      <c r="AQ506" s="250"/>
      <c r="AR506" s="258"/>
      <c r="AS506" s="250"/>
      <c r="AT506" s="258"/>
      <c r="AU506" s="250"/>
      <c r="AV506" s="125"/>
      <c r="AW506" s="250"/>
      <c r="AX506" s="125"/>
      <c r="AY506" s="250"/>
      <c r="AZ506" s="258"/>
      <c r="BA506" s="250"/>
      <c r="BB506" s="251"/>
      <c r="BC506" s="252"/>
      <c r="BD506" s="296">
        <f t="shared" si="46"/>
        <v>1</v>
      </c>
      <c r="BE506" s="418"/>
      <c r="BF506" s="426"/>
      <c r="BG506" s="272" t="s">
        <v>10596</v>
      </c>
      <c r="BH506" s="259">
        <f t="shared" si="51"/>
        <v>0</v>
      </c>
      <c r="BI506" s="234">
        <f t="shared" si="50"/>
        <v>0</v>
      </c>
      <c r="BJ506" s="255">
        <f t="shared" si="52"/>
        <v>1</v>
      </c>
      <c r="BK506" s="256">
        <f t="shared" si="53"/>
        <v>0</v>
      </c>
    </row>
    <row r="507" spans="2:63">
      <c r="B507" s="249">
        <v>475</v>
      </c>
      <c r="C507" s="105"/>
      <c r="D507" s="88"/>
      <c r="E507" s="88"/>
      <c r="F507" s="88"/>
      <c r="G507" s="88"/>
      <c r="H507" s="285" t="s">
        <v>11065</v>
      </c>
      <c r="I507" s="413"/>
      <c r="J507" s="413"/>
      <c r="K507" s="272" t="s">
        <v>11072</v>
      </c>
      <c r="L507" s="125"/>
      <c r="M507" s="250"/>
      <c r="N507" s="125"/>
      <c r="O507" s="250"/>
      <c r="P507" s="125"/>
      <c r="Q507" s="250"/>
      <c r="R507" s="125"/>
      <c r="S507" s="250"/>
      <c r="T507" s="285">
        <v>1</v>
      </c>
      <c r="U507" s="250">
        <v>1</v>
      </c>
      <c r="V507" s="418"/>
      <c r="W507" s="250"/>
      <c r="X507" s="125"/>
      <c r="Y507" s="250"/>
      <c r="Z507" s="418"/>
      <c r="AA507" s="250"/>
      <c r="AB507" s="125"/>
      <c r="AC507" s="250"/>
      <c r="AD507" s="125"/>
      <c r="AE507" s="250"/>
      <c r="AF507" s="125"/>
      <c r="AG507" s="250"/>
      <c r="AH507" s="125"/>
      <c r="AI507" s="250"/>
      <c r="AJ507" s="418"/>
      <c r="AK507" s="250"/>
      <c r="AL507" s="125"/>
      <c r="AM507" s="250"/>
      <c r="AN507" s="125"/>
      <c r="AO507" s="250"/>
      <c r="AP507" s="125"/>
      <c r="AQ507" s="250"/>
      <c r="AR507" s="258"/>
      <c r="AS507" s="250"/>
      <c r="AT507" s="258"/>
      <c r="AU507" s="250"/>
      <c r="AV507" s="125"/>
      <c r="AW507" s="250"/>
      <c r="AX507" s="125"/>
      <c r="AY507" s="250"/>
      <c r="AZ507" s="258"/>
      <c r="BA507" s="250"/>
      <c r="BB507" s="251"/>
      <c r="BC507" s="252"/>
      <c r="BD507" s="296">
        <f t="shared" si="46"/>
        <v>1</v>
      </c>
      <c r="BE507" s="418"/>
      <c r="BF507" s="426"/>
      <c r="BG507" s="272" t="s">
        <v>10600</v>
      </c>
      <c r="BH507" s="259">
        <f t="shared" si="51"/>
        <v>0</v>
      </c>
      <c r="BI507" s="234">
        <f t="shared" si="50"/>
        <v>1</v>
      </c>
      <c r="BJ507" s="255">
        <f t="shared" si="52"/>
        <v>0</v>
      </c>
      <c r="BK507" s="256">
        <f t="shared" si="53"/>
        <v>1</v>
      </c>
    </row>
    <row r="508" spans="2:63">
      <c r="B508" s="249">
        <v>476</v>
      </c>
      <c r="C508" s="105"/>
      <c r="D508" s="88"/>
      <c r="E508" s="88"/>
      <c r="F508" s="88"/>
      <c r="G508" s="88"/>
      <c r="H508" s="285" t="s">
        <v>11065</v>
      </c>
      <c r="I508" s="413"/>
      <c r="J508" s="413"/>
      <c r="K508" s="272" t="s">
        <v>11073</v>
      </c>
      <c r="L508" s="125"/>
      <c r="M508" s="250"/>
      <c r="N508" s="125"/>
      <c r="O508" s="250"/>
      <c r="P508" s="125"/>
      <c r="Q508" s="250"/>
      <c r="R508" s="125"/>
      <c r="S508" s="250"/>
      <c r="T508" s="418"/>
      <c r="U508" s="250"/>
      <c r="V508" s="285"/>
      <c r="W508" s="250"/>
      <c r="X508" s="125"/>
      <c r="Y508" s="250"/>
      <c r="Z508" s="418"/>
      <c r="AA508" s="250"/>
      <c r="AB508" s="125"/>
      <c r="AC508" s="250"/>
      <c r="AD508" s="125"/>
      <c r="AE508" s="250"/>
      <c r="AF508" s="125"/>
      <c r="AG508" s="250"/>
      <c r="AH508" s="125"/>
      <c r="AI508" s="250"/>
      <c r="AJ508" s="285">
        <v>1</v>
      </c>
      <c r="AK508" s="250"/>
      <c r="AL508" s="125"/>
      <c r="AM508" s="250"/>
      <c r="AN508" s="125"/>
      <c r="AO508" s="250"/>
      <c r="AP508" s="125"/>
      <c r="AQ508" s="250"/>
      <c r="AR508" s="258"/>
      <c r="AS508" s="250"/>
      <c r="AT508" s="258"/>
      <c r="AU508" s="250"/>
      <c r="AV508" s="125"/>
      <c r="AW508" s="250"/>
      <c r="AX508" s="125"/>
      <c r="AY508" s="250"/>
      <c r="AZ508" s="258"/>
      <c r="BA508" s="250"/>
      <c r="BB508" s="251"/>
      <c r="BC508" s="252"/>
      <c r="BD508" s="296">
        <f t="shared" si="46"/>
        <v>1</v>
      </c>
      <c r="BE508" s="418"/>
      <c r="BF508" s="426"/>
      <c r="BG508" s="272" t="s">
        <v>10596</v>
      </c>
      <c r="BH508" s="259">
        <f t="shared" si="51"/>
        <v>0</v>
      </c>
      <c r="BI508" s="234">
        <f t="shared" si="50"/>
        <v>0</v>
      </c>
      <c r="BJ508" s="255">
        <f t="shared" si="52"/>
        <v>1</v>
      </c>
      <c r="BK508" s="256">
        <f t="shared" si="53"/>
        <v>0</v>
      </c>
    </row>
    <row r="509" spans="2:63">
      <c r="B509" s="249">
        <v>477</v>
      </c>
      <c r="C509" s="105"/>
      <c r="D509" s="88"/>
      <c r="E509" s="88"/>
      <c r="F509" s="88"/>
      <c r="G509" s="88"/>
      <c r="H509" s="285" t="s">
        <v>11065</v>
      </c>
      <c r="I509" s="413"/>
      <c r="J509" s="413"/>
      <c r="K509" s="272" t="s">
        <v>11073</v>
      </c>
      <c r="L509" s="125"/>
      <c r="M509" s="250"/>
      <c r="N509" s="125"/>
      <c r="O509" s="250"/>
      <c r="P509" s="125"/>
      <c r="Q509" s="250"/>
      <c r="R509" s="125"/>
      <c r="S509" s="250"/>
      <c r="T509" s="418"/>
      <c r="U509" s="250"/>
      <c r="V509" s="285">
        <v>1</v>
      </c>
      <c r="W509" s="250"/>
      <c r="X509" s="125"/>
      <c r="Y509" s="250"/>
      <c r="Z509" s="418"/>
      <c r="AA509" s="250"/>
      <c r="AB509" s="125"/>
      <c r="AC509" s="250"/>
      <c r="AD509" s="125"/>
      <c r="AE509" s="250"/>
      <c r="AF509" s="125"/>
      <c r="AG509" s="250"/>
      <c r="AH509" s="125"/>
      <c r="AI509" s="250"/>
      <c r="AJ509" s="418"/>
      <c r="AK509" s="250"/>
      <c r="AL509" s="125"/>
      <c r="AM509" s="250"/>
      <c r="AN509" s="125"/>
      <c r="AO509" s="250"/>
      <c r="AP509" s="125"/>
      <c r="AQ509" s="250"/>
      <c r="AR509" s="258"/>
      <c r="AS509" s="250"/>
      <c r="AT509" s="258"/>
      <c r="AU509" s="250"/>
      <c r="AV509" s="125"/>
      <c r="AW509" s="250"/>
      <c r="AX509" s="125"/>
      <c r="AY509" s="250"/>
      <c r="AZ509" s="258"/>
      <c r="BA509" s="250"/>
      <c r="BB509" s="251"/>
      <c r="BC509" s="252"/>
      <c r="BD509" s="296">
        <f t="shared" si="46"/>
        <v>1</v>
      </c>
      <c r="BE509" s="418"/>
      <c r="BF509" s="426"/>
      <c r="BG509" s="272" t="s">
        <v>10761</v>
      </c>
      <c r="BH509" s="259">
        <f t="shared" si="51"/>
        <v>0</v>
      </c>
      <c r="BI509" s="234">
        <f t="shared" si="50"/>
        <v>0</v>
      </c>
      <c r="BJ509" s="255">
        <f t="shared" si="52"/>
        <v>1</v>
      </c>
      <c r="BK509" s="256">
        <f t="shared" si="53"/>
        <v>0</v>
      </c>
    </row>
    <row r="510" spans="2:63">
      <c r="B510" s="249">
        <v>478</v>
      </c>
      <c r="C510" s="105"/>
      <c r="D510" s="88"/>
      <c r="E510" s="88"/>
      <c r="F510" s="88"/>
      <c r="G510" s="88"/>
      <c r="H510" s="285" t="s">
        <v>11065</v>
      </c>
      <c r="I510" s="413"/>
      <c r="J510" s="413"/>
      <c r="K510" s="272" t="s">
        <v>11074</v>
      </c>
      <c r="L510" s="125"/>
      <c r="M510" s="250"/>
      <c r="N510" s="125"/>
      <c r="O510" s="250"/>
      <c r="P510" s="125"/>
      <c r="Q510" s="250"/>
      <c r="R510" s="125"/>
      <c r="S510" s="250"/>
      <c r="T510" s="418"/>
      <c r="U510" s="250"/>
      <c r="V510" s="418"/>
      <c r="W510" s="250"/>
      <c r="X510" s="125"/>
      <c r="Y510" s="250"/>
      <c r="Z510" s="418"/>
      <c r="AA510" s="250"/>
      <c r="AB510" s="125"/>
      <c r="AC510" s="250"/>
      <c r="AD510" s="125"/>
      <c r="AE510" s="250"/>
      <c r="AF510" s="125"/>
      <c r="AG510" s="250"/>
      <c r="AH510" s="125"/>
      <c r="AI510" s="250"/>
      <c r="AJ510" s="285">
        <v>1</v>
      </c>
      <c r="AK510" s="250"/>
      <c r="AL510" s="125"/>
      <c r="AM510" s="250"/>
      <c r="AN510" s="125"/>
      <c r="AO510" s="250"/>
      <c r="AP510" s="125"/>
      <c r="AQ510" s="250"/>
      <c r="AR510" s="258"/>
      <c r="AS510" s="250"/>
      <c r="AT510" s="258"/>
      <c r="AU510" s="250"/>
      <c r="AV510" s="125"/>
      <c r="AW510" s="250"/>
      <c r="AX510" s="125"/>
      <c r="AY510" s="250"/>
      <c r="AZ510" s="258"/>
      <c r="BA510" s="250"/>
      <c r="BB510" s="251"/>
      <c r="BC510" s="252"/>
      <c r="BD510" s="296">
        <f t="shared" si="46"/>
        <v>1</v>
      </c>
      <c r="BE510" s="418"/>
      <c r="BF510" s="426"/>
      <c r="BG510" s="272" t="s">
        <v>10596</v>
      </c>
      <c r="BH510" s="259">
        <f t="shared" si="51"/>
        <v>0</v>
      </c>
      <c r="BI510" s="234">
        <f t="shared" si="50"/>
        <v>0</v>
      </c>
      <c r="BJ510" s="255">
        <f t="shared" si="52"/>
        <v>1</v>
      </c>
      <c r="BK510" s="256">
        <f t="shared" si="53"/>
        <v>0</v>
      </c>
    </row>
    <row r="511" spans="2:63">
      <c r="B511" s="249">
        <v>479</v>
      </c>
      <c r="C511" s="105"/>
      <c r="D511" s="88"/>
      <c r="E511" s="88"/>
      <c r="F511" s="88"/>
      <c r="G511" s="88"/>
      <c r="H511" s="285" t="s">
        <v>897</v>
      </c>
      <c r="I511" s="413"/>
      <c r="J511" s="413"/>
      <c r="K511" s="272" t="s">
        <v>11075</v>
      </c>
      <c r="L511" s="125"/>
      <c r="M511" s="250"/>
      <c r="N511" s="125"/>
      <c r="O511" s="250"/>
      <c r="P511" s="125"/>
      <c r="Q511" s="250"/>
      <c r="R511" s="125"/>
      <c r="S511" s="250"/>
      <c r="T511" s="285">
        <v>1</v>
      </c>
      <c r="U511" s="250">
        <v>1</v>
      </c>
      <c r="V511" s="418"/>
      <c r="W511" s="250"/>
      <c r="X511" s="125"/>
      <c r="Y511" s="250"/>
      <c r="Z511" s="418"/>
      <c r="AA511" s="250"/>
      <c r="AB511" s="125"/>
      <c r="AC511" s="250"/>
      <c r="AD511" s="125"/>
      <c r="AE511" s="250"/>
      <c r="AF511" s="125"/>
      <c r="AG511" s="250"/>
      <c r="AH511" s="125"/>
      <c r="AI511" s="250"/>
      <c r="AJ511" s="418"/>
      <c r="AK511" s="250"/>
      <c r="AL511" s="125"/>
      <c r="AM511" s="250"/>
      <c r="AN511" s="125"/>
      <c r="AO511" s="250"/>
      <c r="AP511" s="125"/>
      <c r="AQ511" s="250"/>
      <c r="AR511" s="258"/>
      <c r="AS511" s="250"/>
      <c r="AT511" s="258"/>
      <c r="AU511" s="250"/>
      <c r="AV511" s="125"/>
      <c r="AW511" s="250"/>
      <c r="AX511" s="125"/>
      <c r="AY511" s="250"/>
      <c r="AZ511" s="258"/>
      <c r="BA511" s="250"/>
      <c r="BB511" s="251"/>
      <c r="BC511" s="252"/>
      <c r="BD511" s="296">
        <f t="shared" si="46"/>
        <v>1</v>
      </c>
      <c r="BE511" s="418"/>
      <c r="BF511" s="426"/>
      <c r="BG511" s="272" t="s">
        <v>10600</v>
      </c>
      <c r="BH511" s="259">
        <f t="shared" si="51"/>
        <v>0</v>
      </c>
      <c r="BI511" s="234">
        <f t="shared" si="50"/>
        <v>1</v>
      </c>
      <c r="BJ511" s="255">
        <f t="shared" si="52"/>
        <v>0</v>
      </c>
      <c r="BK511" s="256">
        <f t="shared" si="53"/>
        <v>1</v>
      </c>
    </row>
    <row r="512" spans="2:63">
      <c r="B512" s="249">
        <v>480</v>
      </c>
      <c r="C512" s="105"/>
      <c r="D512" s="88"/>
      <c r="E512" s="88"/>
      <c r="F512" s="88"/>
      <c r="G512" s="88"/>
      <c r="H512" s="285" t="s">
        <v>897</v>
      </c>
      <c r="I512" s="413"/>
      <c r="J512" s="413"/>
      <c r="K512" s="272" t="s">
        <v>11076</v>
      </c>
      <c r="L512" s="125"/>
      <c r="M512" s="250"/>
      <c r="N512" s="125"/>
      <c r="O512" s="250"/>
      <c r="P512" s="125"/>
      <c r="Q512" s="250"/>
      <c r="R512" s="125"/>
      <c r="S512" s="250"/>
      <c r="T512" s="285">
        <v>1</v>
      </c>
      <c r="U512" s="250">
        <v>1</v>
      </c>
      <c r="V512" s="418"/>
      <c r="W512" s="250"/>
      <c r="X512" s="125"/>
      <c r="Y512" s="250"/>
      <c r="Z512" s="418"/>
      <c r="AA512" s="250"/>
      <c r="AB512" s="125"/>
      <c r="AC512" s="250"/>
      <c r="AD512" s="125"/>
      <c r="AE512" s="250"/>
      <c r="AF512" s="125"/>
      <c r="AG512" s="250"/>
      <c r="AH512" s="125"/>
      <c r="AI512" s="250"/>
      <c r="AJ512" s="418"/>
      <c r="AK512" s="250"/>
      <c r="AL512" s="125"/>
      <c r="AM512" s="250"/>
      <c r="AN512" s="125"/>
      <c r="AO512" s="250"/>
      <c r="AP512" s="125"/>
      <c r="AQ512" s="250"/>
      <c r="AR512" s="258"/>
      <c r="AS512" s="250"/>
      <c r="AT512" s="258"/>
      <c r="AU512" s="250"/>
      <c r="AV512" s="125"/>
      <c r="AW512" s="250"/>
      <c r="AX512" s="125"/>
      <c r="AY512" s="250"/>
      <c r="AZ512" s="258"/>
      <c r="BA512" s="250"/>
      <c r="BB512" s="251"/>
      <c r="BC512" s="252"/>
      <c r="BD512" s="296">
        <f t="shared" si="46"/>
        <v>1</v>
      </c>
      <c r="BE512" s="418"/>
      <c r="BF512" s="426"/>
      <c r="BG512" s="272" t="s">
        <v>10600</v>
      </c>
      <c r="BH512" s="259">
        <f t="shared" si="51"/>
        <v>0</v>
      </c>
      <c r="BI512" s="234">
        <f t="shared" si="50"/>
        <v>1</v>
      </c>
      <c r="BJ512" s="255">
        <f t="shared" si="52"/>
        <v>0</v>
      </c>
      <c r="BK512" s="256">
        <f t="shared" si="53"/>
        <v>1</v>
      </c>
    </row>
    <row r="513" spans="2:63">
      <c r="B513" s="249">
        <v>481</v>
      </c>
      <c r="C513" s="105"/>
      <c r="D513" s="88"/>
      <c r="E513" s="88"/>
      <c r="F513" s="88"/>
      <c r="G513" s="88"/>
      <c r="H513" s="285" t="s">
        <v>897</v>
      </c>
      <c r="I513" s="413"/>
      <c r="J513" s="413"/>
      <c r="K513" s="272" t="s">
        <v>11076</v>
      </c>
      <c r="L513" s="125"/>
      <c r="M513" s="250"/>
      <c r="N513" s="125"/>
      <c r="O513" s="250"/>
      <c r="P513" s="125"/>
      <c r="Q513" s="250"/>
      <c r="R513" s="125"/>
      <c r="S513" s="250"/>
      <c r="T513" s="285">
        <v>1</v>
      </c>
      <c r="U513" s="250">
        <v>1</v>
      </c>
      <c r="V513" s="418"/>
      <c r="W513" s="250"/>
      <c r="X513" s="125"/>
      <c r="Y513" s="250"/>
      <c r="Z513" s="418"/>
      <c r="AA513" s="250"/>
      <c r="AB513" s="125"/>
      <c r="AC513" s="250"/>
      <c r="AD513" s="125"/>
      <c r="AE513" s="250"/>
      <c r="AF513" s="125"/>
      <c r="AG513" s="250"/>
      <c r="AH513" s="125"/>
      <c r="AI513" s="250"/>
      <c r="AJ513" s="418"/>
      <c r="AK513" s="250"/>
      <c r="AL513" s="125"/>
      <c r="AM513" s="250"/>
      <c r="AN513" s="125"/>
      <c r="AO513" s="250"/>
      <c r="AP513" s="125"/>
      <c r="AQ513" s="250"/>
      <c r="AR513" s="258"/>
      <c r="AS513" s="250"/>
      <c r="AT513" s="258"/>
      <c r="AU513" s="250"/>
      <c r="AV513" s="125"/>
      <c r="AW513" s="250"/>
      <c r="AX513" s="125"/>
      <c r="AY513" s="250"/>
      <c r="AZ513" s="258"/>
      <c r="BA513" s="250"/>
      <c r="BB513" s="251"/>
      <c r="BC513" s="252"/>
      <c r="BD513" s="296">
        <f t="shared" si="46"/>
        <v>1</v>
      </c>
      <c r="BE513" s="418"/>
      <c r="BF513" s="426"/>
      <c r="BG513" s="272" t="s">
        <v>10600</v>
      </c>
      <c r="BH513" s="259">
        <f t="shared" si="51"/>
        <v>0</v>
      </c>
      <c r="BI513" s="234">
        <f t="shared" si="50"/>
        <v>1</v>
      </c>
      <c r="BJ513" s="255">
        <f t="shared" si="52"/>
        <v>0</v>
      </c>
      <c r="BK513" s="256">
        <f t="shared" si="53"/>
        <v>1</v>
      </c>
    </row>
    <row r="514" spans="2:63">
      <c r="B514" s="249">
        <v>482</v>
      </c>
      <c r="C514" s="105"/>
      <c r="D514" s="88"/>
      <c r="E514" s="88"/>
      <c r="F514" s="88"/>
      <c r="G514" s="88"/>
      <c r="H514" s="285" t="s">
        <v>897</v>
      </c>
      <c r="I514" s="413"/>
      <c r="J514" s="413"/>
      <c r="K514" s="272" t="s">
        <v>11077</v>
      </c>
      <c r="L514" s="125"/>
      <c r="M514" s="250"/>
      <c r="N514" s="125"/>
      <c r="O514" s="250"/>
      <c r="P514" s="125"/>
      <c r="Q514" s="250"/>
      <c r="R514" s="125"/>
      <c r="S514" s="250"/>
      <c r="T514" s="418"/>
      <c r="U514" s="250"/>
      <c r="V514" s="285"/>
      <c r="W514" s="250"/>
      <c r="X514" s="125"/>
      <c r="Y514" s="250"/>
      <c r="Z514" s="418"/>
      <c r="AA514" s="250"/>
      <c r="AB514" s="125"/>
      <c r="AC514" s="250"/>
      <c r="AD514" s="125"/>
      <c r="AE514" s="250"/>
      <c r="AF514" s="125"/>
      <c r="AG514" s="250"/>
      <c r="AH514" s="125"/>
      <c r="AI514" s="250"/>
      <c r="AJ514" s="285">
        <v>1</v>
      </c>
      <c r="AK514" s="250"/>
      <c r="AL514" s="125"/>
      <c r="AM514" s="250"/>
      <c r="AN514" s="125"/>
      <c r="AO514" s="250"/>
      <c r="AP514" s="125"/>
      <c r="AQ514" s="250"/>
      <c r="AR514" s="258"/>
      <c r="AS514" s="250"/>
      <c r="AT514" s="258"/>
      <c r="AU514" s="250"/>
      <c r="AV514" s="125"/>
      <c r="AW514" s="250"/>
      <c r="AX514" s="125"/>
      <c r="AY514" s="250"/>
      <c r="AZ514" s="258"/>
      <c r="BA514" s="250"/>
      <c r="BB514" s="251"/>
      <c r="BC514" s="252"/>
      <c r="BD514" s="296">
        <f t="shared" si="46"/>
        <v>1</v>
      </c>
      <c r="BE514" s="418"/>
      <c r="BF514" s="426"/>
      <c r="BG514" s="272" t="s">
        <v>10596</v>
      </c>
      <c r="BH514" s="259">
        <f t="shared" si="51"/>
        <v>0</v>
      </c>
      <c r="BI514" s="234">
        <f t="shared" si="50"/>
        <v>0</v>
      </c>
      <c r="BJ514" s="255">
        <f t="shared" si="52"/>
        <v>1</v>
      </c>
      <c r="BK514" s="256">
        <f t="shared" si="53"/>
        <v>0</v>
      </c>
    </row>
    <row r="515" spans="2:63">
      <c r="B515" s="249">
        <v>483</v>
      </c>
      <c r="C515" s="105"/>
      <c r="D515" s="88"/>
      <c r="E515" s="88"/>
      <c r="F515" s="88"/>
      <c r="G515" s="88"/>
      <c r="H515" s="285" t="s">
        <v>897</v>
      </c>
      <c r="I515" s="413"/>
      <c r="J515" s="413"/>
      <c r="K515" s="272" t="s">
        <v>11078</v>
      </c>
      <c r="L515" s="125"/>
      <c r="M515" s="250"/>
      <c r="N515" s="125"/>
      <c r="O515" s="250"/>
      <c r="P515" s="125"/>
      <c r="Q515" s="250"/>
      <c r="R515" s="125"/>
      <c r="S515" s="250"/>
      <c r="T515" s="418"/>
      <c r="U515" s="250"/>
      <c r="V515" s="418"/>
      <c r="W515" s="250"/>
      <c r="X515" s="125"/>
      <c r="Y515" s="250"/>
      <c r="Z515" s="418">
        <v>1</v>
      </c>
      <c r="AA515" s="250">
        <v>1</v>
      </c>
      <c r="AB515" s="125"/>
      <c r="AC515" s="250"/>
      <c r="AD515" s="125"/>
      <c r="AE515" s="250"/>
      <c r="AF515" s="125"/>
      <c r="AG515" s="250"/>
      <c r="AH515" s="125"/>
      <c r="AI515" s="250"/>
      <c r="AJ515" s="418"/>
      <c r="AK515" s="250"/>
      <c r="AL515" s="125"/>
      <c r="AM515" s="250"/>
      <c r="AN515" s="125"/>
      <c r="AO515" s="250"/>
      <c r="AP515" s="125"/>
      <c r="AQ515" s="250"/>
      <c r="AR515" s="258"/>
      <c r="AS515" s="250"/>
      <c r="AT515" s="258"/>
      <c r="AU515" s="250"/>
      <c r="AV515" s="125"/>
      <c r="AW515" s="250"/>
      <c r="AX515" s="125"/>
      <c r="AY515" s="250"/>
      <c r="AZ515" s="258"/>
      <c r="BA515" s="250"/>
      <c r="BB515" s="251"/>
      <c r="BC515" s="252"/>
      <c r="BD515" s="296">
        <f t="shared" si="46"/>
        <v>1</v>
      </c>
      <c r="BE515" s="418"/>
      <c r="BF515" s="426"/>
      <c r="BG515" s="272" t="s">
        <v>10594</v>
      </c>
      <c r="BH515" s="259">
        <f t="shared" si="51"/>
        <v>0</v>
      </c>
      <c r="BI515" s="234">
        <f t="shared" si="50"/>
        <v>1</v>
      </c>
      <c r="BJ515" s="255">
        <f t="shared" si="52"/>
        <v>0</v>
      </c>
      <c r="BK515" s="256">
        <f t="shared" si="53"/>
        <v>1</v>
      </c>
    </row>
    <row r="516" spans="2:63">
      <c r="B516" s="249">
        <v>484</v>
      </c>
      <c r="C516" s="105"/>
      <c r="D516" s="88"/>
      <c r="E516" s="88"/>
      <c r="F516" s="88"/>
      <c r="G516" s="88"/>
      <c r="H516" s="285" t="s">
        <v>897</v>
      </c>
      <c r="I516" s="413"/>
      <c r="J516" s="413"/>
      <c r="K516" s="272" t="s">
        <v>11079</v>
      </c>
      <c r="L516" s="125"/>
      <c r="M516" s="250"/>
      <c r="N516" s="125"/>
      <c r="O516" s="250"/>
      <c r="P516" s="125"/>
      <c r="Q516" s="250"/>
      <c r="R516" s="125"/>
      <c r="S516" s="250"/>
      <c r="T516" s="285"/>
      <c r="U516" s="250"/>
      <c r="V516" s="418"/>
      <c r="W516" s="250"/>
      <c r="X516" s="125"/>
      <c r="Y516" s="250"/>
      <c r="Z516" s="418"/>
      <c r="AA516" s="250"/>
      <c r="AB516" s="125"/>
      <c r="AC516" s="250"/>
      <c r="AD516" s="125"/>
      <c r="AE516" s="250"/>
      <c r="AF516" s="125"/>
      <c r="AG516" s="250"/>
      <c r="AH516" s="125"/>
      <c r="AI516" s="250"/>
      <c r="AJ516" s="285">
        <v>1</v>
      </c>
      <c r="AK516" s="250"/>
      <c r="AL516" s="125"/>
      <c r="AM516" s="250"/>
      <c r="AN516" s="125"/>
      <c r="AO516" s="250"/>
      <c r="AP516" s="125"/>
      <c r="AQ516" s="250"/>
      <c r="AR516" s="258"/>
      <c r="AS516" s="250"/>
      <c r="AT516" s="258"/>
      <c r="AU516" s="250"/>
      <c r="AV516" s="125"/>
      <c r="AW516" s="250"/>
      <c r="AX516" s="125"/>
      <c r="AY516" s="250"/>
      <c r="AZ516" s="258"/>
      <c r="BA516" s="250"/>
      <c r="BB516" s="251"/>
      <c r="BC516" s="252"/>
      <c r="BD516" s="296">
        <f t="shared" si="46"/>
        <v>1</v>
      </c>
      <c r="BE516" s="418"/>
      <c r="BF516" s="426"/>
      <c r="BG516" s="272" t="s">
        <v>10596</v>
      </c>
      <c r="BH516" s="259">
        <f t="shared" si="51"/>
        <v>0</v>
      </c>
      <c r="BI516" s="234">
        <f t="shared" si="50"/>
        <v>0</v>
      </c>
      <c r="BJ516" s="255">
        <f t="shared" si="52"/>
        <v>1</v>
      </c>
      <c r="BK516" s="256">
        <f t="shared" si="53"/>
        <v>0</v>
      </c>
    </row>
    <row r="517" spans="2:63">
      <c r="B517" s="249">
        <v>485</v>
      </c>
      <c r="C517" s="105"/>
      <c r="D517" s="88"/>
      <c r="E517" s="88"/>
      <c r="F517" s="88"/>
      <c r="G517" s="88"/>
      <c r="H517" s="285" t="s">
        <v>897</v>
      </c>
      <c r="I517" s="413"/>
      <c r="J517" s="413"/>
      <c r="K517" s="272" t="s">
        <v>11080</v>
      </c>
      <c r="L517" s="125"/>
      <c r="M517" s="250"/>
      <c r="N517" s="125"/>
      <c r="O517" s="250"/>
      <c r="P517" s="125"/>
      <c r="Q517" s="250"/>
      <c r="R517" s="125"/>
      <c r="S517" s="250"/>
      <c r="T517" s="418"/>
      <c r="U517" s="250"/>
      <c r="V517" s="418"/>
      <c r="W517" s="250"/>
      <c r="X517" s="125"/>
      <c r="Y517" s="250"/>
      <c r="Z517" s="418"/>
      <c r="AA517" s="250"/>
      <c r="AB517" s="125"/>
      <c r="AC517" s="250"/>
      <c r="AD517" s="125"/>
      <c r="AE517" s="250"/>
      <c r="AF517" s="125"/>
      <c r="AG517" s="250"/>
      <c r="AH517" s="125"/>
      <c r="AI517" s="250"/>
      <c r="AJ517" s="285">
        <v>1</v>
      </c>
      <c r="AK517" s="250"/>
      <c r="AL517" s="125"/>
      <c r="AM517" s="250"/>
      <c r="AN517" s="125"/>
      <c r="AO517" s="250"/>
      <c r="AP517" s="125"/>
      <c r="AQ517" s="250"/>
      <c r="AR517" s="258"/>
      <c r="AS517" s="250"/>
      <c r="AT517" s="258"/>
      <c r="AU517" s="250"/>
      <c r="AV517" s="125"/>
      <c r="AW517" s="250"/>
      <c r="AX517" s="125"/>
      <c r="AY517" s="250"/>
      <c r="AZ517" s="258"/>
      <c r="BA517" s="250"/>
      <c r="BB517" s="251"/>
      <c r="BC517" s="252"/>
      <c r="BD517" s="296">
        <f t="shared" ref="BD517:BD580" si="54">SUM(L517,N517,P517,R517,T517,V517,X517,Z517,AB517,AD517,AF517,AH517,AJ517,AL517,AN517,AP517,AR517,AT517,AV517,AX517,AZ517,BB517)</f>
        <v>1</v>
      </c>
      <c r="BE517" s="418"/>
      <c r="BF517" s="426"/>
      <c r="BG517" s="272" t="s">
        <v>10596</v>
      </c>
      <c r="BH517" s="259">
        <f t="shared" si="51"/>
        <v>0</v>
      </c>
      <c r="BI517" s="234">
        <f t="shared" si="50"/>
        <v>0</v>
      </c>
      <c r="BJ517" s="255">
        <f t="shared" si="52"/>
        <v>1</v>
      </c>
      <c r="BK517" s="256">
        <f t="shared" si="53"/>
        <v>0</v>
      </c>
    </row>
    <row r="518" spans="2:63">
      <c r="B518" s="249">
        <v>486</v>
      </c>
      <c r="C518" s="105"/>
      <c r="D518" s="88"/>
      <c r="E518" s="88"/>
      <c r="F518" s="88"/>
      <c r="G518" s="88"/>
      <c r="H518" s="285" t="s">
        <v>897</v>
      </c>
      <c r="I518" s="413"/>
      <c r="J518" s="413"/>
      <c r="K518" s="272" t="s">
        <v>11081</v>
      </c>
      <c r="L518" s="125"/>
      <c r="M518" s="250"/>
      <c r="N518" s="125"/>
      <c r="O518" s="250"/>
      <c r="P518" s="125"/>
      <c r="Q518" s="250"/>
      <c r="R518" s="125"/>
      <c r="S518" s="250"/>
      <c r="T518" s="418"/>
      <c r="U518" s="250"/>
      <c r="V518" s="418"/>
      <c r="W518" s="250"/>
      <c r="X518" s="125"/>
      <c r="Y518" s="250"/>
      <c r="Z518" s="418"/>
      <c r="AA518" s="250"/>
      <c r="AB518" s="125"/>
      <c r="AC518" s="250"/>
      <c r="AD518" s="125"/>
      <c r="AE518" s="250"/>
      <c r="AF518" s="125"/>
      <c r="AG518" s="250"/>
      <c r="AH518" s="125"/>
      <c r="AI518" s="250"/>
      <c r="AJ518" s="285">
        <v>1</v>
      </c>
      <c r="AK518" s="250"/>
      <c r="AL518" s="125"/>
      <c r="AM518" s="250"/>
      <c r="AN518" s="125"/>
      <c r="AO518" s="250"/>
      <c r="AP518" s="125"/>
      <c r="AQ518" s="250"/>
      <c r="AR518" s="258"/>
      <c r="AS518" s="250"/>
      <c r="AT518" s="258"/>
      <c r="AU518" s="250"/>
      <c r="AV518" s="125"/>
      <c r="AW518" s="250"/>
      <c r="AX518" s="125"/>
      <c r="AY518" s="250"/>
      <c r="AZ518" s="258"/>
      <c r="BA518" s="250"/>
      <c r="BB518" s="251"/>
      <c r="BC518" s="252"/>
      <c r="BD518" s="296">
        <f t="shared" si="54"/>
        <v>1</v>
      </c>
      <c r="BE518" s="418"/>
      <c r="BF518" s="426"/>
      <c r="BG518" s="272" t="s">
        <v>10596</v>
      </c>
      <c r="BH518" s="259">
        <f t="shared" si="51"/>
        <v>0</v>
      </c>
      <c r="BI518" s="234">
        <f t="shared" si="50"/>
        <v>0</v>
      </c>
      <c r="BJ518" s="255">
        <f t="shared" si="52"/>
        <v>1</v>
      </c>
      <c r="BK518" s="256">
        <f t="shared" si="53"/>
        <v>0</v>
      </c>
    </row>
    <row r="519" spans="2:63">
      <c r="B519" s="249">
        <v>487</v>
      </c>
      <c r="C519" s="105"/>
      <c r="D519" s="88"/>
      <c r="E519" s="88"/>
      <c r="F519" s="88"/>
      <c r="G519" s="88"/>
      <c r="H519" s="285" t="s">
        <v>897</v>
      </c>
      <c r="I519" s="413"/>
      <c r="J519" s="413"/>
      <c r="K519" s="272" t="s">
        <v>11082</v>
      </c>
      <c r="L519" s="125"/>
      <c r="M519" s="250"/>
      <c r="N519" s="125"/>
      <c r="O519" s="250"/>
      <c r="P519" s="125"/>
      <c r="Q519" s="250"/>
      <c r="R519" s="125"/>
      <c r="S519" s="250"/>
      <c r="T519" s="285">
        <v>1</v>
      </c>
      <c r="U519" s="250">
        <v>1</v>
      </c>
      <c r="V519" s="418"/>
      <c r="W519" s="250"/>
      <c r="X519" s="125"/>
      <c r="Y519" s="250"/>
      <c r="Z519" s="418"/>
      <c r="AA519" s="250"/>
      <c r="AB519" s="125"/>
      <c r="AC519" s="250"/>
      <c r="AD519" s="125"/>
      <c r="AE519" s="250"/>
      <c r="AF519" s="125"/>
      <c r="AG519" s="250"/>
      <c r="AH519" s="125"/>
      <c r="AI519" s="250"/>
      <c r="AJ519" s="418"/>
      <c r="AK519" s="250"/>
      <c r="AL519" s="125"/>
      <c r="AM519" s="250"/>
      <c r="AN519" s="125"/>
      <c r="AO519" s="250"/>
      <c r="AP519" s="125"/>
      <c r="AQ519" s="250"/>
      <c r="AR519" s="258"/>
      <c r="AS519" s="250"/>
      <c r="AT519" s="258"/>
      <c r="AU519" s="250"/>
      <c r="AV519" s="125"/>
      <c r="AW519" s="250"/>
      <c r="AX519" s="125"/>
      <c r="AY519" s="250"/>
      <c r="AZ519" s="258"/>
      <c r="BA519" s="250"/>
      <c r="BB519" s="251"/>
      <c r="BC519" s="252"/>
      <c r="BD519" s="296">
        <f t="shared" si="54"/>
        <v>1</v>
      </c>
      <c r="BE519" s="418"/>
      <c r="BF519" s="426"/>
      <c r="BG519" s="272" t="s">
        <v>10600</v>
      </c>
      <c r="BH519" s="259">
        <f t="shared" si="51"/>
        <v>0</v>
      </c>
      <c r="BI519" s="234">
        <f t="shared" si="50"/>
        <v>1</v>
      </c>
      <c r="BJ519" s="255">
        <f t="shared" si="52"/>
        <v>0</v>
      </c>
      <c r="BK519" s="256">
        <f t="shared" si="53"/>
        <v>1</v>
      </c>
    </row>
    <row r="520" spans="2:63">
      <c r="B520" s="249">
        <v>488</v>
      </c>
      <c r="C520" s="105"/>
      <c r="D520" s="88"/>
      <c r="E520" s="88"/>
      <c r="F520" s="88"/>
      <c r="G520" s="88"/>
      <c r="H520" s="285" t="s">
        <v>897</v>
      </c>
      <c r="I520" s="413"/>
      <c r="J520" s="413"/>
      <c r="K520" s="272" t="s">
        <v>11083</v>
      </c>
      <c r="L520" s="125"/>
      <c r="M520" s="250"/>
      <c r="N520" s="125"/>
      <c r="O520" s="250"/>
      <c r="P520" s="125"/>
      <c r="Q520" s="250"/>
      <c r="R520" s="125"/>
      <c r="S520" s="250"/>
      <c r="T520" s="285">
        <v>1</v>
      </c>
      <c r="U520" s="250">
        <v>1</v>
      </c>
      <c r="V520" s="418"/>
      <c r="W520" s="250"/>
      <c r="X520" s="125"/>
      <c r="Y520" s="250"/>
      <c r="Z520" s="418"/>
      <c r="AA520" s="250"/>
      <c r="AB520" s="125"/>
      <c r="AC520" s="250"/>
      <c r="AD520" s="125"/>
      <c r="AE520" s="250"/>
      <c r="AF520" s="125"/>
      <c r="AG520" s="250"/>
      <c r="AH520" s="125"/>
      <c r="AI520" s="250"/>
      <c r="AJ520" s="418"/>
      <c r="AK520" s="250"/>
      <c r="AL520" s="125"/>
      <c r="AM520" s="250"/>
      <c r="AN520" s="125"/>
      <c r="AO520" s="250"/>
      <c r="AP520" s="125"/>
      <c r="AQ520" s="250"/>
      <c r="AR520" s="258"/>
      <c r="AS520" s="250"/>
      <c r="AT520" s="258"/>
      <c r="AU520" s="250"/>
      <c r="AV520" s="125"/>
      <c r="AW520" s="250"/>
      <c r="AX520" s="125"/>
      <c r="AY520" s="250"/>
      <c r="AZ520" s="258"/>
      <c r="BA520" s="250"/>
      <c r="BB520" s="251"/>
      <c r="BC520" s="252"/>
      <c r="BD520" s="296">
        <f t="shared" si="54"/>
        <v>1</v>
      </c>
      <c r="BE520" s="418"/>
      <c r="BF520" s="426"/>
      <c r="BG520" s="272" t="s">
        <v>10600</v>
      </c>
      <c r="BH520" s="259">
        <f t="shared" si="51"/>
        <v>0</v>
      </c>
      <c r="BI520" s="234">
        <f t="shared" si="50"/>
        <v>1</v>
      </c>
      <c r="BJ520" s="255">
        <f t="shared" si="52"/>
        <v>0</v>
      </c>
      <c r="BK520" s="256">
        <f t="shared" si="53"/>
        <v>1</v>
      </c>
    </row>
    <row r="521" spans="2:63">
      <c r="B521" s="249">
        <v>489</v>
      </c>
      <c r="C521" s="334"/>
      <c r="D521" s="335"/>
      <c r="E521" s="335"/>
      <c r="F521" s="335"/>
      <c r="G521" s="335"/>
      <c r="H521" s="336"/>
      <c r="I521" s="337"/>
      <c r="J521" s="337"/>
      <c r="K521" s="337"/>
      <c r="L521" s="337"/>
      <c r="M521" s="338"/>
      <c r="N521" s="337"/>
      <c r="O521" s="338"/>
      <c r="P521" s="337"/>
      <c r="Q521" s="338"/>
      <c r="R521" s="337"/>
      <c r="S521" s="338"/>
      <c r="T521" s="337"/>
      <c r="U521" s="338"/>
      <c r="V521" s="337"/>
      <c r="W521" s="338"/>
      <c r="X521" s="337"/>
      <c r="Y521" s="338"/>
      <c r="Z521" s="337"/>
      <c r="AA521" s="338"/>
      <c r="AB521" s="337"/>
      <c r="AC521" s="338"/>
      <c r="AD521" s="337"/>
      <c r="AE521" s="338"/>
      <c r="AF521" s="337"/>
      <c r="AG521" s="338"/>
      <c r="AH521" s="337"/>
      <c r="AI521" s="338"/>
      <c r="AJ521" s="337"/>
      <c r="AK521" s="338"/>
      <c r="AL521" s="337"/>
      <c r="AM521" s="338"/>
      <c r="AN521" s="337"/>
      <c r="AO521" s="338"/>
      <c r="AP521" s="337"/>
      <c r="AQ521" s="338"/>
      <c r="AR521" s="339"/>
      <c r="AS521" s="338"/>
      <c r="AT521" s="339"/>
      <c r="AU521" s="338"/>
      <c r="AV521" s="337"/>
      <c r="AW521" s="338"/>
      <c r="AX521" s="337"/>
      <c r="AY521" s="338"/>
      <c r="AZ521" s="339"/>
      <c r="BA521" s="338"/>
      <c r="BB521" s="340"/>
      <c r="BC521" s="341"/>
      <c r="BD521" s="296">
        <f t="shared" si="54"/>
        <v>0</v>
      </c>
      <c r="BE521" s="342"/>
      <c r="BF521" s="337"/>
      <c r="BG521" s="338"/>
      <c r="BH521" s="344">
        <f t="shared" si="51"/>
        <v>0</v>
      </c>
      <c r="BI521" s="234">
        <f t="shared" si="50"/>
        <v>0</v>
      </c>
      <c r="BJ521" s="345">
        <f t="shared" si="52"/>
        <v>0</v>
      </c>
      <c r="BK521" s="346" t="str">
        <f t="shared" si="53"/>
        <v>NA</v>
      </c>
    </row>
    <row r="522" spans="2:63">
      <c r="B522" s="249">
        <v>490</v>
      </c>
      <c r="C522" s="105"/>
      <c r="D522" s="88"/>
      <c r="E522" s="88"/>
      <c r="F522" s="88"/>
      <c r="G522" s="88"/>
      <c r="H522" s="284" t="s">
        <v>11084</v>
      </c>
      <c r="I522" s="412"/>
      <c r="J522" s="412"/>
      <c r="K522" s="270" t="s">
        <v>11085</v>
      </c>
      <c r="L522" s="125"/>
      <c r="M522" s="250"/>
      <c r="N522" s="125"/>
      <c r="O522" s="250"/>
      <c r="P522" s="125"/>
      <c r="Q522" s="250"/>
      <c r="R522" s="125"/>
      <c r="S522" s="250"/>
      <c r="T522" s="422"/>
      <c r="U522" s="250"/>
      <c r="V522" s="422"/>
      <c r="W522" s="250"/>
      <c r="X522" s="125"/>
      <c r="Y522" s="250"/>
      <c r="Z522" s="125"/>
      <c r="AA522" s="250"/>
      <c r="AB522" s="125"/>
      <c r="AC522" s="250"/>
      <c r="AD522" s="125"/>
      <c r="AE522" s="250"/>
      <c r="AF522" s="125"/>
      <c r="AG522" s="250"/>
      <c r="AH522" s="125"/>
      <c r="AI522" s="250"/>
      <c r="AJ522" s="284">
        <v>1</v>
      </c>
      <c r="AK522" s="250"/>
      <c r="AL522" s="125"/>
      <c r="AM522" s="250"/>
      <c r="AN522" s="125"/>
      <c r="AO522" s="250"/>
      <c r="AP522" s="125"/>
      <c r="AQ522" s="250"/>
      <c r="AR522" s="258"/>
      <c r="AS522" s="250"/>
      <c r="AT522" s="258"/>
      <c r="AU522" s="250"/>
      <c r="AV522" s="125"/>
      <c r="AW522" s="250"/>
      <c r="AX522" s="125"/>
      <c r="AY522" s="250"/>
      <c r="AZ522" s="258"/>
      <c r="BA522" s="250"/>
      <c r="BB522" s="530"/>
      <c r="BC522" s="531"/>
      <c r="BD522" s="296">
        <f t="shared" si="54"/>
        <v>1</v>
      </c>
      <c r="BE522" s="422"/>
      <c r="BF522" s="424"/>
      <c r="BG522" s="270" t="s">
        <v>10596</v>
      </c>
      <c r="BH522" s="259">
        <f t="shared" si="51"/>
        <v>0</v>
      </c>
      <c r="BI522" s="234">
        <f t="shared" si="50"/>
        <v>0</v>
      </c>
      <c r="BJ522" s="255">
        <f t="shared" si="52"/>
        <v>1</v>
      </c>
      <c r="BK522" s="256">
        <f t="shared" si="53"/>
        <v>0</v>
      </c>
    </row>
    <row r="523" spans="2:63">
      <c r="B523" s="249">
        <v>491</v>
      </c>
      <c r="C523" s="105"/>
      <c r="D523" s="88"/>
      <c r="E523" s="88"/>
      <c r="F523" s="88"/>
      <c r="G523" s="88"/>
      <c r="H523" s="285" t="s">
        <v>11084</v>
      </c>
      <c r="I523" s="413"/>
      <c r="J523" s="413"/>
      <c r="K523" s="272" t="s">
        <v>11086</v>
      </c>
      <c r="L523" s="125"/>
      <c r="M523" s="250"/>
      <c r="N523" s="125"/>
      <c r="O523" s="250"/>
      <c r="P523" s="125"/>
      <c r="Q523" s="250"/>
      <c r="R523" s="125"/>
      <c r="S523" s="250"/>
      <c r="T523" s="418"/>
      <c r="U523" s="250"/>
      <c r="V523" s="418"/>
      <c r="W523" s="250"/>
      <c r="X523" s="125"/>
      <c r="Y523" s="250"/>
      <c r="Z523" s="125"/>
      <c r="AA523" s="250"/>
      <c r="AB523" s="125"/>
      <c r="AC523" s="250"/>
      <c r="AD523" s="125"/>
      <c r="AE523" s="250"/>
      <c r="AF523" s="125"/>
      <c r="AG523" s="250"/>
      <c r="AH523" s="125"/>
      <c r="AI523" s="250"/>
      <c r="AJ523" s="285">
        <v>1</v>
      </c>
      <c r="AK523" s="250"/>
      <c r="AL523" s="125"/>
      <c r="AM523" s="250"/>
      <c r="AN523" s="125"/>
      <c r="AO523" s="250"/>
      <c r="AP523" s="125"/>
      <c r="AQ523" s="250"/>
      <c r="AR523" s="258"/>
      <c r="AS523" s="250"/>
      <c r="AT523" s="258"/>
      <c r="AU523" s="250"/>
      <c r="AV523" s="125"/>
      <c r="AW523" s="250"/>
      <c r="AX523" s="125"/>
      <c r="AY523" s="250"/>
      <c r="AZ523" s="258"/>
      <c r="BA523" s="250"/>
      <c r="BB523" s="530"/>
      <c r="BC523" s="531"/>
      <c r="BD523" s="296">
        <f t="shared" si="54"/>
        <v>1</v>
      </c>
      <c r="BE523" s="418"/>
      <c r="BF523" s="426"/>
      <c r="BG523" s="272" t="s">
        <v>10596</v>
      </c>
      <c r="BH523" s="259">
        <f t="shared" si="51"/>
        <v>0</v>
      </c>
      <c r="BI523" s="234">
        <f t="shared" si="50"/>
        <v>0</v>
      </c>
      <c r="BJ523" s="255">
        <f t="shared" si="52"/>
        <v>1</v>
      </c>
      <c r="BK523" s="256">
        <f t="shared" si="53"/>
        <v>0</v>
      </c>
    </row>
    <row r="524" spans="2:63">
      <c r="B524" s="249">
        <v>492</v>
      </c>
      <c r="C524" s="105"/>
      <c r="D524" s="88"/>
      <c r="E524" s="88"/>
      <c r="F524" s="88"/>
      <c r="G524" s="88"/>
      <c r="H524" s="285" t="s">
        <v>11084</v>
      </c>
      <c r="I524" s="413"/>
      <c r="J524" s="413"/>
      <c r="K524" s="272" t="s">
        <v>11087</v>
      </c>
      <c r="L524" s="125"/>
      <c r="M524" s="250"/>
      <c r="N524" s="125"/>
      <c r="O524" s="250"/>
      <c r="P524" s="125"/>
      <c r="Q524" s="250"/>
      <c r="R524" s="125"/>
      <c r="S524" s="250"/>
      <c r="T524" s="418"/>
      <c r="U524" s="250"/>
      <c r="V524" s="418"/>
      <c r="W524" s="250"/>
      <c r="X524" s="125"/>
      <c r="Y524" s="250"/>
      <c r="Z524" s="125"/>
      <c r="AA524" s="250"/>
      <c r="AB524" s="125"/>
      <c r="AC524" s="250"/>
      <c r="AD524" s="125"/>
      <c r="AE524" s="250"/>
      <c r="AF524" s="125"/>
      <c r="AG524" s="250"/>
      <c r="AH524" s="125"/>
      <c r="AI524" s="250"/>
      <c r="AJ524" s="285">
        <v>1</v>
      </c>
      <c r="AK524" s="250"/>
      <c r="AL524" s="125"/>
      <c r="AM524" s="250"/>
      <c r="AN524" s="125"/>
      <c r="AO524" s="250"/>
      <c r="AP524" s="125"/>
      <c r="AQ524" s="250"/>
      <c r="AR524" s="258"/>
      <c r="AS524" s="250"/>
      <c r="AT524" s="258"/>
      <c r="AU524" s="250"/>
      <c r="AV524" s="125"/>
      <c r="AW524" s="250"/>
      <c r="AX524" s="125"/>
      <c r="AY524" s="250"/>
      <c r="AZ524" s="258"/>
      <c r="BA524" s="250"/>
      <c r="BB524" s="530"/>
      <c r="BC524" s="531"/>
      <c r="BD524" s="296">
        <f t="shared" si="54"/>
        <v>1</v>
      </c>
      <c r="BE524" s="418"/>
      <c r="BF524" s="426"/>
      <c r="BG524" s="272" t="s">
        <v>10596</v>
      </c>
      <c r="BH524" s="259">
        <f t="shared" si="51"/>
        <v>0</v>
      </c>
      <c r="BI524" s="234">
        <f t="shared" si="50"/>
        <v>0</v>
      </c>
      <c r="BJ524" s="255">
        <f t="shared" si="52"/>
        <v>1</v>
      </c>
      <c r="BK524" s="256">
        <f t="shared" si="53"/>
        <v>0</v>
      </c>
    </row>
    <row r="525" spans="2:63">
      <c r="B525" s="249">
        <v>493</v>
      </c>
      <c r="C525" s="105"/>
      <c r="D525" s="88"/>
      <c r="E525" s="88"/>
      <c r="F525" s="88"/>
      <c r="G525" s="88"/>
      <c r="H525" s="285" t="s">
        <v>11084</v>
      </c>
      <c r="I525" s="413"/>
      <c r="J525" s="413"/>
      <c r="K525" s="272" t="s">
        <v>11088</v>
      </c>
      <c r="L525" s="125"/>
      <c r="M525" s="250"/>
      <c r="N525" s="125"/>
      <c r="O525" s="250"/>
      <c r="P525" s="125"/>
      <c r="Q525" s="250"/>
      <c r="R525" s="125"/>
      <c r="S525" s="250"/>
      <c r="T525" s="418"/>
      <c r="U525" s="250"/>
      <c r="V525" s="418"/>
      <c r="W525" s="250"/>
      <c r="X525" s="125"/>
      <c r="Y525" s="250"/>
      <c r="Z525" s="125"/>
      <c r="AA525" s="250"/>
      <c r="AB525" s="125"/>
      <c r="AC525" s="250"/>
      <c r="AD525" s="125"/>
      <c r="AE525" s="250"/>
      <c r="AF525" s="125"/>
      <c r="AG525" s="250"/>
      <c r="AH525" s="125"/>
      <c r="AI525" s="250"/>
      <c r="AJ525" s="285">
        <v>1</v>
      </c>
      <c r="AK525" s="250"/>
      <c r="AL525" s="125"/>
      <c r="AM525" s="250"/>
      <c r="AN525" s="125"/>
      <c r="AO525" s="250"/>
      <c r="AP525" s="125"/>
      <c r="AQ525" s="250"/>
      <c r="AR525" s="258"/>
      <c r="AS525" s="250"/>
      <c r="AT525" s="258"/>
      <c r="AU525" s="250"/>
      <c r="AV525" s="125"/>
      <c r="AW525" s="250"/>
      <c r="AX525" s="125"/>
      <c r="AY525" s="250"/>
      <c r="AZ525" s="258"/>
      <c r="BA525" s="250"/>
      <c r="BB525" s="530"/>
      <c r="BC525" s="531"/>
      <c r="BD525" s="296">
        <f t="shared" si="54"/>
        <v>1</v>
      </c>
      <c r="BE525" s="418"/>
      <c r="BF525" s="426"/>
      <c r="BG525" s="272" t="s">
        <v>10596</v>
      </c>
      <c r="BH525" s="259">
        <f t="shared" si="51"/>
        <v>0</v>
      </c>
      <c r="BI525" s="234">
        <f t="shared" si="50"/>
        <v>0</v>
      </c>
      <c r="BJ525" s="255">
        <f t="shared" si="52"/>
        <v>1</v>
      </c>
      <c r="BK525" s="256">
        <f t="shared" si="53"/>
        <v>0</v>
      </c>
    </row>
    <row r="526" spans="2:63">
      <c r="B526" s="249">
        <v>494</v>
      </c>
      <c r="C526" s="105"/>
      <c r="D526" s="88"/>
      <c r="E526" s="88"/>
      <c r="F526" s="88"/>
      <c r="G526" s="88"/>
      <c r="H526" s="285" t="s">
        <v>11084</v>
      </c>
      <c r="I526" s="413"/>
      <c r="J526" s="413"/>
      <c r="K526" s="272" t="s">
        <v>11089</v>
      </c>
      <c r="L526" s="125"/>
      <c r="M526" s="250"/>
      <c r="N526" s="125"/>
      <c r="O526" s="250"/>
      <c r="P526" s="125"/>
      <c r="Q526" s="250"/>
      <c r="R526" s="125"/>
      <c r="S526" s="250"/>
      <c r="T526" s="418"/>
      <c r="U526" s="250"/>
      <c r="V526" s="418"/>
      <c r="W526" s="250"/>
      <c r="X526" s="125"/>
      <c r="Y526" s="250"/>
      <c r="Z526" s="125"/>
      <c r="AA526" s="250"/>
      <c r="AB526" s="125"/>
      <c r="AC526" s="250"/>
      <c r="AD526" s="125"/>
      <c r="AE526" s="250"/>
      <c r="AF526" s="125"/>
      <c r="AG526" s="250"/>
      <c r="AH526" s="125"/>
      <c r="AI526" s="250"/>
      <c r="AJ526" s="285">
        <v>1</v>
      </c>
      <c r="AK526" s="250"/>
      <c r="AL526" s="125"/>
      <c r="AM526" s="250"/>
      <c r="AN526" s="125"/>
      <c r="AO526" s="250"/>
      <c r="AP526" s="125"/>
      <c r="AQ526" s="250"/>
      <c r="AR526" s="258"/>
      <c r="AS526" s="250"/>
      <c r="AT526" s="258"/>
      <c r="AU526" s="250"/>
      <c r="AV526" s="125"/>
      <c r="AW526" s="250"/>
      <c r="AX526" s="125"/>
      <c r="AY526" s="250"/>
      <c r="AZ526" s="258"/>
      <c r="BA526" s="250"/>
      <c r="BB526" s="530"/>
      <c r="BC526" s="531"/>
      <c r="BD526" s="296">
        <f t="shared" si="54"/>
        <v>1</v>
      </c>
      <c r="BE526" s="418"/>
      <c r="BF526" s="426"/>
      <c r="BG526" s="272" t="s">
        <v>10596</v>
      </c>
      <c r="BH526" s="259">
        <f t="shared" si="51"/>
        <v>0</v>
      </c>
      <c r="BI526" s="234">
        <f t="shared" si="50"/>
        <v>0</v>
      </c>
      <c r="BJ526" s="255">
        <f t="shared" si="52"/>
        <v>1</v>
      </c>
      <c r="BK526" s="256">
        <f t="shared" si="53"/>
        <v>0</v>
      </c>
    </row>
    <row r="527" spans="2:63">
      <c r="B527" s="249">
        <v>495</v>
      </c>
      <c r="C527" s="105"/>
      <c r="D527" s="88"/>
      <c r="E527" s="88"/>
      <c r="F527" s="88"/>
      <c r="G527" s="88"/>
      <c r="H527" s="285" t="s">
        <v>11084</v>
      </c>
      <c r="I527" s="413"/>
      <c r="J527" s="413"/>
      <c r="K527" s="272" t="s">
        <v>11090</v>
      </c>
      <c r="L527" s="125"/>
      <c r="M527" s="250"/>
      <c r="N527" s="125"/>
      <c r="O527" s="250"/>
      <c r="P527" s="125"/>
      <c r="Q527" s="250"/>
      <c r="R527" s="125"/>
      <c r="S527" s="250"/>
      <c r="T527" s="418"/>
      <c r="U527" s="250"/>
      <c r="V527" s="418"/>
      <c r="W527" s="250"/>
      <c r="X527" s="125"/>
      <c r="Y527" s="250"/>
      <c r="Z527" s="125"/>
      <c r="AA527" s="250"/>
      <c r="AB527" s="125"/>
      <c r="AC527" s="250"/>
      <c r="AD527" s="125"/>
      <c r="AE527" s="250"/>
      <c r="AF527" s="125"/>
      <c r="AG527" s="250"/>
      <c r="AH527" s="125"/>
      <c r="AI527" s="250"/>
      <c r="AJ527" s="285">
        <v>1</v>
      </c>
      <c r="AK527" s="250"/>
      <c r="AL527" s="125"/>
      <c r="AM527" s="250"/>
      <c r="AN527" s="125"/>
      <c r="AO527" s="250"/>
      <c r="AP527" s="125"/>
      <c r="AQ527" s="250"/>
      <c r="AR527" s="258"/>
      <c r="AS527" s="250"/>
      <c r="AT527" s="258"/>
      <c r="AU527" s="250"/>
      <c r="AV527" s="125"/>
      <c r="AW527" s="250"/>
      <c r="AX527" s="125"/>
      <c r="AY527" s="250"/>
      <c r="AZ527" s="258"/>
      <c r="BA527" s="250"/>
      <c r="BB527" s="530"/>
      <c r="BC527" s="531"/>
      <c r="BD527" s="296">
        <f t="shared" si="54"/>
        <v>1</v>
      </c>
      <c r="BE527" s="418"/>
      <c r="BF527" s="426"/>
      <c r="BG527" s="272" t="s">
        <v>10596</v>
      </c>
      <c r="BH527" s="259">
        <f t="shared" si="51"/>
        <v>0</v>
      </c>
      <c r="BI527" s="234">
        <f t="shared" si="50"/>
        <v>0</v>
      </c>
      <c r="BJ527" s="255">
        <f t="shared" si="52"/>
        <v>1</v>
      </c>
      <c r="BK527" s="256">
        <f t="shared" si="53"/>
        <v>0</v>
      </c>
    </row>
    <row r="528" spans="2:63">
      <c r="B528" s="249">
        <v>496</v>
      </c>
      <c r="C528" s="105"/>
      <c r="D528" s="88"/>
      <c r="E528" s="88"/>
      <c r="F528" s="88"/>
      <c r="G528" s="88"/>
      <c r="H528" s="285" t="s">
        <v>11091</v>
      </c>
      <c r="I528" s="413"/>
      <c r="J528" s="413"/>
      <c r="K528" s="272" t="s">
        <v>11092</v>
      </c>
      <c r="L528" s="125"/>
      <c r="M528" s="250"/>
      <c r="N528" s="125"/>
      <c r="O528" s="250"/>
      <c r="P528" s="125"/>
      <c r="Q528" s="250"/>
      <c r="R528" s="125"/>
      <c r="S528" s="250"/>
      <c r="T528" s="418"/>
      <c r="U528" s="250"/>
      <c r="V528" s="418">
        <v>1</v>
      </c>
      <c r="W528" s="250"/>
      <c r="X528" s="125"/>
      <c r="Y528" s="250"/>
      <c r="Z528" s="125"/>
      <c r="AA528" s="250"/>
      <c r="AB528" s="125"/>
      <c r="AC528" s="250"/>
      <c r="AD528" s="125"/>
      <c r="AE528" s="250"/>
      <c r="AF528" s="125"/>
      <c r="AG528" s="250"/>
      <c r="AH528" s="125"/>
      <c r="AI528" s="250"/>
      <c r="AJ528" s="418"/>
      <c r="AK528" s="250"/>
      <c r="AL528" s="125"/>
      <c r="AM528" s="250"/>
      <c r="AN528" s="125"/>
      <c r="AO528" s="250"/>
      <c r="AP528" s="125"/>
      <c r="AQ528" s="250"/>
      <c r="AR528" s="258"/>
      <c r="AS528" s="250"/>
      <c r="AT528" s="258"/>
      <c r="AU528" s="250"/>
      <c r="AV528" s="125"/>
      <c r="AW528" s="250"/>
      <c r="AX528" s="125"/>
      <c r="AY528" s="250"/>
      <c r="AZ528" s="258"/>
      <c r="BA528" s="250"/>
      <c r="BB528" s="530"/>
      <c r="BC528" s="531"/>
      <c r="BD528" s="296">
        <f t="shared" si="54"/>
        <v>1</v>
      </c>
      <c r="BE528" s="418"/>
      <c r="BF528" s="426"/>
      <c r="BG528" s="272" t="s">
        <v>10930</v>
      </c>
      <c r="BH528" s="259">
        <f t="shared" si="51"/>
        <v>0</v>
      </c>
      <c r="BI528" s="234">
        <f t="shared" si="50"/>
        <v>0</v>
      </c>
      <c r="BJ528" s="255">
        <f t="shared" si="52"/>
        <v>1</v>
      </c>
      <c r="BK528" s="256">
        <f t="shared" si="53"/>
        <v>0</v>
      </c>
    </row>
    <row r="529" spans="2:63">
      <c r="B529" s="249">
        <v>497</v>
      </c>
      <c r="C529" s="105"/>
      <c r="D529" s="88"/>
      <c r="E529" s="88"/>
      <c r="F529" s="88"/>
      <c r="G529" s="88"/>
      <c r="H529" s="285" t="s">
        <v>11091</v>
      </c>
      <c r="I529" s="413"/>
      <c r="J529" s="413"/>
      <c r="K529" s="272" t="s">
        <v>11092</v>
      </c>
      <c r="L529" s="125"/>
      <c r="M529" s="250"/>
      <c r="N529" s="125"/>
      <c r="O529" s="250"/>
      <c r="P529" s="125"/>
      <c r="Q529" s="250"/>
      <c r="R529" s="125"/>
      <c r="S529" s="250"/>
      <c r="T529" s="418"/>
      <c r="U529" s="250"/>
      <c r="V529" s="418">
        <v>1</v>
      </c>
      <c r="W529" s="250"/>
      <c r="X529" s="125"/>
      <c r="Y529" s="250"/>
      <c r="Z529" s="125"/>
      <c r="AA529" s="250"/>
      <c r="AB529" s="125"/>
      <c r="AC529" s="250"/>
      <c r="AD529" s="125"/>
      <c r="AE529" s="250"/>
      <c r="AF529" s="125"/>
      <c r="AG529" s="250"/>
      <c r="AH529" s="125"/>
      <c r="AI529" s="250"/>
      <c r="AJ529" s="418"/>
      <c r="AK529" s="250"/>
      <c r="AL529" s="125"/>
      <c r="AM529" s="250"/>
      <c r="AN529" s="125"/>
      <c r="AO529" s="250"/>
      <c r="AP529" s="125"/>
      <c r="AQ529" s="250"/>
      <c r="AR529" s="258"/>
      <c r="AS529" s="250"/>
      <c r="AT529" s="258"/>
      <c r="AU529" s="250"/>
      <c r="AV529" s="125"/>
      <c r="AW529" s="250"/>
      <c r="AX529" s="125"/>
      <c r="AY529" s="250"/>
      <c r="AZ529" s="258"/>
      <c r="BA529" s="250"/>
      <c r="BB529" s="530"/>
      <c r="BC529" s="531"/>
      <c r="BD529" s="296">
        <f t="shared" si="54"/>
        <v>1</v>
      </c>
      <c r="BE529" s="418"/>
      <c r="BF529" s="426"/>
      <c r="BG529" s="272" t="s">
        <v>10930</v>
      </c>
      <c r="BH529" s="259">
        <f t="shared" si="51"/>
        <v>0</v>
      </c>
      <c r="BI529" s="234">
        <f t="shared" si="50"/>
        <v>0</v>
      </c>
      <c r="BJ529" s="255">
        <f t="shared" si="52"/>
        <v>1</v>
      </c>
      <c r="BK529" s="256">
        <f t="shared" si="53"/>
        <v>0</v>
      </c>
    </row>
    <row r="530" spans="2:63">
      <c r="B530" s="249">
        <v>498</v>
      </c>
      <c r="C530" s="105"/>
      <c r="D530" s="88"/>
      <c r="E530" s="88"/>
      <c r="F530" s="88"/>
      <c r="G530" s="88"/>
      <c r="H530" s="285" t="s">
        <v>11091</v>
      </c>
      <c r="I530" s="413"/>
      <c r="J530" s="413"/>
      <c r="K530" s="272" t="s">
        <v>11092</v>
      </c>
      <c r="L530" s="125"/>
      <c r="M530" s="250"/>
      <c r="N530" s="125"/>
      <c r="O530" s="250"/>
      <c r="P530" s="125"/>
      <c r="Q530" s="250"/>
      <c r="R530" s="125"/>
      <c r="S530" s="250"/>
      <c r="T530" s="418"/>
      <c r="U530" s="250"/>
      <c r="V530" s="418"/>
      <c r="W530" s="250"/>
      <c r="X530" s="125"/>
      <c r="Y530" s="250"/>
      <c r="Z530" s="125"/>
      <c r="AA530" s="250"/>
      <c r="AB530" s="125"/>
      <c r="AC530" s="250"/>
      <c r="AD530" s="125"/>
      <c r="AE530" s="250"/>
      <c r="AF530" s="125"/>
      <c r="AG530" s="250"/>
      <c r="AH530" s="125"/>
      <c r="AI530" s="250"/>
      <c r="AJ530" s="418"/>
      <c r="AK530" s="250"/>
      <c r="AL530" s="125"/>
      <c r="AM530" s="250"/>
      <c r="AN530" s="125"/>
      <c r="AO530" s="250"/>
      <c r="AP530" s="125"/>
      <c r="AQ530" s="250"/>
      <c r="AR530" s="258"/>
      <c r="AS530" s="250"/>
      <c r="AT530" s="258"/>
      <c r="AU530" s="250"/>
      <c r="AV530" s="125"/>
      <c r="AW530" s="250"/>
      <c r="AX530" s="125"/>
      <c r="AY530" s="250"/>
      <c r="AZ530" s="258"/>
      <c r="BA530" s="250"/>
      <c r="BB530" s="530"/>
      <c r="BC530" s="531"/>
      <c r="BD530" s="296">
        <f t="shared" si="54"/>
        <v>0</v>
      </c>
      <c r="BE530" s="418"/>
      <c r="BF530" s="426"/>
      <c r="BG530" s="535" t="s">
        <v>11093</v>
      </c>
      <c r="BH530" s="259">
        <f t="shared" si="51"/>
        <v>0</v>
      </c>
      <c r="BI530" s="234">
        <f t="shared" si="50"/>
        <v>0</v>
      </c>
      <c r="BJ530" s="255">
        <f t="shared" si="52"/>
        <v>0</v>
      </c>
      <c r="BK530" s="256" t="str">
        <f t="shared" si="53"/>
        <v>NA</v>
      </c>
    </row>
    <row r="531" spans="2:63">
      <c r="B531" s="249">
        <v>499</v>
      </c>
      <c r="C531" s="105"/>
      <c r="D531" s="88"/>
      <c r="E531" s="88"/>
      <c r="F531" s="88"/>
      <c r="G531" s="88"/>
      <c r="H531" s="285" t="s">
        <v>11094</v>
      </c>
      <c r="I531" s="413"/>
      <c r="J531" s="413"/>
      <c r="K531" s="272" t="s">
        <v>11095</v>
      </c>
      <c r="L531" s="125"/>
      <c r="M531" s="250"/>
      <c r="N531" s="125"/>
      <c r="O531" s="250"/>
      <c r="P531" s="125"/>
      <c r="Q531" s="250"/>
      <c r="R531" s="125"/>
      <c r="S531" s="250"/>
      <c r="T531" s="285">
        <v>1</v>
      </c>
      <c r="U531" s="250">
        <v>1</v>
      </c>
      <c r="V531" s="418"/>
      <c r="W531" s="250"/>
      <c r="X531" s="125"/>
      <c r="Y531" s="250"/>
      <c r="Z531" s="125"/>
      <c r="AA531" s="250"/>
      <c r="AB531" s="125"/>
      <c r="AC531" s="250"/>
      <c r="AD531" s="125"/>
      <c r="AE531" s="250"/>
      <c r="AF531" s="125"/>
      <c r="AG531" s="250"/>
      <c r="AH531" s="125"/>
      <c r="AI531" s="250"/>
      <c r="AJ531" s="418"/>
      <c r="AK531" s="250"/>
      <c r="AL531" s="125"/>
      <c r="AM531" s="250"/>
      <c r="AN531" s="125"/>
      <c r="AO531" s="250"/>
      <c r="AP531" s="125"/>
      <c r="AQ531" s="250"/>
      <c r="AR531" s="258"/>
      <c r="AS531" s="250"/>
      <c r="AT531" s="258"/>
      <c r="AU531" s="250"/>
      <c r="AV531" s="125"/>
      <c r="AW531" s="250"/>
      <c r="AX531" s="125"/>
      <c r="AY531" s="250"/>
      <c r="AZ531" s="258"/>
      <c r="BA531" s="250"/>
      <c r="BB531" s="530"/>
      <c r="BC531" s="531"/>
      <c r="BD531" s="296">
        <f t="shared" si="54"/>
        <v>1</v>
      </c>
      <c r="BE531" s="418"/>
      <c r="BF531" s="426"/>
      <c r="BG531" s="272" t="s">
        <v>10600</v>
      </c>
      <c r="BH531" s="259">
        <f t="shared" si="51"/>
        <v>0</v>
      </c>
      <c r="BI531" s="234">
        <f t="shared" si="50"/>
        <v>1</v>
      </c>
      <c r="BJ531" s="255">
        <f t="shared" si="52"/>
        <v>0</v>
      </c>
      <c r="BK531" s="256">
        <f t="shared" si="53"/>
        <v>1</v>
      </c>
    </row>
    <row r="532" spans="2:63">
      <c r="B532" s="249">
        <v>500</v>
      </c>
      <c r="C532" s="105"/>
      <c r="D532" s="88"/>
      <c r="E532" s="88"/>
      <c r="F532" s="88"/>
      <c r="G532" s="88"/>
      <c r="H532" s="285" t="s">
        <v>11094</v>
      </c>
      <c r="I532" s="413"/>
      <c r="J532" s="413"/>
      <c r="K532" s="272" t="s">
        <v>11096</v>
      </c>
      <c r="L532" s="125"/>
      <c r="M532" s="250"/>
      <c r="N532" s="125"/>
      <c r="O532" s="250"/>
      <c r="P532" s="125"/>
      <c r="Q532" s="250"/>
      <c r="R532" s="125"/>
      <c r="S532" s="250"/>
      <c r="T532" s="418"/>
      <c r="U532" s="250"/>
      <c r="V532" s="418"/>
      <c r="W532" s="250"/>
      <c r="X532" s="125"/>
      <c r="Y532" s="250"/>
      <c r="Z532" s="125"/>
      <c r="AA532" s="250"/>
      <c r="AB532" s="125"/>
      <c r="AC532" s="250"/>
      <c r="AD532" s="125"/>
      <c r="AE532" s="250"/>
      <c r="AF532" s="125"/>
      <c r="AG532" s="250"/>
      <c r="AH532" s="125"/>
      <c r="AI532" s="250"/>
      <c r="AJ532" s="285">
        <v>1</v>
      </c>
      <c r="AK532" s="250"/>
      <c r="AL532" s="125"/>
      <c r="AM532" s="250"/>
      <c r="AN532" s="125"/>
      <c r="AO532" s="250"/>
      <c r="AP532" s="125"/>
      <c r="AQ532" s="250"/>
      <c r="AR532" s="258"/>
      <c r="AS532" s="250"/>
      <c r="AT532" s="258"/>
      <c r="AU532" s="250"/>
      <c r="AV532" s="125"/>
      <c r="AW532" s="250"/>
      <c r="AX532" s="125"/>
      <c r="AY532" s="250"/>
      <c r="AZ532" s="258"/>
      <c r="BA532" s="250"/>
      <c r="BB532" s="530"/>
      <c r="BC532" s="531"/>
      <c r="BD532" s="296">
        <f t="shared" si="54"/>
        <v>1</v>
      </c>
      <c r="BE532" s="418"/>
      <c r="BF532" s="426"/>
      <c r="BG532" s="272" t="s">
        <v>10596</v>
      </c>
      <c r="BH532" s="259">
        <f t="shared" si="51"/>
        <v>0</v>
      </c>
      <c r="BI532" s="234">
        <f t="shared" si="50"/>
        <v>0</v>
      </c>
      <c r="BJ532" s="255">
        <f t="shared" si="52"/>
        <v>1</v>
      </c>
      <c r="BK532" s="256">
        <f t="shared" si="53"/>
        <v>0</v>
      </c>
    </row>
    <row r="533" spans="2:63">
      <c r="B533" s="249">
        <v>501</v>
      </c>
      <c r="C533" s="105"/>
      <c r="D533" s="88"/>
      <c r="E533" s="88"/>
      <c r="F533" s="88"/>
      <c r="G533" s="88"/>
      <c r="H533" s="285" t="s">
        <v>11094</v>
      </c>
      <c r="I533" s="413"/>
      <c r="J533" s="413"/>
      <c r="K533" s="272" t="s">
        <v>11097</v>
      </c>
      <c r="L533" s="125"/>
      <c r="M533" s="250"/>
      <c r="N533" s="125"/>
      <c r="O533" s="250"/>
      <c r="P533" s="125"/>
      <c r="Q533" s="250"/>
      <c r="R533" s="125"/>
      <c r="S533" s="250"/>
      <c r="T533" s="285">
        <v>1</v>
      </c>
      <c r="U533" s="250">
        <v>1</v>
      </c>
      <c r="V533" s="418"/>
      <c r="W533" s="250"/>
      <c r="X533" s="125"/>
      <c r="Y533" s="250"/>
      <c r="Z533" s="125"/>
      <c r="AA533" s="250"/>
      <c r="AB533" s="125"/>
      <c r="AC533" s="250"/>
      <c r="AD533" s="125"/>
      <c r="AE533" s="250"/>
      <c r="AF533" s="125"/>
      <c r="AG533" s="250"/>
      <c r="AH533" s="125"/>
      <c r="AI533" s="250"/>
      <c r="AJ533" s="418"/>
      <c r="AK533" s="250"/>
      <c r="AL533" s="125"/>
      <c r="AM533" s="250"/>
      <c r="AN533" s="125"/>
      <c r="AO533" s="250"/>
      <c r="AP533" s="125"/>
      <c r="AQ533" s="250"/>
      <c r="AR533" s="258"/>
      <c r="AS533" s="250"/>
      <c r="AT533" s="258"/>
      <c r="AU533" s="250"/>
      <c r="AV533" s="125"/>
      <c r="AW533" s="250"/>
      <c r="AX533" s="125"/>
      <c r="AY533" s="250"/>
      <c r="AZ533" s="258"/>
      <c r="BA533" s="250"/>
      <c r="BB533" s="530"/>
      <c r="BC533" s="531"/>
      <c r="BD533" s="296">
        <f t="shared" si="54"/>
        <v>1</v>
      </c>
      <c r="BE533" s="418"/>
      <c r="BF533" s="426"/>
      <c r="BG533" s="272" t="s">
        <v>10600</v>
      </c>
      <c r="BH533" s="259">
        <f t="shared" si="51"/>
        <v>0</v>
      </c>
      <c r="BI533" s="234">
        <f t="shared" si="50"/>
        <v>1</v>
      </c>
      <c r="BJ533" s="255">
        <f t="shared" si="52"/>
        <v>0</v>
      </c>
      <c r="BK533" s="256">
        <f t="shared" si="53"/>
        <v>1</v>
      </c>
    </row>
    <row r="534" spans="2:63">
      <c r="B534" s="249">
        <v>502</v>
      </c>
      <c r="C534" s="105"/>
      <c r="D534" s="88"/>
      <c r="E534" s="88"/>
      <c r="F534" s="88"/>
      <c r="G534" s="88"/>
      <c r="H534" s="285" t="s">
        <v>11094</v>
      </c>
      <c r="I534" s="413"/>
      <c r="J534" s="413"/>
      <c r="K534" s="272" t="s">
        <v>11095</v>
      </c>
      <c r="L534" s="125"/>
      <c r="M534" s="250"/>
      <c r="N534" s="125"/>
      <c r="O534" s="250"/>
      <c r="P534" s="125"/>
      <c r="Q534" s="250"/>
      <c r="R534" s="125"/>
      <c r="S534" s="250"/>
      <c r="T534" s="418"/>
      <c r="U534" s="250"/>
      <c r="V534" s="418"/>
      <c r="W534" s="250"/>
      <c r="X534" s="125"/>
      <c r="Y534" s="250"/>
      <c r="Z534" s="125"/>
      <c r="AA534" s="250"/>
      <c r="AB534" s="125"/>
      <c r="AC534" s="250"/>
      <c r="AD534" s="125"/>
      <c r="AE534" s="250"/>
      <c r="AF534" s="125"/>
      <c r="AG534" s="250"/>
      <c r="AH534" s="125"/>
      <c r="AI534" s="250"/>
      <c r="AJ534" s="285">
        <v>1</v>
      </c>
      <c r="AK534" s="250"/>
      <c r="AL534" s="125"/>
      <c r="AM534" s="250"/>
      <c r="AN534" s="125"/>
      <c r="AO534" s="250"/>
      <c r="AP534" s="125"/>
      <c r="AQ534" s="250"/>
      <c r="AR534" s="258"/>
      <c r="AS534" s="250"/>
      <c r="AT534" s="258"/>
      <c r="AU534" s="250"/>
      <c r="AV534" s="125"/>
      <c r="AW534" s="250"/>
      <c r="AX534" s="125"/>
      <c r="AY534" s="250"/>
      <c r="AZ534" s="258"/>
      <c r="BA534" s="250"/>
      <c r="BB534" s="530"/>
      <c r="BC534" s="531"/>
      <c r="BD534" s="296">
        <f t="shared" si="54"/>
        <v>1</v>
      </c>
      <c r="BE534" s="418"/>
      <c r="BF534" s="426"/>
      <c r="BG534" s="272" t="s">
        <v>10596</v>
      </c>
      <c r="BH534" s="259">
        <f t="shared" si="51"/>
        <v>0</v>
      </c>
      <c r="BI534" s="234">
        <f t="shared" si="50"/>
        <v>0</v>
      </c>
      <c r="BJ534" s="255">
        <f t="shared" si="52"/>
        <v>1</v>
      </c>
      <c r="BK534" s="256">
        <f t="shared" si="53"/>
        <v>0</v>
      </c>
    </row>
    <row r="535" spans="2:63">
      <c r="B535" s="249">
        <v>503</v>
      </c>
      <c r="C535" s="105"/>
      <c r="D535" s="88"/>
      <c r="E535" s="88"/>
      <c r="F535" s="88"/>
      <c r="G535" s="88"/>
      <c r="H535" s="285" t="s">
        <v>11094</v>
      </c>
      <c r="I535" s="413"/>
      <c r="J535" s="413"/>
      <c r="K535" s="272" t="s">
        <v>11098</v>
      </c>
      <c r="L535" s="125"/>
      <c r="M535" s="250"/>
      <c r="N535" s="125"/>
      <c r="O535" s="250"/>
      <c r="P535" s="125"/>
      <c r="Q535" s="250"/>
      <c r="R535" s="125"/>
      <c r="S535" s="250"/>
      <c r="T535" s="418"/>
      <c r="U535" s="250"/>
      <c r="V535" s="418"/>
      <c r="W535" s="250"/>
      <c r="X535" s="125"/>
      <c r="Y535" s="250"/>
      <c r="Z535" s="125"/>
      <c r="AA535" s="250"/>
      <c r="AB535" s="125"/>
      <c r="AC535" s="250"/>
      <c r="AD535" s="125"/>
      <c r="AE535" s="250"/>
      <c r="AF535" s="125"/>
      <c r="AG535" s="250"/>
      <c r="AH535" s="125"/>
      <c r="AI535" s="250"/>
      <c r="AJ535" s="285">
        <v>1</v>
      </c>
      <c r="AK535" s="250"/>
      <c r="AL535" s="125"/>
      <c r="AM535" s="250"/>
      <c r="AN535" s="125"/>
      <c r="AO535" s="250"/>
      <c r="AP535" s="125"/>
      <c r="AQ535" s="250"/>
      <c r="AR535" s="258"/>
      <c r="AS535" s="250"/>
      <c r="AT535" s="258"/>
      <c r="AU535" s="250"/>
      <c r="AV535" s="125"/>
      <c r="AW535" s="250"/>
      <c r="AX535" s="125"/>
      <c r="AY535" s="250"/>
      <c r="AZ535" s="258"/>
      <c r="BA535" s="250"/>
      <c r="BB535" s="530"/>
      <c r="BC535" s="531"/>
      <c r="BD535" s="296">
        <f t="shared" si="54"/>
        <v>1</v>
      </c>
      <c r="BE535" s="418"/>
      <c r="BF535" s="426"/>
      <c r="BG535" s="272" t="s">
        <v>10596</v>
      </c>
      <c r="BH535" s="259">
        <f t="shared" si="51"/>
        <v>0</v>
      </c>
      <c r="BI535" s="234">
        <f t="shared" si="50"/>
        <v>0</v>
      </c>
      <c r="BJ535" s="255">
        <f t="shared" si="52"/>
        <v>1</v>
      </c>
      <c r="BK535" s="256">
        <f t="shared" si="53"/>
        <v>0</v>
      </c>
    </row>
    <row r="536" spans="2:63">
      <c r="B536" s="249">
        <v>504</v>
      </c>
      <c r="C536" s="105"/>
      <c r="D536" s="88"/>
      <c r="E536" s="88"/>
      <c r="F536" s="88"/>
      <c r="G536" s="88"/>
      <c r="H536" s="285" t="s">
        <v>11094</v>
      </c>
      <c r="I536" s="413"/>
      <c r="J536" s="413"/>
      <c r="K536" s="272" t="s">
        <v>11098</v>
      </c>
      <c r="L536" s="125"/>
      <c r="M536" s="250"/>
      <c r="N536" s="125"/>
      <c r="O536" s="250"/>
      <c r="P536" s="125"/>
      <c r="Q536" s="250"/>
      <c r="R536" s="125"/>
      <c r="S536" s="250"/>
      <c r="T536" s="418"/>
      <c r="U536" s="250"/>
      <c r="V536" s="418"/>
      <c r="W536" s="250"/>
      <c r="X536" s="125"/>
      <c r="Y536" s="250"/>
      <c r="Z536" s="125"/>
      <c r="AA536" s="250"/>
      <c r="AB536" s="125"/>
      <c r="AC536" s="250"/>
      <c r="AD536" s="125"/>
      <c r="AE536" s="250"/>
      <c r="AF536" s="125"/>
      <c r="AG536" s="250"/>
      <c r="AH536" s="125"/>
      <c r="AI536" s="250"/>
      <c r="AJ536" s="285">
        <v>1</v>
      </c>
      <c r="AK536" s="250"/>
      <c r="AL536" s="125"/>
      <c r="AM536" s="250"/>
      <c r="AN536" s="125"/>
      <c r="AO536" s="250"/>
      <c r="AP536" s="125"/>
      <c r="AQ536" s="250"/>
      <c r="AR536" s="258"/>
      <c r="AS536" s="250"/>
      <c r="AT536" s="258"/>
      <c r="AU536" s="250"/>
      <c r="AV536" s="125"/>
      <c r="AW536" s="250"/>
      <c r="AX536" s="125"/>
      <c r="AY536" s="250"/>
      <c r="AZ536" s="258"/>
      <c r="BA536" s="250"/>
      <c r="BB536" s="530"/>
      <c r="BC536" s="531"/>
      <c r="BD536" s="296">
        <f t="shared" si="54"/>
        <v>1</v>
      </c>
      <c r="BE536" s="418"/>
      <c r="BF536" s="426"/>
      <c r="BG536" s="272" t="s">
        <v>10596</v>
      </c>
      <c r="BH536" s="259">
        <f t="shared" si="51"/>
        <v>0</v>
      </c>
      <c r="BI536" s="234">
        <f t="shared" si="50"/>
        <v>0</v>
      </c>
      <c r="BJ536" s="255">
        <f t="shared" si="52"/>
        <v>1</v>
      </c>
      <c r="BK536" s="256">
        <f t="shared" si="53"/>
        <v>0</v>
      </c>
    </row>
    <row r="537" spans="2:63">
      <c r="B537" s="249">
        <v>505</v>
      </c>
      <c r="C537" s="334"/>
      <c r="D537" s="335"/>
      <c r="E537" s="335"/>
      <c r="F537" s="335"/>
      <c r="G537" s="335"/>
      <c r="H537" s="336"/>
      <c r="I537" s="337"/>
      <c r="J537" s="337"/>
      <c r="K537" s="337"/>
      <c r="L537" s="337"/>
      <c r="M537" s="338"/>
      <c r="N537" s="337"/>
      <c r="O537" s="338"/>
      <c r="P537" s="337"/>
      <c r="Q537" s="338"/>
      <c r="R537" s="337"/>
      <c r="S537" s="338"/>
      <c r="T537" s="337"/>
      <c r="U537" s="338"/>
      <c r="V537" s="337"/>
      <c r="W537" s="338"/>
      <c r="X537" s="337"/>
      <c r="Y537" s="338"/>
      <c r="Z537" s="337"/>
      <c r="AA537" s="338"/>
      <c r="AB537" s="337"/>
      <c r="AC537" s="338"/>
      <c r="AD537" s="337"/>
      <c r="AE537" s="338"/>
      <c r="AF537" s="337"/>
      <c r="AG537" s="338"/>
      <c r="AH537" s="337"/>
      <c r="AI537" s="338"/>
      <c r="AJ537" s="337"/>
      <c r="AK537" s="338"/>
      <c r="AL537" s="337"/>
      <c r="AM537" s="338"/>
      <c r="AN537" s="337"/>
      <c r="AO537" s="338"/>
      <c r="AP537" s="337"/>
      <c r="AQ537" s="338"/>
      <c r="AR537" s="339"/>
      <c r="AS537" s="338"/>
      <c r="AT537" s="339"/>
      <c r="AU537" s="338"/>
      <c r="AV537" s="337"/>
      <c r="AW537" s="338"/>
      <c r="AX537" s="337"/>
      <c r="AY537" s="338"/>
      <c r="AZ537" s="339"/>
      <c r="BA537" s="338"/>
      <c r="BB537" s="340"/>
      <c r="BC537" s="341"/>
      <c r="BD537" s="296">
        <f t="shared" si="54"/>
        <v>0</v>
      </c>
      <c r="BE537" s="342"/>
      <c r="BF537" s="337"/>
      <c r="BG537" s="338"/>
      <c r="BH537" s="344">
        <f t="shared" si="51"/>
        <v>0</v>
      </c>
      <c r="BI537" s="234">
        <f t="shared" si="50"/>
        <v>0</v>
      </c>
      <c r="BJ537" s="345">
        <f t="shared" si="52"/>
        <v>0</v>
      </c>
      <c r="BK537" s="346" t="str">
        <f t="shared" si="53"/>
        <v>NA</v>
      </c>
    </row>
    <row r="538" spans="2:63">
      <c r="B538" s="249">
        <v>506</v>
      </c>
      <c r="C538" s="105"/>
      <c r="D538" s="88"/>
      <c r="E538" s="88"/>
      <c r="F538" s="88"/>
      <c r="G538" s="88"/>
      <c r="H538" s="284" t="s">
        <v>11099</v>
      </c>
      <c r="I538" s="412"/>
      <c r="J538" s="412"/>
      <c r="K538" s="270" t="s">
        <v>11100</v>
      </c>
      <c r="L538" s="125"/>
      <c r="M538" s="250"/>
      <c r="N538" s="125"/>
      <c r="O538" s="250"/>
      <c r="P538" s="125"/>
      <c r="Q538" s="250"/>
      <c r="R538" s="125"/>
      <c r="S538" s="250"/>
      <c r="T538" s="284">
        <v>1</v>
      </c>
      <c r="U538" s="250">
        <v>1</v>
      </c>
      <c r="V538" s="422"/>
      <c r="W538" s="250"/>
      <c r="X538" s="125"/>
      <c r="Y538" s="250"/>
      <c r="Z538" s="422"/>
      <c r="AA538" s="250"/>
      <c r="AB538" s="125"/>
      <c r="AC538" s="250"/>
      <c r="AD538" s="125"/>
      <c r="AE538" s="250"/>
      <c r="AF538" s="125"/>
      <c r="AG538" s="250"/>
      <c r="AH538" s="125"/>
      <c r="AI538" s="250"/>
      <c r="AJ538" s="422"/>
      <c r="AK538" s="250"/>
      <c r="AL538" s="125"/>
      <c r="AM538" s="250"/>
      <c r="AN538" s="125"/>
      <c r="AO538" s="250"/>
      <c r="AP538" s="422"/>
      <c r="AQ538" s="250"/>
      <c r="AR538" s="258"/>
      <c r="AS538" s="250"/>
      <c r="AT538" s="258"/>
      <c r="AU538" s="250"/>
      <c r="AV538" s="125"/>
      <c r="AW538" s="250"/>
      <c r="AX538" s="125"/>
      <c r="AY538" s="250"/>
      <c r="AZ538" s="258"/>
      <c r="BA538" s="250"/>
      <c r="BB538" s="530"/>
      <c r="BC538" s="531"/>
      <c r="BD538" s="296">
        <f t="shared" si="54"/>
        <v>1</v>
      </c>
      <c r="BE538" s="422"/>
      <c r="BF538" s="424" t="s">
        <v>11101</v>
      </c>
      <c r="BG538" s="270" t="s">
        <v>10600</v>
      </c>
      <c r="BH538" s="259" t="str">
        <f t="shared" si="51"/>
        <v>28/8/2023</v>
      </c>
      <c r="BI538" s="234">
        <f t="shared" si="50"/>
        <v>1</v>
      </c>
      <c r="BJ538" s="255">
        <f t="shared" si="52"/>
        <v>0</v>
      </c>
      <c r="BK538" s="256">
        <f t="shared" si="53"/>
        <v>1</v>
      </c>
    </row>
    <row r="539" spans="2:63">
      <c r="B539" s="249">
        <v>507</v>
      </c>
      <c r="C539" s="105"/>
      <c r="D539" s="88"/>
      <c r="E539" s="88"/>
      <c r="F539" s="88"/>
      <c r="G539" s="88"/>
      <c r="H539" s="285" t="s">
        <v>11099</v>
      </c>
      <c r="I539" s="413"/>
      <c r="J539" s="413"/>
      <c r="K539" s="272" t="s">
        <v>11102</v>
      </c>
      <c r="L539" s="125"/>
      <c r="M539" s="250"/>
      <c r="N539" s="125"/>
      <c r="O539" s="250"/>
      <c r="P539" s="125"/>
      <c r="Q539" s="250"/>
      <c r="R539" s="125"/>
      <c r="S539" s="250"/>
      <c r="T539" s="418"/>
      <c r="U539" s="250"/>
      <c r="V539" s="418"/>
      <c r="W539" s="250"/>
      <c r="X539" s="125"/>
      <c r="Y539" s="250"/>
      <c r="Z539" s="418"/>
      <c r="AA539" s="250"/>
      <c r="AB539" s="125"/>
      <c r="AC539" s="250"/>
      <c r="AD539" s="125"/>
      <c r="AE539" s="250"/>
      <c r="AF539" s="125"/>
      <c r="AG539" s="250"/>
      <c r="AH539" s="125"/>
      <c r="AI539" s="250"/>
      <c r="AJ539" s="285">
        <v>1</v>
      </c>
      <c r="AK539" s="250"/>
      <c r="AL539" s="125"/>
      <c r="AM539" s="250"/>
      <c r="AN539" s="125"/>
      <c r="AO539" s="250"/>
      <c r="AP539" s="418"/>
      <c r="AQ539" s="250"/>
      <c r="AR539" s="258"/>
      <c r="AS539" s="250"/>
      <c r="AT539" s="258"/>
      <c r="AU539" s="250"/>
      <c r="AV539" s="125"/>
      <c r="AW539" s="250"/>
      <c r="AX539" s="125"/>
      <c r="AY539" s="250"/>
      <c r="AZ539" s="258"/>
      <c r="BA539" s="250"/>
      <c r="BB539" s="530"/>
      <c r="BC539" s="531"/>
      <c r="BD539" s="296">
        <f t="shared" si="54"/>
        <v>1</v>
      </c>
      <c r="BE539" s="418"/>
      <c r="BF539" s="426"/>
      <c r="BG539" s="272" t="s">
        <v>10596</v>
      </c>
      <c r="BH539" s="259">
        <f t="shared" si="51"/>
        <v>0</v>
      </c>
      <c r="BI539" s="234">
        <f t="shared" si="50"/>
        <v>0</v>
      </c>
      <c r="BJ539" s="255">
        <f t="shared" si="52"/>
        <v>1</v>
      </c>
      <c r="BK539" s="256">
        <f t="shared" si="53"/>
        <v>0</v>
      </c>
    </row>
    <row r="540" spans="2:63">
      <c r="B540" s="249">
        <v>508</v>
      </c>
      <c r="C540" s="105"/>
      <c r="D540" s="88"/>
      <c r="E540" s="88"/>
      <c r="F540" s="88"/>
      <c r="G540" s="88"/>
      <c r="H540" s="285" t="s">
        <v>11099</v>
      </c>
      <c r="I540" s="413"/>
      <c r="J540" s="413"/>
      <c r="K540" s="272" t="s">
        <v>11103</v>
      </c>
      <c r="L540" s="125"/>
      <c r="M540" s="250"/>
      <c r="N540" s="125"/>
      <c r="O540" s="250"/>
      <c r="P540" s="125"/>
      <c r="Q540" s="250"/>
      <c r="R540" s="125"/>
      <c r="S540" s="250"/>
      <c r="T540" s="418"/>
      <c r="U540" s="250"/>
      <c r="V540" s="418"/>
      <c r="W540" s="250"/>
      <c r="X540" s="125"/>
      <c r="Y540" s="250"/>
      <c r="Z540" s="418"/>
      <c r="AA540" s="250"/>
      <c r="AB540" s="125"/>
      <c r="AC540" s="250"/>
      <c r="AD540" s="125"/>
      <c r="AE540" s="250"/>
      <c r="AF540" s="125"/>
      <c r="AG540" s="250"/>
      <c r="AH540" s="125"/>
      <c r="AI540" s="250"/>
      <c r="AJ540" s="285">
        <v>1</v>
      </c>
      <c r="AK540" s="250"/>
      <c r="AL540" s="125"/>
      <c r="AM540" s="250"/>
      <c r="AN540" s="125"/>
      <c r="AO540" s="250"/>
      <c r="AP540" s="418"/>
      <c r="AQ540" s="250"/>
      <c r="AR540" s="258"/>
      <c r="AS540" s="250"/>
      <c r="AT540" s="258"/>
      <c r="AU540" s="250"/>
      <c r="AV540" s="125"/>
      <c r="AW540" s="250"/>
      <c r="AX540" s="125"/>
      <c r="AY540" s="250"/>
      <c r="AZ540" s="258"/>
      <c r="BA540" s="250"/>
      <c r="BB540" s="530"/>
      <c r="BC540" s="531"/>
      <c r="BD540" s="296">
        <f t="shared" si="54"/>
        <v>1</v>
      </c>
      <c r="BE540" s="418"/>
      <c r="BF540" s="426"/>
      <c r="BG540" s="272" t="s">
        <v>10596</v>
      </c>
      <c r="BH540" s="259">
        <f t="shared" si="51"/>
        <v>0</v>
      </c>
      <c r="BI540" s="234">
        <f t="shared" si="50"/>
        <v>0</v>
      </c>
      <c r="BJ540" s="255">
        <f t="shared" si="52"/>
        <v>1</v>
      </c>
      <c r="BK540" s="256">
        <f t="shared" si="53"/>
        <v>0</v>
      </c>
    </row>
    <row r="541" spans="2:63">
      <c r="B541" s="249">
        <v>509</v>
      </c>
      <c r="C541" s="105"/>
      <c r="D541" s="88"/>
      <c r="E541" s="88"/>
      <c r="F541" s="88"/>
      <c r="G541" s="88"/>
      <c r="H541" s="285" t="s">
        <v>11099</v>
      </c>
      <c r="I541" s="413"/>
      <c r="J541" s="413"/>
      <c r="K541" s="272" t="s">
        <v>11103</v>
      </c>
      <c r="L541" s="125"/>
      <c r="M541" s="250"/>
      <c r="N541" s="125"/>
      <c r="O541" s="250"/>
      <c r="P541" s="125"/>
      <c r="Q541" s="250"/>
      <c r="R541" s="125"/>
      <c r="S541" s="250"/>
      <c r="T541" s="418"/>
      <c r="U541" s="250"/>
      <c r="V541" s="418"/>
      <c r="W541" s="250"/>
      <c r="X541" s="125"/>
      <c r="Y541" s="250"/>
      <c r="Z541" s="418"/>
      <c r="AA541" s="250"/>
      <c r="AB541" s="125"/>
      <c r="AC541" s="250"/>
      <c r="AD541" s="125"/>
      <c r="AE541" s="250"/>
      <c r="AF541" s="125"/>
      <c r="AG541" s="250"/>
      <c r="AH541" s="125"/>
      <c r="AI541" s="250"/>
      <c r="AJ541" s="285">
        <v>1</v>
      </c>
      <c r="AK541" s="250"/>
      <c r="AL541" s="125"/>
      <c r="AM541" s="250"/>
      <c r="AN541" s="125"/>
      <c r="AO541" s="250"/>
      <c r="AP541" s="418"/>
      <c r="AQ541" s="250"/>
      <c r="AR541" s="258"/>
      <c r="AS541" s="250"/>
      <c r="AT541" s="258"/>
      <c r="AU541" s="250"/>
      <c r="AV541" s="125"/>
      <c r="AW541" s="250"/>
      <c r="AX541" s="125"/>
      <c r="AY541" s="250"/>
      <c r="AZ541" s="258"/>
      <c r="BA541" s="250"/>
      <c r="BB541" s="530"/>
      <c r="BC541" s="531"/>
      <c r="BD541" s="296">
        <f t="shared" si="54"/>
        <v>1</v>
      </c>
      <c r="BE541" s="418"/>
      <c r="BF541" s="426"/>
      <c r="BG541" s="272" t="s">
        <v>10596</v>
      </c>
      <c r="BH541" s="259">
        <f t="shared" si="51"/>
        <v>0</v>
      </c>
      <c r="BI541" s="234">
        <f t="shared" si="50"/>
        <v>0</v>
      </c>
      <c r="BJ541" s="255">
        <f t="shared" si="52"/>
        <v>1</v>
      </c>
      <c r="BK541" s="256">
        <f t="shared" si="53"/>
        <v>0</v>
      </c>
    </row>
    <row r="542" spans="2:63">
      <c r="B542" s="249">
        <v>510</v>
      </c>
      <c r="C542" s="105"/>
      <c r="D542" s="88"/>
      <c r="E542" s="88"/>
      <c r="F542" s="88"/>
      <c r="G542" s="88"/>
      <c r="H542" s="285" t="s">
        <v>11099</v>
      </c>
      <c r="I542" s="413"/>
      <c r="J542" s="413"/>
      <c r="K542" s="272" t="s">
        <v>11104</v>
      </c>
      <c r="L542" s="125"/>
      <c r="M542" s="250"/>
      <c r="N542" s="125"/>
      <c r="O542" s="250"/>
      <c r="P542" s="125"/>
      <c r="Q542" s="250"/>
      <c r="R542" s="125"/>
      <c r="S542" s="250"/>
      <c r="T542" s="418"/>
      <c r="U542" s="250"/>
      <c r="V542" s="418"/>
      <c r="W542" s="250"/>
      <c r="X542" s="125"/>
      <c r="Y542" s="250"/>
      <c r="Z542" s="418"/>
      <c r="AA542" s="250"/>
      <c r="AB542" s="125"/>
      <c r="AC542" s="250"/>
      <c r="AD542" s="125"/>
      <c r="AE542" s="250"/>
      <c r="AF542" s="125"/>
      <c r="AG542" s="250"/>
      <c r="AH542" s="125"/>
      <c r="AI542" s="250"/>
      <c r="AJ542" s="285">
        <v>1</v>
      </c>
      <c r="AK542" s="250"/>
      <c r="AL542" s="125"/>
      <c r="AM542" s="250"/>
      <c r="AN542" s="125"/>
      <c r="AO542" s="250"/>
      <c r="AP542" s="418"/>
      <c r="AQ542" s="250"/>
      <c r="AR542" s="258"/>
      <c r="AS542" s="250"/>
      <c r="AT542" s="258"/>
      <c r="AU542" s="250"/>
      <c r="AV542" s="125"/>
      <c r="AW542" s="250"/>
      <c r="AX542" s="125"/>
      <c r="AY542" s="250"/>
      <c r="AZ542" s="258"/>
      <c r="BA542" s="250"/>
      <c r="BB542" s="530"/>
      <c r="BC542" s="531"/>
      <c r="BD542" s="296">
        <f t="shared" si="54"/>
        <v>1</v>
      </c>
      <c r="BE542" s="418"/>
      <c r="BF542" s="426"/>
      <c r="BG542" s="272" t="s">
        <v>10596</v>
      </c>
      <c r="BH542" s="259">
        <f t="shared" si="51"/>
        <v>0</v>
      </c>
      <c r="BI542" s="234">
        <f t="shared" si="50"/>
        <v>0</v>
      </c>
      <c r="BJ542" s="255">
        <f t="shared" si="52"/>
        <v>1</v>
      </c>
      <c r="BK542" s="256">
        <f t="shared" si="53"/>
        <v>0</v>
      </c>
    </row>
    <row r="543" spans="2:63">
      <c r="B543" s="249">
        <v>511</v>
      </c>
      <c r="C543" s="105"/>
      <c r="D543" s="88"/>
      <c r="E543" s="88"/>
      <c r="F543" s="88"/>
      <c r="G543" s="88"/>
      <c r="H543" s="285" t="s">
        <v>11099</v>
      </c>
      <c r="I543" s="413"/>
      <c r="J543" s="413"/>
      <c r="K543" s="272" t="s">
        <v>11105</v>
      </c>
      <c r="L543" s="125"/>
      <c r="M543" s="250"/>
      <c r="N543" s="125"/>
      <c r="O543" s="250"/>
      <c r="P543" s="125"/>
      <c r="Q543" s="250"/>
      <c r="R543" s="125"/>
      <c r="S543" s="250"/>
      <c r="T543" s="418"/>
      <c r="U543" s="250"/>
      <c r="V543" s="418"/>
      <c r="W543" s="250"/>
      <c r="X543" s="125"/>
      <c r="Y543" s="250"/>
      <c r="Z543" s="418"/>
      <c r="AA543" s="250"/>
      <c r="AB543" s="125"/>
      <c r="AC543" s="250"/>
      <c r="AD543" s="125"/>
      <c r="AE543" s="250"/>
      <c r="AF543" s="125"/>
      <c r="AG543" s="250"/>
      <c r="AH543" s="125"/>
      <c r="AI543" s="250"/>
      <c r="AJ543" s="285">
        <v>1</v>
      </c>
      <c r="AK543" s="250"/>
      <c r="AL543" s="125"/>
      <c r="AM543" s="250"/>
      <c r="AN543" s="125"/>
      <c r="AO543" s="250"/>
      <c r="AP543" s="418"/>
      <c r="AQ543" s="250"/>
      <c r="AR543" s="258"/>
      <c r="AS543" s="250"/>
      <c r="AT543" s="258"/>
      <c r="AU543" s="250"/>
      <c r="AV543" s="125"/>
      <c r="AW543" s="250"/>
      <c r="AX543" s="125"/>
      <c r="AY543" s="250"/>
      <c r="AZ543" s="258"/>
      <c r="BA543" s="250"/>
      <c r="BB543" s="530"/>
      <c r="BC543" s="531"/>
      <c r="BD543" s="296">
        <f t="shared" si="54"/>
        <v>1</v>
      </c>
      <c r="BE543" s="418"/>
      <c r="BF543" s="426"/>
      <c r="BG543" s="272" t="s">
        <v>10596</v>
      </c>
      <c r="BH543" s="259">
        <f t="shared" si="51"/>
        <v>0</v>
      </c>
      <c r="BI543" s="234">
        <f t="shared" si="50"/>
        <v>0</v>
      </c>
      <c r="BJ543" s="255">
        <f t="shared" si="52"/>
        <v>1</v>
      </c>
      <c r="BK543" s="256">
        <f t="shared" si="53"/>
        <v>0</v>
      </c>
    </row>
    <row r="544" spans="2:63">
      <c r="B544" s="249">
        <v>512</v>
      </c>
      <c r="C544" s="105"/>
      <c r="D544" s="88"/>
      <c r="E544" s="88"/>
      <c r="F544" s="88"/>
      <c r="G544" s="88"/>
      <c r="H544" s="285" t="s">
        <v>11099</v>
      </c>
      <c r="I544" s="413"/>
      <c r="J544" s="413"/>
      <c r="K544" s="272" t="s">
        <v>11106</v>
      </c>
      <c r="L544" s="125"/>
      <c r="M544" s="250"/>
      <c r="N544" s="125"/>
      <c r="O544" s="250"/>
      <c r="P544" s="125"/>
      <c r="Q544" s="250"/>
      <c r="R544" s="125"/>
      <c r="S544" s="250"/>
      <c r="T544" s="418"/>
      <c r="U544" s="250"/>
      <c r="V544" s="418"/>
      <c r="W544" s="250"/>
      <c r="X544" s="125"/>
      <c r="Y544" s="250"/>
      <c r="Z544" s="418"/>
      <c r="AA544" s="250"/>
      <c r="AB544" s="125"/>
      <c r="AC544" s="250"/>
      <c r="AD544" s="125"/>
      <c r="AE544" s="250"/>
      <c r="AF544" s="125"/>
      <c r="AG544" s="250"/>
      <c r="AH544" s="125"/>
      <c r="AI544" s="250"/>
      <c r="AJ544" s="285">
        <v>1</v>
      </c>
      <c r="AK544" s="250"/>
      <c r="AL544" s="125"/>
      <c r="AM544" s="250"/>
      <c r="AN544" s="125"/>
      <c r="AO544" s="250"/>
      <c r="AP544" s="418"/>
      <c r="AQ544" s="250"/>
      <c r="AR544" s="258"/>
      <c r="AS544" s="250"/>
      <c r="AT544" s="258"/>
      <c r="AU544" s="250"/>
      <c r="AV544" s="125"/>
      <c r="AW544" s="250"/>
      <c r="AX544" s="125"/>
      <c r="AY544" s="250"/>
      <c r="AZ544" s="258"/>
      <c r="BA544" s="250"/>
      <c r="BB544" s="530"/>
      <c r="BC544" s="531"/>
      <c r="BD544" s="296">
        <f t="shared" si="54"/>
        <v>1</v>
      </c>
      <c r="BE544" s="418"/>
      <c r="BF544" s="426"/>
      <c r="BG544" s="272" t="s">
        <v>10596</v>
      </c>
      <c r="BH544" s="259">
        <f t="shared" si="51"/>
        <v>0</v>
      </c>
      <c r="BI544" s="234">
        <f t="shared" si="50"/>
        <v>0</v>
      </c>
      <c r="BJ544" s="255">
        <f t="shared" si="52"/>
        <v>1</v>
      </c>
      <c r="BK544" s="256">
        <f t="shared" si="53"/>
        <v>0</v>
      </c>
    </row>
    <row r="545" spans="2:63">
      <c r="B545" s="249">
        <v>513</v>
      </c>
      <c r="C545" s="105"/>
      <c r="D545" s="88"/>
      <c r="E545" s="88"/>
      <c r="F545" s="88"/>
      <c r="G545" s="88"/>
      <c r="H545" s="285" t="s">
        <v>11099</v>
      </c>
      <c r="I545" s="413"/>
      <c r="J545" s="413"/>
      <c r="K545" s="272" t="s">
        <v>11107</v>
      </c>
      <c r="L545" s="125"/>
      <c r="M545" s="250"/>
      <c r="N545" s="125"/>
      <c r="O545" s="250"/>
      <c r="P545" s="125"/>
      <c r="Q545" s="250"/>
      <c r="R545" s="125"/>
      <c r="S545" s="250"/>
      <c r="T545" s="418"/>
      <c r="U545" s="250"/>
      <c r="V545" s="418"/>
      <c r="W545" s="250"/>
      <c r="X545" s="125"/>
      <c r="Y545" s="250"/>
      <c r="Z545" s="418"/>
      <c r="AA545" s="250"/>
      <c r="AB545" s="125"/>
      <c r="AC545" s="250"/>
      <c r="AD545" s="125"/>
      <c r="AE545" s="250"/>
      <c r="AF545" s="125"/>
      <c r="AG545" s="250"/>
      <c r="AH545" s="125"/>
      <c r="AI545" s="250"/>
      <c r="AJ545" s="285">
        <v>1</v>
      </c>
      <c r="AK545" s="250"/>
      <c r="AL545" s="125"/>
      <c r="AM545" s="250"/>
      <c r="AN545" s="125"/>
      <c r="AO545" s="250"/>
      <c r="AP545" s="418"/>
      <c r="AQ545" s="250"/>
      <c r="AR545" s="258"/>
      <c r="AS545" s="250"/>
      <c r="AT545" s="258"/>
      <c r="AU545" s="250"/>
      <c r="AV545" s="125"/>
      <c r="AW545" s="250"/>
      <c r="AX545" s="125"/>
      <c r="AY545" s="250"/>
      <c r="AZ545" s="258"/>
      <c r="BA545" s="250"/>
      <c r="BB545" s="530"/>
      <c r="BC545" s="531"/>
      <c r="BD545" s="296">
        <f t="shared" si="54"/>
        <v>1</v>
      </c>
      <c r="BE545" s="418"/>
      <c r="BF545" s="426"/>
      <c r="BG545" s="272" t="s">
        <v>10596</v>
      </c>
      <c r="BH545" s="259">
        <f t="shared" si="51"/>
        <v>0</v>
      </c>
      <c r="BI545" s="234">
        <f t="shared" si="50"/>
        <v>0</v>
      </c>
      <c r="BJ545" s="255">
        <f t="shared" si="52"/>
        <v>1</v>
      </c>
      <c r="BK545" s="256">
        <f t="shared" si="53"/>
        <v>0</v>
      </c>
    </row>
    <row r="546" spans="2:63">
      <c r="B546" s="249">
        <v>514</v>
      </c>
      <c r="C546" s="105"/>
      <c r="D546" s="88"/>
      <c r="E546" s="88"/>
      <c r="F546" s="88"/>
      <c r="G546" s="88"/>
      <c r="H546" s="285" t="s">
        <v>11099</v>
      </c>
      <c r="I546" s="413"/>
      <c r="J546" s="413"/>
      <c r="K546" s="272" t="s">
        <v>11108</v>
      </c>
      <c r="L546" s="125"/>
      <c r="M546" s="250"/>
      <c r="N546" s="125"/>
      <c r="O546" s="250"/>
      <c r="P546" s="125"/>
      <c r="Q546" s="250"/>
      <c r="R546" s="125"/>
      <c r="S546" s="250"/>
      <c r="T546" s="285">
        <v>1</v>
      </c>
      <c r="U546" s="250">
        <v>1</v>
      </c>
      <c r="V546" s="418"/>
      <c r="W546" s="250"/>
      <c r="X546" s="125"/>
      <c r="Y546" s="250"/>
      <c r="Z546" s="418"/>
      <c r="AA546" s="250"/>
      <c r="AB546" s="125"/>
      <c r="AC546" s="250"/>
      <c r="AD546" s="125"/>
      <c r="AE546" s="250"/>
      <c r="AF546" s="125"/>
      <c r="AG546" s="250"/>
      <c r="AH546" s="125"/>
      <c r="AI546" s="250"/>
      <c r="AJ546" s="418"/>
      <c r="AK546" s="250"/>
      <c r="AL546" s="125"/>
      <c r="AM546" s="250"/>
      <c r="AN546" s="125"/>
      <c r="AO546" s="250"/>
      <c r="AP546" s="418"/>
      <c r="AQ546" s="250"/>
      <c r="AR546" s="258"/>
      <c r="AS546" s="250"/>
      <c r="AT546" s="258"/>
      <c r="AU546" s="250"/>
      <c r="AV546" s="125"/>
      <c r="AW546" s="250"/>
      <c r="AX546" s="125"/>
      <c r="AY546" s="250"/>
      <c r="AZ546" s="258"/>
      <c r="BA546" s="250"/>
      <c r="BB546" s="530"/>
      <c r="BC546" s="531"/>
      <c r="BD546" s="296">
        <f t="shared" si="54"/>
        <v>1</v>
      </c>
      <c r="BE546" s="418"/>
      <c r="BF546" s="426" t="s">
        <v>11109</v>
      </c>
      <c r="BG546" s="272" t="s">
        <v>10600</v>
      </c>
      <c r="BH546" s="259" t="str">
        <f t="shared" si="51"/>
        <v>25/8/2023</v>
      </c>
      <c r="BI546" s="234">
        <f t="shared" si="50"/>
        <v>1</v>
      </c>
      <c r="BJ546" s="255">
        <f t="shared" si="52"/>
        <v>0</v>
      </c>
      <c r="BK546" s="256">
        <f t="shared" si="53"/>
        <v>1</v>
      </c>
    </row>
    <row r="547" spans="2:63">
      <c r="B547" s="249">
        <v>515</v>
      </c>
      <c r="C547" s="105"/>
      <c r="D547" s="88"/>
      <c r="E547" s="88"/>
      <c r="F547" s="88"/>
      <c r="G547" s="88"/>
      <c r="H547" s="285" t="s">
        <v>11099</v>
      </c>
      <c r="I547" s="413"/>
      <c r="J547" s="413"/>
      <c r="K547" s="272" t="s">
        <v>11110</v>
      </c>
      <c r="L547" s="125"/>
      <c r="M547" s="250"/>
      <c r="N547" s="125"/>
      <c r="O547" s="250"/>
      <c r="P547" s="125"/>
      <c r="Q547" s="250"/>
      <c r="R547" s="125"/>
      <c r="S547" s="250"/>
      <c r="T547" s="285">
        <v>1</v>
      </c>
      <c r="U547" s="250">
        <v>1</v>
      </c>
      <c r="V547" s="418"/>
      <c r="W547" s="250"/>
      <c r="X547" s="125"/>
      <c r="Y547" s="250"/>
      <c r="Z547" s="418"/>
      <c r="AA547" s="250"/>
      <c r="AB547" s="125"/>
      <c r="AC547" s="250"/>
      <c r="AD547" s="125"/>
      <c r="AE547" s="250"/>
      <c r="AF547" s="125"/>
      <c r="AG547" s="250"/>
      <c r="AH547" s="125"/>
      <c r="AI547" s="250"/>
      <c r="AJ547" s="418"/>
      <c r="AK547" s="250"/>
      <c r="AL547" s="125"/>
      <c r="AM547" s="250"/>
      <c r="AN547" s="125"/>
      <c r="AO547" s="250"/>
      <c r="AP547" s="418"/>
      <c r="AQ547" s="250"/>
      <c r="AR547" s="258"/>
      <c r="AS547" s="250"/>
      <c r="AT547" s="258"/>
      <c r="AU547" s="250"/>
      <c r="AV547" s="125"/>
      <c r="AW547" s="250"/>
      <c r="AX547" s="125"/>
      <c r="AY547" s="250"/>
      <c r="AZ547" s="258"/>
      <c r="BA547" s="250"/>
      <c r="BB547" s="530"/>
      <c r="BC547" s="531"/>
      <c r="BD547" s="296">
        <f t="shared" si="54"/>
        <v>1</v>
      </c>
      <c r="BE547" s="418"/>
      <c r="BF547" s="426" t="s">
        <v>11109</v>
      </c>
      <c r="BG547" s="272" t="s">
        <v>10600</v>
      </c>
      <c r="BH547" s="259" t="str">
        <f t="shared" si="51"/>
        <v>25/8/2023</v>
      </c>
      <c r="BI547" s="234">
        <f t="shared" si="50"/>
        <v>1</v>
      </c>
      <c r="BJ547" s="255">
        <f t="shared" si="52"/>
        <v>0</v>
      </c>
      <c r="BK547" s="256">
        <f t="shared" si="53"/>
        <v>1</v>
      </c>
    </row>
    <row r="548" spans="2:63">
      <c r="B548" s="249">
        <v>516</v>
      </c>
      <c r="C548" s="105"/>
      <c r="D548" s="88"/>
      <c r="E548" s="88"/>
      <c r="F548" s="88"/>
      <c r="G548" s="88"/>
      <c r="H548" s="285" t="s">
        <v>11099</v>
      </c>
      <c r="I548" s="413"/>
      <c r="J548" s="413"/>
      <c r="K548" s="272" t="s">
        <v>11111</v>
      </c>
      <c r="L548" s="125"/>
      <c r="M548" s="250"/>
      <c r="N548" s="125"/>
      <c r="O548" s="250"/>
      <c r="P548" s="125"/>
      <c r="Q548" s="250"/>
      <c r="R548" s="125"/>
      <c r="S548" s="250"/>
      <c r="T548" s="285">
        <v>1</v>
      </c>
      <c r="U548" s="250">
        <v>1</v>
      </c>
      <c r="V548" s="418"/>
      <c r="W548" s="250"/>
      <c r="X548" s="125"/>
      <c r="Y548" s="250"/>
      <c r="Z548" s="418"/>
      <c r="AA548" s="250"/>
      <c r="AB548" s="125"/>
      <c r="AC548" s="250"/>
      <c r="AD548" s="125"/>
      <c r="AE548" s="250"/>
      <c r="AF548" s="125"/>
      <c r="AG548" s="250"/>
      <c r="AH548" s="125"/>
      <c r="AI548" s="250"/>
      <c r="AJ548" s="418"/>
      <c r="AK548" s="250"/>
      <c r="AL548" s="125"/>
      <c r="AM548" s="250"/>
      <c r="AN548" s="125"/>
      <c r="AO548" s="250"/>
      <c r="AP548" s="418"/>
      <c r="AQ548" s="250"/>
      <c r="AR548" s="258"/>
      <c r="AS548" s="250"/>
      <c r="AT548" s="258"/>
      <c r="AU548" s="250"/>
      <c r="AV548" s="125"/>
      <c r="AW548" s="250"/>
      <c r="AX548" s="125"/>
      <c r="AY548" s="250"/>
      <c r="AZ548" s="258"/>
      <c r="BA548" s="250"/>
      <c r="BB548" s="530"/>
      <c r="BC548" s="531"/>
      <c r="BD548" s="296">
        <f t="shared" si="54"/>
        <v>1</v>
      </c>
      <c r="BE548" s="418"/>
      <c r="BF548" s="426" t="s">
        <v>11109</v>
      </c>
      <c r="BG548" s="272" t="s">
        <v>10600</v>
      </c>
      <c r="BH548" s="259" t="str">
        <f t="shared" si="51"/>
        <v>25/8/2023</v>
      </c>
      <c r="BI548" s="234">
        <f t="shared" si="50"/>
        <v>1</v>
      </c>
      <c r="BJ548" s="255">
        <f t="shared" si="52"/>
        <v>0</v>
      </c>
      <c r="BK548" s="256">
        <f t="shared" si="53"/>
        <v>1</v>
      </c>
    </row>
    <row r="549" spans="2:63">
      <c r="B549" s="249">
        <v>517</v>
      </c>
      <c r="C549" s="105"/>
      <c r="D549" s="88"/>
      <c r="E549" s="88"/>
      <c r="F549" s="88"/>
      <c r="G549" s="88"/>
      <c r="H549" s="285" t="s">
        <v>11099</v>
      </c>
      <c r="I549" s="413"/>
      <c r="J549" s="413"/>
      <c r="K549" s="272" t="s">
        <v>11112</v>
      </c>
      <c r="L549" s="125"/>
      <c r="M549" s="250"/>
      <c r="N549" s="125"/>
      <c r="O549" s="250"/>
      <c r="P549" s="125"/>
      <c r="Q549" s="250"/>
      <c r="R549" s="125"/>
      <c r="S549" s="250"/>
      <c r="T549" s="285">
        <v>1</v>
      </c>
      <c r="U549" s="250">
        <v>1</v>
      </c>
      <c r="V549" s="418"/>
      <c r="W549" s="250"/>
      <c r="X549" s="125"/>
      <c r="Y549" s="250"/>
      <c r="Z549" s="418"/>
      <c r="AA549" s="250"/>
      <c r="AB549" s="125"/>
      <c r="AC549" s="250"/>
      <c r="AD549" s="125"/>
      <c r="AE549" s="250"/>
      <c r="AF549" s="125"/>
      <c r="AG549" s="250"/>
      <c r="AH549" s="125"/>
      <c r="AI549" s="250"/>
      <c r="AJ549" s="418"/>
      <c r="AK549" s="250"/>
      <c r="AL549" s="125"/>
      <c r="AM549" s="250"/>
      <c r="AN549" s="125"/>
      <c r="AO549" s="250"/>
      <c r="AP549" s="418"/>
      <c r="AQ549" s="250"/>
      <c r="AR549" s="258"/>
      <c r="AS549" s="250"/>
      <c r="AT549" s="258"/>
      <c r="AU549" s="250"/>
      <c r="AV549" s="125"/>
      <c r="AW549" s="250"/>
      <c r="AX549" s="125"/>
      <c r="AY549" s="250"/>
      <c r="AZ549" s="258"/>
      <c r="BA549" s="250"/>
      <c r="BB549" s="530"/>
      <c r="BC549" s="531"/>
      <c r="BD549" s="296">
        <f t="shared" si="54"/>
        <v>1</v>
      </c>
      <c r="BE549" s="418"/>
      <c r="BF549" s="426" t="s">
        <v>11109</v>
      </c>
      <c r="BG549" s="272" t="s">
        <v>10600</v>
      </c>
      <c r="BH549" s="259" t="str">
        <f t="shared" si="51"/>
        <v>25/8/2023</v>
      </c>
      <c r="BI549" s="234">
        <f t="shared" si="50"/>
        <v>1</v>
      </c>
      <c r="BJ549" s="255">
        <f t="shared" si="52"/>
        <v>0</v>
      </c>
      <c r="BK549" s="256">
        <f t="shared" si="53"/>
        <v>1</v>
      </c>
    </row>
    <row r="550" spans="2:63">
      <c r="B550" s="249">
        <v>518</v>
      </c>
      <c r="C550" s="105"/>
      <c r="D550" s="88"/>
      <c r="E550" s="88"/>
      <c r="F550" s="88"/>
      <c r="G550" s="88"/>
      <c r="H550" s="285" t="s">
        <v>11099</v>
      </c>
      <c r="I550" s="413"/>
      <c r="J550" s="413"/>
      <c r="K550" s="272" t="s">
        <v>11113</v>
      </c>
      <c r="L550" s="125"/>
      <c r="M550" s="250"/>
      <c r="N550" s="125"/>
      <c r="O550" s="250"/>
      <c r="P550" s="125"/>
      <c r="Q550" s="250"/>
      <c r="R550" s="125"/>
      <c r="S550" s="250"/>
      <c r="T550" s="418"/>
      <c r="U550" s="250"/>
      <c r="V550" s="418"/>
      <c r="W550" s="250"/>
      <c r="X550" s="125"/>
      <c r="Y550" s="250"/>
      <c r="Z550" s="418"/>
      <c r="AA550" s="250"/>
      <c r="AB550" s="125"/>
      <c r="AC550" s="250"/>
      <c r="AD550" s="125"/>
      <c r="AE550" s="250"/>
      <c r="AF550" s="125"/>
      <c r="AG550" s="250"/>
      <c r="AH550" s="125"/>
      <c r="AI550" s="250"/>
      <c r="AJ550" s="285">
        <v>1</v>
      </c>
      <c r="AK550" s="250"/>
      <c r="AL550" s="125"/>
      <c r="AM550" s="250"/>
      <c r="AN550" s="125"/>
      <c r="AO550" s="250"/>
      <c r="AP550" s="418"/>
      <c r="AQ550" s="250"/>
      <c r="AR550" s="258"/>
      <c r="AS550" s="250"/>
      <c r="AT550" s="258"/>
      <c r="AU550" s="250"/>
      <c r="AV550" s="125"/>
      <c r="AW550" s="250"/>
      <c r="AX550" s="125"/>
      <c r="AY550" s="250"/>
      <c r="AZ550" s="258"/>
      <c r="BA550" s="250"/>
      <c r="BB550" s="530"/>
      <c r="BC550" s="531"/>
      <c r="BD550" s="296">
        <f t="shared" si="54"/>
        <v>1</v>
      </c>
      <c r="BE550" s="418"/>
      <c r="BF550" s="426"/>
      <c r="BG550" s="272" t="s">
        <v>10596</v>
      </c>
      <c r="BH550" s="259">
        <f t="shared" si="51"/>
        <v>0</v>
      </c>
      <c r="BI550" s="234">
        <f t="shared" si="50"/>
        <v>0</v>
      </c>
      <c r="BJ550" s="255">
        <f t="shared" si="52"/>
        <v>1</v>
      </c>
      <c r="BK550" s="256">
        <f t="shared" si="53"/>
        <v>0</v>
      </c>
    </row>
    <row r="551" spans="2:63">
      <c r="B551" s="249">
        <v>519</v>
      </c>
      <c r="C551" s="105"/>
      <c r="D551" s="88"/>
      <c r="E551" s="88"/>
      <c r="F551" s="88"/>
      <c r="G551" s="88"/>
      <c r="H551" s="285" t="s">
        <v>11099</v>
      </c>
      <c r="I551" s="413"/>
      <c r="J551" s="413"/>
      <c r="K551" s="272" t="s">
        <v>11114</v>
      </c>
      <c r="L551" s="125"/>
      <c r="M551" s="250"/>
      <c r="N551" s="125"/>
      <c r="O551" s="250"/>
      <c r="P551" s="125"/>
      <c r="Q551" s="250"/>
      <c r="R551" s="125"/>
      <c r="S551" s="250"/>
      <c r="T551" s="418"/>
      <c r="U551" s="250"/>
      <c r="V551" s="418"/>
      <c r="W551" s="250"/>
      <c r="X551" s="125"/>
      <c r="Y551" s="250"/>
      <c r="Z551" s="418"/>
      <c r="AA551" s="250"/>
      <c r="AB551" s="125"/>
      <c r="AC551" s="250"/>
      <c r="AD551" s="125"/>
      <c r="AE551" s="250"/>
      <c r="AF551" s="125"/>
      <c r="AG551" s="250"/>
      <c r="AH551" s="125"/>
      <c r="AI551" s="250"/>
      <c r="AJ551" s="285">
        <v>1</v>
      </c>
      <c r="AK551" s="250"/>
      <c r="AL551" s="125"/>
      <c r="AM551" s="250"/>
      <c r="AN551" s="125"/>
      <c r="AO551" s="250"/>
      <c r="AP551" s="418"/>
      <c r="AQ551" s="250"/>
      <c r="AR551" s="258"/>
      <c r="AS551" s="250"/>
      <c r="AT551" s="258"/>
      <c r="AU551" s="250"/>
      <c r="AV551" s="125"/>
      <c r="AW551" s="250"/>
      <c r="AX551" s="125"/>
      <c r="AY551" s="250"/>
      <c r="AZ551" s="258"/>
      <c r="BA551" s="250"/>
      <c r="BB551" s="530"/>
      <c r="BC551" s="531"/>
      <c r="BD551" s="296">
        <f t="shared" si="54"/>
        <v>1</v>
      </c>
      <c r="BE551" s="418"/>
      <c r="BF551" s="426"/>
      <c r="BG551" s="272" t="s">
        <v>10596</v>
      </c>
      <c r="BH551" s="259">
        <f t="shared" si="51"/>
        <v>0</v>
      </c>
      <c r="BI551" s="234">
        <f t="shared" si="50"/>
        <v>0</v>
      </c>
      <c r="BJ551" s="255">
        <f t="shared" si="52"/>
        <v>1</v>
      </c>
      <c r="BK551" s="256">
        <f t="shared" si="53"/>
        <v>0</v>
      </c>
    </row>
    <row r="552" spans="2:63">
      <c r="B552" s="249">
        <v>520</v>
      </c>
      <c r="C552" s="105"/>
      <c r="D552" s="88"/>
      <c r="E552" s="88"/>
      <c r="F552" s="88"/>
      <c r="G552" s="88"/>
      <c r="H552" s="285" t="s">
        <v>11099</v>
      </c>
      <c r="I552" s="413"/>
      <c r="J552" s="413"/>
      <c r="K552" s="272" t="s">
        <v>11115</v>
      </c>
      <c r="L552" s="125"/>
      <c r="M552" s="250"/>
      <c r="N552" s="125"/>
      <c r="O552" s="250"/>
      <c r="P552" s="125"/>
      <c r="Q552" s="250"/>
      <c r="R552" s="125"/>
      <c r="S552" s="250"/>
      <c r="T552" s="418"/>
      <c r="U552" s="250"/>
      <c r="V552" s="285">
        <v>1</v>
      </c>
      <c r="W552" s="250"/>
      <c r="X552" s="125"/>
      <c r="Y552" s="250"/>
      <c r="Z552" s="418"/>
      <c r="AA552" s="250"/>
      <c r="AB552" s="125"/>
      <c r="AC552" s="250"/>
      <c r="AD552" s="125"/>
      <c r="AE552" s="250"/>
      <c r="AF552" s="125"/>
      <c r="AG552" s="250"/>
      <c r="AH552" s="125"/>
      <c r="AI552" s="250"/>
      <c r="AJ552" s="418"/>
      <c r="AK552" s="250"/>
      <c r="AL552" s="125"/>
      <c r="AM552" s="250"/>
      <c r="AN552" s="125"/>
      <c r="AO552" s="250"/>
      <c r="AP552" s="418"/>
      <c r="AQ552" s="250"/>
      <c r="AR552" s="258"/>
      <c r="AS552" s="250"/>
      <c r="AT552" s="258"/>
      <c r="AU552" s="250"/>
      <c r="AV552" s="125"/>
      <c r="AW552" s="250"/>
      <c r="AX552" s="125"/>
      <c r="AY552" s="250"/>
      <c r="AZ552" s="258"/>
      <c r="BA552" s="250"/>
      <c r="BB552" s="530"/>
      <c r="BC552" s="531"/>
      <c r="BD552" s="296">
        <f t="shared" si="54"/>
        <v>1</v>
      </c>
      <c r="BE552" s="418"/>
      <c r="BF552" s="426"/>
      <c r="BG552" s="272" t="s">
        <v>10790</v>
      </c>
      <c r="BH552" s="259">
        <f t="shared" si="51"/>
        <v>0</v>
      </c>
      <c r="BI552" s="234">
        <f t="shared" si="50"/>
        <v>0</v>
      </c>
      <c r="BJ552" s="255">
        <f t="shared" si="52"/>
        <v>1</v>
      </c>
      <c r="BK552" s="256">
        <f t="shared" si="53"/>
        <v>0</v>
      </c>
    </row>
    <row r="553" spans="2:63">
      <c r="B553" s="249">
        <v>521</v>
      </c>
      <c r="C553" s="105"/>
      <c r="D553" s="88"/>
      <c r="E553" s="88"/>
      <c r="F553" s="88"/>
      <c r="G553" s="88"/>
      <c r="H553" s="285" t="s">
        <v>11099</v>
      </c>
      <c r="I553" s="413"/>
      <c r="J553" s="413"/>
      <c r="K553" s="272" t="s">
        <v>11115</v>
      </c>
      <c r="L553" s="125"/>
      <c r="M553" s="250"/>
      <c r="N553" s="125"/>
      <c r="O553" s="250"/>
      <c r="P553" s="125"/>
      <c r="Q553" s="250"/>
      <c r="R553" s="125"/>
      <c r="S553" s="250"/>
      <c r="T553" s="285">
        <v>1</v>
      </c>
      <c r="U553" s="250">
        <v>1</v>
      </c>
      <c r="V553" s="418"/>
      <c r="W553" s="250"/>
      <c r="X553" s="125"/>
      <c r="Y553" s="250"/>
      <c r="Z553" s="418"/>
      <c r="AA553" s="250"/>
      <c r="AB553" s="125"/>
      <c r="AC553" s="250"/>
      <c r="AD553" s="125"/>
      <c r="AE553" s="250"/>
      <c r="AF553" s="125"/>
      <c r="AG553" s="250"/>
      <c r="AH553" s="125"/>
      <c r="AI553" s="250"/>
      <c r="AJ553" s="418"/>
      <c r="AK553" s="250"/>
      <c r="AL553" s="125"/>
      <c r="AM553" s="250"/>
      <c r="AN553" s="125"/>
      <c r="AO553" s="250"/>
      <c r="AP553" s="418"/>
      <c r="AQ553" s="250"/>
      <c r="AR553" s="258"/>
      <c r="AS553" s="250"/>
      <c r="AT553" s="258"/>
      <c r="AU553" s="250"/>
      <c r="AV553" s="125"/>
      <c r="AW553" s="250"/>
      <c r="AX553" s="125"/>
      <c r="AY553" s="250"/>
      <c r="AZ553" s="258"/>
      <c r="BA553" s="250"/>
      <c r="BB553" s="530"/>
      <c r="BC553" s="531"/>
      <c r="BD553" s="296">
        <f t="shared" si="54"/>
        <v>1</v>
      </c>
      <c r="BE553" s="418"/>
      <c r="BF553" s="426" t="s">
        <v>11109</v>
      </c>
      <c r="BG553" s="272" t="s">
        <v>10600</v>
      </c>
      <c r="BH553" s="259" t="str">
        <f t="shared" si="51"/>
        <v>25/8/2023</v>
      </c>
      <c r="BI553" s="234">
        <f t="shared" ref="BI553:BI616" si="55">SUM(M553,O553,Q553,S553,U553,W553,Y553,AA553,AC553,AE553,AG553,AI553,AK553,AM553,AO553,AQ553,AS553,AU553,AW553,AY553,BA553,BC553)</f>
        <v>1</v>
      </c>
      <c r="BJ553" s="255">
        <f t="shared" si="52"/>
        <v>0</v>
      </c>
      <c r="BK553" s="256">
        <f t="shared" si="53"/>
        <v>1</v>
      </c>
    </row>
    <row r="554" spans="2:63">
      <c r="B554" s="249">
        <v>522</v>
      </c>
      <c r="C554" s="105"/>
      <c r="D554" s="88"/>
      <c r="E554" s="88"/>
      <c r="F554" s="88"/>
      <c r="G554" s="88"/>
      <c r="H554" s="285" t="s">
        <v>11099</v>
      </c>
      <c r="I554" s="413"/>
      <c r="J554" s="413"/>
      <c r="K554" s="272" t="s">
        <v>11116</v>
      </c>
      <c r="L554" s="125"/>
      <c r="M554" s="250"/>
      <c r="N554" s="125"/>
      <c r="O554" s="250"/>
      <c r="P554" s="125"/>
      <c r="Q554" s="250"/>
      <c r="R554" s="125"/>
      <c r="S554" s="250"/>
      <c r="T554" s="418"/>
      <c r="U554" s="250"/>
      <c r="V554" s="418"/>
      <c r="W554" s="250"/>
      <c r="X554" s="125"/>
      <c r="Y554" s="250"/>
      <c r="Z554" s="418"/>
      <c r="AA554" s="250"/>
      <c r="AB554" s="125"/>
      <c r="AC554" s="250"/>
      <c r="AD554" s="125"/>
      <c r="AE554" s="250"/>
      <c r="AF554" s="125"/>
      <c r="AG554" s="250"/>
      <c r="AH554" s="125"/>
      <c r="AI554" s="250"/>
      <c r="AJ554" s="285">
        <v>1</v>
      </c>
      <c r="AK554" s="250"/>
      <c r="AL554" s="125"/>
      <c r="AM554" s="250"/>
      <c r="AN554" s="125"/>
      <c r="AO554" s="250"/>
      <c r="AP554" s="418"/>
      <c r="AQ554" s="250"/>
      <c r="AR554" s="258"/>
      <c r="AS554" s="250"/>
      <c r="AT554" s="258"/>
      <c r="AU554" s="250"/>
      <c r="AV554" s="125"/>
      <c r="AW554" s="250"/>
      <c r="AX554" s="125"/>
      <c r="AY554" s="250"/>
      <c r="AZ554" s="258"/>
      <c r="BA554" s="250"/>
      <c r="BB554" s="530"/>
      <c r="BC554" s="531"/>
      <c r="BD554" s="296">
        <f t="shared" si="54"/>
        <v>1</v>
      </c>
      <c r="BE554" s="418"/>
      <c r="BF554" s="426"/>
      <c r="BG554" s="272" t="s">
        <v>10596</v>
      </c>
      <c r="BH554" s="259">
        <f t="shared" si="51"/>
        <v>0</v>
      </c>
      <c r="BI554" s="234">
        <f t="shared" si="55"/>
        <v>0</v>
      </c>
      <c r="BJ554" s="255">
        <f t="shared" si="52"/>
        <v>1</v>
      </c>
      <c r="BK554" s="256">
        <f t="shared" si="53"/>
        <v>0</v>
      </c>
    </row>
    <row r="555" spans="2:63">
      <c r="B555" s="249">
        <v>523</v>
      </c>
      <c r="C555" s="105"/>
      <c r="D555" s="88"/>
      <c r="E555" s="88"/>
      <c r="F555" s="88"/>
      <c r="G555" s="88"/>
      <c r="H555" s="285" t="s">
        <v>11099</v>
      </c>
      <c r="I555" s="413"/>
      <c r="J555" s="413"/>
      <c r="K555" s="272" t="s">
        <v>11117</v>
      </c>
      <c r="L555" s="125"/>
      <c r="M555" s="250"/>
      <c r="N555" s="125"/>
      <c r="O555" s="250"/>
      <c r="P555" s="125"/>
      <c r="Q555" s="250"/>
      <c r="R555" s="125"/>
      <c r="S555" s="250"/>
      <c r="T555" s="418"/>
      <c r="U555" s="250"/>
      <c r="V555" s="418"/>
      <c r="W555" s="250"/>
      <c r="X555" s="125"/>
      <c r="Y555" s="250"/>
      <c r="Z555" s="285">
        <v>1</v>
      </c>
      <c r="AA555" s="250">
        <v>1</v>
      </c>
      <c r="AB555" s="125"/>
      <c r="AC555" s="250"/>
      <c r="AD555" s="125"/>
      <c r="AE555" s="250"/>
      <c r="AF555" s="125"/>
      <c r="AG555" s="250"/>
      <c r="AH555" s="125"/>
      <c r="AI555" s="250"/>
      <c r="AJ555" s="418"/>
      <c r="AK555" s="250"/>
      <c r="AL555" s="125"/>
      <c r="AM555" s="250"/>
      <c r="AN555" s="125"/>
      <c r="AO555" s="250"/>
      <c r="AP555" s="418"/>
      <c r="AQ555" s="250"/>
      <c r="AR555" s="258"/>
      <c r="AS555" s="250"/>
      <c r="AT555" s="258"/>
      <c r="AU555" s="250"/>
      <c r="AV555" s="125"/>
      <c r="AW555" s="250"/>
      <c r="AX555" s="125"/>
      <c r="AY555" s="250"/>
      <c r="AZ555" s="258"/>
      <c r="BA555" s="250"/>
      <c r="BB555" s="530"/>
      <c r="BC555" s="531"/>
      <c r="BD555" s="296">
        <f t="shared" si="54"/>
        <v>1</v>
      </c>
      <c r="BE555" s="418"/>
      <c r="BF555" s="426"/>
      <c r="BG555" s="272" t="s">
        <v>10594</v>
      </c>
      <c r="BH555" s="259">
        <f t="shared" si="51"/>
        <v>0</v>
      </c>
      <c r="BI555" s="234">
        <f t="shared" si="55"/>
        <v>1</v>
      </c>
      <c r="BJ555" s="255">
        <f t="shared" si="52"/>
        <v>0</v>
      </c>
      <c r="BK555" s="256">
        <f t="shared" si="53"/>
        <v>1</v>
      </c>
    </row>
    <row r="556" spans="2:63">
      <c r="B556" s="249">
        <v>524</v>
      </c>
      <c r="C556" s="105"/>
      <c r="D556" s="88"/>
      <c r="E556" s="88"/>
      <c r="F556" s="88"/>
      <c r="G556" s="88"/>
      <c r="H556" s="285" t="s">
        <v>11099</v>
      </c>
      <c r="I556" s="413"/>
      <c r="J556" s="413"/>
      <c r="K556" s="272" t="s">
        <v>11118</v>
      </c>
      <c r="L556" s="125"/>
      <c r="M556" s="250"/>
      <c r="N556" s="125"/>
      <c r="O556" s="250"/>
      <c r="P556" s="125"/>
      <c r="Q556" s="250"/>
      <c r="R556" s="125"/>
      <c r="S556" s="250"/>
      <c r="T556" s="418"/>
      <c r="U556" s="250"/>
      <c r="V556" s="285">
        <v>1</v>
      </c>
      <c r="W556" s="250"/>
      <c r="X556" s="125"/>
      <c r="Y556" s="250"/>
      <c r="Z556" s="418"/>
      <c r="AA556" s="250"/>
      <c r="AB556" s="125"/>
      <c r="AC556" s="250"/>
      <c r="AD556" s="125"/>
      <c r="AE556" s="250"/>
      <c r="AF556" s="125"/>
      <c r="AG556" s="250"/>
      <c r="AH556" s="125"/>
      <c r="AI556" s="250"/>
      <c r="AJ556" s="418"/>
      <c r="AK556" s="250"/>
      <c r="AL556" s="125"/>
      <c r="AM556" s="250"/>
      <c r="AN556" s="125"/>
      <c r="AO556" s="250"/>
      <c r="AP556" s="418"/>
      <c r="AQ556" s="250"/>
      <c r="AR556" s="258"/>
      <c r="AS556" s="250"/>
      <c r="AT556" s="258"/>
      <c r="AU556" s="250"/>
      <c r="AV556" s="125"/>
      <c r="AW556" s="250"/>
      <c r="AX556" s="125"/>
      <c r="AY556" s="250"/>
      <c r="AZ556" s="258"/>
      <c r="BA556" s="250"/>
      <c r="BB556" s="530"/>
      <c r="BC556" s="531"/>
      <c r="BD556" s="296">
        <f t="shared" si="54"/>
        <v>1</v>
      </c>
      <c r="BE556" s="418"/>
      <c r="BF556" s="426"/>
      <c r="BG556" s="272" t="s">
        <v>10639</v>
      </c>
      <c r="BH556" s="259">
        <f t="shared" si="51"/>
        <v>0</v>
      </c>
      <c r="BI556" s="234">
        <f t="shared" si="55"/>
        <v>0</v>
      </c>
      <c r="BJ556" s="255">
        <f t="shared" si="52"/>
        <v>1</v>
      </c>
      <c r="BK556" s="256">
        <f t="shared" si="53"/>
        <v>0</v>
      </c>
    </row>
    <row r="557" spans="2:63">
      <c r="B557" s="249">
        <v>525</v>
      </c>
      <c r="C557" s="105"/>
      <c r="D557" s="88"/>
      <c r="E557" s="88"/>
      <c r="F557" s="88"/>
      <c r="G557" s="88"/>
      <c r="H557" s="285" t="s">
        <v>11099</v>
      </c>
      <c r="I557" s="413"/>
      <c r="J557" s="413"/>
      <c r="K557" s="272" t="s">
        <v>11119</v>
      </c>
      <c r="L557" s="125"/>
      <c r="M557" s="250"/>
      <c r="N557" s="125"/>
      <c r="O557" s="250"/>
      <c r="P557" s="125"/>
      <c r="Q557" s="250"/>
      <c r="R557" s="125"/>
      <c r="S557" s="250"/>
      <c r="T557" s="418"/>
      <c r="U557" s="250"/>
      <c r="V557" s="418"/>
      <c r="W557" s="250"/>
      <c r="X557" s="125"/>
      <c r="Y557" s="250"/>
      <c r="Z557" s="418"/>
      <c r="AA557" s="250"/>
      <c r="AB557" s="125"/>
      <c r="AC557" s="250"/>
      <c r="AD557" s="125"/>
      <c r="AE557" s="250"/>
      <c r="AF557" s="125"/>
      <c r="AG557" s="250"/>
      <c r="AH557" s="125"/>
      <c r="AI557" s="250"/>
      <c r="AJ557" s="418"/>
      <c r="AK557" s="250"/>
      <c r="AL557" s="125"/>
      <c r="AM557" s="250"/>
      <c r="AN557" s="125"/>
      <c r="AO557" s="250"/>
      <c r="AP557" s="285">
        <v>1</v>
      </c>
      <c r="AQ557" s="250"/>
      <c r="AR557" s="258"/>
      <c r="AS557" s="250"/>
      <c r="AT557" s="258"/>
      <c r="AU557" s="250"/>
      <c r="AV557" s="125"/>
      <c r="AW557" s="250"/>
      <c r="AX557" s="125"/>
      <c r="AY557" s="250"/>
      <c r="AZ557" s="258"/>
      <c r="BA557" s="250"/>
      <c r="BB557" s="530"/>
      <c r="BC557" s="531"/>
      <c r="BD557" s="296">
        <f t="shared" si="54"/>
        <v>1</v>
      </c>
      <c r="BE557" s="418"/>
      <c r="BF557" s="426"/>
      <c r="BG557" s="272" t="s">
        <v>10634</v>
      </c>
      <c r="BH557" s="259">
        <f t="shared" si="51"/>
        <v>0</v>
      </c>
      <c r="BI557" s="234">
        <f t="shared" si="55"/>
        <v>0</v>
      </c>
      <c r="BJ557" s="255">
        <f t="shared" si="52"/>
        <v>1</v>
      </c>
      <c r="BK557" s="256">
        <f t="shared" si="53"/>
        <v>0</v>
      </c>
    </row>
    <row r="558" spans="2:63">
      <c r="B558" s="249">
        <v>526</v>
      </c>
      <c r="C558" s="105"/>
      <c r="D558" s="88"/>
      <c r="E558" s="88"/>
      <c r="F558" s="88"/>
      <c r="G558" s="88"/>
      <c r="H558" s="285" t="s">
        <v>11099</v>
      </c>
      <c r="I558" s="413"/>
      <c r="J558" s="413"/>
      <c r="K558" s="272" t="s">
        <v>11120</v>
      </c>
      <c r="L558" s="125"/>
      <c r="M558" s="250"/>
      <c r="N558" s="125"/>
      <c r="O558" s="250"/>
      <c r="P558" s="125"/>
      <c r="Q558" s="250"/>
      <c r="R558" s="125"/>
      <c r="S558" s="250"/>
      <c r="T558" s="418"/>
      <c r="U558" s="250"/>
      <c r="V558" s="285">
        <v>1</v>
      </c>
      <c r="W558" s="250"/>
      <c r="X558" s="125"/>
      <c r="Y558" s="250"/>
      <c r="Z558" s="418"/>
      <c r="AA558" s="250"/>
      <c r="AB558" s="125"/>
      <c r="AC558" s="250"/>
      <c r="AD558" s="125"/>
      <c r="AE558" s="250"/>
      <c r="AF558" s="125"/>
      <c r="AG558" s="250"/>
      <c r="AH558" s="125"/>
      <c r="AI558" s="250"/>
      <c r="AJ558" s="418"/>
      <c r="AK558" s="250"/>
      <c r="AL558" s="125"/>
      <c r="AM558" s="250"/>
      <c r="AN558" s="125"/>
      <c r="AO558" s="250"/>
      <c r="AP558" s="418"/>
      <c r="AQ558" s="250"/>
      <c r="AR558" s="258"/>
      <c r="AS558" s="250"/>
      <c r="AT558" s="258"/>
      <c r="AU558" s="250"/>
      <c r="AV558" s="125"/>
      <c r="AW558" s="250"/>
      <c r="AX558" s="125"/>
      <c r="AY558" s="250"/>
      <c r="AZ558" s="258"/>
      <c r="BA558" s="250"/>
      <c r="BB558" s="530"/>
      <c r="BC558" s="531"/>
      <c r="BD558" s="296">
        <f t="shared" si="54"/>
        <v>1</v>
      </c>
      <c r="BE558" s="418"/>
      <c r="BF558" s="426"/>
      <c r="BG558" s="272" t="s">
        <v>11121</v>
      </c>
      <c r="BH558" s="259">
        <f t="shared" si="51"/>
        <v>0</v>
      </c>
      <c r="BI558" s="234">
        <f t="shared" si="55"/>
        <v>0</v>
      </c>
      <c r="BJ558" s="255">
        <f t="shared" si="52"/>
        <v>1</v>
      </c>
      <c r="BK558" s="256">
        <f t="shared" si="53"/>
        <v>0</v>
      </c>
    </row>
    <row r="559" spans="2:63">
      <c r="B559" s="249">
        <v>527</v>
      </c>
      <c r="C559" s="105"/>
      <c r="D559" s="88"/>
      <c r="E559" s="88"/>
      <c r="F559" s="88"/>
      <c r="G559" s="88"/>
      <c r="H559" s="285" t="s">
        <v>11099</v>
      </c>
      <c r="I559" s="413"/>
      <c r="J559" s="413"/>
      <c r="K559" s="272" t="s">
        <v>11122</v>
      </c>
      <c r="L559" s="125"/>
      <c r="M559" s="250"/>
      <c r="N559" s="125"/>
      <c r="O559" s="250"/>
      <c r="P559" s="125"/>
      <c r="Q559" s="250"/>
      <c r="R559" s="125"/>
      <c r="S559" s="250"/>
      <c r="T559" s="285">
        <v>1</v>
      </c>
      <c r="U559" s="250">
        <v>1</v>
      </c>
      <c r="V559" s="418"/>
      <c r="W559" s="250"/>
      <c r="X559" s="125"/>
      <c r="Y559" s="250"/>
      <c r="Z559" s="418"/>
      <c r="AA559" s="250"/>
      <c r="AB559" s="125"/>
      <c r="AC559" s="250"/>
      <c r="AD559" s="125"/>
      <c r="AE559" s="250"/>
      <c r="AF559" s="125"/>
      <c r="AG559" s="250"/>
      <c r="AH559" s="125"/>
      <c r="AI559" s="250"/>
      <c r="AJ559" s="418"/>
      <c r="AK559" s="250"/>
      <c r="AL559" s="125"/>
      <c r="AM559" s="250"/>
      <c r="AN559" s="125"/>
      <c r="AO559" s="250"/>
      <c r="AP559" s="418"/>
      <c r="AQ559" s="250"/>
      <c r="AR559" s="258"/>
      <c r="AS559" s="250"/>
      <c r="AT559" s="258"/>
      <c r="AU559" s="250"/>
      <c r="AV559" s="125"/>
      <c r="AW559" s="250"/>
      <c r="AX559" s="125"/>
      <c r="AY559" s="250"/>
      <c r="AZ559" s="258"/>
      <c r="BA559" s="250"/>
      <c r="BB559" s="530"/>
      <c r="BC559" s="531"/>
      <c r="BD559" s="296">
        <f t="shared" si="54"/>
        <v>1</v>
      </c>
      <c r="BE559" s="418"/>
      <c r="BF559" s="426" t="s">
        <v>11109</v>
      </c>
      <c r="BG559" s="272" t="s">
        <v>10600</v>
      </c>
      <c r="BH559" s="259" t="str">
        <f t="shared" si="51"/>
        <v>25/8/2023</v>
      </c>
      <c r="BI559" s="234">
        <f t="shared" si="55"/>
        <v>1</v>
      </c>
      <c r="BJ559" s="255">
        <f t="shared" si="52"/>
        <v>0</v>
      </c>
      <c r="BK559" s="256">
        <f t="shared" si="53"/>
        <v>1</v>
      </c>
    </row>
    <row r="560" spans="2:63">
      <c r="B560" s="249">
        <v>528</v>
      </c>
      <c r="C560" s="105"/>
      <c r="D560" s="88"/>
      <c r="E560" s="88"/>
      <c r="F560" s="88"/>
      <c r="G560" s="88"/>
      <c r="H560" s="285" t="s">
        <v>11099</v>
      </c>
      <c r="I560" s="413"/>
      <c r="J560" s="413"/>
      <c r="K560" s="272" t="s">
        <v>11123</v>
      </c>
      <c r="L560" s="125"/>
      <c r="M560" s="250"/>
      <c r="N560" s="125"/>
      <c r="O560" s="250"/>
      <c r="P560" s="125"/>
      <c r="Q560" s="250"/>
      <c r="R560" s="125"/>
      <c r="S560" s="250"/>
      <c r="T560" s="418"/>
      <c r="U560" s="250"/>
      <c r="V560" s="418"/>
      <c r="W560" s="250"/>
      <c r="X560" s="125"/>
      <c r="Y560" s="250"/>
      <c r="Z560" s="418"/>
      <c r="AA560" s="250"/>
      <c r="AB560" s="125"/>
      <c r="AC560" s="250"/>
      <c r="AD560" s="125"/>
      <c r="AE560" s="250"/>
      <c r="AF560" s="125"/>
      <c r="AG560" s="250"/>
      <c r="AH560" s="125"/>
      <c r="AI560" s="250"/>
      <c r="AJ560" s="285">
        <v>1</v>
      </c>
      <c r="AK560" s="250"/>
      <c r="AL560" s="125"/>
      <c r="AM560" s="250"/>
      <c r="AN560" s="125"/>
      <c r="AO560" s="250"/>
      <c r="AP560" s="418"/>
      <c r="AQ560" s="250"/>
      <c r="AR560" s="258"/>
      <c r="AS560" s="250"/>
      <c r="AT560" s="258"/>
      <c r="AU560" s="250"/>
      <c r="AV560" s="125"/>
      <c r="AW560" s="250"/>
      <c r="AX560" s="125"/>
      <c r="AY560" s="250"/>
      <c r="AZ560" s="258"/>
      <c r="BA560" s="250"/>
      <c r="BB560" s="530"/>
      <c r="BC560" s="531"/>
      <c r="BD560" s="296">
        <f t="shared" si="54"/>
        <v>1</v>
      </c>
      <c r="BE560" s="418"/>
      <c r="BF560" s="426"/>
      <c r="BG560" s="272" t="s">
        <v>10596</v>
      </c>
      <c r="BH560" s="259">
        <f t="shared" ref="BH560:BH584" si="56">BF560</f>
        <v>0</v>
      </c>
      <c r="BI560" s="234">
        <f t="shared" si="55"/>
        <v>0</v>
      </c>
      <c r="BJ560" s="255">
        <f t="shared" ref="BJ560:BJ584" si="57">BD560-BI560</f>
        <v>1</v>
      </c>
      <c r="BK560" s="256">
        <f t="shared" ref="BK560:BK584" si="58">IFERROR(BI560/BD560,"NA")</f>
        <v>0</v>
      </c>
    </row>
    <row r="561" spans="2:63">
      <c r="B561" s="249">
        <v>529</v>
      </c>
      <c r="C561" s="105"/>
      <c r="D561" s="88"/>
      <c r="E561" s="88"/>
      <c r="F561" s="88"/>
      <c r="G561" s="88"/>
      <c r="H561" s="285" t="s">
        <v>11099</v>
      </c>
      <c r="I561" s="413"/>
      <c r="J561" s="413"/>
      <c r="K561" s="272" t="s">
        <v>11124</v>
      </c>
      <c r="L561" s="125"/>
      <c r="M561" s="250"/>
      <c r="N561" s="125"/>
      <c r="O561" s="250"/>
      <c r="P561" s="125"/>
      <c r="Q561" s="250"/>
      <c r="R561" s="125"/>
      <c r="S561" s="250"/>
      <c r="T561" s="418"/>
      <c r="U561" s="250"/>
      <c r="V561" s="285">
        <v>1</v>
      </c>
      <c r="W561" s="250"/>
      <c r="X561" s="125"/>
      <c r="Y561" s="250"/>
      <c r="Z561" s="418"/>
      <c r="AA561" s="250"/>
      <c r="AB561" s="125"/>
      <c r="AC561" s="250"/>
      <c r="AD561" s="125"/>
      <c r="AE561" s="250"/>
      <c r="AF561" s="125"/>
      <c r="AG561" s="250"/>
      <c r="AH561" s="125"/>
      <c r="AI561" s="250"/>
      <c r="AJ561" s="418"/>
      <c r="AK561" s="250"/>
      <c r="AL561" s="125"/>
      <c r="AM561" s="250"/>
      <c r="AN561" s="125"/>
      <c r="AO561" s="250"/>
      <c r="AP561" s="418"/>
      <c r="AQ561" s="250"/>
      <c r="AR561" s="258"/>
      <c r="AS561" s="250"/>
      <c r="AT561" s="258"/>
      <c r="AU561" s="250"/>
      <c r="AV561" s="125"/>
      <c r="AW561" s="250"/>
      <c r="AX561" s="125"/>
      <c r="AY561" s="250"/>
      <c r="AZ561" s="258"/>
      <c r="BA561" s="250"/>
      <c r="BB561" s="530"/>
      <c r="BC561" s="531"/>
      <c r="BD561" s="296">
        <f t="shared" si="54"/>
        <v>1</v>
      </c>
      <c r="BE561" s="418"/>
      <c r="BF561" s="426"/>
      <c r="BG561" s="272" t="s">
        <v>11125</v>
      </c>
      <c r="BH561" s="259">
        <f t="shared" si="56"/>
        <v>0</v>
      </c>
      <c r="BI561" s="234">
        <f t="shared" si="55"/>
        <v>0</v>
      </c>
      <c r="BJ561" s="255">
        <f t="shared" si="57"/>
        <v>1</v>
      </c>
      <c r="BK561" s="256">
        <f t="shared" si="58"/>
        <v>0</v>
      </c>
    </row>
    <row r="562" spans="2:63">
      <c r="B562" s="249">
        <v>530</v>
      </c>
      <c r="C562" s="105"/>
      <c r="D562" s="88"/>
      <c r="E562" s="88"/>
      <c r="F562" s="88"/>
      <c r="G562" s="88"/>
      <c r="H562" s="285" t="s">
        <v>11099</v>
      </c>
      <c r="I562" s="413"/>
      <c r="J562" s="413"/>
      <c r="K562" s="272" t="s">
        <v>11126</v>
      </c>
      <c r="L562" s="125"/>
      <c r="M562" s="250"/>
      <c r="N562" s="125"/>
      <c r="O562" s="250"/>
      <c r="P562" s="125"/>
      <c r="Q562" s="250"/>
      <c r="R562" s="125"/>
      <c r="S562" s="250"/>
      <c r="T562" s="418"/>
      <c r="U562" s="250"/>
      <c r="V562" s="418"/>
      <c r="W562" s="250"/>
      <c r="X562" s="125"/>
      <c r="Y562" s="250"/>
      <c r="Z562" s="418"/>
      <c r="AA562" s="250"/>
      <c r="AB562" s="125"/>
      <c r="AC562" s="250"/>
      <c r="AD562" s="125"/>
      <c r="AE562" s="250"/>
      <c r="AF562" s="125"/>
      <c r="AG562" s="250"/>
      <c r="AH562" s="125"/>
      <c r="AI562" s="250"/>
      <c r="AJ562" s="418"/>
      <c r="AK562" s="250"/>
      <c r="AL562" s="125"/>
      <c r="AM562" s="250"/>
      <c r="AN562" s="125"/>
      <c r="AO562" s="250"/>
      <c r="AP562" s="285">
        <v>1</v>
      </c>
      <c r="AQ562" s="250"/>
      <c r="AR562" s="258"/>
      <c r="AS562" s="250"/>
      <c r="AT562" s="258"/>
      <c r="AU562" s="250"/>
      <c r="AV562" s="125"/>
      <c r="AW562" s="250"/>
      <c r="AX562" s="125"/>
      <c r="AY562" s="250"/>
      <c r="AZ562" s="258"/>
      <c r="BA562" s="250"/>
      <c r="BB562" s="530"/>
      <c r="BC562" s="531"/>
      <c r="BD562" s="296">
        <f t="shared" si="54"/>
        <v>1</v>
      </c>
      <c r="BE562" s="418"/>
      <c r="BF562" s="426"/>
      <c r="BG562" s="272" t="s">
        <v>10634</v>
      </c>
      <c r="BH562" s="259">
        <f t="shared" si="56"/>
        <v>0</v>
      </c>
      <c r="BI562" s="234">
        <f t="shared" si="55"/>
        <v>0</v>
      </c>
      <c r="BJ562" s="255">
        <f t="shared" si="57"/>
        <v>1</v>
      </c>
      <c r="BK562" s="256">
        <f t="shared" si="58"/>
        <v>0</v>
      </c>
    </row>
    <row r="563" spans="2:63">
      <c r="B563" s="249">
        <v>531</v>
      </c>
      <c r="C563" s="105"/>
      <c r="D563" s="88"/>
      <c r="E563" s="88"/>
      <c r="F563" s="88"/>
      <c r="G563" s="88"/>
      <c r="H563" s="285" t="s">
        <v>11099</v>
      </c>
      <c r="I563" s="413"/>
      <c r="J563" s="413"/>
      <c r="K563" s="272" t="s">
        <v>11127</v>
      </c>
      <c r="L563" s="125"/>
      <c r="M563" s="250"/>
      <c r="N563" s="125"/>
      <c r="O563" s="250"/>
      <c r="P563" s="125"/>
      <c r="Q563" s="250"/>
      <c r="R563" s="125"/>
      <c r="S563" s="250"/>
      <c r="T563" s="418"/>
      <c r="U563" s="250"/>
      <c r="V563" s="285">
        <v>1</v>
      </c>
      <c r="W563" s="250"/>
      <c r="X563" s="125"/>
      <c r="Y563" s="250"/>
      <c r="Z563" s="418"/>
      <c r="AA563" s="250"/>
      <c r="AB563" s="125"/>
      <c r="AC563" s="250"/>
      <c r="AD563" s="125"/>
      <c r="AE563" s="250"/>
      <c r="AF563" s="125"/>
      <c r="AG563" s="250"/>
      <c r="AH563" s="125"/>
      <c r="AI563" s="250"/>
      <c r="AJ563" s="418"/>
      <c r="AK563" s="250"/>
      <c r="AL563" s="125"/>
      <c r="AM563" s="250"/>
      <c r="AN563" s="125"/>
      <c r="AO563" s="250"/>
      <c r="AP563" s="418"/>
      <c r="AQ563" s="250"/>
      <c r="AR563" s="258"/>
      <c r="AS563" s="250"/>
      <c r="AT563" s="258"/>
      <c r="AU563" s="250"/>
      <c r="AV563" s="125"/>
      <c r="AW563" s="250"/>
      <c r="AX563" s="125"/>
      <c r="AY563" s="250"/>
      <c r="AZ563" s="258"/>
      <c r="BA563" s="250"/>
      <c r="BB563" s="530"/>
      <c r="BC563" s="531"/>
      <c r="BD563" s="296">
        <f t="shared" si="54"/>
        <v>1</v>
      </c>
      <c r="BE563" s="418"/>
      <c r="BF563" s="426"/>
      <c r="BG563" s="272" t="s">
        <v>11125</v>
      </c>
      <c r="BH563" s="259">
        <f t="shared" si="56"/>
        <v>0</v>
      </c>
      <c r="BI563" s="234">
        <f t="shared" si="55"/>
        <v>0</v>
      </c>
      <c r="BJ563" s="255">
        <f t="shared" si="57"/>
        <v>1</v>
      </c>
      <c r="BK563" s="256">
        <f t="shared" si="58"/>
        <v>0</v>
      </c>
    </row>
    <row r="564" spans="2:63">
      <c r="B564" s="249">
        <v>532</v>
      </c>
      <c r="C564" s="105"/>
      <c r="D564" s="88"/>
      <c r="E564" s="88"/>
      <c r="F564" s="88"/>
      <c r="G564" s="88"/>
      <c r="H564" s="285" t="s">
        <v>11099</v>
      </c>
      <c r="I564" s="413"/>
      <c r="J564" s="413"/>
      <c r="K564" s="272" t="s">
        <v>11127</v>
      </c>
      <c r="L564" s="125"/>
      <c r="M564" s="250"/>
      <c r="N564" s="125"/>
      <c r="O564" s="250"/>
      <c r="P564" s="125"/>
      <c r="Q564" s="250"/>
      <c r="R564" s="125"/>
      <c r="S564" s="250"/>
      <c r="T564" s="285">
        <v>1</v>
      </c>
      <c r="U564" s="250">
        <v>1</v>
      </c>
      <c r="V564" s="418"/>
      <c r="W564" s="250"/>
      <c r="X564" s="125"/>
      <c r="Y564" s="250"/>
      <c r="Z564" s="418"/>
      <c r="AA564" s="250"/>
      <c r="AB564" s="125"/>
      <c r="AC564" s="250"/>
      <c r="AD564" s="125"/>
      <c r="AE564" s="250"/>
      <c r="AF564" s="125"/>
      <c r="AG564" s="250"/>
      <c r="AH564" s="125"/>
      <c r="AI564" s="250"/>
      <c r="AJ564" s="418"/>
      <c r="AK564" s="250"/>
      <c r="AL564" s="125"/>
      <c r="AM564" s="250"/>
      <c r="AN564" s="125"/>
      <c r="AO564" s="250"/>
      <c r="AP564" s="418"/>
      <c r="AQ564" s="250"/>
      <c r="AR564" s="258"/>
      <c r="AS564" s="250"/>
      <c r="AT564" s="258"/>
      <c r="AU564" s="250"/>
      <c r="AV564" s="125"/>
      <c r="AW564" s="250"/>
      <c r="AX564" s="125"/>
      <c r="AY564" s="250"/>
      <c r="AZ564" s="258"/>
      <c r="BA564" s="250"/>
      <c r="BB564" s="530"/>
      <c r="BC564" s="531"/>
      <c r="BD564" s="296">
        <f t="shared" si="54"/>
        <v>1</v>
      </c>
      <c r="BE564" s="418"/>
      <c r="BF564" s="426" t="s">
        <v>11109</v>
      </c>
      <c r="BG564" s="272" t="s">
        <v>10600</v>
      </c>
      <c r="BH564" s="259" t="str">
        <f t="shared" si="56"/>
        <v>25/8/2023</v>
      </c>
      <c r="BI564" s="234">
        <f t="shared" si="55"/>
        <v>1</v>
      </c>
      <c r="BJ564" s="255">
        <f t="shared" si="57"/>
        <v>0</v>
      </c>
      <c r="BK564" s="256">
        <f t="shared" si="58"/>
        <v>1</v>
      </c>
    </row>
    <row r="565" spans="2:63">
      <c r="B565" s="249">
        <v>533</v>
      </c>
      <c r="C565" s="105"/>
      <c r="D565" s="88"/>
      <c r="E565" s="88"/>
      <c r="F565" s="88"/>
      <c r="G565" s="88"/>
      <c r="H565" s="285" t="s">
        <v>11099</v>
      </c>
      <c r="I565" s="413"/>
      <c r="J565" s="413"/>
      <c r="K565" s="272" t="s">
        <v>11128</v>
      </c>
      <c r="L565" s="125"/>
      <c r="M565" s="250"/>
      <c r="N565" s="125"/>
      <c r="O565" s="250"/>
      <c r="P565" s="125"/>
      <c r="Q565" s="250"/>
      <c r="R565" s="125"/>
      <c r="S565" s="250"/>
      <c r="T565" s="418"/>
      <c r="U565" s="250"/>
      <c r="V565" s="418"/>
      <c r="W565" s="250"/>
      <c r="X565" s="125"/>
      <c r="Y565" s="250"/>
      <c r="Z565" s="418"/>
      <c r="AA565" s="250"/>
      <c r="AB565" s="125"/>
      <c r="AC565" s="250"/>
      <c r="AD565" s="125"/>
      <c r="AE565" s="250"/>
      <c r="AF565" s="125"/>
      <c r="AG565" s="250"/>
      <c r="AH565" s="125"/>
      <c r="AI565" s="250"/>
      <c r="AJ565" s="418"/>
      <c r="AK565" s="250"/>
      <c r="AL565" s="125"/>
      <c r="AM565" s="250"/>
      <c r="AN565" s="125"/>
      <c r="AO565" s="250"/>
      <c r="AP565" s="418"/>
      <c r="AQ565" s="250"/>
      <c r="AR565" s="258"/>
      <c r="AS565" s="250"/>
      <c r="AT565" s="258"/>
      <c r="AU565" s="250"/>
      <c r="AV565" s="125"/>
      <c r="AW565" s="250"/>
      <c r="AX565" s="125"/>
      <c r="AY565" s="250"/>
      <c r="AZ565" s="258"/>
      <c r="BA565" s="250"/>
      <c r="BB565" s="530"/>
      <c r="BC565" s="531"/>
      <c r="BD565" s="296">
        <f t="shared" si="54"/>
        <v>0</v>
      </c>
      <c r="BE565" s="418"/>
      <c r="BF565" s="426"/>
      <c r="BG565" s="535" t="s">
        <v>10668</v>
      </c>
      <c r="BH565" s="259">
        <f t="shared" si="56"/>
        <v>0</v>
      </c>
      <c r="BI565" s="234">
        <f t="shared" si="55"/>
        <v>0</v>
      </c>
      <c r="BJ565" s="255">
        <f t="shared" si="57"/>
        <v>0</v>
      </c>
      <c r="BK565" s="256" t="str">
        <f t="shared" si="58"/>
        <v>NA</v>
      </c>
    </row>
    <row r="566" spans="2:63">
      <c r="B566" s="249">
        <v>534</v>
      </c>
      <c r="C566" s="105"/>
      <c r="D566" s="88"/>
      <c r="E566" s="88"/>
      <c r="F566" s="88"/>
      <c r="G566" s="88"/>
      <c r="H566" s="285" t="s">
        <v>11099</v>
      </c>
      <c r="I566" s="413"/>
      <c r="J566" s="413"/>
      <c r="K566" s="272" t="s">
        <v>11129</v>
      </c>
      <c r="L566" s="125"/>
      <c r="M566" s="250"/>
      <c r="N566" s="125"/>
      <c r="O566" s="250"/>
      <c r="P566" s="125"/>
      <c r="Q566" s="250"/>
      <c r="R566" s="125"/>
      <c r="S566" s="250"/>
      <c r="T566" s="285">
        <v>1</v>
      </c>
      <c r="U566" s="250">
        <v>1</v>
      </c>
      <c r="V566" s="418"/>
      <c r="W566" s="250"/>
      <c r="X566" s="125"/>
      <c r="Y566" s="250"/>
      <c r="Z566" s="418"/>
      <c r="AA566" s="250"/>
      <c r="AB566" s="125"/>
      <c r="AC566" s="250"/>
      <c r="AD566" s="125"/>
      <c r="AE566" s="250"/>
      <c r="AF566" s="125"/>
      <c r="AG566" s="250"/>
      <c r="AH566" s="125"/>
      <c r="AI566" s="250"/>
      <c r="AJ566" s="418"/>
      <c r="AK566" s="250"/>
      <c r="AL566" s="125"/>
      <c r="AM566" s="250"/>
      <c r="AN566" s="125"/>
      <c r="AO566" s="250"/>
      <c r="AP566" s="418"/>
      <c r="AQ566" s="250"/>
      <c r="AR566" s="258"/>
      <c r="AS566" s="250"/>
      <c r="AT566" s="258"/>
      <c r="AU566" s="250"/>
      <c r="AV566" s="125"/>
      <c r="AW566" s="250"/>
      <c r="AX566" s="125"/>
      <c r="AY566" s="250"/>
      <c r="AZ566" s="258"/>
      <c r="BA566" s="250"/>
      <c r="BB566" s="530"/>
      <c r="BC566" s="531"/>
      <c r="BD566" s="296">
        <f t="shared" si="54"/>
        <v>1</v>
      </c>
      <c r="BE566" s="418"/>
      <c r="BF566" s="426" t="s">
        <v>11109</v>
      </c>
      <c r="BG566" s="272" t="s">
        <v>10600</v>
      </c>
      <c r="BH566" s="259" t="str">
        <f t="shared" si="56"/>
        <v>25/8/2023</v>
      </c>
      <c r="BI566" s="234">
        <f t="shared" si="55"/>
        <v>1</v>
      </c>
      <c r="BJ566" s="255">
        <f t="shared" si="57"/>
        <v>0</v>
      </c>
      <c r="BK566" s="256">
        <f t="shared" si="58"/>
        <v>1</v>
      </c>
    </row>
    <row r="567" spans="2:63">
      <c r="B567" s="249">
        <v>535</v>
      </c>
      <c r="C567" s="105"/>
      <c r="D567" s="88"/>
      <c r="E567" s="88"/>
      <c r="F567" s="88"/>
      <c r="G567" s="88"/>
      <c r="H567" s="285" t="s">
        <v>11099</v>
      </c>
      <c r="I567" s="413"/>
      <c r="J567" s="413"/>
      <c r="K567" s="272" t="s">
        <v>11130</v>
      </c>
      <c r="L567" s="125"/>
      <c r="M567" s="250"/>
      <c r="N567" s="125"/>
      <c r="O567" s="250"/>
      <c r="P567" s="125"/>
      <c r="Q567" s="250"/>
      <c r="R567" s="125"/>
      <c r="S567" s="250"/>
      <c r="T567" s="418"/>
      <c r="U567" s="250"/>
      <c r="V567" s="418"/>
      <c r="W567" s="250"/>
      <c r="X567" s="125"/>
      <c r="Y567" s="250"/>
      <c r="Z567" s="285">
        <v>1</v>
      </c>
      <c r="AA567" s="250">
        <v>1</v>
      </c>
      <c r="AB567" s="125"/>
      <c r="AC567" s="250"/>
      <c r="AD567" s="125"/>
      <c r="AE567" s="250"/>
      <c r="AF567" s="125"/>
      <c r="AG567" s="250"/>
      <c r="AH567" s="125"/>
      <c r="AI567" s="250"/>
      <c r="AJ567" s="418"/>
      <c r="AK567" s="250"/>
      <c r="AL567" s="125"/>
      <c r="AM567" s="250"/>
      <c r="AN567" s="125"/>
      <c r="AO567" s="250"/>
      <c r="AP567" s="418"/>
      <c r="AQ567" s="250"/>
      <c r="AR567" s="258"/>
      <c r="AS567" s="250"/>
      <c r="AT567" s="258"/>
      <c r="AU567" s="250"/>
      <c r="AV567" s="125"/>
      <c r="AW567" s="250"/>
      <c r="AX567" s="125"/>
      <c r="AY567" s="250"/>
      <c r="AZ567" s="258"/>
      <c r="BA567" s="250"/>
      <c r="BB567" s="530"/>
      <c r="BC567" s="531"/>
      <c r="BD567" s="296">
        <f t="shared" si="54"/>
        <v>1</v>
      </c>
      <c r="BE567" s="418"/>
      <c r="BF567" s="426" t="s">
        <v>11109</v>
      </c>
      <c r="BG567" s="272" t="s">
        <v>10594</v>
      </c>
      <c r="BH567" s="259" t="str">
        <f t="shared" si="56"/>
        <v>25/8/2023</v>
      </c>
      <c r="BI567" s="234">
        <f t="shared" si="55"/>
        <v>1</v>
      </c>
      <c r="BJ567" s="255">
        <f t="shared" si="57"/>
        <v>0</v>
      </c>
      <c r="BK567" s="256">
        <f t="shared" si="58"/>
        <v>1</v>
      </c>
    </row>
    <row r="568" spans="2:63">
      <c r="B568" s="249">
        <v>536</v>
      </c>
      <c r="C568" s="105"/>
      <c r="D568" s="88"/>
      <c r="E568" s="88"/>
      <c r="F568" s="88"/>
      <c r="G568" s="88"/>
      <c r="H568" s="285" t="s">
        <v>11099</v>
      </c>
      <c r="I568" s="413"/>
      <c r="J568" s="413"/>
      <c r="K568" s="272" t="s">
        <v>11131</v>
      </c>
      <c r="L568" s="125"/>
      <c r="M568" s="250"/>
      <c r="N568" s="125"/>
      <c r="O568" s="250"/>
      <c r="P568" s="125"/>
      <c r="Q568" s="250"/>
      <c r="R568" s="125"/>
      <c r="S568" s="250"/>
      <c r="T568" s="285">
        <v>1</v>
      </c>
      <c r="U568" s="250">
        <v>1</v>
      </c>
      <c r="V568" s="418"/>
      <c r="W568" s="250"/>
      <c r="X568" s="125"/>
      <c r="Y568" s="250"/>
      <c r="Z568" s="418"/>
      <c r="AA568" s="250"/>
      <c r="AB568" s="125"/>
      <c r="AC568" s="250"/>
      <c r="AD568" s="125"/>
      <c r="AE568" s="250"/>
      <c r="AF568" s="125"/>
      <c r="AG568" s="250"/>
      <c r="AH568" s="125"/>
      <c r="AI568" s="250"/>
      <c r="AJ568" s="418"/>
      <c r="AK568" s="250"/>
      <c r="AL568" s="125"/>
      <c r="AM568" s="250"/>
      <c r="AN568" s="125"/>
      <c r="AO568" s="250"/>
      <c r="AP568" s="418"/>
      <c r="AQ568" s="250"/>
      <c r="AR568" s="258"/>
      <c r="AS568" s="250"/>
      <c r="AT568" s="258"/>
      <c r="AU568" s="250"/>
      <c r="AV568" s="125"/>
      <c r="AW568" s="250"/>
      <c r="AX568" s="125"/>
      <c r="AY568" s="250"/>
      <c r="AZ568" s="258"/>
      <c r="BA568" s="250"/>
      <c r="BB568" s="530"/>
      <c r="BC568" s="531"/>
      <c r="BD568" s="296">
        <f t="shared" si="54"/>
        <v>1</v>
      </c>
      <c r="BE568" s="418"/>
      <c r="BF568" s="426" t="s">
        <v>11109</v>
      </c>
      <c r="BG568" s="272" t="s">
        <v>10600</v>
      </c>
      <c r="BH568" s="259" t="str">
        <f t="shared" si="56"/>
        <v>25/8/2023</v>
      </c>
      <c r="BI568" s="234">
        <f t="shared" si="55"/>
        <v>1</v>
      </c>
      <c r="BJ568" s="255">
        <f t="shared" si="57"/>
        <v>0</v>
      </c>
      <c r="BK568" s="256">
        <f t="shared" si="58"/>
        <v>1</v>
      </c>
    </row>
    <row r="569" spans="2:63">
      <c r="B569" s="249">
        <v>537</v>
      </c>
      <c r="C569" s="105"/>
      <c r="D569" s="88"/>
      <c r="E569" s="88"/>
      <c r="F569" s="88"/>
      <c r="G569" s="88"/>
      <c r="H569" s="285" t="s">
        <v>11099</v>
      </c>
      <c r="I569" s="413"/>
      <c r="J569" s="413"/>
      <c r="K569" s="272" t="s">
        <v>11132</v>
      </c>
      <c r="L569" s="125"/>
      <c r="M569" s="250"/>
      <c r="N569" s="125"/>
      <c r="O569" s="250"/>
      <c r="P569" s="125"/>
      <c r="Q569" s="250"/>
      <c r="R569" s="125"/>
      <c r="S569" s="250"/>
      <c r="T569" s="418"/>
      <c r="U569" s="250"/>
      <c r="V569" s="418"/>
      <c r="W569" s="250"/>
      <c r="X569" s="125"/>
      <c r="Y569" s="250"/>
      <c r="Z569" s="418"/>
      <c r="AA569" s="250"/>
      <c r="AB569" s="125"/>
      <c r="AC569" s="250"/>
      <c r="AD569" s="125"/>
      <c r="AE569" s="250"/>
      <c r="AF569" s="125"/>
      <c r="AG569" s="250"/>
      <c r="AH569" s="125"/>
      <c r="AI569" s="250"/>
      <c r="AJ569" s="285">
        <v>1</v>
      </c>
      <c r="AK569" s="250"/>
      <c r="AL569" s="125"/>
      <c r="AM569" s="250"/>
      <c r="AN569" s="125"/>
      <c r="AO569" s="250"/>
      <c r="AP569" s="418"/>
      <c r="AQ569" s="250"/>
      <c r="AR569" s="258"/>
      <c r="AS569" s="250"/>
      <c r="AT569" s="258"/>
      <c r="AU569" s="250"/>
      <c r="AV569" s="125"/>
      <c r="AW569" s="250"/>
      <c r="AX569" s="125"/>
      <c r="AY569" s="250"/>
      <c r="AZ569" s="258"/>
      <c r="BA569" s="250"/>
      <c r="BB569" s="530"/>
      <c r="BC569" s="531"/>
      <c r="BD569" s="296">
        <f t="shared" si="54"/>
        <v>1</v>
      </c>
      <c r="BE569" s="418"/>
      <c r="BF569" s="426"/>
      <c r="BG569" s="272" t="s">
        <v>10596</v>
      </c>
      <c r="BH569" s="259">
        <f t="shared" si="56"/>
        <v>0</v>
      </c>
      <c r="BI569" s="234">
        <f t="shared" si="55"/>
        <v>0</v>
      </c>
      <c r="BJ569" s="255">
        <f t="shared" si="57"/>
        <v>1</v>
      </c>
      <c r="BK569" s="256">
        <f t="shared" si="58"/>
        <v>0</v>
      </c>
    </row>
    <row r="570" spans="2:63">
      <c r="B570" s="249">
        <v>538</v>
      </c>
      <c r="C570" s="105"/>
      <c r="D570" s="88"/>
      <c r="E570" s="88"/>
      <c r="F570" s="88"/>
      <c r="G570" s="88"/>
      <c r="H570" s="285" t="s">
        <v>11099</v>
      </c>
      <c r="I570" s="413"/>
      <c r="J570" s="413"/>
      <c r="K570" s="272" t="s">
        <v>11133</v>
      </c>
      <c r="L570" s="125"/>
      <c r="M570" s="250"/>
      <c r="N570" s="125"/>
      <c r="O570" s="250"/>
      <c r="P570" s="125"/>
      <c r="Q570" s="250"/>
      <c r="R570" s="125"/>
      <c r="S570" s="250"/>
      <c r="T570" s="418"/>
      <c r="U570" s="250"/>
      <c r="V570" s="285">
        <v>1</v>
      </c>
      <c r="W570" s="250"/>
      <c r="X570" s="125"/>
      <c r="Y570" s="250"/>
      <c r="Z570" s="418"/>
      <c r="AA570" s="250"/>
      <c r="AB570" s="125"/>
      <c r="AC570" s="250"/>
      <c r="AD570" s="125"/>
      <c r="AE570" s="250"/>
      <c r="AF570" s="125"/>
      <c r="AG570" s="250"/>
      <c r="AH570" s="125"/>
      <c r="AI570" s="250"/>
      <c r="AJ570" s="418"/>
      <c r="AK570" s="250"/>
      <c r="AL570" s="125"/>
      <c r="AM570" s="250"/>
      <c r="AN570" s="125"/>
      <c r="AO570" s="250"/>
      <c r="AP570" s="418"/>
      <c r="AQ570" s="250"/>
      <c r="AR570" s="258"/>
      <c r="AS570" s="250"/>
      <c r="AT570" s="258"/>
      <c r="AU570" s="250"/>
      <c r="AV570" s="125"/>
      <c r="AW570" s="250"/>
      <c r="AX570" s="125"/>
      <c r="AY570" s="250"/>
      <c r="AZ570" s="258"/>
      <c r="BA570" s="250"/>
      <c r="BB570" s="530"/>
      <c r="BC570" s="531"/>
      <c r="BD570" s="296">
        <f t="shared" si="54"/>
        <v>1</v>
      </c>
      <c r="BE570" s="418"/>
      <c r="BF570" s="426"/>
      <c r="BG570" s="272" t="s">
        <v>11125</v>
      </c>
      <c r="BH570" s="259">
        <f t="shared" si="56"/>
        <v>0</v>
      </c>
      <c r="BI570" s="234">
        <f t="shared" si="55"/>
        <v>0</v>
      </c>
      <c r="BJ570" s="255">
        <f t="shared" si="57"/>
        <v>1</v>
      </c>
      <c r="BK570" s="256">
        <f t="shared" si="58"/>
        <v>0</v>
      </c>
    </row>
    <row r="571" spans="2:63">
      <c r="B571" s="249">
        <v>539</v>
      </c>
      <c r="C571" s="105"/>
      <c r="D571" s="88"/>
      <c r="E571" s="88"/>
      <c r="F571" s="88"/>
      <c r="G571" s="88"/>
      <c r="H571" s="285" t="s">
        <v>11099</v>
      </c>
      <c r="I571" s="413"/>
      <c r="J571" s="413"/>
      <c r="K571" s="272" t="s">
        <v>11134</v>
      </c>
      <c r="L571" s="125"/>
      <c r="M571" s="250"/>
      <c r="N571" s="125"/>
      <c r="O571" s="250"/>
      <c r="P571" s="125"/>
      <c r="Q571" s="250"/>
      <c r="R571" s="125"/>
      <c r="S571" s="250"/>
      <c r="T571" s="285">
        <v>1</v>
      </c>
      <c r="U571" s="250">
        <v>1</v>
      </c>
      <c r="V571" s="418"/>
      <c r="W571" s="250"/>
      <c r="X571" s="125"/>
      <c r="Y571" s="250"/>
      <c r="Z571" s="418"/>
      <c r="AA571" s="250"/>
      <c r="AB571" s="125"/>
      <c r="AC571" s="250"/>
      <c r="AD571" s="125"/>
      <c r="AE571" s="250"/>
      <c r="AF571" s="125"/>
      <c r="AG571" s="250"/>
      <c r="AH571" s="125"/>
      <c r="AI571" s="250"/>
      <c r="AJ571" s="418"/>
      <c r="AK571" s="250"/>
      <c r="AL571" s="125"/>
      <c r="AM571" s="250"/>
      <c r="AN571" s="125"/>
      <c r="AO571" s="250"/>
      <c r="AP571" s="418"/>
      <c r="AQ571" s="250"/>
      <c r="AR571" s="258"/>
      <c r="AS571" s="250"/>
      <c r="AT571" s="258"/>
      <c r="AU571" s="250"/>
      <c r="AV571" s="125"/>
      <c r="AW571" s="250"/>
      <c r="AX571" s="125"/>
      <c r="AY571" s="250"/>
      <c r="AZ571" s="258"/>
      <c r="BA571" s="250"/>
      <c r="BB571" s="530"/>
      <c r="BC571" s="531"/>
      <c r="BD571" s="296">
        <f t="shared" si="54"/>
        <v>1</v>
      </c>
      <c r="BE571" s="418"/>
      <c r="BF571" s="426" t="s">
        <v>11109</v>
      </c>
      <c r="BG571" s="272" t="s">
        <v>10600</v>
      </c>
      <c r="BH571" s="259" t="str">
        <f t="shared" si="56"/>
        <v>25/8/2023</v>
      </c>
      <c r="BI571" s="234">
        <f t="shared" si="55"/>
        <v>1</v>
      </c>
      <c r="BJ571" s="255">
        <f t="shared" si="57"/>
        <v>0</v>
      </c>
      <c r="BK571" s="256">
        <f t="shared" si="58"/>
        <v>1</v>
      </c>
    </row>
    <row r="572" spans="2:63">
      <c r="B572" s="249">
        <v>540</v>
      </c>
      <c r="C572" s="105"/>
      <c r="D572" s="88"/>
      <c r="E572" s="88"/>
      <c r="F572" s="88"/>
      <c r="G572" s="88"/>
      <c r="H572" s="285" t="s">
        <v>11099</v>
      </c>
      <c r="I572" s="413"/>
      <c r="J572" s="413"/>
      <c r="K572" s="272" t="s">
        <v>11135</v>
      </c>
      <c r="L572" s="125"/>
      <c r="M572" s="250"/>
      <c r="N572" s="125"/>
      <c r="O572" s="250"/>
      <c r="P572" s="125"/>
      <c r="Q572" s="250"/>
      <c r="R572" s="125"/>
      <c r="S572" s="250"/>
      <c r="T572" s="285">
        <v>1</v>
      </c>
      <c r="U572" s="250">
        <v>1</v>
      </c>
      <c r="V572" s="418"/>
      <c r="W572" s="250"/>
      <c r="X572" s="125"/>
      <c r="Y572" s="250"/>
      <c r="Z572" s="418"/>
      <c r="AA572" s="250"/>
      <c r="AB572" s="125"/>
      <c r="AC572" s="250"/>
      <c r="AD572" s="125"/>
      <c r="AE572" s="250"/>
      <c r="AF572" s="125"/>
      <c r="AG572" s="250"/>
      <c r="AH572" s="125"/>
      <c r="AI572" s="250"/>
      <c r="AJ572" s="418"/>
      <c r="AK572" s="250"/>
      <c r="AL572" s="125"/>
      <c r="AM572" s="250"/>
      <c r="AN572" s="125"/>
      <c r="AO572" s="250"/>
      <c r="AP572" s="418"/>
      <c r="AQ572" s="250"/>
      <c r="AR572" s="258"/>
      <c r="AS572" s="250"/>
      <c r="AT572" s="258"/>
      <c r="AU572" s="250"/>
      <c r="AV572" s="125"/>
      <c r="AW572" s="250"/>
      <c r="AX572" s="125"/>
      <c r="AY572" s="250"/>
      <c r="AZ572" s="258"/>
      <c r="BA572" s="250"/>
      <c r="BB572" s="530"/>
      <c r="BC572" s="531"/>
      <c r="BD572" s="296">
        <f t="shared" si="54"/>
        <v>1</v>
      </c>
      <c r="BE572" s="418"/>
      <c r="BF572" s="426" t="s">
        <v>11109</v>
      </c>
      <c r="BG572" s="272" t="s">
        <v>10600</v>
      </c>
      <c r="BH572" s="259" t="str">
        <f t="shared" si="56"/>
        <v>25/8/2023</v>
      </c>
      <c r="BI572" s="234">
        <f t="shared" si="55"/>
        <v>1</v>
      </c>
      <c r="BJ572" s="255">
        <f t="shared" si="57"/>
        <v>0</v>
      </c>
      <c r="BK572" s="256">
        <f t="shared" si="58"/>
        <v>1</v>
      </c>
    </row>
    <row r="573" spans="2:63">
      <c r="B573" s="249">
        <v>541</v>
      </c>
      <c r="C573" s="105"/>
      <c r="D573" s="88"/>
      <c r="E573" s="88"/>
      <c r="F573" s="88"/>
      <c r="G573" s="88"/>
      <c r="H573" s="285" t="s">
        <v>11099</v>
      </c>
      <c r="I573" s="413"/>
      <c r="J573" s="413"/>
      <c r="K573" s="272" t="s">
        <v>11136</v>
      </c>
      <c r="L573" s="125"/>
      <c r="M573" s="250"/>
      <c r="N573" s="125"/>
      <c r="O573" s="250"/>
      <c r="P573" s="125"/>
      <c r="Q573" s="250"/>
      <c r="R573" s="125"/>
      <c r="S573" s="250"/>
      <c r="T573" s="285">
        <v>1</v>
      </c>
      <c r="U573" s="250">
        <v>1</v>
      </c>
      <c r="V573" s="418"/>
      <c r="W573" s="250"/>
      <c r="X573" s="125"/>
      <c r="Y573" s="250"/>
      <c r="Z573" s="418"/>
      <c r="AA573" s="250"/>
      <c r="AB573" s="125"/>
      <c r="AC573" s="250"/>
      <c r="AD573" s="125"/>
      <c r="AE573" s="250"/>
      <c r="AF573" s="125"/>
      <c r="AG573" s="250"/>
      <c r="AH573" s="125"/>
      <c r="AI573" s="250"/>
      <c r="AJ573" s="418"/>
      <c r="AK573" s="250"/>
      <c r="AL573" s="125"/>
      <c r="AM573" s="250"/>
      <c r="AN573" s="125"/>
      <c r="AO573" s="250"/>
      <c r="AP573" s="418"/>
      <c r="AQ573" s="250"/>
      <c r="AR573" s="258"/>
      <c r="AS573" s="250"/>
      <c r="AT573" s="258"/>
      <c r="AU573" s="250"/>
      <c r="AV573" s="125"/>
      <c r="AW573" s="250"/>
      <c r="AX573" s="125"/>
      <c r="AY573" s="250"/>
      <c r="AZ573" s="258"/>
      <c r="BA573" s="250"/>
      <c r="BB573" s="530"/>
      <c r="BC573" s="531"/>
      <c r="BD573" s="296">
        <f t="shared" si="54"/>
        <v>1</v>
      </c>
      <c r="BE573" s="418"/>
      <c r="BF573" s="426" t="s">
        <v>11109</v>
      </c>
      <c r="BG573" s="272" t="s">
        <v>10600</v>
      </c>
      <c r="BH573" s="259" t="str">
        <f t="shared" si="56"/>
        <v>25/8/2023</v>
      </c>
      <c r="BI573" s="234">
        <f t="shared" si="55"/>
        <v>1</v>
      </c>
      <c r="BJ573" s="255">
        <f t="shared" si="57"/>
        <v>0</v>
      </c>
      <c r="BK573" s="256">
        <f t="shared" si="58"/>
        <v>1</v>
      </c>
    </row>
    <row r="574" spans="2:63">
      <c r="B574" s="249">
        <v>542</v>
      </c>
      <c r="C574" s="105"/>
      <c r="D574" s="88"/>
      <c r="E574" s="88"/>
      <c r="F574" s="88"/>
      <c r="G574" s="88"/>
      <c r="H574" s="285" t="s">
        <v>11099</v>
      </c>
      <c r="I574" s="413"/>
      <c r="J574" s="413"/>
      <c r="K574" s="272" t="s">
        <v>11137</v>
      </c>
      <c r="L574" s="125"/>
      <c r="M574" s="250"/>
      <c r="N574" s="125"/>
      <c r="O574" s="250"/>
      <c r="P574" s="125"/>
      <c r="Q574" s="250"/>
      <c r="R574" s="125"/>
      <c r="S574" s="250"/>
      <c r="T574" s="418"/>
      <c r="U574" s="250"/>
      <c r="V574" s="418"/>
      <c r="W574" s="250"/>
      <c r="X574" s="125"/>
      <c r="Y574" s="250"/>
      <c r="Z574" s="418"/>
      <c r="AA574" s="250"/>
      <c r="AB574" s="125"/>
      <c r="AC574" s="250"/>
      <c r="AD574" s="125"/>
      <c r="AE574" s="250"/>
      <c r="AF574" s="125"/>
      <c r="AG574" s="250"/>
      <c r="AH574" s="125"/>
      <c r="AI574" s="250"/>
      <c r="AJ574" s="285">
        <v>1</v>
      </c>
      <c r="AK574" s="250"/>
      <c r="AL574" s="125"/>
      <c r="AM574" s="250"/>
      <c r="AN574" s="125"/>
      <c r="AO574" s="250"/>
      <c r="AP574" s="418"/>
      <c r="AQ574" s="250"/>
      <c r="AR574" s="258"/>
      <c r="AS574" s="250"/>
      <c r="AT574" s="258"/>
      <c r="AU574" s="250"/>
      <c r="AV574" s="125"/>
      <c r="AW574" s="250"/>
      <c r="AX574" s="125"/>
      <c r="AY574" s="250"/>
      <c r="AZ574" s="258"/>
      <c r="BA574" s="250"/>
      <c r="BB574" s="530"/>
      <c r="BC574" s="531"/>
      <c r="BD574" s="296">
        <f t="shared" si="54"/>
        <v>1</v>
      </c>
      <c r="BE574" s="418"/>
      <c r="BF574" s="426"/>
      <c r="BG574" s="272" t="s">
        <v>10596</v>
      </c>
      <c r="BH574" s="259">
        <f t="shared" si="56"/>
        <v>0</v>
      </c>
      <c r="BI574" s="234">
        <f t="shared" si="55"/>
        <v>0</v>
      </c>
      <c r="BJ574" s="255">
        <f t="shared" si="57"/>
        <v>1</v>
      </c>
      <c r="BK574" s="256">
        <f t="shared" si="58"/>
        <v>0</v>
      </c>
    </row>
    <row r="575" spans="2:63">
      <c r="B575" s="249">
        <v>543</v>
      </c>
      <c r="C575" s="105"/>
      <c r="D575" s="88"/>
      <c r="E575" s="88"/>
      <c r="F575" s="88"/>
      <c r="G575" s="88"/>
      <c r="H575" s="285" t="s">
        <v>11099</v>
      </c>
      <c r="I575" s="413"/>
      <c r="J575" s="413"/>
      <c r="K575" s="272" t="s">
        <v>11132</v>
      </c>
      <c r="L575" s="125"/>
      <c r="M575" s="250"/>
      <c r="N575" s="125"/>
      <c r="O575" s="250"/>
      <c r="P575" s="125"/>
      <c r="Q575" s="250"/>
      <c r="R575" s="125"/>
      <c r="S575" s="250"/>
      <c r="T575" s="418"/>
      <c r="U575" s="250"/>
      <c r="V575" s="418"/>
      <c r="W575" s="250"/>
      <c r="X575" s="125"/>
      <c r="Y575" s="250"/>
      <c r="Z575" s="285">
        <v>1</v>
      </c>
      <c r="AA575" s="250">
        <v>1</v>
      </c>
      <c r="AB575" s="125"/>
      <c r="AC575" s="250"/>
      <c r="AD575" s="125"/>
      <c r="AE575" s="250"/>
      <c r="AF575" s="125"/>
      <c r="AG575" s="250"/>
      <c r="AH575" s="125"/>
      <c r="AI575" s="250"/>
      <c r="AJ575" s="418"/>
      <c r="AK575" s="250"/>
      <c r="AL575" s="125"/>
      <c r="AM575" s="250"/>
      <c r="AN575" s="125"/>
      <c r="AO575" s="250"/>
      <c r="AP575" s="418"/>
      <c r="AQ575" s="250"/>
      <c r="AR575" s="258"/>
      <c r="AS575" s="250"/>
      <c r="AT575" s="258"/>
      <c r="AU575" s="250"/>
      <c r="AV575" s="125"/>
      <c r="AW575" s="250"/>
      <c r="AX575" s="125"/>
      <c r="AY575" s="250"/>
      <c r="AZ575" s="258"/>
      <c r="BA575" s="250"/>
      <c r="BB575" s="530"/>
      <c r="BC575" s="531"/>
      <c r="BD575" s="296">
        <f t="shared" si="54"/>
        <v>1</v>
      </c>
      <c r="BE575" s="418"/>
      <c r="BF575" s="426"/>
      <c r="BG575" s="272" t="s">
        <v>10594</v>
      </c>
      <c r="BH575" s="259">
        <f t="shared" si="56"/>
        <v>0</v>
      </c>
      <c r="BI575" s="234">
        <f t="shared" si="55"/>
        <v>1</v>
      </c>
      <c r="BJ575" s="255">
        <f t="shared" si="57"/>
        <v>0</v>
      </c>
      <c r="BK575" s="256">
        <f t="shared" si="58"/>
        <v>1</v>
      </c>
    </row>
    <row r="576" spans="2:63">
      <c r="B576" s="249">
        <v>544</v>
      </c>
      <c r="C576" s="105"/>
      <c r="D576" s="88"/>
      <c r="E576" s="88"/>
      <c r="F576" s="88"/>
      <c r="G576" s="88"/>
      <c r="H576" s="285" t="s">
        <v>11099</v>
      </c>
      <c r="I576" s="413"/>
      <c r="J576" s="413"/>
      <c r="K576" s="272" t="s">
        <v>11138</v>
      </c>
      <c r="L576" s="125"/>
      <c r="M576" s="250"/>
      <c r="N576" s="125"/>
      <c r="O576" s="250"/>
      <c r="P576" s="125"/>
      <c r="Q576" s="250"/>
      <c r="R576" s="125"/>
      <c r="S576" s="250"/>
      <c r="T576" s="285">
        <v>1</v>
      </c>
      <c r="U576" s="250">
        <v>1</v>
      </c>
      <c r="V576" s="418"/>
      <c r="W576" s="250"/>
      <c r="X576" s="125"/>
      <c r="Y576" s="250"/>
      <c r="Z576" s="418"/>
      <c r="AA576" s="250"/>
      <c r="AB576" s="125"/>
      <c r="AC576" s="250"/>
      <c r="AD576" s="125"/>
      <c r="AE576" s="250"/>
      <c r="AF576" s="125"/>
      <c r="AG576" s="250"/>
      <c r="AH576" s="125"/>
      <c r="AI576" s="250"/>
      <c r="AJ576" s="418"/>
      <c r="AK576" s="250"/>
      <c r="AL576" s="125"/>
      <c r="AM576" s="250"/>
      <c r="AN576" s="125"/>
      <c r="AO576" s="250"/>
      <c r="AP576" s="418"/>
      <c r="AQ576" s="250"/>
      <c r="AR576" s="258"/>
      <c r="AS576" s="250"/>
      <c r="AT576" s="258"/>
      <c r="AU576" s="250"/>
      <c r="AV576" s="125"/>
      <c r="AW576" s="250"/>
      <c r="AX576" s="125"/>
      <c r="AY576" s="250"/>
      <c r="AZ576" s="258"/>
      <c r="BA576" s="250"/>
      <c r="BB576" s="530"/>
      <c r="BC576" s="531"/>
      <c r="BD576" s="296">
        <f t="shared" si="54"/>
        <v>1</v>
      </c>
      <c r="BE576" s="418"/>
      <c r="BF576" s="426" t="s">
        <v>11109</v>
      </c>
      <c r="BG576" s="272" t="s">
        <v>10600</v>
      </c>
      <c r="BH576" s="259" t="str">
        <f t="shared" si="56"/>
        <v>25/8/2023</v>
      </c>
      <c r="BI576" s="234">
        <f t="shared" si="55"/>
        <v>1</v>
      </c>
      <c r="BJ576" s="255">
        <f t="shared" si="57"/>
        <v>0</v>
      </c>
      <c r="BK576" s="256">
        <f t="shared" si="58"/>
        <v>1</v>
      </c>
    </row>
    <row r="577" spans="2:63">
      <c r="B577" s="249">
        <v>545</v>
      </c>
      <c r="C577" s="105"/>
      <c r="D577" s="88"/>
      <c r="E577" s="88"/>
      <c r="F577" s="88"/>
      <c r="G577" s="88"/>
      <c r="H577" s="285" t="s">
        <v>11099</v>
      </c>
      <c r="I577" s="413"/>
      <c r="J577" s="413"/>
      <c r="K577" s="272" t="s">
        <v>10597</v>
      </c>
      <c r="L577" s="125"/>
      <c r="M577" s="250"/>
      <c r="N577" s="125"/>
      <c r="O577" s="250"/>
      <c r="P577" s="125"/>
      <c r="Q577" s="250"/>
      <c r="R577" s="125"/>
      <c r="S577" s="250"/>
      <c r="T577" s="285">
        <v>1</v>
      </c>
      <c r="U577" s="250">
        <v>1</v>
      </c>
      <c r="V577" s="418"/>
      <c r="W577" s="250"/>
      <c r="X577" s="125"/>
      <c r="Y577" s="250"/>
      <c r="Z577" s="418"/>
      <c r="AA577" s="250"/>
      <c r="AB577" s="125"/>
      <c r="AC577" s="250"/>
      <c r="AD577" s="125"/>
      <c r="AE577" s="250"/>
      <c r="AF577" s="125"/>
      <c r="AG577" s="250"/>
      <c r="AH577" s="125"/>
      <c r="AI577" s="250"/>
      <c r="AJ577" s="418"/>
      <c r="AK577" s="250"/>
      <c r="AL577" s="125"/>
      <c r="AM577" s="250"/>
      <c r="AN577" s="125"/>
      <c r="AO577" s="250"/>
      <c r="AP577" s="418"/>
      <c r="AQ577" s="250"/>
      <c r="AR577" s="258"/>
      <c r="AS577" s="250"/>
      <c r="AT577" s="258"/>
      <c r="AU577" s="250"/>
      <c r="AV577" s="125"/>
      <c r="AW577" s="250"/>
      <c r="AX577" s="125"/>
      <c r="AY577" s="250"/>
      <c r="AZ577" s="258"/>
      <c r="BA577" s="250"/>
      <c r="BB577" s="530"/>
      <c r="BC577" s="531"/>
      <c r="BD577" s="296">
        <f t="shared" si="54"/>
        <v>1</v>
      </c>
      <c r="BE577" s="418"/>
      <c r="BF577" s="426" t="s">
        <v>11109</v>
      </c>
      <c r="BG577" s="272" t="s">
        <v>10600</v>
      </c>
      <c r="BH577" s="259" t="str">
        <f t="shared" si="56"/>
        <v>25/8/2023</v>
      </c>
      <c r="BI577" s="234">
        <f t="shared" si="55"/>
        <v>1</v>
      </c>
      <c r="BJ577" s="255">
        <f t="shared" si="57"/>
        <v>0</v>
      </c>
      <c r="BK577" s="256">
        <f t="shared" si="58"/>
        <v>1</v>
      </c>
    </row>
    <row r="578" spans="2:63">
      <c r="B578" s="249">
        <v>546</v>
      </c>
      <c r="C578" s="105"/>
      <c r="D578" s="88"/>
      <c r="E578" s="88"/>
      <c r="F578" s="88"/>
      <c r="G578" s="88"/>
      <c r="H578" s="285" t="s">
        <v>11099</v>
      </c>
      <c r="I578" s="413"/>
      <c r="J578" s="413"/>
      <c r="K578" s="272" t="s">
        <v>11139</v>
      </c>
      <c r="L578" s="125"/>
      <c r="M578" s="250"/>
      <c r="N578" s="125"/>
      <c r="O578" s="250"/>
      <c r="P578" s="125"/>
      <c r="Q578" s="250"/>
      <c r="R578" s="125"/>
      <c r="S578" s="250"/>
      <c r="T578" s="418"/>
      <c r="U578" s="250"/>
      <c r="V578" s="418"/>
      <c r="W578" s="250"/>
      <c r="X578" s="125"/>
      <c r="Y578" s="250"/>
      <c r="Z578" s="418"/>
      <c r="AA578" s="250"/>
      <c r="AB578" s="125"/>
      <c r="AC578" s="250"/>
      <c r="AD578" s="125"/>
      <c r="AE578" s="250"/>
      <c r="AF578" s="125"/>
      <c r="AG578" s="250"/>
      <c r="AH578" s="125"/>
      <c r="AI578" s="250"/>
      <c r="AJ578" s="285">
        <v>1</v>
      </c>
      <c r="AK578" s="250"/>
      <c r="AL578" s="125"/>
      <c r="AM578" s="250"/>
      <c r="AN578" s="125"/>
      <c r="AO578" s="250"/>
      <c r="AP578" s="418"/>
      <c r="AQ578" s="250"/>
      <c r="AR578" s="258"/>
      <c r="AS578" s="250"/>
      <c r="AT578" s="258"/>
      <c r="AU578" s="250"/>
      <c r="AV578" s="125"/>
      <c r="AW578" s="250"/>
      <c r="AX578" s="125"/>
      <c r="AY578" s="250"/>
      <c r="AZ578" s="258"/>
      <c r="BA578" s="250"/>
      <c r="BB578" s="530"/>
      <c r="BC578" s="531"/>
      <c r="BD578" s="296">
        <f t="shared" si="54"/>
        <v>1</v>
      </c>
      <c r="BE578" s="418"/>
      <c r="BF578" s="426"/>
      <c r="BG578" s="272" t="s">
        <v>10596</v>
      </c>
      <c r="BH578" s="259">
        <f t="shared" si="56"/>
        <v>0</v>
      </c>
      <c r="BI578" s="234">
        <f t="shared" si="55"/>
        <v>0</v>
      </c>
      <c r="BJ578" s="255">
        <f t="shared" si="57"/>
        <v>1</v>
      </c>
      <c r="BK578" s="256">
        <f t="shared" si="58"/>
        <v>0</v>
      </c>
    </row>
    <row r="579" spans="2:63">
      <c r="B579" s="249">
        <v>547</v>
      </c>
      <c r="C579" s="105"/>
      <c r="D579" s="88"/>
      <c r="E579" s="88"/>
      <c r="F579" s="88"/>
      <c r="G579" s="88"/>
      <c r="H579" s="285" t="s">
        <v>11099</v>
      </c>
      <c r="I579" s="413"/>
      <c r="J579" s="413"/>
      <c r="K579" s="272" t="s">
        <v>11140</v>
      </c>
      <c r="L579" s="125"/>
      <c r="M579" s="250"/>
      <c r="N579" s="125"/>
      <c r="O579" s="250"/>
      <c r="P579" s="125"/>
      <c r="Q579" s="250"/>
      <c r="R579" s="125"/>
      <c r="S579" s="250"/>
      <c r="T579" s="285">
        <v>1</v>
      </c>
      <c r="U579" s="250">
        <v>1</v>
      </c>
      <c r="V579" s="418"/>
      <c r="W579" s="250"/>
      <c r="X579" s="125"/>
      <c r="Y579" s="250"/>
      <c r="Z579" s="418"/>
      <c r="AA579" s="250"/>
      <c r="AB579" s="125"/>
      <c r="AC579" s="250"/>
      <c r="AD579" s="125"/>
      <c r="AE579" s="250"/>
      <c r="AF579" s="125"/>
      <c r="AG579" s="250"/>
      <c r="AH579" s="125"/>
      <c r="AI579" s="250"/>
      <c r="AJ579" s="418"/>
      <c r="AK579" s="250"/>
      <c r="AL579" s="125"/>
      <c r="AM579" s="250"/>
      <c r="AN579" s="125"/>
      <c r="AO579" s="250"/>
      <c r="AP579" s="418"/>
      <c r="AQ579" s="250"/>
      <c r="AR579" s="258"/>
      <c r="AS579" s="250"/>
      <c r="AT579" s="258"/>
      <c r="AU579" s="250"/>
      <c r="AV579" s="125"/>
      <c r="AW579" s="250"/>
      <c r="AX579" s="125"/>
      <c r="AY579" s="250"/>
      <c r="AZ579" s="258"/>
      <c r="BA579" s="250"/>
      <c r="BB579" s="530"/>
      <c r="BC579" s="531"/>
      <c r="BD579" s="296">
        <f t="shared" si="54"/>
        <v>1</v>
      </c>
      <c r="BE579" s="418"/>
      <c r="BF579" s="426" t="s">
        <v>11109</v>
      </c>
      <c r="BG579" s="272" t="s">
        <v>10600</v>
      </c>
      <c r="BH579" s="259" t="str">
        <f t="shared" si="56"/>
        <v>25/8/2023</v>
      </c>
      <c r="BI579" s="234">
        <f t="shared" si="55"/>
        <v>1</v>
      </c>
      <c r="BJ579" s="255">
        <f t="shared" si="57"/>
        <v>0</v>
      </c>
      <c r="BK579" s="256">
        <f t="shared" si="58"/>
        <v>1</v>
      </c>
    </row>
    <row r="580" spans="2:63">
      <c r="B580" s="249">
        <v>548</v>
      </c>
      <c r="C580" s="105"/>
      <c r="D580" s="88"/>
      <c r="E580" s="88"/>
      <c r="F580" s="88"/>
      <c r="G580" s="88"/>
      <c r="H580" s="285" t="s">
        <v>11099</v>
      </c>
      <c r="I580" s="413"/>
      <c r="J580" s="413"/>
      <c r="K580" s="272" t="s">
        <v>11141</v>
      </c>
      <c r="L580" s="125"/>
      <c r="M580" s="250"/>
      <c r="N580" s="125"/>
      <c r="O580" s="250"/>
      <c r="P580" s="125"/>
      <c r="Q580" s="250"/>
      <c r="R580" s="125"/>
      <c r="S580" s="250"/>
      <c r="T580" s="418"/>
      <c r="U580" s="250"/>
      <c r="V580" s="418"/>
      <c r="W580" s="250"/>
      <c r="X580" s="125"/>
      <c r="Y580" s="250"/>
      <c r="Z580" s="418"/>
      <c r="AA580" s="250"/>
      <c r="AB580" s="125"/>
      <c r="AC580" s="250"/>
      <c r="AD580" s="125"/>
      <c r="AE580" s="250"/>
      <c r="AF580" s="125"/>
      <c r="AG580" s="250"/>
      <c r="AH580" s="125"/>
      <c r="AI580" s="250"/>
      <c r="AJ580" s="285">
        <v>1</v>
      </c>
      <c r="AK580" s="250"/>
      <c r="AL580" s="125"/>
      <c r="AM580" s="250"/>
      <c r="AN580" s="125"/>
      <c r="AO580" s="250"/>
      <c r="AP580" s="418"/>
      <c r="AQ580" s="250"/>
      <c r="AR580" s="258"/>
      <c r="AS580" s="250"/>
      <c r="AT580" s="258"/>
      <c r="AU580" s="250"/>
      <c r="AV580" s="125"/>
      <c r="AW580" s="250"/>
      <c r="AX580" s="125"/>
      <c r="AY580" s="250"/>
      <c r="AZ580" s="258"/>
      <c r="BA580" s="250"/>
      <c r="BB580" s="530"/>
      <c r="BC580" s="531"/>
      <c r="BD580" s="296">
        <f t="shared" si="54"/>
        <v>1</v>
      </c>
      <c r="BE580" s="418"/>
      <c r="BF580" s="426"/>
      <c r="BG580" s="272" t="s">
        <v>10596</v>
      </c>
      <c r="BH580" s="259">
        <f t="shared" si="56"/>
        <v>0</v>
      </c>
      <c r="BI580" s="234">
        <f t="shared" si="55"/>
        <v>0</v>
      </c>
      <c r="BJ580" s="255">
        <f t="shared" si="57"/>
        <v>1</v>
      </c>
      <c r="BK580" s="256">
        <f t="shared" si="58"/>
        <v>0</v>
      </c>
    </row>
    <row r="581" spans="2:63">
      <c r="B581" s="249">
        <v>549</v>
      </c>
      <c r="C581" s="105"/>
      <c r="D581" s="88"/>
      <c r="E581" s="88"/>
      <c r="F581" s="88"/>
      <c r="G581" s="88"/>
      <c r="H581" s="285" t="s">
        <v>11099</v>
      </c>
      <c r="I581" s="413"/>
      <c r="J581" s="413"/>
      <c r="K581" s="272" t="s">
        <v>11142</v>
      </c>
      <c r="L581" s="125"/>
      <c r="M581" s="250"/>
      <c r="N581" s="125"/>
      <c r="O581" s="250"/>
      <c r="P581" s="125"/>
      <c r="Q581" s="250"/>
      <c r="R581" s="125"/>
      <c r="S581" s="250"/>
      <c r="T581" s="285">
        <v>1</v>
      </c>
      <c r="U581" s="250">
        <v>1</v>
      </c>
      <c r="V581" s="418"/>
      <c r="W581" s="250"/>
      <c r="X581" s="125"/>
      <c r="Y581" s="250"/>
      <c r="Z581" s="418"/>
      <c r="AA581" s="250"/>
      <c r="AB581" s="125"/>
      <c r="AC581" s="250"/>
      <c r="AD581" s="125"/>
      <c r="AE581" s="250"/>
      <c r="AF581" s="125"/>
      <c r="AG581" s="250"/>
      <c r="AH581" s="125"/>
      <c r="AI581" s="250"/>
      <c r="AJ581" s="418"/>
      <c r="AK581" s="250"/>
      <c r="AL581" s="125"/>
      <c r="AM581" s="250"/>
      <c r="AN581" s="125"/>
      <c r="AO581" s="250"/>
      <c r="AP581" s="418"/>
      <c r="AQ581" s="250"/>
      <c r="AR581" s="258"/>
      <c r="AS581" s="250"/>
      <c r="AT581" s="258"/>
      <c r="AU581" s="250"/>
      <c r="AV581" s="125"/>
      <c r="AW581" s="250"/>
      <c r="AX581" s="125"/>
      <c r="AY581" s="250"/>
      <c r="AZ581" s="258"/>
      <c r="BA581" s="250"/>
      <c r="BB581" s="530"/>
      <c r="BC581" s="531"/>
      <c r="BD581" s="296">
        <f t="shared" ref="BD581:BD608" si="59">SUM(L581,N581,P581,R581,T581,V581,X581,Z581,AB581,AD581,AF581,AH581,AJ581,AL581,AN581,AP581,AR581,AT581,AV581,AX581,AZ581,BB581)</f>
        <v>1</v>
      </c>
      <c r="BE581" s="418"/>
      <c r="BF581" s="426" t="s">
        <v>11109</v>
      </c>
      <c r="BG581" s="272" t="s">
        <v>10600</v>
      </c>
      <c r="BH581" s="259" t="str">
        <f t="shared" si="56"/>
        <v>25/8/2023</v>
      </c>
      <c r="BI581" s="234">
        <f t="shared" si="55"/>
        <v>1</v>
      </c>
      <c r="BJ581" s="255">
        <f t="shared" si="57"/>
        <v>0</v>
      </c>
      <c r="BK581" s="256">
        <f t="shared" si="58"/>
        <v>1</v>
      </c>
    </row>
    <row r="582" spans="2:63">
      <c r="B582" s="249">
        <v>550</v>
      </c>
      <c r="C582" s="105"/>
      <c r="D582" s="88"/>
      <c r="E582" s="88"/>
      <c r="F582" s="88"/>
      <c r="G582" s="88"/>
      <c r="H582" s="285" t="s">
        <v>11099</v>
      </c>
      <c r="I582" s="413"/>
      <c r="J582" s="413"/>
      <c r="K582" s="272" t="s">
        <v>11143</v>
      </c>
      <c r="L582" s="125"/>
      <c r="M582" s="250"/>
      <c r="N582" s="125"/>
      <c r="O582" s="250"/>
      <c r="P582" s="125"/>
      <c r="Q582" s="250"/>
      <c r="R582" s="125"/>
      <c r="S582" s="250"/>
      <c r="T582" s="418"/>
      <c r="U582" s="250"/>
      <c r="V582" s="418"/>
      <c r="W582" s="250"/>
      <c r="X582" s="125"/>
      <c r="Y582" s="250"/>
      <c r="Z582" s="418"/>
      <c r="AA582" s="250"/>
      <c r="AB582" s="125"/>
      <c r="AC582" s="250"/>
      <c r="AD582" s="125"/>
      <c r="AE582" s="250"/>
      <c r="AF582" s="125"/>
      <c r="AG582" s="250"/>
      <c r="AH582" s="125"/>
      <c r="AI582" s="250"/>
      <c r="AJ582" s="285">
        <v>1</v>
      </c>
      <c r="AK582" s="250"/>
      <c r="AL582" s="125"/>
      <c r="AM582" s="250"/>
      <c r="AN582" s="125"/>
      <c r="AO582" s="250"/>
      <c r="AP582" s="418"/>
      <c r="AQ582" s="250"/>
      <c r="AR582" s="258"/>
      <c r="AS582" s="250"/>
      <c r="AT582" s="258"/>
      <c r="AU582" s="250"/>
      <c r="AV582" s="125"/>
      <c r="AW582" s="250"/>
      <c r="AX582" s="125"/>
      <c r="AY582" s="250"/>
      <c r="AZ582" s="258"/>
      <c r="BA582" s="250"/>
      <c r="BB582" s="530"/>
      <c r="BC582" s="531"/>
      <c r="BD582" s="296">
        <f t="shared" si="59"/>
        <v>1</v>
      </c>
      <c r="BE582" s="418"/>
      <c r="BF582" s="426"/>
      <c r="BG582" s="272" t="s">
        <v>10596</v>
      </c>
      <c r="BH582" s="259">
        <f t="shared" si="56"/>
        <v>0</v>
      </c>
      <c r="BI582" s="234">
        <f t="shared" si="55"/>
        <v>0</v>
      </c>
      <c r="BJ582" s="255">
        <f t="shared" si="57"/>
        <v>1</v>
      </c>
      <c r="BK582" s="256">
        <f t="shared" si="58"/>
        <v>0</v>
      </c>
    </row>
    <row r="583" spans="2:63">
      <c r="B583" s="249">
        <v>551</v>
      </c>
      <c r="C583" s="105"/>
      <c r="D583" s="88"/>
      <c r="E583" s="88"/>
      <c r="F583" s="88"/>
      <c r="G583" s="88"/>
      <c r="H583" s="285" t="s">
        <v>11099</v>
      </c>
      <c r="I583" s="413"/>
      <c r="J583" s="413"/>
      <c r="K583" s="272" t="s">
        <v>11144</v>
      </c>
      <c r="L583" s="125"/>
      <c r="M583" s="250"/>
      <c r="N583" s="125"/>
      <c r="O583" s="250"/>
      <c r="P583" s="125"/>
      <c r="Q583" s="250"/>
      <c r="R583" s="125"/>
      <c r="S583" s="250"/>
      <c r="T583" s="285">
        <v>1</v>
      </c>
      <c r="U583" s="250">
        <v>1</v>
      </c>
      <c r="V583" s="418"/>
      <c r="W583" s="250"/>
      <c r="X583" s="125"/>
      <c r="Y583" s="250"/>
      <c r="Z583" s="418"/>
      <c r="AA583" s="250"/>
      <c r="AB583" s="125"/>
      <c r="AC583" s="250"/>
      <c r="AD583" s="125"/>
      <c r="AE583" s="250"/>
      <c r="AF583" s="125"/>
      <c r="AG583" s="250"/>
      <c r="AH583" s="125"/>
      <c r="AI583" s="250"/>
      <c r="AJ583" s="418"/>
      <c r="AK583" s="250"/>
      <c r="AL583" s="125"/>
      <c r="AM583" s="250"/>
      <c r="AN583" s="125"/>
      <c r="AO583" s="250"/>
      <c r="AP583" s="418"/>
      <c r="AQ583" s="250"/>
      <c r="AR583" s="258"/>
      <c r="AS583" s="250"/>
      <c r="AT583" s="258"/>
      <c r="AU583" s="250"/>
      <c r="AV583" s="125"/>
      <c r="AW583" s="250"/>
      <c r="AX583" s="125"/>
      <c r="AY583" s="250"/>
      <c r="AZ583" s="258"/>
      <c r="BA583" s="250"/>
      <c r="BB583" s="530"/>
      <c r="BC583" s="531"/>
      <c r="BD583" s="296">
        <f t="shared" si="59"/>
        <v>1</v>
      </c>
      <c r="BE583" s="418"/>
      <c r="BF583" s="426" t="s">
        <v>11109</v>
      </c>
      <c r="BG583" s="272" t="s">
        <v>10600</v>
      </c>
      <c r="BH583" s="259" t="str">
        <f t="shared" si="56"/>
        <v>25/8/2023</v>
      </c>
      <c r="BI583" s="234">
        <f t="shared" si="55"/>
        <v>1</v>
      </c>
      <c r="BJ583" s="255">
        <f t="shared" si="57"/>
        <v>0</v>
      </c>
      <c r="BK583" s="256">
        <f t="shared" si="58"/>
        <v>1</v>
      </c>
    </row>
    <row r="584" spans="2:63">
      <c r="B584" s="249">
        <v>552</v>
      </c>
      <c r="C584" s="334"/>
      <c r="D584" s="335"/>
      <c r="E584" s="335"/>
      <c r="F584" s="335"/>
      <c r="G584" s="335"/>
      <c r="H584" s="336"/>
      <c r="I584" s="337"/>
      <c r="J584" s="337"/>
      <c r="K584" s="337"/>
      <c r="L584" s="337"/>
      <c r="M584" s="338"/>
      <c r="N584" s="337"/>
      <c r="O584" s="338"/>
      <c r="P584" s="337"/>
      <c r="Q584" s="338"/>
      <c r="R584" s="337"/>
      <c r="S584" s="338"/>
      <c r="T584" s="337"/>
      <c r="U584" s="338"/>
      <c r="V584" s="337"/>
      <c r="W584" s="338"/>
      <c r="X584" s="337"/>
      <c r="Y584" s="338"/>
      <c r="Z584" s="337"/>
      <c r="AA584" s="338"/>
      <c r="AB584" s="337"/>
      <c r="AC584" s="338"/>
      <c r="AD584" s="337"/>
      <c r="AE584" s="338"/>
      <c r="AF584" s="337"/>
      <c r="AG584" s="338"/>
      <c r="AH584" s="337"/>
      <c r="AI584" s="338"/>
      <c r="AJ584" s="337"/>
      <c r="AK584" s="338"/>
      <c r="AL584" s="337"/>
      <c r="AM584" s="338"/>
      <c r="AN584" s="337"/>
      <c r="AO584" s="338"/>
      <c r="AP584" s="337"/>
      <c r="AQ584" s="338"/>
      <c r="AR584" s="339"/>
      <c r="AS584" s="338"/>
      <c r="AT584" s="339"/>
      <c r="AU584" s="338"/>
      <c r="AV584" s="337"/>
      <c r="AW584" s="338"/>
      <c r="AX584" s="337"/>
      <c r="AY584" s="338"/>
      <c r="AZ584" s="339"/>
      <c r="BA584" s="338"/>
      <c r="BB584" s="340"/>
      <c r="BC584" s="341"/>
      <c r="BD584" s="296">
        <f t="shared" si="59"/>
        <v>0</v>
      </c>
      <c r="BE584" s="342"/>
      <c r="BF584" s="337"/>
      <c r="BG584" s="338"/>
      <c r="BH584" s="344">
        <f t="shared" si="56"/>
        <v>0</v>
      </c>
      <c r="BI584" s="234">
        <f t="shared" si="55"/>
        <v>0</v>
      </c>
      <c r="BJ584" s="345">
        <f t="shared" si="57"/>
        <v>0</v>
      </c>
      <c r="BK584" s="346" t="str">
        <f t="shared" si="58"/>
        <v>NA</v>
      </c>
    </row>
    <row r="585" spans="2:63">
      <c r="B585" s="249">
        <v>553</v>
      </c>
      <c r="C585" s="105"/>
      <c r="D585" s="88"/>
      <c r="E585" s="88"/>
      <c r="F585" s="88"/>
      <c r="G585" s="88"/>
      <c r="H585" s="284" t="s">
        <v>817</v>
      </c>
      <c r="I585" s="412"/>
      <c r="J585" s="412"/>
      <c r="K585" s="270" t="s">
        <v>11145</v>
      </c>
      <c r="L585" s="125"/>
      <c r="M585" s="250"/>
      <c r="N585" s="125"/>
      <c r="O585" s="250"/>
      <c r="P585" s="125"/>
      <c r="Q585" s="250"/>
      <c r="R585" s="125"/>
      <c r="S585" s="250"/>
      <c r="T585" s="422"/>
      <c r="U585" s="250"/>
      <c r="V585" s="125"/>
      <c r="W585" s="250"/>
      <c r="X585" s="125"/>
      <c r="Y585" s="250"/>
      <c r="Z585" s="422"/>
      <c r="AA585" s="250"/>
      <c r="AB585" s="125"/>
      <c r="AC585" s="250"/>
      <c r="AD585" s="125"/>
      <c r="AE585" s="250"/>
      <c r="AF585" s="125"/>
      <c r="AG585" s="250"/>
      <c r="AH585" s="125"/>
      <c r="AI585" s="250"/>
      <c r="AJ585" s="284">
        <v>1</v>
      </c>
      <c r="AK585" s="250"/>
      <c r="AL585" s="125"/>
      <c r="AM585" s="250"/>
      <c r="AN585" s="125"/>
      <c r="AO585" s="250"/>
      <c r="AP585" s="125"/>
      <c r="AQ585" s="250"/>
      <c r="AR585" s="258"/>
      <c r="AS585" s="250"/>
      <c r="AT585" s="258"/>
      <c r="AU585" s="250"/>
      <c r="AV585" s="125"/>
      <c r="AW585" s="250"/>
      <c r="AX585" s="125"/>
      <c r="AY585" s="250"/>
      <c r="AZ585" s="258"/>
      <c r="BA585" s="250"/>
      <c r="BB585" s="251"/>
      <c r="BC585" s="252"/>
      <c r="BD585" s="296">
        <f t="shared" si="59"/>
        <v>1</v>
      </c>
      <c r="BE585" s="422"/>
      <c r="BF585" s="424"/>
      <c r="BG585" s="270" t="s">
        <v>10596</v>
      </c>
      <c r="BH585" s="259">
        <f t="shared" ref="BH585:BH605" si="60">BF585</f>
        <v>0</v>
      </c>
      <c r="BI585" s="234">
        <f t="shared" si="55"/>
        <v>0</v>
      </c>
      <c r="BJ585" s="255">
        <f t="shared" ref="BJ585:BJ605" si="61">BD585-BI585</f>
        <v>1</v>
      </c>
      <c r="BK585" s="256">
        <f t="shared" ref="BK585:BK605" si="62">IFERROR(BI585/BD585,"NA")</f>
        <v>0</v>
      </c>
    </row>
    <row r="586" spans="2:63">
      <c r="B586" s="249">
        <v>554</v>
      </c>
      <c r="C586" s="105"/>
      <c r="D586" s="88"/>
      <c r="E586" s="88"/>
      <c r="F586" s="88"/>
      <c r="G586" s="88"/>
      <c r="H586" s="285" t="s">
        <v>817</v>
      </c>
      <c r="I586" s="413"/>
      <c r="J586" s="413"/>
      <c r="K586" s="272" t="s">
        <v>11145</v>
      </c>
      <c r="L586" s="125"/>
      <c r="M586" s="250"/>
      <c r="N586" s="125"/>
      <c r="O586" s="250"/>
      <c r="P586" s="125"/>
      <c r="Q586" s="250"/>
      <c r="R586" s="125"/>
      <c r="S586" s="250"/>
      <c r="T586" s="285">
        <v>1</v>
      </c>
      <c r="U586" s="250">
        <v>1</v>
      </c>
      <c r="V586" s="125"/>
      <c r="W586" s="250"/>
      <c r="X586" s="125"/>
      <c r="Y586" s="250"/>
      <c r="Z586" s="418"/>
      <c r="AA586" s="250"/>
      <c r="AB586" s="125"/>
      <c r="AC586" s="250"/>
      <c r="AD586" s="125"/>
      <c r="AE586" s="250"/>
      <c r="AF586" s="125"/>
      <c r="AG586" s="250"/>
      <c r="AH586" s="125"/>
      <c r="AI586" s="250"/>
      <c r="AJ586" s="418"/>
      <c r="AK586" s="250"/>
      <c r="AL586" s="125"/>
      <c r="AM586" s="250"/>
      <c r="AN586" s="125"/>
      <c r="AO586" s="250"/>
      <c r="AP586" s="125"/>
      <c r="AQ586" s="250"/>
      <c r="AR586" s="258"/>
      <c r="AS586" s="250"/>
      <c r="AT586" s="258"/>
      <c r="AU586" s="250"/>
      <c r="AV586" s="125"/>
      <c r="AW586" s="250"/>
      <c r="AX586" s="125"/>
      <c r="AY586" s="250"/>
      <c r="AZ586" s="258"/>
      <c r="BA586" s="250"/>
      <c r="BB586" s="251"/>
      <c r="BC586" s="252"/>
      <c r="BD586" s="296">
        <f t="shared" si="59"/>
        <v>1</v>
      </c>
      <c r="BE586" s="418"/>
      <c r="BF586" s="508">
        <v>45236</v>
      </c>
      <c r="BG586" s="272" t="s">
        <v>10600</v>
      </c>
      <c r="BH586" s="259">
        <f t="shared" si="60"/>
        <v>45236</v>
      </c>
      <c r="BI586" s="234">
        <f t="shared" si="55"/>
        <v>1</v>
      </c>
      <c r="BJ586" s="255">
        <f t="shared" si="61"/>
        <v>0</v>
      </c>
      <c r="BK586" s="256">
        <f t="shared" si="62"/>
        <v>1</v>
      </c>
    </row>
    <row r="587" spans="2:63">
      <c r="B587" s="249">
        <v>555</v>
      </c>
      <c r="C587" s="105"/>
      <c r="D587" s="88"/>
      <c r="E587" s="88"/>
      <c r="F587" s="88"/>
      <c r="G587" s="88"/>
      <c r="H587" s="285" t="s">
        <v>817</v>
      </c>
      <c r="I587" s="413"/>
      <c r="J587" s="413"/>
      <c r="K587" s="272" t="s">
        <v>11146</v>
      </c>
      <c r="L587" s="125"/>
      <c r="M587" s="250"/>
      <c r="N587" s="125"/>
      <c r="O587" s="250"/>
      <c r="P587" s="125"/>
      <c r="Q587" s="250"/>
      <c r="R587" s="125"/>
      <c r="S587" s="250"/>
      <c r="T587" s="418"/>
      <c r="U587" s="250"/>
      <c r="V587" s="125"/>
      <c r="W587" s="250"/>
      <c r="X587" s="125"/>
      <c r="Y587" s="250"/>
      <c r="Z587" s="418"/>
      <c r="AA587" s="250"/>
      <c r="AB587" s="125"/>
      <c r="AC587" s="250"/>
      <c r="AD587" s="125"/>
      <c r="AE587" s="250"/>
      <c r="AF587" s="125"/>
      <c r="AG587" s="250"/>
      <c r="AH587" s="125"/>
      <c r="AI587" s="250"/>
      <c r="AJ587" s="285">
        <v>1</v>
      </c>
      <c r="AK587" s="250"/>
      <c r="AL587" s="125"/>
      <c r="AM587" s="250"/>
      <c r="AN587" s="125"/>
      <c r="AO587" s="250"/>
      <c r="AP587" s="125"/>
      <c r="AQ587" s="250"/>
      <c r="AR587" s="258"/>
      <c r="AS587" s="250"/>
      <c r="AT587" s="258"/>
      <c r="AU587" s="250"/>
      <c r="AV587" s="125"/>
      <c r="AW587" s="250"/>
      <c r="AX587" s="125"/>
      <c r="AY587" s="250"/>
      <c r="AZ587" s="258"/>
      <c r="BA587" s="250"/>
      <c r="BB587" s="251"/>
      <c r="BC587" s="252"/>
      <c r="BD587" s="296">
        <f t="shared" si="59"/>
        <v>1</v>
      </c>
      <c r="BE587" s="418"/>
      <c r="BF587" s="426"/>
      <c r="BG587" s="272" t="s">
        <v>10596</v>
      </c>
      <c r="BH587" s="259">
        <f t="shared" si="60"/>
        <v>0</v>
      </c>
      <c r="BI587" s="234">
        <f t="shared" si="55"/>
        <v>0</v>
      </c>
      <c r="BJ587" s="255">
        <f t="shared" si="61"/>
        <v>1</v>
      </c>
      <c r="BK587" s="256">
        <f t="shared" si="62"/>
        <v>0</v>
      </c>
    </row>
    <row r="588" spans="2:63">
      <c r="B588" s="249">
        <v>556</v>
      </c>
      <c r="C588" s="105"/>
      <c r="D588" s="88"/>
      <c r="E588" s="88"/>
      <c r="F588" s="88"/>
      <c r="G588" s="88"/>
      <c r="H588" s="285" t="s">
        <v>817</v>
      </c>
      <c r="I588" s="413"/>
      <c r="J588" s="413"/>
      <c r="K588" s="272" t="s">
        <v>11147</v>
      </c>
      <c r="L588" s="125"/>
      <c r="M588" s="250"/>
      <c r="N588" s="125"/>
      <c r="O588" s="250"/>
      <c r="P588" s="125"/>
      <c r="Q588" s="250"/>
      <c r="R588" s="125"/>
      <c r="S588" s="250"/>
      <c r="T588" s="285">
        <v>1</v>
      </c>
      <c r="U588" s="250">
        <v>1</v>
      </c>
      <c r="V588" s="125"/>
      <c r="W588" s="250"/>
      <c r="X588" s="125"/>
      <c r="Y588" s="250"/>
      <c r="Z588" s="418"/>
      <c r="AA588" s="250"/>
      <c r="AB588" s="125"/>
      <c r="AC588" s="250"/>
      <c r="AD588" s="125"/>
      <c r="AE588" s="250"/>
      <c r="AF588" s="125"/>
      <c r="AG588" s="250"/>
      <c r="AH588" s="125"/>
      <c r="AI588" s="250"/>
      <c r="AJ588" s="418"/>
      <c r="AK588" s="250"/>
      <c r="AL588" s="125"/>
      <c r="AM588" s="250"/>
      <c r="AN588" s="125"/>
      <c r="AO588" s="250"/>
      <c r="AP588" s="125"/>
      <c r="AQ588" s="250"/>
      <c r="AR588" s="258"/>
      <c r="AS588" s="250"/>
      <c r="AT588" s="258"/>
      <c r="AU588" s="250"/>
      <c r="AV588" s="125"/>
      <c r="AW588" s="250"/>
      <c r="AX588" s="125"/>
      <c r="AY588" s="250"/>
      <c r="AZ588" s="258"/>
      <c r="BA588" s="250"/>
      <c r="BB588" s="251"/>
      <c r="BC588" s="252"/>
      <c r="BD588" s="296">
        <f t="shared" si="59"/>
        <v>1</v>
      </c>
      <c r="BE588" s="418"/>
      <c r="BF588" s="508">
        <v>45236</v>
      </c>
      <c r="BG588" s="272" t="s">
        <v>10600</v>
      </c>
      <c r="BH588" s="259">
        <f t="shared" si="60"/>
        <v>45236</v>
      </c>
      <c r="BI588" s="234">
        <f t="shared" si="55"/>
        <v>1</v>
      </c>
      <c r="BJ588" s="255">
        <f t="shared" si="61"/>
        <v>0</v>
      </c>
      <c r="BK588" s="256">
        <f t="shared" si="62"/>
        <v>1</v>
      </c>
    </row>
    <row r="589" spans="2:63">
      <c r="B589" s="249">
        <v>557</v>
      </c>
      <c r="C589" s="105"/>
      <c r="D589" s="88"/>
      <c r="E589" s="88"/>
      <c r="F589" s="88"/>
      <c r="G589" s="88"/>
      <c r="H589" s="285" t="s">
        <v>817</v>
      </c>
      <c r="I589" s="413"/>
      <c r="J589" s="413"/>
      <c r="K589" s="272" t="s">
        <v>11148</v>
      </c>
      <c r="L589" s="125"/>
      <c r="M589" s="250"/>
      <c r="N589" s="125"/>
      <c r="O589" s="250"/>
      <c r="P589" s="125"/>
      <c r="Q589" s="250"/>
      <c r="R589" s="125"/>
      <c r="S589" s="250"/>
      <c r="T589" s="285">
        <v>1</v>
      </c>
      <c r="U589" s="250">
        <v>1</v>
      </c>
      <c r="V589" s="125"/>
      <c r="W589" s="250"/>
      <c r="X589" s="125"/>
      <c r="Y589" s="250"/>
      <c r="Z589" s="418"/>
      <c r="AA589" s="250"/>
      <c r="AB589" s="125"/>
      <c r="AC589" s="250"/>
      <c r="AD589" s="125"/>
      <c r="AE589" s="250"/>
      <c r="AF589" s="125"/>
      <c r="AG589" s="250"/>
      <c r="AH589" s="125"/>
      <c r="AI589" s="250"/>
      <c r="AJ589" s="418"/>
      <c r="AK589" s="250"/>
      <c r="AL589" s="125"/>
      <c r="AM589" s="250"/>
      <c r="AN589" s="125"/>
      <c r="AO589" s="250"/>
      <c r="AP589" s="125"/>
      <c r="AQ589" s="250"/>
      <c r="AR589" s="258"/>
      <c r="AS589" s="250"/>
      <c r="AT589" s="258"/>
      <c r="AU589" s="250"/>
      <c r="AV589" s="125"/>
      <c r="AW589" s="250"/>
      <c r="AX589" s="125"/>
      <c r="AY589" s="250"/>
      <c r="AZ589" s="258"/>
      <c r="BA589" s="250"/>
      <c r="BB589" s="251"/>
      <c r="BC589" s="252"/>
      <c r="BD589" s="296">
        <f t="shared" si="59"/>
        <v>1</v>
      </c>
      <c r="BE589" s="418"/>
      <c r="BF589" s="508">
        <v>45236</v>
      </c>
      <c r="BG589" s="272" t="s">
        <v>10600</v>
      </c>
      <c r="BH589" s="259">
        <f t="shared" si="60"/>
        <v>45236</v>
      </c>
      <c r="BI589" s="234">
        <f t="shared" si="55"/>
        <v>1</v>
      </c>
      <c r="BJ589" s="255">
        <f t="shared" si="61"/>
        <v>0</v>
      </c>
      <c r="BK589" s="256">
        <f t="shared" si="62"/>
        <v>1</v>
      </c>
    </row>
    <row r="590" spans="2:63">
      <c r="B590" s="249">
        <v>558</v>
      </c>
      <c r="C590" s="105"/>
      <c r="D590" s="88"/>
      <c r="E590" s="88"/>
      <c r="F590" s="88"/>
      <c r="G590" s="88"/>
      <c r="H590" s="285" t="s">
        <v>817</v>
      </c>
      <c r="I590" s="413"/>
      <c r="J590" s="413"/>
      <c r="K590" s="272" t="s">
        <v>11149</v>
      </c>
      <c r="L590" s="125"/>
      <c r="M590" s="250"/>
      <c r="N590" s="125"/>
      <c r="O590" s="250"/>
      <c r="P590" s="125"/>
      <c r="Q590" s="250"/>
      <c r="R590" s="125"/>
      <c r="S590" s="250"/>
      <c r="T590" s="285">
        <v>1</v>
      </c>
      <c r="U590" s="250">
        <v>1</v>
      </c>
      <c r="V590" s="125"/>
      <c r="W590" s="250"/>
      <c r="X590" s="125"/>
      <c r="Y590" s="250"/>
      <c r="Z590" s="418"/>
      <c r="AA590" s="250"/>
      <c r="AB590" s="125"/>
      <c r="AC590" s="250"/>
      <c r="AD590" s="125"/>
      <c r="AE590" s="250"/>
      <c r="AF590" s="125"/>
      <c r="AG590" s="250"/>
      <c r="AH590" s="125"/>
      <c r="AI590" s="250"/>
      <c r="AJ590" s="418"/>
      <c r="AK590" s="250"/>
      <c r="AL590" s="125"/>
      <c r="AM590" s="250"/>
      <c r="AN590" s="125"/>
      <c r="AO590" s="250"/>
      <c r="AP590" s="125"/>
      <c r="AQ590" s="250"/>
      <c r="AR590" s="258"/>
      <c r="AS590" s="250"/>
      <c r="AT590" s="258"/>
      <c r="AU590" s="250"/>
      <c r="AV590" s="125"/>
      <c r="AW590" s="250"/>
      <c r="AX590" s="125"/>
      <c r="AY590" s="250"/>
      <c r="AZ590" s="258"/>
      <c r="BA590" s="250"/>
      <c r="BB590" s="251"/>
      <c r="BC590" s="252"/>
      <c r="BD590" s="296">
        <f t="shared" si="59"/>
        <v>1</v>
      </c>
      <c r="BE590" s="418"/>
      <c r="BF590" s="508">
        <v>45236</v>
      </c>
      <c r="BG590" s="272" t="s">
        <v>10600</v>
      </c>
      <c r="BH590" s="259">
        <f t="shared" si="60"/>
        <v>45236</v>
      </c>
      <c r="BI590" s="234">
        <f t="shared" si="55"/>
        <v>1</v>
      </c>
      <c r="BJ590" s="255">
        <f t="shared" si="61"/>
        <v>0</v>
      </c>
      <c r="BK590" s="256">
        <f t="shared" si="62"/>
        <v>1</v>
      </c>
    </row>
    <row r="591" spans="2:63">
      <c r="B591" s="249">
        <v>559</v>
      </c>
      <c r="C591" s="105"/>
      <c r="D591" s="88"/>
      <c r="E591" s="88"/>
      <c r="F591" s="88"/>
      <c r="G591" s="88"/>
      <c r="H591" s="285" t="s">
        <v>817</v>
      </c>
      <c r="I591" s="413"/>
      <c r="J591" s="413"/>
      <c r="K591" s="272" t="s">
        <v>11150</v>
      </c>
      <c r="L591" s="125"/>
      <c r="M591" s="250"/>
      <c r="N591" s="125"/>
      <c r="O591" s="250"/>
      <c r="P591" s="125"/>
      <c r="Q591" s="250"/>
      <c r="R591" s="125"/>
      <c r="S591" s="250"/>
      <c r="T591" s="418"/>
      <c r="U591" s="250"/>
      <c r="V591" s="125"/>
      <c r="W591" s="250"/>
      <c r="X591" s="125"/>
      <c r="Y591" s="250"/>
      <c r="Z591" s="285">
        <v>1</v>
      </c>
      <c r="AA591" s="250">
        <v>1</v>
      </c>
      <c r="AB591" s="125"/>
      <c r="AC591" s="250"/>
      <c r="AD591" s="125"/>
      <c r="AE591" s="250"/>
      <c r="AF591" s="125"/>
      <c r="AG591" s="250"/>
      <c r="AH591" s="125"/>
      <c r="AI591" s="250"/>
      <c r="AJ591" s="418"/>
      <c r="AK591" s="250"/>
      <c r="AL591" s="125"/>
      <c r="AM591" s="250"/>
      <c r="AN591" s="125"/>
      <c r="AO591" s="250"/>
      <c r="AP591" s="125"/>
      <c r="AQ591" s="250"/>
      <c r="AR591" s="258"/>
      <c r="AS591" s="250"/>
      <c r="AT591" s="258"/>
      <c r="AU591" s="250"/>
      <c r="AV591" s="125"/>
      <c r="AW591" s="250"/>
      <c r="AX591" s="125"/>
      <c r="AY591" s="250"/>
      <c r="AZ591" s="258"/>
      <c r="BA591" s="250"/>
      <c r="BB591" s="251"/>
      <c r="BC591" s="252"/>
      <c r="BD591" s="296">
        <f t="shared" si="59"/>
        <v>1</v>
      </c>
      <c r="BE591" s="418"/>
      <c r="BF591" s="426"/>
      <c r="BG591" s="272" t="s">
        <v>10594</v>
      </c>
      <c r="BH591" s="259">
        <f t="shared" si="60"/>
        <v>0</v>
      </c>
      <c r="BI591" s="234">
        <f t="shared" si="55"/>
        <v>1</v>
      </c>
      <c r="BJ591" s="255">
        <f t="shared" si="61"/>
        <v>0</v>
      </c>
      <c r="BK591" s="256">
        <f t="shared" si="62"/>
        <v>1</v>
      </c>
    </row>
    <row r="592" spans="2:63">
      <c r="B592" s="249">
        <v>560</v>
      </c>
      <c r="C592" s="105"/>
      <c r="D592" s="88"/>
      <c r="E592" s="88"/>
      <c r="F592" s="88"/>
      <c r="G592" s="88"/>
      <c r="H592" s="285" t="s">
        <v>817</v>
      </c>
      <c r="I592" s="413"/>
      <c r="J592" s="413"/>
      <c r="K592" s="272" t="s">
        <v>11151</v>
      </c>
      <c r="L592" s="125"/>
      <c r="M592" s="250"/>
      <c r="N592" s="125"/>
      <c r="O592" s="250"/>
      <c r="P592" s="125"/>
      <c r="Q592" s="250"/>
      <c r="R592" s="125"/>
      <c r="S592" s="250"/>
      <c r="T592" s="418"/>
      <c r="U592" s="250"/>
      <c r="V592" s="125"/>
      <c r="W592" s="250"/>
      <c r="X592" s="125"/>
      <c r="Y592" s="250"/>
      <c r="Z592" s="285">
        <v>1</v>
      </c>
      <c r="AA592" s="250">
        <v>1</v>
      </c>
      <c r="AB592" s="125"/>
      <c r="AC592" s="250"/>
      <c r="AD592" s="125"/>
      <c r="AE592" s="250"/>
      <c r="AF592" s="125"/>
      <c r="AG592" s="250"/>
      <c r="AH592" s="125"/>
      <c r="AI592" s="250"/>
      <c r="AJ592" s="418"/>
      <c r="AK592" s="250"/>
      <c r="AL592" s="125"/>
      <c r="AM592" s="250"/>
      <c r="AN592" s="125"/>
      <c r="AO592" s="250"/>
      <c r="AP592" s="125"/>
      <c r="AQ592" s="250"/>
      <c r="AR592" s="258"/>
      <c r="AS592" s="250"/>
      <c r="AT592" s="258"/>
      <c r="AU592" s="250"/>
      <c r="AV592" s="125"/>
      <c r="AW592" s="250"/>
      <c r="AX592" s="125"/>
      <c r="AY592" s="250"/>
      <c r="AZ592" s="258"/>
      <c r="BA592" s="250"/>
      <c r="BB592" s="251"/>
      <c r="BC592" s="252"/>
      <c r="BD592" s="296">
        <f t="shared" si="59"/>
        <v>1</v>
      </c>
      <c r="BE592" s="418"/>
      <c r="BF592" s="508">
        <v>45236</v>
      </c>
      <c r="BG592" s="272" t="s">
        <v>10600</v>
      </c>
      <c r="BH592" s="259">
        <f t="shared" si="60"/>
        <v>45236</v>
      </c>
      <c r="BI592" s="234">
        <f t="shared" si="55"/>
        <v>1</v>
      </c>
      <c r="BJ592" s="255">
        <f t="shared" si="61"/>
        <v>0</v>
      </c>
      <c r="BK592" s="256">
        <f t="shared" si="62"/>
        <v>1</v>
      </c>
    </row>
    <row r="593" spans="2:63">
      <c r="B593" s="249">
        <v>561</v>
      </c>
      <c r="C593" s="105"/>
      <c r="D593" s="88"/>
      <c r="E593" s="88"/>
      <c r="F593" s="88"/>
      <c r="G593" s="88"/>
      <c r="H593" s="285" t="s">
        <v>817</v>
      </c>
      <c r="I593" s="413"/>
      <c r="J593" s="413"/>
      <c r="K593" s="272" t="s">
        <v>11152</v>
      </c>
      <c r="L593" s="125"/>
      <c r="M593" s="250"/>
      <c r="N593" s="125"/>
      <c r="O593" s="250"/>
      <c r="P593" s="125"/>
      <c r="Q593" s="250"/>
      <c r="R593" s="125"/>
      <c r="S593" s="250"/>
      <c r="T593" s="285">
        <v>1</v>
      </c>
      <c r="U593" s="250">
        <v>1</v>
      </c>
      <c r="V593" s="125"/>
      <c r="W593" s="250"/>
      <c r="X593" s="125"/>
      <c r="Y593" s="250"/>
      <c r="Z593" s="418"/>
      <c r="AA593" s="250"/>
      <c r="AB593" s="125"/>
      <c r="AC593" s="250"/>
      <c r="AD593" s="125"/>
      <c r="AE593" s="250"/>
      <c r="AF593" s="125"/>
      <c r="AG593" s="250"/>
      <c r="AH593" s="125"/>
      <c r="AI593" s="250"/>
      <c r="AJ593" s="418"/>
      <c r="AK593" s="250"/>
      <c r="AL593" s="125"/>
      <c r="AM593" s="250"/>
      <c r="AN593" s="125"/>
      <c r="AO593" s="250"/>
      <c r="AP593" s="125"/>
      <c r="AQ593" s="250"/>
      <c r="AR593" s="258"/>
      <c r="AS593" s="250"/>
      <c r="AT593" s="258"/>
      <c r="AU593" s="250"/>
      <c r="AV593" s="125"/>
      <c r="AW593" s="250"/>
      <c r="AX593" s="125"/>
      <c r="AY593" s="250"/>
      <c r="AZ593" s="258"/>
      <c r="BA593" s="250"/>
      <c r="BB593" s="251"/>
      <c r="BC593" s="252"/>
      <c r="BD593" s="296">
        <f t="shared" si="59"/>
        <v>1</v>
      </c>
      <c r="BE593" s="418"/>
      <c r="BF593" s="508">
        <v>45236</v>
      </c>
      <c r="BG593" s="272" t="s">
        <v>10600</v>
      </c>
      <c r="BH593" s="259">
        <f t="shared" si="60"/>
        <v>45236</v>
      </c>
      <c r="BI593" s="234">
        <f t="shared" si="55"/>
        <v>1</v>
      </c>
      <c r="BJ593" s="255">
        <f t="shared" si="61"/>
        <v>0</v>
      </c>
      <c r="BK593" s="256">
        <f t="shared" si="62"/>
        <v>1</v>
      </c>
    </row>
    <row r="594" spans="2:63">
      <c r="B594" s="249">
        <v>562</v>
      </c>
      <c r="C594" s="105"/>
      <c r="D594" s="88"/>
      <c r="E594" s="88"/>
      <c r="F594" s="88"/>
      <c r="G594" s="88"/>
      <c r="H594" s="285" t="s">
        <v>817</v>
      </c>
      <c r="I594" s="413"/>
      <c r="J594" s="413"/>
      <c r="K594" s="272" t="s">
        <v>11153</v>
      </c>
      <c r="L594" s="125"/>
      <c r="M594" s="250"/>
      <c r="N594" s="125"/>
      <c r="O594" s="250"/>
      <c r="P594" s="125"/>
      <c r="Q594" s="250"/>
      <c r="R594" s="125"/>
      <c r="S594" s="250"/>
      <c r="T594" s="418"/>
      <c r="U594" s="250"/>
      <c r="V594" s="125"/>
      <c r="W594" s="250"/>
      <c r="X594" s="125"/>
      <c r="Y594" s="250"/>
      <c r="Z594" s="418"/>
      <c r="AA594" s="250"/>
      <c r="AB594" s="125"/>
      <c r="AC594" s="250"/>
      <c r="AD594" s="125"/>
      <c r="AE594" s="250"/>
      <c r="AF594" s="125"/>
      <c r="AG594" s="250"/>
      <c r="AH594" s="125"/>
      <c r="AI594" s="250"/>
      <c r="AJ594" s="285">
        <v>1</v>
      </c>
      <c r="AK594" s="250"/>
      <c r="AL594" s="125"/>
      <c r="AM594" s="250"/>
      <c r="AN594" s="125"/>
      <c r="AO594" s="250"/>
      <c r="AP594" s="125"/>
      <c r="AQ594" s="250"/>
      <c r="AR594" s="258"/>
      <c r="AS594" s="250"/>
      <c r="AT594" s="258"/>
      <c r="AU594" s="250"/>
      <c r="AV594" s="125"/>
      <c r="AW594" s="250"/>
      <c r="AX594" s="125"/>
      <c r="AY594" s="250"/>
      <c r="AZ594" s="258"/>
      <c r="BA594" s="250"/>
      <c r="BB594" s="251"/>
      <c r="BC594" s="252"/>
      <c r="BD594" s="296">
        <f t="shared" si="59"/>
        <v>1</v>
      </c>
      <c r="BE594" s="418"/>
      <c r="BF594" s="426"/>
      <c r="BG594" s="272" t="s">
        <v>10596</v>
      </c>
      <c r="BH594" s="259">
        <f t="shared" si="60"/>
        <v>0</v>
      </c>
      <c r="BI594" s="234">
        <f t="shared" si="55"/>
        <v>0</v>
      </c>
      <c r="BJ594" s="255">
        <f t="shared" si="61"/>
        <v>1</v>
      </c>
      <c r="BK594" s="256">
        <f t="shared" si="62"/>
        <v>0</v>
      </c>
    </row>
    <row r="595" spans="2:63">
      <c r="B595" s="249">
        <v>563</v>
      </c>
      <c r="C595" s="105"/>
      <c r="D595" s="88"/>
      <c r="E595" s="88"/>
      <c r="F595" s="88"/>
      <c r="G595" s="88"/>
      <c r="H595" s="285" t="s">
        <v>817</v>
      </c>
      <c r="I595" s="413"/>
      <c r="J595" s="413"/>
      <c r="K595" s="272" t="s">
        <v>11153</v>
      </c>
      <c r="L595" s="125"/>
      <c r="M595" s="250"/>
      <c r="N595" s="125"/>
      <c r="O595" s="250"/>
      <c r="P595" s="125"/>
      <c r="Q595" s="250"/>
      <c r="R595" s="125"/>
      <c r="S595" s="250"/>
      <c r="T595" s="285">
        <v>1</v>
      </c>
      <c r="U595" s="250">
        <v>1</v>
      </c>
      <c r="V595" s="125"/>
      <c r="W595" s="250"/>
      <c r="X595" s="125"/>
      <c r="Y595" s="250"/>
      <c r="Z595" s="418"/>
      <c r="AA595" s="250"/>
      <c r="AB595" s="125"/>
      <c r="AC595" s="250"/>
      <c r="AD595" s="125"/>
      <c r="AE595" s="250"/>
      <c r="AF595" s="125"/>
      <c r="AG595" s="250"/>
      <c r="AH595" s="125"/>
      <c r="AI595" s="250"/>
      <c r="AJ595" s="418"/>
      <c r="AK595" s="250"/>
      <c r="AL595" s="125"/>
      <c r="AM595" s="250"/>
      <c r="AN595" s="125"/>
      <c r="AO595" s="250"/>
      <c r="AP595" s="125"/>
      <c r="AQ595" s="250"/>
      <c r="AR595" s="258"/>
      <c r="AS595" s="250"/>
      <c r="AT595" s="258"/>
      <c r="AU595" s="250"/>
      <c r="AV595" s="125"/>
      <c r="AW595" s="250"/>
      <c r="AX595" s="125"/>
      <c r="AY595" s="250"/>
      <c r="AZ595" s="258"/>
      <c r="BA595" s="250"/>
      <c r="BB595" s="251"/>
      <c r="BC595" s="252"/>
      <c r="BD595" s="296">
        <f t="shared" si="59"/>
        <v>1</v>
      </c>
      <c r="BE595" s="418"/>
      <c r="BF595" s="508">
        <v>45236</v>
      </c>
      <c r="BG595" s="272" t="s">
        <v>10600</v>
      </c>
      <c r="BH595" s="259">
        <f t="shared" si="60"/>
        <v>45236</v>
      </c>
      <c r="BI595" s="234">
        <f t="shared" si="55"/>
        <v>1</v>
      </c>
      <c r="BJ595" s="255">
        <f t="shared" si="61"/>
        <v>0</v>
      </c>
      <c r="BK595" s="256">
        <f t="shared" si="62"/>
        <v>1</v>
      </c>
    </row>
    <row r="596" spans="2:63">
      <c r="B596" s="249">
        <v>564</v>
      </c>
      <c r="C596" s="334"/>
      <c r="D596" s="335"/>
      <c r="E596" s="335"/>
      <c r="F596" s="335"/>
      <c r="G596" s="335"/>
      <c r="H596" s="336"/>
      <c r="I596" s="337"/>
      <c r="J596" s="337"/>
      <c r="K596" s="337"/>
      <c r="L596" s="337"/>
      <c r="M596" s="338"/>
      <c r="N596" s="337"/>
      <c r="O596" s="338"/>
      <c r="P596" s="337"/>
      <c r="Q596" s="338"/>
      <c r="R596" s="337"/>
      <c r="S596" s="338"/>
      <c r="T596" s="337"/>
      <c r="U596" s="338"/>
      <c r="V596" s="337"/>
      <c r="W596" s="338"/>
      <c r="X596" s="337"/>
      <c r="Y596" s="338"/>
      <c r="Z596" s="337"/>
      <c r="AA596" s="338"/>
      <c r="AB596" s="337"/>
      <c r="AC596" s="338"/>
      <c r="AD596" s="337"/>
      <c r="AE596" s="338"/>
      <c r="AF596" s="337"/>
      <c r="AG596" s="338"/>
      <c r="AH596" s="337"/>
      <c r="AI596" s="338"/>
      <c r="AJ596" s="337"/>
      <c r="AK596" s="338"/>
      <c r="AL596" s="337"/>
      <c r="AM596" s="338"/>
      <c r="AN596" s="337"/>
      <c r="AO596" s="338"/>
      <c r="AP596" s="337"/>
      <c r="AQ596" s="338"/>
      <c r="AR596" s="339"/>
      <c r="AS596" s="338"/>
      <c r="AT596" s="339"/>
      <c r="AU596" s="338"/>
      <c r="AV596" s="337"/>
      <c r="AW596" s="338"/>
      <c r="AX596" s="337"/>
      <c r="AY596" s="338"/>
      <c r="AZ596" s="339"/>
      <c r="BA596" s="338"/>
      <c r="BB596" s="340"/>
      <c r="BC596" s="341"/>
      <c r="BD596" s="296">
        <f t="shared" si="59"/>
        <v>0</v>
      </c>
      <c r="BE596" s="342"/>
      <c r="BF596" s="337"/>
      <c r="BG596" s="338"/>
      <c r="BH596" s="344">
        <f t="shared" si="60"/>
        <v>0</v>
      </c>
      <c r="BI596" s="234">
        <f t="shared" si="55"/>
        <v>0</v>
      </c>
      <c r="BJ596" s="345">
        <f t="shared" si="61"/>
        <v>0</v>
      </c>
      <c r="BK596" s="346" t="str">
        <f t="shared" si="62"/>
        <v>NA</v>
      </c>
    </row>
    <row r="597" spans="2:63">
      <c r="B597" s="249">
        <v>565</v>
      </c>
      <c r="C597" s="105"/>
      <c r="D597" s="88"/>
      <c r="E597" s="88"/>
      <c r="F597" s="88"/>
      <c r="G597" s="88"/>
      <c r="H597" s="284" t="s">
        <v>825</v>
      </c>
      <c r="I597" s="412"/>
      <c r="J597" s="412"/>
      <c r="K597" s="270" t="s">
        <v>11154</v>
      </c>
      <c r="L597" s="125"/>
      <c r="M597" s="250"/>
      <c r="N597" s="125"/>
      <c r="O597" s="250"/>
      <c r="P597" s="125"/>
      <c r="Q597" s="250"/>
      <c r="R597" s="125"/>
      <c r="S597" s="250"/>
      <c r="T597" s="284">
        <v>1</v>
      </c>
      <c r="U597" s="250">
        <v>1</v>
      </c>
      <c r="V597" s="422"/>
      <c r="W597" s="250"/>
      <c r="X597" s="125"/>
      <c r="Y597" s="250"/>
      <c r="Z597" s="422"/>
      <c r="AA597" s="250"/>
      <c r="AB597" s="125"/>
      <c r="AC597" s="250"/>
      <c r="AD597" s="125"/>
      <c r="AE597" s="250"/>
      <c r="AF597" s="125"/>
      <c r="AG597" s="250"/>
      <c r="AH597" s="125"/>
      <c r="AI597" s="250"/>
      <c r="AJ597" s="422"/>
      <c r="AK597" s="250"/>
      <c r="AL597" s="125"/>
      <c r="AM597" s="250"/>
      <c r="AN597" s="125"/>
      <c r="AO597" s="250"/>
      <c r="AP597" s="422"/>
      <c r="AQ597" s="250"/>
      <c r="AR597" s="258"/>
      <c r="AS597" s="250"/>
      <c r="AT597" s="258"/>
      <c r="AU597" s="250"/>
      <c r="AV597" s="125"/>
      <c r="AW597" s="250"/>
      <c r="AX597" s="125"/>
      <c r="AY597" s="250"/>
      <c r="AZ597" s="258"/>
      <c r="BA597" s="250"/>
      <c r="BB597" s="251"/>
      <c r="BC597" s="252"/>
      <c r="BD597" s="296">
        <f t="shared" si="59"/>
        <v>1</v>
      </c>
      <c r="BE597" s="422"/>
      <c r="BF597" s="424"/>
      <c r="BG597" s="270" t="s">
        <v>10600</v>
      </c>
      <c r="BH597" s="259">
        <f t="shared" si="60"/>
        <v>0</v>
      </c>
      <c r="BI597" s="234">
        <f t="shared" si="55"/>
        <v>1</v>
      </c>
      <c r="BJ597" s="255">
        <f t="shared" si="61"/>
        <v>0</v>
      </c>
      <c r="BK597" s="256">
        <f t="shared" si="62"/>
        <v>1</v>
      </c>
    </row>
    <row r="598" spans="2:63">
      <c r="B598" s="249">
        <v>566</v>
      </c>
      <c r="C598" s="105"/>
      <c r="D598" s="88"/>
      <c r="E598" s="88"/>
      <c r="F598" s="88"/>
      <c r="G598" s="88"/>
      <c r="H598" s="285" t="s">
        <v>825</v>
      </c>
      <c r="I598" s="413"/>
      <c r="J598" s="413"/>
      <c r="K598" s="272" t="s">
        <v>11155</v>
      </c>
      <c r="L598" s="125"/>
      <c r="M598" s="250"/>
      <c r="N598" s="125"/>
      <c r="O598" s="250"/>
      <c r="P598" s="125"/>
      <c r="Q598" s="250"/>
      <c r="R598" s="125"/>
      <c r="S598" s="250"/>
      <c r="T598" s="418"/>
      <c r="U598" s="250"/>
      <c r="V598" s="418"/>
      <c r="W598" s="250"/>
      <c r="X598" s="125"/>
      <c r="Y598" s="250"/>
      <c r="Z598" s="285">
        <v>1</v>
      </c>
      <c r="AA598" s="250">
        <v>1</v>
      </c>
      <c r="AB598" s="125"/>
      <c r="AC598" s="250"/>
      <c r="AD598" s="125"/>
      <c r="AE598" s="250"/>
      <c r="AF598" s="125"/>
      <c r="AG598" s="250"/>
      <c r="AH598" s="125"/>
      <c r="AI598" s="250"/>
      <c r="AJ598" s="418"/>
      <c r="AK598" s="250"/>
      <c r="AL598" s="125"/>
      <c r="AM598" s="250"/>
      <c r="AN598" s="125"/>
      <c r="AO598" s="250"/>
      <c r="AP598" s="418"/>
      <c r="AQ598" s="250"/>
      <c r="AR598" s="258"/>
      <c r="AS598" s="250"/>
      <c r="AT598" s="258"/>
      <c r="AU598" s="250"/>
      <c r="AV598" s="125"/>
      <c r="AW598" s="250"/>
      <c r="AX598" s="125"/>
      <c r="AY598" s="250"/>
      <c r="AZ598" s="258"/>
      <c r="BA598" s="250"/>
      <c r="BB598" s="251"/>
      <c r="BC598" s="252"/>
      <c r="BD598" s="296">
        <f t="shared" si="59"/>
        <v>1</v>
      </c>
      <c r="BE598" s="418"/>
      <c r="BF598" s="426"/>
      <c r="BG598" s="272" t="s">
        <v>10594</v>
      </c>
      <c r="BH598" s="259">
        <f t="shared" si="60"/>
        <v>0</v>
      </c>
      <c r="BI598" s="234">
        <f t="shared" si="55"/>
        <v>1</v>
      </c>
      <c r="BJ598" s="255">
        <f t="shared" si="61"/>
        <v>0</v>
      </c>
      <c r="BK598" s="256">
        <f t="shared" si="62"/>
        <v>1</v>
      </c>
    </row>
    <row r="599" spans="2:63">
      <c r="B599" s="249">
        <v>567</v>
      </c>
      <c r="C599" s="105"/>
      <c r="D599" s="88"/>
      <c r="E599" s="88"/>
      <c r="F599" s="88"/>
      <c r="G599" s="88"/>
      <c r="H599" s="285" t="s">
        <v>825</v>
      </c>
      <c r="I599" s="413"/>
      <c r="J599" s="413"/>
      <c r="K599" s="272" t="s">
        <v>11156</v>
      </c>
      <c r="L599" s="125"/>
      <c r="M599" s="250"/>
      <c r="N599" s="125"/>
      <c r="O599" s="250"/>
      <c r="P599" s="125"/>
      <c r="Q599" s="250"/>
      <c r="R599" s="125"/>
      <c r="S599" s="250"/>
      <c r="T599" s="418"/>
      <c r="U599" s="250"/>
      <c r="V599" s="418"/>
      <c r="W599" s="250"/>
      <c r="X599" s="125"/>
      <c r="Y599" s="250"/>
      <c r="Z599" s="418"/>
      <c r="AA599" s="250"/>
      <c r="AB599" s="125"/>
      <c r="AC599" s="250"/>
      <c r="AD599" s="125"/>
      <c r="AE599" s="250"/>
      <c r="AF599" s="125"/>
      <c r="AG599" s="250"/>
      <c r="AH599" s="125"/>
      <c r="AI599" s="250"/>
      <c r="AJ599" s="285">
        <v>1</v>
      </c>
      <c r="AK599" s="250"/>
      <c r="AL599" s="125"/>
      <c r="AM599" s="250"/>
      <c r="AN599" s="125"/>
      <c r="AO599" s="250"/>
      <c r="AP599" s="418"/>
      <c r="AQ599" s="250"/>
      <c r="AR599" s="258"/>
      <c r="AS599" s="250"/>
      <c r="AT599" s="258"/>
      <c r="AU599" s="250"/>
      <c r="AV599" s="125"/>
      <c r="AW599" s="250"/>
      <c r="AX599" s="125"/>
      <c r="AY599" s="250"/>
      <c r="AZ599" s="258"/>
      <c r="BA599" s="250"/>
      <c r="BB599" s="251"/>
      <c r="BC599" s="252"/>
      <c r="BD599" s="296">
        <f t="shared" si="59"/>
        <v>1</v>
      </c>
      <c r="BE599" s="418"/>
      <c r="BF599" s="426"/>
      <c r="BG599" s="272" t="s">
        <v>10596</v>
      </c>
      <c r="BH599" s="259">
        <f t="shared" si="60"/>
        <v>0</v>
      </c>
      <c r="BI599" s="234">
        <f t="shared" si="55"/>
        <v>0</v>
      </c>
      <c r="BJ599" s="255">
        <f t="shared" si="61"/>
        <v>1</v>
      </c>
      <c r="BK599" s="256">
        <f t="shared" si="62"/>
        <v>0</v>
      </c>
    </row>
    <row r="600" spans="2:63">
      <c r="B600" s="249">
        <v>568</v>
      </c>
      <c r="C600" s="105"/>
      <c r="D600" s="88"/>
      <c r="E600" s="88"/>
      <c r="F600" s="88"/>
      <c r="G600" s="88"/>
      <c r="H600" s="285" t="s">
        <v>825</v>
      </c>
      <c r="I600" s="413"/>
      <c r="J600" s="413"/>
      <c r="K600" s="272" t="s">
        <v>11157</v>
      </c>
      <c r="L600" s="125"/>
      <c r="M600" s="250"/>
      <c r="N600" s="125"/>
      <c r="O600" s="250"/>
      <c r="P600" s="125"/>
      <c r="Q600" s="250"/>
      <c r="R600" s="125"/>
      <c r="S600" s="250"/>
      <c r="T600" s="418"/>
      <c r="U600" s="250"/>
      <c r="V600" s="418"/>
      <c r="W600" s="250"/>
      <c r="X600" s="125"/>
      <c r="Y600" s="250"/>
      <c r="Z600" s="285">
        <v>1</v>
      </c>
      <c r="AA600" s="250">
        <v>1</v>
      </c>
      <c r="AB600" s="125"/>
      <c r="AC600" s="250"/>
      <c r="AD600" s="125"/>
      <c r="AE600" s="250"/>
      <c r="AF600" s="125"/>
      <c r="AG600" s="250"/>
      <c r="AH600" s="125"/>
      <c r="AI600" s="250"/>
      <c r="AJ600" s="418"/>
      <c r="AK600" s="250"/>
      <c r="AL600" s="125"/>
      <c r="AM600" s="250"/>
      <c r="AN600" s="125"/>
      <c r="AO600" s="250"/>
      <c r="AP600" s="418"/>
      <c r="AQ600" s="250"/>
      <c r="AR600" s="258"/>
      <c r="AS600" s="250"/>
      <c r="AT600" s="258"/>
      <c r="AU600" s="250"/>
      <c r="AV600" s="125"/>
      <c r="AW600" s="250"/>
      <c r="AX600" s="125"/>
      <c r="AY600" s="250"/>
      <c r="AZ600" s="258"/>
      <c r="BA600" s="250"/>
      <c r="BB600" s="251"/>
      <c r="BC600" s="252"/>
      <c r="BD600" s="296">
        <f t="shared" si="59"/>
        <v>1</v>
      </c>
      <c r="BE600" s="418"/>
      <c r="BF600" s="426"/>
      <c r="BG600" s="272" t="s">
        <v>10594</v>
      </c>
      <c r="BH600" s="259">
        <f t="shared" si="60"/>
        <v>0</v>
      </c>
      <c r="BI600" s="234">
        <f t="shared" si="55"/>
        <v>1</v>
      </c>
      <c r="BJ600" s="255">
        <f t="shared" si="61"/>
        <v>0</v>
      </c>
      <c r="BK600" s="256">
        <f t="shared" si="62"/>
        <v>1</v>
      </c>
    </row>
    <row r="601" spans="2:63">
      <c r="B601" s="249">
        <v>569</v>
      </c>
      <c r="C601" s="105"/>
      <c r="D601" s="88"/>
      <c r="E601" s="88"/>
      <c r="F601" s="88"/>
      <c r="G601" s="88"/>
      <c r="H601" s="285" t="s">
        <v>825</v>
      </c>
      <c r="I601" s="413"/>
      <c r="J601" s="413"/>
      <c r="K601" s="272" t="s">
        <v>11157</v>
      </c>
      <c r="L601" s="125"/>
      <c r="M601" s="250"/>
      <c r="N601" s="125"/>
      <c r="O601" s="250"/>
      <c r="P601" s="125"/>
      <c r="Q601" s="250"/>
      <c r="R601" s="125"/>
      <c r="S601" s="250"/>
      <c r="T601" s="418"/>
      <c r="U601" s="250"/>
      <c r="V601" s="285">
        <v>1</v>
      </c>
      <c r="W601" s="250"/>
      <c r="X601" s="125"/>
      <c r="Y601" s="250"/>
      <c r="Z601" s="418"/>
      <c r="AA601" s="250"/>
      <c r="AB601" s="125"/>
      <c r="AC601" s="250"/>
      <c r="AD601" s="125"/>
      <c r="AE601" s="250"/>
      <c r="AF601" s="125"/>
      <c r="AG601" s="250"/>
      <c r="AH601" s="125"/>
      <c r="AI601" s="250"/>
      <c r="AJ601" s="418"/>
      <c r="AK601" s="250"/>
      <c r="AL601" s="125"/>
      <c r="AM601" s="250"/>
      <c r="AN601" s="125"/>
      <c r="AO601" s="250"/>
      <c r="AP601" s="418"/>
      <c r="AQ601" s="250"/>
      <c r="AR601" s="258"/>
      <c r="AS601" s="250"/>
      <c r="AT601" s="258"/>
      <c r="AU601" s="250"/>
      <c r="AV601" s="125"/>
      <c r="AW601" s="250"/>
      <c r="AX601" s="125"/>
      <c r="AY601" s="250"/>
      <c r="AZ601" s="258"/>
      <c r="BA601" s="250"/>
      <c r="BB601" s="251"/>
      <c r="BC601" s="252"/>
      <c r="BD601" s="545">
        <f t="shared" si="59"/>
        <v>1</v>
      </c>
      <c r="BE601" s="418"/>
      <c r="BF601" s="426"/>
      <c r="BG601" s="272" t="s">
        <v>10930</v>
      </c>
      <c r="BH601" s="259">
        <f t="shared" si="60"/>
        <v>0</v>
      </c>
      <c r="BI601" s="234">
        <f t="shared" si="55"/>
        <v>0</v>
      </c>
      <c r="BJ601" s="255">
        <f t="shared" si="61"/>
        <v>1</v>
      </c>
      <c r="BK601" s="256">
        <f t="shared" si="62"/>
        <v>0</v>
      </c>
    </row>
    <row r="602" spans="2:63">
      <c r="B602" s="249">
        <v>570</v>
      </c>
      <c r="C602" s="105"/>
      <c r="D602" s="88"/>
      <c r="E602" s="88"/>
      <c r="F602" s="88"/>
      <c r="G602" s="88"/>
      <c r="H602" s="285" t="s">
        <v>825</v>
      </c>
      <c r="I602" s="413"/>
      <c r="J602" s="413"/>
      <c r="K602" s="272" t="s">
        <v>11158</v>
      </c>
      <c r="L602" s="125"/>
      <c r="M602" s="250"/>
      <c r="N602" s="125"/>
      <c r="O602" s="250"/>
      <c r="P602" s="125"/>
      <c r="Q602" s="250"/>
      <c r="R602" s="125"/>
      <c r="S602" s="250"/>
      <c r="T602" s="418"/>
      <c r="U602" s="250"/>
      <c r="V602" s="285">
        <v>1</v>
      </c>
      <c r="W602" s="250"/>
      <c r="X602" s="125"/>
      <c r="Y602" s="250"/>
      <c r="Z602" s="418"/>
      <c r="AA602" s="250"/>
      <c r="AB602" s="125"/>
      <c r="AC602" s="250"/>
      <c r="AD602" s="125"/>
      <c r="AE602" s="250"/>
      <c r="AF602" s="125"/>
      <c r="AG602" s="250"/>
      <c r="AH602" s="125"/>
      <c r="AI602" s="250"/>
      <c r="AJ602" s="418"/>
      <c r="AK602" s="250"/>
      <c r="AL602" s="125"/>
      <c r="AM602" s="250"/>
      <c r="AN602" s="125"/>
      <c r="AO602" s="250"/>
      <c r="AP602" s="418"/>
      <c r="AQ602" s="250"/>
      <c r="AR602" s="258"/>
      <c r="AS602" s="250"/>
      <c r="AT602" s="258"/>
      <c r="AU602" s="250"/>
      <c r="AV602" s="125"/>
      <c r="AW602" s="250"/>
      <c r="AX602" s="125"/>
      <c r="AY602" s="250"/>
      <c r="AZ602" s="258"/>
      <c r="BA602" s="250"/>
      <c r="BB602" s="251"/>
      <c r="BC602" s="252"/>
      <c r="BD602" s="296">
        <f t="shared" si="59"/>
        <v>1</v>
      </c>
      <c r="BE602" s="418"/>
      <c r="BF602" s="426"/>
      <c r="BG602" s="272" t="s">
        <v>10680</v>
      </c>
      <c r="BH602" s="259">
        <f t="shared" si="60"/>
        <v>0</v>
      </c>
      <c r="BI602" s="234">
        <f t="shared" si="55"/>
        <v>0</v>
      </c>
      <c r="BJ602" s="255">
        <f t="shared" si="61"/>
        <v>1</v>
      </c>
      <c r="BK602" s="256">
        <f t="shared" si="62"/>
        <v>0</v>
      </c>
    </row>
    <row r="603" spans="2:63">
      <c r="B603" s="249">
        <v>571</v>
      </c>
      <c r="C603" s="105"/>
      <c r="D603" s="88"/>
      <c r="E603" s="88"/>
      <c r="F603" s="88"/>
      <c r="G603" s="88"/>
      <c r="H603" s="285" t="s">
        <v>825</v>
      </c>
      <c r="I603" s="413"/>
      <c r="J603" s="413"/>
      <c r="K603" s="272" t="s">
        <v>11159</v>
      </c>
      <c r="L603" s="125"/>
      <c r="M603" s="250"/>
      <c r="N603" s="125"/>
      <c r="O603" s="250"/>
      <c r="P603" s="125"/>
      <c r="Q603" s="250"/>
      <c r="R603" s="125"/>
      <c r="S603" s="250"/>
      <c r="T603" s="418"/>
      <c r="U603" s="250"/>
      <c r="V603" s="285">
        <v>1</v>
      </c>
      <c r="W603" s="250"/>
      <c r="X603" s="125"/>
      <c r="Y603" s="250"/>
      <c r="Z603" s="418"/>
      <c r="AA603" s="250"/>
      <c r="AB603" s="125"/>
      <c r="AC603" s="250"/>
      <c r="AD603" s="125"/>
      <c r="AE603" s="250"/>
      <c r="AF603" s="125"/>
      <c r="AG603" s="250"/>
      <c r="AH603" s="125"/>
      <c r="AI603" s="250"/>
      <c r="AJ603" s="418"/>
      <c r="AK603" s="250"/>
      <c r="AL603" s="125"/>
      <c r="AM603" s="250"/>
      <c r="AN603" s="125"/>
      <c r="AO603" s="250"/>
      <c r="AP603" s="418"/>
      <c r="AQ603" s="250"/>
      <c r="AR603" s="258"/>
      <c r="AS603" s="250"/>
      <c r="AT603" s="258"/>
      <c r="AU603" s="250"/>
      <c r="AV603" s="125"/>
      <c r="AW603" s="250"/>
      <c r="AX603" s="125"/>
      <c r="AY603" s="250"/>
      <c r="AZ603" s="258"/>
      <c r="BA603" s="250"/>
      <c r="BB603" s="251"/>
      <c r="BC603" s="252"/>
      <c r="BD603" s="296">
        <f t="shared" si="59"/>
        <v>1</v>
      </c>
      <c r="BE603" s="418"/>
      <c r="BF603" s="426"/>
      <c r="BG603" s="272" t="s">
        <v>11160</v>
      </c>
      <c r="BH603" s="259">
        <f t="shared" si="60"/>
        <v>0</v>
      </c>
      <c r="BI603" s="234">
        <f t="shared" si="55"/>
        <v>0</v>
      </c>
      <c r="BJ603" s="255">
        <f t="shared" si="61"/>
        <v>1</v>
      </c>
      <c r="BK603" s="256">
        <f t="shared" si="62"/>
        <v>0</v>
      </c>
    </row>
    <row r="604" spans="2:63">
      <c r="B604" s="249">
        <v>572</v>
      </c>
      <c r="C604" s="105"/>
      <c r="D604" s="88"/>
      <c r="E604" s="88"/>
      <c r="F604" s="88"/>
      <c r="G604" s="88"/>
      <c r="H604" s="285" t="s">
        <v>825</v>
      </c>
      <c r="I604" s="413"/>
      <c r="J604" s="413"/>
      <c r="K604" s="272" t="s">
        <v>11159</v>
      </c>
      <c r="L604" s="125"/>
      <c r="M604" s="250"/>
      <c r="N604" s="125"/>
      <c r="O604" s="250"/>
      <c r="P604" s="125"/>
      <c r="Q604" s="250"/>
      <c r="R604" s="125"/>
      <c r="S604" s="250"/>
      <c r="T604" s="418"/>
      <c r="U604" s="250"/>
      <c r="V604" s="285">
        <v>1</v>
      </c>
      <c r="W604" s="250"/>
      <c r="X604" s="125"/>
      <c r="Y604" s="250"/>
      <c r="Z604" s="418"/>
      <c r="AA604" s="250"/>
      <c r="AB604" s="125"/>
      <c r="AC604" s="250"/>
      <c r="AD604" s="125"/>
      <c r="AE604" s="250"/>
      <c r="AF604" s="125"/>
      <c r="AG604" s="250"/>
      <c r="AH604" s="125"/>
      <c r="AI604" s="250"/>
      <c r="AJ604" s="418"/>
      <c r="AK604" s="250"/>
      <c r="AL604" s="125"/>
      <c r="AM604" s="250"/>
      <c r="AN604" s="125"/>
      <c r="AO604" s="250"/>
      <c r="AP604" s="418"/>
      <c r="AQ604" s="250"/>
      <c r="AR604" s="258"/>
      <c r="AS604" s="250"/>
      <c r="AT604" s="258"/>
      <c r="AU604" s="250"/>
      <c r="AV604" s="125"/>
      <c r="AW604" s="250"/>
      <c r="AX604" s="125"/>
      <c r="AY604" s="250"/>
      <c r="AZ604" s="258"/>
      <c r="BA604" s="250"/>
      <c r="BB604" s="251"/>
      <c r="BC604" s="252"/>
      <c r="BD604" s="296">
        <f t="shared" si="59"/>
        <v>1</v>
      </c>
      <c r="BE604" s="418"/>
      <c r="BF604" s="426"/>
      <c r="BG604" s="272" t="s">
        <v>10761</v>
      </c>
      <c r="BH604" s="259">
        <f t="shared" si="60"/>
        <v>0</v>
      </c>
      <c r="BI604" s="234">
        <f t="shared" si="55"/>
        <v>0</v>
      </c>
      <c r="BJ604" s="255">
        <f t="shared" si="61"/>
        <v>1</v>
      </c>
      <c r="BK604" s="256">
        <f t="shared" si="62"/>
        <v>0</v>
      </c>
    </row>
    <row r="605" spans="2:63">
      <c r="B605" s="249">
        <v>573</v>
      </c>
      <c r="C605" s="105"/>
      <c r="D605" s="88"/>
      <c r="E605" s="88"/>
      <c r="F605" s="88"/>
      <c r="G605" s="88"/>
      <c r="H605" s="285" t="s">
        <v>825</v>
      </c>
      <c r="I605" s="413"/>
      <c r="J605" s="413"/>
      <c r="K605" s="272" t="s">
        <v>11161</v>
      </c>
      <c r="L605" s="125"/>
      <c r="M605" s="250"/>
      <c r="N605" s="125"/>
      <c r="O605" s="250"/>
      <c r="P605" s="125"/>
      <c r="Q605" s="250"/>
      <c r="R605" s="125"/>
      <c r="S605" s="250"/>
      <c r="T605" s="418"/>
      <c r="U605" s="250"/>
      <c r="V605" s="418"/>
      <c r="W605" s="250"/>
      <c r="X605" s="125"/>
      <c r="Y605" s="250"/>
      <c r="Z605" s="418"/>
      <c r="AA605" s="250"/>
      <c r="AB605" s="125"/>
      <c r="AC605" s="250"/>
      <c r="AD605" s="125"/>
      <c r="AE605" s="250"/>
      <c r="AF605" s="125"/>
      <c r="AG605" s="250"/>
      <c r="AH605" s="125"/>
      <c r="AI605" s="250"/>
      <c r="AJ605" s="418"/>
      <c r="AK605" s="250"/>
      <c r="AL605" s="125"/>
      <c r="AM605" s="250"/>
      <c r="AN605" s="125"/>
      <c r="AO605" s="250"/>
      <c r="AP605" s="285">
        <v>1</v>
      </c>
      <c r="AQ605" s="250"/>
      <c r="AR605" s="258"/>
      <c r="AS605" s="250"/>
      <c r="AT605" s="258"/>
      <c r="AU605" s="250"/>
      <c r="AV605" s="125"/>
      <c r="AW605" s="250"/>
      <c r="AX605" s="125"/>
      <c r="AY605" s="250"/>
      <c r="AZ605" s="258"/>
      <c r="BA605" s="250"/>
      <c r="BB605" s="251"/>
      <c r="BC605" s="252"/>
      <c r="BD605" s="296">
        <f t="shared" si="59"/>
        <v>1</v>
      </c>
      <c r="BE605" s="418"/>
      <c r="BF605" s="426"/>
      <c r="BG605" s="272" t="s">
        <v>10634</v>
      </c>
      <c r="BH605" s="259">
        <f t="shared" si="60"/>
        <v>0</v>
      </c>
      <c r="BI605" s="234">
        <f t="shared" si="55"/>
        <v>0</v>
      </c>
      <c r="BJ605" s="255">
        <f t="shared" si="61"/>
        <v>1</v>
      </c>
      <c r="BK605" s="256">
        <f t="shared" si="62"/>
        <v>0</v>
      </c>
    </row>
    <row r="606" spans="2:63">
      <c r="B606" s="249">
        <v>574</v>
      </c>
      <c r="C606" s="105"/>
      <c r="D606" s="88"/>
      <c r="E606" s="88"/>
      <c r="F606" s="88"/>
      <c r="G606" s="88"/>
      <c r="H606" s="285" t="s">
        <v>825</v>
      </c>
      <c r="I606" s="413"/>
      <c r="J606" s="413"/>
      <c r="K606" s="272" t="s">
        <v>11162</v>
      </c>
      <c r="L606" s="125"/>
      <c r="M606" s="250"/>
      <c r="N606" s="125"/>
      <c r="O606" s="250"/>
      <c r="P606" s="125"/>
      <c r="Q606" s="250"/>
      <c r="R606" s="125"/>
      <c r="S606" s="250"/>
      <c r="T606" s="418"/>
      <c r="U606" s="250"/>
      <c r="V606" s="418"/>
      <c r="W606" s="250"/>
      <c r="X606" s="125"/>
      <c r="Y606" s="250"/>
      <c r="Z606" s="418"/>
      <c r="AA606" s="250"/>
      <c r="AB606" s="125"/>
      <c r="AC606" s="250"/>
      <c r="AD606" s="125"/>
      <c r="AE606" s="250"/>
      <c r="AF606" s="125"/>
      <c r="AG606" s="250"/>
      <c r="AH606" s="125"/>
      <c r="AI606" s="250"/>
      <c r="AJ606" s="418"/>
      <c r="AK606" s="250"/>
      <c r="AL606" s="125"/>
      <c r="AM606" s="250"/>
      <c r="AN606" s="125"/>
      <c r="AO606" s="250"/>
      <c r="AP606" s="418"/>
      <c r="AQ606" s="250"/>
      <c r="AR606" s="258"/>
      <c r="AS606" s="250"/>
      <c r="AT606" s="258"/>
      <c r="AU606" s="250"/>
      <c r="AV606" s="125"/>
      <c r="AW606" s="250"/>
      <c r="AX606" s="125"/>
      <c r="AY606" s="250"/>
      <c r="AZ606" s="258"/>
      <c r="BA606" s="250"/>
      <c r="BB606" s="251"/>
      <c r="BC606" s="252"/>
      <c r="BD606" s="296">
        <f t="shared" si="59"/>
        <v>0</v>
      </c>
      <c r="BE606" s="418"/>
      <c r="BF606" s="426"/>
      <c r="BG606" s="535" t="s">
        <v>10593</v>
      </c>
      <c r="BH606" s="259">
        <f t="shared" ref="BH606:BH643" si="63">BF606</f>
        <v>0</v>
      </c>
      <c r="BI606" s="234">
        <f t="shared" si="55"/>
        <v>0</v>
      </c>
      <c r="BJ606" s="255">
        <f t="shared" ref="BJ606:BJ643" si="64">BD606-BI606</f>
        <v>0</v>
      </c>
      <c r="BK606" s="256" t="str">
        <f t="shared" ref="BK606:BK643" si="65">IFERROR(BI606/BD606,"NA")</f>
        <v>NA</v>
      </c>
    </row>
    <row r="607" spans="2:63">
      <c r="B607" s="249">
        <v>575</v>
      </c>
      <c r="C607" s="105"/>
      <c r="D607" s="88"/>
      <c r="E607" s="88"/>
      <c r="F607" s="88"/>
      <c r="G607" s="88"/>
      <c r="H607" s="285" t="s">
        <v>825</v>
      </c>
      <c r="I607" s="413"/>
      <c r="J607" s="413"/>
      <c r="K607" s="272" t="s">
        <v>11162</v>
      </c>
      <c r="L607" s="125"/>
      <c r="M607" s="250"/>
      <c r="N607" s="125"/>
      <c r="O607" s="250"/>
      <c r="P607" s="125"/>
      <c r="Q607" s="250"/>
      <c r="R607" s="125"/>
      <c r="S607" s="250"/>
      <c r="T607" s="418"/>
      <c r="U607" s="250"/>
      <c r="V607" s="418"/>
      <c r="W607" s="250"/>
      <c r="X607" s="125"/>
      <c r="Y607" s="250"/>
      <c r="Z607" s="418"/>
      <c r="AA607" s="250"/>
      <c r="AB607" s="125"/>
      <c r="AC607" s="250"/>
      <c r="AD607" s="125"/>
      <c r="AE607" s="250"/>
      <c r="AF607" s="125"/>
      <c r="AG607" s="250"/>
      <c r="AH607" s="125"/>
      <c r="AI607" s="250"/>
      <c r="AJ607" s="285">
        <v>1</v>
      </c>
      <c r="AK607" s="250"/>
      <c r="AL607" s="125"/>
      <c r="AM607" s="250"/>
      <c r="AN607" s="125"/>
      <c r="AO607" s="250"/>
      <c r="AP607" s="418"/>
      <c r="AQ607" s="250"/>
      <c r="AR607" s="258"/>
      <c r="AS607" s="250"/>
      <c r="AT607" s="258"/>
      <c r="AU607" s="250"/>
      <c r="AV607" s="125"/>
      <c r="AW607" s="250"/>
      <c r="AX607" s="125"/>
      <c r="AY607" s="250"/>
      <c r="AZ607" s="258"/>
      <c r="BA607" s="250"/>
      <c r="BB607" s="251"/>
      <c r="BC607" s="252"/>
      <c r="BD607" s="296">
        <f t="shared" si="59"/>
        <v>1</v>
      </c>
      <c r="BE607" s="418"/>
      <c r="BF607" s="426"/>
      <c r="BG607" s="272" t="s">
        <v>10596</v>
      </c>
      <c r="BH607" s="259">
        <f t="shared" si="63"/>
        <v>0</v>
      </c>
      <c r="BI607" s="234">
        <f t="shared" si="55"/>
        <v>0</v>
      </c>
      <c r="BJ607" s="255">
        <f t="shared" si="64"/>
        <v>1</v>
      </c>
      <c r="BK607" s="256">
        <f t="shared" si="65"/>
        <v>0</v>
      </c>
    </row>
    <row r="608" spans="2:63">
      <c r="B608" s="249">
        <v>576</v>
      </c>
      <c r="C608" s="105"/>
      <c r="D608" s="88"/>
      <c r="E608" s="88"/>
      <c r="F608" s="88"/>
      <c r="G608" s="88"/>
      <c r="H608" s="285" t="s">
        <v>825</v>
      </c>
      <c r="I608" s="413"/>
      <c r="J608" s="413"/>
      <c r="K608" s="272" t="s">
        <v>11162</v>
      </c>
      <c r="L608" s="125"/>
      <c r="M608" s="250"/>
      <c r="N608" s="125"/>
      <c r="O608" s="250"/>
      <c r="P608" s="125"/>
      <c r="Q608" s="250"/>
      <c r="R608" s="125"/>
      <c r="S608" s="250"/>
      <c r="T608" s="285">
        <v>1</v>
      </c>
      <c r="U608" s="250">
        <v>1</v>
      </c>
      <c r="V608" s="418"/>
      <c r="W608" s="250"/>
      <c r="X608" s="125"/>
      <c r="Y608" s="250"/>
      <c r="Z608" s="418"/>
      <c r="AA608" s="250"/>
      <c r="AB608" s="125"/>
      <c r="AC608" s="250"/>
      <c r="AD608" s="125"/>
      <c r="AE608" s="250"/>
      <c r="AF608" s="125"/>
      <c r="AG608" s="250"/>
      <c r="AH608" s="125"/>
      <c r="AI608" s="250"/>
      <c r="AJ608" s="418"/>
      <c r="AK608" s="250"/>
      <c r="AL608" s="125"/>
      <c r="AM608" s="250"/>
      <c r="AN608" s="125"/>
      <c r="AO608" s="250"/>
      <c r="AP608" s="418"/>
      <c r="AQ608" s="250"/>
      <c r="AR608" s="258"/>
      <c r="AS608" s="250"/>
      <c r="AT608" s="258"/>
      <c r="AU608" s="250"/>
      <c r="AV608" s="125"/>
      <c r="AW608" s="250"/>
      <c r="AX608" s="125"/>
      <c r="AY608" s="250"/>
      <c r="AZ608" s="258"/>
      <c r="BA608" s="250"/>
      <c r="BB608" s="251"/>
      <c r="BC608" s="252"/>
      <c r="BD608" s="296">
        <f t="shared" si="59"/>
        <v>1</v>
      </c>
      <c r="BE608" s="418"/>
      <c r="BF608" s="426"/>
      <c r="BG608" s="272" t="s">
        <v>10600</v>
      </c>
      <c r="BH608" s="259">
        <f t="shared" si="63"/>
        <v>0</v>
      </c>
      <c r="BI608" s="234">
        <f t="shared" si="55"/>
        <v>1</v>
      </c>
      <c r="BJ608" s="255">
        <f t="shared" si="64"/>
        <v>0</v>
      </c>
      <c r="BK608" s="256">
        <f t="shared" si="65"/>
        <v>1</v>
      </c>
    </row>
    <row r="609" spans="2:63">
      <c r="B609" s="249">
        <v>577</v>
      </c>
      <c r="C609" s="334"/>
      <c r="D609" s="335"/>
      <c r="E609" s="335"/>
      <c r="F609" s="335"/>
      <c r="G609" s="335"/>
      <c r="H609" s="336"/>
      <c r="I609" s="337"/>
      <c r="J609" s="337"/>
      <c r="K609" s="337"/>
      <c r="L609" s="337"/>
      <c r="M609" s="338"/>
      <c r="N609" s="337"/>
      <c r="O609" s="338"/>
      <c r="P609" s="337"/>
      <c r="Q609" s="338"/>
      <c r="R609" s="337"/>
      <c r="S609" s="338"/>
      <c r="T609" s="337"/>
      <c r="U609" s="338"/>
      <c r="V609" s="337"/>
      <c r="W609" s="338"/>
      <c r="X609" s="337"/>
      <c r="Y609" s="338"/>
      <c r="Z609" s="337"/>
      <c r="AA609" s="338"/>
      <c r="AB609" s="337"/>
      <c r="AC609" s="338"/>
      <c r="AD609" s="337"/>
      <c r="AE609" s="338"/>
      <c r="AF609" s="337"/>
      <c r="AG609" s="338"/>
      <c r="AH609" s="337"/>
      <c r="AI609" s="338"/>
      <c r="AJ609" s="337"/>
      <c r="AK609" s="338"/>
      <c r="AL609" s="337"/>
      <c r="AM609" s="338"/>
      <c r="AN609" s="337"/>
      <c r="AO609" s="338"/>
      <c r="AP609" s="337"/>
      <c r="AQ609" s="338"/>
      <c r="AR609" s="339"/>
      <c r="AS609" s="338"/>
      <c r="AT609" s="339"/>
      <c r="AU609" s="338"/>
      <c r="AV609" s="337"/>
      <c r="AW609" s="338"/>
      <c r="AX609" s="337"/>
      <c r="AY609" s="338"/>
      <c r="AZ609" s="339"/>
      <c r="BA609" s="338"/>
      <c r="BB609" s="340"/>
      <c r="BC609" s="341"/>
      <c r="BD609" s="296">
        <v>0</v>
      </c>
      <c r="BE609" s="342"/>
      <c r="BF609" s="337"/>
      <c r="BG609" s="338"/>
      <c r="BH609" s="344">
        <f t="shared" si="63"/>
        <v>0</v>
      </c>
      <c r="BI609" s="234">
        <f t="shared" si="55"/>
        <v>0</v>
      </c>
      <c r="BJ609" s="345">
        <f t="shared" si="64"/>
        <v>0</v>
      </c>
      <c r="BK609" s="346" t="str">
        <f t="shared" si="65"/>
        <v>NA</v>
      </c>
    </row>
    <row r="610" spans="2:63">
      <c r="B610" s="249">
        <v>578</v>
      </c>
      <c r="C610" s="105"/>
      <c r="D610" s="88"/>
      <c r="E610" s="88"/>
      <c r="F610" s="88"/>
      <c r="G610" s="88"/>
      <c r="H610" s="284" t="s">
        <v>829</v>
      </c>
      <c r="I610" s="412"/>
      <c r="J610" s="412"/>
      <c r="K610" s="270" t="s">
        <v>11163</v>
      </c>
      <c r="L610" s="125"/>
      <c r="M610" s="250"/>
      <c r="N610" s="125"/>
      <c r="O610" s="250"/>
      <c r="P610" s="125"/>
      <c r="Q610" s="250"/>
      <c r="R610" s="125"/>
      <c r="S610" s="250"/>
      <c r="T610" s="284">
        <v>1</v>
      </c>
      <c r="U610" s="250">
        <v>1</v>
      </c>
      <c r="V610" s="422"/>
      <c r="W610" s="250"/>
      <c r="X610" s="422"/>
      <c r="Y610" s="250"/>
      <c r="Z610" s="422"/>
      <c r="AA610" s="250"/>
      <c r="AB610" s="125"/>
      <c r="AC610" s="250"/>
      <c r="AD610" s="125"/>
      <c r="AE610" s="250"/>
      <c r="AF610" s="125"/>
      <c r="AG610" s="250"/>
      <c r="AH610" s="125"/>
      <c r="AI610" s="250"/>
      <c r="AJ610" s="422"/>
      <c r="AK610" s="250"/>
      <c r="AL610" s="125"/>
      <c r="AM610" s="250"/>
      <c r="AN610" s="125"/>
      <c r="AO610" s="250"/>
      <c r="AP610" s="422"/>
      <c r="AQ610" s="250"/>
      <c r="AR610" s="422"/>
      <c r="AS610" s="250"/>
      <c r="AT610" s="258"/>
      <c r="AU610" s="250"/>
      <c r="AV610" s="125"/>
      <c r="AW610" s="250"/>
      <c r="AX610" s="125"/>
      <c r="AY610" s="250"/>
      <c r="AZ610" s="258"/>
      <c r="BA610" s="250"/>
      <c r="BB610" s="251"/>
      <c r="BC610" s="252"/>
      <c r="BD610" s="296">
        <f t="shared" ref="BD610:BD673" si="66">SUM(L610,N610,P610,R610,T610,V610,X610,Z610,AB610,AD610,AF610,AH610,AJ610,AL610,AN610,AP610,AR610,AT610,AV610,AX610,AZ610,BB610)</f>
        <v>1</v>
      </c>
      <c r="BE610" s="422"/>
      <c r="BF610" s="424"/>
      <c r="BG610" s="270" t="s">
        <v>10600</v>
      </c>
      <c r="BH610" s="259">
        <f t="shared" si="63"/>
        <v>0</v>
      </c>
      <c r="BI610" s="234">
        <f t="shared" si="55"/>
        <v>1</v>
      </c>
      <c r="BJ610" s="255">
        <f t="shared" si="64"/>
        <v>0</v>
      </c>
      <c r="BK610" s="256">
        <f t="shared" si="65"/>
        <v>1</v>
      </c>
    </row>
    <row r="611" spans="2:63">
      <c r="B611" s="249">
        <v>579</v>
      </c>
      <c r="C611" s="105"/>
      <c r="D611" s="88"/>
      <c r="E611" s="88"/>
      <c r="F611" s="88"/>
      <c r="G611" s="88"/>
      <c r="H611" s="285" t="s">
        <v>829</v>
      </c>
      <c r="I611" s="413"/>
      <c r="J611" s="413"/>
      <c r="K611" s="272" t="s">
        <v>11164</v>
      </c>
      <c r="L611" s="125"/>
      <c r="M611" s="250"/>
      <c r="N611" s="125"/>
      <c r="O611" s="250"/>
      <c r="P611" s="125"/>
      <c r="Q611" s="250"/>
      <c r="R611" s="125"/>
      <c r="S611" s="250"/>
      <c r="T611" s="285">
        <v>1</v>
      </c>
      <c r="U611" s="250">
        <v>1</v>
      </c>
      <c r="V611" s="418"/>
      <c r="W611" s="250"/>
      <c r="X611" s="418"/>
      <c r="Y611" s="250"/>
      <c r="Z611" s="418"/>
      <c r="AA611" s="250"/>
      <c r="AB611" s="125"/>
      <c r="AC611" s="250"/>
      <c r="AD611" s="125"/>
      <c r="AE611" s="250"/>
      <c r="AF611" s="125"/>
      <c r="AG611" s="250"/>
      <c r="AH611" s="125"/>
      <c r="AI611" s="250"/>
      <c r="AJ611" s="418"/>
      <c r="AK611" s="250"/>
      <c r="AL611" s="125"/>
      <c r="AM611" s="250"/>
      <c r="AN611" s="125"/>
      <c r="AO611" s="250"/>
      <c r="AP611" s="418"/>
      <c r="AQ611" s="250"/>
      <c r="AR611" s="418"/>
      <c r="AS611" s="250"/>
      <c r="AT611" s="258"/>
      <c r="AU611" s="250"/>
      <c r="AV611" s="125"/>
      <c r="AW611" s="250"/>
      <c r="AX611" s="125"/>
      <c r="AY611" s="250"/>
      <c r="AZ611" s="258"/>
      <c r="BA611" s="250"/>
      <c r="BB611" s="251"/>
      <c r="BC611" s="252"/>
      <c r="BD611" s="296">
        <f t="shared" si="66"/>
        <v>1</v>
      </c>
      <c r="BE611" s="418"/>
      <c r="BF611" s="426"/>
      <c r="BG611" s="272" t="s">
        <v>10600</v>
      </c>
      <c r="BH611" s="259">
        <f t="shared" si="63"/>
        <v>0</v>
      </c>
      <c r="BI611" s="234">
        <f t="shared" si="55"/>
        <v>1</v>
      </c>
      <c r="BJ611" s="255">
        <f t="shared" si="64"/>
        <v>0</v>
      </c>
      <c r="BK611" s="256">
        <f t="shared" si="65"/>
        <v>1</v>
      </c>
    </row>
    <row r="612" spans="2:63">
      <c r="B612" s="249">
        <v>580</v>
      </c>
      <c r="C612" s="105"/>
      <c r="D612" s="88"/>
      <c r="E612" s="88"/>
      <c r="F612" s="88"/>
      <c r="G612" s="88"/>
      <c r="H612" s="285" t="s">
        <v>829</v>
      </c>
      <c r="I612" s="413"/>
      <c r="J612" s="413"/>
      <c r="K612" s="272" t="s">
        <v>11165</v>
      </c>
      <c r="L612" s="125"/>
      <c r="M612" s="250"/>
      <c r="N612" s="125"/>
      <c r="O612" s="250"/>
      <c r="P612" s="125"/>
      <c r="Q612" s="250"/>
      <c r="R612" s="125"/>
      <c r="S612" s="250"/>
      <c r="T612" s="418"/>
      <c r="U612" s="250"/>
      <c r="V612" s="418"/>
      <c r="W612" s="250"/>
      <c r="X612" s="418"/>
      <c r="Y612" s="250"/>
      <c r="Z612" s="418"/>
      <c r="AA612" s="250"/>
      <c r="AB612" s="125"/>
      <c r="AC612" s="250"/>
      <c r="AD612" s="125"/>
      <c r="AE612" s="250"/>
      <c r="AF612" s="125"/>
      <c r="AG612" s="250"/>
      <c r="AH612" s="125"/>
      <c r="AI612" s="250"/>
      <c r="AJ612" s="418"/>
      <c r="AK612" s="250"/>
      <c r="AL612" s="125"/>
      <c r="AM612" s="250"/>
      <c r="AN612" s="125"/>
      <c r="AO612" s="250"/>
      <c r="AP612" s="418"/>
      <c r="AQ612" s="250"/>
      <c r="AR612" s="418"/>
      <c r="AS612" s="250"/>
      <c r="AT612" s="258"/>
      <c r="AU612" s="250"/>
      <c r="AV612" s="125"/>
      <c r="AW612" s="250"/>
      <c r="AX612" s="125"/>
      <c r="AY612" s="250"/>
      <c r="AZ612" s="258"/>
      <c r="BA612" s="250"/>
      <c r="BB612" s="251"/>
      <c r="BC612" s="252"/>
      <c r="BD612" s="296">
        <f t="shared" si="66"/>
        <v>0</v>
      </c>
      <c r="BE612" s="418"/>
      <c r="BF612" s="426"/>
      <c r="BG612" s="535" t="s">
        <v>10722</v>
      </c>
      <c r="BH612" s="259">
        <f t="shared" si="63"/>
        <v>0</v>
      </c>
      <c r="BI612" s="234">
        <f t="shared" si="55"/>
        <v>0</v>
      </c>
      <c r="BJ612" s="255">
        <f t="shared" si="64"/>
        <v>0</v>
      </c>
      <c r="BK612" s="256" t="str">
        <f t="shared" si="65"/>
        <v>NA</v>
      </c>
    </row>
    <row r="613" spans="2:63">
      <c r="B613" s="249">
        <v>581</v>
      </c>
      <c r="C613" s="105"/>
      <c r="D613" s="88"/>
      <c r="E613" s="88"/>
      <c r="F613" s="88"/>
      <c r="G613" s="88"/>
      <c r="H613" s="285" t="s">
        <v>829</v>
      </c>
      <c r="I613" s="413"/>
      <c r="J613" s="413"/>
      <c r="K613" s="272" t="s">
        <v>11166</v>
      </c>
      <c r="L613" s="125"/>
      <c r="M613" s="250"/>
      <c r="N613" s="125"/>
      <c r="O613" s="250"/>
      <c r="P613" s="125"/>
      <c r="Q613" s="250"/>
      <c r="R613" s="125"/>
      <c r="S613" s="250"/>
      <c r="T613" s="418"/>
      <c r="U613" s="250"/>
      <c r="V613" s="285">
        <v>1</v>
      </c>
      <c r="W613" s="250"/>
      <c r="X613" s="418"/>
      <c r="Y613" s="250"/>
      <c r="Z613" s="418"/>
      <c r="AA613" s="250"/>
      <c r="AB613" s="125"/>
      <c r="AC613" s="250"/>
      <c r="AD613" s="125"/>
      <c r="AE613" s="250"/>
      <c r="AF613" s="125"/>
      <c r="AG613" s="250"/>
      <c r="AH613" s="125"/>
      <c r="AI613" s="250"/>
      <c r="AJ613" s="418"/>
      <c r="AK613" s="250"/>
      <c r="AL613" s="125"/>
      <c r="AM613" s="250"/>
      <c r="AN613" s="125"/>
      <c r="AO613" s="250"/>
      <c r="AP613" s="418"/>
      <c r="AQ613" s="250"/>
      <c r="AR613" s="418"/>
      <c r="AS613" s="250"/>
      <c r="AT613" s="258"/>
      <c r="AU613" s="250"/>
      <c r="AV613" s="125"/>
      <c r="AW613" s="250"/>
      <c r="AX613" s="125"/>
      <c r="AY613" s="250"/>
      <c r="AZ613" s="258"/>
      <c r="BA613" s="250"/>
      <c r="BB613" s="251"/>
      <c r="BC613" s="252"/>
      <c r="BD613" s="296">
        <f t="shared" si="66"/>
        <v>1</v>
      </c>
      <c r="BE613" s="418"/>
      <c r="BF613" s="426"/>
      <c r="BG613" s="272" t="s">
        <v>10761</v>
      </c>
      <c r="BH613" s="259">
        <f t="shared" si="63"/>
        <v>0</v>
      </c>
      <c r="BI613" s="234">
        <f t="shared" si="55"/>
        <v>0</v>
      </c>
      <c r="BJ613" s="255">
        <f t="shared" si="64"/>
        <v>1</v>
      </c>
      <c r="BK613" s="256">
        <f t="shared" si="65"/>
        <v>0</v>
      </c>
    </row>
    <row r="614" spans="2:63">
      <c r="B614" s="249">
        <v>582</v>
      </c>
      <c r="C614" s="105"/>
      <c r="D614" s="88"/>
      <c r="E614" s="88"/>
      <c r="F614" s="88"/>
      <c r="G614" s="88"/>
      <c r="H614" s="285" t="s">
        <v>829</v>
      </c>
      <c r="I614" s="413"/>
      <c r="J614" s="413"/>
      <c r="K614" s="272" t="s">
        <v>11166</v>
      </c>
      <c r="L614" s="125"/>
      <c r="M614" s="250"/>
      <c r="N614" s="125"/>
      <c r="O614" s="250"/>
      <c r="P614" s="125"/>
      <c r="Q614" s="250"/>
      <c r="R614" s="125"/>
      <c r="S614" s="250"/>
      <c r="T614" s="418"/>
      <c r="U614" s="250"/>
      <c r="V614" s="285">
        <v>1</v>
      </c>
      <c r="W614" s="250"/>
      <c r="X614" s="418"/>
      <c r="Y614" s="250"/>
      <c r="Z614" s="418"/>
      <c r="AA614" s="250"/>
      <c r="AB614" s="125"/>
      <c r="AC614" s="250"/>
      <c r="AD614" s="125"/>
      <c r="AE614" s="250"/>
      <c r="AF614" s="125"/>
      <c r="AG614" s="250"/>
      <c r="AH614" s="125"/>
      <c r="AI614" s="250"/>
      <c r="AJ614" s="418"/>
      <c r="AK614" s="250"/>
      <c r="AL614" s="125"/>
      <c r="AM614" s="250"/>
      <c r="AN614" s="125"/>
      <c r="AO614" s="250"/>
      <c r="AP614" s="418"/>
      <c r="AQ614" s="250"/>
      <c r="AR614" s="418"/>
      <c r="AS614" s="250"/>
      <c r="AT614" s="258"/>
      <c r="AU614" s="250"/>
      <c r="AV614" s="125"/>
      <c r="AW614" s="250"/>
      <c r="AX614" s="125"/>
      <c r="AY614" s="250"/>
      <c r="AZ614" s="258"/>
      <c r="BA614" s="250"/>
      <c r="BB614" s="251"/>
      <c r="BC614" s="252"/>
      <c r="BD614" s="296">
        <f t="shared" si="66"/>
        <v>1</v>
      </c>
      <c r="BE614" s="418"/>
      <c r="BF614" s="426"/>
      <c r="BG614" s="272" t="s">
        <v>10761</v>
      </c>
      <c r="BH614" s="259">
        <f t="shared" si="63"/>
        <v>0</v>
      </c>
      <c r="BI614" s="234">
        <f t="shared" si="55"/>
        <v>0</v>
      </c>
      <c r="BJ614" s="255">
        <f t="shared" si="64"/>
        <v>1</v>
      </c>
      <c r="BK614" s="256">
        <f t="shared" si="65"/>
        <v>0</v>
      </c>
    </row>
    <row r="615" spans="2:63">
      <c r="B615" s="249">
        <v>583</v>
      </c>
      <c r="C615" s="105"/>
      <c r="D615" s="88"/>
      <c r="E615" s="88"/>
      <c r="F615" s="88"/>
      <c r="G615" s="88"/>
      <c r="H615" s="285" t="s">
        <v>829</v>
      </c>
      <c r="I615" s="413"/>
      <c r="J615" s="413"/>
      <c r="K615" s="272" t="s">
        <v>11167</v>
      </c>
      <c r="L615" s="125"/>
      <c r="M615" s="250"/>
      <c r="N615" s="125"/>
      <c r="O615" s="250"/>
      <c r="P615" s="125"/>
      <c r="Q615" s="250"/>
      <c r="R615" s="125"/>
      <c r="S615" s="250"/>
      <c r="T615" s="418"/>
      <c r="U615" s="250"/>
      <c r="V615" s="285">
        <v>1</v>
      </c>
      <c r="W615" s="250"/>
      <c r="X615" s="418"/>
      <c r="Y615" s="250"/>
      <c r="Z615" s="418"/>
      <c r="AA615" s="250"/>
      <c r="AB615" s="125"/>
      <c r="AC615" s="250"/>
      <c r="AD615" s="125"/>
      <c r="AE615" s="250"/>
      <c r="AF615" s="125"/>
      <c r="AG615" s="250"/>
      <c r="AH615" s="125"/>
      <c r="AI615" s="250"/>
      <c r="AJ615" s="418"/>
      <c r="AK615" s="250"/>
      <c r="AL615" s="125"/>
      <c r="AM615" s="250"/>
      <c r="AN615" s="125"/>
      <c r="AO615" s="250"/>
      <c r="AP615" s="418"/>
      <c r="AQ615" s="250"/>
      <c r="AR615" s="418"/>
      <c r="AS615" s="250"/>
      <c r="AT615" s="258"/>
      <c r="AU615" s="250"/>
      <c r="AV615" s="125"/>
      <c r="AW615" s="250"/>
      <c r="AX615" s="125"/>
      <c r="AY615" s="250"/>
      <c r="AZ615" s="258"/>
      <c r="BA615" s="250"/>
      <c r="BB615" s="251"/>
      <c r="BC615" s="252"/>
      <c r="BD615" s="296">
        <f t="shared" si="66"/>
        <v>1</v>
      </c>
      <c r="BE615" s="418"/>
      <c r="BF615" s="426"/>
      <c r="BG615" s="272" t="s">
        <v>10761</v>
      </c>
      <c r="BH615" s="259">
        <f t="shared" si="63"/>
        <v>0</v>
      </c>
      <c r="BI615" s="234">
        <f t="shared" si="55"/>
        <v>0</v>
      </c>
      <c r="BJ615" s="255">
        <f t="shared" si="64"/>
        <v>1</v>
      </c>
      <c r="BK615" s="256">
        <f t="shared" si="65"/>
        <v>0</v>
      </c>
    </row>
    <row r="616" spans="2:63">
      <c r="B616" s="249">
        <v>584</v>
      </c>
      <c r="C616" s="105"/>
      <c r="D616" s="88"/>
      <c r="E616" s="88"/>
      <c r="F616" s="88"/>
      <c r="G616" s="88"/>
      <c r="H616" s="285" t="s">
        <v>829</v>
      </c>
      <c r="I616" s="413"/>
      <c r="J616" s="413"/>
      <c r="K616" s="272" t="s">
        <v>11168</v>
      </c>
      <c r="L616" s="125"/>
      <c r="M616" s="250"/>
      <c r="N616" s="125"/>
      <c r="O616" s="250"/>
      <c r="P616" s="125"/>
      <c r="Q616" s="250"/>
      <c r="R616" s="125"/>
      <c r="S616" s="250"/>
      <c r="T616" s="418"/>
      <c r="U616" s="250"/>
      <c r="V616" s="285">
        <v>1</v>
      </c>
      <c r="W616" s="250"/>
      <c r="X616" s="418"/>
      <c r="Y616" s="250"/>
      <c r="Z616" s="418"/>
      <c r="AA616" s="250"/>
      <c r="AB616" s="125"/>
      <c r="AC616" s="250"/>
      <c r="AD616" s="125"/>
      <c r="AE616" s="250"/>
      <c r="AF616" s="125"/>
      <c r="AG616" s="250"/>
      <c r="AH616" s="125"/>
      <c r="AI616" s="250"/>
      <c r="AJ616" s="418"/>
      <c r="AK616" s="250"/>
      <c r="AL616" s="125"/>
      <c r="AM616" s="250"/>
      <c r="AN616" s="125"/>
      <c r="AO616" s="250"/>
      <c r="AP616" s="418"/>
      <c r="AQ616" s="250"/>
      <c r="AR616" s="418"/>
      <c r="AS616" s="250"/>
      <c r="AT616" s="258"/>
      <c r="AU616" s="250"/>
      <c r="AV616" s="125"/>
      <c r="AW616" s="250"/>
      <c r="AX616" s="125"/>
      <c r="AY616" s="250"/>
      <c r="AZ616" s="258"/>
      <c r="BA616" s="250"/>
      <c r="BB616" s="251"/>
      <c r="BC616" s="252"/>
      <c r="BD616" s="296">
        <f t="shared" si="66"/>
        <v>1</v>
      </c>
      <c r="BE616" s="418"/>
      <c r="BF616" s="426"/>
      <c r="BG616" s="272" t="s">
        <v>10761</v>
      </c>
      <c r="BH616" s="259">
        <f t="shared" si="63"/>
        <v>0</v>
      </c>
      <c r="BI616" s="234">
        <f t="shared" si="55"/>
        <v>0</v>
      </c>
      <c r="BJ616" s="255">
        <f t="shared" si="64"/>
        <v>1</v>
      </c>
      <c r="BK616" s="256">
        <f t="shared" si="65"/>
        <v>0</v>
      </c>
    </row>
    <row r="617" spans="2:63">
      <c r="B617" s="249">
        <v>585</v>
      </c>
      <c r="C617" s="105"/>
      <c r="D617" s="88"/>
      <c r="E617" s="88"/>
      <c r="F617" s="88"/>
      <c r="G617" s="88"/>
      <c r="H617" s="285" t="s">
        <v>829</v>
      </c>
      <c r="I617" s="413"/>
      <c r="J617" s="413"/>
      <c r="K617" s="272" t="s">
        <v>11169</v>
      </c>
      <c r="L617" s="125"/>
      <c r="M617" s="250"/>
      <c r="N617" s="125"/>
      <c r="O617" s="250"/>
      <c r="P617" s="125"/>
      <c r="Q617" s="250"/>
      <c r="R617" s="125"/>
      <c r="S617" s="250"/>
      <c r="T617" s="285">
        <v>1</v>
      </c>
      <c r="U617" s="250">
        <v>1</v>
      </c>
      <c r="V617" s="418"/>
      <c r="W617" s="250"/>
      <c r="X617" s="418"/>
      <c r="Y617" s="250"/>
      <c r="Z617" s="418"/>
      <c r="AA617" s="250"/>
      <c r="AB617" s="125"/>
      <c r="AC617" s="250"/>
      <c r="AD617" s="125"/>
      <c r="AE617" s="250"/>
      <c r="AF617" s="125"/>
      <c r="AG617" s="250"/>
      <c r="AH617" s="125"/>
      <c r="AI617" s="250"/>
      <c r="AJ617" s="418"/>
      <c r="AK617" s="250"/>
      <c r="AL617" s="125"/>
      <c r="AM617" s="250"/>
      <c r="AN617" s="125"/>
      <c r="AO617" s="250"/>
      <c r="AP617" s="418"/>
      <c r="AQ617" s="250"/>
      <c r="AR617" s="418"/>
      <c r="AS617" s="250"/>
      <c r="AT617" s="258"/>
      <c r="AU617" s="250"/>
      <c r="AV617" s="125"/>
      <c r="AW617" s="250"/>
      <c r="AX617" s="125"/>
      <c r="AY617" s="250"/>
      <c r="AZ617" s="258"/>
      <c r="BA617" s="250"/>
      <c r="BB617" s="251"/>
      <c r="BC617" s="252"/>
      <c r="BD617" s="296">
        <f t="shared" si="66"/>
        <v>1</v>
      </c>
      <c r="BE617" s="418"/>
      <c r="BF617" s="426"/>
      <c r="BG617" s="272" t="s">
        <v>10600</v>
      </c>
      <c r="BH617" s="259">
        <f t="shared" si="63"/>
        <v>0</v>
      </c>
      <c r="BI617" s="234">
        <f t="shared" ref="BI617:BI680" si="67">SUM(M617,O617,Q617,S617,U617,W617,Y617,AA617,AC617,AE617,AG617,AI617,AK617,AM617,AO617,AQ617,AS617,AU617,AW617,AY617,BA617,BC617)</f>
        <v>1</v>
      </c>
      <c r="BJ617" s="255">
        <f t="shared" si="64"/>
        <v>0</v>
      </c>
      <c r="BK617" s="256">
        <f t="shared" si="65"/>
        <v>1</v>
      </c>
    </row>
    <row r="618" spans="2:63">
      <c r="B618" s="249">
        <v>586</v>
      </c>
      <c r="C618" s="105"/>
      <c r="D618" s="88"/>
      <c r="E618" s="88"/>
      <c r="F618" s="88"/>
      <c r="G618" s="88"/>
      <c r="H618" s="285" t="s">
        <v>829</v>
      </c>
      <c r="I618" s="413"/>
      <c r="J618" s="413"/>
      <c r="K618" s="272" t="s">
        <v>11169</v>
      </c>
      <c r="L618" s="125"/>
      <c r="M618" s="250"/>
      <c r="N618" s="125"/>
      <c r="O618" s="250"/>
      <c r="P618" s="125"/>
      <c r="Q618" s="250"/>
      <c r="R618" s="125"/>
      <c r="S618" s="250"/>
      <c r="T618" s="285"/>
      <c r="U618" s="250"/>
      <c r="V618" s="418"/>
      <c r="W618" s="250"/>
      <c r="X618" s="418"/>
      <c r="Y618" s="250"/>
      <c r="Z618" s="418"/>
      <c r="AA618" s="250"/>
      <c r="AB618" s="125"/>
      <c r="AC618" s="250"/>
      <c r="AD618" s="125"/>
      <c r="AE618" s="250"/>
      <c r="AF618" s="125"/>
      <c r="AG618" s="250"/>
      <c r="AH618" s="125"/>
      <c r="AI618" s="250"/>
      <c r="AJ618" s="418"/>
      <c r="AK618" s="250"/>
      <c r="AL618" s="125"/>
      <c r="AM618" s="250"/>
      <c r="AN618" s="125"/>
      <c r="AO618" s="250"/>
      <c r="AP618" s="285">
        <v>1</v>
      </c>
      <c r="AQ618" s="250"/>
      <c r="AR618" s="418"/>
      <c r="AS618" s="250"/>
      <c r="AT618" s="258"/>
      <c r="AU618" s="250"/>
      <c r="AV618" s="125"/>
      <c r="AW618" s="250"/>
      <c r="AX618" s="125"/>
      <c r="AY618" s="250"/>
      <c r="AZ618" s="258"/>
      <c r="BA618" s="250"/>
      <c r="BB618" s="251"/>
      <c r="BC618" s="252"/>
      <c r="BD618" s="296">
        <f t="shared" si="66"/>
        <v>1</v>
      </c>
      <c r="BE618" s="418"/>
      <c r="BF618" s="426"/>
      <c r="BG618" s="272" t="s">
        <v>10634</v>
      </c>
      <c r="BH618" s="259">
        <f t="shared" si="63"/>
        <v>0</v>
      </c>
      <c r="BI618" s="234">
        <f t="shared" si="67"/>
        <v>0</v>
      </c>
      <c r="BJ618" s="255">
        <f t="shared" si="64"/>
        <v>1</v>
      </c>
      <c r="BK618" s="256">
        <f t="shared" si="65"/>
        <v>0</v>
      </c>
    </row>
    <row r="619" spans="2:63">
      <c r="B619" s="249">
        <v>587</v>
      </c>
      <c r="C619" s="105"/>
      <c r="D619" s="88"/>
      <c r="E619" s="88"/>
      <c r="F619" s="88"/>
      <c r="G619" s="88"/>
      <c r="H619" s="285" t="s">
        <v>829</v>
      </c>
      <c r="I619" s="413"/>
      <c r="J619" s="413"/>
      <c r="K619" s="272" t="s">
        <v>11170</v>
      </c>
      <c r="L619" s="125"/>
      <c r="M619" s="250"/>
      <c r="N619" s="125"/>
      <c r="O619" s="250"/>
      <c r="P619" s="125"/>
      <c r="Q619" s="250"/>
      <c r="R619" s="125"/>
      <c r="S619" s="250"/>
      <c r="T619" s="418"/>
      <c r="U619" s="250"/>
      <c r="V619" s="418"/>
      <c r="W619" s="250"/>
      <c r="X619" s="418"/>
      <c r="Y619" s="250"/>
      <c r="Z619" s="418"/>
      <c r="AA619" s="250"/>
      <c r="AB619" s="125"/>
      <c r="AC619" s="250"/>
      <c r="AD619" s="125"/>
      <c r="AE619" s="250"/>
      <c r="AF619" s="125"/>
      <c r="AG619" s="250"/>
      <c r="AH619" s="125"/>
      <c r="AI619" s="250"/>
      <c r="AJ619" s="418"/>
      <c r="AK619" s="250"/>
      <c r="AL619" s="125"/>
      <c r="AM619" s="250"/>
      <c r="AN619" s="125"/>
      <c r="AO619" s="250"/>
      <c r="AP619" s="285">
        <v>1</v>
      </c>
      <c r="AQ619" s="250"/>
      <c r="AR619" s="418"/>
      <c r="AS619" s="250"/>
      <c r="AT619" s="258"/>
      <c r="AU619" s="250"/>
      <c r="AV619" s="125"/>
      <c r="AW619" s="250"/>
      <c r="AX619" s="125"/>
      <c r="AY619" s="250"/>
      <c r="AZ619" s="258"/>
      <c r="BA619" s="250"/>
      <c r="BB619" s="251"/>
      <c r="BC619" s="252"/>
      <c r="BD619" s="296">
        <f t="shared" si="66"/>
        <v>1</v>
      </c>
      <c r="BE619" s="418"/>
      <c r="BF619" s="426"/>
      <c r="BG619" s="272" t="s">
        <v>10634</v>
      </c>
      <c r="BH619" s="259">
        <f t="shared" si="63"/>
        <v>0</v>
      </c>
      <c r="BI619" s="234">
        <f t="shared" si="67"/>
        <v>0</v>
      </c>
      <c r="BJ619" s="255">
        <f t="shared" si="64"/>
        <v>1</v>
      </c>
      <c r="BK619" s="256">
        <f t="shared" si="65"/>
        <v>0</v>
      </c>
    </row>
    <row r="620" spans="2:63">
      <c r="B620" s="249">
        <v>588</v>
      </c>
      <c r="C620" s="105"/>
      <c r="D620" s="88"/>
      <c r="E620" s="88"/>
      <c r="F620" s="88"/>
      <c r="G620" s="88"/>
      <c r="H620" s="285" t="s">
        <v>829</v>
      </c>
      <c r="I620" s="413"/>
      <c r="J620" s="413"/>
      <c r="K620" s="272" t="s">
        <v>11171</v>
      </c>
      <c r="L620" s="125"/>
      <c r="M620" s="250"/>
      <c r="N620" s="125"/>
      <c r="O620" s="250"/>
      <c r="P620" s="125"/>
      <c r="Q620" s="250"/>
      <c r="R620" s="125"/>
      <c r="S620" s="250"/>
      <c r="T620" s="418"/>
      <c r="U620" s="250"/>
      <c r="V620" s="418"/>
      <c r="W620" s="250"/>
      <c r="X620" s="418"/>
      <c r="Y620" s="250"/>
      <c r="Z620" s="418"/>
      <c r="AA620" s="250"/>
      <c r="AB620" s="125"/>
      <c r="AC620" s="250"/>
      <c r="AD620" s="125"/>
      <c r="AE620" s="250"/>
      <c r="AF620" s="125"/>
      <c r="AG620" s="250"/>
      <c r="AH620" s="125"/>
      <c r="AI620" s="250"/>
      <c r="AJ620" s="418"/>
      <c r="AK620" s="250"/>
      <c r="AL620" s="125"/>
      <c r="AM620" s="250"/>
      <c r="AN620" s="125"/>
      <c r="AO620" s="250"/>
      <c r="AP620" s="285">
        <v>1</v>
      </c>
      <c r="AQ620" s="250"/>
      <c r="AR620" s="418"/>
      <c r="AS620" s="250"/>
      <c r="AT620" s="258"/>
      <c r="AU620" s="250"/>
      <c r="AV620" s="125"/>
      <c r="AW620" s="250"/>
      <c r="AX620" s="125"/>
      <c r="AY620" s="250"/>
      <c r="AZ620" s="258"/>
      <c r="BA620" s="250"/>
      <c r="BB620" s="251"/>
      <c r="BC620" s="252"/>
      <c r="BD620" s="296">
        <f t="shared" si="66"/>
        <v>1</v>
      </c>
      <c r="BE620" s="418"/>
      <c r="BF620" s="426"/>
      <c r="BG620" s="272" t="s">
        <v>10634</v>
      </c>
      <c r="BH620" s="259">
        <f t="shared" si="63"/>
        <v>0</v>
      </c>
      <c r="BI620" s="234">
        <f t="shared" si="67"/>
        <v>0</v>
      </c>
      <c r="BJ620" s="255">
        <f t="shared" si="64"/>
        <v>1</v>
      </c>
      <c r="BK620" s="256">
        <f t="shared" si="65"/>
        <v>0</v>
      </c>
    </row>
    <row r="621" spans="2:63">
      <c r="B621" s="249">
        <v>589</v>
      </c>
      <c r="C621" s="105"/>
      <c r="D621" s="88"/>
      <c r="E621" s="88"/>
      <c r="F621" s="88"/>
      <c r="G621" s="88"/>
      <c r="H621" s="285" t="s">
        <v>829</v>
      </c>
      <c r="I621" s="413"/>
      <c r="J621" s="413"/>
      <c r="K621" s="272" t="s">
        <v>11172</v>
      </c>
      <c r="L621" s="125"/>
      <c r="M621" s="250"/>
      <c r="N621" s="125"/>
      <c r="O621" s="250"/>
      <c r="P621" s="125"/>
      <c r="Q621" s="250"/>
      <c r="R621" s="125"/>
      <c r="S621" s="250"/>
      <c r="T621" s="418"/>
      <c r="U621" s="250"/>
      <c r="V621" s="418"/>
      <c r="W621" s="250"/>
      <c r="X621" s="418"/>
      <c r="Y621" s="250"/>
      <c r="Z621" s="418"/>
      <c r="AA621" s="250"/>
      <c r="AB621" s="125"/>
      <c r="AC621" s="250"/>
      <c r="AD621" s="125"/>
      <c r="AE621" s="250"/>
      <c r="AF621" s="125"/>
      <c r="AG621" s="250"/>
      <c r="AH621" s="125"/>
      <c r="AI621" s="250"/>
      <c r="AJ621" s="418"/>
      <c r="AK621" s="250"/>
      <c r="AL621" s="125"/>
      <c r="AM621" s="250"/>
      <c r="AN621" s="125"/>
      <c r="AO621" s="250"/>
      <c r="AP621" s="418"/>
      <c r="AQ621" s="250"/>
      <c r="AR621" s="418"/>
      <c r="AS621" s="250"/>
      <c r="AT621" s="258"/>
      <c r="AU621" s="250"/>
      <c r="AV621" s="125"/>
      <c r="AW621" s="250"/>
      <c r="AX621" s="125"/>
      <c r="AY621" s="250"/>
      <c r="AZ621" s="258"/>
      <c r="BA621" s="250"/>
      <c r="BB621" s="251"/>
      <c r="BC621" s="252"/>
      <c r="BD621" s="296">
        <f t="shared" si="66"/>
        <v>0</v>
      </c>
      <c r="BE621" s="418"/>
      <c r="BF621" s="426"/>
      <c r="BG621" s="535" t="s">
        <v>10786</v>
      </c>
      <c r="BH621" s="259">
        <f t="shared" si="63"/>
        <v>0</v>
      </c>
      <c r="BI621" s="234">
        <f t="shared" si="67"/>
        <v>0</v>
      </c>
      <c r="BJ621" s="255">
        <f t="shared" si="64"/>
        <v>0</v>
      </c>
      <c r="BK621" s="256" t="str">
        <f t="shared" si="65"/>
        <v>NA</v>
      </c>
    </row>
    <row r="622" spans="2:63">
      <c r="B622" s="249">
        <v>590</v>
      </c>
      <c r="C622" s="105"/>
      <c r="D622" s="88"/>
      <c r="E622" s="88"/>
      <c r="F622" s="88"/>
      <c r="G622" s="88"/>
      <c r="H622" s="285" t="s">
        <v>829</v>
      </c>
      <c r="I622" s="413"/>
      <c r="J622" s="413"/>
      <c r="K622" s="272" t="s">
        <v>11173</v>
      </c>
      <c r="L622" s="125"/>
      <c r="M622" s="250"/>
      <c r="N622" s="125"/>
      <c r="O622" s="250"/>
      <c r="P622" s="125"/>
      <c r="Q622" s="250"/>
      <c r="R622" s="125"/>
      <c r="S622" s="250"/>
      <c r="T622" s="418"/>
      <c r="U622" s="250"/>
      <c r="V622" s="418"/>
      <c r="W622" s="250"/>
      <c r="X622" s="418"/>
      <c r="Y622" s="250"/>
      <c r="Z622" s="418"/>
      <c r="AA622" s="250"/>
      <c r="AB622" s="125"/>
      <c r="AC622" s="250"/>
      <c r="AD622" s="125"/>
      <c r="AE622" s="250"/>
      <c r="AF622" s="125"/>
      <c r="AG622" s="250"/>
      <c r="AH622" s="125"/>
      <c r="AI622" s="250"/>
      <c r="AJ622" s="418"/>
      <c r="AK622" s="250"/>
      <c r="AL622" s="125"/>
      <c r="AM622" s="250"/>
      <c r="AN622" s="125"/>
      <c r="AO622" s="250"/>
      <c r="AP622" s="285">
        <v>1</v>
      </c>
      <c r="AQ622" s="250"/>
      <c r="AR622" s="418"/>
      <c r="AS622" s="250"/>
      <c r="AT622" s="258"/>
      <c r="AU622" s="250"/>
      <c r="AV622" s="125"/>
      <c r="AW622" s="250"/>
      <c r="AX622" s="125"/>
      <c r="AY622" s="250"/>
      <c r="AZ622" s="258"/>
      <c r="BA622" s="250"/>
      <c r="BB622" s="251"/>
      <c r="BC622" s="252"/>
      <c r="BD622" s="296">
        <f t="shared" si="66"/>
        <v>1</v>
      </c>
      <c r="BE622" s="418"/>
      <c r="BF622" s="426"/>
      <c r="BG622" s="272" t="s">
        <v>10634</v>
      </c>
      <c r="BH622" s="259">
        <f t="shared" si="63"/>
        <v>0</v>
      </c>
      <c r="BI622" s="234">
        <f t="shared" si="67"/>
        <v>0</v>
      </c>
      <c r="BJ622" s="255">
        <f t="shared" si="64"/>
        <v>1</v>
      </c>
      <c r="BK622" s="256">
        <f t="shared" si="65"/>
        <v>0</v>
      </c>
    </row>
    <row r="623" spans="2:63">
      <c r="B623" s="249">
        <v>591</v>
      </c>
      <c r="C623" s="105"/>
      <c r="D623" s="88"/>
      <c r="E623" s="88"/>
      <c r="F623" s="88"/>
      <c r="G623" s="88"/>
      <c r="H623" s="285" t="s">
        <v>829</v>
      </c>
      <c r="I623" s="413"/>
      <c r="J623" s="413"/>
      <c r="K623" s="272" t="s">
        <v>11173</v>
      </c>
      <c r="L623" s="125"/>
      <c r="M623" s="250"/>
      <c r="N623" s="125"/>
      <c r="O623" s="250"/>
      <c r="P623" s="125"/>
      <c r="Q623" s="250"/>
      <c r="R623" s="125"/>
      <c r="S623" s="250"/>
      <c r="T623" s="418"/>
      <c r="U623" s="250"/>
      <c r="V623" s="418"/>
      <c r="W623" s="250"/>
      <c r="X623" s="418"/>
      <c r="Y623" s="250"/>
      <c r="Z623" s="418"/>
      <c r="AA623" s="250"/>
      <c r="AB623" s="125"/>
      <c r="AC623" s="250"/>
      <c r="AD623" s="125"/>
      <c r="AE623" s="250"/>
      <c r="AF623" s="125"/>
      <c r="AG623" s="250"/>
      <c r="AH623" s="125"/>
      <c r="AI623" s="250"/>
      <c r="AJ623" s="418"/>
      <c r="AK623" s="250"/>
      <c r="AL623" s="125"/>
      <c r="AM623" s="250"/>
      <c r="AN623" s="125"/>
      <c r="AO623" s="250"/>
      <c r="AP623" s="418"/>
      <c r="AQ623" s="250"/>
      <c r="AR623" s="418"/>
      <c r="AS623" s="250"/>
      <c r="AT623" s="258"/>
      <c r="AU623" s="250"/>
      <c r="AV623" s="125"/>
      <c r="AW623" s="250"/>
      <c r="AX623" s="125"/>
      <c r="AY623" s="250"/>
      <c r="AZ623" s="258"/>
      <c r="BA623" s="250"/>
      <c r="BB623" s="251"/>
      <c r="BC623" s="252"/>
      <c r="BD623" s="296">
        <f t="shared" si="66"/>
        <v>0</v>
      </c>
      <c r="BE623" s="418"/>
      <c r="BF623" s="426"/>
      <c r="BG623" s="535" t="s">
        <v>10786</v>
      </c>
      <c r="BH623" s="259">
        <f t="shared" si="63"/>
        <v>0</v>
      </c>
      <c r="BI623" s="234">
        <f t="shared" si="67"/>
        <v>0</v>
      </c>
      <c r="BJ623" s="255">
        <f t="shared" si="64"/>
        <v>0</v>
      </c>
      <c r="BK623" s="256" t="str">
        <f t="shared" si="65"/>
        <v>NA</v>
      </c>
    </row>
    <row r="624" spans="2:63">
      <c r="B624" s="249">
        <v>592</v>
      </c>
      <c r="C624" s="105"/>
      <c r="D624" s="88"/>
      <c r="E624" s="88"/>
      <c r="F624" s="88"/>
      <c r="G624" s="88"/>
      <c r="H624" s="285" t="s">
        <v>829</v>
      </c>
      <c r="I624" s="413"/>
      <c r="J624" s="413"/>
      <c r="K624" s="272" t="s">
        <v>11174</v>
      </c>
      <c r="L624" s="125"/>
      <c r="M624" s="250"/>
      <c r="N624" s="125"/>
      <c r="O624" s="250"/>
      <c r="P624" s="125"/>
      <c r="Q624" s="250"/>
      <c r="R624" s="125"/>
      <c r="S624" s="250"/>
      <c r="T624" s="418"/>
      <c r="U624" s="250"/>
      <c r="V624" s="418"/>
      <c r="W624" s="250"/>
      <c r="X624" s="418"/>
      <c r="Y624" s="250"/>
      <c r="Z624" s="418"/>
      <c r="AA624" s="250"/>
      <c r="AB624" s="125"/>
      <c r="AC624" s="250"/>
      <c r="AD624" s="125"/>
      <c r="AE624" s="250"/>
      <c r="AF624" s="125"/>
      <c r="AG624" s="250"/>
      <c r="AH624" s="125"/>
      <c r="AI624" s="250"/>
      <c r="AJ624" s="285">
        <v>1</v>
      </c>
      <c r="AK624" s="250"/>
      <c r="AL624" s="125"/>
      <c r="AM624" s="250"/>
      <c r="AN624" s="125"/>
      <c r="AO624" s="250"/>
      <c r="AP624" s="418"/>
      <c r="AQ624" s="250"/>
      <c r="AR624" s="418"/>
      <c r="AS624" s="250"/>
      <c r="AT624" s="258"/>
      <c r="AU624" s="250"/>
      <c r="AV624" s="125"/>
      <c r="AW624" s="250"/>
      <c r="AX624" s="125"/>
      <c r="AY624" s="250"/>
      <c r="AZ624" s="258"/>
      <c r="BA624" s="250"/>
      <c r="BB624" s="251"/>
      <c r="BC624" s="252"/>
      <c r="BD624" s="296">
        <f t="shared" si="66"/>
        <v>1</v>
      </c>
      <c r="BE624" s="418"/>
      <c r="BF624" s="426"/>
      <c r="BG624" s="272" t="s">
        <v>10596</v>
      </c>
      <c r="BH624" s="259">
        <f t="shared" si="63"/>
        <v>0</v>
      </c>
      <c r="BI624" s="234">
        <f t="shared" si="67"/>
        <v>0</v>
      </c>
      <c r="BJ624" s="255">
        <f t="shared" si="64"/>
        <v>1</v>
      </c>
      <c r="BK624" s="256">
        <f t="shared" si="65"/>
        <v>0</v>
      </c>
    </row>
    <row r="625" spans="2:63">
      <c r="B625" s="249">
        <v>593</v>
      </c>
      <c r="C625" s="105"/>
      <c r="D625" s="88"/>
      <c r="E625" s="88"/>
      <c r="F625" s="88"/>
      <c r="G625" s="88"/>
      <c r="H625" s="285" t="s">
        <v>829</v>
      </c>
      <c r="I625" s="413"/>
      <c r="J625" s="413"/>
      <c r="K625" s="272" t="s">
        <v>11174</v>
      </c>
      <c r="L625" s="125"/>
      <c r="M625" s="250"/>
      <c r="N625" s="125"/>
      <c r="O625" s="250"/>
      <c r="P625" s="125"/>
      <c r="Q625" s="250"/>
      <c r="R625" s="125"/>
      <c r="S625" s="250"/>
      <c r="T625" s="285">
        <v>1</v>
      </c>
      <c r="U625" s="250">
        <v>1</v>
      </c>
      <c r="V625" s="418"/>
      <c r="W625" s="250"/>
      <c r="X625" s="418"/>
      <c r="Y625" s="250"/>
      <c r="Z625" s="418"/>
      <c r="AA625" s="250"/>
      <c r="AB625" s="125"/>
      <c r="AC625" s="250"/>
      <c r="AD625" s="125"/>
      <c r="AE625" s="250"/>
      <c r="AF625" s="125"/>
      <c r="AG625" s="250"/>
      <c r="AH625" s="125"/>
      <c r="AI625" s="250"/>
      <c r="AJ625" s="418"/>
      <c r="AK625" s="250"/>
      <c r="AL625" s="125"/>
      <c r="AM625" s="250"/>
      <c r="AN625" s="125"/>
      <c r="AO625" s="250"/>
      <c r="AP625" s="418"/>
      <c r="AQ625" s="250"/>
      <c r="AR625" s="418"/>
      <c r="AS625" s="250"/>
      <c r="AT625" s="258"/>
      <c r="AU625" s="250"/>
      <c r="AV625" s="125"/>
      <c r="AW625" s="250"/>
      <c r="AX625" s="125"/>
      <c r="AY625" s="250"/>
      <c r="AZ625" s="258"/>
      <c r="BA625" s="250"/>
      <c r="BB625" s="251"/>
      <c r="BC625" s="252"/>
      <c r="BD625" s="296">
        <f t="shared" si="66"/>
        <v>1</v>
      </c>
      <c r="BE625" s="418"/>
      <c r="BF625" s="426"/>
      <c r="BG625" s="272" t="s">
        <v>10600</v>
      </c>
      <c r="BH625" s="259">
        <f t="shared" si="63"/>
        <v>0</v>
      </c>
      <c r="BI625" s="234">
        <f t="shared" si="67"/>
        <v>1</v>
      </c>
      <c r="BJ625" s="255">
        <f t="shared" si="64"/>
        <v>0</v>
      </c>
      <c r="BK625" s="256">
        <f t="shared" si="65"/>
        <v>1</v>
      </c>
    </row>
    <row r="626" spans="2:63">
      <c r="B626" s="249">
        <v>594</v>
      </c>
      <c r="C626" s="105"/>
      <c r="D626" s="88"/>
      <c r="E626" s="88"/>
      <c r="F626" s="88"/>
      <c r="G626" s="88"/>
      <c r="H626" s="285" t="s">
        <v>829</v>
      </c>
      <c r="I626" s="413"/>
      <c r="J626" s="413"/>
      <c r="K626" s="272" t="s">
        <v>11175</v>
      </c>
      <c r="L626" s="125"/>
      <c r="M626" s="250"/>
      <c r="N626" s="125"/>
      <c r="O626" s="250"/>
      <c r="P626" s="125"/>
      <c r="Q626" s="250"/>
      <c r="R626" s="125"/>
      <c r="S626" s="250"/>
      <c r="T626" s="418"/>
      <c r="U626" s="250"/>
      <c r="V626" s="285">
        <v>1</v>
      </c>
      <c r="W626" s="250"/>
      <c r="X626" s="418"/>
      <c r="Y626" s="250"/>
      <c r="Z626" s="418"/>
      <c r="AA626" s="250"/>
      <c r="AB626" s="125"/>
      <c r="AC626" s="250"/>
      <c r="AD626" s="125"/>
      <c r="AE626" s="250"/>
      <c r="AF626" s="125"/>
      <c r="AG626" s="250"/>
      <c r="AH626" s="125"/>
      <c r="AI626" s="250"/>
      <c r="AJ626" s="418"/>
      <c r="AK626" s="250"/>
      <c r="AL626" s="125"/>
      <c r="AM626" s="250"/>
      <c r="AN626" s="125"/>
      <c r="AO626" s="250"/>
      <c r="AP626" s="418"/>
      <c r="AQ626" s="250"/>
      <c r="AR626" s="418"/>
      <c r="AS626" s="250"/>
      <c r="AT626" s="258"/>
      <c r="AU626" s="250"/>
      <c r="AV626" s="125"/>
      <c r="AW626" s="250"/>
      <c r="AX626" s="125"/>
      <c r="AY626" s="250"/>
      <c r="AZ626" s="258"/>
      <c r="BA626" s="250"/>
      <c r="BB626" s="251"/>
      <c r="BC626" s="252"/>
      <c r="BD626" s="296">
        <f t="shared" si="66"/>
        <v>1</v>
      </c>
      <c r="BE626" s="418"/>
      <c r="BF626" s="426"/>
      <c r="BG626" s="272" t="s">
        <v>10680</v>
      </c>
      <c r="BH626" s="259">
        <f t="shared" si="63"/>
        <v>0</v>
      </c>
      <c r="BI626" s="234">
        <f t="shared" si="67"/>
        <v>0</v>
      </c>
      <c r="BJ626" s="255">
        <f t="shared" si="64"/>
        <v>1</v>
      </c>
      <c r="BK626" s="256">
        <f t="shared" si="65"/>
        <v>0</v>
      </c>
    </row>
    <row r="627" spans="2:63">
      <c r="B627" s="249">
        <v>595</v>
      </c>
      <c r="C627" s="105"/>
      <c r="D627" s="88"/>
      <c r="E627" s="88"/>
      <c r="F627" s="88"/>
      <c r="G627" s="88"/>
      <c r="H627" s="285" t="s">
        <v>829</v>
      </c>
      <c r="I627" s="413"/>
      <c r="J627" s="413"/>
      <c r="K627" s="272" t="s">
        <v>11176</v>
      </c>
      <c r="L627" s="125"/>
      <c r="M627" s="250"/>
      <c r="N627" s="125"/>
      <c r="O627" s="250"/>
      <c r="P627" s="125"/>
      <c r="Q627" s="250"/>
      <c r="R627" s="125"/>
      <c r="S627" s="250"/>
      <c r="T627" s="418"/>
      <c r="U627" s="250"/>
      <c r="V627" s="418"/>
      <c r="W627" s="250"/>
      <c r="X627" s="418"/>
      <c r="Y627" s="250"/>
      <c r="Z627" s="418"/>
      <c r="AA627" s="250"/>
      <c r="AB627" s="125"/>
      <c r="AC627" s="250"/>
      <c r="AD627" s="125"/>
      <c r="AE627" s="250"/>
      <c r="AF627" s="125"/>
      <c r="AG627" s="250"/>
      <c r="AH627" s="125"/>
      <c r="AI627" s="250"/>
      <c r="AJ627" s="418"/>
      <c r="AK627" s="250"/>
      <c r="AL627" s="125"/>
      <c r="AM627" s="250"/>
      <c r="AN627" s="125"/>
      <c r="AO627" s="250"/>
      <c r="AP627" s="285">
        <v>1</v>
      </c>
      <c r="AQ627" s="250"/>
      <c r="AR627" s="418"/>
      <c r="AS627" s="250"/>
      <c r="AT627" s="258"/>
      <c r="AU627" s="250"/>
      <c r="AV627" s="125"/>
      <c r="AW627" s="250"/>
      <c r="AX627" s="125"/>
      <c r="AY627" s="250"/>
      <c r="AZ627" s="258"/>
      <c r="BA627" s="250"/>
      <c r="BB627" s="251"/>
      <c r="BC627" s="252"/>
      <c r="BD627" s="296">
        <f t="shared" si="66"/>
        <v>1</v>
      </c>
      <c r="BE627" s="418"/>
      <c r="BF627" s="426"/>
      <c r="BG627" s="272" t="s">
        <v>10634</v>
      </c>
      <c r="BH627" s="259">
        <f t="shared" si="63"/>
        <v>0</v>
      </c>
      <c r="BI627" s="234">
        <f t="shared" si="67"/>
        <v>0</v>
      </c>
      <c r="BJ627" s="255">
        <f t="shared" si="64"/>
        <v>1</v>
      </c>
      <c r="BK627" s="256">
        <f t="shared" si="65"/>
        <v>0</v>
      </c>
    </row>
    <row r="628" spans="2:63">
      <c r="B628" s="249">
        <v>596</v>
      </c>
      <c r="C628" s="105"/>
      <c r="D628" s="88"/>
      <c r="E628" s="88"/>
      <c r="F628" s="88"/>
      <c r="G628" s="88"/>
      <c r="H628" s="285" t="s">
        <v>829</v>
      </c>
      <c r="I628" s="413"/>
      <c r="J628" s="413"/>
      <c r="K628" s="272" t="s">
        <v>11177</v>
      </c>
      <c r="L628" s="125"/>
      <c r="M628" s="250"/>
      <c r="N628" s="125"/>
      <c r="O628" s="250"/>
      <c r="P628" s="125"/>
      <c r="Q628" s="250"/>
      <c r="R628" s="125"/>
      <c r="S628" s="250"/>
      <c r="T628" s="418"/>
      <c r="U628" s="250"/>
      <c r="V628" s="418"/>
      <c r="W628" s="250"/>
      <c r="X628" s="418"/>
      <c r="Y628" s="250"/>
      <c r="Z628" s="418"/>
      <c r="AA628" s="250"/>
      <c r="AB628" s="125"/>
      <c r="AC628" s="250"/>
      <c r="AD628" s="125"/>
      <c r="AE628" s="250"/>
      <c r="AF628" s="125"/>
      <c r="AG628" s="250"/>
      <c r="AH628" s="125"/>
      <c r="AI628" s="250"/>
      <c r="AJ628" s="418"/>
      <c r="AK628" s="250"/>
      <c r="AL628" s="125"/>
      <c r="AM628" s="250"/>
      <c r="AN628" s="125"/>
      <c r="AO628" s="250"/>
      <c r="AP628" s="418"/>
      <c r="AQ628" s="250"/>
      <c r="AR628" s="285">
        <v>1</v>
      </c>
      <c r="AS628" s="250"/>
      <c r="AT628" s="258"/>
      <c r="AU628" s="250"/>
      <c r="AV628" s="125"/>
      <c r="AW628" s="250"/>
      <c r="AX628" s="125"/>
      <c r="AY628" s="250"/>
      <c r="AZ628" s="258"/>
      <c r="BA628" s="250"/>
      <c r="BB628" s="251"/>
      <c r="BC628" s="252"/>
      <c r="BD628" s="296">
        <f t="shared" si="66"/>
        <v>1</v>
      </c>
      <c r="BE628" s="418"/>
      <c r="BF628" s="426"/>
      <c r="BG628" s="272" t="s">
        <v>10849</v>
      </c>
      <c r="BH628" s="259">
        <f t="shared" si="63"/>
        <v>0</v>
      </c>
      <c r="BI628" s="234">
        <f t="shared" si="67"/>
        <v>0</v>
      </c>
      <c r="BJ628" s="255">
        <f t="shared" si="64"/>
        <v>1</v>
      </c>
      <c r="BK628" s="256">
        <f t="shared" si="65"/>
        <v>0</v>
      </c>
    </row>
    <row r="629" spans="2:63">
      <c r="B629" s="249">
        <v>597</v>
      </c>
      <c r="C629" s="105"/>
      <c r="D629" s="88"/>
      <c r="E629" s="88"/>
      <c r="F629" s="88"/>
      <c r="G629" s="88"/>
      <c r="H629" s="285" t="s">
        <v>829</v>
      </c>
      <c r="I629" s="413"/>
      <c r="J629" s="413"/>
      <c r="K629" s="272" t="s">
        <v>11178</v>
      </c>
      <c r="L629" s="125"/>
      <c r="M629" s="250"/>
      <c r="N629" s="125"/>
      <c r="O629" s="250"/>
      <c r="P629" s="125"/>
      <c r="Q629" s="250"/>
      <c r="R629" s="125"/>
      <c r="S629" s="250"/>
      <c r="T629" s="418"/>
      <c r="U629" s="250"/>
      <c r="V629" s="418"/>
      <c r="W629" s="250"/>
      <c r="X629" s="418"/>
      <c r="Y629" s="250"/>
      <c r="Z629" s="418"/>
      <c r="AA629" s="250"/>
      <c r="AB629" s="125"/>
      <c r="AC629" s="250"/>
      <c r="AD629" s="125"/>
      <c r="AE629" s="250"/>
      <c r="AF629" s="125"/>
      <c r="AG629" s="250"/>
      <c r="AH629" s="125"/>
      <c r="AI629" s="250"/>
      <c r="AJ629" s="418"/>
      <c r="AK629" s="250"/>
      <c r="AL629" s="125"/>
      <c r="AM629" s="250"/>
      <c r="AN629" s="125"/>
      <c r="AO629" s="250"/>
      <c r="AP629" s="418"/>
      <c r="AQ629" s="250"/>
      <c r="AR629" s="285">
        <v>1</v>
      </c>
      <c r="AS629" s="250"/>
      <c r="AT629" s="258"/>
      <c r="AU629" s="250"/>
      <c r="AV629" s="125"/>
      <c r="AW629" s="250"/>
      <c r="AX629" s="125"/>
      <c r="AY629" s="250"/>
      <c r="AZ629" s="258"/>
      <c r="BA629" s="250"/>
      <c r="BB629" s="251"/>
      <c r="BC629" s="252"/>
      <c r="BD629" s="296">
        <f t="shared" si="66"/>
        <v>1</v>
      </c>
      <c r="BE629" s="418"/>
      <c r="BF629" s="426"/>
      <c r="BG629" s="272" t="s">
        <v>10849</v>
      </c>
      <c r="BH629" s="259">
        <f t="shared" si="63"/>
        <v>0</v>
      </c>
      <c r="BI629" s="234">
        <f t="shared" si="67"/>
        <v>0</v>
      </c>
      <c r="BJ629" s="255">
        <f t="shared" si="64"/>
        <v>1</v>
      </c>
      <c r="BK629" s="256">
        <f t="shared" si="65"/>
        <v>0</v>
      </c>
    </row>
    <row r="630" spans="2:63">
      <c r="B630" s="249">
        <v>598</v>
      </c>
      <c r="C630" s="105"/>
      <c r="D630" s="88"/>
      <c r="E630" s="88"/>
      <c r="F630" s="88"/>
      <c r="G630" s="88"/>
      <c r="H630" s="285" t="s">
        <v>829</v>
      </c>
      <c r="I630" s="413"/>
      <c r="J630" s="413"/>
      <c r="K630" s="272" t="s">
        <v>11179</v>
      </c>
      <c r="L630" s="125"/>
      <c r="M630" s="250"/>
      <c r="N630" s="125"/>
      <c r="O630" s="250"/>
      <c r="P630" s="125"/>
      <c r="Q630" s="250"/>
      <c r="R630" s="125"/>
      <c r="S630" s="250"/>
      <c r="T630" s="418"/>
      <c r="U630" s="250"/>
      <c r="V630" s="418"/>
      <c r="W630" s="250"/>
      <c r="X630" s="418"/>
      <c r="Y630" s="250"/>
      <c r="Z630" s="285">
        <v>1</v>
      </c>
      <c r="AA630" s="250">
        <v>1</v>
      </c>
      <c r="AB630" s="125"/>
      <c r="AC630" s="250"/>
      <c r="AD630" s="125"/>
      <c r="AE630" s="250"/>
      <c r="AF630" s="125"/>
      <c r="AG630" s="250"/>
      <c r="AH630" s="125"/>
      <c r="AI630" s="250"/>
      <c r="AJ630" s="418"/>
      <c r="AK630" s="250"/>
      <c r="AL630" s="125"/>
      <c r="AM630" s="250"/>
      <c r="AN630" s="125"/>
      <c r="AO630" s="250"/>
      <c r="AP630" s="418"/>
      <c r="AQ630" s="250"/>
      <c r="AR630" s="418"/>
      <c r="AS630" s="250"/>
      <c r="AT630" s="258"/>
      <c r="AU630" s="250"/>
      <c r="AV630" s="125"/>
      <c r="AW630" s="250"/>
      <c r="AX630" s="125"/>
      <c r="AY630" s="250"/>
      <c r="AZ630" s="258"/>
      <c r="BA630" s="250"/>
      <c r="BB630" s="251"/>
      <c r="BC630" s="252"/>
      <c r="BD630" s="296">
        <f t="shared" si="66"/>
        <v>1</v>
      </c>
      <c r="BE630" s="418"/>
      <c r="BF630" s="426"/>
      <c r="BG630" s="272" t="s">
        <v>10594</v>
      </c>
      <c r="BH630" s="259">
        <f t="shared" si="63"/>
        <v>0</v>
      </c>
      <c r="BI630" s="234">
        <f t="shared" si="67"/>
        <v>1</v>
      </c>
      <c r="BJ630" s="255">
        <f t="shared" si="64"/>
        <v>0</v>
      </c>
      <c r="BK630" s="256">
        <f t="shared" si="65"/>
        <v>1</v>
      </c>
    </row>
    <row r="631" spans="2:63">
      <c r="B631" s="249">
        <v>599</v>
      </c>
      <c r="C631" s="105"/>
      <c r="D631" s="88"/>
      <c r="E631" s="88"/>
      <c r="F631" s="88"/>
      <c r="G631" s="88"/>
      <c r="H631" s="285" t="s">
        <v>829</v>
      </c>
      <c r="I631" s="413"/>
      <c r="J631" s="413"/>
      <c r="K631" s="272" t="s">
        <v>11179</v>
      </c>
      <c r="L631" s="125"/>
      <c r="M631" s="250"/>
      <c r="N631" s="125"/>
      <c r="O631" s="250"/>
      <c r="P631" s="125"/>
      <c r="Q631" s="250"/>
      <c r="R631" s="125"/>
      <c r="S631" s="250"/>
      <c r="T631" s="418"/>
      <c r="U631" s="250"/>
      <c r="V631" s="418"/>
      <c r="W631" s="250"/>
      <c r="X631" s="418"/>
      <c r="Y631" s="250"/>
      <c r="Z631" s="285">
        <v>1</v>
      </c>
      <c r="AA631" s="250">
        <v>1</v>
      </c>
      <c r="AB631" s="125"/>
      <c r="AC631" s="250"/>
      <c r="AD631" s="125"/>
      <c r="AE631" s="250"/>
      <c r="AF631" s="125"/>
      <c r="AG631" s="250"/>
      <c r="AH631" s="125"/>
      <c r="AI631" s="250"/>
      <c r="AJ631" s="418"/>
      <c r="AK631" s="250"/>
      <c r="AL631" s="125"/>
      <c r="AM631" s="250"/>
      <c r="AN631" s="125"/>
      <c r="AO631" s="250"/>
      <c r="AP631" s="418"/>
      <c r="AQ631" s="250"/>
      <c r="AR631" s="418"/>
      <c r="AS631" s="250"/>
      <c r="AT631" s="258"/>
      <c r="AU631" s="250"/>
      <c r="AV631" s="125"/>
      <c r="AW631" s="250"/>
      <c r="AX631" s="125"/>
      <c r="AY631" s="250"/>
      <c r="AZ631" s="258"/>
      <c r="BA631" s="250"/>
      <c r="BB631" s="251"/>
      <c r="BC631" s="252"/>
      <c r="BD631" s="296">
        <f t="shared" si="66"/>
        <v>1</v>
      </c>
      <c r="BE631" s="418"/>
      <c r="BF631" s="426"/>
      <c r="BG631" s="272" t="s">
        <v>10594</v>
      </c>
      <c r="BH631" s="259">
        <f t="shared" si="63"/>
        <v>0</v>
      </c>
      <c r="BI631" s="234">
        <f t="shared" si="67"/>
        <v>1</v>
      </c>
      <c r="BJ631" s="255">
        <f t="shared" si="64"/>
        <v>0</v>
      </c>
      <c r="BK631" s="256">
        <f t="shared" si="65"/>
        <v>1</v>
      </c>
    </row>
    <row r="632" spans="2:63">
      <c r="B632" s="249">
        <v>600</v>
      </c>
      <c r="C632" s="105"/>
      <c r="D632" s="88"/>
      <c r="E632" s="88"/>
      <c r="F632" s="88"/>
      <c r="G632" s="88"/>
      <c r="H632" s="285" t="s">
        <v>829</v>
      </c>
      <c r="I632" s="413"/>
      <c r="J632" s="413"/>
      <c r="K632" s="272" t="s">
        <v>11180</v>
      </c>
      <c r="L632" s="125"/>
      <c r="M632" s="250"/>
      <c r="N632" s="125"/>
      <c r="O632" s="250"/>
      <c r="P632" s="125"/>
      <c r="Q632" s="250"/>
      <c r="R632" s="125"/>
      <c r="S632" s="250"/>
      <c r="T632" s="285">
        <v>1</v>
      </c>
      <c r="U632" s="250">
        <v>1</v>
      </c>
      <c r="V632" s="418"/>
      <c r="W632" s="250"/>
      <c r="X632" s="418"/>
      <c r="Y632" s="250"/>
      <c r="Z632" s="418"/>
      <c r="AA632" s="250"/>
      <c r="AB632" s="125"/>
      <c r="AC632" s="250"/>
      <c r="AD632" s="125"/>
      <c r="AE632" s="250"/>
      <c r="AF632" s="125"/>
      <c r="AG632" s="250"/>
      <c r="AH632" s="125"/>
      <c r="AI632" s="250"/>
      <c r="AJ632" s="418"/>
      <c r="AK632" s="250"/>
      <c r="AL632" s="125"/>
      <c r="AM632" s="250"/>
      <c r="AN632" s="125"/>
      <c r="AO632" s="250"/>
      <c r="AP632" s="418"/>
      <c r="AQ632" s="250"/>
      <c r="AR632" s="418"/>
      <c r="AS632" s="250"/>
      <c r="AT632" s="258"/>
      <c r="AU632" s="250"/>
      <c r="AV632" s="125"/>
      <c r="AW632" s="250"/>
      <c r="AX632" s="125"/>
      <c r="AY632" s="250"/>
      <c r="AZ632" s="258"/>
      <c r="BA632" s="250"/>
      <c r="BB632" s="251"/>
      <c r="BC632" s="252"/>
      <c r="BD632" s="296">
        <f t="shared" si="66"/>
        <v>1</v>
      </c>
      <c r="BE632" s="418"/>
      <c r="BF632" s="426"/>
      <c r="BG632" s="272" t="s">
        <v>10600</v>
      </c>
      <c r="BH632" s="259">
        <f t="shared" si="63"/>
        <v>0</v>
      </c>
      <c r="BI632" s="234">
        <f t="shared" si="67"/>
        <v>1</v>
      </c>
      <c r="BJ632" s="255">
        <f t="shared" si="64"/>
        <v>0</v>
      </c>
      <c r="BK632" s="256">
        <f t="shared" si="65"/>
        <v>1</v>
      </c>
    </row>
    <row r="633" spans="2:63">
      <c r="B633" s="249">
        <v>601</v>
      </c>
      <c r="C633" s="105"/>
      <c r="D633" s="88"/>
      <c r="E633" s="88"/>
      <c r="F633" s="88"/>
      <c r="G633" s="88"/>
      <c r="H633" s="285" t="s">
        <v>829</v>
      </c>
      <c r="I633" s="413"/>
      <c r="J633" s="413"/>
      <c r="K633" s="272" t="s">
        <v>11181</v>
      </c>
      <c r="L633" s="125"/>
      <c r="M633" s="250"/>
      <c r="N633" s="125"/>
      <c r="O633" s="250"/>
      <c r="P633" s="125"/>
      <c r="Q633" s="250"/>
      <c r="R633" s="125"/>
      <c r="S633" s="250"/>
      <c r="T633" s="418"/>
      <c r="U633" s="250"/>
      <c r="V633" s="418"/>
      <c r="W633" s="250"/>
      <c r="X633" s="418"/>
      <c r="Y633" s="250"/>
      <c r="Z633" s="418"/>
      <c r="AA633" s="250"/>
      <c r="AB633" s="125"/>
      <c r="AC633" s="250"/>
      <c r="AD633" s="125"/>
      <c r="AE633" s="250"/>
      <c r="AF633" s="125"/>
      <c r="AG633" s="250"/>
      <c r="AH633" s="125"/>
      <c r="AI633" s="250"/>
      <c r="AJ633" s="418"/>
      <c r="AK633" s="250"/>
      <c r="AL633" s="125"/>
      <c r="AM633" s="250"/>
      <c r="AN633" s="125"/>
      <c r="AO633" s="250"/>
      <c r="AP633" s="285">
        <v>1</v>
      </c>
      <c r="AQ633" s="250"/>
      <c r="AR633" s="418"/>
      <c r="AS633" s="250"/>
      <c r="AT633" s="258"/>
      <c r="AU633" s="250"/>
      <c r="AV633" s="125"/>
      <c r="AW633" s="250"/>
      <c r="AX633" s="125"/>
      <c r="AY633" s="250"/>
      <c r="AZ633" s="258"/>
      <c r="BA633" s="250"/>
      <c r="BB633" s="251"/>
      <c r="BC633" s="252"/>
      <c r="BD633" s="296">
        <f t="shared" si="66"/>
        <v>1</v>
      </c>
      <c r="BE633" s="418"/>
      <c r="BF633" s="426"/>
      <c r="BG633" s="272" t="s">
        <v>10634</v>
      </c>
      <c r="BH633" s="259">
        <f t="shared" si="63"/>
        <v>0</v>
      </c>
      <c r="BI633" s="234">
        <f t="shared" si="67"/>
        <v>0</v>
      </c>
      <c r="BJ633" s="255">
        <f t="shared" si="64"/>
        <v>1</v>
      </c>
      <c r="BK633" s="256">
        <f t="shared" si="65"/>
        <v>0</v>
      </c>
    </row>
    <row r="634" spans="2:63">
      <c r="B634" s="249">
        <v>602</v>
      </c>
      <c r="C634" s="105"/>
      <c r="D634" s="88"/>
      <c r="E634" s="88"/>
      <c r="F634" s="88"/>
      <c r="G634" s="88"/>
      <c r="H634" s="285" t="s">
        <v>829</v>
      </c>
      <c r="I634" s="413"/>
      <c r="J634" s="413"/>
      <c r="K634" s="272" t="s">
        <v>11181</v>
      </c>
      <c r="L634" s="125"/>
      <c r="M634" s="250"/>
      <c r="N634" s="125"/>
      <c r="O634" s="250"/>
      <c r="P634" s="125"/>
      <c r="Q634" s="250"/>
      <c r="R634" s="125"/>
      <c r="S634" s="250"/>
      <c r="T634" s="418"/>
      <c r="U634" s="250"/>
      <c r="V634" s="418"/>
      <c r="W634" s="250"/>
      <c r="X634" s="418"/>
      <c r="Y634" s="250"/>
      <c r="Z634" s="285">
        <v>1</v>
      </c>
      <c r="AA634" s="250">
        <v>1</v>
      </c>
      <c r="AB634" s="125"/>
      <c r="AC634" s="250"/>
      <c r="AD634" s="125"/>
      <c r="AE634" s="250"/>
      <c r="AF634" s="125"/>
      <c r="AG634" s="250"/>
      <c r="AH634" s="125"/>
      <c r="AI634" s="250"/>
      <c r="AJ634" s="418"/>
      <c r="AK634" s="250"/>
      <c r="AL634" s="125"/>
      <c r="AM634" s="250"/>
      <c r="AN634" s="125"/>
      <c r="AO634" s="250"/>
      <c r="AP634" s="418"/>
      <c r="AQ634" s="250"/>
      <c r="AR634" s="418"/>
      <c r="AS634" s="250"/>
      <c r="AT634" s="258"/>
      <c r="AU634" s="250"/>
      <c r="AV634" s="125"/>
      <c r="AW634" s="250"/>
      <c r="AX634" s="125"/>
      <c r="AY634" s="250"/>
      <c r="AZ634" s="258"/>
      <c r="BA634" s="250"/>
      <c r="BB634" s="251"/>
      <c r="BC634" s="252"/>
      <c r="BD634" s="296">
        <f t="shared" si="66"/>
        <v>1</v>
      </c>
      <c r="BE634" s="418"/>
      <c r="BF634" s="426"/>
      <c r="BG634" s="272" t="s">
        <v>10594</v>
      </c>
      <c r="BH634" s="259">
        <f t="shared" si="63"/>
        <v>0</v>
      </c>
      <c r="BI634" s="234">
        <f t="shared" si="67"/>
        <v>1</v>
      </c>
      <c r="BJ634" s="255">
        <f t="shared" si="64"/>
        <v>0</v>
      </c>
      <c r="BK634" s="256">
        <f t="shared" si="65"/>
        <v>1</v>
      </c>
    </row>
    <row r="635" spans="2:63">
      <c r="B635" s="249">
        <v>603</v>
      </c>
      <c r="C635" s="105"/>
      <c r="D635" s="88"/>
      <c r="E635" s="88"/>
      <c r="F635" s="88"/>
      <c r="G635" s="88"/>
      <c r="H635" s="285" t="s">
        <v>829</v>
      </c>
      <c r="I635" s="413"/>
      <c r="J635" s="413"/>
      <c r="K635" s="272" t="s">
        <v>11182</v>
      </c>
      <c r="L635" s="125"/>
      <c r="M635" s="250"/>
      <c r="N635" s="125"/>
      <c r="O635" s="250"/>
      <c r="P635" s="125"/>
      <c r="Q635" s="250"/>
      <c r="R635" s="125"/>
      <c r="S635" s="250"/>
      <c r="T635" s="418"/>
      <c r="U635" s="250"/>
      <c r="V635" s="418"/>
      <c r="W635" s="250"/>
      <c r="X635" s="418"/>
      <c r="Y635" s="250"/>
      <c r="Z635" s="418"/>
      <c r="AA635" s="250"/>
      <c r="AB635" s="125"/>
      <c r="AC635" s="250"/>
      <c r="AD635" s="125"/>
      <c r="AE635" s="250"/>
      <c r="AF635" s="125"/>
      <c r="AG635" s="250"/>
      <c r="AH635" s="125"/>
      <c r="AI635" s="250"/>
      <c r="AJ635" s="418"/>
      <c r="AK635" s="250"/>
      <c r="AL635" s="125"/>
      <c r="AM635" s="250"/>
      <c r="AN635" s="125"/>
      <c r="AO635" s="250"/>
      <c r="AP635" s="285">
        <v>1</v>
      </c>
      <c r="AQ635" s="250"/>
      <c r="AR635" s="418"/>
      <c r="AS635" s="250"/>
      <c r="AT635" s="258"/>
      <c r="AU635" s="250"/>
      <c r="AV635" s="125"/>
      <c r="AW635" s="250"/>
      <c r="AX635" s="125"/>
      <c r="AY635" s="250"/>
      <c r="AZ635" s="258"/>
      <c r="BA635" s="250"/>
      <c r="BB635" s="251"/>
      <c r="BC635" s="252"/>
      <c r="BD635" s="296">
        <f t="shared" si="66"/>
        <v>1</v>
      </c>
      <c r="BE635" s="418"/>
      <c r="BF635" s="426"/>
      <c r="BG635" s="272" t="s">
        <v>10634</v>
      </c>
      <c r="BH635" s="259">
        <f t="shared" si="63"/>
        <v>0</v>
      </c>
      <c r="BI635" s="234">
        <f t="shared" si="67"/>
        <v>0</v>
      </c>
      <c r="BJ635" s="255">
        <f t="shared" si="64"/>
        <v>1</v>
      </c>
      <c r="BK635" s="256">
        <f t="shared" si="65"/>
        <v>0</v>
      </c>
    </row>
    <row r="636" spans="2:63">
      <c r="B636" s="249">
        <v>604</v>
      </c>
      <c r="C636" s="105"/>
      <c r="D636" s="88"/>
      <c r="E636" s="88"/>
      <c r="F636" s="88"/>
      <c r="G636" s="88"/>
      <c r="H636" s="285" t="s">
        <v>829</v>
      </c>
      <c r="I636" s="413"/>
      <c r="J636" s="413"/>
      <c r="K636" s="272" t="s">
        <v>11183</v>
      </c>
      <c r="L636" s="125"/>
      <c r="M636" s="250"/>
      <c r="N636" s="125"/>
      <c r="O636" s="250"/>
      <c r="P636" s="125"/>
      <c r="Q636" s="250"/>
      <c r="R636" s="125"/>
      <c r="S636" s="250"/>
      <c r="T636" s="418"/>
      <c r="U636" s="250"/>
      <c r="V636" s="418"/>
      <c r="W636" s="250"/>
      <c r="X636" s="285">
        <v>1</v>
      </c>
      <c r="Y636" s="250"/>
      <c r="Z636" s="418"/>
      <c r="AA636" s="250"/>
      <c r="AB636" s="125"/>
      <c r="AC636" s="250"/>
      <c r="AD636" s="125"/>
      <c r="AE636" s="250"/>
      <c r="AF636" s="125"/>
      <c r="AG636" s="250"/>
      <c r="AH636" s="125"/>
      <c r="AI636" s="250"/>
      <c r="AJ636" s="418"/>
      <c r="AK636" s="250"/>
      <c r="AL636" s="125"/>
      <c r="AM636" s="250"/>
      <c r="AN636" s="125"/>
      <c r="AO636" s="250"/>
      <c r="AP636" s="418"/>
      <c r="AQ636" s="250"/>
      <c r="AR636" s="418"/>
      <c r="AS636" s="250"/>
      <c r="AT636" s="258"/>
      <c r="AU636" s="250"/>
      <c r="AV636" s="125"/>
      <c r="AW636" s="250"/>
      <c r="AX636" s="125"/>
      <c r="AY636" s="250"/>
      <c r="AZ636" s="258"/>
      <c r="BA636" s="250"/>
      <c r="BB636" s="251"/>
      <c r="BC636" s="252"/>
      <c r="BD636" s="296">
        <f t="shared" si="66"/>
        <v>1</v>
      </c>
      <c r="BE636" s="418"/>
      <c r="BF636" s="426"/>
      <c r="BG636" s="272" t="s">
        <v>11184</v>
      </c>
      <c r="BH636" s="259">
        <f t="shared" si="63"/>
        <v>0</v>
      </c>
      <c r="BI636" s="234">
        <f t="shared" si="67"/>
        <v>0</v>
      </c>
      <c r="BJ636" s="255">
        <f t="shared" si="64"/>
        <v>1</v>
      </c>
      <c r="BK636" s="256">
        <f t="shared" si="65"/>
        <v>0</v>
      </c>
    </row>
    <row r="637" spans="2:63">
      <c r="B637" s="249">
        <v>605</v>
      </c>
      <c r="C637" s="105"/>
      <c r="D637" s="88"/>
      <c r="E637" s="88"/>
      <c r="F637" s="88"/>
      <c r="G637" s="88"/>
      <c r="H637" s="285" t="s">
        <v>829</v>
      </c>
      <c r="I637" s="413"/>
      <c r="J637" s="413"/>
      <c r="K637" s="272" t="s">
        <v>11185</v>
      </c>
      <c r="L637" s="125"/>
      <c r="M637" s="250"/>
      <c r="N637" s="125"/>
      <c r="O637" s="250"/>
      <c r="P637" s="125"/>
      <c r="Q637" s="250"/>
      <c r="R637" s="125"/>
      <c r="S637" s="250"/>
      <c r="T637" s="418"/>
      <c r="U637" s="250"/>
      <c r="V637" s="418"/>
      <c r="W637" s="250"/>
      <c r="X637" s="418"/>
      <c r="Y637" s="250"/>
      <c r="Z637" s="418"/>
      <c r="AA637" s="250"/>
      <c r="AB637" s="125"/>
      <c r="AC637" s="250"/>
      <c r="AD637" s="125"/>
      <c r="AE637" s="250"/>
      <c r="AF637" s="125"/>
      <c r="AG637" s="250"/>
      <c r="AH637" s="125"/>
      <c r="AI637" s="250"/>
      <c r="AJ637" s="418"/>
      <c r="AK637" s="250"/>
      <c r="AL637" s="125"/>
      <c r="AM637" s="250"/>
      <c r="AN637" s="125"/>
      <c r="AO637" s="250"/>
      <c r="AP637" s="418"/>
      <c r="AQ637" s="250"/>
      <c r="AR637" s="418"/>
      <c r="AS637" s="250"/>
      <c r="AT637" s="258"/>
      <c r="AU637" s="250"/>
      <c r="AV637" s="125"/>
      <c r="AW637" s="250"/>
      <c r="AX637" s="125"/>
      <c r="AY637" s="250"/>
      <c r="AZ637" s="258"/>
      <c r="BA637" s="250"/>
      <c r="BB637" s="251"/>
      <c r="BC637" s="252"/>
      <c r="BD637" s="296">
        <f t="shared" si="66"/>
        <v>0</v>
      </c>
      <c r="BE637" s="418"/>
      <c r="BF637" s="426"/>
      <c r="BG637" s="535" t="s">
        <v>10668</v>
      </c>
      <c r="BH637" s="259">
        <f t="shared" si="63"/>
        <v>0</v>
      </c>
      <c r="BI637" s="234">
        <f t="shared" si="67"/>
        <v>0</v>
      </c>
      <c r="BJ637" s="255">
        <f t="shared" si="64"/>
        <v>0</v>
      </c>
      <c r="BK637" s="256" t="str">
        <f t="shared" si="65"/>
        <v>NA</v>
      </c>
    </row>
    <row r="638" spans="2:63">
      <c r="B638" s="249">
        <v>606</v>
      </c>
      <c r="C638" s="105"/>
      <c r="D638" s="88"/>
      <c r="E638" s="88"/>
      <c r="F638" s="88"/>
      <c r="G638" s="88"/>
      <c r="H638" s="285" t="s">
        <v>829</v>
      </c>
      <c r="I638" s="413"/>
      <c r="J638" s="413"/>
      <c r="K638" s="272" t="s">
        <v>11186</v>
      </c>
      <c r="L638" s="125"/>
      <c r="M638" s="250"/>
      <c r="N638" s="125"/>
      <c r="O638" s="250"/>
      <c r="P638" s="125"/>
      <c r="Q638" s="250"/>
      <c r="R638" s="125"/>
      <c r="S638" s="250"/>
      <c r="T638" s="418"/>
      <c r="U638" s="250"/>
      <c r="V638" s="285">
        <v>1</v>
      </c>
      <c r="W638" s="250"/>
      <c r="X638" s="418"/>
      <c r="Y638" s="250"/>
      <c r="Z638" s="418"/>
      <c r="AA638" s="250"/>
      <c r="AB638" s="125"/>
      <c r="AC638" s="250"/>
      <c r="AD638" s="125"/>
      <c r="AE638" s="250"/>
      <c r="AF638" s="125"/>
      <c r="AG638" s="250"/>
      <c r="AH638" s="125"/>
      <c r="AI638" s="250"/>
      <c r="AJ638" s="418"/>
      <c r="AK638" s="250"/>
      <c r="AL638" s="125"/>
      <c r="AM638" s="250"/>
      <c r="AN638" s="125"/>
      <c r="AO638" s="250"/>
      <c r="AP638" s="418"/>
      <c r="AQ638" s="250"/>
      <c r="AR638" s="418"/>
      <c r="AS638" s="250"/>
      <c r="AT638" s="258"/>
      <c r="AU638" s="250"/>
      <c r="AV638" s="125"/>
      <c r="AW638" s="250"/>
      <c r="AX638" s="125"/>
      <c r="AY638" s="250"/>
      <c r="AZ638" s="258"/>
      <c r="BA638" s="250"/>
      <c r="BB638" s="251"/>
      <c r="BC638" s="252"/>
      <c r="BD638" s="296">
        <f t="shared" si="66"/>
        <v>1</v>
      </c>
      <c r="BE638" s="418"/>
      <c r="BF638" s="426"/>
      <c r="BG638" s="272" t="s">
        <v>10761</v>
      </c>
      <c r="BH638" s="259">
        <f t="shared" si="63"/>
        <v>0</v>
      </c>
      <c r="BI638" s="234">
        <f t="shared" si="67"/>
        <v>0</v>
      </c>
      <c r="BJ638" s="255">
        <f t="shared" si="64"/>
        <v>1</v>
      </c>
      <c r="BK638" s="256">
        <f t="shared" si="65"/>
        <v>0</v>
      </c>
    </row>
    <row r="639" spans="2:63">
      <c r="B639" s="249">
        <v>607</v>
      </c>
      <c r="C639" s="105"/>
      <c r="D639" s="88"/>
      <c r="E639" s="88"/>
      <c r="F639" s="88"/>
      <c r="G639" s="88"/>
      <c r="H639" s="285" t="s">
        <v>829</v>
      </c>
      <c r="I639" s="413"/>
      <c r="J639" s="413"/>
      <c r="K639" s="272" t="s">
        <v>11187</v>
      </c>
      <c r="L639" s="125"/>
      <c r="M639" s="250"/>
      <c r="N639" s="125"/>
      <c r="O639" s="250"/>
      <c r="P639" s="125"/>
      <c r="Q639" s="250"/>
      <c r="R639" s="125"/>
      <c r="S639" s="250"/>
      <c r="T639" s="418"/>
      <c r="U639" s="250"/>
      <c r="V639" s="285">
        <v>1</v>
      </c>
      <c r="W639" s="250"/>
      <c r="X639" s="418"/>
      <c r="Y639" s="250"/>
      <c r="Z639" s="418"/>
      <c r="AA639" s="250"/>
      <c r="AB639" s="125"/>
      <c r="AC639" s="250"/>
      <c r="AD639" s="125"/>
      <c r="AE639" s="250"/>
      <c r="AF639" s="125"/>
      <c r="AG639" s="250"/>
      <c r="AH639" s="125"/>
      <c r="AI639" s="250"/>
      <c r="AJ639" s="418"/>
      <c r="AK639" s="250"/>
      <c r="AL639" s="125"/>
      <c r="AM639" s="250"/>
      <c r="AN639" s="125"/>
      <c r="AO639" s="250"/>
      <c r="AP639" s="418"/>
      <c r="AQ639" s="250"/>
      <c r="AR639" s="418"/>
      <c r="AS639" s="250"/>
      <c r="AT639" s="258"/>
      <c r="AU639" s="250"/>
      <c r="AV639" s="125"/>
      <c r="AW639" s="250"/>
      <c r="AX639" s="125"/>
      <c r="AY639" s="250"/>
      <c r="AZ639" s="258"/>
      <c r="BA639" s="250"/>
      <c r="BB639" s="251"/>
      <c r="BC639" s="252"/>
      <c r="BD639" s="296">
        <f t="shared" si="66"/>
        <v>1</v>
      </c>
      <c r="BE639" s="418"/>
      <c r="BF639" s="426"/>
      <c r="BG639" s="272" t="s">
        <v>10639</v>
      </c>
      <c r="BH639" s="259">
        <f t="shared" si="63"/>
        <v>0</v>
      </c>
      <c r="BI639" s="234">
        <f t="shared" si="67"/>
        <v>0</v>
      </c>
      <c r="BJ639" s="255">
        <f t="shared" si="64"/>
        <v>1</v>
      </c>
      <c r="BK639" s="256">
        <f t="shared" si="65"/>
        <v>0</v>
      </c>
    </row>
    <row r="640" spans="2:63">
      <c r="B640" s="249">
        <v>608</v>
      </c>
      <c r="C640" s="105"/>
      <c r="D640" s="88"/>
      <c r="E640" s="88"/>
      <c r="F640" s="88"/>
      <c r="G640" s="88"/>
      <c r="H640" s="285" t="s">
        <v>829</v>
      </c>
      <c r="I640" s="413"/>
      <c r="J640" s="413"/>
      <c r="K640" s="272" t="s">
        <v>11188</v>
      </c>
      <c r="L640" s="125"/>
      <c r="M640" s="250"/>
      <c r="N640" s="125"/>
      <c r="O640" s="250"/>
      <c r="P640" s="125"/>
      <c r="Q640" s="250"/>
      <c r="R640" s="125"/>
      <c r="S640" s="250"/>
      <c r="T640" s="285">
        <v>1</v>
      </c>
      <c r="U640" s="250">
        <v>1</v>
      </c>
      <c r="V640" s="418"/>
      <c r="W640" s="250"/>
      <c r="X640" s="418"/>
      <c r="Y640" s="250"/>
      <c r="Z640" s="418"/>
      <c r="AA640" s="250"/>
      <c r="AB640" s="125"/>
      <c r="AC640" s="250"/>
      <c r="AD640" s="125"/>
      <c r="AE640" s="250"/>
      <c r="AF640" s="125"/>
      <c r="AG640" s="250"/>
      <c r="AH640" s="125"/>
      <c r="AI640" s="250"/>
      <c r="AJ640" s="418"/>
      <c r="AK640" s="250"/>
      <c r="AL640" s="125"/>
      <c r="AM640" s="250"/>
      <c r="AN640" s="125"/>
      <c r="AO640" s="250"/>
      <c r="AP640" s="418"/>
      <c r="AQ640" s="250"/>
      <c r="AR640" s="418"/>
      <c r="AS640" s="250"/>
      <c r="AT640" s="258"/>
      <c r="AU640" s="250"/>
      <c r="AV640" s="125"/>
      <c r="AW640" s="250"/>
      <c r="AX640" s="125"/>
      <c r="AY640" s="250"/>
      <c r="AZ640" s="258"/>
      <c r="BA640" s="250"/>
      <c r="BB640" s="251"/>
      <c r="BC640" s="252"/>
      <c r="BD640" s="296">
        <f t="shared" si="66"/>
        <v>1</v>
      </c>
      <c r="BE640" s="418"/>
      <c r="BF640" s="426"/>
      <c r="BG640" s="272" t="s">
        <v>10600</v>
      </c>
      <c r="BH640" s="259">
        <f t="shared" si="63"/>
        <v>0</v>
      </c>
      <c r="BI640" s="234">
        <f t="shared" si="67"/>
        <v>1</v>
      </c>
      <c r="BJ640" s="255">
        <f t="shared" si="64"/>
        <v>0</v>
      </c>
      <c r="BK640" s="256">
        <f t="shared" si="65"/>
        <v>1</v>
      </c>
    </row>
    <row r="641" spans="2:63">
      <c r="B641" s="249">
        <v>609</v>
      </c>
      <c r="C641" s="105"/>
      <c r="D641" s="88"/>
      <c r="E641" s="88"/>
      <c r="F641" s="88"/>
      <c r="G641" s="88"/>
      <c r="H641" s="285" t="s">
        <v>11189</v>
      </c>
      <c r="I641" s="413"/>
      <c r="J641" s="413"/>
      <c r="K641" s="272" t="s">
        <v>11190</v>
      </c>
      <c r="L641" s="125"/>
      <c r="M641" s="250"/>
      <c r="N641" s="125"/>
      <c r="O641" s="250"/>
      <c r="P641" s="125"/>
      <c r="Q641" s="250"/>
      <c r="R641" s="125"/>
      <c r="S641" s="250"/>
      <c r="T641" s="418"/>
      <c r="U641" s="250"/>
      <c r="V641" s="285">
        <v>1</v>
      </c>
      <c r="W641" s="250"/>
      <c r="X641" s="418"/>
      <c r="Y641" s="250"/>
      <c r="Z641" s="418"/>
      <c r="AA641" s="250"/>
      <c r="AB641" s="125"/>
      <c r="AC641" s="250"/>
      <c r="AD641" s="125"/>
      <c r="AE641" s="250"/>
      <c r="AF641" s="125"/>
      <c r="AG641" s="250"/>
      <c r="AH641" s="125"/>
      <c r="AI641" s="250"/>
      <c r="AJ641" s="418"/>
      <c r="AK641" s="250"/>
      <c r="AL641" s="125"/>
      <c r="AM641" s="250"/>
      <c r="AN641" s="125"/>
      <c r="AO641" s="250"/>
      <c r="AP641" s="418"/>
      <c r="AQ641" s="250"/>
      <c r="AR641" s="418"/>
      <c r="AS641" s="250"/>
      <c r="AT641" s="258"/>
      <c r="AU641" s="250"/>
      <c r="AV641" s="125"/>
      <c r="AW641" s="250"/>
      <c r="AX641" s="125"/>
      <c r="AY641" s="250"/>
      <c r="AZ641" s="258"/>
      <c r="BA641" s="250"/>
      <c r="BB641" s="251"/>
      <c r="BC641" s="252"/>
      <c r="BD641" s="296">
        <f t="shared" si="66"/>
        <v>1</v>
      </c>
      <c r="BE641" s="418"/>
      <c r="BF641" s="426"/>
      <c r="BG641" s="272" t="s">
        <v>10680</v>
      </c>
      <c r="BH641" s="259">
        <f t="shared" si="63"/>
        <v>0</v>
      </c>
      <c r="BI641" s="234">
        <f t="shared" si="67"/>
        <v>0</v>
      </c>
      <c r="BJ641" s="255">
        <f t="shared" si="64"/>
        <v>1</v>
      </c>
      <c r="BK641" s="256">
        <f t="shared" si="65"/>
        <v>0</v>
      </c>
    </row>
    <row r="642" spans="2:63">
      <c r="B642" s="249">
        <v>610</v>
      </c>
      <c r="C642" s="105"/>
      <c r="D642" s="88"/>
      <c r="E642" s="88"/>
      <c r="F642" s="88"/>
      <c r="G642" s="88"/>
      <c r="H642" s="285" t="s">
        <v>11189</v>
      </c>
      <c r="I642" s="413"/>
      <c r="J642" s="413"/>
      <c r="K642" s="272" t="s">
        <v>11191</v>
      </c>
      <c r="L642" s="125"/>
      <c r="M642" s="250"/>
      <c r="N642" s="125"/>
      <c r="O642" s="250"/>
      <c r="P642" s="125"/>
      <c r="Q642" s="250"/>
      <c r="R642" s="125"/>
      <c r="S642" s="250"/>
      <c r="T642" s="418"/>
      <c r="U642" s="250"/>
      <c r="V642" s="418"/>
      <c r="W642" s="250"/>
      <c r="X642" s="418"/>
      <c r="Y642" s="250"/>
      <c r="Z642" s="285">
        <v>1</v>
      </c>
      <c r="AA642" s="250">
        <v>1</v>
      </c>
      <c r="AB642" s="125"/>
      <c r="AC642" s="250"/>
      <c r="AD642" s="125"/>
      <c r="AE642" s="250"/>
      <c r="AF642" s="125"/>
      <c r="AG642" s="250"/>
      <c r="AH642" s="125"/>
      <c r="AI642" s="250"/>
      <c r="AJ642" s="418"/>
      <c r="AK642" s="250"/>
      <c r="AL642" s="125"/>
      <c r="AM642" s="250"/>
      <c r="AN642" s="125"/>
      <c r="AO642" s="250"/>
      <c r="AP642" s="418"/>
      <c r="AQ642" s="250"/>
      <c r="AR642" s="418"/>
      <c r="AS642" s="250"/>
      <c r="AT642" s="258"/>
      <c r="AU642" s="250"/>
      <c r="AV642" s="125"/>
      <c r="AW642" s="250"/>
      <c r="AX642" s="125"/>
      <c r="AY642" s="250"/>
      <c r="AZ642" s="258"/>
      <c r="BA642" s="250"/>
      <c r="BB642" s="251"/>
      <c r="BC642" s="252"/>
      <c r="BD642" s="296">
        <f t="shared" si="66"/>
        <v>1</v>
      </c>
      <c r="BE642" s="418"/>
      <c r="BF642" s="426"/>
      <c r="BG642" s="272" t="s">
        <v>10594</v>
      </c>
      <c r="BH642" s="259">
        <f t="shared" si="63"/>
        <v>0</v>
      </c>
      <c r="BI642" s="234">
        <f t="shared" si="67"/>
        <v>1</v>
      </c>
      <c r="BJ642" s="255">
        <f t="shared" si="64"/>
        <v>0</v>
      </c>
      <c r="BK642" s="256">
        <f t="shared" si="65"/>
        <v>1</v>
      </c>
    </row>
    <row r="643" spans="2:63">
      <c r="B643" s="249">
        <v>611</v>
      </c>
      <c r="C643" s="105"/>
      <c r="D643" s="88"/>
      <c r="E643" s="88"/>
      <c r="F643" s="88"/>
      <c r="G643" s="88"/>
      <c r="H643" s="285" t="s">
        <v>11189</v>
      </c>
      <c r="I643" s="413"/>
      <c r="J643" s="413"/>
      <c r="K643" s="272" t="s">
        <v>10709</v>
      </c>
      <c r="L643" s="125"/>
      <c r="M643" s="250"/>
      <c r="N643" s="125"/>
      <c r="O643" s="250"/>
      <c r="P643" s="125"/>
      <c r="Q643" s="250"/>
      <c r="R643" s="125"/>
      <c r="S643" s="250"/>
      <c r="T643" s="418"/>
      <c r="U643" s="250"/>
      <c r="V643" s="285">
        <v>1</v>
      </c>
      <c r="W643" s="250"/>
      <c r="X643" s="418"/>
      <c r="Y643" s="250"/>
      <c r="Z643" s="418"/>
      <c r="AA643" s="250"/>
      <c r="AB643" s="125"/>
      <c r="AC643" s="250"/>
      <c r="AD643" s="125"/>
      <c r="AE643" s="250"/>
      <c r="AF643" s="125"/>
      <c r="AG643" s="250"/>
      <c r="AH643" s="125"/>
      <c r="AI643" s="250"/>
      <c r="AJ643" s="418"/>
      <c r="AK643" s="250"/>
      <c r="AL643" s="125"/>
      <c r="AM643" s="250"/>
      <c r="AN643" s="125"/>
      <c r="AO643" s="250"/>
      <c r="AP643" s="418"/>
      <c r="AQ643" s="250"/>
      <c r="AR643" s="418"/>
      <c r="AS643" s="250"/>
      <c r="AT643" s="258"/>
      <c r="AU643" s="250"/>
      <c r="AV643" s="125"/>
      <c r="AW643" s="250"/>
      <c r="AX643" s="125"/>
      <c r="AY643" s="250"/>
      <c r="AZ643" s="258"/>
      <c r="BA643" s="250"/>
      <c r="BB643" s="251"/>
      <c r="BC643" s="252"/>
      <c r="BD643" s="296">
        <f t="shared" si="66"/>
        <v>1</v>
      </c>
      <c r="BE643" s="418"/>
      <c r="BF643" s="426"/>
      <c r="BG643" s="272" t="s">
        <v>11192</v>
      </c>
      <c r="BH643" s="259">
        <f t="shared" si="63"/>
        <v>0</v>
      </c>
      <c r="BI643" s="234">
        <f t="shared" si="67"/>
        <v>0</v>
      </c>
      <c r="BJ643" s="255">
        <f t="shared" si="64"/>
        <v>1</v>
      </c>
      <c r="BK643" s="256">
        <f t="shared" si="65"/>
        <v>0</v>
      </c>
    </row>
    <row r="644" spans="2:63">
      <c r="B644" s="249">
        <v>612</v>
      </c>
      <c r="C644" s="105"/>
      <c r="D644" s="88"/>
      <c r="E644" s="88"/>
      <c r="F644" s="88"/>
      <c r="G644" s="88"/>
      <c r="H644" s="285" t="s">
        <v>11189</v>
      </c>
      <c r="I644" s="413"/>
      <c r="J644" s="413"/>
      <c r="K644" s="272" t="s">
        <v>10713</v>
      </c>
      <c r="L644" s="125"/>
      <c r="M644" s="250"/>
      <c r="N644" s="125"/>
      <c r="O644" s="250"/>
      <c r="P644" s="125"/>
      <c r="Q644" s="250"/>
      <c r="R644" s="125"/>
      <c r="S644" s="250"/>
      <c r="T644" s="418"/>
      <c r="U644" s="250"/>
      <c r="V644" s="418"/>
      <c r="W644" s="250"/>
      <c r="X644" s="418"/>
      <c r="Y644" s="250"/>
      <c r="Z644" s="418"/>
      <c r="AA644" s="250"/>
      <c r="AB644" s="125"/>
      <c r="AC644" s="250"/>
      <c r="AD644" s="125"/>
      <c r="AE644" s="250"/>
      <c r="AF644" s="125"/>
      <c r="AG644" s="250"/>
      <c r="AH644" s="125"/>
      <c r="AI644" s="250"/>
      <c r="AJ644" s="285">
        <v>1</v>
      </c>
      <c r="AK644" s="250"/>
      <c r="AL644" s="125"/>
      <c r="AM644" s="250"/>
      <c r="AN644" s="125"/>
      <c r="AO644" s="250"/>
      <c r="AP644" s="418"/>
      <c r="AQ644" s="250"/>
      <c r="AR644" s="418"/>
      <c r="AS644" s="250"/>
      <c r="AT644" s="258"/>
      <c r="AU644" s="250"/>
      <c r="AV644" s="125"/>
      <c r="AW644" s="250"/>
      <c r="AX644" s="125"/>
      <c r="AY644" s="250"/>
      <c r="AZ644" s="258"/>
      <c r="BA644" s="250"/>
      <c r="BB644" s="251"/>
      <c r="BC644" s="252"/>
      <c r="BD644" s="296">
        <f t="shared" si="66"/>
        <v>1</v>
      </c>
      <c r="BE644" s="418"/>
      <c r="BF644" s="426"/>
      <c r="BG644" s="272" t="s">
        <v>10596</v>
      </c>
      <c r="BH644" s="259">
        <f t="shared" ref="BH644:BH668" si="68">BF644</f>
        <v>0</v>
      </c>
      <c r="BI644" s="234">
        <f t="shared" si="67"/>
        <v>0</v>
      </c>
      <c r="BJ644" s="255">
        <f t="shared" ref="BJ644:BJ668" si="69">BD644-BI644</f>
        <v>1</v>
      </c>
      <c r="BK644" s="256">
        <f t="shared" ref="BK644:BK668" si="70">IFERROR(BI644/BD644,"NA")</f>
        <v>0</v>
      </c>
    </row>
    <row r="645" spans="2:63">
      <c r="B645" s="249">
        <v>613</v>
      </c>
      <c r="C645" s="105"/>
      <c r="D645" s="88"/>
      <c r="E645" s="88"/>
      <c r="F645" s="88"/>
      <c r="G645" s="88"/>
      <c r="H645" s="285" t="s">
        <v>11189</v>
      </c>
      <c r="I645" s="413"/>
      <c r="J645" s="413"/>
      <c r="K645" s="272" t="s">
        <v>10716</v>
      </c>
      <c r="L645" s="125"/>
      <c r="M645" s="250"/>
      <c r="N645" s="125"/>
      <c r="O645" s="250"/>
      <c r="P645" s="125"/>
      <c r="Q645" s="250"/>
      <c r="R645" s="125"/>
      <c r="S645" s="250"/>
      <c r="T645" s="418"/>
      <c r="U645" s="250"/>
      <c r="V645" s="418"/>
      <c r="W645" s="250"/>
      <c r="X645" s="418"/>
      <c r="Y645" s="250"/>
      <c r="Z645" s="285">
        <v>1</v>
      </c>
      <c r="AA645" s="250">
        <v>1</v>
      </c>
      <c r="AB645" s="125"/>
      <c r="AC645" s="250"/>
      <c r="AD645" s="125"/>
      <c r="AE645" s="250"/>
      <c r="AF645" s="125"/>
      <c r="AG645" s="250"/>
      <c r="AH645" s="125"/>
      <c r="AI645" s="250"/>
      <c r="AJ645" s="418"/>
      <c r="AK645" s="250"/>
      <c r="AL645" s="125"/>
      <c r="AM645" s="250"/>
      <c r="AN645" s="125"/>
      <c r="AO645" s="250"/>
      <c r="AP645" s="418"/>
      <c r="AQ645" s="250"/>
      <c r="AR645" s="418"/>
      <c r="AS645" s="250"/>
      <c r="AT645" s="258"/>
      <c r="AU645" s="250"/>
      <c r="AV645" s="125"/>
      <c r="AW645" s="250"/>
      <c r="AX645" s="125"/>
      <c r="AY645" s="250"/>
      <c r="AZ645" s="258"/>
      <c r="BA645" s="250"/>
      <c r="BB645" s="251"/>
      <c r="BC645" s="252"/>
      <c r="BD645" s="296">
        <f t="shared" si="66"/>
        <v>1</v>
      </c>
      <c r="BE645" s="418"/>
      <c r="BF645" s="426"/>
      <c r="BG645" s="272" t="s">
        <v>10594</v>
      </c>
      <c r="BH645" s="259">
        <f t="shared" si="68"/>
        <v>0</v>
      </c>
      <c r="BI645" s="234">
        <f t="shared" si="67"/>
        <v>1</v>
      </c>
      <c r="BJ645" s="255">
        <f t="shared" si="69"/>
        <v>0</v>
      </c>
      <c r="BK645" s="256">
        <f t="shared" si="70"/>
        <v>1</v>
      </c>
    </row>
    <row r="646" spans="2:63">
      <c r="B646" s="249">
        <v>614</v>
      </c>
      <c r="C646" s="105"/>
      <c r="D646" s="88"/>
      <c r="E646" s="88"/>
      <c r="F646" s="88"/>
      <c r="G646" s="88"/>
      <c r="H646" s="285" t="s">
        <v>11189</v>
      </c>
      <c r="I646" s="413"/>
      <c r="J646" s="413"/>
      <c r="K646" s="272" t="s">
        <v>11193</v>
      </c>
      <c r="L646" s="125"/>
      <c r="M646" s="250"/>
      <c r="N646" s="125"/>
      <c r="O646" s="250"/>
      <c r="P646" s="125"/>
      <c r="Q646" s="250"/>
      <c r="R646" s="125"/>
      <c r="S646" s="250"/>
      <c r="T646" s="418"/>
      <c r="U646" s="250"/>
      <c r="V646" s="285">
        <v>1</v>
      </c>
      <c r="W646" s="250"/>
      <c r="X646" s="418"/>
      <c r="Y646" s="250"/>
      <c r="Z646" s="418"/>
      <c r="AA646" s="250"/>
      <c r="AB646" s="125"/>
      <c r="AC646" s="250"/>
      <c r="AD646" s="125"/>
      <c r="AE646" s="250"/>
      <c r="AF646" s="125"/>
      <c r="AG646" s="250"/>
      <c r="AH646" s="125"/>
      <c r="AI646" s="250"/>
      <c r="AJ646" s="418"/>
      <c r="AK646" s="250"/>
      <c r="AL646" s="125"/>
      <c r="AM646" s="250"/>
      <c r="AN646" s="125"/>
      <c r="AO646" s="250"/>
      <c r="AP646" s="418"/>
      <c r="AQ646" s="250"/>
      <c r="AR646" s="418"/>
      <c r="AS646" s="250"/>
      <c r="AT646" s="258"/>
      <c r="AU646" s="250"/>
      <c r="AV646" s="125"/>
      <c r="AW646" s="250"/>
      <c r="AX646" s="125"/>
      <c r="AY646" s="250"/>
      <c r="AZ646" s="258"/>
      <c r="BA646" s="250"/>
      <c r="BB646" s="251"/>
      <c r="BC646" s="252"/>
      <c r="BD646" s="296">
        <f t="shared" si="66"/>
        <v>1</v>
      </c>
      <c r="BE646" s="418"/>
      <c r="BF646" s="426"/>
      <c r="BG646" s="272" t="s">
        <v>10761</v>
      </c>
      <c r="BH646" s="259">
        <f t="shared" si="68"/>
        <v>0</v>
      </c>
      <c r="BI646" s="234">
        <f t="shared" si="67"/>
        <v>0</v>
      </c>
      <c r="BJ646" s="255">
        <f t="shared" si="69"/>
        <v>1</v>
      </c>
      <c r="BK646" s="256">
        <f t="shared" si="70"/>
        <v>0</v>
      </c>
    </row>
    <row r="647" spans="2:63">
      <c r="B647" s="249">
        <v>615</v>
      </c>
      <c r="C647" s="105"/>
      <c r="D647" s="88"/>
      <c r="E647" s="88"/>
      <c r="F647" s="88"/>
      <c r="G647" s="88"/>
      <c r="H647" s="285" t="s">
        <v>11189</v>
      </c>
      <c r="I647" s="413"/>
      <c r="J647" s="413"/>
      <c r="K647" s="272" t="s">
        <v>11194</v>
      </c>
      <c r="L647" s="125"/>
      <c r="M647" s="250"/>
      <c r="N647" s="125"/>
      <c r="O647" s="250"/>
      <c r="P647" s="125"/>
      <c r="Q647" s="250"/>
      <c r="R647" s="125"/>
      <c r="S647" s="250"/>
      <c r="T647" s="285">
        <v>1</v>
      </c>
      <c r="U647" s="250">
        <v>1</v>
      </c>
      <c r="V647" s="418"/>
      <c r="W647" s="250"/>
      <c r="X647" s="418"/>
      <c r="Y647" s="250"/>
      <c r="Z647" s="418"/>
      <c r="AA647" s="250"/>
      <c r="AB647" s="125"/>
      <c r="AC647" s="250"/>
      <c r="AD647" s="125"/>
      <c r="AE647" s="250"/>
      <c r="AF647" s="125"/>
      <c r="AG647" s="250"/>
      <c r="AH647" s="125"/>
      <c r="AI647" s="250"/>
      <c r="AJ647" s="418"/>
      <c r="AK647" s="250"/>
      <c r="AL647" s="125"/>
      <c r="AM647" s="250"/>
      <c r="AN647" s="125"/>
      <c r="AO647" s="250"/>
      <c r="AP647" s="418"/>
      <c r="AQ647" s="250"/>
      <c r="AR647" s="418"/>
      <c r="AS647" s="250"/>
      <c r="AT647" s="258"/>
      <c r="AU647" s="250"/>
      <c r="AV647" s="125"/>
      <c r="AW647" s="250"/>
      <c r="AX647" s="125"/>
      <c r="AY647" s="250"/>
      <c r="AZ647" s="258"/>
      <c r="BA647" s="250"/>
      <c r="BB647" s="251"/>
      <c r="BC647" s="252"/>
      <c r="BD647" s="296">
        <f t="shared" si="66"/>
        <v>1</v>
      </c>
      <c r="BE647" s="418"/>
      <c r="BF647" s="426"/>
      <c r="BG647" s="272" t="s">
        <v>10600</v>
      </c>
      <c r="BH647" s="259">
        <f t="shared" si="68"/>
        <v>0</v>
      </c>
      <c r="BI647" s="234">
        <f t="shared" si="67"/>
        <v>1</v>
      </c>
      <c r="BJ647" s="255">
        <f t="shared" si="69"/>
        <v>0</v>
      </c>
      <c r="BK647" s="256">
        <f t="shared" si="70"/>
        <v>1</v>
      </c>
    </row>
    <row r="648" spans="2:63">
      <c r="B648" s="249">
        <v>616</v>
      </c>
      <c r="C648" s="105"/>
      <c r="D648" s="88"/>
      <c r="E648" s="88"/>
      <c r="F648" s="88"/>
      <c r="G648" s="88"/>
      <c r="H648" s="285" t="s">
        <v>829</v>
      </c>
      <c r="I648" s="413"/>
      <c r="J648" s="413"/>
      <c r="K648" s="272" t="s">
        <v>11195</v>
      </c>
      <c r="L648" s="125"/>
      <c r="M648" s="250"/>
      <c r="N648" s="125">
        <v>1</v>
      </c>
      <c r="O648" s="250"/>
      <c r="P648" s="125"/>
      <c r="Q648" s="250"/>
      <c r="R648" s="125"/>
      <c r="S648" s="250"/>
      <c r="T648" s="418"/>
      <c r="U648" s="250"/>
      <c r="V648" s="418"/>
      <c r="W648" s="250"/>
      <c r="X648" s="418"/>
      <c r="Y648" s="250"/>
      <c r="Z648" s="418"/>
      <c r="AA648" s="250"/>
      <c r="AB648" s="125"/>
      <c r="AC648" s="250"/>
      <c r="AD648" s="125"/>
      <c r="AE648" s="250"/>
      <c r="AF648" s="125"/>
      <c r="AG648" s="250"/>
      <c r="AH648" s="125"/>
      <c r="AI648" s="250"/>
      <c r="AJ648" s="418"/>
      <c r="AK648" s="250"/>
      <c r="AL648" s="125"/>
      <c r="AM648" s="250"/>
      <c r="AN648" s="125"/>
      <c r="AO648" s="250"/>
      <c r="AP648" s="418"/>
      <c r="AQ648" s="250"/>
      <c r="AR648" s="418"/>
      <c r="AS648" s="250"/>
      <c r="AT648" s="258"/>
      <c r="AU648" s="250"/>
      <c r="AV648" s="125"/>
      <c r="AW648" s="250"/>
      <c r="AX648" s="125"/>
      <c r="AY648" s="250"/>
      <c r="AZ648" s="258"/>
      <c r="BA648" s="250"/>
      <c r="BB648" s="251"/>
      <c r="BC648" s="252"/>
      <c r="BD648" s="296">
        <f t="shared" si="66"/>
        <v>1</v>
      </c>
      <c r="BE648" s="418"/>
      <c r="BF648" s="426"/>
      <c r="BG648" s="272" t="s">
        <v>10695</v>
      </c>
      <c r="BH648" s="259">
        <f t="shared" si="68"/>
        <v>0</v>
      </c>
      <c r="BI648" s="234">
        <f t="shared" si="67"/>
        <v>0</v>
      </c>
      <c r="BJ648" s="255">
        <f t="shared" si="69"/>
        <v>1</v>
      </c>
      <c r="BK648" s="256">
        <f t="shared" si="70"/>
        <v>0</v>
      </c>
    </row>
    <row r="649" spans="2:63">
      <c r="B649" s="249">
        <v>617</v>
      </c>
      <c r="C649" s="105"/>
      <c r="D649" s="88"/>
      <c r="E649" s="88"/>
      <c r="F649" s="88"/>
      <c r="G649" s="88"/>
      <c r="H649" s="285" t="s">
        <v>829</v>
      </c>
      <c r="I649" s="413"/>
      <c r="J649" s="413"/>
      <c r="K649" s="272" t="s">
        <v>11195</v>
      </c>
      <c r="L649" s="125"/>
      <c r="M649" s="250"/>
      <c r="N649" s="125"/>
      <c r="O649" s="250"/>
      <c r="P649" s="125"/>
      <c r="Q649" s="250"/>
      <c r="R649" s="125"/>
      <c r="S649" s="250"/>
      <c r="T649" s="285">
        <v>1</v>
      </c>
      <c r="U649" s="250">
        <v>1</v>
      </c>
      <c r="V649" s="418"/>
      <c r="W649" s="250"/>
      <c r="X649" s="418"/>
      <c r="Y649" s="250"/>
      <c r="Z649" s="418"/>
      <c r="AA649" s="250"/>
      <c r="AB649" s="125"/>
      <c r="AC649" s="250"/>
      <c r="AD649" s="125"/>
      <c r="AE649" s="250"/>
      <c r="AF649" s="125"/>
      <c r="AG649" s="250"/>
      <c r="AH649" s="125"/>
      <c r="AI649" s="250"/>
      <c r="AJ649" s="418"/>
      <c r="AK649" s="250"/>
      <c r="AL649" s="125"/>
      <c r="AM649" s="250"/>
      <c r="AN649" s="125"/>
      <c r="AO649" s="250"/>
      <c r="AP649" s="418"/>
      <c r="AQ649" s="250"/>
      <c r="AR649" s="418"/>
      <c r="AS649" s="250"/>
      <c r="AT649" s="258"/>
      <c r="AU649" s="250"/>
      <c r="AV649" s="125"/>
      <c r="AW649" s="250"/>
      <c r="AX649" s="125"/>
      <c r="AY649" s="250"/>
      <c r="AZ649" s="258"/>
      <c r="BA649" s="250"/>
      <c r="BB649" s="251"/>
      <c r="BC649" s="252"/>
      <c r="BD649" s="296">
        <f t="shared" si="66"/>
        <v>1</v>
      </c>
      <c r="BE649" s="418"/>
      <c r="BF649" s="426"/>
      <c r="BG649" s="272" t="s">
        <v>10600</v>
      </c>
      <c r="BH649" s="259">
        <f t="shared" si="68"/>
        <v>0</v>
      </c>
      <c r="BI649" s="234">
        <f t="shared" si="67"/>
        <v>1</v>
      </c>
      <c r="BJ649" s="255">
        <f t="shared" si="69"/>
        <v>0</v>
      </c>
      <c r="BK649" s="256">
        <f t="shared" si="70"/>
        <v>1</v>
      </c>
    </row>
    <row r="650" spans="2:63">
      <c r="B650" s="249">
        <v>618</v>
      </c>
      <c r="C650" s="105"/>
      <c r="D650" s="88"/>
      <c r="E650" s="88"/>
      <c r="F650" s="88"/>
      <c r="G650" s="88"/>
      <c r="H650" s="285" t="s">
        <v>829</v>
      </c>
      <c r="I650" s="413"/>
      <c r="J650" s="413"/>
      <c r="K650" s="272" t="s">
        <v>11196</v>
      </c>
      <c r="L650" s="125"/>
      <c r="M650" s="250"/>
      <c r="N650" s="125"/>
      <c r="O650" s="250"/>
      <c r="P650" s="125"/>
      <c r="Q650" s="250"/>
      <c r="R650" s="125"/>
      <c r="S650" s="250"/>
      <c r="T650" s="418"/>
      <c r="U650" s="250"/>
      <c r="V650" s="418"/>
      <c r="W650" s="250"/>
      <c r="X650" s="418"/>
      <c r="Y650" s="250"/>
      <c r="Z650" s="285">
        <v>1</v>
      </c>
      <c r="AA650" s="250">
        <v>1</v>
      </c>
      <c r="AB650" s="125"/>
      <c r="AC650" s="250"/>
      <c r="AD650" s="125"/>
      <c r="AE650" s="250"/>
      <c r="AF650" s="125"/>
      <c r="AG650" s="250"/>
      <c r="AH650" s="125"/>
      <c r="AI650" s="250"/>
      <c r="AJ650" s="418"/>
      <c r="AK650" s="250"/>
      <c r="AL650" s="125"/>
      <c r="AM650" s="250"/>
      <c r="AN650" s="125"/>
      <c r="AO650" s="250"/>
      <c r="AP650" s="418"/>
      <c r="AQ650" s="250"/>
      <c r="AR650" s="418"/>
      <c r="AS650" s="250"/>
      <c r="AT650" s="258"/>
      <c r="AU650" s="250"/>
      <c r="AV650" s="125"/>
      <c r="AW650" s="250"/>
      <c r="AX650" s="125"/>
      <c r="AY650" s="250"/>
      <c r="AZ650" s="258"/>
      <c r="BA650" s="250"/>
      <c r="BB650" s="251"/>
      <c r="BC650" s="252"/>
      <c r="BD650" s="296">
        <f t="shared" si="66"/>
        <v>1</v>
      </c>
      <c r="BE650" s="418"/>
      <c r="BF650" s="426"/>
      <c r="BG650" s="272" t="s">
        <v>10594</v>
      </c>
      <c r="BH650" s="259">
        <f t="shared" si="68"/>
        <v>0</v>
      </c>
      <c r="BI650" s="234">
        <f t="shared" si="67"/>
        <v>1</v>
      </c>
      <c r="BJ650" s="255">
        <f t="shared" si="69"/>
        <v>0</v>
      </c>
      <c r="BK650" s="256">
        <f t="shared" si="70"/>
        <v>1</v>
      </c>
    </row>
    <row r="651" spans="2:63">
      <c r="B651" s="249">
        <v>619</v>
      </c>
      <c r="C651" s="105"/>
      <c r="D651" s="88"/>
      <c r="E651" s="88"/>
      <c r="F651" s="88"/>
      <c r="G651" s="88"/>
      <c r="H651" s="285" t="s">
        <v>829</v>
      </c>
      <c r="I651" s="413"/>
      <c r="J651" s="413"/>
      <c r="K651" s="272" t="s">
        <v>11196</v>
      </c>
      <c r="L651" s="125"/>
      <c r="M651" s="250"/>
      <c r="N651" s="125"/>
      <c r="O651" s="250"/>
      <c r="P651" s="125"/>
      <c r="Q651" s="250"/>
      <c r="R651" s="125"/>
      <c r="S651" s="250"/>
      <c r="T651" s="418"/>
      <c r="U651" s="250"/>
      <c r="V651" s="418"/>
      <c r="W651" s="250"/>
      <c r="X651" s="418"/>
      <c r="Y651" s="250"/>
      <c r="Z651" s="285">
        <v>1</v>
      </c>
      <c r="AA651" s="250">
        <v>1</v>
      </c>
      <c r="AB651" s="125"/>
      <c r="AC651" s="250"/>
      <c r="AD651" s="125"/>
      <c r="AE651" s="250"/>
      <c r="AF651" s="125"/>
      <c r="AG651" s="250"/>
      <c r="AH651" s="125"/>
      <c r="AI651" s="250"/>
      <c r="AJ651" s="418"/>
      <c r="AK651" s="250"/>
      <c r="AL651" s="125"/>
      <c r="AM651" s="250"/>
      <c r="AN651" s="125"/>
      <c r="AO651" s="250"/>
      <c r="AP651" s="418"/>
      <c r="AQ651" s="250"/>
      <c r="AR651" s="418"/>
      <c r="AS651" s="250"/>
      <c r="AT651" s="258"/>
      <c r="AU651" s="250"/>
      <c r="AV651" s="125"/>
      <c r="AW651" s="250"/>
      <c r="AX651" s="125"/>
      <c r="AY651" s="250"/>
      <c r="AZ651" s="258"/>
      <c r="BA651" s="250"/>
      <c r="BB651" s="251"/>
      <c r="BC651" s="252"/>
      <c r="BD651" s="296">
        <f t="shared" si="66"/>
        <v>1</v>
      </c>
      <c r="BE651" s="418"/>
      <c r="BF651" s="426"/>
      <c r="BG651" s="272" t="s">
        <v>10594</v>
      </c>
      <c r="BH651" s="259">
        <f t="shared" si="68"/>
        <v>0</v>
      </c>
      <c r="BI651" s="234">
        <f t="shared" si="67"/>
        <v>1</v>
      </c>
      <c r="BJ651" s="255">
        <f t="shared" si="69"/>
        <v>0</v>
      </c>
      <c r="BK651" s="256">
        <f t="shared" si="70"/>
        <v>1</v>
      </c>
    </row>
    <row r="652" spans="2:63">
      <c r="B652" s="249">
        <v>620</v>
      </c>
      <c r="C652" s="105"/>
      <c r="D652" s="88"/>
      <c r="E652" s="88"/>
      <c r="F652" s="88"/>
      <c r="G652" s="88"/>
      <c r="H652" s="285" t="s">
        <v>829</v>
      </c>
      <c r="I652" s="413"/>
      <c r="J652" s="413"/>
      <c r="K652" s="272" t="s">
        <v>11197</v>
      </c>
      <c r="L652" s="125"/>
      <c r="M652" s="250"/>
      <c r="N652" s="125"/>
      <c r="O652" s="250"/>
      <c r="P652" s="125"/>
      <c r="Q652" s="250"/>
      <c r="R652" s="125"/>
      <c r="S652" s="250"/>
      <c r="T652" s="418"/>
      <c r="U652" s="250"/>
      <c r="V652" s="285">
        <v>1</v>
      </c>
      <c r="W652" s="250"/>
      <c r="X652" s="418"/>
      <c r="Y652" s="250"/>
      <c r="Z652" s="418"/>
      <c r="AA652" s="250"/>
      <c r="AB652" s="125"/>
      <c r="AC652" s="250"/>
      <c r="AD652" s="125"/>
      <c r="AE652" s="250"/>
      <c r="AF652" s="125"/>
      <c r="AG652" s="250"/>
      <c r="AH652" s="125"/>
      <c r="AI652" s="250"/>
      <c r="AJ652" s="418"/>
      <c r="AK652" s="250"/>
      <c r="AL652" s="125"/>
      <c r="AM652" s="250"/>
      <c r="AN652" s="125"/>
      <c r="AO652" s="250"/>
      <c r="AP652" s="418"/>
      <c r="AQ652" s="250"/>
      <c r="AR652" s="418"/>
      <c r="AS652" s="250"/>
      <c r="AT652" s="258"/>
      <c r="AU652" s="250"/>
      <c r="AV652" s="125"/>
      <c r="AW652" s="250"/>
      <c r="AX652" s="125"/>
      <c r="AY652" s="250"/>
      <c r="AZ652" s="258"/>
      <c r="BA652" s="250"/>
      <c r="BB652" s="251"/>
      <c r="BC652" s="252"/>
      <c r="BD652" s="296">
        <f t="shared" si="66"/>
        <v>1</v>
      </c>
      <c r="BE652" s="418"/>
      <c r="BF652" s="426"/>
      <c r="BG652" s="272" t="s">
        <v>11198</v>
      </c>
      <c r="BH652" s="259">
        <f t="shared" si="68"/>
        <v>0</v>
      </c>
      <c r="BI652" s="234">
        <f t="shared" si="67"/>
        <v>0</v>
      </c>
      <c r="BJ652" s="255">
        <f t="shared" si="69"/>
        <v>1</v>
      </c>
      <c r="BK652" s="256">
        <f t="shared" si="70"/>
        <v>0</v>
      </c>
    </row>
    <row r="653" spans="2:63">
      <c r="B653" s="249">
        <v>621</v>
      </c>
      <c r="C653" s="105"/>
      <c r="D653" s="88"/>
      <c r="E653" s="88"/>
      <c r="F653" s="88"/>
      <c r="G653" s="88"/>
      <c r="H653" s="285" t="s">
        <v>829</v>
      </c>
      <c r="I653" s="413"/>
      <c r="J653" s="413"/>
      <c r="K653" s="272" t="s">
        <v>11199</v>
      </c>
      <c r="L653" s="125"/>
      <c r="M653" s="250"/>
      <c r="N653" s="125"/>
      <c r="O653" s="250"/>
      <c r="P653" s="125"/>
      <c r="Q653" s="250"/>
      <c r="R653" s="125"/>
      <c r="S653" s="250"/>
      <c r="T653" s="418"/>
      <c r="U653" s="250"/>
      <c r="V653" s="418"/>
      <c r="W653" s="250"/>
      <c r="X653" s="418"/>
      <c r="Y653" s="250"/>
      <c r="Z653" s="418"/>
      <c r="AA653" s="250"/>
      <c r="AB653" s="125"/>
      <c r="AC653" s="250"/>
      <c r="AD653" s="125"/>
      <c r="AE653" s="250"/>
      <c r="AF653" s="125"/>
      <c r="AG653" s="250"/>
      <c r="AH653" s="125"/>
      <c r="AI653" s="250"/>
      <c r="AJ653" s="418"/>
      <c r="AK653" s="250"/>
      <c r="AL653" s="125"/>
      <c r="AM653" s="250"/>
      <c r="AN653" s="125"/>
      <c r="AO653" s="250"/>
      <c r="AP653" s="285">
        <v>1</v>
      </c>
      <c r="AQ653" s="250"/>
      <c r="AR653" s="418"/>
      <c r="AS653" s="250"/>
      <c r="AT653" s="258"/>
      <c r="AU653" s="250"/>
      <c r="AV653" s="125"/>
      <c r="AW653" s="250"/>
      <c r="AX653" s="125"/>
      <c r="AY653" s="250"/>
      <c r="AZ653" s="258"/>
      <c r="BA653" s="250"/>
      <c r="BB653" s="251"/>
      <c r="BC653" s="252"/>
      <c r="BD653" s="296">
        <f t="shared" si="66"/>
        <v>1</v>
      </c>
      <c r="BE653" s="418"/>
      <c r="BF653" s="426"/>
      <c r="BG653" s="272" t="s">
        <v>10634</v>
      </c>
      <c r="BH653" s="259">
        <f t="shared" si="68"/>
        <v>0</v>
      </c>
      <c r="BI653" s="234">
        <f t="shared" si="67"/>
        <v>0</v>
      </c>
      <c r="BJ653" s="255">
        <f t="shared" si="69"/>
        <v>1</v>
      </c>
      <c r="BK653" s="256">
        <f t="shared" si="70"/>
        <v>0</v>
      </c>
    </row>
    <row r="654" spans="2:63">
      <c r="B654" s="249">
        <v>622</v>
      </c>
      <c r="C654" s="105"/>
      <c r="D654" s="88"/>
      <c r="E654" s="88"/>
      <c r="F654" s="88"/>
      <c r="G654" s="88"/>
      <c r="H654" s="285" t="s">
        <v>829</v>
      </c>
      <c r="I654" s="413"/>
      <c r="J654" s="413"/>
      <c r="K654" s="272" t="s">
        <v>11199</v>
      </c>
      <c r="L654" s="125"/>
      <c r="M654" s="250"/>
      <c r="N654" s="125"/>
      <c r="O654" s="250"/>
      <c r="P654" s="125"/>
      <c r="Q654" s="250"/>
      <c r="R654" s="125"/>
      <c r="S654" s="250"/>
      <c r="T654" s="418"/>
      <c r="U654" s="250"/>
      <c r="V654" s="418"/>
      <c r="W654" s="250"/>
      <c r="X654" s="418"/>
      <c r="Y654" s="250"/>
      <c r="Z654" s="418"/>
      <c r="AA654" s="250"/>
      <c r="AB654" s="125"/>
      <c r="AC654" s="250"/>
      <c r="AD654" s="125"/>
      <c r="AE654" s="250"/>
      <c r="AF654" s="125"/>
      <c r="AG654" s="250"/>
      <c r="AH654" s="125"/>
      <c r="AI654" s="250"/>
      <c r="AJ654" s="418"/>
      <c r="AK654" s="250"/>
      <c r="AL654" s="125"/>
      <c r="AM654" s="250"/>
      <c r="AN654" s="125"/>
      <c r="AO654" s="250"/>
      <c r="AP654" s="285">
        <v>1</v>
      </c>
      <c r="AQ654" s="250"/>
      <c r="AR654" s="418"/>
      <c r="AS654" s="250"/>
      <c r="AT654" s="258"/>
      <c r="AU654" s="250"/>
      <c r="AV654" s="125"/>
      <c r="AW654" s="250"/>
      <c r="AX654" s="125"/>
      <c r="AY654" s="250"/>
      <c r="AZ654" s="258"/>
      <c r="BA654" s="250"/>
      <c r="BB654" s="251"/>
      <c r="BC654" s="252"/>
      <c r="BD654" s="296">
        <f t="shared" si="66"/>
        <v>1</v>
      </c>
      <c r="BE654" s="418"/>
      <c r="BF654" s="426"/>
      <c r="BG654" s="272" t="s">
        <v>10634</v>
      </c>
      <c r="BH654" s="259">
        <f t="shared" si="68"/>
        <v>0</v>
      </c>
      <c r="BI654" s="234">
        <f t="shared" si="67"/>
        <v>0</v>
      </c>
      <c r="BJ654" s="255">
        <f t="shared" si="69"/>
        <v>1</v>
      </c>
      <c r="BK654" s="256">
        <f t="shared" si="70"/>
        <v>0</v>
      </c>
    </row>
    <row r="655" spans="2:63">
      <c r="B655" s="249">
        <v>623</v>
      </c>
      <c r="C655" s="105"/>
      <c r="D655" s="88"/>
      <c r="E655" s="88"/>
      <c r="F655" s="88"/>
      <c r="G655" s="88"/>
      <c r="H655" s="285" t="s">
        <v>829</v>
      </c>
      <c r="I655" s="413"/>
      <c r="J655" s="413"/>
      <c r="K655" s="272" t="s">
        <v>11200</v>
      </c>
      <c r="L655" s="125"/>
      <c r="M655" s="250"/>
      <c r="N655" s="125"/>
      <c r="O655" s="250"/>
      <c r="P655" s="125"/>
      <c r="Q655" s="250"/>
      <c r="R655" s="125"/>
      <c r="S655" s="250"/>
      <c r="T655" s="285">
        <v>1</v>
      </c>
      <c r="U655" s="250">
        <v>1</v>
      </c>
      <c r="V655" s="418"/>
      <c r="W655" s="250"/>
      <c r="X655" s="418"/>
      <c r="Y655" s="250"/>
      <c r="Z655" s="418"/>
      <c r="AA655" s="250"/>
      <c r="AB655" s="125"/>
      <c r="AC655" s="250"/>
      <c r="AD655" s="125"/>
      <c r="AE655" s="250"/>
      <c r="AF655" s="125"/>
      <c r="AG655" s="250"/>
      <c r="AH655" s="125"/>
      <c r="AI655" s="250"/>
      <c r="AJ655" s="418"/>
      <c r="AK655" s="250"/>
      <c r="AL655" s="125"/>
      <c r="AM655" s="250"/>
      <c r="AN655" s="125"/>
      <c r="AO655" s="250"/>
      <c r="AP655" s="418"/>
      <c r="AQ655" s="250"/>
      <c r="AR655" s="418"/>
      <c r="AS655" s="250"/>
      <c r="AT655" s="258"/>
      <c r="AU655" s="250"/>
      <c r="AV655" s="125"/>
      <c r="AW655" s="250"/>
      <c r="AX655" s="125"/>
      <c r="AY655" s="250"/>
      <c r="AZ655" s="258"/>
      <c r="BA655" s="250"/>
      <c r="BB655" s="251"/>
      <c r="BC655" s="252"/>
      <c r="BD655" s="296">
        <f t="shared" si="66"/>
        <v>1</v>
      </c>
      <c r="BE655" s="418"/>
      <c r="BF655" s="426"/>
      <c r="BG655" s="272" t="s">
        <v>10600</v>
      </c>
      <c r="BH655" s="259">
        <f t="shared" si="68"/>
        <v>0</v>
      </c>
      <c r="BI655" s="234">
        <f t="shared" si="67"/>
        <v>1</v>
      </c>
      <c r="BJ655" s="255">
        <f t="shared" si="69"/>
        <v>0</v>
      </c>
      <c r="BK655" s="256">
        <f t="shared" si="70"/>
        <v>1</v>
      </c>
    </row>
    <row r="656" spans="2:63">
      <c r="B656" s="249">
        <v>624</v>
      </c>
      <c r="C656" s="105"/>
      <c r="D656" s="88"/>
      <c r="E656" s="88"/>
      <c r="F656" s="88"/>
      <c r="G656" s="88"/>
      <c r="H656" s="285" t="s">
        <v>829</v>
      </c>
      <c r="I656" s="413"/>
      <c r="J656" s="413"/>
      <c r="K656" s="272" t="s">
        <v>11201</v>
      </c>
      <c r="L656" s="125"/>
      <c r="M656" s="250"/>
      <c r="N656" s="125"/>
      <c r="O656" s="250"/>
      <c r="P656" s="125"/>
      <c r="Q656" s="250"/>
      <c r="R656" s="125"/>
      <c r="S656" s="250"/>
      <c r="T656" s="418"/>
      <c r="U656" s="250"/>
      <c r="V656" s="285">
        <v>1</v>
      </c>
      <c r="W656" s="250"/>
      <c r="X656" s="418"/>
      <c r="Y656" s="250"/>
      <c r="Z656" s="418"/>
      <c r="AA656" s="250"/>
      <c r="AB656" s="125"/>
      <c r="AC656" s="250"/>
      <c r="AD656" s="125"/>
      <c r="AE656" s="250"/>
      <c r="AF656" s="125"/>
      <c r="AG656" s="250"/>
      <c r="AH656" s="125"/>
      <c r="AI656" s="250"/>
      <c r="AJ656" s="418"/>
      <c r="AK656" s="250"/>
      <c r="AL656" s="125"/>
      <c r="AM656" s="250"/>
      <c r="AN656" s="125"/>
      <c r="AO656" s="250"/>
      <c r="AP656" s="418"/>
      <c r="AQ656" s="250"/>
      <c r="AR656" s="418"/>
      <c r="AS656" s="250"/>
      <c r="AT656" s="258"/>
      <c r="AU656" s="250"/>
      <c r="AV656" s="125"/>
      <c r="AW656" s="250"/>
      <c r="AX656" s="125"/>
      <c r="AY656" s="250"/>
      <c r="AZ656" s="258"/>
      <c r="BA656" s="250"/>
      <c r="BB656" s="251"/>
      <c r="BC656" s="252"/>
      <c r="BD656" s="296">
        <f t="shared" si="66"/>
        <v>1</v>
      </c>
      <c r="BE656" s="418"/>
      <c r="BF656" s="426"/>
      <c r="BG656" s="272" t="s">
        <v>10761</v>
      </c>
      <c r="BH656" s="259">
        <f t="shared" si="68"/>
        <v>0</v>
      </c>
      <c r="BI656" s="234">
        <f t="shared" si="67"/>
        <v>0</v>
      </c>
      <c r="BJ656" s="255">
        <f t="shared" si="69"/>
        <v>1</v>
      </c>
      <c r="BK656" s="256">
        <f t="shared" si="70"/>
        <v>0</v>
      </c>
    </row>
    <row r="657" spans="2:63">
      <c r="B657" s="249">
        <v>625</v>
      </c>
      <c r="C657" s="105"/>
      <c r="D657" s="88"/>
      <c r="E657" s="88"/>
      <c r="F657" s="88"/>
      <c r="G657" s="88"/>
      <c r="H657" s="285" t="s">
        <v>829</v>
      </c>
      <c r="I657" s="413"/>
      <c r="J657" s="413"/>
      <c r="K657" s="272" t="s">
        <v>11202</v>
      </c>
      <c r="L657" s="125"/>
      <c r="M657" s="250"/>
      <c r="N657" s="125"/>
      <c r="O657" s="250"/>
      <c r="P657" s="125"/>
      <c r="Q657" s="250"/>
      <c r="R657" s="125"/>
      <c r="S657" s="250"/>
      <c r="T657" s="418"/>
      <c r="U657" s="250"/>
      <c r="V657" s="418"/>
      <c r="W657" s="250"/>
      <c r="X657" s="418"/>
      <c r="Y657" s="250"/>
      <c r="Z657" s="285">
        <v>1</v>
      </c>
      <c r="AA657" s="250">
        <v>1</v>
      </c>
      <c r="AB657" s="125"/>
      <c r="AC657" s="250"/>
      <c r="AD657" s="125"/>
      <c r="AE657" s="250"/>
      <c r="AF657" s="125"/>
      <c r="AG657" s="250"/>
      <c r="AH657" s="125"/>
      <c r="AI657" s="250"/>
      <c r="AJ657" s="418"/>
      <c r="AK657" s="250"/>
      <c r="AL657" s="125"/>
      <c r="AM657" s="250"/>
      <c r="AN657" s="125"/>
      <c r="AO657" s="250"/>
      <c r="AP657" s="418"/>
      <c r="AQ657" s="250"/>
      <c r="AR657" s="418"/>
      <c r="AS657" s="250"/>
      <c r="AT657" s="258"/>
      <c r="AU657" s="250"/>
      <c r="AV657" s="125"/>
      <c r="AW657" s="250"/>
      <c r="AX657" s="125"/>
      <c r="AY657" s="250"/>
      <c r="AZ657" s="258"/>
      <c r="BA657" s="250"/>
      <c r="BB657" s="251"/>
      <c r="BC657" s="252"/>
      <c r="BD657" s="296">
        <f t="shared" si="66"/>
        <v>1</v>
      </c>
      <c r="BE657" s="418"/>
      <c r="BF657" s="426"/>
      <c r="BG657" s="272" t="s">
        <v>10594</v>
      </c>
      <c r="BH657" s="259">
        <f t="shared" si="68"/>
        <v>0</v>
      </c>
      <c r="BI657" s="234">
        <f t="shared" si="67"/>
        <v>1</v>
      </c>
      <c r="BJ657" s="255">
        <f t="shared" si="69"/>
        <v>0</v>
      </c>
      <c r="BK657" s="256">
        <f t="shared" si="70"/>
        <v>1</v>
      </c>
    </row>
    <row r="658" spans="2:63">
      <c r="B658" s="249">
        <v>626</v>
      </c>
      <c r="C658" s="105"/>
      <c r="D658" s="88"/>
      <c r="E658" s="88"/>
      <c r="F658" s="88"/>
      <c r="G658" s="88"/>
      <c r="H658" s="285" t="s">
        <v>829</v>
      </c>
      <c r="I658" s="413"/>
      <c r="J658" s="413"/>
      <c r="K658" s="272" t="s">
        <v>11203</v>
      </c>
      <c r="L658" s="125"/>
      <c r="M658" s="250"/>
      <c r="N658" s="125"/>
      <c r="O658" s="250"/>
      <c r="P658" s="125"/>
      <c r="Q658" s="250"/>
      <c r="R658" s="125"/>
      <c r="S658" s="250"/>
      <c r="T658" s="418"/>
      <c r="U658" s="250"/>
      <c r="V658" s="418"/>
      <c r="W658" s="250"/>
      <c r="X658" s="418"/>
      <c r="Y658" s="250"/>
      <c r="Z658" s="285">
        <v>1</v>
      </c>
      <c r="AA658" s="250">
        <v>1</v>
      </c>
      <c r="AB658" s="125"/>
      <c r="AC658" s="250"/>
      <c r="AD658" s="125"/>
      <c r="AE658" s="250"/>
      <c r="AF658" s="125"/>
      <c r="AG658" s="250"/>
      <c r="AH658" s="125"/>
      <c r="AI658" s="250"/>
      <c r="AJ658" s="418"/>
      <c r="AK658" s="250"/>
      <c r="AL658" s="125"/>
      <c r="AM658" s="250"/>
      <c r="AN658" s="125"/>
      <c r="AO658" s="250"/>
      <c r="AP658" s="418"/>
      <c r="AQ658" s="250"/>
      <c r="AR658" s="418"/>
      <c r="AS658" s="250"/>
      <c r="AT658" s="258"/>
      <c r="AU658" s="250"/>
      <c r="AV658" s="125"/>
      <c r="AW658" s="250"/>
      <c r="AX658" s="125"/>
      <c r="AY658" s="250"/>
      <c r="AZ658" s="258"/>
      <c r="BA658" s="250"/>
      <c r="BB658" s="251"/>
      <c r="BC658" s="252"/>
      <c r="BD658" s="296">
        <f t="shared" si="66"/>
        <v>1</v>
      </c>
      <c r="BE658" s="418"/>
      <c r="BF658" s="426"/>
      <c r="BG658" s="272" t="s">
        <v>10594</v>
      </c>
      <c r="BH658" s="259">
        <f t="shared" si="68"/>
        <v>0</v>
      </c>
      <c r="BI658" s="234">
        <f t="shared" si="67"/>
        <v>1</v>
      </c>
      <c r="BJ658" s="255">
        <f t="shared" si="69"/>
        <v>0</v>
      </c>
      <c r="BK658" s="256">
        <f t="shared" si="70"/>
        <v>1</v>
      </c>
    </row>
    <row r="659" spans="2:63">
      <c r="B659" s="249">
        <v>627</v>
      </c>
      <c r="C659" s="105"/>
      <c r="D659" s="88"/>
      <c r="E659" s="88"/>
      <c r="F659" s="88"/>
      <c r="G659" s="88"/>
      <c r="H659" s="285" t="s">
        <v>829</v>
      </c>
      <c r="I659" s="413"/>
      <c r="J659" s="413"/>
      <c r="K659" s="272" t="s">
        <v>11204</v>
      </c>
      <c r="L659" s="125"/>
      <c r="M659" s="250"/>
      <c r="N659" s="125"/>
      <c r="O659" s="250"/>
      <c r="P659" s="125"/>
      <c r="Q659" s="250"/>
      <c r="R659" s="125"/>
      <c r="S659" s="250"/>
      <c r="T659" s="285">
        <v>1</v>
      </c>
      <c r="U659" s="250">
        <v>1</v>
      </c>
      <c r="V659" s="418"/>
      <c r="W659" s="250"/>
      <c r="X659" s="418"/>
      <c r="Y659" s="250"/>
      <c r="Z659" s="418"/>
      <c r="AA659" s="250"/>
      <c r="AB659" s="125"/>
      <c r="AC659" s="250"/>
      <c r="AD659" s="125"/>
      <c r="AE659" s="250"/>
      <c r="AF659" s="125"/>
      <c r="AG659" s="250"/>
      <c r="AH659" s="125"/>
      <c r="AI659" s="250"/>
      <c r="AJ659" s="418"/>
      <c r="AK659" s="250"/>
      <c r="AL659" s="125"/>
      <c r="AM659" s="250"/>
      <c r="AN659" s="125"/>
      <c r="AO659" s="250"/>
      <c r="AP659" s="418"/>
      <c r="AQ659" s="250"/>
      <c r="AR659" s="418"/>
      <c r="AS659" s="250"/>
      <c r="AT659" s="258"/>
      <c r="AU659" s="250"/>
      <c r="AV659" s="125"/>
      <c r="AW659" s="250"/>
      <c r="AX659" s="125"/>
      <c r="AY659" s="250"/>
      <c r="AZ659" s="258"/>
      <c r="BA659" s="250"/>
      <c r="BB659" s="251"/>
      <c r="BC659" s="252"/>
      <c r="BD659" s="296">
        <f t="shared" si="66"/>
        <v>1</v>
      </c>
      <c r="BE659" s="418"/>
      <c r="BF659" s="426"/>
      <c r="BG659" s="272" t="s">
        <v>10600</v>
      </c>
      <c r="BH659" s="259">
        <f t="shared" si="68"/>
        <v>0</v>
      </c>
      <c r="BI659" s="234">
        <f t="shared" si="67"/>
        <v>1</v>
      </c>
      <c r="BJ659" s="255">
        <f t="shared" si="69"/>
        <v>0</v>
      </c>
      <c r="BK659" s="256">
        <f t="shared" si="70"/>
        <v>1</v>
      </c>
    </row>
    <row r="660" spans="2:63">
      <c r="B660" s="249">
        <v>628</v>
      </c>
      <c r="C660" s="105"/>
      <c r="D660" s="88"/>
      <c r="E660" s="88"/>
      <c r="F660" s="88"/>
      <c r="G660" s="88"/>
      <c r="H660" s="285" t="s">
        <v>829</v>
      </c>
      <c r="I660" s="413"/>
      <c r="J660" s="413"/>
      <c r="K660" s="272" t="s">
        <v>11205</v>
      </c>
      <c r="L660" s="125"/>
      <c r="M660" s="250"/>
      <c r="N660" s="125"/>
      <c r="O660" s="250"/>
      <c r="P660" s="125"/>
      <c r="Q660" s="250"/>
      <c r="R660" s="125"/>
      <c r="S660" s="250"/>
      <c r="T660" s="418"/>
      <c r="U660" s="250"/>
      <c r="V660" s="418"/>
      <c r="W660" s="250"/>
      <c r="X660" s="418"/>
      <c r="Y660" s="250"/>
      <c r="Z660" s="418"/>
      <c r="AA660" s="250"/>
      <c r="AB660" s="125"/>
      <c r="AC660" s="250"/>
      <c r="AD660" s="125"/>
      <c r="AE660" s="250"/>
      <c r="AF660" s="125"/>
      <c r="AG660" s="250"/>
      <c r="AH660" s="125"/>
      <c r="AI660" s="250"/>
      <c r="AJ660" s="418"/>
      <c r="AK660" s="250"/>
      <c r="AL660" s="125"/>
      <c r="AM660" s="250"/>
      <c r="AN660" s="125"/>
      <c r="AO660" s="250"/>
      <c r="AP660" s="285">
        <v>1</v>
      </c>
      <c r="AQ660" s="250"/>
      <c r="AR660" s="418"/>
      <c r="AS660" s="250"/>
      <c r="AT660" s="258"/>
      <c r="AU660" s="250"/>
      <c r="AV660" s="125"/>
      <c r="AW660" s="250"/>
      <c r="AX660" s="125"/>
      <c r="AY660" s="250"/>
      <c r="AZ660" s="258"/>
      <c r="BA660" s="250"/>
      <c r="BB660" s="251"/>
      <c r="BC660" s="252"/>
      <c r="BD660" s="296">
        <f t="shared" si="66"/>
        <v>1</v>
      </c>
      <c r="BE660" s="418"/>
      <c r="BF660" s="426"/>
      <c r="BG660" s="272" t="s">
        <v>10634</v>
      </c>
      <c r="BH660" s="259">
        <f t="shared" si="68"/>
        <v>0</v>
      </c>
      <c r="BI660" s="234">
        <f t="shared" si="67"/>
        <v>0</v>
      </c>
      <c r="BJ660" s="255">
        <f t="shared" si="69"/>
        <v>1</v>
      </c>
      <c r="BK660" s="256">
        <f t="shared" si="70"/>
        <v>0</v>
      </c>
    </row>
    <row r="661" spans="2:63">
      <c r="B661" s="249">
        <v>629</v>
      </c>
      <c r="C661" s="105"/>
      <c r="D661" s="88"/>
      <c r="E661" s="88"/>
      <c r="F661" s="88"/>
      <c r="G661" s="88"/>
      <c r="H661" s="285" t="s">
        <v>829</v>
      </c>
      <c r="I661" s="413"/>
      <c r="J661" s="413"/>
      <c r="K661" s="272" t="s">
        <v>11206</v>
      </c>
      <c r="L661" s="125"/>
      <c r="M661" s="250"/>
      <c r="N661" s="125"/>
      <c r="O661" s="250"/>
      <c r="P661" s="125"/>
      <c r="Q661" s="250"/>
      <c r="R661" s="125"/>
      <c r="S661" s="250"/>
      <c r="T661" s="418"/>
      <c r="U661" s="250"/>
      <c r="V661" s="285">
        <v>1</v>
      </c>
      <c r="W661" s="250"/>
      <c r="X661" s="418"/>
      <c r="Y661" s="250"/>
      <c r="Z661" s="418"/>
      <c r="AA661" s="250"/>
      <c r="AB661" s="125"/>
      <c r="AC661" s="250"/>
      <c r="AD661" s="125"/>
      <c r="AE661" s="250"/>
      <c r="AF661" s="125"/>
      <c r="AG661" s="250"/>
      <c r="AH661" s="125"/>
      <c r="AI661" s="250"/>
      <c r="AJ661" s="418"/>
      <c r="AK661" s="250"/>
      <c r="AL661" s="125"/>
      <c r="AM661" s="250"/>
      <c r="AN661" s="125"/>
      <c r="AO661" s="250"/>
      <c r="AP661" s="418"/>
      <c r="AQ661" s="250"/>
      <c r="AR661" s="418"/>
      <c r="AS661" s="250"/>
      <c r="AT661" s="258"/>
      <c r="AU661" s="250"/>
      <c r="AV661" s="125"/>
      <c r="AW661" s="250"/>
      <c r="AX661" s="125"/>
      <c r="AY661" s="250"/>
      <c r="AZ661" s="258"/>
      <c r="BA661" s="250"/>
      <c r="BB661" s="251"/>
      <c r="BC661" s="252"/>
      <c r="BD661" s="296">
        <f t="shared" si="66"/>
        <v>1</v>
      </c>
      <c r="BE661" s="418"/>
      <c r="BF661" s="426"/>
      <c r="BG661" s="272" t="s">
        <v>11207</v>
      </c>
      <c r="BH661" s="259">
        <f t="shared" si="68"/>
        <v>0</v>
      </c>
      <c r="BI661" s="234">
        <f t="shared" si="67"/>
        <v>0</v>
      </c>
      <c r="BJ661" s="255">
        <f t="shared" si="69"/>
        <v>1</v>
      </c>
      <c r="BK661" s="256">
        <f t="shared" si="70"/>
        <v>0</v>
      </c>
    </row>
    <row r="662" spans="2:63">
      <c r="B662" s="249">
        <v>630</v>
      </c>
      <c r="C662" s="105"/>
      <c r="D662" s="88"/>
      <c r="E662" s="88"/>
      <c r="F662" s="88"/>
      <c r="G662" s="88"/>
      <c r="H662" s="285" t="s">
        <v>829</v>
      </c>
      <c r="I662" s="413"/>
      <c r="J662" s="413"/>
      <c r="K662" s="272" t="s">
        <v>11208</v>
      </c>
      <c r="L662" s="125"/>
      <c r="M662" s="250"/>
      <c r="N662" s="125"/>
      <c r="O662" s="250"/>
      <c r="P662" s="125"/>
      <c r="Q662" s="250"/>
      <c r="R662" s="125"/>
      <c r="S662" s="250"/>
      <c r="T662" s="418"/>
      <c r="U662" s="250"/>
      <c r="V662" s="285">
        <v>1</v>
      </c>
      <c r="W662" s="250"/>
      <c r="X662" s="418"/>
      <c r="Y662" s="250"/>
      <c r="Z662" s="418"/>
      <c r="AA662" s="250"/>
      <c r="AB662" s="125"/>
      <c r="AC662" s="250"/>
      <c r="AD662" s="125"/>
      <c r="AE662" s="250"/>
      <c r="AF662" s="125"/>
      <c r="AG662" s="250"/>
      <c r="AH662" s="125"/>
      <c r="AI662" s="250"/>
      <c r="AJ662" s="418"/>
      <c r="AK662" s="250"/>
      <c r="AL662" s="125"/>
      <c r="AM662" s="250"/>
      <c r="AN662" s="125"/>
      <c r="AO662" s="250"/>
      <c r="AP662" s="418"/>
      <c r="AQ662" s="250"/>
      <c r="AR662" s="418"/>
      <c r="AS662" s="250"/>
      <c r="AT662" s="258"/>
      <c r="AU662" s="250"/>
      <c r="AV662" s="125"/>
      <c r="AW662" s="250"/>
      <c r="AX662" s="125"/>
      <c r="AY662" s="250"/>
      <c r="AZ662" s="258"/>
      <c r="BA662" s="250"/>
      <c r="BB662" s="251"/>
      <c r="BC662" s="252"/>
      <c r="BD662" s="296">
        <f t="shared" si="66"/>
        <v>1</v>
      </c>
      <c r="BE662" s="418"/>
      <c r="BF662" s="426"/>
      <c r="BG662" s="272" t="s">
        <v>11192</v>
      </c>
      <c r="BH662" s="259">
        <f t="shared" si="68"/>
        <v>0</v>
      </c>
      <c r="BI662" s="234">
        <f t="shared" si="67"/>
        <v>0</v>
      </c>
      <c r="BJ662" s="255">
        <f t="shared" si="69"/>
        <v>1</v>
      </c>
      <c r="BK662" s="256">
        <f t="shared" si="70"/>
        <v>0</v>
      </c>
    </row>
    <row r="663" spans="2:63">
      <c r="B663" s="249">
        <v>631</v>
      </c>
      <c r="C663" s="105"/>
      <c r="D663" s="88"/>
      <c r="E663" s="88"/>
      <c r="F663" s="88"/>
      <c r="G663" s="88"/>
      <c r="H663" s="285" t="s">
        <v>829</v>
      </c>
      <c r="I663" s="413"/>
      <c r="J663" s="413"/>
      <c r="K663" s="272" t="s">
        <v>11209</v>
      </c>
      <c r="L663" s="125"/>
      <c r="M663" s="250"/>
      <c r="N663" s="125"/>
      <c r="O663" s="250"/>
      <c r="P663" s="125"/>
      <c r="Q663" s="250"/>
      <c r="R663" s="125"/>
      <c r="S663" s="250"/>
      <c r="T663" s="418"/>
      <c r="U663" s="250"/>
      <c r="V663" s="418"/>
      <c r="W663" s="250"/>
      <c r="X663" s="418"/>
      <c r="Y663" s="250"/>
      <c r="Z663" s="418"/>
      <c r="AA663" s="250"/>
      <c r="AB663" s="125"/>
      <c r="AC663" s="250"/>
      <c r="AD663" s="125"/>
      <c r="AE663" s="250"/>
      <c r="AF663" s="125"/>
      <c r="AG663" s="250"/>
      <c r="AH663" s="125"/>
      <c r="AI663" s="250"/>
      <c r="AJ663" s="285">
        <v>1</v>
      </c>
      <c r="AK663" s="250"/>
      <c r="AL663" s="125"/>
      <c r="AM663" s="250"/>
      <c r="AN663" s="125"/>
      <c r="AO663" s="250"/>
      <c r="AP663" s="418"/>
      <c r="AQ663" s="250"/>
      <c r="AR663" s="418"/>
      <c r="AS663" s="250"/>
      <c r="AT663" s="258"/>
      <c r="AU663" s="250"/>
      <c r="AV663" s="125"/>
      <c r="AW663" s="250"/>
      <c r="AX663" s="125"/>
      <c r="AY663" s="250"/>
      <c r="AZ663" s="258"/>
      <c r="BA663" s="250"/>
      <c r="BB663" s="251"/>
      <c r="BC663" s="252"/>
      <c r="BD663" s="296">
        <f t="shared" si="66"/>
        <v>1</v>
      </c>
      <c r="BE663" s="418"/>
      <c r="BF663" s="426"/>
      <c r="BG663" s="272" t="s">
        <v>10596</v>
      </c>
      <c r="BH663" s="259">
        <f t="shared" si="68"/>
        <v>0</v>
      </c>
      <c r="BI663" s="234">
        <f t="shared" si="67"/>
        <v>0</v>
      </c>
      <c r="BJ663" s="255">
        <f t="shared" si="69"/>
        <v>1</v>
      </c>
      <c r="BK663" s="256">
        <f t="shared" si="70"/>
        <v>0</v>
      </c>
    </row>
    <row r="664" spans="2:63">
      <c r="B664" s="249">
        <v>632</v>
      </c>
      <c r="C664" s="105"/>
      <c r="D664" s="88"/>
      <c r="E664" s="88"/>
      <c r="F664" s="88"/>
      <c r="G664" s="88"/>
      <c r="H664" s="285" t="s">
        <v>829</v>
      </c>
      <c r="I664" s="413"/>
      <c r="J664" s="413"/>
      <c r="K664" s="272" t="s">
        <v>11209</v>
      </c>
      <c r="L664" s="125"/>
      <c r="M664" s="250"/>
      <c r="N664" s="125"/>
      <c r="O664" s="250"/>
      <c r="P664" s="125"/>
      <c r="Q664" s="250"/>
      <c r="R664" s="125"/>
      <c r="S664" s="250"/>
      <c r="T664" s="285">
        <v>1</v>
      </c>
      <c r="U664" s="250">
        <v>1</v>
      </c>
      <c r="V664" s="418"/>
      <c r="W664" s="250"/>
      <c r="X664" s="418"/>
      <c r="Y664" s="250"/>
      <c r="Z664" s="418"/>
      <c r="AA664" s="250"/>
      <c r="AB664" s="125"/>
      <c r="AC664" s="250"/>
      <c r="AD664" s="125"/>
      <c r="AE664" s="250"/>
      <c r="AF664" s="125"/>
      <c r="AG664" s="250"/>
      <c r="AH664" s="125"/>
      <c r="AI664" s="250"/>
      <c r="AJ664" s="418"/>
      <c r="AK664" s="250"/>
      <c r="AL664" s="125"/>
      <c r="AM664" s="250"/>
      <c r="AN664" s="125"/>
      <c r="AO664" s="250"/>
      <c r="AP664" s="418"/>
      <c r="AQ664" s="250"/>
      <c r="AR664" s="418"/>
      <c r="AS664" s="250"/>
      <c r="AT664" s="258"/>
      <c r="AU664" s="250"/>
      <c r="AV664" s="125"/>
      <c r="AW664" s="250"/>
      <c r="AX664" s="125"/>
      <c r="AY664" s="250"/>
      <c r="AZ664" s="258"/>
      <c r="BA664" s="250"/>
      <c r="BB664" s="251"/>
      <c r="BC664" s="252"/>
      <c r="BD664" s="296">
        <f t="shared" si="66"/>
        <v>1</v>
      </c>
      <c r="BE664" s="418"/>
      <c r="BF664" s="426"/>
      <c r="BG664" s="272" t="s">
        <v>10600</v>
      </c>
      <c r="BH664" s="259">
        <f t="shared" si="68"/>
        <v>0</v>
      </c>
      <c r="BI664" s="234">
        <f t="shared" si="67"/>
        <v>1</v>
      </c>
      <c r="BJ664" s="255">
        <f t="shared" si="69"/>
        <v>0</v>
      </c>
      <c r="BK664" s="256">
        <f t="shared" si="70"/>
        <v>1</v>
      </c>
    </row>
    <row r="665" spans="2:63">
      <c r="B665" s="249">
        <v>633</v>
      </c>
      <c r="C665" s="105"/>
      <c r="D665" s="88"/>
      <c r="E665" s="88"/>
      <c r="F665" s="88"/>
      <c r="G665" s="88"/>
      <c r="H665" s="285" t="s">
        <v>829</v>
      </c>
      <c r="I665" s="413"/>
      <c r="J665" s="413"/>
      <c r="K665" s="272" t="s">
        <v>11210</v>
      </c>
      <c r="L665" s="125"/>
      <c r="M665" s="250"/>
      <c r="N665" s="125"/>
      <c r="O665" s="250"/>
      <c r="P665" s="125"/>
      <c r="Q665" s="250"/>
      <c r="R665" s="125"/>
      <c r="S665" s="250"/>
      <c r="T665" s="418"/>
      <c r="U665" s="250"/>
      <c r="V665" s="418"/>
      <c r="W665" s="250"/>
      <c r="X665" s="285">
        <v>1</v>
      </c>
      <c r="Y665" s="250"/>
      <c r="Z665" s="418"/>
      <c r="AA665" s="250"/>
      <c r="AB665" s="125"/>
      <c r="AC665" s="250"/>
      <c r="AD665" s="125"/>
      <c r="AE665" s="250"/>
      <c r="AF665" s="125"/>
      <c r="AG665" s="250"/>
      <c r="AH665" s="125"/>
      <c r="AI665" s="250"/>
      <c r="AJ665" s="418"/>
      <c r="AK665" s="250"/>
      <c r="AL665" s="125"/>
      <c r="AM665" s="250"/>
      <c r="AN665" s="125"/>
      <c r="AO665" s="250"/>
      <c r="AP665" s="418"/>
      <c r="AQ665" s="250"/>
      <c r="AR665" s="418"/>
      <c r="AS665" s="250"/>
      <c r="AT665" s="258"/>
      <c r="AU665" s="250"/>
      <c r="AV665" s="125"/>
      <c r="AW665" s="250"/>
      <c r="AX665" s="125"/>
      <c r="AY665" s="250"/>
      <c r="AZ665" s="258"/>
      <c r="BA665" s="250"/>
      <c r="BB665" s="251"/>
      <c r="BC665" s="252"/>
      <c r="BD665" s="296">
        <f t="shared" si="66"/>
        <v>1</v>
      </c>
      <c r="BE665" s="418"/>
      <c r="BF665" s="426"/>
      <c r="BG665" s="272" t="s">
        <v>10628</v>
      </c>
      <c r="BH665" s="259">
        <f t="shared" si="68"/>
        <v>0</v>
      </c>
      <c r="BI665" s="234">
        <f t="shared" si="67"/>
        <v>0</v>
      </c>
      <c r="BJ665" s="255">
        <f t="shared" si="69"/>
        <v>1</v>
      </c>
      <c r="BK665" s="256">
        <f t="shared" si="70"/>
        <v>0</v>
      </c>
    </row>
    <row r="666" spans="2:63">
      <c r="B666" s="249">
        <v>634</v>
      </c>
      <c r="C666" s="105"/>
      <c r="D666" s="88"/>
      <c r="E666" s="88"/>
      <c r="F666" s="88"/>
      <c r="G666" s="88"/>
      <c r="H666" s="285" t="s">
        <v>829</v>
      </c>
      <c r="I666" s="413"/>
      <c r="J666" s="413"/>
      <c r="K666" s="272" t="s">
        <v>11211</v>
      </c>
      <c r="L666" s="125"/>
      <c r="M666" s="250"/>
      <c r="N666" s="125"/>
      <c r="O666" s="250"/>
      <c r="P666" s="125"/>
      <c r="Q666" s="250"/>
      <c r="R666" s="125"/>
      <c r="S666" s="250"/>
      <c r="T666" s="418"/>
      <c r="U666" s="250"/>
      <c r="V666" s="285">
        <v>1</v>
      </c>
      <c r="W666" s="250"/>
      <c r="X666" s="418"/>
      <c r="Y666" s="250"/>
      <c r="Z666" s="418"/>
      <c r="AA666" s="250"/>
      <c r="AB666" s="125"/>
      <c r="AC666" s="250"/>
      <c r="AD666" s="125"/>
      <c r="AE666" s="250"/>
      <c r="AF666" s="125"/>
      <c r="AG666" s="250"/>
      <c r="AH666" s="125"/>
      <c r="AI666" s="250"/>
      <c r="AJ666" s="418"/>
      <c r="AK666" s="250"/>
      <c r="AL666" s="125"/>
      <c r="AM666" s="250"/>
      <c r="AN666" s="125"/>
      <c r="AO666" s="250"/>
      <c r="AP666" s="418"/>
      <c r="AQ666" s="250"/>
      <c r="AR666" s="418"/>
      <c r="AS666" s="250"/>
      <c r="AT666" s="258"/>
      <c r="AU666" s="250"/>
      <c r="AV666" s="125"/>
      <c r="AW666" s="250"/>
      <c r="AX666" s="125"/>
      <c r="AY666" s="250"/>
      <c r="AZ666" s="258"/>
      <c r="BA666" s="250"/>
      <c r="BB666" s="251"/>
      <c r="BC666" s="252"/>
      <c r="BD666" s="296">
        <f t="shared" si="66"/>
        <v>1</v>
      </c>
      <c r="BE666" s="418"/>
      <c r="BF666" s="426"/>
      <c r="BG666" s="272" t="s">
        <v>11212</v>
      </c>
      <c r="BH666" s="259">
        <f t="shared" si="68"/>
        <v>0</v>
      </c>
      <c r="BI666" s="234">
        <f t="shared" si="67"/>
        <v>0</v>
      </c>
      <c r="BJ666" s="255">
        <f t="shared" si="69"/>
        <v>1</v>
      </c>
      <c r="BK666" s="256">
        <f t="shared" si="70"/>
        <v>0</v>
      </c>
    </row>
    <row r="667" spans="2:63">
      <c r="B667" s="249">
        <v>635</v>
      </c>
      <c r="C667" s="105"/>
      <c r="D667" s="88"/>
      <c r="E667" s="88"/>
      <c r="F667" s="88"/>
      <c r="G667" s="88"/>
      <c r="H667" s="285" t="s">
        <v>829</v>
      </c>
      <c r="I667" s="413"/>
      <c r="J667" s="413"/>
      <c r="K667" s="272" t="s">
        <v>11213</v>
      </c>
      <c r="L667" s="125"/>
      <c r="M667" s="250"/>
      <c r="N667" s="125"/>
      <c r="O667" s="250"/>
      <c r="P667" s="125"/>
      <c r="Q667" s="250"/>
      <c r="R667" s="125"/>
      <c r="S667" s="250"/>
      <c r="T667" s="285">
        <v>1</v>
      </c>
      <c r="U667" s="250">
        <v>1</v>
      </c>
      <c r="V667" s="418"/>
      <c r="W667" s="250"/>
      <c r="X667" s="418"/>
      <c r="Y667" s="250"/>
      <c r="Z667" s="418"/>
      <c r="AA667" s="250"/>
      <c r="AB667" s="125"/>
      <c r="AC667" s="250"/>
      <c r="AD667" s="125"/>
      <c r="AE667" s="250"/>
      <c r="AF667" s="125"/>
      <c r="AG667" s="250"/>
      <c r="AH667" s="125"/>
      <c r="AI667" s="250"/>
      <c r="AJ667" s="418"/>
      <c r="AK667" s="250"/>
      <c r="AL667" s="125"/>
      <c r="AM667" s="250"/>
      <c r="AN667" s="125"/>
      <c r="AO667" s="250"/>
      <c r="AP667" s="418"/>
      <c r="AQ667" s="250"/>
      <c r="AR667" s="418"/>
      <c r="AS667" s="250"/>
      <c r="AT667" s="258"/>
      <c r="AU667" s="250"/>
      <c r="AV667" s="125"/>
      <c r="AW667" s="250"/>
      <c r="AX667" s="125"/>
      <c r="AY667" s="250"/>
      <c r="AZ667" s="258"/>
      <c r="BA667" s="250"/>
      <c r="BB667" s="251"/>
      <c r="BC667" s="252"/>
      <c r="BD667" s="296">
        <f t="shared" si="66"/>
        <v>1</v>
      </c>
      <c r="BE667" s="430"/>
      <c r="BF667" s="431"/>
      <c r="BG667" s="326" t="s">
        <v>10600</v>
      </c>
      <c r="BH667" s="259">
        <f t="shared" si="68"/>
        <v>0</v>
      </c>
      <c r="BI667" s="234">
        <f t="shared" si="67"/>
        <v>1</v>
      </c>
      <c r="BJ667" s="255">
        <f t="shared" si="69"/>
        <v>0</v>
      </c>
      <c r="BK667" s="256">
        <f t="shared" si="70"/>
        <v>1</v>
      </c>
    </row>
    <row r="668" spans="2:63">
      <c r="B668" s="249">
        <v>636</v>
      </c>
      <c r="C668" s="105"/>
      <c r="D668" s="88"/>
      <c r="E668" s="88"/>
      <c r="F668" s="88"/>
      <c r="G668" s="353"/>
      <c r="H668" s="325" t="s">
        <v>829</v>
      </c>
      <c r="I668" s="421"/>
      <c r="J668" s="421"/>
      <c r="K668" s="326" t="s">
        <v>11214</v>
      </c>
      <c r="L668" s="354"/>
      <c r="M668" s="250"/>
      <c r="N668" s="125"/>
      <c r="O668" s="250"/>
      <c r="P668" s="125"/>
      <c r="Q668" s="250"/>
      <c r="R668" s="125"/>
      <c r="S668" s="250"/>
      <c r="T668" s="418"/>
      <c r="U668" s="250"/>
      <c r="V668" s="418"/>
      <c r="W668" s="250"/>
      <c r="X668" s="418"/>
      <c r="Y668" s="250"/>
      <c r="Z668" s="418"/>
      <c r="AA668" s="250"/>
      <c r="AB668" s="125"/>
      <c r="AC668" s="250"/>
      <c r="AD668" s="125"/>
      <c r="AE668" s="250"/>
      <c r="AF668" s="125"/>
      <c r="AG668" s="250"/>
      <c r="AH668" s="125"/>
      <c r="AI668" s="250"/>
      <c r="AJ668" s="418"/>
      <c r="AK668" s="250"/>
      <c r="AL668" s="125"/>
      <c r="AM668" s="250"/>
      <c r="AN668" s="125"/>
      <c r="AO668" s="250"/>
      <c r="AP668" s="418"/>
      <c r="AQ668" s="250"/>
      <c r="AR668" s="418"/>
      <c r="AS668" s="250"/>
      <c r="AT668" s="258"/>
      <c r="AU668" s="250"/>
      <c r="AV668" s="125"/>
      <c r="AW668" s="250"/>
      <c r="AX668" s="125"/>
      <c r="AY668" s="250"/>
      <c r="AZ668" s="258"/>
      <c r="BA668" s="250"/>
      <c r="BB668" s="251"/>
      <c r="BC668" s="350"/>
      <c r="BD668" s="296">
        <f t="shared" si="66"/>
        <v>0</v>
      </c>
      <c r="BE668" s="422"/>
      <c r="BF668" s="422"/>
      <c r="BG668" s="537" t="s">
        <v>10786</v>
      </c>
      <c r="BH668" s="254">
        <f t="shared" si="68"/>
        <v>0</v>
      </c>
      <c r="BI668" s="234">
        <f t="shared" si="67"/>
        <v>0</v>
      </c>
      <c r="BJ668" s="255">
        <f t="shared" si="69"/>
        <v>0</v>
      </c>
      <c r="BK668" s="256" t="str">
        <f t="shared" si="70"/>
        <v>NA</v>
      </c>
    </row>
    <row r="669" spans="2:63">
      <c r="B669" s="249">
        <v>637</v>
      </c>
      <c r="C669" s="334"/>
      <c r="D669" s="335"/>
      <c r="E669" s="335"/>
      <c r="F669" s="355"/>
      <c r="G669" s="335"/>
      <c r="H669" s="292"/>
      <c r="I669" s="292"/>
      <c r="J669" s="292"/>
      <c r="K669" s="292"/>
      <c r="L669" s="337"/>
      <c r="M669" s="356"/>
      <c r="N669" s="337"/>
      <c r="O669" s="338"/>
      <c r="P669" s="337"/>
      <c r="Q669" s="338"/>
      <c r="R669" s="337"/>
      <c r="S669" s="338"/>
      <c r="T669" s="337"/>
      <c r="U669" s="338"/>
      <c r="V669" s="337"/>
      <c r="W669" s="338"/>
      <c r="X669" s="337"/>
      <c r="Y669" s="338"/>
      <c r="Z669" s="337"/>
      <c r="AA669" s="338"/>
      <c r="AB669" s="337"/>
      <c r="AC669" s="338"/>
      <c r="AD669" s="337"/>
      <c r="AE669" s="338"/>
      <c r="AF669" s="337"/>
      <c r="AG669" s="338"/>
      <c r="AH669" s="337"/>
      <c r="AI669" s="338"/>
      <c r="AJ669" s="337"/>
      <c r="AK669" s="338"/>
      <c r="AL669" s="337"/>
      <c r="AM669" s="338"/>
      <c r="AN669" s="337"/>
      <c r="AO669" s="338"/>
      <c r="AP669" s="337"/>
      <c r="AQ669" s="338"/>
      <c r="AR669" s="339"/>
      <c r="AS669" s="338"/>
      <c r="AT669" s="339"/>
      <c r="AU669" s="338"/>
      <c r="AV669" s="337"/>
      <c r="AW669" s="338"/>
      <c r="AX669" s="337"/>
      <c r="AY669" s="338"/>
      <c r="AZ669" s="339"/>
      <c r="BA669" s="338"/>
      <c r="BB669" s="340"/>
      <c r="BC669" s="357"/>
      <c r="BD669" s="296">
        <f t="shared" si="66"/>
        <v>0</v>
      </c>
      <c r="BE669" s="295"/>
      <c r="BF669" s="295"/>
      <c r="BG669" s="295"/>
      <c r="BH669" s="358">
        <f t="shared" ref="BH669:BH732" si="71">BF669</f>
        <v>0</v>
      </c>
      <c r="BI669" s="234">
        <f t="shared" si="67"/>
        <v>0</v>
      </c>
      <c r="BJ669" s="345">
        <f t="shared" ref="BJ669:BJ732" si="72">BD669-BI669</f>
        <v>0</v>
      </c>
      <c r="BK669" s="346" t="str">
        <f t="shared" ref="BK669:BK732" si="73">IFERROR(BI669/BD669,"NA")</f>
        <v>NA</v>
      </c>
    </row>
    <row r="670" spans="2:63">
      <c r="B670" s="249">
        <v>638</v>
      </c>
      <c r="C670" s="105"/>
      <c r="D670" s="88"/>
      <c r="E670" s="88"/>
      <c r="F670" s="351"/>
      <c r="G670" s="88"/>
      <c r="H670" s="284" t="s">
        <v>849</v>
      </c>
      <c r="I670" s="412"/>
      <c r="J670" s="412"/>
      <c r="K670" s="270" t="s">
        <v>11215</v>
      </c>
      <c r="L670" s="125"/>
      <c r="M670" s="352"/>
      <c r="N670" s="125"/>
      <c r="O670" s="250"/>
      <c r="P670" s="125"/>
      <c r="Q670" s="250"/>
      <c r="R670" s="125"/>
      <c r="S670" s="250"/>
      <c r="T670" s="422"/>
      <c r="U670" s="250"/>
      <c r="V670" s="422"/>
      <c r="W670" s="250"/>
      <c r="X670" s="125">
        <v>1</v>
      </c>
      <c r="Y670" s="250"/>
      <c r="Z670" s="125"/>
      <c r="AA670" s="250"/>
      <c r="AB670" s="125"/>
      <c r="AC670" s="250"/>
      <c r="AD670" s="125"/>
      <c r="AE670" s="250"/>
      <c r="AF670" s="125"/>
      <c r="AG670" s="250"/>
      <c r="AH670" s="125"/>
      <c r="AI670" s="250"/>
      <c r="AJ670" s="125"/>
      <c r="AK670" s="250"/>
      <c r="AL670" s="125"/>
      <c r="AM670" s="250"/>
      <c r="AN670" s="125"/>
      <c r="AO670" s="250"/>
      <c r="AP670" s="125"/>
      <c r="AQ670" s="250"/>
      <c r="AR670" s="258"/>
      <c r="AS670" s="250"/>
      <c r="AT670" s="258"/>
      <c r="AU670" s="250"/>
      <c r="AV670" s="125"/>
      <c r="AW670" s="250"/>
      <c r="AX670" s="125"/>
      <c r="AY670" s="250"/>
      <c r="AZ670" s="258"/>
      <c r="BA670" s="250"/>
      <c r="BB670" s="530"/>
      <c r="BC670" s="534"/>
      <c r="BD670" s="296">
        <f t="shared" si="66"/>
        <v>1</v>
      </c>
      <c r="BE670" s="422"/>
      <c r="BF670" s="424"/>
      <c r="BG670" s="270" t="s">
        <v>10628</v>
      </c>
      <c r="BH670" s="254">
        <f t="shared" si="71"/>
        <v>0</v>
      </c>
      <c r="BI670" s="234">
        <f t="shared" si="67"/>
        <v>0</v>
      </c>
      <c r="BJ670" s="255">
        <f t="shared" si="72"/>
        <v>1</v>
      </c>
      <c r="BK670" s="256">
        <f t="shared" si="73"/>
        <v>0</v>
      </c>
    </row>
    <row r="671" spans="2:63">
      <c r="B671" s="249">
        <v>639</v>
      </c>
      <c r="C671" s="105"/>
      <c r="D671" s="88"/>
      <c r="E671" s="88"/>
      <c r="F671" s="351"/>
      <c r="G671" s="88"/>
      <c r="H671" s="285" t="s">
        <v>849</v>
      </c>
      <c r="I671" s="413"/>
      <c r="J671" s="413"/>
      <c r="K671" s="272" t="s">
        <v>11215</v>
      </c>
      <c r="L671" s="125"/>
      <c r="M671" s="352"/>
      <c r="N671" s="125"/>
      <c r="O671" s="250"/>
      <c r="P671" s="125"/>
      <c r="Q671" s="250"/>
      <c r="R671" s="125"/>
      <c r="S671" s="250"/>
      <c r="T671" s="418"/>
      <c r="U671" s="250"/>
      <c r="V671" s="285">
        <v>1</v>
      </c>
      <c r="W671" s="250"/>
      <c r="X671" s="125"/>
      <c r="Y671" s="250"/>
      <c r="Z671" s="125"/>
      <c r="AA671" s="250"/>
      <c r="AB671" s="125"/>
      <c r="AC671" s="250"/>
      <c r="AD671" s="125"/>
      <c r="AE671" s="250"/>
      <c r="AF671" s="125"/>
      <c r="AG671" s="250"/>
      <c r="AH671" s="125"/>
      <c r="AI671" s="250"/>
      <c r="AJ671" s="125"/>
      <c r="AK671" s="250"/>
      <c r="AL671" s="125"/>
      <c r="AM671" s="250"/>
      <c r="AN671" s="125"/>
      <c r="AO671" s="250"/>
      <c r="AP671" s="125"/>
      <c r="AQ671" s="250"/>
      <c r="AR671" s="258"/>
      <c r="AS671" s="250"/>
      <c r="AT671" s="258"/>
      <c r="AU671" s="250"/>
      <c r="AV671" s="125"/>
      <c r="AW671" s="250"/>
      <c r="AX671" s="125"/>
      <c r="AY671" s="250"/>
      <c r="AZ671" s="258"/>
      <c r="BA671" s="250"/>
      <c r="BB671" s="530"/>
      <c r="BC671" s="534"/>
      <c r="BD671" s="296">
        <f t="shared" si="66"/>
        <v>1</v>
      </c>
      <c r="BE671" s="418"/>
      <c r="BF671" s="426"/>
      <c r="BG671" s="272" t="s">
        <v>10761</v>
      </c>
      <c r="BH671" s="254">
        <f t="shared" si="71"/>
        <v>0</v>
      </c>
      <c r="BI671" s="234">
        <f t="shared" si="67"/>
        <v>0</v>
      </c>
      <c r="BJ671" s="255">
        <f t="shared" si="72"/>
        <v>1</v>
      </c>
      <c r="BK671" s="256">
        <f t="shared" si="73"/>
        <v>0</v>
      </c>
    </row>
    <row r="672" spans="2:63">
      <c r="B672" s="249">
        <v>640</v>
      </c>
      <c r="C672" s="105"/>
      <c r="D672" s="88"/>
      <c r="E672" s="88"/>
      <c r="F672" s="351"/>
      <c r="G672" s="88"/>
      <c r="H672" s="285" t="s">
        <v>849</v>
      </c>
      <c r="I672" s="413"/>
      <c r="J672" s="413"/>
      <c r="K672" s="272" t="s">
        <v>11216</v>
      </c>
      <c r="L672" s="125"/>
      <c r="M672" s="352"/>
      <c r="N672" s="125"/>
      <c r="O672" s="250"/>
      <c r="P672" s="125"/>
      <c r="Q672" s="250"/>
      <c r="R672" s="125"/>
      <c r="S672" s="250"/>
      <c r="T672" s="418"/>
      <c r="U672" s="250"/>
      <c r="V672" s="285">
        <v>1</v>
      </c>
      <c r="W672" s="250"/>
      <c r="X672" s="125"/>
      <c r="Y672" s="250"/>
      <c r="Z672" s="125"/>
      <c r="AA672" s="250"/>
      <c r="AB672" s="125"/>
      <c r="AC672" s="250"/>
      <c r="AD672" s="125"/>
      <c r="AE672" s="250"/>
      <c r="AF672" s="125"/>
      <c r="AG672" s="250"/>
      <c r="AH672" s="125"/>
      <c r="AI672" s="250"/>
      <c r="AJ672" s="125"/>
      <c r="AK672" s="250"/>
      <c r="AL672" s="125"/>
      <c r="AM672" s="250"/>
      <c r="AN672" s="125"/>
      <c r="AO672" s="250"/>
      <c r="AP672" s="125"/>
      <c r="AQ672" s="250"/>
      <c r="AR672" s="258"/>
      <c r="AS672" s="250"/>
      <c r="AT672" s="258"/>
      <c r="AU672" s="250"/>
      <c r="AV672" s="125"/>
      <c r="AW672" s="250"/>
      <c r="AX672" s="125"/>
      <c r="AY672" s="250"/>
      <c r="AZ672" s="258"/>
      <c r="BA672" s="250"/>
      <c r="BB672" s="530"/>
      <c r="BC672" s="534"/>
      <c r="BD672" s="296">
        <f t="shared" si="66"/>
        <v>1</v>
      </c>
      <c r="BE672" s="418"/>
      <c r="BF672" s="426"/>
      <c r="BG672" s="272" t="s">
        <v>10761</v>
      </c>
      <c r="BH672" s="254">
        <f t="shared" si="71"/>
        <v>0</v>
      </c>
      <c r="BI672" s="234">
        <f t="shared" si="67"/>
        <v>0</v>
      </c>
      <c r="BJ672" s="255">
        <f t="shared" si="72"/>
        <v>1</v>
      </c>
      <c r="BK672" s="256">
        <f t="shared" si="73"/>
        <v>0</v>
      </c>
    </row>
    <row r="673" spans="2:63">
      <c r="B673" s="249">
        <v>641</v>
      </c>
      <c r="C673" s="105"/>
      <c r="D673" s="88"/>
      <c r="E673" s="88"/>
      <c r="F673" s="351"/>
      <c r="G673" s="88"/>
      <c r="H673" s="285" t="s">
        <v>849</v>
      </c>
      <c r="I673" s="413"/>
      <c r="J673" s="413"/>
      <c r="K673" s="272" t="s">
        <v>11216</v>
      </c>
      <c r="L673" s="125"/>
      <c r="M673" s="352"/>
      <c r="N673" s="125"/>
      <c r="O673" s="250"/>
      <c r="P673" s="125"/>
      <c r="Q673" s="250"/>
      <c r="R673" s="125"/>
      <c r="S673" s="250"/>
      <c r="T673" s="418"/>
      <c r="U673" s="250"/>
      <c r="V673" s="285">
        <v>1</v>
      </c>
      <c r="W673" s="250"/>
      <c r="X673" s="125"/>
      <c r="Y673" s="250"/>
      <c r="Z673" s="125"/>
      <c r="AA673" s="250"/>
      <c r="AB673" s="125"/>
      <c r="AC673" s="250"/>
      <c r="AD673" s="125"/>
      <c r="AE673" s="250"/>
      <c r="AF673" s="125"/>
      <c r="AG673" s="250"/>
      <c r="AH673" s="125"/>
      <c r="AI673" s="250"/>
      <c r="AJ673" s="125"/>
      <c r="AK673" s="250"/>
      <c r="AL673" s="125"/>
      <c r="AM673" s="250"/>
      <c r="AN673" s="125"/>
      <c r="AO673" s="250"/>
      <c r="AP673" s="125"/>
      <c r="AQ673" s="250"/>
      <c r="AR673" s="258"/>
      <c r="AS673" s="250"/>
      <c r="AT673" s="258"/>
      <c r="AU673" s="250"/>
      <c r="AV673" s="125"/>
      <c r="AW673" s="250"/>
      <c r="AX673" s="125"/>
      <c r="AY673" s="250"/>
      <c r="AZ673" s="258"/>
      <c r="BA673" s="250"/>
      <c r="BB673" s="530"/>
      <c r="BC673" s="534"/>
      <c r="BD673" s="296">
        <f t="shared" si="66"/>
        <v>1</v>
      </c>
      <c r="BE673" s="418"/>
      <c r="BF673" s="426"/>
      <c r="BG673" s="272" t="s">
        <v>10761</v>
      </c>
      <c r="BH673" s="254">
        <f t="shared" si="71"/>
        <v>0</v>
      </c>
      <c r="BI673" s="234">
        <f t="shared" si="67"/>
        <v>0</v>
      </c>
      <c r="BJ673" s="255">
        <f t="shared" si="72"/>
        <v>1</v>
      </c>
      <c r="BK673" s="256">
        <f t="shared" si="73"/>
        <v>0</v>
      </c>
    </row>
    <row r="674" spans="2:63">
      <c r="B674" s="249">
        <v>642</v>
      </c>
      <c r="C674" s="105"/>
      <c r="D674" s="88"/>
      <c r="E674" s="88"/>
      <c r="F674" s="351"/>
      <c r="G674" s="88"/>
      <c r="H674" s="285" t="s">
        <v>849</v>
      </c>
      <c r="I674" s="413"/>
      <c r="J674" s="413"/>
      <c r="K674" s="272" t="s">
        <v>11217</v>
      </c>
      <c r="L674" s="125"/>
      <c r="M674" s="352"/>
      <c r="N674" s="125"/>
      <c r="O674" s="250"/>
      <c r="P674" s="125"/>
      <c r="Q674" s="250"/>
      <c r="R674" s="125"/>
      <c r="S674" s="250"/>
      <c r="T674" s="418"/>
      <c r="U674" s="250"/>
      <c r="V674" s="418"/>
      <c r="W674" s="250"/>
      <c r="X674" s="125"/>
      <c r="Y674" s="250"/>
      <c r="Z674" s="125"/>
      <c r="AA674" s="250"/>
      <c r="AB674" s="125"/>
      <c r="AC674" s="250"/>
      <c r="AD674" s="125"/>
      <c r="AE674" s="250"/>
      <c r="AF674" s="125"/>
      <c r="AG674" s="250"/>
      <c r="AH674" s="125"/>
      <c r="AI674" s="250"/>
      <c r="AJ674" s="125"/>
      <c r="AK674" s="250"/>
      <c r="AL674" s="125"/>
      <c r="AM674" s="250"/>
      <c r="AN674" s="125"/>
      <c r="AO674" s="250"/>
      <c r="AP674" s="125">
        <v>1</v>
      </c>
      <c r="AQ674" s="250"/>
      <c r="AR674" s="258"/>
      <c r="AS674" s="250"/>
      <c r="AT674" s="258"/>
      <c r="AU674" s="250"/>
      <c r="AV674" s="125"/>
      <c r="AW674" s="250"/>
      <c r="AX674" s="125"/>
      <c r="AY674" s="250"/>
      <c r="AZ674" s="258"/>
      <c r="BA674" s="250"/>
      <c r="BB674" s="530"/>
      <c r="BC674" s="534"/>
      <c r="BD674" s="296">
        <f t="shared" ref="BD674:BD737" si="74">SUM(L674,N674,P674,R674,T674,V674,X674,Z674,AB674,AD674,AF674,AH674,AJ674,AL674,AN674,AP674,AR674,AT674,AV674,AX674,AZ674,BB674)</f>
        <v>1</v>
      </c>
      <c r="BE674" s="418"/>
      <c r="BF674" s="426"/>
      <c r="BG674" s="272" t="s">
        <v>10634</v>
      </c>
      <c r="BH674" s="254">
        <f t="shared" si="71"/>
        <v>0</v>
      </c>
      <c r="BI674" s="234">
        <f t="shared" si="67"/>
        <v>0</v>
      </c>
      <c r="BJ674" s="255">
        <f t="shared" si="72"/>
        <v>1</v>
      </c>
      <c r="BK674" s="256">
        <f t="shared" si="73"/>
        <v>0</v>
      </c>
    </row>
    <row r="675" spans="2:63">
      <c r="B675" s="249">
        <v>643</v>
      </c>
      <c r="C675" s="105"/>
      <c r="D675" s="88"/>
      <c r="E675" s="88"/>
      <c r="F675" s="351"/>
      <c r="G675" s="88"/>
      <c r="H675" s="285" t="s">
        <v>849</v>
      </c>
      <c r="I675" s="413"/>
      <c r="J675" s="413"/>
      <c r="K675" s="272" t="s">
        <v>11218</v>
      </c>
      <c r="L675" s="125"/>
      <c r="M675" s="352"/>
      <c r="N675" s="125"/>
      <c r="O675" s="250"/>
      <c r="P675" s="125"/>
      <c r="Q675" s="250"/>
      <c r="R675" s="125"/>
      <c r="S675" s="250"/>
      <c r="T675" s="285">
        <v>1</v>
      </c>
      <c r="U675" s="250">
        <v>1</v>
      </c>
      <c r="V675" s="418"/>
      <c r="W675" s="250"/>
      <c r="X675" s="125"/>
      <c r="Y675" s="250"/>
      <c r="Z675" s="125"/>
      <c r="AA675" s="250"/>
      <c r="AB675" s="125"/>
      <c r="AC675" s="250"/>
      <c r="AD675" s="125"/>
      <c r="AE675" s="250"/>
      <c r="AF675" s="125"/>
      <c r="AG675" s="250"/>
      <c r="AH675" s="125"/>
      <c r="AI675" s="250"/>
      <c r="AJ675" s="125"/>
      <c r="AK675" s="250"/>
      <c r="AL675" s="125"/>
      <c r="AM675" s="250"/>
      <c r="AN675" s="125"/>
      <c r="AO675" s="250"/>
      <c r="AP675" s="125"/>
      <c r="AQ675" s="250"/>
      <c r="AR675" s="258"/>
      <c r="AS675" s="250"/>
      <c r="AT675" s="258"/>
      <c r="AU675" s="250"/>
      <c r="AV675" s="125"/>
      <c r="AW675" s="250"/>
      <c r="AX675" s="125"/>
      <c r="AY675" s="250"/>
      <c r="AZ675" s="258"/>
      <c r="BA675" s="250"/>
      <c r="BB675" s="530"/>
      <c r="BC675" s="534"/>
      <c r="BD675" s="296">
        <f t="shared" si="74"/>
        <v>1</v>
      </c>
      <c r="BE675" s="418"/>
      <c r="BF675" s="426"/>
      <c r="BG675" s="272" t="s">
        <v>10600</v>
      </c>
      <c r="BH675" s="254">
        <f t="shared" si="71"/>
        <v>0</v>
      </c>
      <c r="BI675" s="234">
        <f t="shared" si="67"/>
        <v>1</v>
      </c>
      <c r="BJ675" s="255">
        <f t="shared" si="72"/>
        <v>0</v>
      </c>
      <c r="BK675" s="256">
        <f t="shared" si="73"/>
        <v>1</v>
      </c>
    </row>
    <row r="676" spans="2:63">
      <c r="B676" s="249">
        <v>644</v>
      </c>
      <c r="C676" s="105"/>
      <c r="D676" s="88"/>
      <c r="E676" s="88"/>
      <c r="F676" s="351"/>
      <c r="G676" s="88"/>
      <c r="H676" s="285" t="s">
        <v>849</v>
      </c>
      <c r="I676" s="413"/>
      <c r="J676" s="413"/>
      <c r="K676" s="272" t="s">
        <v>11219</v>
      </c>
      <c r="L676" s="125"/>
      <c r="M676" s="352"/>
      <c r="N676" s="125"/>
      <c r="O676" s="250"/>
      <c r="P676" s="125"/>
      <c r="Q676" s="250"/>
      <c r="R676" s="125"/>
      <c r="S676" s="250"/>
      <c r="T676" s="285">
        <v>1</v>
      </c>
      <c r="U676" s="250">
        <v>1</v>
      </c>
      <c r="V676" s="418"/>
      <c r="W676" s="250"/>
      <c r="X676" s="125"/>
      <c r="Y676" s="250"/>
      <c r="Z676" s="125"/>
      <c r="AA676" s="250"/>
      <c r="AB676" s="125"/>
      <c r="AC676" s="250"/>
      <c r="AD676" s="125"/>
      <c r="AE676" s="250"/>
      <c r="AF676" s="125"/>
      <c r="AG676" s="250"/>
      <c r="AH676" s="125"/>
      <c r="AI676" s="250"/>
      <c r="AJ676" s="125"/>
      <c r="AK676" s="250"/>
      <c r="AL676" s="125"/>
      <c r="AM676" s="250"/>
      <c r="AN676" s="125"/>
      <c r="AO676" s="250"/>
      <c r="AP676" s="125"/>
      <c r="AQ676" s="250"/>
      <c r="AR676" s="258"/>
      <c r="AS676" s="250"/>
      <c r="AT676" s="258"/>
      <c r="AU676" s="250"/>
      <c r="AV676" s="125"/>
      <c r="AW676" s="250"/>
      <c r="AX676" s="125"/>
      <c r="AY676" s="250"/>
      <c r="AZ676" s="258"/>
      <c r="BA676" s="250"/>
      <c r="BB676" s="530"/>
      <c r="BC676" s="534"/>
      <c r="BD676" s="296">
        <f t="shared" si="74"/>
        <v>1</v>
      </c>
      <c r="BE676" s="418"/>
      <c r="BF676" s="426"/>
      <c r="BG676" s="272" t="s">
        <v>10600</v>
      </c>
      <c r="BH676" s="254">
        <f t="shared" si="71"/>
        <v>0</v>
      </c>
      <c r="BI676" s="234">
        <f t="shared" si="67"/>
        <v>1</v>
      </c>
      <c r="BJ676" s="255">
        <f t="shared" si="72"/>
        <v>0</v>
      </c>
      <c r="BK676" s="256">
        <f t="shared" si="73"/>
        <v>1</v>
      </c>
    </row>
    <row r="677" spans="2:63">
      <c r="B677" s="249">
        <v>645</v>
      </c>
      <c r="C677" s="105"/>
      <c r="D677" s="88"/>
      <c r="E677" s="88"/>
      <c r="F677" s="351"/>
      <c r="G677" s="88"/>
      <c r="H677" s="285" t="s">
        <v>849</v>
      </c>
      <c r="I677" s="413"/>
      <c r="J677" s="413"/>
      <c r="K677" s="272" t="s">
        <v>11220</v>
      </c>
      <c r="L677" s="125"/>
      <c r="M677" s="352"/>
      <c r="N677" s="125"/>
      <c r="O677" s="250"/>
      <c r="P677" s="125"/>
      <c r="Q677" s="250"/>
      <c r="R677" s="125"/>
      <c r="S677" s="250"/>
      <c r="T677" s="285">
        <v>1</v>
      </c>
      <c r="U677" s="250">
        <v>1</v>
      </c>
      <c r="V677" s="418"/>
      <c r="W677" s="250"/>
      <c r="X677" s="125"/>
      <c r="Y677" s="250"/>
      <c r="Z677" s="125"/>
      <c r="AA677" s="250"/>
      <c r="AB677" s="125"/>
      <c r="AC677" s="250"/>
      <c r="AD677" s="125"/>
      <c r="AE677" s="250"/>
      <c r="AF677" s="125"/>
      <c r="AG677" s="250"/>
      <c r="AH677" s="125"/>
      <c r="AI677" s="250"/>
      <c r="AJ677" s="125"/>
      <c r="AK677" s="250"/>
      <c r="AL677" s="125"/>
      <c r="AM677" s="250"/>
      <c r="AN677" s="125"/>
      <c r="AO677" s="250"/>
      <c r="AP677" s="125"/>
      <c r="AQ677" s="250"/>
      <c r="AR677" s="258"/>
      <c r="AS677" s="250"/>
      <c r="AT677" s="258"/>
      <c r="AU677" s="250"/>
      <c r="AV677" s="125"/>
      <c r="AW677" s="250"/>
      <c r="AX677" s="125"/>
      <c r="AY677" s="250"/>
      <c r="AZ677" s="258"/>
      <c r="BA677" s="250"/>
      <c r="BB677" s="530"/>
      <c r="BC677" s="534"/>
      <c r="BD677" s="296">
        <f t="shared" si="74"/>
        <v>1</v>
      </c>
      <c r="BE677" s="418"/>
      <c r="BF677" s="426"/>
      <c r="BG677" s="272" t="s">
        <v>10600</v>
      </c>
      <c r="BH677" s="254">
        <f t="shared" si="71"/>
        <v>0</v>
      </c>
      <c r="BI677" s="234">
        <f t="shared" si="67"/>
        <v>1</v>
      </c>
      <c r="BJ677" s="255">
        <f t="shared" si="72"/>
        <v>0</v>
      </c>
      <c r="BK677" s="256">
        <f t="shared" si="73"/>
        <v>1</v>
      </c>
    </row>
    <row r="678" spans="2:63">
      <c r="B678" s="249">
        <v>646</v>
      </c>
      <c r="C678" s="334"/>
      <c r="D678" s="335"/>
      <c r="E678" s="335"/>
      <c r="F678" s="355"/>
      <c r="G678" s="335"/>
      <c r="H678" s="292"/>
      <c r="I678" s="292"/>
      <c r="J678" s="292"/>
      <c r="K678" s="292"/>
      <c r="L678" s="337"/>
      <c r="M678" s="356"/>
      <c r="N678" s="337"/>
      <c r="O678" s="338"/>
      <c r="P678" s="337"/>
      <c r="Q678" s="338"/>
      <c r="R678" s="337"/>
      <c r="S678" s="338"/>
      <c r="T678" s="337"/>
      <c r="U678" s="338"/>
      <c r="V678" s="337"/>
      <c r="W678" s="338"/>
      <c r="X678" s="337"/>
      <c r="Y678" s="338"/>
      <c r="Z678" s="337"/>
      <c r="AA678" s="338"/>
      <c r="AB678" s="337"/>
      <c r="AC678" s="338"/>
      <c r="AD678" s="337"/>
      <c r="AE678" s="338"/>
      <c r="AF678" s="337"/>
      <c r="AG678" s="338"/>
      <c r="AH678" s="337"/>
      <c r="AI678" s="338"/>
      <c r="AJ678" s="337"/>
      <c r="AK678" s="338"/>
      <c r="AL678" s="337"/>
      <c r="AM678" s="338"/>
      <c r="AN678" s="337"/>
      <c r="AO678" s="338"/>
      <c r="AP678" s="337"/>
      <c r="AQ678" s="338"/>
      <c r="AR678" s="339"/>
      <c r="AS678" s="338"/>
      <c r="AT678" s="339"/>
      <c r="AU678" s="338"/>
      <c r="AV678" s="337"/>
      <c r="AW678" s="338"/>
      <c r="AX678" s="337"/>
      <c r="AY678" s="338"/>
      <c r="AZ678" s="339"/>
      <c r="BA678" s="338"/>
      <c r="BB678" s="340"/>
      <c r="BC678" s="357"/>
      <c r="BD678" s="296">
        <f t="shared" si="74"/>
        <v>0</v>
      </c>
      <c r="BE678" s="295"/>
      <c r="BF678" s="295"/>
      <c r="BG678" s="295"/>
      <c r="BH678" s="358">
        <f t="shared" si="71"/>
        <v>0</v>
      </c>
      <c r="BI678" s="234">
        <f t="shared" si="67"/>
        <v>0</v>
      </c>
      <c r="BJ678" s="345">
        <f t="shared" si="72"/>
        <v>0</v>
      </c>
      <c r="BK678" s="346" t="str">
        <f t="shared" si="73"/>
        <v>NA</v>
      </c>
    </row>
    <row r="679" spans="2:63">
      <c r="B679" s="249">
        <v>647</v>
      </c>
      <c r="C679" s="105"/>
      <c r="D679" s="88"/>
      <c r="E679" s="88"/>
      <c r="F679" s="351"/>
      <c r="G679" s="88"/>
      <c r="H679" s="284" t="s">
        <v>11221</v>
      </c>
      <c r="I679" s="412"/>
      <c r="J679" s="412"/>
      <c r="K679" s="270" t="s">
        <v>11222</v>
      </c>
      <c r="L679" s="125"/>
      <c r="M679" s="352"/>
      <c r="N679" s="125"/>
      <c r="O679" s="250"/>
      <c r="P679" s="125"/>
      <c r="Q679" s="250"/>
      <c r="R679" s="125"/>
      <c r="S679" s="250"/>
      <c r="T679" s="284">
        <v>1</v>
      </c>
      <c r="U679" s="250"/>
      <c r="V679" s="422"/>
      <c r="W679" s="250"/>
      <c r="X679" s="125"/>
      <c r="Y679" s="250"/>
      <c r="Z679" s="125"/>
      <c r="AA679" s="250"/>
      <c r="AB679" s="422"/>
      <c r="AC679" s="250"/>
      <c r="AD679" s="125"/>
      <c r="AE679" s="250"/>
      <c r="AF679" s="125"/>
      <c r="AG679" s="250"/>
      <c r="AH679" s="125"/>
      <c r="AI679" s="250"/>
      <c r="AJ679" s="125"/>
      <c r="AK679" s="250"/>
      <c r="AL679" s="125"/>
      <c r="AM679" s="250"/>
      <c r="AN679" s="125"/>
      <c r="AO679" s="250"/>
      <c r="AP679" s="125"/>
      <c r="AQ679" s="250"/>
      <c r="AR679" s="258"/>
      <c r="AS679" s="250"/>
      <c r="AT679" s="258"/>
      <c r="AU679" s="250"/>
      <c r="AV679" s="125"/>
      <c r="AW679" s="250"/>
      <c r="AX679" s="125"/>
      <c r="AY679" s="250"/>
      <c r="AZ679" s="258"/>
      <c r="BA679" s="250"/>
      <c r="BB679" s="251"/>
      <c r="BC679" s="350"/>
      <c r="BD679" s="296">
        <f t="shared" si="74"/>
        <v>1</v>
      </c>
      <c r="BE679" s="422"/>
      <c r="BF679" s="424"/>
      <c r="BG679" s="270" t="s">
        <v>10600</v>
      </c>
      <c r="BH679" s="254">
        <f t="shared" si="71"/>
        <v>0</v>
      </c>
      <c r="BI679" s="234">
        <f t="shared" si="67"/>
        <v>0</v>
      </c>
      <c r="BJ679" s="255">
        <f t="shared" si="72"/>
        <v>1</v>
      </c>
      <c r="BK679" s="256">
        <f t="shared" si="73"/>
        <v>0</v>
      </c>
    </row>
    <row r="680" spans="2:63">
      <c r="B680" s="249">
        <v>648</v>
      </c>
      <c r="C680" s="105"/>
      <c r="D680" s="88"/>
      <c r="E680" s="88"/>
      <c r="F680" s="351"/>
      <c r="G680" s="88"/>
      <c r="H680" s="285" t="s">
        <v>11221</v>
      </c>
      <c r="I680" s="413"/>
      <c r="J680" s="413"/>
      <c r="K680" s="272" t="s">
        <v>11223</v>
      </c>
      <c r="L680" s="125"/>
      <c r="M680" s="352"/>
      <c r="N680" s="125"/>
      <c r="O680" s="250"/>
      <c r="P680" s="125"/>
      <c r="Q680" s="250"/>
      <c r="R680" s="125"/>
      <c r="S680" s="250"/>
      <c r="T680" s="285">
        <v>1</v>
      </c>
      <c r="U680" s="250"/>
      <c r="V680" s="418"/>
      <c r="W680" s="250"/>
      <c r="X680" s="125"/>
      <c r="Y680" s="250"/>
      <c r="Z680" s="125"/>
      <c r="AA680" s="250"/>
      <c r="AB680" s="418"/>
      <c r="AC680" s="250"/>
      <c r="AD680" s="125"/>
      <c r="AE680" s="250"/>
      <c r="AF680" s="125"/>
      <c r="AG680" s="250"/>
      <c r="AH680" s="125"/>
      <c r="AI680" s="250"/>
      <c r="AJ680" s="125"/>
      <c r="AK680" s="250"/>
      <c r="AL680" s="125"/>
      <c r="AM680" s="250"/>
      <c r="AN680" s="125"/>
      <c r="AO680" s="250"/>
      <c r="AP680" s="125"/>
      <c r="AQ680" s="250"/>
      <c r="AR680" s="258"/>
      <c r="AS680" s="250"/>
      <c r="AT680" s="258"/>
      <c r="AU680" s="250"/>
      <c r="AV680" s="125"/>
      <c r="AW680" s="250"/>
      <c r="AX680" s="125"/>
      <c r="AY680" s="250"/>
      <c r="AZ680" s="258"/>
      <c r="BA680" s="250"/>
      <c r="BB680" s="251"/>
      <c r="BC680" s="350"/>
      <c r="BD680" s="296">
        <f t="shared" si="74"/>
        <v>1</v>
      </c>
      <c r="BE680" s="418"/>
      <c r="BF680" s="426"/>
      <c r="BG680" s="272" t="s">
        <v>10600</v>
      </c>
      <c r="BH680" s="254">
        <f t="shared" si="71"/>
        <v>0</v>
      </c>
      <c r="BI680" s="234">
        <f t="shared" si="67"/>
        <v>0</v>
      </c>
      <c r="BJ680" s="255">
        <f t="shared" si="72"/>
        <v>1</v>
      </c>
      <c r="BK680" s="256">
        <f t="shared" si="73"/>
        <v>0</v>
      </c>
    </row>
    <row r="681" spans="2:63">
      <c r="B681" s="249">
        <v>649</v>
      </c>
      <c r="C681" s="105"/>
      <c r="D681" s="88"/>
      <c r="E681" s="88"/>
      <c r="F681" s="351"/>
      <c r="G681" s="88"/>
      <c r="H681" s="285" t="s">
        <v>11221</v>
      </c>
      <c r="I681" s="413"/>
      <c r="J681" s="413"/>
      <c r="K681" s="272" t="s">
        <v>11224</v>
      </c>
      <c r="L681" s="125"/>
      <c r="M681" s="352"/>
      <c r="N681" s="125"/>
      <c r="O681" s="250"/>
      <c r="P681" s="125"/>
      <c r="Q681" s="250"/>
      <c r="R681" s="125"/>
      <c r="S681" s="250"/>
      <c r="T681" s="418"/>
      <c r="U681" s="250"/>
      <c r="V681" s="418"/>
      <c r="W681" s="250"/>
      <c r="X681" s="125"/>
      <c r="Y681" s="250"/>
      <c r="Z681" s="125"/>
      <c r="AA681" s="250"/>
      <c r="AB681" s="418"/>
      <c r="AC681" s="250"/>
      <c r="AD681" s="125"/>
      <c r="AE681" s="250"/>
      <c r="AF681" s="125"/>
      <c r="AG681" s="250"/>
      <c r="AH681" s="125"/>
      <c r="AI681" s="250"/>
      <c r="AJ681" s="125"/>
      <c r="AK681" s="250"/>
      <c r="AL681" s="125"/>
      <c r="AM681" s="250"/>
      <c r="AN681" s="125"/>
      <c r="AO681" s="250"/>
      <c r="AP681" s="125"/>
      <c r="AQ681" s="250"/>
      <c r="AR681" s="258"/>
      <c r="AS681" s="250"/>
      <c r="AT681" s="258"/>
      <c r="AU681" s="250"/>
      <c r="AV681" s="125"/>
      <c r="AW681" s="250"/>
      <c r="AX681" s="125"/>
      <c r="AY681" s="250"/>
      <c r="AZ681" s="258"/>
      <c r="BA681" s="250"/>
      <c r="BB681" s="251"/>
      <c r="BC681" s="350"/>
      <c r="BD681" s="296">
        <f t="shared" si="74"/>
        <v>0</v>
      </c>
      <c r="BE681" s="418"/>
      <c r="BF681" s="426"/>
      <c r="BG681" s="535" t="s">
        <v>10786</v>
      </c>
      <c r="BH681" s="254">
        <f t="shared" si="71"/>
        <v>0</v>
      </c>
      <c r="BI681" s="234">
        <f t="shared" ref="BI681:BI744" si="75">SUM(M681,O681,Q681,S681,U681,W681,Y681,AA681,AC681,AE681,AG681,AI681,AK681,AM681,AO681,AQ681,AS681,AU681,AW681,AY681,BA681,BC681)</f>
        <v>0</v>
      </c>
      <c r="BJ681" s="255">
        <f t="shared" si="72"/>
        <v>0</v>
      </c>
      <c r="BK681" s="256" t="str">
        <f t="shared" si="73"/>
        <v>NA</v>
      </c>
    </row>
    <row r="682" spans="2:63">
      <c r="B682" s="249">
        <v>650</v>
      </c>
      <c r="C682" s="105"/>
      <c r="D682" s="88"/>
      <c r="E682" s="88"/>
      <c r="F682" s="351"/>
      <c r="G682" s="88"/>
      <c r="H682" s="285" t="s">
        <v>11221</v>
      </c>
      <c r="I682" s="413"/>
      <c r="J682" s="413"/>
      <c r="K682" s="272" t="s">
        <v>11225</v>
      </c>
      <c r="L682" s="125"/>
      <c r="M682" s="352"/>
      <c r="N682" s="125"/>
      <c r="O682" s="250"/>
      <c r="P682" s="125"/>
      <c r="Q682" s="250"/>
      <c r="R682" s="125"/>
      <c r="S682" s="250"/>
      <c r="T682" s="285">
        <v>1</v>
      </c>
      <c r="U682" s="250"/>
      <c r="V682" s="418"/>
      <c r="W682" s="250"/>
      <c r="X682" s="125"/>
      <c r="Y682" s="250"/>
      <c r="Z682" s="125"/>
      <c r="AA682" s="250"/>
      <c r="AB682" s="418"/>
      <c r="AC682" s="250"/>
      <c r="AD682" s="125"/>
      <c r="AE682" s="250"/>
      <c r="AF682" s="125"/>
      <c r="AG682" s="250"/>
      <c r="AH682" s="125"/>
      <c r="AI682" s="250"/>
      <c r="AJ682" s="125"/>
      <c r="AK682" s="250"/>
      <c r="AL682" s="125"/>
      <c r="AM682" s="250"/>
      <c r="AN682" s="125"/>
      <c r="AO682" s="250"/>
      <c r="AP682" s="125"/>
      <c r="AQ682" s="250"/>
      <c r="AR682" s="258"/>
      <c r="AS682" s="250"/>
      <c r="AT682" s="258"/>
      <c r="AU682" s="250"/>
      <c r="AV682" s="125"/>
      <c r="AW682" s="250"/>
      <c r="AX682" s="125"/>
      <c r="AY682" s="250"/>
      <c r="AZ682" s="258"/>
      <c r="BA682" s="250"/>
      <c r="BB682" s="251"/>
      <c r="BC682" s="350"/>
      <c r="BD682" s="296">
        <f t="shared" si="74"/>
        <v>1</v>
      </c>
      <c r="BE682" s="418"/>
      <c r="BF682" s="426"/>
      <c r="BG682" s="272" t="s">
        <v>10600</v>
      </c>
      <c r="BH682" s="254">
        <f t="shared" si="71"/>
        <v>0</v>
      </c>
      <c r="BI682" s="234">
        <f t="shared" si="75"/>
        <v>0</v>
      </c>
      <c r="BJ682" s="255">
        <f t="shared" si="72"/>
        <v>1</v>
      </c>
      <c r="BK682" s="256">
        <f t="shared" si="73"/>
        <v>0</v>
      </c>
    </row>
    <row r="683" spans="2:63">
      <c r="B683" s="249">
        <v>651</v>
      </c>
      <c r="C683" s="105"/>
      <c r="D683" s="88"/>
      <c r="E683" s="88"/>
      <c r="F683" s="351"/>
      <c r="G683" s="88"/>
      <c r="H683" s="285" t="s">
        <v>11221</v>
      </c>
      <c r="I683" s="413"/>
      <c r="J683" s="413"/>
      <c r="K683" s="272" t="s">
        <v>11226</v>
      </c>
      <c r="L683" s="125"/>
      <c r="M683" s="352"/>
      <c r="N683" s="125"/>
      <c r="O683" s="250"/>
      <c r="P683" s="125"/>
      <c r="Q683" s="250"/>
      <c r="R683" s="125"/>
      <c r="S683" s="250"/>
      <c r="T683" s="418"/>
      <c r="U683" s="250"/>
      <c r="V683" s="285">
        <v>1</v>
      </c>
      <c r="W683" s="250"/>
      <c r="X683" s="125"/>
      <c r="Y683" s="250"/>
      <c r="Z683" s="125"/>
      <c r="AA683" s="250"/>
      <c r="AB683" s="418"/>
      <c r="AC683" s="250"/>
      <c r="AD683" s="125"/>
      <c r="AE683" s="250"/>
      <c r="AF683" s="125"/>
      <c r="AG683" s="250"/>
      <c r="AH683" s="125"/>
      <c r="AI683" s="250"/>
      <c r="AJ683" s="125"/>
      <c r="AK683" s="250"/>
      <c r="AL683" s="125"/>
      <c r="AM683" s="250"/>
      <c r="AN683" s="125"/>
      <c r="AO683" s="250"/>
      <c r="AP683" s="125"/>
      <c r="AQ683" s="250"/>
      <c r="AR683" s="258"/>
      <c r="AS683" s="250"/>
      <c r="AT683" s="258"/>
      <c r="AU683" s="250"/>
      <c r="AV683" s="125"/>
      <c r="AW683" s="250"/>
      <c r="AX683" s="125"/>
      <c r="AY683" s="250"/>
      <c r="AZ683" s="258"/>
      <c r="BA683" s="250"/>
      <c r="BB683" s="251"/>
      <c r="BC683" s="350"/>
      <c r="BD683" s="296">
        <f t="shared" si="74"/>
        <v>1</v>
      </c>
      <c r="BE683" s="418"/>
      <c r="BF683" s="426"/>
      <c r="BG683" s="272" t="s">
        <v>10680</v>
      </c>
      <c r="BH683" s="254">
        <f t="shared" si="71"/>
        <v>0</v>
      </c>
      <c r="BI683" s="234">
        <f t="shared" si="75"/>
        <v>0</v>
      </c>
      <c r="BJ683" s="255">
        <f t="shared" si="72"/>
        <v>1</v>
      </c>
      <c r="BK683" s="256">
        <f t="shared" si="73"/>
        <v>0</v>
      </c>
    </row>
    <row r="684" spans="2:63">
      <c r="B684" s="249">
        <v>652</v>
      </c>
      <c r="C684" s="105"/>
      <c r="D684" s="88"/>
      <c r="E684" s="88"/>
      <c r="F684" s="351"/>
      <c r="G684" s="88"/>
      <c r="H684" s="285" t="s">
        <v>11221</v>
      </c>
      <c r="I684" s="413"/>
      <c r="J684" s="413"/>
      <c r="K684" s="272" t="s">
        <v>11226</v>
      </c>
      <c r="L684" s="125"/>
      <c r="M684" s="352"/>
      <c r="N684" s="125"/>
      <c r="O684" s="250"/>
      <c r="P684" s="125"/>
      <c r="Q684" s="250"/>
      <c r="R684" s="125"/>
      <c r="S684" s="250"/>
      <c r="T684" s="418"/>
      <c r="U684" s="250"/>
      <c r="V684" s="285">
        <v>1</v>
      </c>
      <c r="W684" s="250"/>
      <c r="X684" s="125"/>
      <c r="Y684" s="250"/>
      <c r="Z684" s="125"/>
      <c r="AA684" s="250"/>
      <c r="AB684" s="418"/>
      <c r="AC684" s="250"/>
      <c r="AD684" s="125"/>
      <c r="AE684" s="250"/>
      <c r="AF684" s="125"/>
      <c r="AG684" s="250"/>
      <c r="AH684" s="125"/>
      <c r="AI684" s="250"/>
      <c r="AJ684" s="125"/>
      <c r="AK684" s="250"/>
      <c r="AL684" s="125"/>
      <c r="AM684" s="250"/>
      <c r="AN684" s="125"/>
      <c r="AO684" s="250"/>
      <c r="AP684" s="125"/>
      <c r="AQ684" s="250"/>
      <c r="AR684" s="258"/>
      <c r="AS684" s="250"/>
      <c r="AT684" s="258"/>
      <c r="AU684" s="250"/>
      <c r="AV684" s="125"/>
      <c r="AW684" s="250"/>
      <c r="AX684" s="125"/>
      <c r="AY684" s="250"/>
      <c r="AZ684" s="258"/>
      <c r="BA684" s="250"/>
      <c r="BB684" s="251"/>
      <c r="BC684" s="350"/>
      <c r="BD684" s="296">
        <f t="shared" si="74"/>
        <v>1</v>
      </c>
      <c r="BE684" s="418"/>
      <c r="BF684" s="426"/>
      <c r="BG684" s="272" t="s">
        <v>11227</v>
      </c>
      <c r="BH684" s="254">
        <f t="shared" si="71"/>
        <v>0</v>
      </c>
      <c r="BI684" s="234">
        <f t="shared" si="75"/>
        <v>0</v>
      </c>
      <c r="BJ684" s="255">
        <f t="shared" si="72"/>
        <v>1</v>
      </c>
      <c r="BK684" s="256">
        <f t="shared" si="73"/>
        <v>0</v>
      </c>
    </row>
    <row r="685" spans="2:63">
      <c r="B685" s="249">
        <v>653</v>
      </c>
      <c r="C685" s="105"/>
      <c r="D685" s="88"/>
      <c r="E685" s="88"/>
      <c r="F685" s="351"/>
      <c r="G685" s="88"/>
      <c r="H685" s="285" t="s">
        <v>11221</v>
      </c>
      <c r="I685" s="413"/>
      <c r="J685" s="413"/>
      <c r="K685" s="272" t="s">
        <v>11226</v>
      </c>
      <c r="L685" s="125"/>
      <c r="M685" s="352"/>
      <c r="N685" s="125"/>
      <c r="O685" s="250"/>
      <c r="P685" s="125"/>
      <c r="Q685" s="250"/>
      <c r="R685" s="125"/>
      <c r="S685" s="250"/>
      <c r="T685" s="418"/>
      <c r="U685" s="250"/>
      <c r="V685" s="285">
        <v>1</v>
      </c>
      <c r="W685" s="250"/>
      <c r="X685" s="125"/>
      <c r="Y685" s="250"/>
      <c r="Z685" s="125"/>
      <c r="AA685" s="250"/>
      <c r="AB685" s="418"/>
      <c r="AC685" s="250"/>
      <c r="AD685" s="125"/>
      <c r="AE685" s="250"/>
      <c r="AF685" s="125"/>
      <c r="AG685" s="250"/>
      <c r="AH685" s="125"/>
      <c r="AI685" s="250"/>
      <c r="AJ685" s="125"/>
      <c r="AK685" s="250"/>
      <c r="AL685" s="125"/>
      <c r="AM685" s="250"/>
      <c r="AN685" s="125"/>
      <c r="AO685" s="250"/>
      <c r="AP685" s="125"/>
      <c r="AQ685" s="250"/>
      <c r="AR685" s="258"/>
      <c r="AS685" s="250"/>
      <c r="AT685" s="258"/>
      <c r="AU685" s="250"/>
      <c r="AV685" s="125"/>
      <c r="AW685" s="250"/>
      <c r="AX685" s="125"/>
      <c r="AY685" s="250"/>
      <c r="AZ685" s="258"/>
      <c r="BA685" s="250"/>
      <c r="BB685" s="251"/>
      <c r="BC685" s="350"/>
      <c r="BD685" s="296">
        <f t="shared" si="74"/>
        <v>1</v>
      </c>
      <c r="BE685" s="418"/>
      <c r="BF685" s="426"/>
      <c r="BG685" s="272" t="s">
        <v>10761</v>
      </c>
      <c r="BH685" s="254">
        <f t="shared" si="71"/>
        <v>0</v>
      </c>
      <c r="BI685" s="234">
        <f t="shared" si="75"/>
        <v>0</v>
      </c>
      <c r="BJ685" s="255">
        <f t="shared" si="72"/>
        <v>1</v>
      </c>
      <c r="BK685" s="256">
        <f t="shared" si="73"/>
        <v>0</v>
      </c>
    </row>
    <row r="686" spans="2:63">
      <c r="B686" s="249">
        <v>654</v>
      </c>
      <c r="C686" s="105"/>
      <c r="D686" s="88"/>
      <c r="E686" s="88"/>
      <c r="F686" s="351"/>
      <c r="G686" s="88"/>
      <c r="H686" s="285" t="s">
        <v>11221</v>
      </c>
      <c r="I686" s="413"/>
      <c r="J686" s="413"/>
      <c r="K686" s="272" t="s">
        <v>11228</v>
      </c>
      <c r="L686" s="125"/>
      <c r="M686" s="352"/>
      <c r="N686" s="125"/>
      <c r="O686" s="250"/>
      <c r="P686" s="125"/>
      <c r="Q686" s="250"/>
      <c r="R686" s="125"/>
      <c r="S686" s="250"/>
      <c r="T686" s="285">
        <v>1</v>
      </c>
      <c r="U686" s="250"/>
      <c r="V686" s="418"/>
      <c r="W686" s="250"/>
      <c r="X686" s="125"/>
      <c r="Y686" s="250"/>
      <c r="Z686" s="125"/>
      <c r="AA686" s="250"/>
      <c r="AB686" s="418"/>
      <c r="AC686" s="250"/>
      <c r="AD686" s="125"/>
      <c r="AE686" s="250"/>
      <c r="AF686" s="125"/>
      <c r="AG686" s="250"/>
      <c r="AH686" s="125"/>
      <c r="AI686" s="250"/>
      <c r="AJ686" s="125"/>
      <c r="AK686" s="250"/>
      <c r="AL686" s="125"/>
      <c r="AM686" s="250"/>
      <c r="AN686" s="125"/>
      <c r="AO686" s="250"/>
      <c r="AP686" s="125"/>
      <c r="AQ686" s="250"/>
      <c r="AR686" s="258"/>
      <c r="AS686" s="250"/>
      <c r="AT686" s="258"/>
      <c r="AU686" s="250"/>
      <c r="AV686" s="125"/>
      <c r="AW686" s="250"/>
      <c r="AX686" s="125"/>
      <c r="AY686" s="250"/>
      <c r="AZ686" s="258"/>
      <c r="BA686" s="250"/>
      <c r="BB686" s="251"/>
      <c r="BC686" s="350"/>
      <c r="BD686" s="296">
        <f t="shared" si="74"/>
        <v>1</v>
      </c>
      <c r="BE686" s="418"/>
      <c r="BF686" s="426"/>
      <c r="BG686" s="272" t="s">
        <v>10600</v>
      </c>
      <c r="BH686" s="254">
        <f t="shared" si="71"/>
        <v>0</v>
      </c>
      <c r="BI686" s="234">
        <f t="shared" si="75"/>
        <v>0</v>
      </c>
      <c r="BJ686" s="255">
        <f t="shared" si="72"/>
        <v>1</v>
      </c>
      <c r="BK686" s="256">
        <f t="shared" si="73"/>
        <v>0</v>
      </c>
    </row>
    <row r="687" spans="2:63">
      <c r="B687" s="249">
        <v>655</v>
      </c>
      <c r="C687" s="105"/>
      <c r="D687" s="88"/>
      <c r="E687" s="88"/>
      <c r="F687" s="351"/>
      <c r="G687" s="88"/>
      <c r="H687" s="285" t="s">
        <v>11229</v>
      </c>
      <c r="I687" s="413"/>
      <c r="J687" s="413"/>
      <c r="K687" s="272" t="s">
        <v>11230</v>
      </c>
      <c r="L687" s="125"/>
      <c r="M687" s="352"/>
      <c r="N687" s="125"/>
      <c r="O687" s="250"/>
      <c r="P687" s="125"/>
      <c r="Q687" s="250"/>
      <c r="R687" s="125"/>
      <c r="S687" s="250"/>
      <c r="T687" s="418"/>
      <c r="U687" s="250"/>
      <c r="V687" s="418"/>
      <c r="W687" s="250"/>
      <c r="X687" s="125"/>
      <c r="Y687" s="250"/>
      <c r="Z687" s="125"/>
      <c r="AA687" s="250"/>
      <c r="AB687" s="285">
        <v>1</v>
      </c>
      <c r="AC687" s="250"/>
      <c r="AD687" s="125"/>
      <c r="AE687" s="250"/>
      <c r="AF687" s="125"/>
      <c r="AG687" s="250"/>
      <c r="AH687" s="125"/>
      <c r="AI687" s="250"/>
      <c r="AJ687" s="125"/>
      <c r="AK687" s="250"/>
      <c r="AL687" s="125"/>
      <c r="AM687" s="250"/>
      <c r="AN687" s="125"/>
      <c r="AO687" s="250"/>
      <c r="AP687" s="125"/>
      <c r="AQ687" s="250"/>
      <c r="AR687" s="258"/>
      <c r="AS687" s="250"/>
      <c r="AT687" s="258"/>
      <c r="AU687" s="250"/>
      <c r="AV687" s="125"/>
      <c r="AW687" s="250"/>
      <c r="AX687" s="125"/>
      <c r="AY687" s="250"/>
      <c r="AZ687" s="258"/>
      <c r="BA687" s="250"/>
      <c r="BB687" s="251"/>
      <c r="BC687" s="350"/>
      <c r="BD687" s="296">
        <f t="shared" si="74"/>
        <v>1</v>
      </c>
      <c r="BE687" s="418"/>
      <c r="BF687" s="426"/>
      <c r="BG687" s="272" t="s">
        <v>11231</v>
      </c>
      <c r="BH687" s="254">
        <f t="shared" si="71"/>
        <v>0</v>
      </c>
      <c r="BI687" s="234">
        <f t="shared" si="75"/>
        <v>0</v>
      </c>
      <c r="BJ687" s="255">
        <f t="shared" si="72"/>
        <v>1</v>
      </c>
      <c r="BK687" s="256">
        <f t="shared" si="73"/>
        <v>0</v>
      </c>
    </row>
    <row r="688" spans="2:63">
      <c r="B688" s="249">
        <v>656</v>
      </c>
      <c r="C688" s="105"/>
      <c r="D688" s="88"/>
      <c r="E688" s="88"/>
      <c r="F688" s="351"/>
      <c r="G688" s="88"/>
      <c r="H688" s="285" t="s">
        <v>11229</v>
      </c>
      <c r="I688" s="413"/>
      <c r="J688" s="413"/>
      <c r="K688" s="272" t="s">
        <v>11232</v>
      </c>
      <c r="L688" s="125"/>
      <c r="M688" s="352"/>
      <c r="N688" s="125"/>
      <c r="O688" s="250"/>
      <c r="P688" s="125"/>
      <c r="Q688" s="250"/>
      <c r="R688" s="125"/>
      <c r="S688" s="250"/>
      <c r="T688" s="285">
        <v>1</v>
      </c>
      <c r="U688" s="250">
        <v>1</v>
      </c>
      <c r="V688" s="418"/>
      <c r="W688" s="250"/>
      <c r="X688" s="125"/>
      <c r="Y688" s="250"/>
      <c r="Z688" s="125"/>
      <c r="AA688" s="250"/>
      <c r="AB688" s="125"/>
      <c r="AC688" s="250"/>
      <c r="AD688" s="125"/>
      <c r="AE688" s="250"/>
      <c r="AF688" s="125"/>
      <c r="AG688" s="250"/>
      <c r="AH688" s="125"/>
      <c r="AI688" s="250"/>
      <c r="AJ688" s="125"/>
      <c r="AK688" s="250"/>
      <c r="AL688" s="125"/>
      <c r="AM688" s="250"/>
      <c r="AN688" s="125"/>
      <c r="AO688" s="250"/>
      <c r="AP688" s="125"/>
      <c r="AQ688" s="250"/>
      <c r="AR688" s="258"/>
      <c r="AS688" s="250"/>
      <c r="AT688" s="258"/>
      <c r="AU688" s="250"/>
      <c r="AV688" s="125"/>
      <c r="AW688" s="250"/>
      <c r="AX688" s="125"/>
      <c r="AY688" s="250"/>
      <c r="AZ688" s="258"/>
      <c r="BA688" s="250"/>
      <c r="BB688" s="251"/>
      <c r="BC688" s="350"/>
      <c r="BD688" s="296">
        <f t="shared" si="74"/>
        <v>1</v>
      </c>
      <c r="BE688" s="418"/>
      <c r="BF688" s="426"/>
      <c r="BG688" s="272" t="s">
        <v>10600</v>
      </c>
      <c r="BH688" s="254">
        <f t="shared" si="71"/>
        <v>0</v>
      </c>
      <c r="BI688" s="234">
        <f t="shared" si="75"/>
        <v>1</v>
      </c>
      <c r="BJ688" s="255">
        <f t="shared" si="72"/>
        <v>0</v>
      </c>
      <c r="BK688" s="256">
        <f t="shared" si="73"/>
        <v>1</v>
      </c>
    </row>
    <row r="689" spans="2:63">
      <c r="B689" s="249">
        <v>657</v>
      </c>
      <c r="C689" s="105"/>
      <c r="D689" s="88"/>
      <c r="E689" s="88"/>
      <c r="F689" s="351"/>
      <c r="G689" s="88"/>
      <c r="H689" s="285" t="s">
        <v>11229</v>
      </c>
      <c r="I689" s="413"/>
      <c r="J689" s="413"/>
      <c r="K689" s="272" t="s">
        <v>11232</v>
      </c>
      <c r="L689" s="125"/>
      <c r="M689" s="352"/>
      <c r="N689" s="125"/>
      <c r="O689" s="250"/>
      <c r="P689" s="125"/>
      <c r="Q689" s="250"/>
      <c r="R689" s="125"/>
      <c r="S689" s="250"/>
      <c r="T689" s="418"/>
      <c r="U689" s="250"/>
      <c r="V689" s="418"/>
      <c r="W689" s="250"/>
      <c r="X689" s="125"/>
      <c r="Y689" s="250"/>
      <c r="Z689" s="125"/>
      <c r="AA689" s="250"/>
      <c r="AB689" s="125"/>
      <c r="AC689" s="250"/>
      <c r="AD689" s="125"/>
      <c r="AE689" s="250"/>
      <c r="AF689" s="125"/>
      <c r="AG689" s="250"/>
      <c r="AH689" s="125"/>
      <c r="AI689" s="250"/>
      <c r="AJ689" s="125"/>
      <c r="AK689" s="250"/>
      <c r="AL689" s="125"/>
      <c r="AM689" s="250"/>
      <c r="AN689" s="125"/>
      <c r="AO689" s="250"/>
      <c r="AP689" s="125"/>
      <c r="AQ689" s="250"/>
      <c r="AR689" s="258"/>
      <c r="AS689" s="250"/>
      <c r="AT689" s="258"/>
      <c r="AU689" s="250"/>
      <c r="AV689" s="125"/>
      <c r="AW689" s="250"/>
      <c r="AX689" s="125"/>
      <c r="AY689" s="250"/>
      <c r="AZ689" s="258"/>
      <c r="BA689" s="250"/>
      <c r="BB689" s="251"/>
      <c r="BC689" s="350"/>
      <c r="BD689" s="296">
        <f t="shared" si="74"/>
        <v>0</v>
      </c>
      <c r="BE689" s="418"/>
      <c r="BF689" s="426"/>
      <c r="BG689" s="535" t="s">
        <v>10668</v>
      </c>
      <c r="BH689" s="254">
        <f t="shared" si="71"/>
        <v>0</v>
      </c>
      <c r="BI689" s="234">
        <f t="shared" si="75"/>
        <v>0</v>
      </c>
      <c r="BJ689" s="255">
        <f t="shared" si="72"/>
        <v>0</v>
      </c>
      <c r="BK689" s="256" t="str">
        <f t="shared" si="73"/>
        <v>NA</v>
      </c>
    </row>
    <row r="690" spans="2:63">
      <c r="B690" s="249">
        <v>658</v>
      </c>
      <c r="C690" s="105"/>
      <c r="D690" s="88"/>
      <c r="E690" s="88"/>
      <c r="F690" s="351"/>
      <c r="G690" s="88"/>
      <c r="H690" s="285" t="s">
        <v>11229</v>
      </c>
      <c r="I690" s="413"/>
      <c r="J690" s="413"/>
      <c r="K690" s="272" t="s">
        <v>11233</v>
      </c>
      <c r="L690" s="125"/>
      <c r="M690" s="352"/>
      <c r="N690" s="125"/>
      <c r="O690" s="250"/>
      <c r="P690" s="125"/>
      <c r="Q690" s="250"/>
      <c r="R690" s="125"/>
      <c r="S690" s="250"/>
      <c r="T690" s="285">
        <v>1</v>
      </c>
      <c r="U690" s="250">
        <v>1</v>
      </c>
      <c r="V690" s="418"/>
      <c r="W690" s="250"/>
      <c r="X690" s="125"/>
      <c r="Y690" s="250"/>
      <c r="Z690" s="125"/>
      <c r="AA690" s="250"/>
      <c r="AB690" s="125"/>
      <c r="AC690" s="250"/>
      <c r="AD690" s="125"/>
      <c r="AE690" s="250"/>
      <c r="AF690" s="125"/>
      <c r="AG690" s="250"/>
      <c r="AH690" s="125"/>
      <c r="AI690" s="250"/>
      <c r="AJ690" s="125"/>
      <c r="AK690" s="250"/>
      <c r="AL690" s="125"/>
      <c r="AM690" s="250"/>
      <c r="AN690" s="125"/>
      <c r="AO690" s="250"/>
      <c r="AP690" s="125"/>
      <c r="AQ690" s="250"/>
      <c r="AR690" s="258"/>
      <c r="AS690" s="250"/>
      <c r="AT690" s="258"/>
      <c r="AU690" s="250"/>
      <c r="AV690" s="125"/>
      <c r="AW690" s="250"/>
      <c r="AX690" s="125"/>
      <c r="AY690" s="250"/>
      <c r="AZ690" s="258"/>
      <c r="BA690" s="250"/>
      <c r="BB690" s="251"/>
      <c r="BC690" s="350"/>
      <c r="BD690" s="296">
        <f t="shared" si="74"/>
        <v>1</v>
      </c>
      <c r="BE690" s="418"/>
      <c r="BF690" s="426"/>
      <c r="BG690" s="272" t="s">
        <v>10600</v>
      </c>
      <c r="BH690" s="254">
        <f t="shared" si="71"/>
        <v>0</v>
      </c>
      <c r="BI690" s="234">
        <f t="shared" si="75"/>
        <v>1</v>
      </c>
      <c r="BJ690" s="255">
        <f t="shared" si="72"/>
        <v>0</v>
      </c>
      <c r="BK690" s="256">
        <f t="shared" si="73"/>
        <v>1</v>
      </c>
    </row>
    <row r="691" spans="2:63">
      <c r="B691" s="249">
        <v>659</v>
      </c>
      <c r="C691" s="105"/>
      <c r="D691" s="88"/>
      <c r="E691" s="88"/>
      <c r="F691" s="351"/>
      <c r="G691" s="88"/>
      <c r="H691" s="285" t="s">
        <v>11229</v>
      </c>
      <c r="I691" s="413"/>
      <c r="J691" s="413"/>
      <c r="K691" s="272" t="s">
        <v>11234</v>
      </c>
      <c r="L691" s="125"/>
      <c r="M691" s="352"/>
      <c r="N691" s="125"/>
      <c r="O691" s="250"/>
      <c r="P691" s="125"/>
      <c r="Q691" s="250"/>
      <c r="R691" s="125"/>
      <c r="S691" s="250"/>
      <c r="T691" s="285">
        <v>1</v>
      </c>
      <c r="U691" s="250">
        <v>1</v>
      </c>
      <c r="V691" s="418"/>
      <c r="W691" s="250"/>
      <c r="X691" s="125"/>
      <c r="Y691" s="250"/>
      <c r="Z691" s="125"/>
      <c r="AA691" s="250"/>
      <c r="AB691" s="125"/>
      <c r="AC691" s="250"/>
      <c r="AD691" s="125"/>
      <c r="AE691" s="250"/>
      <c r="AF691" s="125"/>
      <c r="AG691" s="250"/>
      <c r="AH691" s="125"/>
      <c r="AI691" s="250"/>
      <c r="AJ691" s="125"/>
      <c r="AK691" s="250"/>
      <c r="AL691" s="125"/>
      <c r="AM691" s="250"/>
      <c r="AN691" s="125"/>
      <c r="AO691" s="250"/>
      <c r="AP691" s="125"/>
      <c r="AQ691" s="250"/>
      <c r="AR691" s="258"/>
      <c r="AS691" s="250"/>
      <c r="AT691" s="258"/>
      <c r="AU691" s="250"/>
      <c r="AV691" s="125"/>
      <c r="AW691" s="250"/>
      <c r="AX691" s="125"/>
      <c r="AY691" s="250"/>
      <c r="AZ691" s="258"/>
      <c r="BA691" s="250"/>
      <c r="BB691" s="251"/>
      <c r="BC691" s="350"/>
      <c r="BD691" s="296">
        <f t="shared" si="74"/>
        <v>1</v>
      </c>
      <c r="BE691" s="418"/>
      <c r="BF691" s="426"/>
      <c r="BG691" s="272" t="s">
        <v>10600</v>
      </c>
      <c r="BH691" s="254">
        <f t="shared" si="71"/>
        <v>0</v>
      </c>
      <c r="BI691" s="234">
        <f t="shared" si="75"/>
        <v>1</v>
      </c>
      <c r="BJ691" s="255">
        <f t="shared" si="72"/>
        <v>0</v>
      </c>
      <c r="BK691" s="256">
        <f t="shared" si="73"/>
        <v>1</v>
      </c>
    </row>
    <row r="692" spans="2:63">
      <c r="B692" s="249">
        <v>660</v>
      </c>
      <c r="C692" s="105"/>
      <c r="D692" s="88"/>
      <c r="E692" s="88"/>
      <c r="F692" s="351"/>
      <c r="G692" s="88"/>
      <c r="H692" s="285" t="s">
        <v>829</v>
      </c>
      <c r="I692" s="413"/>
      <c r="J692" s="413"/>
      <c r="K692" s="272" t="s">
        <v>11235</v>
      </c>
      <c r="L692" s="125"/>
      <c r="M692" s="352"/>
      <c r="N692" s="125"/>
      <c r="O692" s="250"/>
      <c r="P692" s="125"/>
      <c r="Q692" s="250"/>
      <c r="R692" s="125"/>
      <c r="S692" s="250"/>
      <c r="T692" s="418"/>
      <c r="U692" s="250"/>
      <c r="V692" s="418"/>
      <c r="W692" s="250"/>
      <c r="X692" s="125"/>
      <c r="Y692" s="250"/>
      <c r="Z692" s="125"/>
      <c r="AA692" s="250"/>
      <c r="AB692" s="125"/>
      <c r="AC692" s="250"/>
      <c r="AD692" s="125"/>
      <c r="AE692" s="250"/>
      <c r="AF692" s="125"/>
      <c r="AG692" s="250"/>
      <c r="AH692" s="125"/>
      <c r="AI692" s="250"/>
      <c r="AJ692" s="125"/>
      <c r="AK692" s="250"/>
      <c r="AL692" s="125"/>
      <c r="AM692" s="250"/>
      <c r="AN692" s="125"/>
      <c r="AO692" s="250"/>
      <c r="AP692" s="125"/>
      <c r="AQ692" s="250"/>
      <c r="AR692" s="258"/>
      <c r="AS692" s="250"/>
      <c r="AT692" s="258"/>
      <c r="AU692" s="250"/>
      <c r="AV692" s="125"/>
      <c r="AW692" s="250"/>
      <c r="AX692" s="125"/>
      <c r="AY692" s="250"/>
      <c r="AZ692" s="258"/>
      <c r="BA692" s="250"/>
      <c r="BB692" s="251"/>
      <c r="BC692" s="350"/>
      <c r="BD692" s="296">
        <f t="shared" si="74"/>
        <v>0</v>
      </c>
      <c r="BE692" s="418"/>
      <c r="BF692" s="426"/>
      <c r="BG692" s="535" t="s">
        <v>10668</v>
      </c>
      <c r="BH692" s="254">
        <f t="shared" si="71"/>
        <v>0</v>
      </c>
      <c r="BI692" s="234">
        <f t="shared" si="75"/>
        <v>0</v>
      </c>
      <c r="BJ692" s="255">
        <f t="shared" si="72"/>
        <v>0</v>
      </c>
      <c r="BK692" s="256" t="str">
        <f t="shared" si="73"/>
        <v>NA</v>
      </c>
    </row>
    <row r="693" spans="2:63">
      <c r="B693" s="249">
        <v>661</v>
      </c>
      <c r="C693" s="105"/>
      <c r="D693" s="88"/>
      <c r="E693" s="88"/>
      <c r="F693" s="351"/>
      <c r="G693" s="88"/>
      <c r="H693" s="285" t="s">
        <v>829</v>
      </c>
      <c r="I693" s="413"/>
      <c r="J693" s="413"/>
      <c r="K693" s="272" t="s">
        <v>11236</v>
      </c>
      <c r="L693" s="125"/>
      <c r="M693" s="352"/>
      <c r="N693" s="125"/>
      <c r="O693" s="250"/>
      <c r="P693" s="125"/>
      <c r="Q693" s="250"/>
      <c r="R693" s="125"/>
      <c r="S693" s="250"/>
      <c r="T693" s="418"/>
      <c r="U693" s="250"/>
      <c r="V693" s="418"/>
      <c r="W693" s="250"/>
      <c r="X693" s="125"/>
      <c r="Y693" s="250"/>
      <c r="Z693" s="125"/>
      <c r="AA693" s="250"/>
      <c r="AB693" s="125"/>
      <c r="AC693" s="250"/>
      <c r="AD693" s="125"/>
      <c r="AE693" s="250"/>
      <c r="AF693" s="125"/>
      <c r="AG693" s="250"/>
      <c r="AH693" s="125"/>
      <c r="AI693" s="250"/>
      <c r="AJ693" s="125"/>
      <c r="AK693" s="250"/>
      <c r="AL693" s="125"/>
      <c r="AM693" s="250"/>
      <c r="AN693" s="125"/>
      <c r="AO693" s="250"/>
      <c r="AP693" s="125"/>
      <c r="AQ693" s="250"/>
      <c r="AR693" s="258"/>
      <c r="AS693" s="250"/>
      <c r="AT693" s="258"/>
      <c r="AU693" s="250"/>
      <c r="AV693" s="125"/>
      <c r="AW693" s="250"/>
      <c r="AX693" s="125"/>
      <c r="AY693" s="250"/>
      <c r="AZ693" s="258"/>
      <c r="BA693" s="250"/>
      <c r="BB693" s="251"/>
      <c r="BC693" s="350"/>
      <c r="BD693" s="296">
        <f t="shared" si="74"/>
        <v>0</v>
      </c>
      <c r="BE693" s="418"/>
      <c r="BF693" s="426"/>
      <c r="BG693" s="535" t="s">
        <v>10668</v>
      </c>
      <c r="BH693" s="254">
        <f t="shared" si="71"/>
        <v>0</v>
      </c>
      <c r="BI693" s="234">
        <f t="shared" si="75"/>
        <v>0</v>
      </c>
      <c r="BJ693" s="255">
        <f t="shared" si="72"/>
        <v>0</v>
      </c>
      <c r="BK693" s="256" t="str">
        <f t="shared" si="73"/>
        <v>NA</v>
      </c>
    </row>
    <row r="694" spans="2:63">
      <c r="B694" s="249">
        <v>662</v>
      </c>
      <c r="C694" s="334"/>
      <c r="D694" s="335"/>
      <c r="E694" s="335"/>
      <c r="F694" s="355"/>
      <c r="G694" s="335"/>
      <c r="H694" s="292"/>
      <c r="I694" s="292"/>
      <c r="J694" s="292"/>
      <c r="K694" s="292"/>
      <c r="L694" s="337"/>
      <c r="M694" s="356"/>
      <c r="N694" s="337"/>
      <c r="O694" s="338"/>
      <c r="P694" s="337"/>
      <c r="Q694" s="338"/>
      <c r="R694" s="337"/>
      <c r="S694" s="338"/>
      <c r="T694" s="337"/>
      <c r="U694" s="338"/>
      <c r="V694" s="337"/>
      <c r="W694" s="338"/>
      <c r="X694" s="337"/>
      <c r="Y694" s="338"/>
      <c r="Z694" s="337"/>
      <c r="AA694" s="338"/>
      <c r="AB694" s="337"/>
      <c r="AC694" s="338"/>
      <c r="AD694" s="337"/>
      <c r="AE694" s="338"/>
      <c r="AF694" s="337"/>
      <c r="AG694" s="338"/>
      <c r="AH694" s="337"/>
      <c r="AI694" s="338"/>
      <c r="AJ694" s="337"/>
      <c r="AK694" s="338"/>
      <c r="AL694" s="337"/>
      <c r="AM694" s="338"/>
      <c r="AN694" s="337"/>
      <c r="AO694" s="338"/>
      <c r="AP694" s="337"/>
      <c r="AQ694" s="338"/>
      <c r="AR694" s="339"/>
      <c r="AS694" s="338"/>
      <c r="AT694" s="339"/>
      <c r="AU694" s="338"/>
      <c r="AV694" s="337"/>
      <c r="AW694" s="338"/>
      <c r="AX694" s="337"/>
      <c r="AY694" s="338"/>
      <c r="AZ694" s="339"/>
      <c r="BA694" s="338"/>
      <c r="BB694" s="340"/>
      <c r="BC694" s="357"/>
      <c r="BD694" s="296">
        <f t="shared" si="74"/>
        <v>0</v>
      </c>
      <c r="BE694" s="295"/>
      <c r="BF694" s="295"/>
      <c r="BG694" s="295"/>
      <c r="BH694" s="358">
        <f t="shared" si="71"/>
        <v>0</v>
      </c>
      <c r="BI694" s="234">
        <f t="shared" si="75"/>
        <v>0</v>
      </c>
      <c r="BJ694" s="345">
        <f t="shared" si="72"/>
        <v>0</v>
      </c>
      <c r="BK694" s="346" t="str">
        <f t="shared" si="73"/>
        <v>NA</v>
      </c>
    </row>
    <row r="695" spans="2:63">
      <c r="B695" s="249">
        <v>663</v>
      </c>
      <c r="C695" s="105"/>
      <c r="D695" s="88"/>
      <c r="E695" s="88"/>
      <c r="F695" s="351"/>
      <c r="G695" s="88"/>
      <c r="H695" s="284" t="s">
        <v>748</v>
      </c>
      <c r="I695" s="412"/>
      <c r="J695" s="412"/>
      <c r="K695" s="611" t="s">
        <v>11237</v>
      </c>
      <c r="L695" s="125"/>
      <c r="M695" s="352"/>
      <c r="N695" s="422"/>
      <c r="O695" s="250"/>
      <c r="P695" s="125"/>
      <c r="Q695" s="250"/>
      <c r="R695" s="125"/>
      <c r="S695" s="250"/>
      <c r="T695" s="284">
        <v>1</v>
      </c>
      <c r="U695" s="250"/>
      <c r="V695" s="125"/>
      <c r="W695" s="250"/>
      <c r="X695" s="125"/>
      <c r="Y695" s="250"/>
      <c r="Z695" s="125"/>
      <c r="AA695" s="250"/>
      <c r="AB695" s="125"/>
      <c r="AC695" s="250"/>
      <c r="AD695" s="125"/>
      <c r="AE695" s="250"/>
      <c r="AF695" s="125"/>
      <c r="AG695" s="250"/>
      <c r="AH695" s="125"/>
      <c r="AI695" s="250"/>
      <c r="AJ695" s="125"/>
      <c r="AK695" s="250"/>
      <c r="AL695" s="125"/>
      <c r="AM695" s="250"/>
      <c r="AN695" s="125"/>
      <c r="AO695" s="250"/>
      <c r="AP695" s="125"/>
      <c r="AQ695" s="250"/>
      <c r="AR695" s="258"/>
      <c r="AS695" s="250"/>
      <c r="AT695" s="258"/>
      <c r="AU695" s="250"/>
      <c r="AV695" s="125"/>
      <c r="AW695" s="250"/>
      <c r="AX695" s="125"/>
      <c r="AY695" s="250"/>
      <c r="AZ695" s="258"/>
      <c r="BA695" s="250"/>
      <c r="BB695" s="251"/>
      <c r="BC695" s="350"/>
      <c r="BD695" s="296">
        <f t="shared" si="74"/>
        <v>1</v>
      </c>
      <c r="BE695" s="422"/>
      <c r="BF695" s="424"/>
      <c r="BG695" s="270" t="s">
        <v>10600</v>
      </c>
      <c r="BH695" s="254">
        <f t="shared" si="71"/>
        <v>0</v>
      </c>
      <c r="BI695" s="234">
        <f t="shared" si="75"/>
        <v>0</v>
      </c>
      <c r="BJ695" s="255">
        <f t="shared" si="72"/>
        <v>1</v>
      </c>
      <c r="BK695" s="256">
        <f t="shared" si="73"/>
        <v>0</v>
      </c>
    </row>
    <row r="696" spans="2:63">
      <c r="B696" s="249">
        <v>664</v>
      </c>
      <c r="C696" s="105"/>
      <c r="D696" s="88"/>
      <c r="E696" s="88"/>
      <c r="F696" s="351"/>
      <c r="G696" s="88"/>
      <c r="H696" s="285" t="s">
        <v>748</v>
      </c>
      <c r="I696" s="413"/>
      <c r="J696" s="413"/>
      <c r="K696" s="612" t="s">
        <v>11238</v>
      </c>
      <c r="L696" s="125"/>
      <c r="M696" s="352"/>
      <c r="N696" s="418"/>
      <c r="O696" s="250"/>
      <c r="P696" s="125"/>
      <c r="Q696" s="250"/>
      <c r="R696" s="125"/>
      <c r="S696" s="250"/>
      <c r="T696" s="285">
        <v>1</v>
      </c>
      <c r="U696" s="250"/>
      <c r="V696" s="125"/>
      <c r="W696" s="250"/>
      <c r="X696" s="125"/>
      <c r="Y696" s="250"/>
      <c r="Z696" s="125"/>
      <c r="AA696" s="250"/>
      <c r="AB696" s="125"/>
      <c r="AC696" s="250"/>
      <c r="AD696" s="125"/>
      <c r="AE696" s="250"/>
      <c r="AF696" s="125"/>
      <c r="AG696" s="250"/>
      <c r="AH696" s="125"/>
      <c r="AI696" s="250"/>
      <c r="AJ696" s="125"/>
      <c r="AK696" s="250"/>
      <c r="AL696" s="125"/>
      <c r="AM696" s="250"/>
      <c r="AN696" s="125"/>
      <c r="AO696" s="250"/>
      <c r="AP696" s="125"/>
      <c r="AQ696" s="250"/>
      <c r="AR696" s="258"/>
      <c r="AS696" s="250"/>
      <c r="AT696" s="258"/>
      <c r="AU696" s="250"/>
      <c r="AV696" s="125"/>
      <c r="AW696" s="250"/>
      <c r="AX696" s="125"/>
      <c r="AY696" s="250"/>
      <c r="AZ696" s="258"/>
      <c r="BA696" s="250"/>
      <c r="BB696" s="251"/>
      <c r="BC696" s="350"/>
      <c r="BD696" s="296">
        <f t="shared" si="74"/>
        <v>1</v>
      </c>
      <c r="BE696" s="418"/>
      <c r="BF696" s="426"/>
      <c r="BG696" s="272" t="s">
        <v>10600</v>
      </c>
      <c r="BH696" s="254">
        <f t="shared" si="71"/>
        <v>0</v>
      </c>
      <c r="BI696" s="234">
        <f t="shared" si="75"/>
        <v>0</v>
      </c>
      <c r="BJ696" s="255">
        <f t="shared" si="72"/>
        <v>1</v>
      </c>
      <c r="BK696" s="256">
        <f t="shared" si="73"/>
        <v>0</v>
      </c>
    </row>
    <row r="697" spans="2:63">
      <c r="B697" s="249">
        <v>665</v>
      </c>
      <c r="C697" s="105"/>
      <c r="D697" s="88"/>
      <c r="E697" s="88"/>
      <c r="F697" s="351"/>
      <c r="G697" s="88"/>
      <c r="H697" s="285" t="s">
        <v>748</v>
      </c>
      <c r="I697" s="413"/>
      <c r="J697" s="413"/>
      <c r="K697" s="612" t="s">
        <v>11239</v>
      </c>
      <c r="L697" s="125"/>
      <c r="M697" s="352"/>
      <c r="N697" s="285">
        <v>1</v>
      </c>
      <c r="O697" s="250"/>
      <c r="P697" s="125"/>
      <c r="Q697" s="250"/>
      <c r="R697" s="125"/>
      <c r="S697" s="250"/>
      <c r="T697" s="418"/>
      <c r="U697" s="250"/>
      <c r="V697" s="125"/>
      <c r="W697" s="250"/>
      <c r="X697" s="125"/>
      <c r="Y697" s="250"/>
      <c r="Z697" s="125"/>
      <c r="AA697" s="250"/>
      <c r="AB697" s="125"/>
      <c r="AC697" s="250"/>
      <c r="AD697" s="125"/>
      <c r="AE697" s="250"/>
      <c r="AF697" s="125"/>
      <c r="AG697" s="250"/>
      <c r="AH697" s="125"/>
      <c r="AI697" s="250"/>
      <c r="AJ697" s="125"/>
      <c r="AK697" s="250"/>
      <c r="AL697" s="125"/>
      <c r="AM697" s="250"/>
      <c r="AN697" s="125"/>
      <c r="AO697" s="250"/>
      <c r="AP697" s="125"/>
      <c r="AQ697" s="250"/>
      <c r="AR697" s="258"/>
      <c r="AS697" s="250"/>
      <c r="AT697" s="258"/>
      <c r="AU697" s="250"/>
      <c r="AV697" s="125"/>
      <c r="AW697" s="250"/>
      <c r="AX697" s="125"/>
      <c r="AY697" s="250"/>
      <c r="AZ697" s="258"/>
      <c r="BA697" s="250"/>
      <c r="BB697" s="251"/>
      <c r="BC697" s="350"/>
      <c r="BD697" s="296">
        <f t="shared" si="74"/>
        <v>1</v>
      </c>
      <c r="BE697" s="418"/>
      <c r="BF697" s="426"/>
      <c r="BG697" s="272" t="s">
        <v>10695</v>
      </c>
      <c r="BH697" s="254">
        <f t="shared" si="71"/>
        <v>0</v>
      </c>
      <c r="BI697" s="234">
        <f t="shared" si="75"/>
        <v>0</v>
      </c>
      <c r="BJ697" s="255">
        <f t="shared" si="72"/>
        <v>1</v>
      </c>
      <c r="BK697" s="256">
        <f t="shared" si="73"/>
        <v>0</v>
      </c>
    </row>
    <row r="698" spans="2:63">
      <c r="B698" s="249">
        <v>666</v>
      </c>
      <c r="C698" s="105"/>
      <c r="D698" s="88"/>
      <c r="E698" s="88"/>
      <c r="F698" s="351"/>
      <c r="G698" s="88"/>
      <c r="H698" s="285" t="s">
        <v>748</v>
      </c>
      <c r="I698" s="413"/>
      <c r="J698" s="413"/>
      <c r="K698" s="612" t="s">
        <v>11240</v>
      </c>
      <c r="L698" s="125"/>
      <c r="M698" s="352"/>
      <c r="N698" s="418"/>
      <c r="O698" s="250"/>
      <c r="P698" s="125"/>
      <c r="Q698" s="250"/>
      <c r="R698" s="125"/>
      <c r="S698" s="250"/>
      <c r="T698" s="285">
        <v>1</v>
      </c>
      <c r="U698" s="250"/>
      <c r="V698" s="125"/>
      <c r="W698" s="250"/>
      <c r="X698" s="125"/>
      <c r="Y698" s="250"/>
      <c r="Z698" s="125"/>
      <c r="AA698" s="250"/>
      <c r="AB698" s="125"/>
      <c r="AC698" s="250"/>
      <c r="AD698" s="125"/>
      <c r="AE698" s="250"/>
      <c r="AF698" s="125"/>
      <c r="AG698" s="250"/>
      <c r="AH698" s="125"/>
      <c r="AI698" s="250"/>
      <c r="AJ698" s="125"/>
      <c r="AK698" s="250"/>
      <c r="AL698" s="125"/>
      <c r="AM698" s="250"/>
      <c r="AN698" s="125"/>
      <c r="AO698" s="250"/>
      <c r="AP698" s="125"/>
      <c r="AQ698" s="250"/>
      <c r="AR698" s="258"/>
      <c r="AS698" s="250"/>
      <c r="AT698" s="258"/>
      <c r="AU698" s="250"/>
      <c r="AV698" s="125"/>
      <c r="AW698" s="250"/>
      <c r="AX698" s="125"/>
      <c r="AY698" s="250"/>
      <c r="AZ698" s="258"/>
      <c r="BA698" s="250"/>
      <c r="BB698" s="251"/>
      <c r="BC698" s="350"/>
      <c r="BD698" s="296">
        <f t="shared" si="74"/>
        <v>1</v>
      </c>
      <c r="BE698" s="418"/>
      <c r="BF698" s="426"/>
      <c r="BG698" s="272" t="s">
        <v>10600</v>
      </c>
      <c r="BH698" s="254">
        <f t="shared" si="71"/>
        <v>0</v>
      </c>
      <c r="BI698" s="234">
        <f t="shared" si="75"/>
        <v>0</v>
      </c>
      <c r="BJ698" s="255">
        <f t="shared" si="72"/>
        <v>1</v>
      </c>
      <c r="BK698" s="256">
        <f t="shared" si="73"/>
        <v>0</v>
      </c>
    </row>
    <row r="699" spans="2:63">
      <c r="B699" s="249">
        <v>667</v>
      </c>
      <c r="C699" s="105"/>
      <c r="D699" s="88"/>
      <c r="E699" s="88"/>
      <c r="F699" s="351"/>
      <c r="G699" s="88"/>
      <c r="H699" s="285" t="s">
        <v>748</v>
      </c>
      <c r="I699" s="413"/>
      <c r="J699" s="413"/>
      <c r="K699" s="612" t="s">
        <v>11241</v>
      </c>
      <c r="L699" s="125"/>
      <c r="M699" s="352"/>
      <c r="N699" s="418"/>
      <c r="O699" s="250"/>
      <c r="P699" s="125"/>
      <c r="Q699" s="250"/>
      <c r="R699" s="125"/>
      <c r="S699" s="250"/>
      <c r="T699" s="418"/>
      <c r="U699" s="250"/>
      <c r="V699" s="125"/>
      <c r="W699" s="250"/>
      <c r="X699" s="125"/>
      <c r="Y699" s="250"/>
      <c r="Z699" s="125"/>
      <c r="AA699" s="250"/>
      <c r="AB699" s="125">
        <v>1</v>
      </c>
      <c r="AC699" s="250"/>
      <c r="AD699" s="125"/>
      <c r="AE699" s="250"/>
      <c r="AF699" s="125"/>
      <c r="AG699" s="250"/>
      <c r="AH699" s="125"/>
      <c r="AI699" s="250"/>
      <c r="AJ699" s="125"/>
      <c r="AK699" s="250"/>
      <c r="AL699" s="125"/>
      <c r="AM699" s="250"/>
      <c r="AN699" s="125"/>
      <c r="AO699" s="250"/>
      <c r="AP699" s="125"/>
      <c r="AQ699" s="250"/>
      <c r="AR699" s="258"/>
      <c r="AS699" s="250"/>
      <c r="AT699" s="258"/>
      <c r="AU699" s="250"/>
      <c r="AV699" s="125"/>
      <c r="AW699" s="250"/>
      <c r="AX699" s="125"/>
      <c r="AY699" s="250"/>
      <c r="AZ699" s="258"/>
      <c r="BA699" s="250"/>
      <c r="BB699" s="251"/>
      <c r="BC699" s="350"/>
      <c r="BD699" s="296">
        <f t="shared" si="74"/>
        <v>1</v>
      </c>
      <c r="BE699" s="418"/>
      <c r="BF699" s="426"/>
      <c r="BG699" s="272" t="s">
        <v>11231</v>
      </c>
      <c r="BH699" s="254">
        <f t="shared" si="71"/>
        <v>0</v>
      </c>
      <c r="BI699" s="234">
        <f t="shared" si="75"/>
        <v>0</v>
      </c>
      <c r="BJ699" s="255">
        <f t="shared" si="72"/>
        <v>1</v>
      </c>
      <c r="BK699" s="256">
        <f t="shared" si="73"/>
        <v>0</v>
      </c>
    </row>
    <row r="700" spans="2:63">
      <c r="B700" s="249">
        <v>668</v>
      </c>
      <c r="C700" s="105"/>
      <c r="D700" s="88"/>
      <c r="E700" s="88"/>
      <c r="F700" s="351"/>
      <c r="G700" s="88"/>
      <c r="H700" s="285" t="s">
        <v>748</v>
      </c>
      <c r="I700" s="413"/>
      <c r="J700" s="413"/>
      <c r="K700" s="612" t="s">
        <v>11242</v>
      </c>
      <c r="L700" s="125"/>
      <c r="M700" s="352"/>
      <c r="N700" s="418"/>
      <c r="O700" s="250"/>
      <c r="P700" s="125"/>
      <c r="Q700" s="250"/>
      <c r="R700" s="125"/>
      <c r="S700" s="250"/>
      <c r="T700" s="418"/>
      <c r="U700" s="250"/>
      <c r="V700" s="125"/>
      <c r="W700" s="250"/>
      <c r="X700" s="125"/>
      <c r="Y700" s="250"/>
      <c r="Z700" s="125"/>
      <c r="AA700" s="250"/>
      <c r="AB700" s="125"/>
      <c r="AC700" s="250"/>
      <c r="AD700" s="125"/>
      <c r="AE700" s="250"/>
      <c r="AF700" s="125"/>
      <c r="AG700" s="250"/>
      <c r="AH700" s="125"/>
      <c r="AI700" s="250"/>
      <c r="AJ700" s="125">
        <v>1</v>
      </c>
      <c r="AK700" s="250"/>
      <c r="AL700" s="125"/>
      <c r="AM700" s="250"/>
      <c r="AN700" s="125"/>
      <c r="AO700" s="250"/>
      <c r="AP700" s="125"/>
      <c r="AQ700" s="250"/>
      <c r="AR700" s="258"/>
      <c r="AS700" s="250"/>
      <c r="AT700" s="258"/>
      <c r="AU700" s="250"/>
      <c r="AV700" s="125"/>
      <c r="AW700" s="250"/>
      <c r="AX700" s="125"/>
      <c r="AY700" s="250"/>
      <c r="AZ700" s="258"/>
      <c r="BA700" s="250"/>
      <c r="BB700" s="251"/>
      <c r="BC700" s="350"/>
      <c r="BD700" s="296">
        <f t="shared" si="74"/>
        <v>1</v>
      </c>
      <c r="BE700" s="418"/>
      <c r="BF700" s="426"/>
      <c r="BG700" s="272" t="s">
        <v>10596</v>
      </c>
      <c r="BH700" s="254">
        <f t="shared" si="71"/>
        <v>0</v>
      </c>
      <c r="BI700" s="234">
        <f t="shared" si="75"/>
        <v>0</v>
      </c>
      <c r="BJ700" s="255">
        <f t="shared" si="72"/>
        <v>1</v>
      </c>
      <c r="BK700" s="256">
        <f t="shared" si="73"/>
        <v>0</v>
      </c>
    </row>
    <row r="701" spans="2:63">
      <c r="B701" s="249">
        <v>669</v>
      </c>
      <c r="C701" s="105"/>
      <c r="D701" s="88"/>
      <c r="E701" s="88"/>
      <c r="F701" s="351"/>
      <c r="G701" s="88"/>
      <c r="H701" s="285" t="s">
        <v>748</v>
      </c>
      <c r="I701" s="413"/>
      <c r="J701" s="413"/>
      <c r="K701" s="612" t="s">
        <v>11243</v>
      </c>
      <c r="L701" s="125"/>
      <c r="M701" s="352"/>
      <c r="N701" s="418"/>
      <c r="O701" s="250"/>
      <c r="P701" s="125"/>
      <c r="Q701" s="250"/>
      <c r="R701" s="125"/>
      <c r="S701" s="250"/>
      <c r="T701" s="418"/>
      <c r="U701" s="250"/>
      <c r="V701" s="125"/>
      <c r="W701" s="250"/>
      <c r="X701" s="125">
        <v>1</v>
      </c>
      <c r="Y701" s="250"/>
      <c r="Z701" s="125"/>
      <c r="AA701" s="250"/>
      <c r="AB701" s="125"/>
      <c r="AC701" s="250"/>
      <c r="AD701" s="125"/>
      <c r="AE701" s="250"/>
      <c r="AF701" s="125"/>
      <c r="AG701" s="250"/>
      <c r="AH701" s="125"/>
      <c r="AI701" s="250"/>
      <c r="AJ701" s="125"/>
      <c r="AK701" s="250"/>
      <c r="AL701" s="125"/>
      <c r="AM701" s="250"/>
      <c r="AN701" s="125"/>
      <c r="AO701" s="250"/>
      <c r="AP701" s="125"/>
      <c r="AQ701" s="250"/>
      <c r="AR701" s="258"/>
      <c r="AS701" s="250"/>
      <c r="AT701" s="258"/>
      <c r="AU701" s="250"/>
      <c r="AV701" s="125"/>
      <c r="AW701" s="250"/>
      <c r="AX701" s="125"/>
      <c r="AY701" s="250"/>
      <c r="AZ701" s="258"/>
      <c r="BA701" s="250"/>
      <c r="BB701" s="251"/>
      <c r="BC701" s="350"/>
      <c r="BD701" s="296">
        <f t="shared" si="74"/>
        <v>1</v>
      </c>
      <c r="BE701" s="418"/>
      <c r="BF701" s="426"/>
      <c r="BG701" s="272" t="s">
        <v>10628</v>
      </c>
      <c r="BH701" s="254">
        <f t="shared" si="71"/>
        <v>0</v>
      </c>
      <c r="BI701" s="234">
        <f t="shared" si="75"/>
        <v>0</v>
      </c>
      <c r="BJ701" s="255">
        <f t="shared" si="72"/>
        <v>1</v>
      </c>
      <c r="BK701" s="256">
        <f t="shared" si="73"/>
        <v>0</v>
      </c>
    </row>
    <row r="702" spans="2:63">
      <c r="B702" s="249">
        <v>670</v>
      </c>
      <c r="C702" s="105"/>
      <c r="D702" s="88"/>
      <c r="E702" s="88"/>
      <c r="F702" s="351"/>
      <c r="G702" s="88"/>
      <c r="H702" s="285" t="s">
        <v>748</v>
      </c>
      <c r="I702" s="413"/>
      <c r="J702" s="413"/>
      <c r="K702" s="612" t="s">
        <v>11244</v>
      </c>
      <c r="L702" s="125"/>
      <c r="M702" s="352"/>
      <c r="N702" s="418"/>
      <c r="O702" s="250"/>
      <c r="P702" s="125"/>
      <c r="Q702" s="250"/>
      <c r="R702" s="125"/>
      <c r="S702" s="250"/>
      <c r="T702" s="285">
        <v>1</v>
      </c>
      <c r="U702" s="250"/>
      <c r="V702" s="125"/>
      <c r="W702" s="250"/>
      <c r="X702" s="125"/>
      <c r="Y702" s="250"/>
      <c r="Z702" s="125"/>
      <c r="AA702" s="250"/>
      <c r="AB702" s="125"/>
      <c r="AC702" s="250"/>
      <c r="AD702" s="125"/>
      <c r="AE702" s="250"/>
      <c r="AF702" s="125"/>
      <c r="AG702" s="250"/>
      <c r="AH702" s="125"/>
      <c r="AI702" s="250"/>
      <c r="AJ702" s="125"/>
      <c r="AK702" s="250"/>
      <c r="AL702" s="125"/>
      <c r="AM702" s="250"/>
      <c r="AN702" s="125"/>
      <c r="AO702" s="250"/>
      <c r="AP702" s="125"/>
      <c r="AQ702" s="250"/>
      <c r="AR702" s="258"/>
      <c r="AS702" s="250"/>
      <c r="AT702" s="258"/>
      <c r="AU702" s="250"/>
      <c r="AV702" s="125"/>
      <c r="AW702" s="250"/>
      <c r="AX702" s="125"/>
      <c r="AY702" s="250"/>
      <c r="AZ702" s="258"/>
      <c r="BA702" s="250"/>
      <c r="BB702" s="251"/>
      <c r="BC702" s="350"/>
      <c r="BD702" s="296">
        <f t="shared" si="74"/>
        <v>1</v>
      </c>
      <c r="BE702" s="418"/>
      <c r="BF702" s="426"/>
      <c r="BG702" s="272" t="s">
        <v>10600</v>
      </c>
      <c r="BH702" s="254">
        <f t="shared" si="71"/>
        <v>0</v>
      </c>
      <c r="BI702" s="234">
        <f t="shared" si="75"/>
        <v>0</v>
      </c>
      <c r="BJ702" s="255">
        <f t="shared" si="72"/>
        <v>1</v>
      </c>
      <c r="BK702" s="256">
        <f t="shared" si="73"/>
        <v>0</v>
      </c>
    </row>
    <row r="703" spans="2:63">
      <c r="B703" s="249">
        <v>671</v>
      </c>
      <c r="C703" s="334"/>
      <c r="D703" s="335"/>
      <c r="E703" s="335"/>
      <c r="F703" s="355"/>
      <c r="G703" s="335"/>
      <c r="H703" s="292"/>
      <c r="I703" s="292"/>
      <c r="J703" s="292"/>
      <c r="K703" s="292"/>
      <c r="L703" s="337"/>
      <c r="M703" s="356"/>
      <c r="N703" s="337"/>
      <c r="O703" s="338"/>
      <c r="P703" s="337"/>
      <c r="Q703" s="338"/>
      <c r="R703" s="337"/>
      <c r="S703" s="338"/>
      <c r="T703" s="337"/>
      <c r="U703" s="338"/>
      <c r="V703" s="337"/>
      <c r="W703" s="338"/>
      <c r="X703" s="337"/>
      <c r="Y703" s="338"/>
      <c r="Z703" s="337"/>
      <c r="AA703" s="338"/>
      <c r="AB703" s="337"/>
      <c r="AC703" s="338"/>
      <c r="AD703" s="337"/>
      <c r="AE703" s="338"/>
      <c r="AF703" s="337"/>
      <c r="AG703" s="338"/>
      <c r="AH703" s="337"/>
      <c r="AI703" s="338"/>
      <c r="AJ703" s="337"/>
      <c r="AK703" s="338"/>
      <c r="AL703" s="337"/>
      <c r="AM703" s="338"/>
      <c r="AN703" s="337"/>
      <c r="AO703" s="338"/>
      <c r="AP703" s="337"/>
      <c r="AQ703" s="338"/>
      <c r="AR703" s="339"/>
      <c r="AS703" s="338"/>
      <c r="AT703" s="339"/>
      <c r="AU703" s="338"/>
      <c r="AV703" s="337"/>
      <c r="AW703" s="338"/>
      <c r="AX703" s="337"/>
      <c r="AY703" s="338"/>
      <c r="AZ703" s="339"/>
      <c r="BA703" s="338"/>
      <c r="BB703" s="340"/>
      <c r="BC703" s="357"/>
      <c r="BD703" s="296">
        <f t="shared" si="74"/>
        <v>0</v>
      </c>
      <c r="BE703" s="295"/>
      <c r="BF703" s="295"/>
      <c r="BG703" s="295"/>
      <c r="BH703" s="358">
        <f t="shared" si="71"/>
        <v>0</v>
      </c>
      <c r="BI703" s="234">
        <f t="shared" si="75"/>
        <v>0</v>
      </c>
      <c r="BJ703" s="345">
        <f t="shared" si="72"/>
        <v>0</v>
      </c>
      <c r="BK703" s="346" t="str">
        <f t="shared" si="73"/>
        <v>NA</v>
      </c>
    </row>
    <row r="704" spans="2:63">
      <c r="B704" s="249">
        <v>672</v>
      </c>
      <c r="C704" s="105"/>
      <c r="D704" s="88"/>
      <c r="E704" s="88"/>
      <c r="F704" s="351"/>
      <c r="G704" s="88"/>
      <c r="H704" s="284" t="s">
        <v>11245</v>
      </c>
      <c r="I704" s="412"/>
      <c r="J704" s="412"/>
      <c r="K704" s="270" t="s">
        <v>11246</v>
      </c>
      <c r="L704" s="125"/>
      <c r="M704" s="352"/>
      <c r="N704" s="125"/>
      <c r="O704" s="250"/>
      <c r="P704" s="125"/>
      <c r="Q704" s="250"/>
      <c r="R704" s="125"/>
      <c r="S704" s="250"/>
      <c r="T704" s="284">
        <v>1</v>
      </c>
      <c r="U704" s="250">
        <v>1</v>
      </c>
      <c r="V704" s="125"/>
      <c r="W704" s="250"/>
      <c r="X704" s="125"/>
      <c r="Y704" s="250"/>
      <c r="Z704" s="125"/>
      <c r="AA704" s="250"/>
      <c r="AB704" s="125"/>
      <c r="AC704" s="250"/>
      <c r="AD704" s="125"/>
      <c r="AE704" s="250"/>
      <c r="AF704" s="125"/>
      <c r="AG704" s="250"/>
      <c r="AH704" s="125"/>
      <c r="AI704" s="250"/>
      <c r="AJ704" s="422"/>
      <c r="AK704" s="250"/>
      <c r="AL704" s="125"/>
      <c r="AM704" s="250"/>
      <c r="AN704" s="125"/>
      <c r="AO704" s="250"/>
      <c r="AP704" s="125"/>
      <c r="AQ704" s="250"/>
      <c r="AR704" s="258"/>
      <c r="AS704" s="250"/>
      <c r="AT704" s="258"/>
      <c r="AU704" s="250"/>
      <c r="AV704" s="125"/>
      <c r="AW704" s="250"/>
      <c r="AX704" s="125"/>
      <c r="AY704" s="250"/>
      <c r="AZ704" s="258"/>
      <c r="BA704" s="250"/>
      <c r="BB704" s="251"/>
      <c r="BC704" s="350"/>
      <c r="BD704" s="296">
        <f t="shared" si="74"/>
        <v>1</v>
      </c>
      <c r="BE704" s="422"/>
      <c r="BF704" s="424"/>
      <c r="BG704" s="270" t="s">
        <v>10600</v>
      </c>
      <c r="BH704" s="254">
        <f t="shared" si="71"/>
        <v>0</v>
      </c>
      <c r="BI704" s="234">
        <f t="shared" si="75"/>
        <v>1</v>
      </c>
      <c r="BJ704" s="255">
        <f t="shared" si="72"/>
        <v>0</v>
      </c>
      <c r="BK704" s="256">
        <f t="shared" si="73"/>
        <v>1</v>
      </c>
    </row>
    <row r="705" spans="2:63">
      <c r="B705" s="249">
        <v>673</v>
      </c>
      <c r="C705" s="105"/>
      <c r="D705" s="88"/>
      <c r="E705" s="88"/>
      <c r="F705" s="351"/>
      <c r="G705" s="88"/>
      <c r="H705" s="285" t="s">
        <v>11245</v>
      </c>
      <c r="I705" s="413"/>
      <c r="J705" s="413"/>
      <c r="K705" s="272" t="s">
        <v>11246</v>
      </c>
      <c r="L705" s="125"/>
      <c r="M705" s="352"/>
      <c r="N705" s="125"/>
      <c r="O705" s="250"/>
      <c r="P705" s="125"/>
      <c r="Q705" s="250"/>
      <c r="R705" s="125"/>
      <c r="S705" s="250"/>
      <c r="T705" s="285">
        <v>1</v>
      </c>
      <c r="U705" s="250">
        <v>1</v>
      </c>
      <c r="V705" s="125"/>
      <c r="W705" s="250"/>
      <c r="X705" s="125"/>
      <c r="Y705" s="250"/>
      <c r="Z705" s="125"/>
      <c r="AA705" s="250"/>
      <c r="AB705" s="125"/>
      <c r="AC705" s="250"/>
      <c r="AD705" s="125"/>
      <c r="AE705" s="250"/>
      <c r="AF705" s="125"/>
      <c r="AG705" s="250"/>
      <c r="AH705" s="125"/>
      <c r="AI705" s="250"/>
      <c r="AJ705" s="418"/>
      <c r="AK705" s="250"/>
      <c r="AL705" s="125"/>
      <c r="AM705" s="250"/>
      <c r="AN705" s="125"/>
      <c r="AO705" s="250"/>
      <c r="AP705" s="125"/>
      <c r="AQ705" s="250"/>
      <c r="AR705" s="258"/>
      <c r="AS705" s="250"/>
      <c r="AT705" s="258"/>
      <c r="AU705" s="250"/>
      <c r="AV705" s="125"/>
      <c r="AW705" s="250"/>
      <c r="AX705" s="125"/>
      <c r="AY705" s="250"/>
      <c r="AZ705" s="258"/>
      <c r="BA705" s="250"/>
      <c r="BB705" s="251"/>
      <c r="BC705" s="350"/>
      <c r="BD705" s="296">
        <f t="shared" si="74"/>
        <v>1</v>
      </c>
      <c r="BE705" s="418"/>
      <c r="BF705" s="424"/>
      <c r="BG705" s="272" t="s">
        <v>10600</v>
      </c>
      <c r="BH705" s="254">
        <f t="shared" si="71"/>
        <v>0</v>
      </c>
      <c r="BI705" s="234">
        <f t="shared" si="75"/>
        <v>1</v>
      </c>
      <c r="BJ705" s="255">
        <f t="shared" si="72"/>
        <v>0</v>
      </c>
      <c r="BK705" s="256">
        <f t="shared" si="73"/>
        <v>1</v>
      </c>
    </row>
    <row r="706" spans="2:63">
      <c r="B706" s="249">
        <v>674</v>
      </c>
      <c r="C706" s="105"/>
      <c r="D706" s="88"/>
      <c r="E706" s="88"/>
      <c r="F706" s="351"/>
      <c r="G706" s="88"/>
      <c r="H706" s="285" t="s">
        <v>11247</v>
      </c>
      <c r="I706" s="413"/>
      <c r="J706" s="413"/>
      <c r="K706" s="272" t="s">
        <v>11248</v>
      </c>
      <c r="L706" s="125"/>
      <c r="M706" s="352"/>
      <c r="N706" s="125"/>
      <c r="O706" s="250"/>
      <c r="P706" s="125"/>
      <c r="Q706" s="250"/>
      <c r="R706" s="125"/>
      <c r="S706" s="250"/>
      <c r="T706" s="418"/>
      <c r="U706" s="250"/>
      <c r="V706" s="125"/>
      <c r="W706" s="250"/>
      <c r="X706" s="125"/>
      <c r="Y706" s="250"/>
      <c r="Z706" s="125"/>
      <c r="AA706" s="250"/>
      <c r="AB706" s="125"/>
      <c r="AC706" s="250"/>
      <c r="AD706" s="125"/>
      <c r="AE706" s="250"/>
      <c r="AF706" s="125"/>
      <c r="AG706" s="250"/>
      <c r="AH706" s="125"/>
      <c r="AI706" s="250"/>
      <c r="AJ706" s="285">
        <v>1</v>
      </c>
      <c r="AK706" s="250"/>
      <c r="AL706" s="125"/>
      <c r="AM706" s="250"/>
      <c r="AN706" s="125"/>
      <c r="AO706" s="250"/>
      <c r="AP706" s="125"/>
      <c r="AQ706" s="250"/>
      <c r="AR706" s="258"/>
      <c r="AS706" s="250"/>
      <c r="AT706" s="258"/>
      <c r="AU706" s="250"/>
      <c r="AV706" s="125"/>
      <c r="AW706" s="250"/>
      <c r="AX706" s="125"/>
      <c r="AY706" s="250"/>
      <c r="AZ706" s="258"/>
      <c r="BA706" s="250"/>
      <c r="BB706" s="251"/>
      <c r="BC706" s="350"/>
      <c r="BD706" s="296">
        <f t="shared" si="74"/>
        <v>1</v>
      </c>
      <c r="BE706" s="418"/>
      <c r="BF706" s="424"/>
      <c r="BG706" s="272" t="s">
        <v>10596</v>
      </c>
      <c r="BH706" s="254">
        <f t="shared" si="71"/>
        <v>0</v>
      </c>
      <c r="BI706" s="234">
        <f t="shared" si="75"/>
        <v>0</v>
      </c>
      <c r="BJ706" s="255">
        <f t="shared" si="72"/>
        <v>1</v>
      </c>
      <c r="BK706" s="256">
        <f t="shared" si="73"/>
        <v>0</v>
      </c>
    </row>
    <row r="707" spans="2:63">
      <c r="B707" s="249">
        <v>675</v>
      </c>
      <c r="C707" s="105"/>
      <c r="D707" s="88"/>
      <c r="E707" s="88"/>
      <c r="F707" s="351"/>
      <c r="G707" s="88"/>
      <c r="H707" s="285" t="s">
        <v>11249</v>
      </c>
      <c r="I707" s="413"/>
      <c r="J707" s="413"/>
      <c r="K707" s="272" t="s">
        <v>11250</v>
      </c>
      <c r="L707" s="125"/>
      <c r="M707" s="352"/>
      <c r="N707" s="125"/>
      <c r="O707" s="250"/>
      <c r="P707" s="125"/>
      <c r="Q707" s="250"/>
      <c r="R707" s="125"/>
      <c r="S707" s="250"/>
      <c r="T707" s="285">
        <v>1</v>
      </c>
      <c r="U707" s="250">
        <v>1</v>
      </c>
      <c r="V707" s="125"/>
      <c r="W707" s="250"/>
      <c r="X707" s="125"/>
      <c r="Y707" s="250"/>
      <c r="Z707" s="125"/>
      <c r="AA707" s="250"/>
      <c r="AB707" s="125"/>
      <c r="AC707" s="250"/>
      <c r="AD707" s="125"/>
      <c r="AE707" s="250"/>
      <c r="AF707" s="125"/>
      <c r="AG707" s="250"/>
      <c r="AH707" s="125"/>
      <c r="AI707" s="250"/>
      <c r="AJ707" s="125"/>
      <c r="AK707" s="250"/>
      <c r="AL707" s="125"/>
      <c r="AM707" s="250"/>
      <c r="AN707" s="125"/>
      <c r="AO707" s="250"/>
      <c r="AP707" s="125"/>
      <c r="AQ707" s="250"/>
      <c r="AR707" s="258"/>
      <c r="AS707" s="250"/>
      <c r="AT707" s="258"/>
      <c r="AU707" s="250"/>
      <c r="AV707" s="125"/>
      <c r="AW707" s="250"/>
      <c r="AX707" s="125"/>
      <c r="AY707" s="250"/>
      <c r="AZ707" s="258"/>
      <c r="BA707" s="250"/>
      <c r="BB707" s="251"/>
      <c r="BC707" s="350"/>
      <c r="BD707" s="296">
        <f t="shared" si="74"/>
        <v>1</v>
      </c>
      <c r="BE707" s="418"/>
      <c r="BF707" s="424"/>
      <c r="BG707" s="272" t="s">
        <v>10600</v>
      </c>
      <c r="BH707" s="254">
        <f t="shared" si="71"/>
        <v>0</v>
      </c>
      <c r="BI707" s="234">
        <f t="shared" si="75"/>
        <v>1</v>
      </c>
      <c r="BJ707" s="255">
        <v>1</v>
      </c>
      <c r="BK707" s="256">
        <f t="shared" si="73"/>
        <v>1</v>
      </c>
    </row>
    <row r="708" spans="2:63">
      <c r="B708" s="249">
        <v>676</v>
      </c>
      <c r="C708" s="105"/>
      <c r="D708" s="88"/>
      <c r="E708" s="88"/>
      <c r="F708" s="351"/>
      <c r="G708" s="88"/>
      <c r="H708" s="285" t="s">
        <v>11249</v>
      </c>
      <c r="I708" s="413"/>
      <c r="J708" s="413"/>
      <c r="K708" s="272" t="s">
        <v>11251</v>
      </c>
      <c r="L708" s="125"/>
      <c r="M708" s="352"/>
      <c r="N708" s="125"/>
      <c r="O708" s="250"/>
      <c r="P708" s="125"/>
      <c r="Q708" s="250"/>
      <c r="R708" s="125"/>
      <c r="S708" s="250"/>
      <c r="T708" s="285">
        <v>1</v>
      </c>
      <c r="U708" s="250">
        <v>1</v>
      </c>
      <c r="V708" s="125"/>
      <c r="W708" s="250"/>
      <c r="X708" s="125"/>
      <c r="Y708" s="250"/>
      <c r="Z708" s="125"/>
      <c r="AA708" s="250"/>
      <c r="AB708" s="125"/>
      <c r="AC708" s="250"/>
      <c r="AD708" s="125"/>
      <c r="AE708" s="250"/>
      <c r="AF708" s="125"/>
      <c r="AG708" s="250"/>
      <c r="AH708" s="125"/>
      <c r="AI708" s="250"/>
      <c r="AJ708" s="125"/>
      <c r="AK708" s="250"/>
      <c r="AL708" s="125"/>
      <c r="AM708" s="250"/>
      <c r="AN708" s="125"/>
      <c r="AO708" s="250"/>
      <c r="AP708" s="125"/>
      <c r="AQ708" s="250"/>
      <c r="AR708" s="258"/>
      <c r="AS708" s="250"/>
      <c r="AT708" s="258"/>
      <c r="AU708" s="250"/>
      <c r="AV708" s="125"/>
      <c r="AW708" s="250"/>
      <c r="AX708" s="125"/>
      <c r="AY708" s="250"/>
      <c r="AZ708" s="258"/>
      <c r="BA708" s="250"/>
      <c r="BB708" s="251"/>
      <c r="BC708" s="350"/>
      <c r="BD708" s="296">
        <f t="shared" si="74"/>
        <v>1</v>
      </c>
      <c r="BE708" s="418"/>
      <c r="BF708" s="424"/>
      <c r="BG708" s="272" t="s">
        <v>10600</v>
      </c>
      <c r="BH708" s="254">
        <f t="shared" si="71"/>
        <v>0</v>
      </c>
      <c r="BI708" s="234">
        <f t="shared" si="75"/>
        <v>1</v>
      </c>
      <c r="BJ708" s="255">
        <v>1</v>
      </c>
      <c r="BK708" s="256">
        <f t="shared" si="73"/>
        <v>1</v>
      </c>
    </row>
    <row r="709" spans="2:63">
      <c r="B709" s="249">
        <v>677</v>
      </c>
      <c r="C709" s="105"/>
      <c r="D709" s="88"/>
      <c r="E709" s="88"/>
      <c r="F709" s="351"/>
      <c r="G709" s="88"/>
      <c r="H709" s="285" t="s">
        <v>11249</v>
      </c>
      <c r="I709" s="413"/>
      <c r="J709" s="413"/>
      <c r="K709" s="272" t="s">
        <v>11252</v>
      </c>
      <c r="L709" s="125"/>
      <c r="M709" s="352"/>
      <c r="N709" s="125"/>
      <c r="O709" s="250"/>
      <c r="P709" s="125"/>
      <c r="Q709" s="250"/>
      <c r="R709" s="125"/>
      <c r="S709" s="250"/>
      <c r="T709" s="285">
        <v>1</v>
      </c>
      <c r="U709" s="250">
        <v>1</v>
      </c>
      <c r="V709" s="125"/>
      <c r="W709" s="250"/>
      <c r="X709" s="125"/>
      <c r="Y709" s="250"/>
      <c r="Z709" s="125"/>
      <c r="AA709" s="250"/>
      <c r="AB709" s="125"/>
      <c r="AC709" s="250"/>
      <c r="AD709" s="125"/>
      <c r="AE709" s="250"/>
      <c r="AF709" s="125"/>
      <c r="AG709" s="250"/>
      <c r="AH709" s="125"/>
      <c r="AI709" s="250"/>
      <c r="AJ709" s="125"/>
      <c r="AK709" s="250"/>
      <c r="AL709" s="125"/>
      <c r="AM709" s="250"/>
      <c r="AN709" s="125"/>
      <c r="AO709" s="250"/>
      <c r="AP709" s="125"/>
      <c r="AQ709" s="250"/>
      <c r="AR709" s="258"/>
      <c r="AS709" s="250"/>
      <c r="AT709" s="258"/>
      <c r="AU709" s="250"/>
      <c r="AV709" s="125"/>
      <c r="AW709" s="250"/>
      <c r="AX709" s="125"/>
      <c r="AY709" s="250"/>
      <c r="AZ709" s="258"/>
      <c r="BA709" s="250"/>
      <c r="BB709" s="251"/>
      <c r="BC709" s="350"/>
      <c r="BD709" s="296">
        <f t="shared" si="74"/>
        <v>1</v>
      </c>
      <c r="BE709" s="418"/>
      <c r="BF709" s="424"/>
      <c r="BG709" s="272" t="s">
        <v>10600</v>
      </c>
      <c r="BH709" s="254">
        <f t="shared" si="71"/>
        <v>0</v>
      </c>
      <c r="BI709" s="234">
        <f t="shared" si="75"/>
        <v>1</v>
      </c>
      <c r="BJ709" s="255">
        <v>1</v>
      </c>
      <c r="BK709" s="256">
        <f t="shared" si="73"/>
        <v>1</v>
      </c>
    </row>
    <row r="710" spans="2:63">
      <c r="B710" s="249">
        <v>678</v>
      </c>
      <c r="C710" s="105"/>
      <c r="D710" s="88"/>
      <c r="E710" s="88"/>
      <c r="F710" s="351"/>
      <c r="G710" s="88"/>
      <c r="H710" s="285" t="s">
        <v>11253</v>
      </c>
      <c r="I710" s="413"/>
      <c r="J710" s="413"/>
      <c r="K710" s="272" t="s">
        <v>11254</v>
      </c>
      <c r="L710" s="125"/>
      <c r="M710" s="352"/>
      <c r="N710" s="125"/>
      <c r="O710" s="250"/>
      <c r="P710" s="125"/>
      <c r="Q710" s="250"/>
      <c r="R710" s="125"/>
      <c r="S710" s="250"/>
      <c r="T710" s="418"/>
      <c r="U710" s="250"/>
      <c r="V710" s="125">
        <v>1</v>
      </c>
      <c r="W710" s="250"/>
      <c r="X710" s="125"/>
      <c r="Y710" s="250"/>
      <c r="Z710" s="125"/>
      <c r="AA710" s="250"/>
      <c r="AB710" s="125"/>
      <c r="AC710" s="250"/>
      <c r="AD710" s="125"/>
      <c r="AE710" s="250"/>
      <c r="AF710" s="125"/>
      <c r="AG710" s="250"/>
      <c r="AH710" s="125"/>
      <c r="AI710" s="250"/>
      <c r="AJ710" s="125"/>
      <c r="AK710" s="250"/>
      <c r="AL710" s="125"/>
      <c r="AM710" s="250"/>
      <c r="AN710" s="125"/>
      <c r="AO710" s="250"/>
      <c r="AP710" s="125"/>
      <c r="AQ710" s="250"/>
      <c r="AR710" s="258"/>
      <c r="AS710" s="250"/>
      <c r="AT710" s="258"/>
      <c r="AU710" s="250"/>
      <c r="AV710" s="125"/>
      <c r="AW710" s="250"/>
      <c r="AX710" s="125"/>
      <c r="AY710" s="250"/>
      <c r="AZ710" s="258"/>
      <c r="BA710" s="250"/>
      <c r="BB710" s="251"/>
      <c r="BC710" s="350"/>
      <c r="BD710" s="296">
        <f t="shared" si="74"/>
        <v>1</v>
      </c>
      <c r="BE710" s="418"/>
      <c r="BF710" s="424"/>
      <c r="BG710" s="272" t="s">
        <v>10930</v>
      </c>
      <c r="BH710" s="254">
        <f t="shared" si="71"/>
        <v>0</v>
      </c>
      <c r="BI710" s="234">
        <f t="shared" si="75"/>
        <v>0</v>
      </c>
      <c r="BJ710" s="255">
        <f t="shared" si="72"/>
        <v>1</v>
      </c>
      <c r="BK710" s="256">
        <f t="shared" si="73"/>
        <v>0</v>
      </c>
    </row>
    <row r="711" spans="2:63">
      <c r="B711" s="359">
        <v>710</v>
      </c>
      <c r="C711" s="360"/>
      <c r="D711" s="361"/>
      <c r="E711" s="361"/>
      <c r="F711" s="362"/>
      <c r="G711" s="361"/>
      <c r="H711" s="320"/>
      <c r="I711" s="320"/>
      <c r="J711" s="320"/>
      <c r="K711" s="320"/>
      <c r="L711" s="363"/>
      <c r="M711" s="364"/>
      <c r="N711" s="363"/>
      <c r="O711" s="365"/>
      <c r="P711" s="363"/>
      <c r="Q711" s="365"/>
      <c r="R711" s="363"/>
      <c r="S711" s="365"/>
      <c r="T711" s="363"/>
      <c r="U711" s="365"/>
      <c r="V711" s="363"/>
      <c r="W711" s="365"/>
      <c r="X711" s="363"/>
      <c r="Y711" s="365"/>
      <c r="Z711" s="363"/>
      <c r="AA711" s="365"/>
      <c r="AB711" s="363"/>
      <c r="AC711" s="365"/>
      <c r="AD711" s="363"/>
      <c r="AE711" s="365"/>
      <c r="AF711" s="363"/>
      <c r="AG711" s="365"/>
      <c r="AH711" s="363"/>
      <c r="AI711" s="365"/>
      <c r="AJ711" s="363"/>
      <c r="AK711" s="365"/>
      <c r="AL711" s="363"/>
      <c r="AM711" s="365"/>
      <c r="AN711" s="363"/>
      <c r="AO711" s="365"/>
      <c r="AP711" s="363"/>
      <c r="AQ711" s="365"/>
      <c r="AR711" s="366"/>
      <c r="AS711" s="365"/>
      <c r="AT711" s="366"/>
      <c r="AU711" s="365"/>
      <c r="AV711" s="363"/>
      <c r="AW711" s="365"/>
      <c r="AX711" s="363"/>
      <c r="AY711" s="365"/>
      <c r="AZ711" s="366"/>
      <c r="BA711" s="365"/>
      <c r="BB711" s="367"/>
      <c r="BC711" s="368"/>
      <c r="BD711" s="296">
        <f t="shared" si="74"/>
        <v>0</v>
      </c>
      <c r="BE711" s="369"/>
      <c r="BF711" s="369"/>
      <c r="BG711" s="369"/>
      <c r="BH711" s="370">
        <f t="shared" si="71"/>
        <v>0</v>
      </c>
      <c r="BI711" s="234">
        <f t="shared" si="75"/>
        <v>0</v>
      </c>
      <c r="BJ711" s="371">
        <f t="shared" si="72"/>
        <v>0</v>
      </c>
      <c r="BK711" s="372" t="str">
        <f t="shared" si="73"/>
        <v>NA</v>
      </c>
    </row>
    <row r="712" spans="2:63">
      <c r="B712" s="439">
        <v>711</v>
      </c>
      <c r="C712" s="440" t="s">
        <v>11255</v>
      </c>
      <c r="D712" s="441"/>
      <c r="E712" s="441"/>
      <c r="F712" s="442"/>
      <c r="G712" s="441"/>
      <c r="H712" s="523" t="s">
        <v>451</v>
      </c>
      <c r="I712" s="524"/>
      <c r="J712" s="524"/>
      <c r="K712" s="525" t="s">
        <v>11256</v>
      </c>
      <c r="L712" s="446"/>
      <c r="M712" s="447"/>
      <c r="N712" s="691"/>
      <c r="O712" s="448"/>
      <c r="P712" s="691"/>
      <c r="Q712" s="448"/>
      <c r="R712" s="446"/>
      <c r="S712" s="448"/>
      <c r="T712" s="691"/>
      <c r="U712" s="448"/>
      <c r="V712" s="691"/>
      <c r="W712" s="448"/>
      <c r="X712" s="691"/>
      <c r="Y712" s="448"/>
      <c r="Z712" s="691"/>
      <c r="AA712" s="448"/>
      <c r="AB712" s="446"/>
      <c r="AC712" s="448"/>
      <c r="AD712" s="446"/>
      <c r="AE712" s="448"/>
      <c r="AF712" s="446"/>
      <c r="AG712" s="448"/>
      <c r="AH712" s="446"/>
      <c r="AI712" s="448"/>
      <c r="AJ712" s="446">
        <v>1</v>
      </c>
      <c r="AK712" s="448">
        <v>1</v>
      </c>
      <c r="AL712" s="446"/>
      <c r="AM712" s="448"/>
      <c r="AN712" s="446"/>
      <c r="AO712" s="448"/>
      <c r="AP712" s="446"/>
      <c r="AQ712" s="448"/>
      <c r="AR712" s="449"/>
      <c r="AS712" s="448"/>
      <c r="AT712" s="449"/>
      <c r="AU712" s="448"/>
      <c r="AV712" s="446"/>
      <c r="AW712" s="448"/>
      <c r="AX712" s="446"/>
      <c r="AY712" s="448"/>
      <c r="AZ712" s="449"/>
      <c r="BA712" s="448"/>
      <c r="BB712" s="450"/>
      <c r="BC712" s="451"/>
      <c r="BD712" s="585">
        <f t="shared" si="74"/>
        <v>1</v>
      </c>
      <c r="BE712" s="527"/>
      <c r="BF712" s="692">
        <v>45088</v>
      </c>
      <c r="BG712" s="525" t="s">
        <v>10596</v>
      </c>
      <c r="BH712" s="453">
        <f t="shared" si="71"/>
        <v>45088</v>
      </c>
      <c r="BI712" s="448">
        <f t="shared" si="75"/>
        <v>1</v>
      </c>
      <c r="BJ712" s="454">
        <f t="shared" si="72"/>
        <v>0</v>
      </c>
      <c r="BK712" s="455">
        <f t="shared" si="73"/>
        <v>1</v>
      </c>
    </row>
    <row r="713" spans="2:63">
      <c r="B713" s="439">
        <v>712</v>
      </c>
      <c r="C713" s="440"/>
      <c r="D713" s="441"/>
      <c r="E713" s="441"/>
      <c r="F713" s="442"/>
      <c r="G713" s="441"/>
      <c r="H713" s="443" t="s">
        <v>454</v>
      </c>
      <c r="I713" s="444"/>
      <c r="J713" s="444"/>
      <c r="K713" s="445" t="s">
        <v>11257</v>
      </c>
      <c r="L713" s="446"/>
      <c r="M713" s="447"/>
      <c r="N713" s="583"/>
      <c r="O713" s="448"/>
      <c r="P713" s="584">
        <v>1</v>
      </c>
      <c r="Q713" s="448">
        <v>1</v>
      </c>
      <c r="R713" s="446"/>
      <c r="S713" s="448"/>
      <c r="T713" s="583"/>
      <c r="U713" s="448"/>
      <c r="V713" s="583"/>
      <c r="W713" s="448"/>
      <c r="X713" s="583"/>
      <c r="Y713" s="448"/>
      <c r="Z713" s="583"/>
      <c r="AA713" s="448"/>
      <c r="AB713" s="446"/>
      <c r="AC713" s="448"/>
      <c r="AD713" s="446"/>
      <c r="AE713" s="448"/>
      <c r="AF713" s="446"/>
      <c r="AG713" s="448"/>
      <c r="AH713" s="446"/>
      <c r="AI713" s="448"/>
      <c r="AJ713" s="446">
        <v>1</v>
      </c>
      <c r="AK713" s="448">
        <v>1</v>
      </c>
      <c r="AL713" s="446"/>
      <c r="AM713" s="448"/>
      <c r="AN713" s="446"/>
      <c r="AO713" s="448"/>
      <c r="AP713" s="446"/>
      <c r="AQ713" s="448"/>
      <c r="AR713" s="449"/>
      <c r="AS713" s="448"/>
      <c r="AT713" s="449"/>
      <c r="AU713" s="448"/>
      <c r="AV713" s="446"/>
      <c r="AW713" s="448"/>
      <c r="AX713" s="446"/>
      <c r="AY713" s="448"/>
      <c r="AZ713" s="449"/>
      <c r="BA713" s="448"/>
      <c r="BB713" s="450"/>
      <c r="BC713" s="451"/>
      <c r="BD713" s="585">
        <f t="shared" si="74"/>
        <v>2</v>
      </c>
      <c r="BE713" s="452"/>
      <c r="BF713" s="456" t="s">
        <v>11258</v>
      </c>
      <c r="BG713" s="445" t="s">
        <v>11259</v>
      </c>
      <c r="BH713" s="453" t="str">
        <f t="shared" si="71"/>
        <v>22/06/2023</v>
      </c>
      <c r="BI713" s="448">
        <f t="shared" si="75"/>
        <v>2</v>
      </c>
      <c r="BJ713" s="454">
        <f t="shared" si="72"/>
        <v>0</v>
      </c>
      <c r="BK713" s="455">
        <f t="shared" si="73"/>
        <v>1</v>
      </c>
    </row>
    <row r="714" spans="2:63">
      <c r="B714" s="439">
        <v>713</v>
      </c>
      <c r="C714" s="440"/>
      <c r="D714" s="441"/>
      <c r="E714" s="441"/>
      <c r="F714" s="442"/>
      <c r="G714" s="441"/>
      <c r="H714" s="443" t="s">
        <v>11260</v>
      </c>
      <c r="I714" s="444"/>
      <c r="J714" s="444"/>
      <c r="K714" s="445" t="s">
        <v>11261</v>
      </c>
      <c r="L714" s="446"/>
      <c r="M714" s="447"/>
      <c r="N714" s="583"/>
      <c r="O714" s="448"/>
      <c r="P714" s="583"/>
      <c r="Q714" s="448"/>
      <c r="R714" s="446"/>
      <c r="S714" s="448"/>
      <c r="T714" s="583"/>
      <c r="U714" s="448"/>
      <c r="V714" s="583"/>
      <c r="W714" s="448"/>
      <c r="X714" s="583"/>
      <c r="Y714" s="448"/>
      <c r="Z714" s="583"/>
      <c r="AA714" s="448"/>
      <c r="AB714" s="446"/>
      <c r="AC714" s="448"/>
      <c r="AD714" s="446"/>
      <c r="AE714" s="448"/>
      <c r="AF714" s="446"/>
      <c r="AG714" s="448"/>
      <c r="AH714" s="446"/>
      <c r="AI714" s="448"/>
      <c r="AJ714" s="446">
        <v>1</v>
      </c>
      <c r="AK714" s="448">
        <v>1</v>
      </c>
      <c r="AL714" s="446"/>
      <c r="AM714" s="448"/>
      <c r="AN714" s="446"/>
      <c r="AO714" s="448"/>
      <c r="AP714" s="446"/>
      <c r="AQ714" s="448"/>
      <c r="AR714" s="449"/>
      <c r="AS714" s="448"/>
      <c r="AT714" s="449"/>
      <c r="AU714" s="448"/>
      <c r="AV714" s="446"/>
      <c r="AW714" s="448"/>
      <c r="AX714" s="446"/>
      <c r="AY714" s="448"/>
      <c r="AZ714" s="449"/>
      <c r="BA714" s="448"/>
      <c r="BB714" s="450"/>
      <c r="BC714" s="451"/>
      <c r="BD714" s="585">
        <f t="shared" si="74"/>
        <v>1</v>
      </c>
      <c r="BE714" s="452"/>
      <c r="BF714" s="458">
        <v>45088</v>
      </c>
      <c r="BG714" s="445" t="s">
        <v>10596</v>
      </c>
      <c r="BH714" s="453">
        <f t="shared" si="71"/>
        <v>45088</v>
      </c>
      <c r="BI714" s="448">
        <f t="shared" si="75"/>
        <v>1</v>
      </c>
      <c r="BJ714" s="454">
        <f t="shared" si="72"/>
        <v>0</v>
      </c>
      <c r="BK714" s="455">
        <f t="shared" si="73"/>
        <v>1</v>
      </c>
    </row>
    <row r="715" spans="2:63">
      <c r="B715" s="439">
        <v>714</v>
      </c>
      <c r="C715" s="440"/>
      <c r="D715" s="441"/>
      <c r="E715" s="441"/>
      <c r="F715" s="442"/>
      <c r="G715" s="441"/>
      <c r="H715" s="443" t="s">
        <v>451</v>
      </c>
      <c r="I715" s="444"/>
      <c r="J715" s="444"/>
      <c r="K715" s="445" t="s">
        <v>11262</v>
      </c>
      <c r="L715" s="446"/>
      <c r="M715" s="447"/>
      <c r="N715" s="583"/>
      <c r="O715" s="448"/>
      <c r="P715" s="584">
        <v>1</v>
      </c>
      <c r="Q715" s="448">
        <v>1</v>
      </c>
      <c r="R715" s="446"/>
      <c r="S715" s="448"/>
      <c r="T715" s="583"/>
      <c r="U715" s="448"/>
      <c r="V715" s="583"/>
      <c r="W715" s="448"/>
      <c r="X715" s="583"/>
      <c r="Y715" s="448"/>
      <c r="Z715" s="583"/>
      <c r="AA715" s="448"/>
      <c r="AB715" s="446"/>
      <c r="AC715" s="448"/>
      <c r="AD715" s="446"/>
      <c r="AE715" s="448"/>
      <c r="AF715" s="446"/>
      <c r="AG715" s="448"/>
      <c r="AH715" s="446"/>
      <c r="AI715" s="448"/>
      <c r="AJ715" s="446">
        <v>1</v>
      </c>
      <c r="AK715" s="448">
        <v>1</v>
      </c>
      <c r="AL715" s="446"/>
      <c r="AM715" s="448"/>
      <c r="AN715" s="446"/>
      <c r="AO715" s="448"/>
      <c r="AP715" s="446"/>
      <c r="AQ715" s="448"/>
      <c r="AR715" s="449"/>
      <c r="AS715" s="448"/>
      <c r="AT715" s="449"/>
      <c r="AU715" s="448"/>
      <c r="AV715" s="446"/>
      <c r="AW715" s="448"/>
      <c r="AX715" s="446"/>
      <c r="AY715" s="448"/>
      <c r="AZ715" s="449"/>
      <c r="BA715" s="448"/>
      <c r="BB715" s="450"/>
      <c r="BC715" s="451"/>
      <c r="BD715" s="585">
        <f t="shared" si="74"/>
        <v>2</v>
      </c>
      <c r="BE715" s="452"/>
      <c r="BF715" s="456" t="s">
        <v>11258</v>
      </c>
      <c r="BG715" s="445" t="s">
        <v>11263</v>
      </c>
      <c r="BH715" s="453" t="str">
        <f t="shared" si="71"/>
        <v>22/06/2023</v>
      </c>
      <c r="BI715" s="448">
        <f t="shared" si="75"/>
        <v>2</v>
      </c>
      <c r="BJ715" s="454">
        <f t="shared" si="72"/>
        <v>0</v>
      </c>
      <c r="BK715" s="455">
        <f t="shared" si="73"/>
        <v>1</v>
      </c>
    </row>
    <row r="716" spans="2:63">
      <c r="B716" s="439">
        <v>715</v>
      </c>
      <c r="C716" s="440"/>
      <c r="D716" s="441"/>
      <c r="E716" s="441"/>
      <c r="F716" s="442"/>
      <c r="G716" s="441"/>
      <c r="H716" s="443" t="s">
        <v>456</v>
      </c>
      <c r="I716" s="444"/>
      <c r="J716" s="444"/>
      <c r="K716" s="445" t="s">
        <v>11264</v>
      </c>
      <c r="L716" s="446"/>
      <c r="M716" s="447"/>
      <c r="N716" s="583"/>
      <c r="O716" s="448"/>
      <c r="P716" s="583"/>
      <c r="Q716" s="448"/>
      <c r="R716" s="446"/>
      <c r="S716" s="448"/>
      <c r="T716" s="583"/>
      <c r="U716" s="448"/>
      <c r="V716" s="583"/>
      <c r="W716" s="448"/>
      <c r="X716" s="583"/>
      <c r="Y716" s="448"/>
      <c r="Z716" s="583"/>
      <c r="AA716" s="448"/>
      <c r="AB716" s="446"/>
      <c r="AC716" s="448"/>
      <c r="AD716" s="446"/>
      <c r="AE716" s="448"/>
      <c r="AF716" s="446"/>
      <c r="AG716" s="448"/>
      <c r="AH716" s="446"/>
      <c r="AI716" s="448"/>
      <c r="AJ716" s="446">
        <v>1</v>
      </c>
      <c r="AK716" s="448">
        <v>1</v>
      </c>
      <c r="AL716" s="446"/>
      <c r="AM716" s="448"/>
      <c r="AN716" s="446"/>
      <c r="AO716" s="448"/>
      <c r="AP716" s="446"/>
      <c r="AQ716" s="448"/>
      <c r="AR716" s="449"/>
      <c r="AS716" s="448"/>
      <c r="AT716" s="449"/>
      <c r="AU716" s="448"/>
      <c r="AV716" s="446"/>
      <c r="AW716" s="448"/>
      <c r="AX716" s="446"/>
      <c r="AY716" s="448"/>
      <c r="AZ716" s="449"/>
      <c r="BA716" s="448"/>
      <c r="BB716" s="450"/>
      <c r="BC716" s="451"/>
      <c r="BD716" s="585">
        <f t="shared" si="74"/>
        <v>1</v>
      </c>
      <c r="BE716" s="452"/>
      <c r="BF716" s="458">
        <v>45088</v>
      </c>
      <c r="BG716" s="445" t="s">
        <v>11265</v>
      </c>
      <c r="BH716" s="453">
        <f t="shared" si="71"/>
        <v>45088</v>
      </c>
      <c r="BI716" s="448">
        <f t="shared" si="75"/>
        <v>1</v>
      </c>
      <c r="BJ716" s="454">
        <f t="shared" si="72"/>
        <v>0</v>
      </c>
      <c r="BK716" s="455">
        <f t="shared" si="73"/>
        <v>1</v>
      </c>
    </row>
    <row r="717" spans="2:63">
      <c r="B717" s="439">
        <v>716</v>
      </c>
      <c r="C717" s="440"/>
      <c r="D717" s="441"/>
      <c r="E717" s="441"/>
      <c r="F717" s="442"/>
      <c r="G717" s="441"/>
      <c r="H717" s="443" t="s">
        <v>453</v>
      </c>
      <c r="I717" s="444"/>
      <c r="J717" s="444"/>
      <c r="K717" s="445" t="s">
        <v>11266</v>
      </c>
      <c r="L717" s="446"/>
      <c r="M717" s="447"/>
      <c r="N717" s="583"/>
      <c r="O717" s="448"/>
      <c r="P717" s="583"/>
      <c r="Q717" s="448"/>
      <c r="R717" s="446"/>
      <c r="S717" s="448"/>
      <c r="T717" s="583"/>
      <c r="U717" s="448"/>
      <c r="V717" s="583"/>
      <c r="W717" s="448"/>
      <c r="X717" s="583"/>
      <c r="Y717" s="448"/>
      <c r="Z717" s="583"/>
      <c r="AA717" s="448"/>
      <c r="AB717" s="446"/>
      <c r="AC717" s="448"/>
      <c r="AD717" s="446"/>
      <c r="AE717" s="448"/>
      <c r="AF717" s="446"/>
      <c r="AG717" s="448"/>
      <c r="AH717" s="446"/>
      <c r="AI717" s="448"/>
      <c r="AJ717" s="446">
        <v>1</v>
      </c>
      <c r="AK717" s="448">
        <v>1</v>
      </c>
      <c r="AL717" s="446"/>
      <c r="AM717" s="448"/>
      <c r="AN717" s="446"/>
      <c r="AO717" s="448"/>
      <c r="AP717" s="446"/>
      <c r="AQ717" s="448"/>
      <c r="AR717" s="449"/>
      <c r="AS717" s="448"/>
      <c r="AT717" s="449"/>
      <c r="AU717" s="448"/>
      <c r="AV717" s="446"/>
      <c r="AW717" s="448"/>
      <c r="AX717" s="446"/>
      <c r="AY717" s="448"/>
      <c r="AZ717" s="449"/>
      <c r="BA717" s="448"/>
      <c r="BB717" s="450"/>
      <c r="BC717" s="451"/>
      <c r="BD717" s="585">
        <f t="shared" si="74"/>
        <v>1</v>
      </c>
      <c r="BE717" s="452"/>
      <c r="BF717" s="458">
        <v>45088</v>
      </c>
      <c r="BG717" s="445" t="s">
        <v>10596</v>
      </c>
      <c r="BH717" s="453">
        <f t="shared" si="71"/>
        <v>45088</v>
      </c>
      <c r="BI717" s="448">
        <f t="shared" si="75"/>
        <v>1</v>
      </c>
      <c r="BJ717" s="454">
        <f t="shared" si="72"/>
        <v>0</v>
      </c>
      <c r="BK717" s="455">
        <f t="shared" si="73"/>
        <v>1</v>
      </c>
    </row>
    <row r="718" spans="2:63">
      <c r="B718" s="249">
        <v>717</v>
      </c>
      <c r="C718" s="105"/>
      <c r="D718" s="88"/>
      <c r="E718" s="88"/>
      <c r="F718" s="351"/>
      <c r="G718" s="88"/>
      <c r="H718" s="285" t="s">
        <v>11260</v>
      </c>
      <c r="I718" s="413"/>
      <c r="J718" s="413"/>
      <c r="K718" s="272" t="s">
        <v>11267</v>
      </c>
      <c r="L718" s="125"/>
      <c r="M718" s="352"/>
      <c r="N718" s="425"/>
      <c r="O718" s="250"/>
      <c r="P718" s="425"/>
      <c r="Q718" s="250"/>
      <c r="R718" s="125"/>
      <c r="S718" s="250"/>
      <c r="T718" s="425"/>
      <c r="U718" s="250"/>
      <c r="V718" s="425"/>
      <c r="W718" s="250"/>
      <c r="X718" s="310">
        <v>1</v>
      </c>
      <c r="Y718" s="250"/>
      <c r="Z718" s="425"/>
      <c r="AA718" s="250"/>
      <c r="AB718" s="125"/>
      <c r="AC718" s="250"/>
      <c r="AD718" s="125"/>
      <c r="AE718" s="250"/>
      <c r="AF718" s="125"/>
      <c r="AG718" s="250"/>
      <c r="AH718" s="125"/>
      <c r="AI718" s="250"/>
      <c r="AJ718" s="125"/>
      <c r="AK718" s="250"/>
      <c r="AL718" s="125"/>
      <c r="AM718" s="250"/>
      <c r="AN718" s="125"/>
      <c r="AO718" s="250"/>
      <c r="AP718" s="125"/>
      <c r="AQ718" s="250"/>
      <c r="AR718" s="258"/>
      <c r="AS718" s="250"/>
      <c r="AT718" s="258"/>
      <c r="AU718" s="250"/>
      <c r="AV718" s="125"/>
      <c r="AW718" s="250"/>
      <c r="AX718" s="125"/>
      <c r="AY718" s="250"/>
      <c r="AZ718" s="258"/>
      <c r="BA718" s="250"/>
      <c r="BB718" s="251"/>
      <c r="BC718" s="350"/>
      <c r="BD718" s="296">
        <f t="shared" si="74"/>
        <v>1</v>
      </c>
      <c r="BE718" s="418"/>
      <c r="BF718" s="426"/>
      <c r="BG718" s="272" t="s">
        <v>10628</v>
      </c>
      <c r="BH718" s="254">
        <f t="shared" si="71"/>
        <v>0</v>
      </c>
      <c r="BI718" s="234">
        <f t="shared" si="75"/>
        <v>0</v>
      </c>
      <c r="BJ718" s="255">
        <f t="shared" si="72"/>
        <v>1</v>
      </c>
      <c r="BK718" s="256">
        <f t="shared" si="73"/>
        <v>0</v>
      </c>
    </row>
    <row r="719" spans="2:63" s="582" customFormat="1">
      <c r="B719" s="439">
        <v>718</v>
      </c>
      <c r="C719" s="440" t="s">
        <v>11268</v>
      </c>
      <c r="D719" s="441"/>
      <c r="E719" s="441"/>
      <c r="F719" s="442"/>
      <c r="G719" s="441"/>
      <c r="H719" s="443" t="s">
        <v>460</v>
      </c>
      <c r="I719" s="444"/>
      <c r="J719" s="444"/>
      <c r="K719" s="445" t="s">
        <v>11269</v>
      </c>
      <c r="L719" s="446"/>
      <c r="M719" s="447"/>
      <c r="N719" s="583"/>
      <c r="O719" s="448"/>
      <c r="P719" s="584">
        <v>1</v>
      </c>
      <c r="Q719" s="448">
        <v>1</v>
      </c>
      <c r="R719" s="446"/>
      <c r="S719" s="448"/>
      <c r="T719" s="583"/>
      <c r="U719" s="448"/>
      <c r="V719" s="583"/>
      <c r="W719" s="448"/>
      <c r="X719" s="583"/>
      <c r="Y719" s="448"/>
      <c r="Z719" s="583"/>
      <c r="AA719" s="448"/>
      <c r="AB719" s="446"/>
      <c r="AC719" s="448"/>
      <c r="AD719" s="446"/>
      <c r="AE719" s="448"/>
      <c r="AF719" s="446"/>
      <c r="AG719" s="448"/>
      <c r="AH719" s="446"/>
      <c r="AI719" s="448"/>
      <c r="AJ719" s="446"/>
      <c r="AK719" s="448"/>
      <c r="AL719" s="446"/>
      <c r="AM719" s="448"/>
      <c r="AN719" s="446"/>
      <c r="AO719" s="448"/>
      <c r="AP719" s="446"/>
      <c r="AQ719" s="448"/>
      <c r="AR719" s="449"/>
      <c r="AS719" s="448"/>
      <c r="AT719" s="449"/>
      <c r="AU719" s="448"/>
      <c r="AV719" s="446"/>
      <c r="AW719" s="448"/>
      <c r="AX719" s="446"/>
      <c r="AY719" s="448"/>
      <c r="AZ719" s="449"/>
      <c r="BA719" s="448"/>
      <c r="BB719" s="450">
        <v>1</v>
      </c>
      <c r="BC719" s="451">
        <v>1</v>
      </c>
      <c r="BD719" s="585">
        <f t="shared" si="74"/>
        <v>2</v>
      </c>
      <c r="BE719" s="452"/>
      <c r="BF719" s="456" t="s">
        <v>11258</v>
      </c>
      <c r="BG719" s="445" t="s">
        <v>11270</v>
      </c>
      <c r="BH719" s="453" t="str">
        <f t="shared" si="71"/>
        <v>22/06/2023</v>
      </c>
      <c r="BI719" s="448">
        <f t="shared" si="75"/>
        <v>2</v>
      </c>
      <c r="BJ719" s="454">
        <f t="shared" si="72"/>
        <v>0</v>
      </c>
      <c r="BK719" s="455">
        <f t="shared" si="73"/>
        <v>1</v>
      </c>
    </row>
    <row r="720" spans="2:63" s="582" customFormat="1">
      <c r="B720" s="439">
        <v>719</v>
      </c>
      <c r="C720" s="440"/>
      <c r="D720" s="441"/>
      <c r="E720" s="441"/>
      <c r="F720" s="442"/>
      <c r="G720" s="441"/>
      <c r="H720" s="443" t="s">
        <v>462</v>
      </c>
      <c r="I720" s="444"/>
      <c r="J720" s="444"/>
      <c r="K720" s="445" t="s">
        <v>11271</v>
      </c>
      <c r="L720" s="446"/>
      <c r="M720" s="447"/>
      <c r="N720" s="583"/>
      <c r="O720" s="448"/>
      <c r="P720" s="583"/>
      <c r="Q720" s="448"/>
      <c r="R720" s="446"/>
      <c r="S720" s="448"/>
      <c r="T720" s="584">
        <v>1</v>
      </c>
      <c r="U720" s="448">
        <v>1</v>
      </c>
      <c r="V720" s="583"/>
      <c r="W720" s="448"/>
      <c r="X720" s="583"/>
      <c r="Y720" s="448"/>
      <c r="Z720" s="583"/>
      <c r="AA720" s="448"/>
      <c r="AB720" s="446"/>
      <c r="AC720" s="448"/>
      <c r="AD720" s="446"/>
      <c r="AE720" s="448"/>
      <c r="AF720" s="446"/>
      <c r="AG720" s="448"/>
      <c r="AH720" s="446"/>
      <c r="AI720" s="448"/>
      <c r="AJ720" s="446"/>
      <c r="AK720" s="448"/>
      <c r="AL720" s="446"/>
      <c r="AM720" s="448"/>
      <c r="AN720" s="446"/>
      <c r="AO720" s="448"/>
      <c r="AP720" s="446"/>
      <c r="AQ720" s="448"/>
      <c r="AR720" s="449"/>
      <c r="AS720" s="448"/>
      <c r="AT720" s="449"/>
      <c r="AU720" s="448"/>
      <c r="AV720" s="446"/>
      <c r="AW720" s="448"/>
      <c r="AX720" s="446"/>
      <c r="AY720" s="448"/>
      <c r="AZ720" s="449"/>
      <c r="BA720" s="448"/>
      <c r="BB720" s="450"/>
      <c r="BC720" s="451"/>
      <c r="BD720" s="585">
        <f t="shared" si="74"/>
        <v>1</v>
      </c>
      <c r="BE720" s="452"/>
      <c r="BF720" s="456" t="s">
        <v>11258</v>
      </c>
      <c r="BG720" s="445" t="s">
        <v>10600</v>
      </c>
      <c r="BH720" s="453" t="str">
        <f t="shared" si="71"/>
        <v>22/06/2023</v>
      </c>
      <c r="BI720" s="448">
        <f t="shared" si="75"/>
        <v>1</v>
      </c>
      <c r="BJ720" s="454">
        <f t="shared" si="72"/>
        <v>0</v>
      </c>
      <c r="BK720" s="455">
        <f t="shared" si="73"/>
        <v>1</v>
      </c>
    </row>
    <row r="721" spans="2:63" s="582" customFormat="1">
      <c r="B721" s="439">
        <v>720</v>
      </c>
      <c r="C721" s="440"/>
      <c r="D721" s="441"/>
      <c r="E721" s="441"/>
      <c r="F721" s="442"/>
      <c r="G721" s="441"/>
      <c r="H721" s="443" t="s">
        <v>463</v>
      </c>
      <c r="I721" s="444"/>
      <c r="J721" s="444"/>
      <c r="K721" s="445" t="s">
        <v>11272</v>
      </c>
      <c r="L721" s="446"/>
      <c r="M721" s="447"/>
      <c r="N721" s="583"/>
      <c r="O721" s="448"/>
      <c r="P721" s="583"/>
      <c r="Q721" s="448"/>
      <c r="R721" s="446"/>
      <c r="S721" s="448"/>
      <c r="T721" s="583"/>
      <c r="U721" s="448"/>
      <c r="V721" s="583"/>
      <c r="W721" s="448"/>
      <c r="X721" s="583"/>
      <c r="Y721" s="448"/>
      <c r="Z721" s="583"/>
      <c r="AA721" s="448"/>
      <c r="AB721" s="446"/>
      <c r="AC721" s="448"/>
      <c r="AD721" s="446"/>
      <c r="AE721" s="448"/>
      <c r="AF721" s="446"/>
      <c r="AG721" s="448"/>
      <c r="AH721" s="446"/>
      <c r="AI721" s="448"/>
      <c r="AJ721" s="446"/>
      <c r="AK721" s="448"/>
      <c r="AL721" s="446"/>
      <c r="AM721" s="448"/>
      <c r="AN721" s="446"/>
      <c r="AO721" s="448"/>
      <c r="AP721" s="446"/>
      <c r="AQ721" s="448"/>
      <c r="AR721" s="449"/>
      <c r="AS721" s="448"/>
      <c r="AT721" s="449"/>
      <c r="AU721" s="448"/>
      <c r="AV721" s="446"/>
      <c r="AW721" s="448"/>
      <c r="AX721" s="446"/>
      <c r="AY721" s="448"/>
      <c r="AZ721" s="449"/>
      <c r="BA721" s="448"/>
      <c r="BB721" s="450">
        <v>1</v>
      </c>
      <c r="BC721" s="451">
        <v>1</v>
      </c>
      <c r="BD721" s="585">
        <f t="shared" si="74"/>
        <v>1</v>
      </c>
      <c r="BE721" s="452"/>
      <c r="BF721" s="456" t="s">
        <v>11258</v>
      </c>
      <c r="BG721" s="445" t="s">
        <v>11273</v>
      </c>
      <c r="BH721" s="453" t="str">
        <f t="shared" si="71"/>
        <v>22/06/2023</v>
      </c>
      <c r="BI721" s="448">
        <f t="shared" si="75"/>
        <v>1</v>
      </c>
      <c r="BJ721" s="454">
        <f>BD721-BI721</f>
        <v>0</v>
      </c>
      <c r="BK721" s="455">
        <f t="shared" si="73"/>
        <v>1</v>
      </c>
    </row>
    <row r="722" spans="2:63" s="582" customFormat="1">
      <c r="B722" s="439">
        <v>721</v>
      </c>
      <c r="C722" s="440"/>
      <c r="D722" s="441"/>
      <c r="E722" s="441"/>
      <c r="F722" s="442"/>
      <c r="G722" s="441"/>
      <c r="H722" s="443" t="s">
        <v>464</v>
      </c>
      <c r="I722" s="444"/>
      <c r="J722" s="444"/>
      <c r="K722" s="445" t="s">
        <v>11274</v>
      </c>
      <c r="L722" s="446"/>
      <c r="M722" s="447"/>
      <c r="N722" s="583"/>
      <c r="O722" s="448"/>
      <c r="P722" s="583"/>
      <c r="Q722" s="448"/>
      <c r="R722" s="446"/>
      <c r="S722" s="448"/>
      <c r="T722" s="584">
        <v>1</v>
      </c>
      <c r="U722" s="448">
        <v>1</v>
      </c>
      <c r="V722" s="583"/>
      <c r="W722" s="448"/>
      <c r="X722" s="583"/>
      <c r="Y722" s="448"/>
      <c r="Z722" s="583"/>
      <c r="AA722" s="448"/>
      <c r="AB722" s="446"/>
      <c r="AC722" s="448"/>
      <c r="AD722" s="446"/>
      <c r="AE722" s="448"/>
      <c r="AF722" s="446"/>
      <c r="AG722" s="448"/>
      <c r="AH722" s="446"/>
      <c r="AI722" s="448"/>
      <c r="AJ722" s="446"/>
      <c r="AK722" s="448"/>
      <c r="AL722" s="446"/>
      <c r="AM722" s="448"/>
      <c r="AN722" s="446"/>
      <c r="AO722" s="448"/>
      <c r="AP722" s="446"/>
      <c r="AQ722" s="448"/>
      <c r="AR722" s="449"/>
      <c r="AS722" s="448"/>
      <c r="AT722" s="449"/>
      <c r="AU722" s="448"/>
      <c r="AV722" s="446"/>
      <c r="AW722" s="448"/>
      <c r="AX722" s="446"/>
      <c r="AY722" s="448"/>
      <c r="AZ722" s="449"/>
      <c r="BA722" s="448"/>
      <c r="BB722" s="450"/>
      <c r="BC722" s="451"/>
      <c r="BD722" s="585">
        <f t="shared" si="74"/>
        <v>1</v>
      </c>
      <c r="BE722" s="452"/>
      <c r="BF722" s="456" t="s">
        <v>11275</v>
      </c>
      <c r="BG722" s="445" t="s">
        <v>10600</v>
      </c>
      <c r="BH722" s="453" t="str">
        <f t="shared" si="71"/>
        <v>24/06/2023</v>
      </c>
      <c r="BI722" s="448">
        <f t="shared" si="75"/>
        <v>1</v>
      </c>
      <c r="BJ722" s="454">
        <f t="shared" si="72"/>
        <v>0</v>
      </c>
      <c r="BK722" s="455">
        <f t="shared" si="73"/>
        <v>1</v>
      </c>
    </row>
    <row r="723" spans="2:63" s="582" customFormat="1">
      <c r="B723" s="439">
        <v>722</v>
      </c>
      <c r="C723" s="440"/>
      <c r="D723" s="441"/>
      <c r="E723" s="441"/>
      <c r="F723" s="442"/>
      <c r="G723" s="441"/>
      <c r="H723" s="443" t="s">
        <v>464</v>
      </c>
      <c r="I723" s="444"/>
      <c r="J723" s="444"/>
      <c r="K723" s="445" t="s">
        <v>11276</v>
      </c>
      <c r="L723" s="446"/>
      <c r="M723" s="447"/>
      <c r="N723" s="583"/>
      <c r="O723" s="448"/>
      <c r="P723" s="583"/>
      <c r="Q723" s="448"/>
      <c r="R723" s="446"/>
      <c r="S723" s="448"/>
      <c r="T723" s="584"/>
      <c r="U723" s="448"/>
      <c r="V723" s="583"/>
      <c r="W723" s="448"/>
      <c r="X723" s="583"/>
      <c r="Y723" s="448"/>
      <c r="Z723" s="583"/>
      <c r="AA723" s="448"/>
      <c r="AB723" s="446"/>
      <c r="AC723" s="448"/>
      <c r="AD723" s="446"/>
      <c r="AE723" s="448"/>
      <c r="AF723" s="446"/>
      <c r="AG723" s="448"/>
      <c r="AH723" s="446"/>
      <c r="AI723" s="448"/>
      <c r="AJ723" s="446"/>
      <c r="AK723" s="448"/>
      <c r="AL723" s="446"/>
      <c r="AM723" s="448"/>
      <c r="AN723" s="446"/>
      <c r="AO723" s="448"/>
      <c r="AP723" s="446"/>
      <c r="AQ723" s="448"/>
      <c r="AR723" s="449"/>
      <c r="AS723" s="448"/>
      <c r="AT723" s="449"/>
      <c r="AU723" s="448"/>
      <c r="AV723" s="446"/>
      <c r="AW723" s="448"/>
      <c r="AX723" s="446"/>
      <c r="AY723" s="448"/>
      <c r="AZ723" s="449"/>
      <c r="BA723" s="448"/>
      <c r="BB723" s="450">
        <v>1</v>
      </c>
      <c r="BC723" s="451">
        <v>1</v>
      </c>
      <c r="BD723" s="585">
        <f t="shared" si="74"/>
        <v>1</v>
      </c>
      <c r="BE723" s="452"/>
      <c r="BF723" s="456" t="s">
        <v>11258</v>
      </c>
      <c r="BG723" s="445" t="s">
        <v>11273</v>
      </c>
      <c r="BH723" s="453" t="str">
        <f t="shared" si="71"/>
        <v>22/06/2023</v>
      </c>
      <c r="BI723" s="448">
        <f t="shared" si="75"/>
        <v>1</v>
      </c>
      <c r="BJ723" s="454">
        <f t="shared" si="72"/>
        <v>0</v>
      </c>
      <c r="BK723" s="455">
        <f t="shared" si="73"/>
        <v>1</v>
      </c>
    </row>
    <row r="724" spans="2:63" s="582" customFormat="1">
      <c r="B724" s="439">
        <v>723</v>
      </c>
      <c r="C724" s="440"/>
      <c r="D724" s="441"/>
      <c r="E724" s="441"/>
      <c r="F724" s="442"/>
      <c r="G724" s="441"/>
      <c r="H724" s="443" t="s">
        <v>464</v>
      </c>
      <c r="I724" s="444"/>
      <c r="J724" s="444"/>
      <c r="K724" s="445" t="s">
        <v>11277</v>
      </c>
      <c r="L724" s="446"/>
      <c r="M724" s="447"/>
      <c r="N724" s="583"/>
      <c r="O724" s="448"/>
      <c r="P724" s="583"/>
      <c r="Q724" s="448"/>
      <c r="R724" s="446"/>
      <c r="S724" s="448"/>
      <c r="T724" s="583"/>
      <c r="U724" s="448"/>
      <c r="V724" s="583"/>
      <c r="W724" s="448"/>
      <c r="X724" s="583"/>
      <c r="Y724" s="448"/>
      <c r="Z724" s="583"/>
      <c r="AA724" s="448"/>
      <c r="AB724" s="446"/>
      <c r="AC724" s="448"/>
      <c r="AD724" s="446"/>
      <c r="AE724" s="448"/>
      <c r="AF724" s="446"/>
      <c r="AG724" s="448"/>
      <c r="AH724" s="446"/>
      <c r="AI724" s="448"/>
      <c r="AJ724" s="446"/>
      <c r="AK724" s="448"/>
      <c r="AL724" s="446"/>
      <c r="AM724" s="448"/>
      <c r="AN724" s="446"/>
      <c r="AO724" s="448"/>
      <c r="AP724" s="446"/>
      <c r="AQ724" s="448"/>
      <c r="AR724" s="449"/>
      <c r="AS724" s="448"/>
      <c r="AT724" s="449"/>
      <c r="AU724" s="448"/>
      <c r="AV724" s="446"/>
      <c r="AW724" s="448"/>
      <c r="AX724" s="446"/>
      <c r="AY724" s="448"/>
      <c r="AZ724" s="449"/>
      <c r="BA724" s="448"/>
      <c r="BB724" s="450">
        <v>1</v>
      </c>
      <c r="BC724" s="451">
        <v>1</v>
      </c>
      <c r="BD724" s="585">
        <f t="shared" si="74"/>
        <v>1</v>
      </c>
      <c r="BE724" s="452"/>
      <c r="BF724" s="456" t="s">
        <v>11258</v>
      </c>
      <c r="BG724" s="445" t="s">
        <v>11273</v>
      </c>
      <c r="BH724" s="453" t="str">
        <f t="shared" si="71"/>
        <v>22/06/2023</v>
      </c>
      <c r="BI724" s="448">
        <f t="shared" si="75"/>
        <v>1</v>
      </c>
      <c r="BJ724" s="454">
        <f t="shared" si="72"/>
        <v>0</v>
      </c>
      <c r="BK724" s="455">
        <f t="shared" si="73"/>
        <v>1</v>
      </c>
    </row>
    <row r="725" spans="2:63" s="582" customFormat="1">
      <c r="B725" s="439">
        <v>724</v>
      </c>
      <c r="C725" s="440"/>
      <c r="D725" s="441"/>
      <c r="E725" s="441"/>
      <c r="F725" s="442"/>
      <c r="G725" s="441"/>
      <c r="H725" s="443" t="s">
        <v>11278</v>
      </c>
      <c r="I725" s="444"/>
      <c r="J725" s="444"/>
      <c r="K725" s="445" t="s">
        <v>11279</v>
      </c>
      <c r="L725" s="446"/>
      <c r="M725" s="447"/>
      <c r="N725" s="583"/>
      <c r="O725" s="448"/>
      <c r="P725" s="583"/>
      <c r="Q725" s="448"/>
      <c r="R725" s="446"/>
      <c r="S725" s="448"/>
      <c r="T725" s="584">
        <v>1</v>
      </c>
      <c r="U725" s="448">
        <v>1</v>
      </c>
      <c r="V725" s="583"/>
      <c r="W725" s="448"/>
      <c r="X725" s="583"/>
      <c r="Y725" s="448"/>
      <c r="Z725" s="583"/>
      <c r="AA725" s="448"/>
      <c r="AB725" s="446"/>
      <c r="AC725" s="448"/>
      <c r="AD725" s="446"/>
      <c r="AE725" s="448"/>
      <c r="AF725" s="446"/>
      <c r="AG725" s="448"/>
      <c r="AH725" s="446"/>
      <c r="AI725" s="448"/>
      <c r="AJ725" s="446"/>
      <c r="AK725" s="448"/>
      <c r="AL725" s="446"/>
      <c r="AM725" s="448"/>
      <c r="AN725" s="446"/>
      <c r="AO725" s="448"/>
      <c r="AP725" s="446"/>
      <c r="AQ725" s="448"/>
      <c r="AR725" s="449"/>
      <c r="AS725" s="448"/>
      <c r="AT725" s="449"/>
      <c r="AU725" s="448"/>
      <c r="AV725" s="446"/>
      <c r="AW725" s="448"/>
      <c r="AX725" s="446"/>
      <c r="AY725" s="448"/>
      <c r="AZ725" s="449"/>
      <c r="BA725" s="448"/>
      <c r="BB725" s="450"/>
      <c r="BC725" s="451"/>
      <c r="BD725" s="585">
        <f t="shared" si="74"/>
        <v>1</v>
      </c>
      <c r="BE725" s="452"/>
      <c r="BF725" s="456" t="s">
        <v>11275</v>
      </c>
      <c r="BG725" s="445" t="s">
        <v>10600</v>
      </c>
      <c r="BH725" s="453" t="str">
        <f t="shared" si="71"/>
        <v>24/06/2023</v>
      </c>
      <c r="BI725" s="448">
        <f t="shared" si="75"/>
        <v>1</v>
      </c>
      <c r="BJ725" s="454">
        <f t="shared" si="72"/>
        <v>0</v>
      </c>
      <c r="BK725" s="455">
        <f t="shared" si="73"/>
        <v>1</v>
      </c>
    </row>
    <row r="726" spans="2:63" s="582" customFormat="1">
      <c r="B726" s="439">
        <v>725</v>
      </c>
      <c r="C726" s="440"/>
      <c r="D726" s="441"/>
      <c r="E726" s="441"/>
      <c r="F726" s="442"/>
      <c r="G726" s="441"/>
      <c r="H726" s="443" t="s">
        <v>11280</v>
      </c>
      <c r="I726" s="444"/>
      <c r="J726" s="444"/>
      <c r="K726" s="445"/>
      <c r="L726" s="446"/>
      <c r="M726" s="447"/>
      <c r="N726" s="583"/>
      <c r="O726" s="448"/>
      <c r="P726" s="584">
        <v>1</v>
      </c>
      <c r="Q726" s="448">
        <v>1</v>
      </c>
      <c r="R726" s="446"/>
      <c r="S726" s="448"/>
      <c r="T726" s="583"/>
      <c r="U726" s="448"/>
      <c r="V726" s="583"/>
      <c r="W726" s="448"/>
      <c r="X726" s="583"/>
      <c r="Y726" s="448"/>
      <c r="Z726" s="584">
        <v>1</v>
      </c>
      <c r="AA726" s="448">
        <v>1</v>
      </c>
      <c r="AB726" s="446"/>
      <c r="AC726" s="448"/>
      <c r="AD726" s="446"/>
      <c r="AE726" s="448"/>
      <c r="AF726" s="446"/>
      <c r="AG726" s="448"/>
      <c r="AH726" s="446"/>
      <c r="AI726" s="448"/>
      <c r="AJ726" s="446"/>
      <c r="AK726" s="448"/>
      <c r="AL726" s="446"/>
      <c r="AM726" s="448"/>
      <c r="AN726" s="446"/>
      <c r="AO726" s="448"/>
      <c r="AP726" s="446"/>
      <c r="AQ726" s="448"/>
      <c r="AR726" s="449"/>
      <c r="AS726" s="448"/>
      <c r="AT726" s="449"/>
      <c r="AU726" s="448"/>
      <c r="AV726" s="446"/>
      <c r="AW726" s="448"/>
      <c r="AX726" s="446"/>
      <c r="AY726" s="448"/>
      <c r="AZ726" s="449"/>
      <c r="BA726" s="448"/>
      <c r="BB726" s="450"/>
      <c r="BC726" s="451"/>
      <c r="BD726" s="585">
        <f t="shared" si="74"/>
        <v>2</v>
      </c>
      <c r="BE726" s="452"/>
      <c r="BF726" s="456" t="s">
        <v>11275</v>
      </c>
      <c r="BG726" s="445" t="s">
        <v>11281</v>
      </c>
      <c r="BH726" s="453" t="str">
        <f t="shared" si="71"/>
        <v>24/06/2023</v>
      </c>
      <c r="BI726" s="448">
        <f t="shared" si="75"/>
        <v>2</v>
      </c>
      <c r="BJ726" s="454">
        <f t="shared" si="72"/>
        <v>0</v>
      </c>
      <c r="BK726" s="455">
        <f t="shared" si="73"/>
        <v>1</v>
      </c>
    </row>
    <row r="727" spans="2:63" s="582" customFormat="1">
      <c r="B727" s="439">
        <v>726</v>
      </c>
      <c r="C727" s="440"/>
      <c r="D727" s="441"/>
      <c r="E727" s="441"/>
      <c r="F727" s="442"/>
      <c r="G727" s="441"/>
      <c r="H727" s="443" t="s">
        <v>11280</v>
      </c>
      <c r="I727" s="444"/>
      <c r="J727" s="444"/>
      <c r="K727" s="444"/>
      <c r="L727" s="446"/>
      <c r="M727" s="447"/>
      <c r="N727" s="583"/>
      <c r="O727" s="448"/>
      <c r="P727" s="584">
        <v>1</v>
      </c>
      <c r="Q727" s="448">
        <v>1</v>
      </c>
      <c r="R727" s="446"/>
      <c r="S727" s="448"/>
      <c r="T727" s="583"/>
      <c r="U727" s="448"/>
      <c r="V727" s="583"/>
      <c r="W727" s="448"/>
      <c r="X727" s="583"/>
      <c r="Y727" s="448"/>
      <c r="Z727" s="584">
        <v>1</v>
      </c>
      <c r="AA727" s="448">
        <v>1</v>
      </c>
      <c r="AB727" s="446"/>
      <c r="AC727" s="448"/>
      <c r="AD727" s="446"/>
      <c r="AE727" s="448"/>
      <c r="AF727" s="446"/>
      <c r="AG727" s="448"/>
      <c r="AH727" s="446"/>
      <c r="AI727" s="448"/>
      <c r="AJ727" s="446"/>
      <c r="AK727" s="448"/>
      <c r="AL727" s="446"/>
      <c r="AM727" s="448"/>
      <c r="AN727" s="446"/>
      <c r="AO727" s="448"/>
      <c r="AP727" s="446"/>
      <c r="AQ727" s="448"/>
      <c r="AR727" s="449"/>
      <c r="AS727" s="448"/>
      <c r="AT727" s="449"/>
      <c r="AU727" s="448"/>
      <c r="AV727" s="446"/>
      <c r="AW727" s="448"/>
      <c r="AX727" s="446"/>
      <c r="AY727" s="448"/>
      <c r="AZ727" s="449"/>
      <c r="BA727" s="448"/>
      <c r="BB727" s="450"/>
      <c r="BC727" s="451"/>
      <c r="BD727" s="585">
        <f t="shared" si="74"/>
        <v>2</v>
      </c>
      <c r="BE727" s="452"/>
      <c r="BF727" s="456" t="s">
        <v>11275</v>
      </c>
      <c r="BG727" s="445" t="s">
        <v>11281</v>
      </c>
      <c r="BH727" s="453" t="str">
        <f t="shared" si="71"/>
        <v>24/06/2023</v>
      </c>
      <c r="BI727" s="448">
        <f t="shared" si="75"/>
        <v>2</v>
      </c>
      <c r="BJ727" s="454">
        <f t="shared" si="72"/>
        <v>0</v>
      </c>
      <c r="BK727" s="455">
        <f t="shared" si="73"/>
        <v>1</v>
      </c>
    </row>
    <row r="728" spans="2:63" s="582" customFormat="1">
      <c r="B728" s="439">
        <v>727</v>
      </c>
      <c r="C728" s="440"/>
      <c r="D728" s="441"/>
      <c r="E728" s="441"/>
      <c r="F728" s="442"/>
      <c r="G728" s="441"/>
      <c r="H728" s="443" t="s">
        <v>11282</v>
      </c>
      <c r="I728" s="444"/>
      <c r="J728" s="444"/>
      <c r="K728" s="445" t="s">
        <v>11283</v>
      </c>
      <c r="L728" s="446"/>
      <c r="M728" s="447"/>
      <c r="N728" s="583"/>
      <c r="O728" s="448"/>
      <c r="P728" s="584">
        <v>1</v>
      </c>
      <c r="Q728" s="448">
        <v>1</v>
      </c>
      <c r="R728" s="446"/>
      <c r="S728" s="448"/>
      <c r="T728" s="583"/>
      <c r="U728" s="448"/>
      <c r="V728" s="583"/>
      <c r="W728" s="448"/>
      <c r="X728" s="583"/>
      <c r="Y728" s="448"/>
      <c r="Z728" s="583"/>
      <c r="AA728" s="448"/>
      <c r="AB728" s="446"/>
      <c r="AC728" s="448"/>
      <c r="AD728" s="446"/>
      <c r="AE728" s="448"/>
      <c r="AF728" s="446"/>
      <c r="AG728" s="448"/>
      <c r="AH728" s="446"/>
      <c r="AI728" s="448"/>
      <c r="AJ728" s="446"/>
      <c r="AK728" s="448"/>
      <c r="AL728" s="446"/>
      <c r="AM728" s="448"/>
      <c r="AN728" s="446"/>
      <c r="AO728" s="448"/>
      <c r="AP728" s="446"/>
      <c r="AQ728" s="448"/>
      <c r="AR728" s="449"/>
      <c r="AS728" s="448"/>
      <c r="AT728" s="449"/>
      <c r="AU728" s="448"/>
      <c r="AV728" s="446"/>
      <c r="AW728" s="448"/>
      <c r="AX728" s="446"/>
      <c r="AY728" s="448"/>
      <c r="AZ728" s="449"/>
      <c r="BA728" s="448"/>
      <c r="BB728" s="450">
        <v>1</v>
      </c>
      <c r="BC728" s="451">
        <v>1</v>
      </c>
      <c r="BD728" s="585">
        <f t="shared" si="74"/>
        <v>2</v>
      </c>
      <c r="BE728" s="452"/>
      <c r="BF728" s="456" t="s">
        <v>11275</v>
      </c>
      <c r="BG728" s="445" t="s">
        <v>11284</v>
      </c>
      <c r="BH728" s="453" t="str">
        <f t="shared" si="71"/>
        <v>24/06/2023</v>
      </c>
      <c r="BI728" s="448">
        <f t="shared" si="75"/>
        <v>2</v>
      </c>
      <c r="BJ728" s="454">
        <f t="shared" si="72"/>
        <v>0</v>
      </c>
      <c r="BK728" s="455">
        <f t="shared" si="73"/>
        <v>1</v>
      </c>
    </row>
    <row r="729" spans="2:63" s="582" customFormat="1">
      <c r="B729" s="439">
        <v>728</v>
      </c>
      <c r="C729" s="440"/>
      <c r="D729" s="441"/>
      <c r="E729" s="441"/>
      <c r="F729" s="442"/>
      <c r="G729" s="441"/>
      <c r="H729" s="443" t="s">
        <v>11285</v>
      </c>
      <c r="I729" s="444"/>
      <c r="J729" s="444"/>
      <c r="K729" s="445" t="s">
        <v>11286</v>
      </c>
      <c r="L729" s="446"/>
      <c r="M729" s="447"/>
      <c r="N729" s="583"/>
      <c r="O729" s="448"/>
      <c r="P729" s="583"/>
      <c r="Q729" s="448"/>
      <c r="R729" s="446"/>
      <c r="S729" s="448"/>
      <c r="T729" s="584">
        <v>1</v>
      </c>
      <c r="U729" s="448">
        <v>1</v>
      </c>
      <c r="V729" s="583"/>
      <c r="W729" s="448"/>
      <c r="X729" s="583"/>
      <c r="Y729" s="448"/>
      <c r="Z729" s="583"/>
      <c r="AA729" s="448"/>
      <c r="AB729" s="446"/>
      <c r="AC729" s="448"/>
      <c r="AD729" s="446"/>
      <c r="AE729" s="448"/>
      <c r="AF729" s="446"/>
      <c r="AG729" s="448"/>
      <c r="AH729" s="446"/>
      <c r="AI729" s="448"/>
      <c r="AJ729" s="446"/>
      <c r="AK729" s="448"/>
      <c r="AL729" s="446"/>
      <c r="AM729" s="448"/>
      <c r="AN729" s="446"/>
      <c r="AO729" s="448"/>
      <c r="AP729" s="446"/>
      <c r="AQ729" s="448"/>
      <c r="AR729" s="449"/>
      <c r="AS729" s="448"/>
      <c r="AT729" s="449"/>
      <c r="AU729" s="448"/>
      <c r="AV729" s="446"/>
      <c r="AW729" s="448"/>
      <c r="AX729" s="446"/>
      <c r="AY729" s="448"/>
      <c r="AZ729" s="449"/>
      <c r="BA729" s="448"/>
      <c r="BB729" s="450">
        <v>1</v>
      </c>
      <c r="BC729" s="451">
        <v>1</v>
      </c>
      <c r="BD729" s="585">
        <f t="shared" si="74"/>
        <v>2</v>
      </c>
      <c r="BE729" s="452"/>
      <c r="BF729" s="458">
        <v>44933</v>
      </c>
      <c r="BG729" s="445" t="s">
        <v>11287</v>
      </c>
      <c r="BH729" s="453">
        <f>BF729</f>
        <v>44933</v>
      </c>
      <c r="BI729" s="448">
        <f t="shared" si="75"/>
        <v>2</v>
      </c>
      <c r="BJ729" s="454">
        <f t="shared" si="72"/>
        <v>0</v>
      </c>
      <c r="BK729" s="455">
        <f t="shared" si="73"/>
        <v>1</v>
      </c>
    </row>
    <row r="730" spans="2:63">
      <c r="B730" s="439">
        <v>729</v>
      </c>
      <c r="C730" s="440"/>
      <c r="D730" s="441"/>
      <c r="E730" s="441"/>
      <c r="F730" s="442"/>
      <c r="G730" s="441"/>
      <c r="H730" s="443" t="s">
        <v>11288</v>
      </c>
      <c r="I730" s="444"/>
      <c r="J730" s="444"/>
      <c r="K730" s="445" t="s">
        <v>11289</v>
      </c>
      <c r="L730" s="446"/>
      <c r="M730" s="447"/>
      <c r="N730" s="583"/>
      <c r="O730" s="448"/>
      <c r="P730" s="583"/>
      <c r="Q730" s="448"/>
      <c r="R730" s="446"/>
      <c r="S730" s="448"/>
      <c r="T730" s="583"/>
      <c r="U730" s="448"/>
      <c r="V730" s="583"/>
      <c r="W730" s="448"/>
      <c r="X730" s="584">
        <v>1</v>
      </c>
      <c r="Y730" s="448">
        <v>1</v>
      </c>
      <c r="Z730" s="583"/>
      <c r="AA730" s="448"/>
      <c r="AB730" s="446"/>
      <c r="AC730" s="448"/>
      <c r="AD730" s="446"/>
      <c r="AE730" s="448"/>
      <c r="AF730" s="446"/>
      <c r="AG730" s="448"/>
      <c r="AH730" s="446"/>
      <c r="AI730" s="448"/>
      <c r="AJ730" s="446"/>
      <c r="AK730" s="448"/>
      <c r="AL730" s="446"/>
      <c r="AM730" s="448"/>
      <c r="AN730" s="446"/>
      <c r="AO730" s="448"/>
      <c r="AP730" s="446"/>
      <c r="AQ730" s="448"/>
      <c r="AR730" s="449"/>
      <c r="AS730" s="448"/>
      <c r="AT730" s="449"/>
      <c r="AU730" s="448"/>
      <c r="AV730" s="446"/>
      <c r="AW730" s="448"/>
      <c r="AX730" s="446"/>
      <c r="AY730" s="448"/>
      <c r="AZ730" s="449"/>
      <c r="BA730" s="448"/>
      <c r="BB730" s="450">
        <v>1</v>
      </c>
      <c r="BC730" s="451">
        <v>1</v>
      </c>
      <c r="BD730" s="585">
        <f t="shared" si="74"/>
        <v>2</v>
      </c>
      <c r="BE730" s="452"/>
      <c r="BF730" s="458">
        <v>45155</v>
      </c>
      <c r="BG730" s="445" t="s">
        <v>11290</v>
      </c>
      <c r="BH730" s="453">
        <f t="shared" si="71"/>
        <v>45155</v>
      </c>
      <c r="BI730" s="448">
        <f t="shared" si="75"/>
        <v>2</v>
      </c>
      <c r="BJ730" s="454">
        <f t="shared" si="72"/>
        <v>0</v>
      </c>
      <c r="BK730" s="455">
        <f t="shared" si="73"/>
        <v>1</v>
      </c>
    </row>
    <row r="731" spans="2:63" s="582" customFormat="1">
      <c r="B731" s="439">
        <v>730</v>
      </c>
      <c r="C731" s="440"/>
      <c r="D731" s="441"/>
      <c r="E731" s="441"/>
      <c r="F731" s="442"/>
      <c r="G731" s="441"/>
      <c r="H731" s="443" t="s">
        <v>464</v>
      </c>
      <c r="I731" s="444"/>
      <c r="J731" s="444"/>
      <c r="K731" s="445" t="s">
        <v>11291</v>
      </c>
      <c r="L731" s="446"/>
      <c r="M731" s="447"/>
      <c r="N731" s="583"/>
      <c r="O731" s="448"/>
      <c r="P731" s="583"/>
      <c r="Q731" s="448"/>
      <c r="R731" s="446"/>
      <c r="S731" s="448"/>
      <c r="T731" s="584">
        <v>1</v>
      </c>
      <c r="U731" s="448">
        <v>1</v>
      </c>
      <c r="V731" s="583"/>
      <c r="W731" s="448"/>
      <c r="X731" s="583"/>
      <c r="Y731" s="448"/>
      <c r="Z731" s="583"/>
      <c r="AA731" s="448"/>
      <c r="AB731" s="446"/>
      <c r="AC731" s="448"/>
      <c r="AD731" s="446"/>
      <c r="AE731" s="448"/>
      <c r="AF731" s="446"/>
      <c r="AG731" s="448"/>
      <c r="AH731" s="446"/>
      <c r="AI731" s="448"/>
      <c r="AJ731" s="446"/>
      <c r="AK731" s="448"/>
      <c r="AL731" s="446"/>
      <c r="AM731" s="448"/>
      <c r="AN731" s="446"/>
      <c r="AO731" s="448"/>
      <c r="AP731" s="446"/>
      <c r="AQ731" s="448"/>
      <c r="AR731" s="449"/>
      <c r="AS731" s="448"/>
      <c r="AT731" s="449"/>
      <c r="AU731" s="448"/>
      <c r="AV731" s="446"/>
      <c r="AW731" s="448"/>
      <c r="AX731" s="446"/>
      <c r="AY731" s="448"/>
      <c r="AZ731" s="449"/>
      <c r="BA731" s="448"/>
      <c r="BB731" s="450"/>
      <c r="BC731" s="451"/>
      <c r="BD731" s="585">
        <f t="shared" si="74"/>
        <v>1</v>
      </c>
      <c r="BE731" s="452"/>
      <c r="BF731" s="456" t="s">
        <v>11275</v>
      </c>
      <c r="BG731" s="445" t="s">
        <v>10600</v>
      </c>
      <c r="BH731" s="453" t="str">
        <f t="shared" si="71"/>
        <v>24/06/2023</v>
      </c>
      <c r="BI731" s="448">
        <f t="shared" si="75"/>
        <v>1</v>
      </c>
      <c r="BJ731" s="454">
        <f t="shared" si="72"/>
        <v>0</v>
      </c>
      <c r="BK731" s="455">
        <f t="shared" si="73"/>
        <v>1</v>
      </c>
    </row>
    <row r="732" spans="2:63">
      <c r="B732" s="249">
        <v>731</v>
      </c>
      <c r="C732" s="105"/>
      <c r="D732" s="88"/>
      <c r="E732" s="88"/>
      <c r="F732" s="351"/>
      <c r="G732" s="88"/>
      <c r="H732" s="285" t="s">
        <v>177</v>
      </c>
      <c r="I732" s="413"/>
      <c r="J732" s="413"/>
      <c r="K732" s="272" t="s">
        <v>11292</v>
      </c>
      <c r="L732" s="125"/>
      <c r="M732" s="352"/>
      <c r="N732" s="425"/>
      <c r="O732" s="250"/>
      <c r="P732" s="425"/>
      <c r="Q732" s="250"/>
      <c r="R732" s="125"/>
      <c r="S732" s="250"/>
      <c r="T732" s="425"/>
      <c r="U732" s="250"/>
      <c r="V732" s="425"/>
      <c r="W732" s="250"/>
      <c r="X732" s="425"/>
      <c r="Y732" s="250"/>
      <c r="Z732" s="425"/>
      <c r="AA732" s="250"/>
      <c r="AB732" s="125"/>
      <c r="AC732" s="250"/>
      <c r="AD732" s="125"/>
      <c r="AE732" s="250"/>
      <c r="AF732" s="125"/>
      <c r="AG732" s="250"/>
      <c r="AH732" s="125"/>
      <c r="AI732" s="250"/>
      <c r="AJ732" s="125"/>
      <c r="AK732" s="250"/>
      <c r="AL732" s="125"/>
      <c r="AM732" s="250"/>
      <c r="AN732" s="125"/>
      <c r="AO732" s="250"/>
      <c r="AP732" s="125"/>
      <c r="AQ732" s="250"/>
      <c r="AR732" s="258"/>
      <c r="AS732" s="250"/>
      <c r="AT732" s="258"/>
      <c r="AU732" s="250"/>
      <c r="AV732" s="125"/>
      <c r="AW732" s="250"/>
      <c r="AX732" s="125">
        <v>1</v>
      </c>
      <c r="AY732" s="250"/>
      <c r="AZ732" s="258"/>
      <c r="BA732" s="250"/>
      <c r="BB732" s="251"/>
      <c r="BC732" s="350"/>
      <c r="BD732" s="296">
        <f t="shared" si="74"/>
        <v>1</v>
      </c>
      <c r="BE732" s="418"/>
      <c r="BF732" s="426"/>
      <c r="BG732" s="272" t="s">
        <v>10786</v>
      </c>
      <c r="BH732" s="254">
        <f t="shared" si="71"/>
        <v>0</v>
      </c>
      <c r="BI732" s="234">
        <f t="shared" si="75"/>
        <v>0</v>
      </c>
      <c r="BJ732" s="255">
        <f t="shared" si="72"/>
        <v>1</v>
      </c>
      <c r="BK732" s="256">
        <f t="shared" si="73"/>
        <v>0</v>
      </c>
    </row>
    <row r="733" spans="2:63">
      <c r="B733" s="249">
        <v>732</v>
      </c>
      <c r="C733" s="105"/>
      <c r="D733" s="88"/>
      <c r="E733" s="88"/>
      <c r="F733" s="351"/>
      <c r="G733" s="88"/>
      <c r="H733" s="285" t="s">
        <v>177</v>
      </c>
      <c r="I733" s="413"/>
      <c r="J733" s="413"/>
      <c r="K733" s="272" t="s">
        <v>11293</v>
      </c>
      <c r="L733" s="125"/>
      <c r="M733" s="352"/>
      <c r="N733" s="425"/>
      <c r="O733" s="250"/>
      <c r="P733" s="425"/>
      <c r="Q733" s="250"/>
      <c r="R733" s="125"/>
      <c r="S733" s="250"/>
      <c r="T733" s="425"/>
      <c r="U733" s="250"/>
      <c r="V733" s="425"/>
      <c r="W733" s="250"/>
      <c r="X733" s="425"/>
      <c r="Y733" s="250"/>
      <c r="Z733" s="425"/>
      <c r="AA733" s="250"/>
      <c r="AB733" s="125"/>
      <c r="AC733" s="250"/>
      <c r="AD733" s="125"/>
      <c r="AE733" s="250"/>
      <c r="AF733" s="125"/>
      <c r="AG733" s="250"/>
      <c r="AH733" s="125"/>
      <c r="AI733" s="250"/>
      <c r="AJ733" s="125">
        <v>1</v>
      </c>
      <c r="AK733" s="250"/>
      <c r="AL733" s="125"/>
      <c r="AM733" s="250"/>
      <c r="AN733" s="125"/>
      <c r="AO733" s="250"/>
      <c r="AP733" s="125"/>
      <c r="AQ733" s="250"/>
      <c r="AR733" s="258"/>
      <c r="AS733" s="250"/>
      <c r="AT733" s="258"/>
      <c r="AU733" s="250"/>
      <c r="AV733" s="125"/>
      <c r="AW733" s="250"/>
      <c r="AX733" s="125"/>
      <c r="AY733" s="250"/>
      <c r="AZ733" s="258"/>
      <c r="BA733" s="250"/>
      <c r="BB733" s="251"/>
      <c r="BC733" s="350"/>
      <c r="BD733" s="296">
        <f t="shared" si="74"/>
        <v>1</v>
      </c>
      <c r="BE733" s="418"/>
      <c r="BF733" s="426"/>
      <c r="BG733" s="272" t="s">
        <v>10596</v>
      </c>
      <c r="BH733" s="254">
        <f t="shared" ref="BH733:BH791" si="76">BF733</f>
        <v>0</v>
      </c>
      <c r="BI733" s="234">
        <f t="shared" si="75"/>
        <v>0</v>
      </c>
      <c r="BJ733" s="255">
        <f t="shared" ref="BJ733:BJ791" si="77">BD733-BI733</f>
        <v>1</v>
      </c>
      <c r="BK733" s="256">
        <f t="shared" ref="BK733:BK791" si="78">IFERROR(BI733/BD733,"NA")</f>
        <v>0</v>
      </c>
    </row>
    <row r="734" spans="2:63" s="582" customFormat="1">
      <c r="B734" s="439">
        <v>733</v>
      </c>
      <c r="C734" s="440"/>
      <c r="D734" s="441"/>
      <c r="E734" s="441"/>
      <c r="F734" s="442"/>
      <c r="G734" s="441"/>
      <c r="H734" s="443" t="s">
        <v>499</v>
      </c>
      <c r="I734" s="444"/>
      <c r="J734" s="444"/>
      <c r="K734" s="445" t="s">
        <v>11294</v>
      </c>
      <c r="L734" s="446"/>
      <c r="M734" s="447"/>
      <c r="N734" s="583"/>
      <c r="O734" s="448"/>
      <c r="P734" s="583"/>
      <c r="Q734" s="448"/>
      <c r="R734" s="446"/>
      <c r="S734" s="448"/>
      <c r="T734" s="584">
        <v>1</v>
      </c>
      <c r="U734" s="448">
        <v>1</v>
      </c>
      <c r="V734" s="583"/>
      <c r="W734" s="448"/>
      <c r="X734" s="583"/>
      <c r="Y734" s="448"/>
      <c r="Z734" s="583"/>
      <c r="AA734" s="448"/>
      <c r="AB734" s="446"/>
      <c r="AC734" s="448"/>
      <c r="AD734" s="446"/>
      <c r="AE734" s="448"/>
      <c r="AF734" s="446"/>
      <c r="AG734" s="448"/>
      <c r="AH734" s="446"/>
      <c r="AI734" s="448"/>
      <c r="AJ734" s="446"/>
      <c r="AK734" s="448"/>
      <c r="AL734" s="446"/>
      <c r="AM734" s="448"/>
      <c r="AN734" s="446"/>
      <c r="AO734" s="448"/>
      <c r="AP734" s="446"/>
      <c r="AQ734" s="448"/>
      <c r="AR734" s="449"/>
      <c r="AS734" s="448"/>
      <c r="AT734" s="449"/>
      <c r="AU734" s="448"/>
      <c r="AV734" s="446"/>
      <c r="AW734" s="448"/>
      <c r="AX734" s="446"/>
      <c r="AY734" s="448"/>
      <c r="AZ734" s="449"/>
      <c r="BA734" s="448"/>
      <c r="BB734" s="450"/>
      <c r="BC734" s="451"/>
      <c r="BD734" s="585">
        <f t="shared" si="74"/>
        <v>1</v>
      </c>
      <c r="BE734" s="452"/>
      <c r="BF734" s="458">
        <v>44933</v>
      </c>
      <c r="BG734" s="445" t="s">
        <v>10600</v>
      </c>
      <c r="BH734" s="453">
        <f t="shared" si="76"/>
        <v>44933</v>
      </c>
      <c r="BI734" s="448">
        <f t="shared" si="75"/>
        <v>1</v>
      </c>
      <c r="BJ734" s="454">
        <f t="shared" si="77"/>
        <v>0</v>
      </c>
      <c r="BK734" s="455">
        <f t="shared" si="78"/>
        <v>1</v>
      </c>
    </row>
    <row r="735" spans="2:63" s="582" customFormat="1">
      <c r="B735" s="439">
        <v>734</v>
      </c>
      <c r="C735" s="440"/>
      <c r="D735" s="441"/>
      <c r="E735" s="441"/>
      <c r="F735" s="442"/>
      <c r="G735" s="441"/>
      <c r="H735" s="443" t="s">
        <v>499</v>
      </c>
      <c r="I735" s="444"/>
      <c r="J735" s="444"/>
      <c r="K735" s="445" t="s">
        <v>11295</v>
      </c>
      <c r="L735" s="446"/>
      <c r="M735" s="447"/>
      <c r="N735" s="583"/>
      <c r="O735" s="448"/>
      <c r="P735" s="584">
        <v>1</v>
      </c>
      <c r="Q735" s="448">
        <v>1</v>
      </c>
      <c r="R735" s="446"/>
      <c r="S735" s="448"/>
      <c r="T735" s="583"/>
      <c r="U735" s="448"/>
      <c r="V735" s="583"/>
      <c r="W735" s="448"/>
      <c r="X735" s="584">
        <v>1</v>
      </c>
      <c r="Y735" s="448">
        <v>1</v>
      </c>
      <c r="Z735" s="583"/>
      <c r="AA735" s="448">
        <v>1</v>
      </c>
      <c r="AB735" s="446"/>
      <c r="AC735" s="448"/>
      <c r="AD735" s="446"/>
      <c r="AE735" s="448"/>
      <c r="AF735" s="446"/>
      <c r="AG735" s="448"/>
      <c r="AH735" s="446"/>
      <c r="AI735" s="448"/>
      <c r="AJ735" s="446"/>
      <c r="AK735" s="448"/>
      <c r="AL735" s="446"/>
      <c r="AM735" s="448"/>
      <c r="AN735" s="446"/>
      <c r="AO735" s="448"/>
      <c r="AP735" s="446"/>
      <c r="AQ735" s="448"/>
      <c r="AR735" s="449"/>
      <c r="AS735" s="448"/>
      <c r="AT735" s="449"/>
      <c r="AU735" s="448"/>
      <c r="AV735" s="446"/>
      <c r="AW735" s="448"/>
      <c r="AX735" s="446"/>
      <c r="AY735" s="448"/>
      <c r="AZ735" s="449"/>
      <c r="BA735" s="448"/>
      <c r="BB735" s="450"/>
      <c r="BC735" s="451"/>
      <c r="BD735" s="585">
        <f t="shared" si="74"/>
        <v>2</v>
      </c>
      <c r="BE735" s="452"/>
      <c r="BF735" s="458">
        <v>44933</v>
      </c>
      <c r="BG735" s="445" t="s">
        <v>11281</v>
      </c>
      <c r="BH735" s="453">
        <f>BF735</f>
        <v>44933</v>
      </c>
      <c r="BI735" s="448">
        <f t="shared" si="75"/>
        <v>3</v>
      </c>
      <c r="BJ735" s="454">
        <f t="shared" si="77"/>
        <v>-1</v>
      </c>
      <c r="BK735" s="455">
        <f t="shared" si="78"/>
        <v>1.5</v>
      </c>
    </row>
    <row r="736" spans="2:63" s="582" customFormat="1">
      <c r="B736" s="439">
        <v>735</v>
      </c>
      <c r="C736" s="440"/>
      <c r="D736" s="441"/>
      <c r="E736" s="441"/>
      <c r="F736" s="442"/>
      <c r="G736" s="441"/>
      <c r="H736" s="443" t="s">
        <v>1393</v>
      </c>
      <c r="I736" s="444"/>
      <c r="J736" s="444"/>
      <c r="K736" s="445" t="s">
        <v>11296</v>
      </c>
      <c r="L736" s="446"/>
      <c r="M736" s="447"/>
      <c r="N736" s="583"/>
      <c r="O736" s="448"/>
      <c r="P736" s="584">
        <v>1</v>
      </c>
      <c r="Q736" s="448">
        <v>1</v>
      </c>
      <c r="R736" s="446"/>
      <c r="S736" s="448"/>
      <c r="T736" s="583"/>
      <c r="U736" s="448"/>
      <c r="V736" s="583"/>
      <c r="W736" s="448"/>
      <c r="X736" s="583"/>
      <c r="Y736" s="448"/>
      <c r="Z736" s="583"/>
      <c r="AA736" s="448"/>
      <c r="AB736" s="446"/>
      <c r="AC736" s="448"/>
      <c r="AD736" s="446"/>
      <c r="AE736" s="448"/>
      <c r="AF736" s="446"/>
      <c r="AG736" s="448"/>
      <c r="AH736" s="446"/>
      <c r="AI736" s="448"/>
      <c r="AJ736" s="446"/>
      <c r="AK736" s="448"/>
      <c r="AL736" s="446"/>
      <c r="AM736" s="448"/>
      <c r="AN736" s="446"/>
      <c r="AO736" s="448"/>
      <c r="AP736" s="446"/>
      <c r="AQ736" s="448"/>
      <c r="AR736" s="449"/>
      <c r="AS736" s="448"/>
      <c r="AT736" s="449"/>
      <c r="AU736" s="448"/>
      <c r="AV736" s="446"/>
      <c r="AW736" s="448"/>
      <c r="AX736" s="446"/>
      <c r="AY736" s="448"/>
      <c r="AZ736" s="449"/>
      <c r="BA736" s="448"/>
      <c r="BB736" s="450">
        <v>1</v>
      </c>
      <c r="BC736" s="451">
        <v>1</v>
      </c>
      <c r="BD736" s="585">
        <f t="shared" si="74"/>
        <v>2</v>
      </c>
      <c r="BE736" s="452"/>
      <c r="BF736" s="458">
        <v>44933</v>
      </c>
      <c r="BG736" s="445" t="s">
        <v>11270</v>
      </c>
      <c r="BH736" s="453">
        <f>BF736</f>
        <v>44933</v>
      </c>
      <c r="BI736" s="448">
        <f t="shared" si="75"/>
        <v>2</v>
      </c>
      <c r="BJ736" s="454">
        <f t="shared" si="77"/>
        <v>0</v>
      </c>
      <c r="BK736" s="455">
        <f t="shared" si="78"/>
        <v>1</v>
      </c>
    </row>
    <row r="737" spans="2:63" s="582" customFormat="1">
      <c r="B737" s="439">
        <v>736</v>
      </c>
      <c r="C737" s="440"/>
      <c r="D737" s="441"/>
      <c r="E737" s="441"/>
      <c r="F737" s="442"/>
      <c r="G737" s="441"/>
      <c r="H737" s="443" t="s">
        <v>177</v>
      </c>
      <c r="I737" s="444"/>
      <c r="J737" s="444"/>
      <c r="K737" s="445" t="s">
        <v>11297</v>
      </c>
      <c r="L737" s="446"/>
      <c r="M737" s="447"/>
      <c r="N737" s="583"/>
      <c r="O737" s="448"/>
      <c r="P737" s="584">
        <v>1</v>
      </c>
      <c r="Q737" s="448">
        <v>1</v>
      </c>
      <c r="R737" s="446"/>
      <c r="S737" s="448"/>
      <c r="T737" s="584">
        <v>1</v>
      </c>
      <c r="U737" s="448">
        <v>1</v>
      </c>
      <c r="V737" s="583"/>
      <c r="W737" s="448"/>
      <c r="X737" s="583"/>
      <c r="Y737" s="448"/>
      <c r="Z737" s="583"/>
      <c r="AA737" s="448"/>
      <c r="AB737" s="446"/>
      <c r="AC737" s="448"/>
      <c r="AD737" s="446"/>
      <c r="AE737" s="448"/>
      <c r="AF737" s="446"/>
      <c r="AG737" s="448"/>
      <c r="AH737" s="446"/>
      <c r="AI737" s="448"/>
      <c r="AJ737" s="446"/>
      <c r="AK737" s="448"/>
      <c r="AL737" s="446"/>
      <c r="AM737" s="448"/>
      <c r="AN737" s="446"/>
      <c r="AO737" s="448"/>
      <c r="AP737" s="446"/>
      <c r="AQ737" s="448"/>
      <c r="AR737" s="449"/>
      <c r="AS737" s="448"/>
      <c r="AT737" s="449"/>
      <c r="AU737" s="448"/>
      <c r="AV737" s="446"/>
      <c r="AW737" s="448"/>
      <c r="AX737" s="446"/>
      <c r="AY737" s="448"/>
      <c r="AZ737" s="449"/>
      <c r="BA737" s="448"/>
      <c r="BB737" s="450"/>
      <c r="BC737" s="451"/>
      <c r="BD737" s="585">
        <f t="shared" si="74"/>
        <v>2</v>
      </c>
      <c r="BE737" s="452"/>
      <c r="BF737" s="458">
        <v>44933</v>
      </c>
      <c r="BG737" s="445" t="s">
        <v>11298</v>
      </c>
      <c r="BH737" s="453">
        <f>BF737</f>
        <v>44933</v>
      </c>
      <c r="BI737" s="448">
        <f t="shared" si="75"/>
        <v>2</v>
      </c>
      <c r="BJ737" s="454">
        <f t="shared" si="77"/>
        <v>0</v>
      </c>
      <c r="BK737" s="455">
        <f t="shared" si="78"/>
        <v>1</v>
      </c>
    </row>
    <row r="738" spans="2:63">
      <c r="B738" s="249">
        <v>737</v>
      </c>
      <c r="C738" s="105"/>
      <c r="D738" s="88"/>
      <c r="E738" s="88"/>
      <c r="F738" s="351"/>
      <c r="G738" s="88"/>
      <c r="H738" s="285" t="s">
        <v>177</v>
      </c>
      <c r="I738" s="413"/>
      <c r="J738" s="413"/>
      <c r="K738" s="272" t="s">
        <v>11299</v>
      </c>
      <c r="L738" s="125"/>
      <c r="M738" s="352"/>
      <c r="N738" s="425">
        <v>1</v>
      </c>
      <c r="O738" s="250"/>
      <c r="P738" s="425"/>
      <c r="Q738" s="250"/>
      <c r="R738" s="125"/>
      <c r="S738" s="250"/>
      <c r="T738" s="425"/>
      <c r="U738" s="250"/>
      <c r="V738" s="425"/>
      <c r="W738" s="250"/>
      <c r="X738" s="425"/>
      <c r="Y738" s="250"/>
      <c r="Z738" s="425"/>
      <c r="AA738" s="250"/>
      <c r="AB738" s="125"/>
      <c r="AC738" s="250"/>
      <c r="AD738" s="125"/>
      <c r="AE738" s="250"/>
      <c r="AF738" s="125"/>
      <c r="AG738" s="250"/>
      <c r="AH738" s="125"/>
      <c r="AI738" s="250"/>
      <c r="AJ738" s="125"/>
      <c r="AK738" s="250"/>
      <c r="AL738" s="125"/>
      <c r="AM738" s="250"/>
      <c r="AN738" s="125"/>
      <c r="AO738" s="250"/>
      <c r="AP738" s="125"/>
      <c r="AQ738" s="250"/>
      <c r="AR738" s="258"/>
      <c r="AS738" s="250"/>
      <c r="AT738" s="258"/>
      <c r="AU738" s="250"/>
      <c r="AV738" s="125"/>
      <c r="AW738" s="250"/>
      <c r="AX738" s="125"/>
      <c r="AY738" s="250"/>
      <c r="AZ738" s="258"/>
      <c r="BA738" s="250"/>
      <c r="BB738" s="251"/>
      <c r="BC738" s="350"/>
      <c r="BD738" s="296">
        <f t="shared" ref="BD738:BD801" si="79">SUM(L738,N738,P738,R738,T738,V738,X738,Z738,AB738,AD738,AF738,AH738,AJ738,AL738,AN738,AP738,AR738,AT738,AV738,AX738,AZ738,BB738)</f>
        <v>1</v>
      </c>
      <c r="BE738" s="418"/>
      <c r="BF738" s="426"/>
      <c r="BG738" s="272" t="s">
        <v>11300</v>
      </c>
      <c r="BH738" s="254">
        <f t="shared" si="76"/>
        <v>0</v>
      </c>
      <c r="BI738" s="234">
        <f t="shared" si="75"/>
        <v>0</v>
      </c>
      <c r="BJ738" s="255">
        <f t="shared" si="77"/>
        <v>1</v>
      </c>
      <c r="BK738" s="256">
        <f t="shared" si="78"/>
        <v>0</v>
      </c>
    </row>
    <row r="739" spans="2:63" s="582" customFormat="1">
      <c r="B739" s="439">
        <v>738</v>
      </c>
      <c r="C739" s="440"/>
      <c r="D739" s="441"/>
      <c r="E739" s="441"/>
      <c r="F739" s="442"/>
      <c r="G739" s="441"/>
      <c r="H739" s="443" t="s">
        <v>11301</v>
      </c>
      <c r="I739" s="444"/>
      <c r="J739" s="444"/>
      <c r="K739" s="445" t="s">
        <v>10682</v>
      </c>
      <c r="L739" s="446"/>
      <c r="M739" s="447"/>
      <c r="N739" s="583"/>
      <c r="O739" s="448"/>
      <c r="P739" s="584">
        <v>1</v>
      </c>
      <c r="Q739" s="448">
        <v>1</v>
      </c>
      <c r="R739" s="446"/>
      <c r="S739" s="448"/>
      <c r="T739" s="584">
        <v>1</v>
      </c>
      <c r="U739" s="448">
        <v>1</v>
      </c>
      <c r="V739" s="583"/>
      <c r="W739" s="448"/>
      <c r="X739" s="583"/>
      <c r="Y739" s="448"/>
      <c r="Z739" s="583"/>
      <c r="AA739" s="448"/>
      <c r="AB739" s="446"/>
      <c r="AC739" s="448"/>
      <c r="AD739" s="446"/>
      <c r="AE739" s="448"/>
      <c r="AF739" s="446"/>
      <c r="AG739" s="448"/>
      <c r="AH739" s="446"/>
      <c r="AI739" s="448"/>
      <c r="AJ739" s="446"/>
      <c r="AK739" s="448"/>
      <c r="AL739" s="446"/>
      <c r="AM739" s="448"/>
      <c r="AN739" s="446"/>
      <c r="AO739" s="448"/>
      <c r="AP739" s="446"/>
      <c r="AQ739" s="448"/>
      <c r="AR739" s="449"/>
      <c r="AS739" s="448"/>
      <c r="AT739" s="449"/>
      <c r="AU739" s="448"/>
      <c r="AV739" s="446"/>
      <c r="AW739" s="448"/>
      <c r="AX739" s="446"/>
      <c r="AY739" s="448"/>
      <c r="AZ739" s="449"/>
      <c r="BA739" s="448"/>
      <c r="BB739" s="450"/>
      <c r="BC739" s="451"/>
      <c r="BD739" s="585">
        <f t="shared" si="79"/>
        <v>2</v>
      </c>
      <c r="BE739" s="452"/>
      <c r="BF739" s="458">
        <v>44964</v>
      </c>
      <c r="BG739" s="445" t="s">
        <v>11302</v>
      </c>
      <c r="BH739" s="453">
        <f t="shared" si="76"/>
        <v>44964</v>
      </c>
      <c r="BI739" s="448">
        <f t="shared" si="75"/>
        <v>2</v>
      </c>
      <c r="BJ739" s="454">
        <f t="shared" si="77"/>
        <v>0</v>
      </c>
      <c r="BK739" s="455">
        <f t="shared" si="78"/>
        <v>1</v>
      </c>
    </row>
    <row r="740" spans="2:63" s="582" customFormat="1">
      <c r="B740" s="439">
        <v>739</v>
      </c>
      <c r="C740" s="440"/>
      <c r="D740" s="441"/>
      <c r="E740" s="441"/>
      <c r="F740" s="442"/>
      <c r="G740" s="441"/>
      <c r="H740" s="443" t="s">
        <v>11301</v>
      </c>
      <c r="I740" s="444"/>
      <c r="J740" s="444"/>
      <c r="K740" s="445" t="s">
        <v>11303</v>
      </c>
      <c r="L740" s="446"/>
      <c r="M740" s="447"/>
      <c r="N740" s="583"/>
      <c r="O740" s="448"/>
      <c r="P740" s="583"/>
      <c r="Q740" s="448"/>
      <c r="R740" s="446"/>
      <c r="S740" s="448"/>
      <c r="T740" s="584">
        <v>1</v>
      </c>
      <c r="U740" s="448">
        <v>1</v>
      </c>
      <c r="V740" s="583"/>
      <c r="W740" s="448"/>
      <c r="X740" s="583"/>
      <c r="Y740" s="448"/>
      <c r="Z740" s="583"/>
      <c r="AA740" s="448"/>
      <c r="AB740" s="446"/>
      <c r="AC740" s="448"/>
      <c r="AD740" s="446"/>
      <c r="AE740" s="448"/>
      <c r="AF740" s="446"/>
      <c r="AG740" s="448"/>
      <c r="AH740" s="446"/>
      <c r="AI740" s="448"/>
      <c r="AJ740" s="446"/>
      <c r="AK740" s="448"/>
      <c r="AL740" s="446"/>
      <c r="AM740" s="448"/>
      <c r="AN740" s="446"/>
      <c r="AO740" s="448"/>
      <c r="AP740" s="446"/>
      <c r="AQ740" s="448"/>
      <c r="AR740" s="449"/>
      <c r="AS740" s="448"/>
      <c r="AT740" s="449"/>
      <c r="AU740" s="448"/>
      <c r="AV740" s="446"/>
      <c r="AW740" s="448"/>
      <c r="AX740" s="446"/>
      <c r="AY740" s="448"/>
      <c r="AZ740" s="449"/>
      <c r="BA740" s="448"/>
      <c r="BB740" s="450"/>
      <c r="BC740" s="451"/>
      <c r="BD740" s="585">
        <f t="shared" si="79"/>
        <v>1</v>
      </c>
      <c r="BE740" s="452"/>
      <c r="BF740" s="458">
        <v>44964</v>
      </c>
      <c r="BG740" s="445" t="s">
        <v>10600</v>
      </c>
      <c r="BH740" s="453">
        <f t="shared" si="76"/>
        <v>44964</v>
      </c>
      <c r="BI740" s="448">
        <f t="shared" si="75"/>
        <v>1</v>
      </c>
      <c r="BJ740" s="454">
        <f t="shared" si="77"/>
        <v>0</v>
      </c>
      <c r="BK740" s="455">
        <f t="shared" si="78"/>
        <v>1</v>
      </c>
    </row>
    <row r="741" spans="2:63" s="582" customFormat="1">
      <c r="B741" s="439">
        <v>740</v>
      </c>
      <c r="C741" s="440"/>
      <c r="D741" s="441"/>
      <c r="E741" s="441"/>
      <c r="F741" s="442"/>
      <c r="G741" s="441"/>
      <c r="H741" s="443" t="s">
        <v>11301</v>
      </c>
      <c r="I741" s="444"/>
      <c r="J741" s="444"/>
      <c r="K741" s="445" t="s">
        <v>11304</v>
      </c>
      <c r="L741" s="446"/>
      <c r="M741" s="447"/>
      <c r="N741" s="583"/>
      <c r="O741" s="448"/>
      <c r="P741" s="583"/>
      <c r="Q741" s="448"/>
      <c r="R741" s="446"/>
      <c r="S741" s="448"/>
      <c r="T741" s="584">
        <v>1</v>
      </c>
      <c r="U741" s="448">
        <v>1</v>
      </c>
      <c r="V741" s="583"/>
      <c r="W741" s="448"/>
      <c r="X741" s="583"/>
      <c r="Y741" s="448"/>
      <c r="Z741" s="583"/>
      <c r="AA741" s="448"/>
      <c r="AB741" s="446"/>
      <c r="AC741" s="448"/>
      <c r="AD741" s="446"/>
      <c r="AE741" s="448"/>
      <c r="AF741" s="446"/>
      <c r="AG741" s="448"/>
      <c r="AH741" s="446"/>
      <c r="AI741" s="448"/>
      <c r="AJ741" s="446"/>
      <c r="AK741" s="448"/>
      <c r="AL741" s="446"/>
      <c r="AM741" s="448"/>
      <c r="AN741" s="446"/>
      <c r="AO741" s="448"/>
      <c r="AP741" s="446"/>
      <c r="AQ741" s="448"/>
      <c r="AR741" s="449"/>
      <c r="AS741" s="448"/>
      <c r="AT741" s="449"/>
      <c r="AU741" s="448"/>
      <c r="AV741" s="446"/>
      <c r="AW741" s="448"/>
      <c r="AX741" s="446"/>
      <c r="AY741" s="448"/>
      <c r="AZ741" s="449"/>
      <c r="BA741" s="448"/>
      <c r="BB741" s="450"/>
      <c r="BC741" s="451"/>
      <c r="BD741" s="585">
        <f t="shared" si="79"/>
        <v>1</v>
      </c>
      <c r="BE741" s="452"/>
      <c r="BF741" s="458">
        <v>44964</v>
      </c>
      <c r="BG741" s="445" t="s">
        <v>10600</v>
      </c>
      <c r="BH741" s="453">
        <f t="shared" si="76"/>
        <v>44964</v>
      </c>
      <c r="BI741" s="448">
        <f t="shared" si="75"/>
        <v>1</v>
      </c>
      <c r="BJ741" s="454">
        <f t="shared" si="77"/>
        <v>0</v>
      </c>
      <c r="BK741" s="455">
        <f t="shared" si="78"/>
        <v>1</v>
      </c>
    </row>
    <row r="742" spans="2:63" s="582" customFormat="1">
      <c r="B742" s="439">
        <v>741</v>
      </c>
      <c r="C742" s="440" t="s">
        <v>11255</v>
      </c>
      <c r="D742" s="441"/>
      <c r="E742" s="441"/>
      <c r="F742" s="442"/>
      <c r="G742" s="441"/>
      <c r="H742" s="443" t="s">
        <v>439</v>
      </c>
      <c r="I742" s="444"/>
      <c r="J742" s="444"/>
      <c r="K742" s="445" t="s">
        <v>11305</v>
      </c>
      <c r="L742" s="446"/>
      <c r="M742" s="447"/>
      <c r="N742" s="583"/>
      <c r="O742" s="448"/>
      <c r="P742" s="584">
        <v>1</v>
      </c>
      <c r="Q742" s="448">
        <v>1</v>
      </c>
      <c r="R742" s="446"/>
      <c r="S742" s="448"/>
      <c r="T742" s="583"/>
      <c r="U742" s="448"/>
      <c r="V742" s="583"/>
      <c r="W742" s="448"/>
      <c r="X742" s="583"/>
      <c r="Y742" s="448"/>
      <c r="Z742" s="583"/>
      <c r="AA742" s="448"/>
      <c r="AB742" s="446"/>
      <c r="AC742" s="448"/>
      <c r="AD742" s="446"/>
      <c r="AE742" s="448"/>
      <c r="AF742" s="446"/>
      <c r="AG742" s="448"/>
      <c r="AH742" s="446"/>
      <c r="AI742" s="448"/>
      <c r="AJ742" s="446"/>
      <c r="AK742" s="448"/>
      <c r="AL742" s="446"/>
      <c r="AM742" s="448"/>
      <c r="AN742" s="446"/>
      <c r="AO742" s="448"/>
      <c r="AP742" s="446"/>
      <c r="AQ742" s="448"/>
      <c r="AR742" s="449"/>
      <c r="AS742" s="448"/>
      <c r="AT742" s="449"/>
      <c r="AU742" s="448"/>
      <c r="AV742" s="446"/>
      <c r="AW742" s="448"/>
      <c r="AX742" s="446"/>
      <c r="AY742" s="448"/>
      <c r="AZ742" s="449"/>
      <c r="BA742" s="448"/>
      <c r="BB742" s="450">
        <v>1</v>
      </c>
      <c r="BC742" s="451">
        <v>1</v>
      </c>
      <c r="BD742" s="585">
        <f t="shared" si="79"/>
        <v>2</v>
      </c>
      <c r="BE742" s="452"/>
      <c r="BF742" s="458">
        <v>44964</v>
      </c>
      <c r="BG742" s="445" t="s">
        <v>11270</v>
      </c>
      <c r="BH742" s="453">
        <f t="shared" si="76"/>
        <v>44964</v>
      </c>
      <c r="BI742" s="448">
        <f t="shared" si="75"/>
        <v>2</v>
      </c>
      <c r="BJ742" s="454">
        <f t="shared" si="77"/>
        <v>0</v>
      </c>
      <c r="BK742" s="455">
        <f t="shared" si="78"/>
        <v>1</v>
      </c>
    </row>
    <row r="743" spans="2:63" s="582" customFormat="1">
      <c r="B743" s="439">
        <v>742</v>
      </c>
      <c r="C743" s="440"/>
      <c r="D743" s="441"/>
      <c r="E743" s="441"/>
      <c r="F743" s="442"/>
      <c r="G743" s="441"/>
      <c r="H743" s="443" t="s">
        <v>439</v>
      </c>
      <c r="I743" s="444"/>
      <c r="J743" s="444"/>
      <c r="K743" s="445" t="s">
        <v>11306</v>
      </c>
      <c r="L743" s="446"/>
      <c r="M743" s="447"/>
      <c r="N743" s="583"/>
      <c r="O743" s="448"/>
      <c r="P743" s="583"/>
      <c r="Q743" s="448"/>
      <c r="R743" s="446"/>
      <c r="S743" s="448"/>
      <c r="T743" s="584">
        <v>1</v>
      </c>
      <c r="U743" s="448">
        <v>1</v>
      </c>
      <c r="V743" s="583"/>
      <c r="W743" s="448"/>
      <c r="X743" s="583"/>
      <c r="Y743" s="448"/>
      <c r="Z743" s="583"/>
      <c r="AA743" s="448"/>
      <c r="AB743" s="446"/>
      <c r="AC743" s="448"/>
      <c r="AD743" s="446"/>
      <c r="AE743" s="448"/>
      <c r="AF743" s="446"/>
      <c r="AG743" s="448"/>
      <c r="AH743" s="446"/>
      <c r="AI743" s="448"/>
      <c r="AJ743" s="446"/>
      <c r="AK743" s="448"/>
      <c r="AL743" s="446"/>
      <c r="AM743" s="448"/>
      <c r="AN743" s="446"/>
      <c r="AO743" s="448"/>
      <c r="AP743" s="446"/>
      <c r="AQ743" s="448"/>
      <c r="AR743" s="449"/>
      <c r="AS743" s="448"/>
      <c r="AT743" s="449"/>
      <c r="AU743" s="448"/>
      <c r="AV743" s="446"/>
      <c r="AW743" s="448"/>
      <c r="AX743" s="446"/>
      <c r="AY743" s="448"/>
      <c r="AZ743" s="449"/>
      <c r="BA743" s="448"/>
      <c r="BB743" s="450"/>
      <c r="BC743" s="451"/>
      <c r="BD743" s="585">
        <f t="shared" si="79"/>
        <v>1</v>
      </c>
      <c r="BE743" s="452"/>
      <c r="BF743" s="458">
        <v>44933</v>
      </c>
      <c r="BG743" s="445" t="s">
        <v>10600</v>
      </c>
      <c r="BH743" s="453">
        <f>BF743</f>
        <v>44933</v>
      </c>
      <c r="BI743" s="448">
        <f t="shared" si="75"/>
        <v>1</v>
      </c>
      <c r="BJ743" s="454">
        <f t="shared" si="77"/>
        <v>0</v>
      </c>
      <c r="BK743" s="455">
        <f t="shared" si="78"/>
        <v>1</v>
      </c>
    </row>
    <row r="744" spans="2:63" s="582" customFormat="1">
      <c r="B744" s="439">
        <v>743</v>
      </c>
      <c r="C744" s="440"/>
      <c r="D744" s="441"/>
      <c r="E744" s="441"/>
      <c r="F744" s="442"/>
      <c r="G744" s="441"/>
      <c r="H744" s="443" t="s">
        <v>442</v>
      </c>
      <c r="I744" s="444"/>
      <c r="J744" s="444"/>
      <c r="K744" s="445" t="s">
        <v>11307</v>
      </c>
      <c r="L744" s="446"/>
      <c r="M744" s="447"/>
      <c r="N744" s="583"/>
      <c r="O744" s="448"/>
      <c r="P744" s="583"/>
      <c r="Q744" s="448"/>
      <c r="R744" s="446"/>
      <c r="S744" s="448"/>
      <c r="T744" s="584">
        <v>1</v>
      </c>
      <c r="U744" s="448">
        <v>1</v>
      </c>
      <c r="V744" s="583"/>
      <c r="W744" s="448"/>
      <c r="X744" s="583"/>
      <c r="Y744" s="448"/>
      <c r="Z744" s="583"/>
      <c r="AA744" s="448"/>
      <c r="AB744" s="446"/>
      <c r="AC744" s="448"/>
      <c r="AD744" s="446"/>
      <c r="AE744" s="448"/>
      <c r="AF744" s="446"/>
      <c r="AG744" s="448"/>
      <c r="AH744" s="446"/>
      <c r="AI744" s="448"/>
      <c r="AJ744" s="446"/>
      <c r="AK744" s="448"/>
      <c r="AL744" s="446"/>
      <c r="AM744" s="448"/>
      <c r="AN744" s="446"/>
      <c r="AO744" s="448"/>
      <c r="AP744" s="446"/>
      <c r="AQ744" s="448"/>
      <c r="AR744" s="449"/>
      <c r="AS744" s="448"/>
      <c r="AT744" s="449"/>
      <c r="AU744" s="448"/>
      <c r="AV744" s="446"/>
      <c r="AW744" s="448"/>
      <c r="AX744" s="446"/>
      <c r="AY744" s="448"/>
      <c r="AZ744" s="449"/>
      <c r="BA744" s="448"/>
      <c r="BB744" s="450"/>
      <c r="BC744" s="451"/>
      <c r="BD744" s="585">
        <f t="shared" si="79"/>
        <v>1</v>
      </c>
      <c r="BE744" s="452"/>
      <c r="BF744" s="458">
        <v>44964</v>
      </c>
      <c r="BG744" s="445" t="s">
        <v>10600</v>
      </c>
      <c r="BH744" s="453">
        <f t="shared" si="76"/>
        <v>44964</v>
      </c>
      <c r="BI744" s="448">
        <f t="shared" si="75"/>
        <v>1</v>
      </c>
      <c r="BJ744" s="454">
        <f t="shared" si="77"/>
        <v>0</v>
      </c>
      <c r="BK744" s="455">
        <f t="shared" si="78"/>
        <v>1</v>
      </c>
    </row>
    <row r="745" spans="2:63">
      <c r="B745" s="439">
        <v>744</v>
      </c>
      <c r="C745" s="440"/>
      <c r="D745" s="441"/>
      <c r="E745" s="441"/>
      <c r="F745" s="442"/>
      <c r="G745" s="441"/>
      <c r="H745" s="443" t="s">
        <v>447</v>
      </c>
      <c r="I745" s="444"/>
      <c r="J745" s="444"/>
      <c r="K745" s="445" t="s">
        <v>11308</v>
      </c>
      <c r="L745" s="446"/>
      <c r="M745" s="447"/>
      <c r="N745" s="583"/>
      <c r="O745" s="448"/>
      <c r="P745" s="583"/>
      <c r="Q745" s="448"/>
      <c r="R745" s="446"/>
      <c r="S745" s="448"/>
      <c r="T745" s="583"/>
      <c r="U745" s="448"/>
      <c r="V745" s="583"/>
      <c r="W745" s="448"/>
      <c r="X745" s="583"/>
      <c r="Y745" s="448"/>
      <c r="Z745" s="583"/>
      <c r="AA745" s="448"/>
      <c r="AB745" s="446"/>
      <c r="AC745" s="448"/>
      <c r="AD745" s="446"/>
      <c r="AE745" s="448"/>
      <c r="AF745" s="446"/>
      <c r="AG745" s="448"/>
      <c r="AH745" s="446"/>
      <c r="AI745" s="448"/>
      <c r="AJ745" s="446">
        <v>1</v>
      </c>
      <c r="AK745" s="448">
        <v>1</v>
      </c>
      <c r="AL745" s="446"/>
      <c r="AM745" s="448"/>
      <c r="AN745" s="446"/>
      <c r="AO745" s="448"/>
      <c r="AP745" s="446"/>
      <c r="AQ745" s="448"/>
      <c r="AR745" s="449"/>
      <c r="AS745" s="448"/>
      <c r="AT745" s="449"/>
      <c r="AU745" s="448"/>
      <c r="AV745" s="446"/>
      <c r="AW745" s="448"/>
      <c r="AX745" s="446"/>
      <c r="AY745" s="448"/>
      <c r="AZ745" s="449"/>
      <c r="BA745" s="448"/>
      <c r="BB745" s="450"/>
      <c r="BC745" s="451"/>
      <c r="BD745" s="585">
        <f t="shared" si="79"/>
        <v>1</v>
      </c>
      <c r="BE745" s="452"/>
      <c r="BF745" s="458">
        <v>45088</v>
      </c>
      <c r="BG745" s="445" t="s">
        <v>10596</v>
      </c>
      <c r="BH745" s="453">
        <f t="shared" si="76"/>
        <v>45088</v>
      </c>
      <c r="BI745" s="448">
        <f t="shared" ref="BI745:BI808" si="80">SUM(M745,O745,Q745,S745,U745,W745,Y745,AA745,AC745,AE745,AG745,AI745,AK745,AM745,AO745,AQ745,AS745,AU745,AW745,AY745,BA745,BC745)</f>
        <v>1</v>
      </c>
      <c r="BJ745" s="454">
        <f t="shared" si="77"/>
        <v>0</v>
      </c>
      <c r="BK745" s="455">
        <f t="shared" si="78"/>
        <v>1</v>
      </c>
    </row>
    <row r="746" spans="2:63">
      <c r="B746" s="439">
        <v>745</v>
      </c>
      <c r="C746" s="440"/>
      <c r="D746" s="441"/>
      <c r="E746" s="441"/>
      <c r="F746" s="442"/>
      <c r="G746" s="441"/>
      <c r="H746" s="443" t="s">
        <v>449</v>
      </c>
      <c r="I746" s="444"/>
      <c r="J746" s="444"/>
      <c r="K746" s="445" t="s">
        <v>11309</v>
      </c>
      <c r="L746" s="446"/>
      <c r="M746" s="447"/>
      <c r="N746" s="583"/>
      <c r="O746" s="448"/>
      <c r="P746" s="583"/>
      <c r="Q746" s="448"/>
      <c r="R746" s="446"/>
      <c r="S746" s="448"/>
      <c r="T746" s="583"/>
      <c r="U746" s="448"/>
      <c r="V746" s="583"/>
      <c r="W746" s="448"/>
      <c r="X746" s="583"/>
      <c r="Y746" s="448"/>
      <c r="Z746" s="583"/>
      <c r="AA746" s="448"/>
      <c r="AB746" s="446"/>
      <c r="AC746" s="448"/>
      <c r="AD746" s="446"/>
      <c r="AE746" s="448"/>
      <c r="AF746" s="446"/>
      <c r="AG746" s="448"/>
      <c r="AH746" s="446"/>
      <c r="AI746" s="448"/>
      <c r="AJ746" s="446">
        <v>1</v>
      </c>
      <c r="AK746" s="448">
        <v>1</v>
      </c>
      <c r="AL746" s="446"/>
      <c r="AM746" s="448"/>
      <c r="AN746" s="446"/>
      <c r="AO746" s="448"/>
      <c r="AP746" s="446"/>
      <c r="AQ746" s="448"/>
      <c r="AR746" s="449"/>
      <c r="AS746" s="448"/>
      <c r="AT746" s="449"/>
      <c r="AU746" s="448"/>
      <c r="AV746" s="446"/>
      <c r="AW746" s="448"/>
      <c r="AX746" s="446"/>
      <c r="AY746" s="448"/>
      <c r="AZ746" s="449"/>
      <c r="BA746" s="448"/>
      <c r="BB746" s="450"/>
      <c r="BC746" s="451"/>
      <c r="BD746" s="585">
        <f t="shared" si="79"/>
        <v>1</v>
      </c>
      <c r="BE746" s="452"/>
      <c r="BF746" s="458">
        <v>45088</v>
      </c>
      <c r="BG746" s="445" t="s">
        <v>10596</v>
      </c>
      <c r="BH746" s="453">
        <f t="shared" si="76"/>
        <v>45088</v>
      </c>
      <c r="BI746" s="448">
        <f t="shared" si="80"/>
        <v>1</v>
      </c>
      <c r="BJ746" s="454">
        <f t="shared" si="77"/>
        <v>0</v>
      </c>
      <c r="BK746" s="455">
        <f t="shared" si="78"/>
        <v>1</v>
      </c>
    </row>
    <row r="747" spans="2:63">
      <c r="B747" s="439">
        <v>746</v>
      </c>
      <c r="C747" s="440"/>
      <c r="D747" s="441"/>
      <c r="E747" s="441"/>
      <c r="F747" s="442"/>
      <c r="G747" s="441"/>
      <c r="H747" s="443" t="s">
        <v>449</v>
      </c>
      <c r="I747" s="444"/>
      <c r="J747" s="444"/>
      <c r="K747" s="445" t="s">
        <v>11310</v>
      </c>
      <c r="L747" s="446"/>
      <c r="M747" s="447"/>
      <c r="N747" s="583"/>
      <c r="O747" s="448"/>
      <c r="P747" s="583"/>
      <c r="Q747" s="448"/>
      <c r="R747" s="446"/>
      <c r="S747" s="448"/>
      <c r="T747" s="583"/>
      <c r="U747" s="448"/>
      <c r="V747" s="583"/>
      <c r="W747" s="448"/>
      <c r="X747" s="583"/>
      <c r="Y747" s="448"/>
      <c r="Z747" s="583"/>
      <c r="AA747" s="448"/>
      <c r="AB747" s="446"/>
      <c r="AC747" s="448"/>
      <c r="AD747" s="446"/>
      <c r="AE747" s="448"/>
      <c r="AF747" s="446"/>
      <c r="AG747" s="448"/>
      <c r="AH747" s="446"/>
      <c r="AI747" s="448"/>
      <c r="AJ747" s="446">
        <v>1</v>
      </c>
      <c r="AK747" s="448">
        <v>1</v>
      </c>
      <c r="AL747" s="446"/>
      <c r="AM747" s="448"/>
      <c r="AN747" s="446"/>
      <c r="AO747" s="448"/>
      <c r="AP747" s="446"/>
      <c r="AQ747" s="448"/>
      <c r="AR747" s="449"/>
      <c r="AS747" s="448"/>
      <c r="AT747" s="449"/>
      <c r="AU747" s="448"/>
      <c r="AV747" s="446"/>
      <c r="AW747" s="448"/>
      <c r="AX747" s="446"/>
      <c r="AY747" s="448"/>
      <c r="AZ747" s="449"/>
      <c r="BA747" s="448"/>
      <c r="BB747" s="450"/>
      <c r="BC747" s="451"/>
      <c r="BD747" s="585">
        <f t="shared" si="79"/>
        <v>1</v>
      </c>
      <c r="BE747" s="452"/>
      <c r="BF747" s="458">
        <v>45088</v>
      </c>
      <c r="BG747" s="445" t="s">
        <v>10596</v>
      </c>
      <c r="BH747" s="453">
        <f t="shared" si="76"/>
        <v>45088</v>
      </c>
      <c r="BI747" s="448">
        <f t="shared" si="80"/>
        <v>1</v>
      </c>
      <c r="BJ747" s="454">
        <f t="shared" si="77"/>
        <v>0</v>
      </c>
      <c r="BK747" s="455">
        <f t="shared" si="78"/>
        <v>1</v>
      </c>
    </row>
    <row r="748" spans="2:63">
      <c r="B748" s="439">
        <v>747</v>
      </c>
      <c r="C748" s="440"/>
      <c r="D748" s="441"/>
      <c r="E748" s="441"/>
      <c r="F748" s="442"/>
      <c r="G748" s="441"/>
      <c r="H748" s="443" t="s">
        <v>450</v>
      </c>
      <c r="I748" s="444"/>
      <c r="J748" s="444"/>
      <c r="K748" s="445" t="s">
        <v>11311</v>
      </c>
      <c r="L748" s="446"/>
      <c r="M748" s="447"/>
      <c r="N748" s="583"/>
      <c r="O748" s="448"/>
      <c r="P748" s="583"/>
      <c r="Q748" s="448"/>
      <c r="R748" s="446"/>
      <c r="S748" s="448"/>
      <c r="T748" s="583"/>
      <c r="U748" s="448"/>
      <c r="V748" s="583"/>
      <c r="W748" s="448"/>
      <c r="X748" s="583"/>
      <c r="Y748" s="448"/>
      <c r="Z748" s="583"/>
      <c r="AA748" s="448"/>
      <c r="AB748" s="446"/>
      <c r="AC748" s="448"/>
      <c r="AD748" s="446"/>
      <c r="AE748" s="448"/>
      <c r="AF748" s="446"/>
      <c r="AG748" s="448"/>
      <c r="AH748" s="446"/>
      <c r="AI748" s="448"/>
      <c r="AJ748" s="446">
        <v>1</v>
      </c>
      <c r="AK748" s="448">
        <v>1</v>
      </c>
      <c r="AL748" s="446"/>
      <c r="AM748" s="448"/>
      <c r="AN748" s="446"/>
      <c r="AO748" s="448"/>
      <c r="AP748" s="446"/>
      <c r="AQ748" s="448"/>
      <c r="AR748" s="449"/>
      <c r="AS748" s="448"/>
      <c r="AT748" s="449"/>
      <c r="AU748" s="448"/>
      <c r="AV748" s="446"/>
      <c r="AW748" s="448"/>
      <c r="AX748" s="446"/>
      <c r="AY748" s="448"/>
      <c r="AZ748" s="449"/>
      <c r="BA748" s="448"/>
      <c r="BB748" s="450"/>
      <c r="BC748" s="451"/>
      <c r="BD748" s="585">
        <f t="shared" si="79"/>
        <v>1</v>
      </c>
      <c r="BE748" s="452"/>
      <c r="BF748" s="458">
        <v>45088</v>
      </c>
      <c r="BG748" s="445" t="s">
        <v>10596</v>
      </c>
      <c r="BH748" s="453">
        <f t="shared" si="76"/>
        <v>45088</v>
      </c>
      <c r="BI748" s="448">
        <f t="shared" si="80"/>
        <v>1</v>
      </c>
      <c r="BJ748" s="454">
        <f t="shared" si="77"/>
        <v>0</v>
      </c>
      <c r="BK748" s="455">
        <f t="shared" si="78"/>
        <v>1</v>
      </c>
    </row>
    <row r="749" spans="2:63" s="582" customFormat="1">
      <c r="B749" s="439">
        <v>748</v>
      </c>
      <c r="C749" s="440"/>
      <c r="D749" s="441"/>
      <c r="E749" s="441"/>
      <c r="F749" s="442"/>
      <c r="G749" s="441"/>
      <c r="H749" s="443" t="s">
        <v>11312</v>
      </c>
      <c r="I749" s="444"/>
      <c r="J749" s="444"/>
      <c r="K749" s="445" t="s">
        <v>11313</v>
      </c>
      <c r="L749" s="446"/>
      <c r="M749" s="447"/>
      <c r="N749" s="583"/>
      <c r="O749" s="448"/>
      <c r="P749" s="583"/>
      <c r="Q749" s="448"/>
      <c r="R749" s="446"/>
      <c r="S749" s="448"/>
      <c r="T749" s="584">
        <v>1</v>
      </c>
      <c r="U749" s="448">
        <v>1</v>
      </c>
      <c r="V749" s="583"/>
      <c r="W749" s="448"/>
      <c r="X749" s="583"/>
      <c r="Y749" s="448"/>
      <c r="Z749" s="583"/>
      <c r="AA749" s="448"/>
      <c r="AB749" s="446"/>
      <c r="AC749" s="448"/>
      <c r="AD749" s="446"/>
      <c r="AE749" s="448"/>
      <c r="AF749" s="446"/>
      <c r="AG749" s="448"/>
      <c r="AH749" s="446"/>
      <c r="AI749" s="448"/>
      <c r="AJ749" s="446"/>
      <c r="AK749" s="448"/>
      <c r="AL749" s="446"/>
      <c r="AM749" s="448"/>
      <c r="AN749" s="446"/>
      <c r="AO749" s="448"/>
      <c r="AP749" s="446"/>
      <c r="AQ749" s="448"/>
      <c r="AR749" s="449"/>
      <c r="AS749" s="448"/>
      <c r="AT749" s="449"/>
      <c r="AU749" s="448"/>
      <c r="AV749" s="446"/>
      <c r="AW749" s="448"/>
      <c r="AX749" s="446"/>
      <c r="AY749" s="448"/>
      <c r="AZ749" s="449"/>
      <c r="BA749" s="448"/>
      <c r="BB749" s="450"/>
      <c r="BC749" s="451"/>
      <c r="BD749" s="585">
        <f t="shared" si="79"/>
        <v>1</v>
      </c>
      <c r="BE749" s="452"/>
      <c r="BF749" s="458">
        <v>44992</v>
      </c>
      <c r="BG749" s="445" t="s">
        <v>10600</v>
      </c>
      <c r="BH749" s="453">
        <f t="shared" si="76"/>
        <v>44992</v>
      </c>
      <c r="BI749" s="448">
        <f t="shared" si="80"/>
        <v>1</v>
      </c>
      <c r="BJ749" s="454">
        <f t="shared" si="77"/>
        <v>0</v>
      </c>
      <c r="BK749" s="455">
        <f t="shared" si="78"/>
        <v>1</v>
      </c>
    </row>
    <row r="750" spans="2:63" s="582" customFormat="1">
      <c r="B750" s="439">
        <v>749</v>
      </c>
      <c r="C750" s="440"/>
      <c r="D750" s="441"/>
      <c r="E750" s="441"/>
      <c r="F750" s="442"/>
      <c r="G750" s="441"/>
      <c r="H750" s="443" t="s">
        <v>11314</v>
      </c>
      <c r="I750" s="444"/>
      <c r="J750" s="444"/>
      <c r="K750" s="445" t="s">
        <v>11315</v>
      </c>
      <c r="L750" s="446"/>
      <c r="M750" s="447"/>
      <c r="N750" s="583"/>
      <c r="O750" s="448"/>
      <c r="P750" s="583"/>
      <c r="Q750" s="448"/>
      <c r="R750" s="446"/>
      <c r="S750" s="448"/>
      <c r="T750" s="583"/>
      <c r="U750" s="448"/>
      <c r="V750" s="583"/>
      <c r="W750" s="448"/>
      <c r="X750" s="583"/>
      <c r="Y750" s="448"/>
      <c r="Z750" s="583"/>
      <c r="AA750" s="448"/>
      <c r="AB750" s="446"/>
      <c r="AC750" s="448"/>
      <c r="AD750" s="446"/>
      <c r="AE750" s="448"/>
      <c r="AF750" s="446"/>
      <c r="AG750" s="448"/>
      <c r="AH750" s="446"/>
      <c r="AI750" s="448"/>
      <c r="AJ750" s="446">
        <v>1</v>
      </c>
      <c r="AK750" s="448">
        <v>1</v>
      </c>
      <c r="AL750" s="446"/>
      <c r="AM750" s="448"/>
      <c r="AN750" s="446"/>
      <c r="AO750" s="448"/>
      <c r="AP750" s="446"/>
      <c r="AQ750" s="448"/>
      <c r="AR750" s="449"/>
      <c r="AS750" s="448"/>
      <c r="AT750" s="449"/>
      <c r="AU750" s="448"/>
      <c r="AV750" s="446"/>
      <c r="AW750" s="448"/>
      <c r="AX750" s="446"/>
      <c r="AY750" s="448"/>
      <c r="AZ750" s="449"/>
      <c r="BA750" s="448"/>
      <c r="BB750" s="450"/>
      <c r="BC750" s="451"/>
      <c r="BD750" s="585">
        <f t="shared" si="79"/>
        <v>1</v>
      </c>
      <c r="BE750" s="452"/>
      <c r="BF750" s="458">
        <v>44933</v>
      </c>
      <c r="BG750" s="445" t="s">
        <v>10596</v>
      </c>
      <c r="BH750" s="453">
        <f t="shared" si="76"/>
        <v>44933</v>
      </c>
      <c r="BI750" s="448">
        <f t="shared" si="80"/>
        <v>1</v>
      </c>
      <c r="BJ750" s="454">
        <f t="shared" si="77"/>
        <v>0</v>
      </c>
      <c r="BK750" s="455">
        <f t="shared" si="78"/>
        <v>1</v>
      </c>
    </row>
    <row r="751" spans="2:63">
      <c r="B751" s="439">
        <v>750</v>
      </c>
      <c r="C751" s="440"/>
      <c r="D751" s="441"/>
      <c r="E751" s="441"/>
      <c r="F751" s="442"/>
      <c r="G751" s="441"/>
      <c r="H751" s="443" t="s">
        <v>11316</v>
      </c>
      <c r="I751" s="444"/>
      <c r="J751" s="444"/>
      <c r="K751" s="445" t="s">
        <v>11317</v>
      </c>
      <c r="L751" s="446"/>
      <c r="M751" s="447"/>
      <c r="N751" s="583"/>
      <c r="O751" s="448"/>
      <c r="P751" s="583"/>
      <c r="Q751" s="448"/>
      <c r="R751" s="446"/>
      <c r="S751" s="448"/>
      <c r="T751" s="583"/>
      <c r="U751" s="448"/>
      <c r="V751" s="583"/>
      <c r="W751" s="448"/>
      <c r="X751" s="583"/>
      <c r="Y751" s="448"/>
      <c r="Z751" s="583"/>
      <c r="AA751" s="448"/>
      <c r="AB751" s="446"/>
      <c r="AC751" s="448"/>
      <c r="AD751" s="446"/>
      <c r="AE751" s="448"/>
      <c r="AF751" s="446"/>
      <c r="AG751" s="448"/>
      <c r="AH751" s="446"/>
      <c r="AI751" s="448"/>
      <c r="AJ751" s="446">
        <v>1</v>
      </c>
      <c r="AK751" s="448">
        <v>1</v>
      </c>
      <c r="AL751" s="446"/>
      <c r="AM751" s="448"/>
      <c r="AN751" s="446"/>
      <c r="AO751" s="448"/>
      <c r="AP751" s="446"/>
      <c r="AQ751" s="448"/>
      <c r="AR751" s="449"/>
      <c r="AS751" s="448"/>
      <c r="AT751" s="449"/>
      <c r="AU751" s="448"/>
      <c r="AV751" s="446"/>
      <c r="AW751" s="448"/>
      <c r="AX751" s="446"/>
      <c r="AY751" s="448"/>
      <c r="AZ751" s="449"/>
      <c r="BA751" s="448"/>
      <c r="BB751" s="450"/>
      <c r="BC751" s="451"/>
      <c r="BD751" s="585">
        <f t="shared" si="79"/>
        <v>1</v>
      </c>
      <c r="BE751" s="452"/>
      <c r="BF751" s="458">
        <v>45088</v>
      </c>
      <c r="BG751" s="445" t="s">
        <v>10596</v>
      </c>
      <c r="BH751" s="453">
        <f t="shared" si="76"/>
        <v>45088</v>
      </c>
      <c r="BI751" s="448">
        <f t="shared" si="80"/>
        <v>1</v>
      </c>
      <c r="BJ751" s="454">
        <f t="shared" si="77"/>
        <v>0</v>
      </c>
      <c r="BK751" s="455">
        <f t="shared" si="78"/>
        <v>1</v>
      </c>
    </row>
    <row r="752" spans="2:63" s="582" customFormat="1">
      <c r="B752" s="439">
        <v>751</v>
      </c>
      <c r="C752" s="440"/>
      <c r="D752" s="441"/>
      <c r="E752" s="441"/>
      <c r="F752" s="442"/>
      <c r="G752" s="441"/>
      <c r="H752" s="443" t="s">
        <v>11318</v>
      </c>
      <c r="I752" s="444"/>
      <c r="J752" s="444"/>
      <c r="K752" s="445" t="s">
        <v>11319</v>
      </c>
      <c r="L752" s="446"/>
      <c r="M752" s="447"/>
      <c r="N752" s="583"/>
      <c r="O752" s="448"/>
      <c r="P752" s="583"/>
      <c r="Q752" s="448"/>
      <c r="R752" s="446"/>
      <c r="S752" s="448"/>
      <c r="T752" s="584">
        <v>1</v>
      </c>
      <c r="U752" s="448">
        <v>1</v>
      </c>
      <c r="V752" s="583"/>
      <c r="W752" s="448"/>
      <c r="X752" s="583"/>
      <c r="Y752" s="448"/>
      <c r="Z752" s="583"/>
      <c r="AA752" s="448"/>
      <c r="AB752" s="446"/>
      <c r="AC752" s="448"/>
      <c r="AD752" s="446"/>
      <c r="AE752" s="448"/>
      <c r="AF752" s="446"/>
      <c r="AG752" s="448"/>
      <c r="AH752" s="446"/>
      <c r="AI752" s="448"/>
      <c r="AJ752" s="446"/>
      <c r="AK752" s="448"/>
      <c r="AL752" s="446"/>
      <c r="AM752" s="448"/>
      <c r="AN752" s="446"/>
      <c r="AO752" s="448"/>
      <c r="AP752" s="446"/>
      <c r="AQ752" s="448"/>
      <c r="AR752" s="449"/>
      <c r="AS752" s="448"/>
      <c r="AT752" s="449"/>
      <c r="AU752" s="448"/>
      <c r="AV752" s="446"/>
      <c r="AW752" s="448"/>
      <c r="AX752" s="446"/>
      <c r="AY752" s="448"/>
      <c r="AZ752" s="449"/>
      <c r="BA752" s="448"/>
      <c r="BB752" s="450"/>
      <c r="BC752" s="451"/>
      <c r="BD752" s="585">
        <f t="shared" si="79"/>
        <v>1</v>
      </c>
      <c r="BE752" s="452"/>
      <c r="BF752" s="456" t="s">
        <v>11320</v>
      </c>
      <c r="BG752" s="445" t="s">
        <v>10600</v>
      </c>
      <c r="BH752" s="459" t="str">
        <f>BF752</f>
        <v>26/06/2023</v>
      </c>
      <c r="BI752" s="448">
        <f t="shared" si="80"/>
        <v>1</v>
      </c>
      <c r="BJ752" s="454">
        <f t="shared" si="77"/>
        <v>0</v>
      </c>
      <c r="BK752" s="455">
        <f t="shared" si="78"/>
        <v>1</v>
      </c>
    </row>
    <row r="753" spans="2:63" s="582" customFormat="1">
      <c r="B753" s="439">
        <v>752</v>
      </c>
      <c r="C753" s="440"/>
      <c r="D753" s="441"/>
      <c r="E753" s="441"/>
      <c r="F753" s="442"/>
      <c r="G753" s="441"/>
      <c r="H753" s="443" t="s">
        <v>11318</v>
      </c>
      <c r="I753" s="444"/>
      <c r="J753" s="444"/>
      <c r="K753" s="445" t="s">
        <v>11321</v>
      </c>
      <c r="L753" s="446"/>
      <c r="M753" s="447"/>
      <c r="N753" s="583"/>
      <c r="O753" s="448"/>
      <c r="P753" s="583"/>
      <c r="Q753" s="448"/>
      <c r="R753" s="446"/>
      <c r="S753" s="448"/>
      <c r="T753" s="583"/>
      <c r="U753" s="448"/>
      <c r="V753" s="583"/>
      <c r="W753" s="448"/>
      <c r="X753" s="583"/>
      <c r="Y753" s="448"/>
      <c r="Z753" s="583"/>
      <c r="AA753" s="448"/>
      <c r="AB753" s="446"/>
      <c r="AC753" s="448"/>
      <c r="AD753" s="446"/>
      <c r="AE753" s="448"/>
      <c r="AF753" s="446"/>
      <c r="AG753" s="448"/>
      <c r="AH753" s="446"/>
      <c r="AI753" s="448"/>
      <c r="AJ753" s="446"/>
      <c r="AK753" s="448"/>
      <c r="AL753" s="446"/>
      <c r="AM753" s="448"/>
      <c r="AN753" s="446"/>
      <c r="AO753" s="448"/>
      <c r="AP753" s="446"/>
      <c r="AQ753" s="448"/>
      <c r="AR753" s="449"/>
      <c r="AS753" s="448"/>
      <c r="AT753" s="449"/>
      <c r="AU753" s="448"/>
      <c r="AV753" s="446"/>
      <c r="AW753" s="448"/>
      <c r="AX753" s="446"/>
      <c r="AY753" s="448"/>
      <c r="AZ753" s="449"/>
      <c r="BA753" s="448"/>
      <c r="BB753" s="450"/>
      <c r="BC753" s="451"/>
      <c r="BD753" s="585">
        <f t="shared" si="79"/>
        <v>0</v>
      </c>
      <c r="BE753" s="452"/>
      <c r="BF753" s="458">
        <v>44964</v>
      </c>
      <c r="BG753" s="538" t="s">
        <v>11273</v>
      </c>
      <c r="BH753" s="453">
        <f t="shared" si="76"/>
        <v>44964</v>
      </c>
      <c r="BI753" s="448">
        <f t="shared" si="80"/>
        <v>0</v>
      </c>
      <c r="BJ753" s="454">
        <f t="shared" si="77"/>
        <v>0</v>
      </c>
      <c r="BK753" s="455" t="str">
        <f t="shared" si="78"/>
        <v>NA</v>
      </c>
    </row>
    <row r="754" spans="2:63" s="582" customFormat="1">
      <c r="B754" s="439">
        <v>753</v>
      </c>
      <c r="C754" s="440"/>
      <c r="D754" s="441"/>
      <c r="E754" s="441"/>
      <c r="F754" s="442"/>
      <c r="G754" s="441"/>
      <c r="H754" s="443" t="s">
        <v>11322</v>
      </c>
      <c r="I754" s="444"/>
      <c r="J754" s="444"/>
      <c r="K754" s="445" t="s">
        <v>11323</v>
      </c>
      <c r="L754" s="446"/>
      <c r="M754" s="447"/>
      <c r="N754" s="583"/>
      <c r="O754" s="448"/>
      <c r="P754" s="583"/>
      <c r="Q754" s="448"/>
      <c r="R754" s="446"/>
      <c r="S754" s="448"/>
      <c r="T754" s="584">
        <v>1</v>
      </c>
      <c r="U754" s="448">
        <v>1</v>
      </c>
      <c r="V754" s="583"/>
      <c r="W754" s="448"/>
      <c r="X754" s="583"/>
      <c r="Y754" s="448"/>
      <c r="Z754" s="583"/>
      <c r="AA754" s="448"/>
      <c r="AB754" s="446"/>
      <c r="AC754" s="448"/>
      <c r="AD754" s="446"/>
      <c r="AE754" s="448"/>
      <c r="AF754" s="446"/>
      <c r="AG754" s="448"/>
      <c r="AH754" s="446"/>
      <c r="AI754" s="448"/>
      <c r="AJ754" s="446"/>
      <c r="AK754" s="448"/>
      <c r="AL754" s="446"/>
      <c r="AM754" s="448"/>
      <c r="AN754" s="446"/>
      <c r="AO754" s="448"/>
      <c r="AP754" s="446"/>
      <c r="AQ754" s="448"/>
      <c r="AR754" s="449"/>
      <c r="AS754" s="448"/>
      <c r="AT754" s="449"/>
      <c r="AU754" s="448"/>
      <c r="AV754" s="446"/>
      <c r="AW754" s="448"/>
      <c r="AX754" s="446"/>
      <c r="AY754" s="448"/>
      <c r="AZ754" s="449"/>
      <c r="BA754" s="448"/>
      <c r="BB754" s="450"/>
      <c r="BC754" s="451"/>
      <c r="BD754" s="585">
        <f t="shared" si="79"/>
        <v>1</v>
      </c>
      <c r="BE754" s="452"/>
      <c r="BF754" s="456" t="s">
        <v>11324</v>
      </c>
      <c r="BG754" s="445" t="s">
        <v>10600</v>
      </c>
      <c r="BH754" s="459" t="str">
        <f>BF754</f>
        <v>23/06/2023</v>
      </c>
      <c r="BI754" s="448">
        <f t="shared" si="80"/>
        <v>1</v>
      </c>
      <c r="BJ754" s="454">
        <f t="shared" si="77"/>
        <v>0</v>
      </c>
      <c r="BK754" s="455">
        <f t="shared" si="78"/>
        <v>1</v>
      </c>
    </row>
    <row r="755" spans="2:63" s="582" customFormat="1">
      <c r="B755" s="439">
        <v>754</v>
      </c>
      <c r="C755" s="440"/>
      <c r="D755" s="441"/>
      <c r="E755" s="441"/>
      <c r="F755" s="442"/>
      <c r="G755" s="441"/>
      <c r="H755" s="443" t="s">
        <v>11322</v>
      </c>
      <c r="I755" s="444"/>
      <c r="J755" s="444"/>
      <c r="K755" s="445" t="s">
        <v>11325</v>
      </c>
      <c r="L755" s="446"/>
      <c r="M755" s="447"/>
      <c r="N755" s="583"/>
      <c r="O755" s="448"/>
      <c r="P755" s="583"/>
      <c r="Q755" s="448"/>
      <c r="R755" s="446"/>
      <c r="S755" s="448"/>
      <c r="T755" s="584">
        <v>1</v>
      </c>
      <c r="U755" s="448">
        <v>1</v>
      </c>
      <c r="V755" s="583"/>
      <c r="W755" s="448"/>
      <c r="X755" s="583"/>
      <c r="Y755" s="448"/>
      <c r="Z755" s="583"/>
      <c r="AA755" s="448"/>
      <c r="AB755" s="446"/>
      <c r="AC755" s="448"/>
      <c r="AD755" s="446"/>
      <c r="AE755" s="448"/>
      <c r="AF755" s="446"/>
      <c r="AG755" s="448"/>
      <c r="AH755" s="446"/>
      <c r="AI755" s="448"/>
      <c r="AJ755" s="446"/>
      <c r="AK755" s="448"/>
      <c r="AL755" s="446"/>
      <c r="AM755" s="448"/>
      <c r="AN755" s="446"/>
      <c r="AO755" s="448"/>
      <c r="AP755" s="446"/>
      <c r="AQ755" s="448"/>
      <c r="AR755" s="449"/>
      <c r="AS755" s="448"/>
      <c r="AT755" s="449"/>
      <c r="AU755" s="448"/>
      <c r="AV755" s="446"/>
      <c r="AW755" s="448"/>
      <c r="AX755" s="446"/>
      <c r="AY755" s="448"/>
      <c r="AZ755" s="449"/>
      <c r="BA755" s="448"/>
      <c r="BB755" s="450"/>
      <c r="BC755" s="451"/>
      <c r="BD755" s="585">
        <f t="shared" si="79"/>
        <v>1</v>
      </c>
      <c r="BE755" s="452"/>
      <c r="BF755" s="458">
        <v>44992</v>
      </c>
      <c r="BG755" s="445" t="s">
        <v>10600</v>
      </c>
      <c r="BH755" s="453">
        <f t="shared" si="76"/>
        <v>44992</v>
      </c>
      <c r="BI755" s="448">
        <f t="shared" si="80"/>
        <v>1</v>
      </c>
      <c r="BJ755" s="454">
        <f t="shared" si="77"/>
        <v>0</v>
      </c>
      <c r="BK755" s="455">
        <f t="shared" si="78"/>
        <v>1</v>
      </c>
    </row>
    <row r="756" spans="2:63" s="582" customFormat="1">
      <c r="B756" s="439">
        <v>755</v>
      </c>
      <c r="C756" s="440"/>
      <c r="D756" s="441"/>
      <c r="E756" s="441"/>
      <c r="F756" s="442"/>
      <c r="G756" s="441"/>
      <c r="H756" s="443" t="s">
        <v>11326</v>
      </c>
      <c r="I756" s="444"/>
      <c r="J756" s="444"/>
      <c r="K756" s="445" t="s">
        <v>11327</v>
      </c>
      <c r="L756" s="446"/>
      <c r="M756" s="447"/>
      <c r="N756" s="583"/>
      <c r="O756" s="448"/>
      <c r="P756" s="583"/>
      <c r="Q756" s="448"/>
      <c r="R756" s="446"/>
      <c r="S756" s="448"/>
      <c r="T756" s="584">
        <v>1</v>
      </c>
      <c r="U756" s="448">
        <v>1</v>
      </c>
      <c r="V756" s="583"/>
      <c r="W756" s="448"/>
      <c r="X756" s="583"/>
      <c r="Y756" s="448"/>
      <c r="Z756" s="583"/>
      <c r="AA756" s="448"/>
      <c r="AB756" s="446"/>
      <c r="AC756" s="448"/>
      <c r="AD756" s="446"/>
      <c r="AE756" s="448"/>
      <c r="AF756" s="446"/>
      <c r="AG756" s="448"/>
      <c r="AH756" s="446"/>
      <c r="AI756" s="448"/>
      <c r="AJ756" s="446"/>
      <c r="AK756" s="448"/>
      <c r="AL756" s="446"/>
      <c r="AM756" s="448"/>
      <c r="AN756" s="446"/>
      <c r="AO756" s="448"/>
      <c r="AP756" s="446"/>
      <c r="AQ756" s="448"/>
      <c r="AR756" s="449"/>
      <c r="AS756" s="448"/>
      <c r="AT756" s="449"/>
      <c r="AU756" s="448"/>
      <c r="AV756" s="446"/>
      <c r="AW756" s="448"/>
      <c r="AX756" s="446"/>
      <c r="AY756" s="448"/>
      <c r="AZ756" s="449"/>
      <c r="BA756" s="448"/>
      <c r="BB756" s="450"/>
      <c r="BC756" s="451"/>
      <c r="BD756" s="585">
        <f t="shared" si="79"/>
        <v>1</v>
      </c>
      <c r="BE756" s="452"/>
      <c r="BF756" s="458">
        <v>44992</v>
      </c>
      <c r="BG756" s="445" t="s">
        <v>10600</v>
      </c>
      <c r="BH756" s="453">
        <f t="shared" si="76"/>
        <v>44992</v>
      </c>
      <c r="BI756" s="448">
        <f t="shared" si="80"/>
        <v>1</v>
      </c>
      <c r="BJ756" s="454">
        <f t="shared" si="77"/>
        <v>0</v>
      </c>
      <c r="BK756" s="455">
        <f t="shared" si="78"/>
        <v>1</v>
      </c>
    </row>
    <row r="757" spans="2:63" s="582" customFormat="1">
      <c r="B757" s="439">
        <v>756</v>
      </c>
      <c r="C757" s="440"/>
      <c r="D757" s="441"/>
      <c r="E757" s="441"/>
      <c r="F757" s="442"/>
      <c r="G757" s="441"/>
      <c r="H757" s="443" t="s">
        <v>11328</v>
      </c>
      <c r="I757" s="444"/>
      <c r="J757" s="444"/>
      <c r="K757" s="445" t="s">
        <v>11329</v>
      </c>
      <c r="L757" s="446"/>
      <c r="M757" s="447"/>
      <c r="N757" s="583"/>
      <c r="O757" s="448"/>
      <c r="P757" s="583"/>
      <c r="Q757" s="448"/>
      <c r="R757" s="446"/>
      <c r="S757" s="448"/>
      <c r="T757" s="584">
        <v>1</v>
      </c>
      <c r="U757" s="448">
        <v>1</v>
      </c>
      <c r="V757" s="583"/>
      <c r="W757" s="448"/>
      <c r="X757" s="583"/>
      <c r="Y757" s="448"/>
      <c r="Z757" s="583"/>
      <c r="AA757" s="448"/>
      <c r="AB757" s="446"/>
      <c r="AC757" s="448"/>
      <c r="AD757" s="446"/>
      <c r="AE757" s="448"/>
      <c r="AF757" s="446"/>
      <c r="AG757" s="448"/>
      <c r="AH757" s="446"/>
      <c r="AI757" s="448"/>
      <c r="AJ757" s="446"/>
      <c r="AK757" s="448"/>
      <c r="AL757" s="446"/>
      <c r="AM757" s="448"/>
      <c r="AN757" s="446"/>
      <c r="AO757" s="448"/>
      <c r="AP757" s="446"/>
      <c r="AQ757" s="448"/>
      <c r="AR757" s="449"/>
      <c r="AS757" s="448"/>
      <c r="AT757" s="449"/>
      <c r="AU757" s="448"/>
      <c r="AV757" s="446"/>
      <c r="AW757" s="448"/>
      <c r="AX757" s="446"/>
      <c r="AY757" s="448"/>
      <c r="AZ757" s="449"/>
      <c r="BA757" s="448"/>
      <c r="BB757" s="450"/>
      <c r="BC757" s="451"/>
      <c r="BD757" s="585">
        <f t="shared" si="79"/>
        <v>1</v>
      </c>
      <c r="BE757" s="452"/>
      <c r="BF757" s="458">
        <v>44992</v>
      </c>
      <c r="BG757" s="445" t="s">
        <v>10600</v>
      </c>
      <c r="BH757" s="453">
        <f t="shared" si="76"/>
        <v>44992</v>
      </c>
      <c r="BI757" s="448">
        <f t="shared" si="80"/>
        <v>1</v>
      </c>
      <c r="BJ757" s="454">
        <f t="shared" si="77"/>
        <v>0</v>
      </c>
      <c r="BK757" s="455">
        <f t="shared" si="78"/>
        <v>1</v>
      </c>
    </row>
    <row r="758" spans="2:63" s="582" customFormat="1">
      <c r="B758" s="439">
        <v>757</v>
      </c>
      <c r="C758" s="440"/>
      <c r="D758" s="441"/>
      <c r="E758" s="441"/>
      <c r="F758" s="442"/>
      <c r="G758" s="441"/>
      <c r="H758" s="443" t="s">
        <v>11330</v>
      </c>
      <c r="I758" s="444"/>
      <c r="J758" s="444"/>
      <c r="K758" s="445" t="s">
        <v>11331</v>
      </c>
      <c r="L758" s="446"/>
      <c r="M758" s="447"/>
      <c r="N758" s="583"/>
      <c r="O758" s="448"/>
      <c r="P758" s="583"/>
      <c r="Q758" s="448"/>
      <c r="R758" s="446"/>
      <c r="S758" s="448"/>
      <c r="T758" s="584">
        <v>1</v>
      </c>
      <c r="U758" s="448">
        <v>1</v>
      </c>
      <c r="V758" s="583"/>
      <c r="W758" s="448"/>
      <c r="X758" s="583"/>
      <c r="Y758" s="448"/>
      <c r="Z758" s="583"/>
      <c r="AA758" s="448"/>
      <c r="AB758" s="446"/>
      <c r="AC758" s="448"/>
      <c r="AD758" s="446"/>
      <c r="AE758" s="448"/>
      <c r="AF758" s="446"/>
      <c r="AG758" s="448"/>
      <c r="AH758" s="446"/>
      <c r="AI758" s="448"/>
      <c r="AJ758" s="446"/>
      <c r="AK758" s="448"/>
      <c r="AL758" s="446"/>
      <c r="AM758" s="448"/>
      <c r="AN758" s="446"/>
      <c r="AO758" s="448"/>
      <c r="AP758" s="446"/>
      <c r="AQ758" s="448"/>
      <c r="AR758" s="449"/>
      <c r="AS758" s="448"/>
      <c r="AT758" s="449"/>
      <c r="AU758" s="448"/>
      <c r="AV758" s="446"/>
      <c r="AW758" s="448"/>
      <c r="AX758" s="446"/>
      <c r="AY758" s="448"/>
      <c r="AZ758" s="449"/>
      <c r="BA758" s="448"/>
      <c r="BB758" s="450"/>
      <c r="BC758" s="451"/>
      <c r="BD758" s="585">
        <f t="shared" si="79"/>
        <v>1</v>
      </c>
      <c r="BE758" s="452"/>
      <c r="BF758" s="458">
        <v>44992</v>
      </c>
      <c r="BG758" s="445" t="s">
        <v>10600</v>
      </c>
      <c r="BH758" s="453">
        <f t="shared" si="76"/>
        <v>44992</v>
      </c>
      <c r="BI758" s="448">
        <f t="shared" si="80"/>
        <v>1</v>
      </c>
      <c r="BJ758" s="454">
        <f t="shared" si="77"/>
        <v>0</v>
      </c>
      <c r="BK758" s="455">
        <f t="shared" si="78"/>
        <v>1</v>
      </c>
    </row>
    <row r="759" spans="2:63">
      <c r="B759" s="439">
        <v>758</v>
      </c>
      <c r="C759" s="440"/>
      <c r="D759" s="441"/>
      <c r="E759" s="441"/>
      <c r="F759" s="442"/>
      <c r="G759" s="441"/>
      <c r="H759" s="443" t="s">
        <v>11316</v>
      </c>
      <c r="I759" s="444"/>
      <c r="J759" s="444"/>
      <c r="K759" s="445" t="s">
        <v>11332</v>
      </c>
      <c r="L759" s="446"/>
      <c r="M759" s="447"/>
      <c r="N759" s="583"/>
      <c r="O759" s="448"/>
      <c r="P759" s="583"/>
      <c r="Q759" s="448"/>
      <c r="R759" s="446"/>
      <c r="S759" s="448"/>
      <c r="T759" s="583"/>
      <c r="U759" s="448"/>
      <c r="V759" s="583"/>
      <c r="W759" s="448"/>
      <c r="X759" s="583"/>
      <c r="Y759" s="448"/>
      <c r="Z759" s="583"/>
      <c r="AA759" s="448"/>
      <c r="AB759" s="446"/>
      <c r="AC759" s="448"/>
      <c r="AD759" s="446"/>
      <c r="AE759" s="448"/>
      <c r="AF759" s="446"/>
      <c r="AG759" s="448"/>
      <c r="AH759" s="446"/>
      <c r="AI759" s="448"/>
      <c r="AJ759" s="446">
        <v>1</v>
      </c>
      <c r="AK759" s="448">
        <v>1</v>
      </c>
      <c r="AL759" s="446"/>
      <c r="AM759" s="448"/>
      <c r="AN759" s="446"/>
      <c r="AO759" s="448"/>
      <c r="AP759" s="446"/>
      <c r="AQ759" s="448"/>
      <c r="AR759" s="449"/>
      <c r="AS759" s="448"/>
      <c r="AT759" s="449"/>
      <c r="AU759" s="448"/>
      <c r="AV759" s="446"/>
      <c r="AW759" s="448"/>
      <c r="AX759" s="446"/>
      <c r="AY759" s="448"/>
      <c r="AZ759" s="449"/>
      <c r="BA759" s="448"/>
      <c r="BB759" s="450"/>
      <c r="BC759" s="451"/>
      <c r="BD759" s="585">
        <f t="shared" si="79"/>
        <v>1</v>
      </c>
      <c r="BE759" s="452"/>
      <c r="BF759" s="458">
        <v>45088</v>
      </c>
      <c r="BG759" s="445" t="s">
        <v>10596</v>
      </c>
      <c r="BH759" s="453">
        <f t="shared" si="76"/>
        <v>45088</v>
      </c>
      <c r="BI759" s="448">
        <f t="shared" si="80"/>
        <v>1</v>
      </c>
      <c r="BJ759" s="454">
        <f t="shared" si="77"/>
        <v>0</v>
      </c>
      <c r="BK759" s="455">
        <f t="shared" si="78"/>
        <v>1</v>
      </c>
    </row>
    <row r="760" spans="2:63" s="582" customFormat="1">
      <c r="B760" s="439">
        <v>759</v>
      </c>
      <c r="C760" s="440"/>
      <c r="D760" s="441"/>
      <c r="E760" s="441"/>
      <c r="F760" s="442"/>
      <c r="G760" s="441"/>
      <c r="H760" s="443" t="s">
        <v>11333</v>
      </c>
      <c r="I760" s="444"/>
      <c r="J760" s="444"/>
      <c r="K760" s="445" t="s">
        <v>11334</v>
      </c>
      <c r="L760" s="446"/>
      <c r="M760" s="447"/>
      <c r="N760" s="583"/>
      <c r="O760" s="448"/>
      <c r="P760" s="583"/>
      <c r="Q760" s="448"/>
      <c r="R760" s="446"/>
      <c r="S760" s="448"/>
      <c r="T760" s="584">
        <v>1</v>
      </c>
      <c r="U760" s="448">
        <v>1</v>
      </c>
      <c r="V760" s="583"/>
      <c r="W760" s="448"/>
      <c r="X760" s="583"/>
      <c r="Y760" s="448"/>
      <c r="Z760" s="583"/>
      <c r="AA760" s="448"/>
      <c r="AB760" s="446"/>
      <c r="AC760" s="448"/>
      <c r="AD760" s="446"/>
      <c r="AE760" s="448"/>
      <c r="AF760" s="446"/>
      <c r="AG760" s="448"/>
      <c r="AH760" s="446"/>
      <c r="AI760" s="448"/>
      <c r="AJ760" s="446"/>
      <c r="AK760" s="448"/>
      <c r="AL760" s="446"/>
      <c r="AM760" s="448"/>
      <c r="AN760" s="446"/>
      <c r="AO760" s="448"/>
      <c r="AP760" s="446"/>
      <c r="AQ760" s="448"/>
      <c r="AR760" s="449"/>
      <c r="AS760" s="448"/>
      <c r="AT760" s="449"/>
      <c r="AU760" s="448"/>
      <c r="AV760" s="446"/>
      <c r="AW760" s="448"/>
      <c r="AX760" s="446"/>
      <c r="AY760" s="448"/>
      <c r="AZ760" s="449"/>
      <c r="BA760" s="448"/>
      <c r="BB760" s="450"/>
      <c r="BC760" s="451"/>
      <c r="BD760" s="585">
        <f t="shared" si="79"/>
        <v>1</v>
      </c>
      <c r="BE760" s="452"/>
      <c r="BF760" s="458">
        <v>44992</v>
      </c>
      <c r="BG760" s="445" t="s">
        <v>10600</v>
      </c>
      <c r="BH760" s="453">
        <f t="shared" si="76"/>
        <v>44992</v>
      </c>
      <c r="BI760" s="448">
        <f t="shared" si="80"/>
        <v>1</v>
      </c>
      <c r="BJ760" s="454">
        <f t="shared" si="77"/>
        <v>0</v>
      </c>
      <c r="BK760" s="455">
        <f t="shared" si="78"/>
        <v>1</v>
      </c>
    </row>
    <row r="761" spans="2:63">
      <c r="B761" s="249">
        <v>760</v>
      </c>
      <c r="C761" s="105"/>
      <c r="D761" s="88"/>
      <c r="E761" s="88"/>
      <c r="F761" s="351"/>
      <c r="G761" s="88"/>
      <c r="H761" s="285" t="s">
        <v>11335</v>
      </c>
      <c r="I761" s="413"/>
      <c r="J761" s="413"/>
      <c r="K761" s="272" t="s">
        <v>11336</v>
      </c>
      <c r="L761" s="125"/>
      <c r="M761" s="352"/>
      <c r="N761" s="425"/>
      <c r="O761" s="250"/>
      <c r="P761" s="425"/>
      <c r="Q761" s="250"/>
      <c r="R761" s="125"/>
      <c r="S761" s="250"/>
      <c r="T761" s="425"/>
      <c r="U761" s="250"/>
      <c r="V761" s="425"/>
      <c r="W761" s="250"/>
      <c r="X761" s="425"/>
      <c r="Y761" s="250"/>
      <c r="Z761" s="425"/>
      <c r="AA761" s="250"/>
      <c r="AB761" s="125"/>
      <c r="AC761" s="250"/>
      <c r="AD761" s="125"/>
      <c r="AE761" s="250"/>
      <c r="AF761" s="125"/>
      <c r="AG761" s="250"/>
      <c r="AH761" s="125"/>
      <c r="AI761" s="250"/>
      <c r="AJ761" s="125">
        <v>1</v>
      </c>
      <c r="AK761" s="250"/>
      <c r="AL761" s="125"/>
      <c r="AM761" s="250"/>
      <c r="AN761" s="125"/>
      <c r="AO761" s="250"/>
      <c r="AP761" s="125"/>
      <c r="AQ761" s="250"/>
      <c r="AR761" s="258"/>
      <c r="AS761" s="250"/>
      <c r="AT761" s="258"/>
      <c r="AU761" s="250"/>
      <c r="AV761" s="125"/>
      <c r="AW761" s="250"/>
      <c r="AX761" s="125"/>
      <c r="AY761" s="250"/>
      <c r="AZ761" s="258"/>
      <c r="BA761" s="250"/>
      <c r="BB761" s="251"/>
      <c r="BC761" s="350"/>
      <c r="BD761" s="296">
        <f t="shared" si="79"/>
        <v>1</v>
      </c>
      <c r="BE761" s="418"/>
      <c r="BF761" s="426"/>
      <c r="BG761" s="272" t="s">
        <v>11337</v>
      </c>
      <c r="BH761" s="254">
        <f t="shared" si="76"/>
        <v>0</v>
      </c>
      <c r="BI761" s="234">
        <f t="shared" si="80"/>
        <v>0</v>
      </c>
      <c r="BJ761" s="255">
        <f t="shared" si="77"/>
        <v>1</v>
      </c>
      <c r="BK761" s="256">
        <f t="shared" si="78"/>
        <v>0</v>
      </c>
    </row>
    <row r="762" spans="2:63">
      <c r="B762" s="249">
        <v>761</v>
      </c>
      <c r="C762" s="105"/>
      <c r="D762" s="88"/>
      <c r="E762" s="88"/>
      <c r="F762" s="351"/>
      <c r="G762" s="88"/>
      <c r="H762" s="285" t="s">
        <v>469</v>
      </c>
      <c r="I762" s="413"/>
      <c r="J762" s="413"/>
      <c r="K762" s="272" t="s">
        <v>11338</v>
      </c>
      <c r="L762" s="125"/>
      <c r="M762" s="352"/>
      <c r="N762" s="425"/>
      <c r="O762" s="250"/>
      <c r="P762" s="425"/>
      <c r="Q762" s="250"/>
      <c r="R762" s="125"/>
      <c r="S762" s="250"/>
      <c r="T762" s="425"/>
      <c r="U762" s="250"/>
      <c r="V762" s="425"/>
      <c r="W762" s="250"/>
      <c r="X762" s="425"/>
      <c r="Y762" s="250"/>
      <c r="Z762" s="425"/>
      <c r="AA762" s="250"/>
      <c r="AB762" s="125"/>
      <c r="AC762" s="250"/>
      <c r="AD762" s="125"/>
      <c r="AE762" s="250"/>
      <c r="AF762" s="125"/>
      <c r="AG762" s="250"/>
      <c r="AH762" s="125"/>
      <c r="AI762" s="250"/>
      <c r="AJ762" s="125">
        <v>1</v>
      </c>
      <c r="AK762" s="250"/>
      <c r="AL762" s="125"/>
      <c r="AM762" s="250"/>
      <c r="AN762" s="125"/>
      <c r="AO762" s="250"/>
      <c r="AP762" s="125"/>
      <c r="AQ762" s="250"/>
      <c r="AR762" s="258"/>
      <c r="AS762" s="250"/>
      <c r="AT762" s="258"/>
      <c r="AU762" s="250"/>
      <c r="AV762" s="125"/>
      <c r="AW762" s="250"/>
      <c r="AX762" s="125"/>
      <c r="AY762" s="250"/>
      <c r="AZ762" s="258"/>
      <c r="BA762" s="250"/>
      <c r="BB762" s="251"/>
      <c r="BC762" s="350"/>
      <c r="BD762" s="296">
        <f t="shared" si="79"/>
        <v>1</v>
      </c>
      <c r="BE762" s="418"/>
      <c r="BF762" s="426"/>
      <c r="BG762" s="272" t="s">
        <v>10596</v>
      </c>
      <c r="BH762" s="254">
        <f t="shared" si="76"/>
        <v>0</v>
      </c>
      <c r="BI762" s="234">
        <f t="shared" si="80"/>
        <v>0</v>
      </c>
      <c r="BJ762" s="255">
        <f t="shared" si="77"/>
        <v>1</v>
      </c>
      <c r="BK762" s="256">
        <f t="shared" si="78"/>
        <v>0</v>
      </c>
    </row>
    <row r="763" spans="2:63">
      <c r="B763" s="249">
        <v>762</v>
      </c>
      <c r="C763" s="105"/>
      <c r="D763" s="88"/>
      <c r="E763" s="88"/>
      <c r="F763" s="351"/>
      <c r="G763" s="88"/>
      <c r="H763" s="285" t="s">
        <v>11339</v>
      </c>
      <c r="I763" s="413"/>
      <c r="J763" s="413"/>
      <c r="K763" s="272" t="s">
        <v>11340</v>
      </c>
      <c r="L763" s="125"/>
      <c r="M763" s="352"/>
      <c r="N763" s="425"/>
      <c r="O763" s="250"/>
      <c r="P763" s="425"/>
      <c r="Q763" s="250"/>
      <c r="R763" s="125"/>
      <c r="S763" s="250"/>
      <c r="T763" s="425"/>
      <c r="U763" s="250"/>
      <c r="V763" s="425"/>
      <c r="W763" s="250"/>
      <c r="X763" s="425"/>
      <c r="Y763" s="250"/>
      <c r="Z763" s="425"/>
      <c r="AA763" s="250"/>
      <c r="AB763" s="125"/>
      <c r="AC763" s="250"/>
      <c r="AD763" s="125"/>
      <c r="AE763" s="250"/>
      <c r="AF763" s="125"/>
      <c r="AG763" s="250"/>
      <c r="AH763" s="125"/>
      <c r="AI763" s="250"/>
      <c r="AJ763" s="125">
        <v>1</v>
      </c>
      <c r="AK763" s="250"/>
      <c r="AL763" s="125"/>
      <c r="AM763" s="250"/>
      <c r="AN763" s="125"/>
      <c r="AO763" s="250"/>
      <c r="AP763" s="125"/>
      <c r="AQ763" s="250"/>
      <c r="AR763" s="258"/>
      <c r="AS763" s="250"/>
      <c r="AT763" s="258"/>
      <c r="AU763" s="250"/>
      <c r="AV763" s="125"/>
      <c r="AW763" s="250"/>
      <c r="AX763" s="125"/>
      <c r="AY763" s="250"/>
      <c r="AZ763" s="258"/>
      <c r="BA763" s="250"/>
      <c r="BB763" s="251"/>
      <c r="BC763" s="350"/>
      <c r="BD763" s="296">
        <f t="shared" si="79"/>
        <v>1</v>
      </c>
      <c r="BE763" s="418"/>
      <c r="BF763" s="426"/>
      <c r="BG763" s="272" t="s">
        <v>10596</v>
      </c>
      <c r="BH763" s="254">
        <f t="shared" si="76"/>
        <v>0</v>
      </c>
      <c r="BI763" s="234">
        <f t="shared" si="80"/>
        <v>0</v>
      </c>
      <c r="BJ763" s="255">
        <f t="shared" si="77"/>
        <v>1</v>
      </c>
      <c r="BK763" s="256">
        <f t="shared" si="78"/>
        <v>0</v>
      </c>
    </row>
    <row r="764" spans="2:63">
      <c r="B764" s="249">
        <v>763</v>
      </c>
      <c r="C764" s="105"/>
      <c r="D764" s="88"/>
      <c r="E764" s="88"/>
      <c r="F764" s="351"/>
      <c r="G764" s="88"/>
      <c r="H764" s="285" t="s">
        <v>11339</v>
      </c>
      <c r="I764" s="413"/>
      <c r="J764" s="413"/>
      <c r="K764" s="272" t="s">
        <v>11341</v>
      </c>
      <c r="L764" s="125"/>
      <c r="M764" s="352"/>
      <c r="N764" s="425"/>
      <c r="O764" s="250"/>
      <c r="P764" s="425"/>
      <c r="Q764" s="250"/>
      <c r="R764" s="125"/>
      <c r="S764" s="250"/>
      <c r="T764" s="425"/>
      <c r="U764" s="250"/>
      <c r="V764" s="425"/>
      <c r="W764" s="250"/>
      <c r="X764" s="310">
        <v>1</v>
      </c>
      <c r="Y764" s="250"/>
      <c r="Z764" s="425"/>
      <c r="AA764" s="250"/>
      <c r="AB764" s="125"/>
      <c r="AC764" s="250"/>
      <c r="AD764" s="125"/>
      <c r="AE764" s="250"/>
      <c r="AF764" s="125"/>
      <c r="AG764" s="250"/>
      <c r="AH764" s="125"/>
      <c r="AI764" s="250"/>
      <c r="AJ764" s="125"/>
      <c r="AK764" s="250"/>
      <c r="AL764" s="125"/>
      <c r="AM764" s="250"/>
      <c r="AN764" s="125"/>
      <c r="AO764" s="250"/>
      <c r="AP764" s="125"/>
      <c r="AQ764" s="250"/>
      <c r="AR764" s="258"/>
      <c r="AS764" s="250"/>
      <c r="AT764" s="258"/>
      <c r="AU764" s="250"/>
      <c r="AV764" s="125"/>
      <c r="AW764" s="250"/>
      <c r="AX764" s="125"/>
      <c r="AY764" s="250"/>
      <c r="AZ764" s="258"/>
      <c r="BA764" s="250"/>
      <c r="BB764" s="251"/>
      <c r="BC764" s="350"/>
      <c r="BD764" s="296">
        <f t="shared" si="79"/>
        <v>1</v>
      </c>
      <c r="BE764" s="418"/>
      <c r="BF764" s="426"/>
      <c r="BG764" s="272" t="s">
        <v>10628</v>
      </c>
      <c r="BH764" s="254">
        <f t="shared" si="76"/>
        <v>0</v>
      </c>
      <c r="BI764" s="234">
        <f t="shared" si="80"/>
        <v>0</v>
      </c>
      <c r="BJ764" s="255">
        <f t="shared" si="77"/>
        <v>1</v>
      </c>
      <c r="BK764" s="256">
        <f t="shared" si="78"/>
        <v>0</v>
      </c>
    </row>
    <row r="765" spans="2:63" s="582" customFormat="1">
      <c r="B765" s="439">
        <v>764</v>
      </c>
      <c r="C765" s="440"/>
      <c r="D765" s="441"/>
      <c r="E765" s="441"/>
      <c r="F765" s="442"/>
      <c r="G765" s="441"/>
      <c r="H765" s="443" t="s">
        <v>472</v>
      </c>
      <c r="I765" s="444"/>
      <c r="J765" s="444"/>
      <c r="K765" s="444"/>
      <c r="L765" s="446"/>
      <c r="M765" s="447"/>
      <c r="N765" s="583"/>
      <c r="O765" s="448"/>
      <c r="P765" s="584">
        <v>1</v>
      </c>
      <c r="Q765" s="448">
        <v>1</v>
      </c>
      <c r="R765" s="446"/>
      <c r="S765" s="448"/>
      <c r="T765" s="584">
        <v>1</v>
      </c>
      <c r="U765" s="448">
        <v>1</v>
      </c>
      <c r="V765" s="583"/>
      <c r="W765" s="448"/>
      <c r="X765" s="583"/>
      <c r="Y765" s="448"/>
      <c r="Z765" s="583"/>
      <c r="AA765" s="448"/>
      <c r="AB765" s="446"/>
      <c r="AC765" s="448"/>
      <c r="AD765" s="446"/>
      <c r="AE765" s="448"/>
      <c r="AF765" s="446"/>
      <c r="AG765" s="448"/>
      <c r="AH765" s="446"/>
      <c r="AI765" s="448"/>
      <c r="AJ765" s="446"/>
      <c r="AK765" s="448"/>
      <c r="AL765" s="446"/>
      <c r="AM765" s="448"/>
      <c r="AN765" s="446"/>
      <c r="AO765" s="448"/>
      <c r="AP765" s="446"/>
      <c r="AQ765" s="448"/>
      <c r="AR765" s="449"/>
      <c r="AS765" s="448"/>
      <c r="AT765" s="449"/>
      <c r="AU765" s="448"/>
      <c r="AV765" s="446"/>
      <c r="AW765" s="448"/>
      <c r="AX765" s="446"/>
      <c r="AY765" s="448"/>
      <c r="AZ765" s="449"/>
      <c r="BA765" s="448"/>
      <c r="BB765" s="450"/>
      <c r="BC765" s="451"/>
      <c r="BD765" s="585">
        <f t="shared" si="79"/>
        <v>2</v>
      </c>
      <c r="BE765" s="452"/>
      <c r="BF765" s="458">
        <v>45023</v>
      </c>
      <c r="BG765" s="445" t="s">
        <v>11298</v>
      </c>
      <c r="BH765" s="453">
        <f t="shared" si="76"/>
        <v>45023</v>
      </c>
      <c r="BI765" s="448">
        <f t="shared" si="80"/>
        <v>2</v>
      </c>
      <c r="BJ765" s="454">
        <f t="shared" si="77"/>
        <v>0</v>
      </c>
      <c r="BK765" s="455">
        <f t="shared" si="78"/>
        <v>1</v>
      </c>
    </row>
    <row r="766" spans="2:63" s="582" customFormat="1">
      <c r="B766" s="439">
        <v>765</v>
      </c>
      <c r="C766" s="440"/>
      <c r="D766" s="441"/>
      <c r="E766" s="441"/>
      <c r="F766" s="442"/>
      <c r="G766" s="441"/>
      <c r="H766" s="443" t="s">
        <v>11342</v>
      </c>
      <c r="I766" s="444"/>
      <c r="J766" s="444"/>
      <c r="K766" s="445" t="s">
        <v>11343</v>
      </c>
      <c r="L766" s="446"/>
      <c r="M766" s="447"/>
      <c r="N766" s="583"/>
      <c r="O766" s="448"/>
      <c r="P766" s="583"/>
      <c r="Q766" s="448"/>
      <c r="R766" s="446"/>
      <c r="S766" s="448"/>
      <c r="T766" s="583"/>
      <c r="U766" s="448"/>
      <c r="V766" s="583"/>
      <c r="W766" s="448"/>
      <c r="X766" s="583"/>
      <c r="Y766" s="448"/>
      <c r="Z766" s="583"/>
      <c r="AA766" s="448"/>
      <c r="AB766" s="446"/>
      <c r="AC766" s="448"/>
      <c r="AD766" s="446"/>
      <c r="AE766" s="448"/>
      <c r="AF766" s="446"/>
      <c r="AG766" s="448"/>
      <c r="AH766" s="446"/>
      <c r="AI766" s="448"/>
      <c r="AJ766" s="446"/>
      <c r="AK766" s="448"/>
      <c r="AL766" s="446"/>
      <c r="AM766" s="448"/>
      <c r="AN766" s="446"/>
      <c r="AO766" s="448"/>
      <c r="AP766" s="446"/>
      <c r="AQ766" s="448"/>
      <c r="AR766" s="449"/>
      <c r="AS766" s="448"/>
      <c r="AT766" s="449"/>
      <c r="AU766" s="448"/>
      <c r="AV766" s="446"/>
      <c r="AW766" s="448"/>
      <c r="AX766" s="446"/>
      <c r="AY766" s="448"/>
      <c r="AZ766" s="449"/>
      <c r="BA766" s="448"/>
      <c r="BB766" s="450"/>
      <c r="BC766" s="451"/>
      <c r="BD766" s="585">
        <f t="shared" si="79"/>
        <v>0</v>
      </c>
      <c r="BE766" s="452"/>
      <c r="BF766" s="458">
        <v>44933</v>
      </c>
      <c r="BG766" s="538" t="s">
        <v>11273</v>
      </c>
      <c r="BH766" s="453">
        <f>BF766</f>
        <v>44933</v>
      </c>
      <c r="BI766" s="448">
        <f t="shared" si="80"/>
        <v>0</v>
      </c>
      <c r="BJ766" s="454">
        <f t="shared" si="77"/>
        <v>0</v>
      </c>
      <c r="BK766" s="455" t="str">
        <f t="shared" si="78"/>
        <v>NA</v>
      </c>
    </row>
    <row r="767" spans="2:63" s="582" customFormat="1">
      <c r="B767" s="439">
        <v>766</v>
      </c>
      <c r="C767" s="440"/>
      <c r="D767" s="441"/>
      <c r="E767" s="441"/>
      <c r="F767" s="442"/>
      <c r="G767" s="441"/>
      <c r="H767" s="443" t="s">
        <v>11342</v>
      </c>
      <c r="I767" s="444"/>
      <c r="J767" s="444"/>
      <c r="K767" s="445" t="s">
        <v>11344</v>
      </c>
      <c r="L767" s="446"/>
      <c r="M767" s="447"/>
      <c r="N767" s="583"/>
      <c r="O767" s="448"/>
      <c r="P767" s="583"/>
      <c r="Q767" s="448"/>
      <c r="R767" s="446"/>
      <c r="S767" s="448"/>
      <c r="T767" s="583"/>
      <c r="U767" s="448"/>
      <c r="V767" s="583"/>
      <c r="W767" s="448"/>
      <c r="X767" s="583"/>
      <c r="Y767" s="448"/>
      <c r="Z767" s="584">
        <v>1</v>
      </c>
      <c r="AA767" s="448">
        <v>1</v>
      </c>
      <c r="AB767" s="446"/>
      <c r="AC767" s="448"/>
      <c r="AD767" s="446"/>
      <c r="AE767" s="448"/>
      <c r="AF767" s="446"/>
      <c r="AG767" s="448"/>
      <c r="AH767" s="446"/>
      <c r="AI767" s="448"/>
      <c r="AJ767" s="446"/>
      <c r="AK767" s="448"/>
      <c r="AL767" s="446"/>
      <c r="AM767" s="448"/>
      <c r="AN767" s="446"/>
      <c r="AO767" s="448"/>
      <c r="AP767" s="446"/>
      <c r="AQ767" s="448"/>
      <c r="AR767" s="449"/>
      <c r="AS767" s="448"/>
      <c r="AT767" s="449"/>
      <c r="AU767" s="448"/>
      <c r="AV767" s="446"/>
      <c r="AW767" s="448"/>
      <c r="AX767" s="446"/>
      <c r="AY767" s="448"/>
      <c r="AZ767" s="449"/>
      <c r="BA767" s="448"/>
      <c r="BB767" s="450"/>
      <c r="BC767" s="451"/>
      <c r="BD767" s="585">
        <f t="shared" si="79"/>
        <v>1</v>
      </c>
      <c r="BE767" s="452"/>
      <c r="BF767" s="458">
        <v>44933</v>
      </c>
      <c r="BG767" s="445" t="s">
        <v>11345</v>
      </c>
      <c r="BH767" s="453">
        <f>BF767</f>
        <v>44933</v>
      </c>
      <c r="BI767" s="448">
        <f t="shared" si="80"/>
        <v>1</v>
      </c>
      <c r="BJ767" s="454">
        <f t="shared" si="77"/>
        <v>0</v>
      </c>
      <c r="BK767" s="455">
        <f t="shared" si="78"/>
        <v>1</v>
      </c>
    </row>
    <row r="768" spans="2:63" s="582" customFormat="1">
      <c r="B768" s="439">
        <v>767</v>
      </c>
      <c r="C768" s="440"/>
      <c r="D768" s="441"/>
      <c r="E768" s="441"/>
      <c r="F768" s="442"/>
      <c r="G768" s="441"/>
      <c r="H768" s="443" t="s">
        <v>11342</v>
      </c>
      <c r="I768" s="444"/>
      <c r="J768" s="444"/>
      <c r="K768" s="444"/>
      <c r="L768" s="446"/>
      <c r="M768" s="447"/>
      <c r="N768" s="583"/>
      <c r="O768" s="448"/>
      <c r="P768" s="584">
        <v>1</v>
      </c>
      <c r="Q768" s="448">
        <v>1</v>
      </c>
      <c r="R768" s="446"/>
      <c r="S768" s="448"/>
      <c r="T768" s="583"/>
      <c r="U768" s="448"/>
      <c r="V768" s="583"/>
      <c r="W768" s="448"/>
      <c r="X768" s="583"/>
      <c r="Y768" s="448"/>
      <c r="Z768" s="583"/>
      <c r="AA768" s="448"/>
      <c r="AB768" s="446"/>
      <c r="AC768" s="448"/>
      <c r="AD768" s="446"/>
      <c r="AE768" s="448"/>
      <c r="AF768" s="446"/>
      <c r="AG768" s="448"/>
      <c r="AH768" s="446"/>
      <c r="AI768" s="448"/>
      <c r="AJ768" s="446">
        <v>1</v>
      </c>
      <c r="AK768" s="448">
        <v>1</v>
      </c>
      <c r="AL768" s="446"/>
      <c r="AM768" s="448"/>
      <c r="AN768" s="446"/>
      <c r="AO768" s="448"/>
      <c r="AP768" s="446"/>
      <c r="AQ768" s="448"/>
      <c r="AR768" s="449"/>
      <c r="AS768" s="448"/>
      <c r="AT768" s="449"/>
      <c r="AU768" s="448"/>
      <c r="AV768" s="446"/>
      <c r="AW768" s="448"/>
      <c r="AX768" s="446"/>
      <c r="AY768" s="448"/>
      <c r="AZ768" s="449"/>
      <c r="BA768" s="448"/>
      <c r="BB768" s="450"/>
      <c r="BC768" s="451"/>
      <c r="BD768" s="585">
        <f t="shared" si="79"/>
        <v>2</v>
      </c>
      <c r="BE768" s="452"/>
      <c r="BF768" s="458">
        <v>44933</v>
      </c>
      <c r="BG768" s="445" t="s">
        <v>11346</v>
      </c>
      <c r="BH768" s="453">
        <f>BF768</f>
        <v>44933</v>
      </c>
      <c r="BI768" s="448">
        <f t="shared" si="80"/>
        <v>2</v>
      </c>
      <c r="BJ768" s="454">
        <f t="shared" si="77"/>
        <v>0</v>
      </c>
      <c r="BK768" s="455">
        <f t="shared" si="78"/>
        <v>1</v>
      </c>
    </row>
    <row r="769" spans="2:63" s="582" customFormat="1">
      <c r="B769" s="439">
        <v>768</v>
      </c>
      <c r="C769" s="440"/>
      <c r="D769" s="441"/>
      <c r="E769" s="441"/>
      <c r="F769" s="442"/>
      <c r="G769" s="441"/>
      <c r="H769" s="443" t="s">
        <v>11347</v>
      </c>
      <c r="I769" s="444"/>
      <c r="J769" s="444"/>
      <c r="K769" s="445" t="s">
        <v>11348</v>
      </c>
      <c r="L769" s="446"/>
      <c r="M769" s="447"/>
      <c r="N769" s="583"/>
      <c r="O769" s="448"/>
      <c r="P769" s="583"/>
      <c r="Q769" s="448"/>
      <c r="R769" s="446"/>
      <c r="S769" s="448"/>
      <c r="T769" s="584">
        <v>1</v>
      </c>
      <c r="U769" s="448">
        <v>1</v>
      </c>
      <c r="V769" s="583"/>
      <c r="W769" s="448"/>
      <c r="X769" s="583"/>
      <c r="Y769" s="448"/>
      <c r="Z769" s="583"/>
      <c r="AA769" s="448"/>
      <c r="AB769" s="446"/>
      <c r="AC769" s="448"/>
      <c r="AD769" s="446"/>
      <c r="AE769" s="448"/>
      <c r="AF769" s="446"/>
      <c r="AG769" s="448"/>
      <c r="AH769" s="446"/>
      <c r="AI769" s="448"/>
      <c r="AJ769" s="446"/>
      <c r="AK769" s="448"/>
      <c r="AL769" s="446"/>
      <c r="AM769" s="448"/>
      <c r="AN769" s="446"/>
      <c r="AO769" s="448"/>
      <c r="AP769" s="446"/>
      <c r="AQ769" s="448"/>
      <c r="AR769" s="449"/>
      <c r="AS769" s="448"/>
      <c r="AT769" s="449"/>
      <c r="AU769" s="448"/>
      <c r="AV769" s="446"/>
      <c r="AW769" s="448"/>
      <c r="AX769" s="446"/>
      <c r="AY769" s="448"/>
      <c r="AZ769" s="449"/>
      <c r="BA769" s="448"/>
      <c r="BB769" s="450"/>
      <c r="BC769" s="451"/>
      <c r="BD769" s="585">
        <f t="shared" si="79"/>
        <v>1</v>
      </c>
      <c r="BE769" s="452"/>
      <c r="BF769" s="458">
        <v>45023</v>
      </c>
      <c r="BG769" s="445" t="s">
        <v>10600</v>
      </c>
      <c r="BH769" s="453">
        <f t="shared" si="76"/>
        <v>45023</v>
      </c>
      <c r="BI769" s="448">
        <f t="shared" si="80"/>
        <v>1</v>
      </c>
      <c r="BJ769" s="454">
        <f t="shared" si="77"/>
        <v>0</v>
      </c>
      <c r="BK769" s="455">
        <f t="shared" si="78"/>
        <v>1</v>
      </c>
    </row>
    <row r="770" spans="2:63">
      <c r="B770" s="249">
        <v>769</v>
      </c>
      <c r="C770" s="105"/>
      <c r="D770" s="88"/>
      <c r="E770" s="88"/>
      <c r="F770" s="351"/>
      <c r="G770" s="88"/>
      <c r="H770" s="285" t="s">
        <v>11322</v>
      </c>
      <c r="I770" s="413"/>
      <c r="J770" s="413"/>
      <c r="K770" s="272" t="s">
        <v>11349</v>
      </c>
      <c r="L770" s="125"/>
      <c r="M770" s="352"/>
      <c r="N770" s="425"/>
      <c r="O770" s="250"/>
      <c r="P770" s="425"/>
      <c r="Q770" s="250"/>
      <c r="R770" s="125"/>
      <c r="S770" s="250"/>
      <c r="T770" s="310">
        <v>1</v>
      </c>
      <c r="U770" s="250">
        <v>1</v>
      </c>
      <c r="V770" s="425"/>
      <c r="W770" s="250"/>
      <c r="X770" s="425"/>
      <c r="Y770" s="250"/>
      <c r="Z770" s="425"/>
      <c r="AA770" s="250"/>
      <c r="AB770" s="125">
        <v>1</v>
      </c>
      <c r="AC770" s="250"/>
      <c r="AD770" s="125"/>
      <c r="AE770" s="250"/>
      <c r="AF770" s="125"/>
      <c r="AG770" s="250"/>
      <c r="AH770" s="125"/>
      <c r="AI770" s="250"/>
      <c r="AJ770" s="125"/>
      <c r="AK770" s="250"/>
      <c r="AL770" s="125"/>
      <c r="AM770" s="250"/>
      <c r="AN770" s="125"/>
      <c r="AO770" s="250"/>
      <c r="AP770" s="125"/>
      <c r="AQ770" s="250"/>
      <c r="AR770" s="258"/>
      <c r="AS770" s="250"/>
      <c r="AT770" s="258"/>
      <c r="AU770" s="250"/>
      <c r="AV770" s="125"/>
      <c r="AW770" s="250"/>
      <c r="AX770" s="125"/>
      <c r="AY770" s="250"/>
      <c r="AZ770" s="258"/>
      <c r="BA770" s="250"/>
      <c r="BB770" s="251"/>
      <c r="BC770" s="350"/>
      <c r="BD770" s="296">
        <f t="shared" si="79"/>
        <v>2</v>
      </c>
      <c r="BE770" s="418"/>
      <c r="BF770" s="413"/>
      <c r="BG770" s="272" t="s">
        <v>11350</v>
      </c>
      <c r="BH770" s="254">
        <f t="shared" si="76"/>
        <v>0</v>
      </c>
      <c r="BI770" s="234">
        <f t="shared" si="80"/>
        <v>1</v>
      </c>
      <c r="BJ770" s="255">
        <f t="shared" si="77"/>
        <v>1</v>
      </c>
      <c r="BK770" s="256">
        <f t="shared" si="78"/>
        <v>0.5</v>
      </c>
    </row>
    <row r="771" spans="2:63">
      <c r="B771" s="249">
        <v>770</v>
      </c>
      <c r="C771" s="105"/>
      <c r="D771" s="88"/>
      <c r="E771" s="88"/>
      <c r="F771" s="351"/>
      <c r="G771" s="88"/>
      <c r="H771" s="285" t="s">
        <v>11351</v>
      </c>
      <c r="I771" s="413"/>
      <c r="J771" s="413"/>
      <c r="K771" s="272" t="s">
        <v>11352</v>
      </c>
      <c r="L771" s="125"/>
      <c r="M771" s="352"/>
      <c r="N771" s="425"/>
      <c r="O771" s="250"/>
      <c r="P771" s="425"/>
      <c r="Q771" s="250"/>
      <c r="R771" s="125"/>
      <c r="S771" s="250"/>
      <c r="T771" s="425"/>
      <c r="U771" s="250"/>
      <c r="V771" s="425"/>
      <c r="W771" s="250"/>
      <c r="X771" s="310">
        <v>1</v>
      </c>
      <c r="Y771" s="250"/>
      <c r="Z771" s="425"/>
      <c r="AA771" s="250"/>
      <c r="AB771" s="125">
        <v>1</v>
      </c>
      <c r="AC771" s="250"/>
      <c r="AD771" s="125"/>
      <c r="AE771" s="250"/>
      <c r="AF771" s="125"/>
      <c r="AG771" s="250"/>
      <c r="AH771" s="125"/>
      <c r="AI771" s="250"/>
      <c r="AJ771" s="125"/>
      <c r="AK771" s="250"/>
      <c r="AL771" s="125"/>
      <c r="AM771" s="250"/>
      <c r="AN771" s="125"/>
      <c r="AO771" s="250"/>
      <c r="AP771" s="125"/>
      <c r="AQ771" s="250"/>
      <c r="AR771" s="258"/>
      <c r="AS771" s="250"/>
      <c r="AT771" s="258"/>
      <c r="AU771" s="250"/>
      <c r="AV771" s="125"/>
      <c r="AW771" s="250"/>
      <c r="AX771" s="125"/>
      <c r="AY771" s="250"/>
      <c r="AZ771" s="258"/>
      <c r="BA771" s="250"/>
      <c r="BB771" s="251"/>
      <c r="BC771" s="350"/>
      <c r="BD771" s="296">
        <f t="shared" si="79"/>
        <v>2</v>
      </c>
      <c r="BE771" s="418"/>
      <c r="BF771" s="413"/>
      <c r="BG771" s="272" t="s">
        <v>11353</v>
      </c>
      <c r="BH771" s="254">
        <f t="shared" si="76"/>
        <v>0</v>
      </c>
      <c r="BI771" s="234">
        <f t="shared" si="80"/>
        <v>0</v>
      </c>
      <c r="BJ771" s="255">
        <f t="shared" si="77"/>
        <v>2</v>
      </c>
      <c r="BK771" s="256">
        <f t="shared" si="78"/>
        <v>0</v>
      </c>
    </row>
    <row r="772" spans="2:63" s="582" customFormat="1">
      <c r="B772" s="439">
        <v>771</v>
      </c>
      <c r="C772" s="440"/>
      <c r="D772" s="441"/>
      <c r="E772" s="441"/>
      <c r="F772" s="442"/>
      <c r="G772" s="441"/>
      <c r="H772" s="443" t="s">
        <v>11316</v>
      </c>
      <c r="I772" s="444"/>
      <c r="J772" s="444"/>
      <c r="K772" s="445" t="s">
        <v>11354</v>
      </c>
      <c r="L772" s="446"/>
      <c r="M772" s="447"/>
      <c r="N772" s="583"/>
      <c r="O772" s="448"/>
      <c r="P772" s="583"/>
      <c r="Q772" s="448"/>
      <c r="R772" s="446"/>
      <c r="S772" s="448"/>
      <c r="T772" s="583"/>
      <c r="U772" s="448"/>
      <c r="V772" s="583"/>
      <c r="W772" s="448"/>
      <c r="X772" s="583"/>
      <c r="Y772" s="448"/>
      <c r="Z772" s="583"/>
      <c r="AA772" s="448"/>
      <c r="AB772" s="446"/>
      <c r="AC772" s="448"/>
      <c r="AD772" s="446"/>
      <c r="AE772" s="448"/>
      <c r="AF772" s="446"/>
      <c r="AG772" s="448"/>
      <c r="AH772" s="446"/>
      <c r="AI772" s="448"/>
      <c r="AJ772" s="446">
        <v>1</v>
      </c>
      <c r="AK772" s="448">
        <v>1</v>
      </c>
      <c r="AL772" s="446"/>
      <c r="AM772" s="448"/>
      <c r="AN772" s="446"/>
      <c r="AO772" s="448"/>
      <c r="AP772" s="446"/>
      <c r="AQ772" s="448"/>
      <c r="AR772" s="449"/>
      <c r="AS772" s="448"/>
      <c r="AT772" s="449"/>
      <c r="AU772" s="448"/>
      <c r="AV772" s="446"/>
      <c r="AW772" s="448"/>
      <c r="AX772" s="446"/>
      <c r="AY772" s="448"/>
      <c r="AZ772" s="449"/>
      <c r="BA772" s="448"/>
      <c r="BB772" s="450"/>
      <c r="BC772" s="451"/>
      <c r="BD772" s="585">
        <f t="shared" si="79"/>
        <v>1</v>
      </c>
      <c r="BE772" s="452"/>
      <c r="BF772" s="457">
        <v>44933</v>
      </c>
      <c r="BG772" s="445" t="s">
        <v>10596</v>
      </c>
      <c r="BH772" s="453">
        <f>BF772</f>
        <v>44933</v>
      </c>
      <c r="BI772" s="448">
        <f t="shared" si="80"/>
        <v>1</v>
      </c>
      <c r="BJ772" s="454">
        <f t="shared" si="77"/>
        <v>0</v>
      </c>
      <c r="BK772" s="455">
        <f t="shared" si="78"/>
        <v>1</v>
      </c>
    </row>
    <row r="773" spans="2:63" s="582" customFormat="1">
      <c r="B773" s="439">
        <v>772</v>
      </c>
      <c r="C773" s="440"/>
      <c r="D773" s="441"/>
      <c r="E773" s="441"/>
      <c r="F773" s="442"/>
      <c r="G773" s="441"/>
      <c r="H773" s="443" t="s">
        <v>11316</v>
      </c>
      <c r="I773" s="444"/>
      <c r="J773" s="444"/>
      <c r="K773" s="445" t="s">
        <v>11355</v>
      </c>
      <c r="L773" s="446"/>
      <c r="M773" s="447"/>
      <c r="N773" s="583"/>
      <c r="O773" s="448"/>
      <c r="P773" s="583"/>
      <c r="Q773" s="448"/>
      <c r="R773" s="446"/>
      <c r="S773" s="448"/>
      <c r="T773" s="584">
        <v>1</v>
      </c>
      <c r="U773" s="448">
        <v>1</v>
      </c>
      <c r="V773" s="583"/>
      <c r="W773" s="448"/>
      <c r="X773" s="583"/>
      <c r="Y773" s="448"/>
      <c r="Z773" s="583"/>
      <c r="AA773" s="448"/>
      <c r="AB773" s="446"/>
      <c r="AC773" s="448"/>
      <c r="AD773" s="446"/>
      <c r="AE773" s="448"/>
      <c r="AF773" s="446"/>
      <c r="AG773" s="448"/>
      <c r="AH773" s="446"/>
      <c r="AI773" s="448"/>
      <c r="AJ773" s="446"/>
      <c r="AK773" s="448"/>
      <c r="AL773" s="446"/>
      <c r="AM773" s="448"/>
      <c r="AN773" s="446"/>
      <c r="AO773" s="448"/>
      <c r="AP773" s="446"/>
      <c r="AQ773" s="448"/>
      <c r="AR773" s="449"/>
      <c r="AS773" s="448"/>
      <c r="AT773" s="449"/>
      <c r="AU773" s="448"/>
      <c r="AV773" s="446"/>
      <c r="AW773" s="448"/>
      <c r="AX773" s="446"/>
      <c r="AY773" s="448"/>
      <c r="AZ773" s="449"/>
      <c r="BA773" s="448"/>
      <c r="BB773" s="450"/>
      <c r="BC773" s="451"/>
      <c r="BD773" s="585">
        <f t="shared" si="79"/>
        <v>1</v>
      </c>
      <c r="BE773" s="452"/>
      <c r="BF773" s="444" t="s">
        <v>11320</v>
      </c>
      <c r="BG773" s="445" t="s">
        <v>10600</v>
      </c>
      <c r="BH773" s="453" t="str">
        <f t="shared" si="76"/>
        <v>26/06/2023</v>
      </c>
      <c r="BI773" s="448">
        <f t="shared" si="80"/>
        <v>1</v>
      </c>
      <c r="BJ773" s="454">
        <f t="shared" si="77"/>
        <v>0</v>
      </c>
      <c r="BK773" s="455">
        <f t="shared" si="78"/>
        <v>1</v>
      </c>
    </row>
    <row r="774" spans="2:63">
      <c r="B774" s="249">
        <v>773</v>
      </c>
      <c r="C774" s="105"/>
      <c r="D774" s="88"/>
      <c r="E774" s="88"/>
      <c r="F774" s="351"/>
      <c r="G774" s="88"/>
      <c r="H774" s="285" t="s">
        <v>11316</v>
      </c>
      <c r="I774" s="413"/>
      <c r="J774" s="413"/>
      <c r="K774" s="272" t="s">
        <v>11356</v>
      </c>
      <c r="L774" s="125"/>
      <c r="M774" s="352"/>
      <c r="N774" s="425"/>
      <c r="O774" s="250"/>
      <c r="P774" s="425"/>
      <c r="Q774" s="250"/>
      <c r="R774" s="125"/>
      <c r="S774" s="250"/>
      <c r="T774" s="425"/>
      <c r="U774" s="250"/>
      <c r="V774" s="425"/>
      <c r="W774" s="250"/>
      <c r="X774" s="310">
        <v>1</v>
      </c>
      <c r="Y774" s="250"/>
      <c r="Z774" s="425"/>
      <c r="AA774" s="250"/>
      <c r="AB774" s="125"/>
      <c r="AC774" s="250"/>
      <c r="AD774" s="125"/>
      <c r="AE774" s="250"/>
      <c r="AF774" s="125"/>
      <c r="AG774" s="250"/>
      <c r="AH774" s="125"/>
      <c r="AI774" s="250"/>
      <c r="AJ774" s="125"/>
      <c r="AK774" s="250"/>
      <c r="AL774" s="125"/>
      <c r="AM774" s="250"/>
      <c r="AN774" s="125"/>
      <c r="AO774" s="250"/>
      <c r="AP774" s="125"/>
      <c r="AQ774" s="250"/>
      <c r="AR774" s="258"/>
      <c r="AS774" s="250"/>
      <c r="AT774" s="258"/>
      <c r="AU774" s="250"/>
      <c r="AV774" s="125"/>
      <c r="AW774" s="250"/>
      <c r="AX774" s="125"/>
      <c r="AY774" s="250"/>
      <c r="AZ774" s="258"/>
      <c r="BA774" s="250"/>
      <c r="BB774" s="251"/>
      <c r="BC774" s="350"/>
      <c r="BD774" s="296">
        <f t="shared" si="79"/>
        <v>1</v>
      </c>
      <c r="BE774" s="418"/>
      <c r="BF774" s="413"/>
      <c r="BG774" s="272" t="s">
        <v>10628</v>
      </c>
      <c r="BH774" s="254">
        <f>BF774</f>
        <v>0</v>
      </c>
      <c r="BI774" s="234">
        <f t="shared" si="80"/>
        <v>0</v>
      </c>
      <c r="BJ774" s="255">
        <f t="shared" si="77"/>
        <v>1</v>
      </c>
      <c r="BK774" s="256">
        <f t="shared" si="78"/>
        <v>0</v>
      </c>
    </row>
    <row r="775" spans="2:63">
      <c r="B775" s="439">
        <v>774</v>
      </c>
      <c r="C775" s="440"/>
      <c r="D775" s="441"/>
      <c r="E775" s="441"/>
      <c r="F775" s="442"/>
      <c r="G775" s="441"/>
      <c r="H775" s="443" t="s">
        <v>11316</v>
      </c>
      <c r="I775" s="444"/>
      <c r="J775" s="444"/>
      <c r="K775" s="445" t="s">
        <v>11357</v>
      </c>
      <c r="L775" s="446"/>
      <c r="M775" s="447"/>
      <c r="N775" s="583"/>
      <c r="O775" s="448"/>
      <c r="P775" s="583"/>
      <c r="Q775" s="448"/>
      <c r="R775" s="446"/>
      <c r="S775" s="448"/>
      <c r="T775" s="583"/>
      <c r="U775" s="448"/>
      <c r="V775" s="583"/>
      <c r="W775" s="448"/>
      <c r="X775" s="583"/>
      <c r="Y775" s="448"/>
      <c r="Z775" s="583"/>
      <c r="AA775" s="448"/>
      <c r="AB775" s="446"/>
      <c r="AC775" s="448"/>
      <c r="AD775" s="446"/>
      <c r="AE775" s="448"/>
      <c r="AF775" s="446"/>
      <c r="AG775" s="448"/>
      <c r="AH775" s="446"/>
      <c r="AI775" s="448"/>
      <c r="AJ775" s="446">
        <v>1</v>
      </c>
      <c r="AK775" s="448">
        <v>1</v>
      </c>
      <c r="AL775" s="446"/>
      <c r="AM775" s="448"/>
      <c r="AN775" s="446"/>
      <c r="AO775" s="448"/>
      <c r="AP775" s="446"/>
      <c r="AQ775" s="448"/>
      <c r="AR775" s="449"/>
      <c r="AS775" s="448"/>
      <c r="AT775" s="449"/>
      <c r="AU775" s="448"/>
      <c r="AV775" s="446"/>
      <c r="AW775" s="448"/>
      <c r="AX775" s="446"/>
      <c r="AY775" s="448"/>
      <c r="AZ775" s="449"/>
      <c r="BA775" s="448"/>
      <c r="BB775" s="450"/>
      <c r="BC775" s="451"/>
      <c r="BD775" s="585">
        <f t="shared" si="79"/>
        <v>1</v>
      </c>
      <c r="BE775" s="452"/>
      <c r="BF775" s="457">
        <v>45088</v>
      </c>
      <c r="BG775" s="445" t="s">
        <v>10596</v>
      </c>
      <c r="BH775" s="453">
        <f t="shared" si="76"/>
        <v>45088</v>
      </c>
      <c r="BI775" s="448">
        <f t="shared" si="80"/>
        <v>1</v>
      </c>
      <c r="BJ775" s="454">
        <f t="shared" si="77"/>
        <v>0</v>
      </c>
      <c r="BK775" s="455">
        <f t="shared" si="78"/>
        <v>1</v>
      </c>
    </row>
    <row r="776" spans="2:63">
      <c r="B776" s="249">
        <v>775</v>
      </c>
      <c r="C776" s="105"/>
      <c r="D776" s="88"/>
      <c r="E776" s="88"/>
      <c r="F776" s="351"/>
      <c r="G776" s="88"/>
      <c r="H776" s="285" t="s">
        <v>11358</v>
      </c>
      <c r="I776" s="413"/>
      <c r="J776" s="413"/>
      <c r="K776" s="272" t="s">
        <v>11359</v>
      </c>
      <c r="L776" s="125"/>
      <c r="M776" s="352"/>
      <c r="N776" s="425"/>
      <c r="O776" s="250"/>
      <c r="P776" s="425"/>
      <c r="Q776" s="250"/>
      <c r="R776" s="125"/>
      <c r="S776" s="250"/>
      <c r="T776" s="425"/>
      <c r="U776" s="250"/>
      <c r="V776" s="425"/>
      <c r="W776" s="250"/>
      <c r="X776" s="310">
        <v>1</v>
      </c>
      <c r="Y776" s="250"/>
      <c r="Z776" s="425"/>
      <c r="AA776" s="250"/>
      <c r="AB776" s="125"/>
      <c r="AC776" s="250"/>
      <c r="AD776" s="125"/>
      <c r="AE776" s="250"/>
      <c r="AF776" s="125"/>
      <c r="AG776" s="250"/>
      <c r="AH776" s="125"/>
      <c r="AI776" s="250"/>
      <c r="AJ776" s="125"/>
      <c r="AK776" s="250"/>
      <c r="AL776" s="125"/>
      <c r="AM776" s="250"/>
      <c r="AN776" s="125"/>
      <c r="AO776" s="250"/>
      <c r="AP776" s="125"/>
      <c r="AQ776" s="250"/>
      <c r="AR776" s="258"/>
      <c r="AS776" s="250"/>
      <c r="AT776" s="258"/>
      <c r="AU776" s="250"/>
      <c r="AV776" s="125"/>
      <c r="AW776" s="250"/>
      <c r="AX776" s="125"/>
      <c r="AY776" s="250"/>
      <c r="AZ776" s="258"/>
      <c r="BA776" s="250"/>
      <c r="BB776" s="251"/>
      <c r="BC776" s="350"/>
      <c r="BD776" s="296">
        <f t="shared" si="79"/>
        <v>1</v>
      </c>
      <c r="BE776" s="418"/>
      <c r="BF776" s="413"/>
      <c r="BG776" s="272" t="s">
        <v>11360</v>
      </c>
      <c r="BH776" s="254">
        <f t="shared" si="76"/>
        <v>0</v>
      </c>
      <c r="BI776" s="234">
        <f t="shared" si="80"/>
        <v>0</v>
      </c>
      <c r="BJ776" s="255">
        <f t="shared" si="77"/>
        <v>1</v>
      </c>
      <c r="BK776" s="256">
        <f t="shared" si="78"/>
        <v>0</v>
      </c>
    </row>
    <row r="777" spans="2:63" s="582" customFormat="1">
      <c r="B777" s="439">
        <v>776</v>
      </c>
      <c r="C777" s="440"/>
      <c r="D777" s="441"/>
      <c r="E777" s="441"/>
      <c r="F777" s="442"/>
      <c r="G777" s="441"/>
      <c r="H777" s="443" t="s">
        <v>11361</v>
      </c>
      <c r="I777" s="444"/>
      <c r="J777" s="444"/>
      <c r="K777" s="445" t="s">
        <v>11362</v>
      </c>
      <c r="L777" s="446"/>
      <c r="M777" s="447"/>
      <c r="N777" s="583"/>
      <c r="O777" s="448"/>
      <c r="P777" s="583"/>
      <c r="Q777" s="448"/>
      <c r="R777" s="446"/>
      <c r="S777" s="448"/>
      <c r="T777" s="583"/>
      <c r="U777" s="448"/>
      <c r="V777" s="583"/>
      <c r="W777" s="448"/>
      <c r="X777" s="583"/>
      <c r="Y777" s="448"/>
      <c r="Z777" s="583"/>
      <c r="AA777" s="448"/>
      <c r="AB777" s="446"/>
      <c r="AC777" s="448"/>
      <c r="AD777" s="446"/>
      <c r="AE777" s="448"/>
      <c r="AF777" s="446"/>
      <c r="AG777" s="448"/>
      <c r="AH777" s="446"/>
      <c r="AI777" s="448"/>
      <c r="AJ777" s="446"/>
      <c r="AK777" s="448"/>
      <c r="AL777" s="446"/>
      <c r="AM777" s="448"/>
      <c r="AN777" s="446"/>
      <c r="AO777" s="448"/>
      <c r="AP777" s="446">
        <v>1</v>
      </c>
      <c r="AQ777" s="448">
        <v>1</v>
      </c>
      <c r="AR777" s="449"/>
      <c r="AS777" s="448"/>
      <c r="AT777" s="449"/>
      <c r="AU777" s="448"/>
      <c r="AV777" s="446"/>
      <c r="AW777" s="448"/>
      <c r="AX777" s="446"/>
      <c r="AY777" s="448"/>
      <c r="AZ777" s="449"/>
      <c r="BA777" s="448"/>
      <c r="BB777" s="450"/>
      <c r="BC777" s="451"/>
      <c r="BD777" s="585">
        <f t="shared" si="79"/>
        <v>1</v>
      </c>
      <c r="BE777" s="452"/>
      <c r="BF777" s="457">
        <v>45083</v>
      </c>
      <c r="BG777" s="445" t="s">
        <v>11363</v>
      </c>
      <c r="BH777" s="453">
        <f t="shared" si="76"/>
        <v>45083</v>
      </c>
      <c r="BI777" s="448">
        <f t="shared" si="80"/>
        <v>1</v>
      </c>
      <c r="BJ777" s="454">
        <f t="shared" si="77"/>
        <v>0</v>
      </c>
      <c r="BK777" s="455">
        <f t="shared" si="78"/>
        <v>1</v>
      </c>
    </row>
    <row r="778" spans="2:63">
      <c r="B778" s="249">
        <v>777</v>
      </c>
      <c r="C778" s="105"/>
      <c r="D778" s="88"/>
      <c r="E778" s="88"/>
      <c r="F778" s="351"/>
      <c r="G778" s="88"/>
      <c r="H778" s="285" t="s">
        <v>11364</v>
      </c>
      <c r="I778" s="413"/>
      <c r="J778" s="413"/>
      <c r="K778" s="272" t="s">
        <v>11365</v>
      </c>
      <c r="L778" s="125"/>
      <c r="M778" s="352"/>
      <c r="N778" s="425"/>
      <c r="O778" s="250"/>
      <c r="P778" s="425"/>
      <c r="Q778" s="250"/>
      <c r="R778" s="125"/>
      <c r="S778" s="250"/>
      <c r="T778" s="425"/>
      <c r="U778" s="250"/>
      <c r="V778" s="425"/>
      <c r="W778" s="250"/>
      <c r="X778" s="425"/>
      <c r="Y778" s="250"/>
      <c r="Z778" s="425"/>
      <c r="AA778" s="250"/>
      <c r="AB778" s="125"/>
      <c r="AC778" s="250"/>
      <c r="AD778" s="125"/>
      <c r="AE778" s="250"/>
      <c r="AF778" s="125"/>
      <c r="AG778" s="250"/>
      <c r="AH778" s="125"/>
      <c r="AI778" s="250"/>
      <c r="AJ778" s="125">
        <v>1</v>
      </c>
      <c r="AK778" s="250"/>
      <c r="AL778" s="125"/>
      <c r="AM778" s="250"/>
      <c r="AN778" s="125"/>
      <c r="AO778" s="250"/>
      <c r="AP778" s="125"/>
      <c r="AQ778" s="250"/>
      <c r="AR778" s="258"/>
      <c r="AS778" s="250"/>
      <c r="AT778" s="258"/>
      <c r="AU778" s="250"/>
      <c r="AV778" s="125"/>
      <c r="AW778" s="250"/>
      <c r="AX778" s="125"/>
      <c r="AY778" s="250"/>
      <c r="AZ778" s="258"/>
      <c r="BA778" s="250"/>
      <c r="BB778" s="251"/>
      <c r="BC778" s="350"/>
      <c r="BD778" s="296">
        <f t="shared" si="79"/>
        <v>1</v>
      </c>
      <c r="BE778" s="418"/>
      <c r="BF778" s="413"/>
      <c r="BG778" s="272" t="s">
        <v>10596</v>
      </c>
      <c r="BH778" s="254">
        <f t="shared" si="76"/>
        <v>0</v>
      </c>
      <c r="BI778" s="234">
        <f t="shared" si="80"/>
        <v>0</v>
      </c>
      <c r="BJ778" s="255">
        <f t="shared" si="77"/>
        <v>1</v>
      </c>
      <c r="BK778" s="256">
        <f t="shared" si="78"/>
        <v>0</v>
      </c>
    </row>
    <row r="779" spans="2:63">
      <c r="B779" s="249">
        <v>778</v>
      </c>
      <c r="C779" s="105"/>
      <c r="D779" s="88"/>
      <c r="E779" s="88"/>
      <c r="F779" s="351"/>
      <c r="G779" s="88"/>
      <c r="H779" s="285" t="s">
        <v>11364</v>
      </c>
      <c r="I779" s="413"/>
      <c r="J779" s="413"/>
      <c r="K779" s="272" t="s">
        <v>11366</v>
      </c>
      <c r="L779" s="125"/>
      <c r="M779" s="352"/>
      <c r="N779" s="425"/>
      <c r="O779" s="250"/>
      <c r="P779" s="425"/>
      <c r="Q779" s="250"/>
      <c r="R779" s="125"/>
      <c r="S779" s="250"/>
      <c r="T779" s="425"/>
      <c r="U779" s="250"/>
      <c r="V779" s="425"/>
      <c r="W779" s="250"/>
      <c r="X779" s="425"/>
      <c r="Y779" s="250"/>
      <c r="Z779" s="425"/>
      <c r="AA779" s="250"/>
      <c r="AB779" s="125"/>
      <c r="AC779" s="250"/>
      <c r="AD779" s="125"/>
      <c r="AE779" s="250"/>
      <c r="AF779" s="125"/>
      <c r="AG779" s="250"/>
      <c r="AH779" s="125"/>
      <c r="AI779" s="250"/>
      <c r="AJ779" s="125">
        <v>1</v>
      </c>
      <c r="AK779" s="250"/>
      <c r="AL779" s="125"/>
      <c r="AM779" s="250"/>
      <c r="AN779" s="125"/>
      <c r="AO779" s="250"/>
      <c r="AP779" s="125"/>
      <c r="AQ779" s="250"/>
      <c r="AR779" s="258"/>
      <c r="AS779" s="250"/>
      <c r="AT779" s="258"/>
      <c r="AU779" s="250"/>
      <c r="AV779" s="125"/>
      <c r="AW779" s="250"/>
      <c r="AX779" s="125"/>
      <c r="AY779" s="250"/>
      <c r="AZ779" s="258"/>
      <c r="BA779" s="250"/>
      <c r="BB779" s="251"/>
      <c r="BC779" s="350"/>
      <c r="BD779" s="296">
        <f t="shared" si="79"/>
        <v>1</v>
      </c>
      <c r="BE779" s="418"/>
      <c r="BF779" s="413"/>
      <c r="BG779" s="272" t="s">
        <v>11337</v>
      </c>
      <c r="BH779" s="254">
        <f t="shared" si="76"/>
        <v>0</v>
      </c>
      <c r="BI779" s="234">
        <f t="shared" si="80"/>
        <v>0</v>
      </c>
      <c r="BJ779" s="255">
        <f t="shared" si="77"/>
        <v>1</v>
      </c>
      <c r="BK779" s="256">
        <f t="shared" si="78"/>
        <v>0</v>
      </c>
    </row>
    <row r="780" spans="2:63" s="582" customFormat="1">
      <c r="B780" s="439">
        <v>779</v>
      </c>
      <c r="C780" s="440"/>
      <c r="D780" s="441"/>
      <c r="E780" s="441"/>
      <c r="F780" s="442"/>
      <c r="G780" s="441"/>
      <c r="H780" s="443" t="s">
        <v>11364</v>
      </c>
      <c r="I780" s="444"/>
      <c r="J780" s="444"/>
      <c r="K780" s="445" t="s">
        <v>11367</v>
      </c>
      <c r="L780" s="446"/>
      <c r="M780" s="447"/>
      <c r="N780" s="583"/>
      <c r="O780" s="448"/>
      <c r="P780" s="583"/>
      <c r="Q780" s="448"/>
      <c r="R780" s="446"/>
      <c r="S780" s="448"/>
      <c r="T780" s="584">
        <v>1</v>
      </c>
      <c r="U780" s="448">
        <v>1</v>
      </c>
      <c r="V780" s="583"/>
      <c r="W780" s="448"/>
      <c r="X780" s="583"/>
      <c r="Y780" s="448"/>
      <c r="Z780" s="583"/>
      <c r="AA780" s="448"/>
      <c r="AB780" s="446"/>
      <c r="AC780" s="448"/>
      <c r="AD780" s="446"/>
      <c r="AE780" s="448"/>
      <c r="AF780" s="446"/>
      <c r="AG780" s="448"/>
      <c r="AH780" s="446"/>
      <c r="AI780" s="448"/>
      <c r="AJ780" s="446"/>
      <c r="AK780" s="448"/>
      <c r="AL780" s="446"/>
      <c r="AM780" s="448"/>
      <c r="AN780" s="446"/>
      <c r="AO780" s="448"/>
      <c r="AP780" s="446"/>
      <c r="AQ780" s="448"/>
      <c r="AR780" s="449"/>
      <c r="AS780" s="448"/>
      <c r="AT780" s="449"/>
      <c r="AU780" s="448"/>
      <c r="AV780" s="446"/>
      <c r="AW780" s="448"/>
      <c r="AX780" s="446"/>
      <c r="AY780" s="448"/>
      <c r="AZ780" s="449"/>
      <c r="BA780" s="448"/>
      <c r="BB780" s="450"/>
      <c r="BC780" s="451"/>
      <c r="BD780" s="585">
        <f t="shared" si="79"/>
        <v>1</v>
      </c>
      <c r="BE780" s="452"/>
      <c r="BF780" s="444" t="s">
        <v>11368</v>
      </c>
      <c r="BG780" s="445" t="s">
        <v>10600</v>
      </c>
      <c r="BH780" s="453" t="str">
        <f t="shared" si="76"/>
        <v>16/6/2023</v>
      </c>
      <c r="BI780" s="448">
        <f t="shared" si="80"/>
        <v>1</v>
      </c>
      <c r="BJ780" s="454">
        <f t="shared" si="77"/>
        <v>0</v>
      </c>
      <c r="BK780" s="455">
        <f t="shared" si="78"/>
        <v>1</v>
      </c>
    </row>
    <row r="781" spans="2:63">
      <c r="B781" s="249">
        <v>780</v>
      </c>
      <c r="C781" s="105"/>
      <c r="D781" s="88"/>
      <c r="E781" s="88"/>
      <c r="F781" s="351"/>
      <c r="G781" s="88"/>
      <c r="H781" s="285" t="s">
        <v>11364</v>
      </c>
      <c r="I781" s="413"/>
      <c r="J781" s="413"/>
      <c r="K781" s="272" t="s">
        <v>11369</v>
      </c>
      <c r="L781" s="125"/>
      <c r="M781" s="352"/>
      <c r="N781" s="425"/>
      <c r="O781" s="250"/>
      <c r="P781" s="425"/>
      <c r="Q781" s="250"/>
      <c r="R781" s="125"/>
      <c r="S781" s="250"/>
      <c r="T781" s="425"/>
      <c r="U781" s="250"/>
      <c r="V781" s="425"/>
      <c r="W781" s="250"/>
      <c r="X781" s="425"/>
      <c r="Y781" s="250"/>
      <c r="Z781" s="425"/>
      <c r="AA781" s="250"/>
      <c r="AB781" s="125"/>
      <c r="AC781" s="250"/>
      <c r="AD781" s="125"/>
      <c r="AE781" s="250"/>
      <c r="AF781" s="125"/>
      <c r="AG781" s="250"/>
      <c r="AH781" s="125"/>
      <c r="AI781" s="250"/>
      <c r="AJ781" s="125">
        <v>1</v>
      </c>
      <c r="AK781" s="250"/>
      <c r="AL781" s="125"/>
      <c r="AM781" s="250"/>
      <c r="AN781" s="125"/>
      <c r="AO781" s="250"/>
      <c r="AP781" s="125"/>
      <c r="AQ781" s="250"/>
      <c r="AR781" s="258"/>
      <c r="AS781" s="250"/>
      <c r="AT781" s="258"/>
      <c r="AU781" s="250"/>
      <c r="AV781" s="125"/>
      <c r="AW781" s="250"/>
      <c r="AX781" s="125"/>
      <c r="AY781" s="250"/>
      <c r="AZ781" s="258"/>
      <c r="BA781" s="250"/>
      <c r="BB781" s="251"/>
      <c r="BC781" s="350"/>
      <c r="BD781" s="296">
        <f t="shared" si="79"/>
        <v>1</v>
      </c>
      <c r="BE781" s="418"/>
      <c r="BF781" s="413"/>
      <c r="BG781" s="272" t="s">
        <v>11337</v>
      </c>
      <c r="BH781" s="254">
        <f t="shared" si="76"/>
        <v>0</v>
      </c>
      <c r="BI781" s="234">
        <f t="shared" si="80"/>
        <v>0</v>
      </c>
      <c r="BJ781" s="255">
        <f t="shared" si="77"/>
        <v>1</v>
      </c>
      <c r="BK781" s="256">
        <f t="shared" si="78"/>
        <v>0</v>
      </c>
    </row>
    <row r="782" spans="2:63">
      <c r="B782" s="249">
        <v>781</v>
      </c>
      <c r="C782" s="105"/>
      <c r="D782" s="88"/>
      <c r="E782" s="88"/>
      <c r="F782" s="351"/>
      <c r="G782" s="88"/>
      <c r="H782" s="285" t="s">
        <v>465</v>
      </c>
      <c r="I782" s="413"/>
      <c r="J782" s="413"/>
      <c r="K782" s="413"/>
      <c r="L782" s="125"/>
      <c r="M782" s="352"/>
      <c r="N782" s="425"/>
      <c r="O782" s="250"/>
      <c r="P782" s="425"/>
      <c r="Q782" s="250"/>
      <c r="R782" s="125"/>
      <c r="S782" s="250"/>
      <c r="T782" s="425"/>
      <c r="U782" s="250"/>
      <c r="V782" s="425"/>
      <c r="W782" s="250"/>
      <c r="X782" s="425"/>
      <c r="Y782" s="250"/>
      <c r="Z782" s="425"/>
      <c r="AA782" s="250"/>
      <c r="AB782" s="125"/>
      <c r="AC782" s="250"/>
      <c r="AD782" s="125"/>
      <c r="AE782" s="250"/>
      <c r="AF782" s="125"/>
      <c r="AG782" s="250"/>
      <c r="AH782" s="125"/>
      <c r="AI782" s="250"/>
      <c r="AJ782" s="125">
        <v>1</v>
      </c>
      <c r="AK782" s="250"/>
      <c r="AL782" s="125"/>
      <c r="AM782" s="250"/>
      <c r="AN782" s="125"/>
      <c r="AO782" s="250"/>
      <c r="AP782" s="125"/>
      <c r="AQ782" s="250"/>
      <c r="AR782" s="258"/>
      <c r="AS782" s="250"/>
      <c r="AT782" s="258"/>
      <c r="AU782" s="250"/>
      <c r="AV782" s="125"/>
      <c r="AW782" s="250"/>
      <c r="AX782" s="125"/>
      <c r="AY782" s="250"/>
      <c r="AZ782" s="258"/>
      <c r="BA782" s="250"/>
      <c r="BB782" s="251"/>
      <c r="BC782" s="350"/>
      <c r="BD782" s="296">
        <f t="shared" si="79"/>
        <v>1</v>
      </c>
      <c r="BE782" s="418"/>
      <c r="BF782" s="413"/>
      <c r="BG782" s="272" t="s">
        <v>11337</v>
      </c>
      <c r="BH782" s="254">
        <f t="shared" si="76"/>
        <v>0</v>
      </c>
      <c r="BI782" s="234">
        <f t="shared" si="80"/>
        <v>0</v>
      </c>
      <c r="BJ782" s="255">
        <f t="shared" si="77"/>
        <v>1</v>
      </c>
      <c r="BK782" s="256">
        <f t="shared" si="78"/>
        <v>0</v>
      </c>
    </row>
    <row r="783" spans="2:63" s="582" customFormat="1">
      <c r="B783" s="439">
        <v>782</v>
      </c>
      <c r="C783" s="440"/>
      <c r="D783" s="441"/>
      <c r="E783" s="441"/>
      <c r="F783" s="442"/>
      <c r="G783" s="441"/>
      <c r="H783" s="443" t="s">
        <v>11370</v>
      </c>
      <c r="I783" s="444"/>
      <c r="J783" s="444"/>
      <c r="K783" s="445" t="s">
        <v>11371</v>
      </c>
      <c r="L783" s="446"/>
      <c r="M783" s="447"/>
      <c r="N783" s="583"/>
      <c r="O783" s="448"/>
      <c r="P783" s="583"/>
      <c r="Q783" s="448"/>
      <c r="R783" s="446"/>
      <c r="S783" s="448"/>
      <c r="T783" s="584">
        <v>1</v>
      </c>
      <c r="U783" s="448">
        <v>1</v>
      </c>
      <c r="V783" s="583"/>
      <c r="W783" s="448"/>
      <c r="X783" s="583"/>
      <c r="Y783" s="448"/>
      <c r="Z783" s="583"/>
      <c r="AA783" s="448"/>
      <c r="AB783" s="446"/>
      <c r="AC783" s="448"/>
      <c r="AD783" s="446"/>
      <c r="AE783" s="448"/>
      <c r="AF783" s="446"/>
      <c r="AG783" s="448"/>
      <c r="AH783" s="446"/>
      <c r="AI783" s="448"/>
      <c r="AJ783" s="446"/>
      <c r="AK783" s="448"/>
      <c r="AL783" s="446"/>
      <c r="AM783" s="448"/>
      <c r="AN783" s="446"/>
      <c r="AO783" s="448"/>
      <c r="AP783" s="446"/>
      <c r="AQ783" s="448"/>
      <c r="AR783" s="449"/>
      <c r="AS783" s="448"/>
      <c r="AT783" s="449"/>
      <c r="AU783" s="448"/>
      <c r="AV783" s="446"/>
      <c r="AW783" s="448"/>
      <c r="AX783" s="446"/>
      <c r="AY783" s="448"/>
      <c r="AZ783" s="449"/>
      <c r="BA783" s="448"/>
      <c r="BB783" s="450"/>
      <c r="BC783" s="451"/>
      <c r="BD783" s="585">
        <f t="shared" si="79"/>
        <v>1</v>
      </c>
      <c r="BE783" s="452"/>
      <c r="BF783" s="444" t="s">
        <v>11372</v>
      </c>
      <c r="BG783" s="445" t="s">
        <v>10600</v>
      </c>
      <c r="BH783" s="453" t="str">
        <f t="shared" si="76"/>
        <v>16/06/2023</v>
      </c>
      <c r="BI783" s="448">
        <f t="shared" si="80"/>
        <v>1</v>
      </c>
      <c r="BJ783" s="454">
        <f t="shared" si="77"/>
        <v>0</v>
      </c>
      <c r="BK783" s="455">
        <f t="shared" si="78"/>
        <v>1</v>
      </c>
    </row>
    <row r="784" spans="2:63" s="582" customFormat="1">
      <c r="B784" s="439">
        <v>783</v>
      </c>
      <c r="C784" s="440"/>
      <c r="D784" s="441"/>
      <c r="E784" s="441"/>
      <c r="F784" s="442"/>
      <c r="G784" s="441"/>
      <c r="H784" s="443" t="s">
        <v>11370</v>
      </c>
      <c r="I784" s="444"/>
      <c r="J784" s="444"/>
      <c r="K784" s="445" t="s">
        <v>11373</v>
      </c>
      <c r="L784" s="446"/>
      <c r="M784" s="447"/>
      <c r="N784" s="583"/>
      <c r="O784" s="448"/>
      <c r="P784" s="583"/>
      <c r="Q784" s="448"/>
      <c r="R784" s="446"/>
      <c r="S784" s="448"/>
      <c r="T784" s="584">
        <v>1</v>
      </c>
      <c r="U784" s="448">
        <v>1</v>
      </c>
      <c r="V784" s="583"/>
      <c r="W784" s="448"/>
      <c r="X784" s="583"/>
      <c r="Y784" s="448"/>
      <c r="Z784" s="583"/>
      <c r="AA784" s="448"/>
      <c r="AB784" s="446"/>
      <c r="AC784" s="448"/>
      <c r="AD784" s="446"/>
      <c r="AE784" s="448"/>
      <c r="AF784" s="446"/>
      <c r="AG784" s="448"/>
      <c r="AH784" s="446"/>
      <c r="AI784" s="448"/>
      <c r="AJ784" s="446"/>
      <c r="AK784" s="448"/>
      <c r="AL784" s="446"/>
      <c r="AM784" s="448"/>
      <c r="AN784" s="446"/>
      <c r="AO784" s="448"/>
      <c r="AP784" s="446"/>
      <c r="AQ784" s="448"/>
      <c r="AR784" s="449"/>
      <c r="AS784" s="448"/>
      <c r="AT784" s="449"/>
      <c r="AU784" s="448"/>
      <c r="AV784" s="446"/>
      <c r="AW784" s="448"/>
      <c r="AX784" s="446"/>
      <c r="AY784" s="448"/>
      <c r="AZ784" s="449"/>
      <c r="BA784" s="448"/>
      <c r="BB784" s="450"/>
      <c r="BC784" s="451"/>
      <c r="BD784" s="585">
        <f t="shared" si="79"/>
        <v>1</v>
      </c>
      <c r="BE784" s="452"/>
      <c r="BF784" s="444" t="s">
        <v>11372</v>
      </c>
      <c r="BG784" s="445" t="s">
        <v>10600</v>
      </c>
      <c r="BH784" s="453" t="str">
        <f t="shared" si="76"/>
        <v>16/06/2023</v>
      </c>
      <c r="BI784" s="448">
        <f t="shared" si="80"/>
        <v>1</v>
      </c>
      <c r="BJ784" s="454">
        <f t="shared" si="77"/>
        <v>0</v>
      </c>
      <c r="BK784" s="455">
        <f t="shared" si="78"/>
        <v>1</v>
      </c>
    </row>
    <row r="785" spans="2:63">
      <c r="B785" s="249">
        <v>784</v>
      </c>
      <c r="C785" s="105"/>
      <c r="D785" s="88"/>
      <c r="E785" s="88"/>
      <c r="F785" s="351"/>
      <c r="G785" s="88"/>
      <c r="H785" s="285" t="s">
        <v>11374</v>
      </c>
      <c r="I785" s="413"/>
      <c r="J785" s="413"/>
      <c r="K785" s="272" t="s">
        <v>11375</v>
      </c>
      <c r="L785" s="125"/>
      <c r="M785" s="352"/>
      <c r="N785" s="425"/>
      <c r="O785" s="250"/>
      <c r="P785" s="425"/>
      <c r="Q785" s="250"/>
      <c r="R785" s="125"/>
      <c r="S785" s="250"/>
      <c r="T785" s="425"/>
      <c r="U785" s="250"/>
      <c r="V785" s="425"/>
      <c r="W785" s="250"/>
      <c r="X785" s="425"/>
      <c r="Y785" s="250"/>
      <c r="Z785" s="425"/>
      <c r="AA785" s="250"/>
      <c r="AB785" s="125"/>
      <c r="AC785" s="250"/>
      <c r="AD785" s="125"/>
      <c r="AE785" s="250"/>
      <c r="AF785" s="125"/>
      <c r="AG785" s="250"/>
      <c r="AH785" s="125"/>
      <c r="AI785" s="250"/>
      <c r="AJ785" s="125"/>
      <c r="AK785" s="250"/>
      <c r="AL785" s="125"/>
      <c r="AM785" s="250"/>
      <c r="AN785" s="125"/>
      <c r="AO785" s="250"/>
      <c r="AP785" s="125"/>
      <c r="AQ785" s="250"/>
      <c r="AR785" s="258"/>
      <c r="AS785" s="250"/>
      <c r="AT785" s="258"/>
      <c r="AU785" s="250"/>
      <c r="AV785" s="125"/>
      <c r="AW785" s="250"/>
      <c r="AX785" s="125"/>
      <c r="AY785" s="250"/>
      <c r="AZ785" s="258"/>
      <c r="BA785" s="250"/>
      <c r="BB785" s="251">
        <v>1</v>
      </c>
      <c r="BC785" s="350"/>
      <c r="BD785" s="296">
        <f t="shared" si="79"/>
        <v>1</v>
      </c>
      <c r="BE785" s="418"/>
      <c r="BF785" s="413"/>
      <c r="BG785" s="272" t="s">
        <v>11376</v>
      </c>
      <c r="BH785" s="254">
        <f t="shared" si="76"/>
        <v>0</v>
      </c>
      <c r="BI785" s="234">
        <f t="shared" si="80"/>
        <v>0</v>
      </c>
      <c r="BJ785" s="255">
        <f t="shared" si="77"/>
        <v>1</v>
      </c>
      <c r="BK785" s="256">
        <f t="shared" si="78"/>
        <v>0</v>
      </c>
    </row>
    <row r="786" spans="2:63">
      <c r="B786" s="249">
        <v>785</v>
      </c>
      <c r="C786" s="105"/>
      <c r="D786" s="88"/>
      <c r="E786" s="88"/>
      <c r="F786" s="351"/>
      <c r="G786" s="88"/>
      <c r="H786" s="285" t="s">
        <v>11374</v>
      </c>
      <c r="I786" s="413"/>
      <c r="J786" s="413"/>
      <c r="K786" s="272" t="s">
        <v>11377</v>
      </c>
      <c r="L786" s="125"/>
      <c r="M786" s="352"/>
      <c r="N786" s="425"/>
      <c r="O786" s="250"/>
      <c r="P786" s="425"/>
      <c r="Q786" s="250"/>
      <c r="R786" s="125"/>
      <c r="S786" s="250"/>
      <c r="T786" s="425"/>
      <c r="U786" s="250"/>
      <c r="V786" s="425"/>
      <c r="W786" s="250"/>
      <c r="X786" s="425"/>
      <c r="Y786" s="250"/>
      <c r="Z786" s="425"/>
      <c r="AA786" s="250"/>
      <c r="AB786" s="125"/>
      <c r="AC786" s="250"/>
      <c r="AD786" s="125"/>
      <c r="AE786" s="250"/>
      <c r="AF786" s="125"/>
      <c r="AG786" s="250"/>
      <c r="AH786" s="125"/>
      <c r="AI786" s="250"/>
      <c r="AJ786" s="125">
        <v>1</v>
      </c>
      <c r="AK786" s="250"/>
      <c r="AL786" s="125"/>
      <c r="AM786" s="250"/>
      <c r="AN786" s="125"/>
      <c r="AO786" s="250"/>
      <c r="AP786" s="125"/>
      <c r="AQ786" s="250"/>
      <c r="AR786" s="258"/>
      <c r="AS786" s="250"/>
      <c r="AT786" s="258"/>
      <c r="AU786" s="250"/>
      <c r="AV786" s="125"/>
      <c r="AW786" s="250"/>
      <c r="AX786" s="125"/>
      <c r="AY786" s="250"/>
      <c r="AZ786" s="258"/>
      <c r="BA786" s="250"/>
      <c r="BB786" s="251"/>
      <c r="BC786" s="350"/>
      <c r="BD786" s="296">
        <f t="shared" si="79"/>
        <v>1</v>
      </c>
      <c r="BE786" s="418"/>
      <c r="BF786" s="413"/>
      <c r="BG786" s="272" t="s">
        <v>11337</v>
      </c>
      <c r="BH786" s="254">
        <f t="shared" si="76"/>
        <v>0</v>
      </c>
      <c r="BI786" s="234">
        <f t="shared" si="80"/>
        <v>0</v>
      </c>
      <c r="BJ786" s="255">
        <f t="shared" si="77"/>
        <v>1</v>
      </c>
      <c r="BK786" s="256">
        <f t="shared" si="78"/>
        <v>0</v>
      </c>
    </row>
    <row r="787" spans="2:63">
      <c r="B787" s="249">
        <v>786</v>
      </c>
      <c r="C787" s="105"/>
      <c r="D787" s="88"/>
      <c r="E787" s="88"/>
      <c r="F787" s="351"/>
      <c r="G787" s="88"/>
      <c r="H787" s="285" t="s">
        <v>11374</v>
      </c>
      <c r="I787" s="413"/>
      <c r="J787" s="413"/>
      <c r="K787" s="272" t="s">
        <v>11378</v>
      </c>
      <c r="L787" s="125"/>
      <c r="M787" s="352"/>
      <c r="N787" s="425"/>
      <c r="O787" s="250"/>
      <c r="P787" s="425"/>
      <c r="Q787" s="250"/>
      <c r="R787" s="125"/>
      <c r="S787" s="250"/>
      <c r="T787" s="425"/>
      <c r="U787" s="250"/>
      <c r="V787" s="425"/>
      <c r="W787" s="250"/>
      <c r="X787" s="425"/>
      <c r="Y787" s="250"/>
      <c r="Z787" s="425"/>
      <c r="AA787" s="250"/>
      <c r="AB787" s="125"/>
      <c r="AC787" s="250"/>
      <c r="AD787" s="125"/>
      <c r="AE787" s="250"/>
      <c r="AF787" s="125"/>
      <c r="AG787" s="250"/>
      <c r="AH787" s="125"/>
      <c r="AI787" s="250"/>
      <c r="AJ787" s="125">
        <v>1</v>
      </c>
      <c r="AK787" s="250"/>
      <c r="AL787" s="125"/>
      <c r="AM787" s="250"/>
      <c r="AN787" s="125"/>
      <c r="AO787" s="250"/>
      <c r="AP787" s="125"/>
      <c r="AQ787" s="250"/>
      <c r="AR787" s="258"/>
      <c r="AS787" s="250"/>
      <c r="AT787" s="258"/>
      <c r="AU787" s="250"/>
      <c r="AV787" s="125"/>
      <c r="AW787" s="250"/>
      <c r="AX787" s="125"/>
      <c r="AY787" s="250"/>
      <c r="AZ787" s="258"/>
      <c r="BA787" s="250"/>
      <c r="BB787" s="251"/>
      <c r="BC787" s="350"/>
      <c r="BD787" s="296">
        <f t="shared" si="79"/>
        <v>1</v>
      </c>
      <c r="BE787" s="418"/>
      <c r="BF787" s="413"/>
      <c r="BG787" s="272" t="s">
        <v>11337</v>
      </c>
      <c r="BH787" s="254">
        <f t="shared" si="76"/>
        <v>0</v>
      </c>
      <c r="BI787" s="234">
        <f t="shared" si="80"/>
        <v>0</v>
      </c>
      <c r="BJ787" s="255">
        <f t="shared" si="77"/>
        <v>1</v>
      </c>
      <c r="BK787" s="256">
        <f t="shared" si="78"/>
        <v>0</v>
      </c>
    </row>
    <row r="788" spans="2:63">
      <c r="B788" s="249">
        <v>787</v>
      </c>
      <c r="C788" s="105"/>
      <c r="D788" s="88"/>
      <c r="E788" s="88"/>
      <c r="F788" s="351"/>
      <c r="G788" s="88"/>
      <c r="H788" s="285" t="s">
        <v>11374</v>
      </c>
      <c r="I788" s="413"/>
      <c r="J788" s="413"/>
      <c r="K788" s="272" t="s">
        <v>11379</v>
      </c>
      <c r="L788" s="125"/>
      <c r="M788" s="352"/>
      <c r="N788" s="425"/>
      <c r="O788" s="250"/>
      <c r="P788" s="425"/>
      <c r="Q788" s="250"/>
      <c r="R788" s="125"/>
      <c r="S788" s="250"/>
      <c r="T788" s="425"/>
      <c r="U788" s="250"/>
      <c r="V788" s="425"/>
      <c r="W788" s="250"/>
      <c r="X788" s="425"/>
      <c r="Y788" s="250"/>
      <c r="Z788" s="425"/>
      <c r="AA788" s="250"/>
      <c r="AB788" s="125"/>
      <c r="AC788" s="250"/>
      <c r="AD788" s="125"/>
      <c r="AE788" s="250"/>
      <c r="AF788" s="125"/>
      <c r="AG788" s="250"/>
      <c r="AH788" s="125"/>
      <c r="AI788" s="250"/>
      <c r="AJ788" s="125">
        <v>1</v>
      </c>
      <c r="AK788" s="250"/>
      <c r="AL788" s="125"/>
      <c r="AM788" s="250"/>
      <c r="AN788" s="125"/>
      <c r="AO788" s="250"/>
      <c r="AP788" s="125"/>
      <c r="AQ788" s="250"/>
      <c r="AR788" s="258"/>
      <c r="AS788" s="250"/>
      <c r="AT788" s="258"/>
      <c r="AU788" s="250"/>
      <c r="AV788" s="125"/>
      <c r="AW788" s="250"/>
      <c r="AX788" s="125"/>
      <c r="AY788" s="250"/>
      <c r="AZ788" s="258"/>
      <c r="BA788" s="250"/>
      <c r="BB788" s="251"/>
      <c r="BC788" s="350"/>
      <c r="BD788" s="296">
        <f t="shared" si="79"/>
        <v>1</v>
      </c>
      <c r="BE788" s="418"/>
      <c r="BF788" s="413"/>
      <c r="BG788" s="272" t="s">
        <v>11337</v>
      </c>
      <c r="BH788" s="254">
        <f t="shared" si="76"/>
        <v>0</v>
      </c>
      <c r="BI788" s="234">
        <f t="shared" si="80"/>
        <v>0</v>
      </c>
      <c r="BJ788" s="255">
        <f t="shared" si="77"/>
        <v>1</v>
      </c>
      <c r="BK788" s="256">
        <f t="shared" si="78"/>
        <v>0</v>
      </c>
    </row>
    <row r="789" spans="2:63" s="582" customFormat="1">
      <c r="B789" s="439">
        <v>788</v>
      </c>
      <c r="C789" s="440"/>
      <c r="D789" s="441"/>
      <c r="E789" s="441"/>
      <c r="F789" s="442"/>
      <c r="G789" s="441"/>
      <c r="H789" s="443" t="s">
        <v>115</v>
      </c>
      <c r="I789" s="444"/>
      <c r="J789" s="444"/>
      <c r="K789" s="445"/>
      <c r="L789" s="446"/>
      <c r="M789" s="447"/>
      <c r="N789" s="583"/>
      <c r="O789" s="448"/>
      <c r="P789" s="584">
        <v>1</v>
      </c>
      <c r="Q789" s="448">
        <v>1</v>
      </c>
      <c r="R789" s="446"/>
      <c r="S789" s="448"/>
      <c r="T789" s="584">
        <v>1</v>
      </c>
      <c r="U789" s="448">
        <v>1</v>
      </c>
      <c r="V789" s="583"/>
      <c r="W789" s="448"/>
      <c r="X789" s="583"/>
      <c r="Y789" s="448"/>
      <c r="Z789" s="583"/>
      <c r="AA789" s="448"/>
      <c r="AB789" s="446"/>
      <c r="AC789" s="448"/>
      <c r="AD789" s="446"/>
      <c r="AE789" s="448"/>
      <c r="AF789" s="446"/>
      <c r="AG789" s="448"/>
      <c r="AH789" s="446"/>
      <c r="AI789" s="448"/>
      <c r="AJ789" s="446"/>
      <c r="AK789" s="448"/>
      <c r="AL789" s="446"/>
      <c r="AM789" s="448"/>
      <c r="AN789" s="446"/>
      <c r="AO789" s="448"/>
      <c r="AP789" s="446"/>
      <c r="AQ789" s="448"/>
      <c r="AR789" s="449"/>
      <c r="AS789" s="448"/>
      <c r="AT789" s="449"/>
      <c r="AU789" s="448"/>
      <c r="AV789" s="446"/>
      <c r="AW789" s="448"/>
      <c r="AX789" s="446"/>
      <c r="AY789" s="448"/>
      <c r="AZ789" s="449"/>
      <c r="BA789" s="448"/>
      <c r="BB789" s="450"/>
      <c r="BC789" s="451"/>
      <c r="BD789" s="585">
        <f t="shared" si="79"/>
        <v>2</v>
      </c>
      <c r="BE789" s="452"/>
      <c r="BF789" s="457">
        <v>44933</v>
      </c>
      <c r="BG789" s="445" t="s">
        <v>11298</v>
      </c>
      <c r="BH789" s="453">
        <f t="shared" si="76"/>
        <v>44933</v>
      </c>
      <c r="BI789" s="448">
        <f t="shared" si="80"/>
        <v>2</v>
      </c>
      <c r="BJ789" s="454">
        <f t="shared" si="77"/>
        <v>0</v>
      </c>
      <c r="BK789" s="455">
        <f t="shared" si="78"/>
        <v>1</v>
      </c>
    </row>
    <row r="790" spans="2:63" s="582" customFormat="1">
      <c r="B790" s="439">
        <v>789</v>
      </c>
      <c r="C790" s="440"/>
      <c r="D790" s="441"/>
      <c r="E790" s="441"/>
      <c r="F790" s="442"/>
      <c r="G790" s="441"/>
      <c r="H790" s="443" t="s">
        <v>11380</v>
      </c>
      <c r="I790" s="444"/>
      <c r="J790" s="444"/>
      <c r="K790" s="445" t="s">
        <v>11381</v>
      </c>
      <c r="L790" s="446"/>
      <c r="M790" s="447"/>
      <c r="N790" s="583"/>
      <c r="O790" s="448"/>
      <c r="P790" s="583"/>
      <c r="Q790" s="448"/>
      <c r="R790" s="446"/>
      <c r="S790" s="448"/>
      <c r="T790" s="583"/>
      <c r="U790" s="448"/>
      <c r="V790" s="583"/>
      <c r="W790" s="448"/>
      <c r="X790" s="583"/>
      <c r="Y790" s="448"/>
      <c r="Z790" s="583"/>
      <c r="AA790" s="448"/>
      <c r="AB790" s="446"/>
      <c r="AC790" s="448"/>
      <c r="AD790" s="446"/>
      <c r="AE790" s="448"/>
      <c r="AF790" s="446"/>
      <c r="AG790" s="448"/>
      <c r="AH790" s="446"/>
      <c r="AI790" s="448"/>
      <c r="AJ790" s="446">
        <v>1</v>
      </c>
      <c r="AK790" s="448">
        <v>1</v>
      </c>
      <c r="AL790" s="446"/>
      <c r="AM790" s="448"/>
      <c r="AN790" s="446"/>
      <c r="AO790" s="448"/>
      <c r="AP790" s="446"/>
      <c r="AQ790" s="448"/>
      <c r="AR790" s="449"/>
      <c r="AS790" s="448"/>
      <c r="AT790" s="449"/>
      <c r="AU790" s="448"/>
      <c r="AV790" s="446"/>
      <c r="AW790" s="448"/>
      <c r="AX790" s="446"/>
      <c r="AY790" s="448"/>
      <c r="AZ790" s="449"/>
      <c r="BA790" s="448"/>
      <c r="BB790" s="450"/>
      <c r="BC790" s="451"/>
      <c r="BD790" s="585">
        <f t="shared" si="79"/>
        <v>1</v>
      </c>
      <c r="BE790" s="452"/>
      <c r="BF790" s="457">
        <v>44933</v>
      </c>
      <c r="BG790" s="445" t="s">
        <v>11337</v>
      </c>
      <c r="BH790" s="453">
        <f t="shared" si="76"/>
        <v>44933</v>
      </c>
      <c r="BI790" s="448">
        <f t="shared" si="80"/>
        <v>1</v>
      </c>
      <c r="BJ790" s="454">
        <f t="shared" si="77"/>
        <v>0</v>
      </c>
      <c r="BK790" s="455">
        <f t="shared" si="78"/>
        <v>1</v>
      </c>
    </row>
    <row r="791" spans="2:63">
      <c r="B791" s="249">
        <v>790</v>
      </c>
      <c r="C791" s="105"/>
      <c r="D791" s="88"/>
      <c r="E791" s="88"/>
      <c r="F791" s="351"/>
      <c r="G791" s="88"/>
      <c r="H791" s="285" t="s">
        <v>11380</v>
      </c>
      <c r="I791" s="413"/>
      <c r="J791" s="413"/>
      <c r="K791" s="272" t="s">
        <v>11382</v>
      </c>
      <c r="L791" s="125"/>
      <c r="M791" s="352"/>
      <c r="N791" s="425"/>
      <c r="O791" s="250"/>
      <c r="P791" s="425"/>
      <c r="Q791" s="250"/>
      <c r="R791" s="125"/>
      <c r="S791" s="250"/>
      <c r="T791" s="425"/>
      <c r="U791" s="250"/>
      <c r="V791" s="425"/>
      <c r="W791" s="250"/>
      <c r="X791" s="425"/>
      <c r="Y791" s="250"/>
      <c r="Z791" s="425"/>
      <c r="AA791" s="250"/>
      <c r="AB791" s="125"/>
      <c r="AC791" s="250"/>
      <c r="AD791" s="125"/>
      <c r="AE791" s="250"/>
      <c r="AF791" s="125"/>
      <c r="AG791" s="250"/>
      <c r="AH791" s="125"/>
      <c r="AI791" s="250"/>
      <c r="AJ791" s="125">
        <v>1</v>
      </c>
      <c r="AK791" s="250"/>
      <c r="AL791" s="125"/>
      <c r="AM791" s="250"/>
      <c r="AN791" s="125"/>
      <c r="AO791" s="250"/>
      <c r="AP791" s="125"/>
      <c r="AQ791" s="250"/>
      <c r="AR791" s="258"/>
      <c r="AS791" s="250"/>
      <c r="AT791" s="258"/>
      <c r="AU791" s="250"/>
      <c r="AV791" s="125"/>
      <c r="AW791" s="250"/>
      <c r="AX791" s="125"/>
      <c r="AY791" s="250"/>
      <c r="AZ791" s="258"/>
      <c r="BA791" s="250"/>
      <c r="BB791" s="251"/>
      <c r="BC791" s="350"/>
      <c r="BD791" s="296">
        <f t="shared" si="79"/>
        <v>1</v>
      </c>
      <c r="BE791" s="418"/>
      <c r="BF791" s="413"/>
      <c r="BG791" s="272" t="s">
        <v>11337</v>
      </c>
      <c r="BH791" s="254">
        <f t="shared" si="76"/>
        <v>0</v>
      </c>
      <c r="BI791" s="234">
        <f t="shared" si="80"/>
        <v>0</v>
      </c>
      <c r="BJ791" s="255">
        <f t="shared" si="77"/>
        <v>1</v>
      </c>
      <c r="BK791" s="256">
        <f t="shared" si="78"/>
        <v>0</v>
      </c>
    </row>
    <row r="792" spans="2:63" s="582" customFormat="1">
      <c r="B792" s="439">
        <v>791</v>
      </c>
      <c r="C792" s="440"/>
      <c r="D792" s="441"/>
      <c r="E792" s="441"/>
      <c r="F792" s="442"/>
      <c r="G792" s="441"/>
      <c r="H792" s="443" t="s">
        <v>11380</v>
      </c>
      <c r="I792" s="444"/>
      <c r="J792" s="444"/>
      <c r="K792" s="445" t="s">
        <v>11383</v>
      </c>
      <c r="L792" s="446"/>
      <c r="M792" s="447"/>
      <c r="N792" s="583"/>
      <c r="O792" s="448"/>
      <c r="P792" s="583"/>
      <c r="Q792" s="448"/>
      <c r="R792" s="446"/>
      <c r="S792" s="448"/>
      <c r="T792" s="584">
        <v>1</v>
      </c>
      <c r="U792" s="448">
        <v>1</v>
      </c>
      <c r="V792" s="583"/>
      <c r="W792" s="448"/>
      <c r="X792" s="583"/>
      <c r="Y792" s="448"/>
      <c r="Z792" s="583"/>
      <c r="AA792" s="448"/>
      <c r="AB792" s="446"/>
      <c r="AC792" s="448"/>
      <c r="AD792" s="446"/>
      <c r="AE792" s="448"/>
      <c r="AF792" s="446"/>
      <c r="AG792" s="448"/>
      <c r="AH792" s="446"/>
      <c r="AI792" s="448"/>
      <c r="AJ792" s="446"/>
      <c r="AK792" s="448"/>
      <c r="AL792" s="446"/>
      <c r="AM792" s="448"/>
      <c r="AN792" s="446"/>
      <c r="AO792" s="448"/>
      <c r="AP792" s="446"/>
      <c r="AQ792" s="448"/>
      <c r="AR792" s="449"/>
      <c r="AS792" s="448"/>
      <c r="AT792" s="449"/>
      <c r="AU792" s="448"/>
      <c r="AV792" s="446"/>
      <c r="AW792" s="448"/>
      <c r="AX792" s="446"/>
      <c r="AY792" s="448"/>
      <c r="AZ792" s="449"/>
      <c r="BA792" s="448"/>
      <c r="BB792" s="450"/>
      <c r="BC792" s="451"/>
      <c r="BD792" s="585">
        <f t="shared" si="79"/>
        <v>1</v>
      </c>
      <c r="BE792" s="452"/>
      <c r="BF792" s="457">
        <v>44933</v>
      </c>
      <c r="BG792" s="445" t="s">
        <v>10600</v>
      </c>
      <c r="BH792" s="453">
        <f t="shared" ref="BH792:BH855" si="81">BF792</f>
        <v>44933</v>
      </c>
      <c r="BI792" s="448">
        <f t="shared" si="80"/>
        <v>1</v>
      </c>
      <c r="BJ792" s="454">
        <f t="shared" ref="BJ792:BJ855" si="82">BD792-BI792</f>
        <v>0</v>
      </c>
      <c r="BK792" s="455">
        <f t="shared" ref="BK792:BK855" si="83">IFERROR(BI792/BD792,"NA")</f>
        <v>1</v>
      </c>
    </row>
    <row r="793" spans="2:63" s="582" customFormat="1">
      <c r="B793" s="439">
        <v>792</v>
      </c>
      <c r="C793" s="440"/>
      <c r="D793" s="441"/>
      <c r="E793" s="441"/>
      <c r="F793" s="442"/>
      <c r="G793" s="441"/>
      <c r="H793" s="443" t="s">
        <v>11380</v>
      </c>
      <c r="I793" s="444"/>
      <c r="J793" s="444"/>
      <c r="K793" s="445" t="s">
        <v>11384</v>
      </c>
      <c r="L793" s="446"/>
      <c r="M793" s="447"/>
      <c r="N793" s="583"/>
      <c r="O793" s="448"/>
      <c r="P793" s="583"/>
      <c r="Q793" s="448"/>
      <c r="R793" s="446"/>
      <c r="S793" s="448"/>
      <c r="T793" s="584">
        <v>1</v>
      </c>
      <c r="U793" s="448">
        <v>1</v>
      </c>
      <c r="V793" s="583"/>
      <c r="W793" s="448"/>
      <c r="X793" s="583"/>
      <c r="Y793" s="448"/>
      <c r="Z793" s="583"/>
      <c r="AA793" s="448"/>
      <c r="AB793" s="446"/>
      <c r="AC793" s="448"/>
      <c r="AD793" s="446"/>
      <c r="AE793" s="448"/>
      <c r="AF793" s="446"/>
      <c r="AG793" s="448"/>
      <c r="AH793" s="446"/>
      <c r="AI793" s="448"/>
      <c r="AJ793" s="446"/>
      <c r="AK793" s="448"/>
      <c r="AL793" s="446"/>
      <c r="AM793" s="448"/>
      <c r="AN793" s="446"/>
      <c r="AO793" s="448"/>
      <c r="AP793" s="446"/>
      <c r="AQ793" s="448"/>
      <c r="AR793" s="449"/>
      <c r="AS793" s="448"/>
      <c r="AT793" s="449"/>
      <c r="AU793" s="448"/>
      <c r="AV793" s="446"/>
      <c r="AW793" s="448"/>
      <c r="AX793" s="446"/>
      <c r="AY793" s="448"/>
      <c r="AZ793" s="449"/>
      <c r="BA793" s="448"/>
      <c r="BB793" s="450"/>
      <c r="BC793" s="451"/>
      <c r="BD793" s="585">
        <f t="shared" si="79"/>
        <v>1</v>
      </c>
      <c r="BE793" s="452"/>
      <c r="BF793" s="457">
        <v>44933</v>
      </c>
      <c r="BG793" s="445" t="s">
        <v>10600</v>
      </c>
      <c r="BH793" s="453">
        <f t="shared" si="81"/>
        <v>44933</v>
      </c>
      <c r="BI793" s="448">
        <f t="shared" si="80"/>
        <v>1</v>
      </c>
      <c r="BJ793" s="454">
        <f t="shared" si="82"/>
        <v>0</v>
      </c>
      <c r="BK793" s="455">
        <f t="shared" si="83"/>
        <v>1</v>
      </c>
    </row>
    <row r="794" spans="2:63" s="582" customFormat="1">
      <c r="B794" s="439">
        <v>793</v>
      </c>
      <c r="C794" s="440"/>
      <c r="D794" s="441"/>
      <c r="E794" s="441"/>
      <c r="F794" s="442"/>
      <c r="G794" s="441"/>
      <c r="H794" s="443" t="s">
        <v>11380</v>
      </c>
      <c r="I794" s="444"/>
      <c r="J794" s="444"/>
      <c r="K794" s="445" t="s">
        <v>11385</v>
      </c>
      <c r="L794" s="446"/>
      <c r="M794" s="447"/>
      <c r="N794" s="583"/>
      <c r="O794" s="448"/>
      <c r="P794" s="583"/>
      <c r="Q794" s="448"/>
      <c r="R794" s="446"/>
      <c r="S794" s="448"/>
      <c r="T794" s="584">
        <v>1</v>
      </c>
      <c r="U794" s="448">
        <v>1</v>
      </c>
      <c r="V794" s="583"/>
      <c r="W794" s="448"/>
      <c r="X794" s="583"/>
      <c r="Y794" s="448"/>
      <c r="Z794" s="583"/>
      <c r="AA794" s="448"/>
      <c r="AB794" s="446"/>
      <c r="AC794" s="448"/>
      <c r="AD794" s="446"/>
      <c r="AE794" s="448"/>
      <c r="AF794" s="446"/>
      <c r="AG794" s="448"/>
      <c r="AH794" s="446"/>
      <c r="AI794" s="448"/>
      <c r="AJ794" s="446"/>
      <c r="AK794" s="448"/>
      <c r="AL794" s="446"/>
      <c r="AM794" s="448"/>
      <c r="AN794" s="446"/>
      <c r="AO794" s="448"/>
      <c r="AP794" s="446"/>
      <c r="AQ794" s="448"/>
      <c r="AR794" s="449"/>
      <c r="AS794" s="448"/>
      <c r="AT794" s="449"/>
      <c r="AU794" s="448"/>
      <c r="AV794" s="446"/>
      <c r="AW794" s="448"/>
      <c r="AX794" s="446"/>
      <c r="AY794" s="448"/>
      <c r="AZ794" s="449"/>
      <c r="BA794" s="448"/>
      <c r="BB794" s="450"/>
      <c r="BC794" s="451"/>
      <c r="BD794" s="585">
        <f t="shared" si="79"/>
        <v>1</v>
      </c>
      <c r="BE794" s="452"/>
      <c r="BF794" s="457">
        <v>44933</v>
      </c>
      <c r="BG794" s="445" t="s">
        <v>10600</v>
      </c>
      <c r="BH794" s="453">
        <f t="shared" si="81"/>
        <v>44933</v>
      </c>
      <c r="BI794" s="448">
        <f t="shared" si="80"/>
        <v>1</v>
      </c>
      <c r="BJ794" s="454">
        <f t="shared" si="82"/>
        <v>0</v>
      </c>
      <c r="BK794" s="455">
        <f t="shared" si="83"/>
        <v>1</v>
      </c>
    </row>
    <row r="795" spans="2:63" s="582" customFormat="1">
      <c r="B795" s="439">
        <v>794</v>
      </c>
      <c r="C795" s="440"/>
      <c r="D795" s="441"/>
      <c r="E795" s="441"/>
      <c r="F795" s="442"/>
      <c r="G795" s="441"/>
      <c r="H795" s="443" t="s">
        <v>11380</v>
      </c>
      <c r="I795" s="444"/>
      <c r="J795" s="444"/>
      <c r="K795" s="445" t="s">
        <v>11386</v>
      </c>
      <c r="L795" s="446"/>
      <c r="M795" s="447"/>
      <c r="N795" s="583"/>
      <c r="O795" s="448"/>
      <c r="P795" s="583"/>
      <c r="Q795" s="448"/>
      <c r="R795" s="446"/>
      <c r="S795" s="448"/>
      <c r="T795" s="584">
        <v>1</v>
      </c>
      <c r="U795" s="448">
        <v>1</v>
      </c>
      <c r="V795" s="583"/>
      <c r="W795" s="448"/>
      <c r="X795" s="583"/>
      <c r="Y795" s="448"/>
      <c r="Z795" s="583"/>
      <c r="AA795" s="448"/>
      <c r="AB795" s="446"/>
      <c r="AC795" s="448"/>
      <c r="AD795" s="446"/>
      <c r="AE795" s="448"/>
      <c r="AF795" s="446"/>
      <c r="AG795" s="448"/>
      <c r="AH795" s="446"/>
      <c r="AI795" s="448"/>
      <c r="AJ795" s="446"/>
      <c r="AK795" s="448"/>
      <c r="AL795" s="446"/>
      <c r="AM795" s="448"/>
      <c r="AN795" s="446"/>
      <c r="AO795" s="448"/>
      <c r="AP795" s="446"/>
      <c r="AQ795" s="448"/>
      <c r="AR795" s="449"/>
      <c r="AS795" s="448"/>
      <c r="AT795" s="449"/>
      <c r="AU795" s="448"/>
      <c r="AV795" s="446"/>
      <c r="AW795" s="448"/>
      <c r="AX795" s="446"/>
      <c r="AY795" s="448"/>
      <c r="AZ795" s="449"/>
      <c r="BA795" s="448"/>
      <c r="BB795" s="450"/>
      <c r="BC795" s="451"/>
      <c r="BD795" s="585">
        <f t="shared" si="79"/>
        <v>1</v>
      </c>
      <c r="BE795" s="452"/>
      <c r="BF795" s="457">
        <v>44927</v>
      </c>
      <c r="BG795" s="445" t="s">
        <v>10600</v>
      </c>
      <c r="BH795" s="453">
        <f t="shared" si="81"/>
        <v>44927</v>
      </c>
      <c r="BI795" s="448">
        <f t="shared" si="80"/>
        <v>1</v>
      </c>
      <c r="BJ795" s="454">
        <f t="shared" si="82"/>
        <v>0</v>
      </c>
      <c r="BK795" s="455">
        <f t="shared" si="83"/>
        <v>1</v>
      </c>
    </row>
    <row r="796" spans="2:63">
      <c r="B796" s="439">
        <v>795</v>
      </c>
      <c r="C796" s="440"/>
      <c r="D796" s="441"/>
      <c r="E796" s="441"/>
      <c r="F796" s="442"/>
      <c r="G796" s="441"/>
      <c r="H796" s="443" t="s">
        <v>11380</v>
      </c>
      <c r="I796" s="444"/>
      <c r="J796" s="444"/>
      <c r="K796" s="445" t="s">
        <v>11387</v>
      </c>
      <c r="L796" s="446"/>
      <c r="M796" s="447"/>
      <c r="N796" s="583"/>
      <c r="O796" s="448"/>
      <c r="P796" s="583"/>
      <c r="Q796" s="448"/>
      <c r="R796" s="446"/>
      <c r="S796" s="448"/>
      <c r="T796" s="583"/>
      <c r="U796" s="448"/>
      <c r="V796" s="584"/>
      <c r="W796" s="448"/>
      <c r="X796" s="583"/>
      <c r="Y796" s="448"/>
      <c r="Z796" s="583"/>
      <c r="AA796" s="448"/>
      <c r="AB796" s="446"/>
      <c r="AC796" s="448"/>
      <c r="AD796" s="446"/>
      <c r="AE796" s="448"/>
      <c r="AF796" s="446"/>
      <c r="AG796" s="448"/>
      <c r="AH796" s="446"/>
      <c r="AI796" s="448"/>
      <c r="AJ796" s="446"/>
      <c r="AK796" s="448"/>
      <c r="AL796" s="446"/>
      <c r="AM796" s="448"/>
      <c r="AN796" s="446"/>
      <c r="AO796" s="448"/>
      <c r="AP796" s="446"/>
      <c r="AQ796" s="448"/>
      <c r="AR796" s="449"/>
      <c r="AS796" s="448"/>
      <c r="AT796" s="449"/>
      <c r="AU796" s="448"/>
      <c r="AV796" s="446"/>
      <c r="AW796" s="448"/>
      <c r="AX796" s="446"/>
      <c r="AY796" s="448"/>
      <c r="AZ796" s="449"/>
      <c r="BA796" s="448"/>
      <c r="BB796" s="450">
        <v>1</v>
      </c>
      <c r="BC796" s="451">
        <v>1</v>
      </c>
      <c r="BD796" s="585">
        <f t="shared" si="79"/>
        <v>1</v>
      </c>
      <c r="BE796" s="452"/>
      <c r="BF796" s="444" t="s">
        <v>11324</v>
      </c>
      <c r="BG796" s="445" t="s">
        <v>11388</v>
      </c>
      <c r="BH796" s="453" t="str">
        <f t="shared" si="81"/>
        <v>23/06/2023</v>
      </c>
      <c r="BI796" s="448">
        <f t="shared" si="80"/>
        <v>1</v>
      </c>
      <c r="BJ796" s="454">
        <f t="shared" si="82"/>
        <v>0</v>
      </c>
      <c r="BK796" s="455">
        <f t="shared" si="83"/>
        <v>1</v>
      </c>
    </row>
    <row r="797" spans="2:63">
      <c r="B797" s="249">
        <v>796</v>
      </c>
      <c r="C797" s="105"/>
      <c r="D797" s="88"/>
      <c r="E797" s="88"/>
      <c r="F797" s="351"/>
      <c r="G797" s="88"/>
      <c r="H797" s="285" t="s">
        <v>11389</v>
      </c>
      <c r="I797" s="413"/>
      <c r="J797" s="413"/>
      <c r="K797" s="413"/>
      <c r="L797" s="125"/>
      <c r="M797" s="352"/>
      <c r="N797" s="425"/>
      <c r="O797" s="250"/>
      <c r="P797" s="310">
        <v>1</v>
      </c>
      <c r="Q797" s="250">
        <v>1</v>
      </c>
      <c r="R797" s="125"/>
      <c r="S797" s="250"/>
      <c r="T797" s="425"/>
      <c r="U797" s="250"/>
      <c r="V797" s="425"/>
      <c r="W797" s="250"/>
      <c r="X797" s="425"/>
      <c r="Y797" s="250"/>
      <c r="Z797" s="425"/>
      <c r="AA797" s="250"/>
      <c r="AB797" s="125"/>
      <c r="AC797" s="250"/>
      <c r="AD797" s="125"/>
      <c r="AE797" s="250"/>
      <c r="AF797" s="125"/>
      <c r="AG797" s="250"/>
      <c r="AH797" s="125"/>
      <c r="AI797" s="250"/>
      <c r="AJ797" s="125">
        <v>1</v>
      </c>
      <c r="AK797" s="250"/>
      <c r="AL797" s="125"/>
      <c r="AM797" s="250"/>
      <c r="AN797" s="125"/>
      <c r="AO797" s="250"/>
      <c r="AP797" s="125"/>
      <c r="AQ797" s="250"/>
      <c r="AR797" s="258"/>
      <c r="AS797" s="250"/>
      <c r="AT797" s="258"/>
      <c r="AU797" s="250"/>
      <c r="AV797" s="125"/>
      <c r="AW797" s="250"/>
      <c r="AX797" s="125"/>
      <c r="AY797" s="250"/>
      <c r="AZ797" s="258"/>
      <c r="BA797" s="250"/>
      <c r="BB797" s="251"/>
      <c r="BC797" s="350"/>
      <c r="BD797" s="296">
        <f t="shared" si="79"/>
        <v>2</v>
      </c>
      <c r="BE797" s="418"/>
      <c r="BF797" s="413"/>
      <c r="BG797" s="272" t="s">
        <v>11263</v>
      </c>
      <c r="BH797" s="254">
        <f t="shared" si="81"/>
        <v>0</v>
      </c>
      <c r="BI797" s="234">
        <f t="shared" si="80"/>
        <v>1</v>
      </c>
      <c r="BJ797" s="255">
        <f t="shared" si="82"/>
        <v>1</v>
      </c>
      <c r="BK797" s="256">
        <f t="shared" si="83"/>
        <v>0.5</v>
      </c>
    </row>
    <row r="798" spans="2:63" s="582" customFormat="1">
      <c r="B798" s="439">
        <v>797</v>
      </c>
      <c r="C798" s="440"/>
      <c r="D798" s="441"/>
      <c r="E798" s="441"/>
      <c r="F798" s="442"/>
      <c r="G798" s="441"/>
      <c r="H798" s="443" t="s">
        <v>11389</v>
      </c>
      <c r="I798" s="444"/>
      <c r="J798" s="444"/>
      <c r="K798" s="444"/>
      <c r="L798" s="446"/>
      <c r="M798" s="447"/>
      <c r="N798" s="583"/>
      <c r="O798" s="448"/>
      <c r="P798" s="584">
        <v>1</v>
      </c>
      <c r="Q798" s="448">
        <v>1</v>
      </c>
      <c r="R798" s="446"/>
      <c r="S798" s="448"/>
      <c r="T798" s="583"/>
      <c r="U798" s="448"/>
      <c r="V798" s="583"/>
      <c r="W798" s="448"/>
      <c r="X798" s="583"/>
      <c r="Y798" s="448"/>
      <c r="Z798" s="583"/>
      <c r="AA798" s="448"/>
      <c r="AB798" s="446"/>
      <c r="AC798" s="448"/>
      <c r="AD798" s="446"/>
      <c r="AE798" s="448"/>
      <c r="AF798" s="446"/>
      <c r="AG798" s="448"/>
      <c r="AH798" s="446"/>
      <c r="AI798" s="448"/>
      <c r="AJ798" s="446"/>
      <c r="AK798" s="448"/>
      <c r="AL798" s="446"/>
      <c r="AM798" s="448"/>
      <c r="AN798" s="446"/>
      <c r="AO798" s="448"/>
      <c r="AP798" s="446"/>
      <c r="AQ798" s="448"/>
      <c r="AR798" s="449"/>
      <c r="AS798" s="448"/>
      <c r="AT798" s="449"/>
      <c r="AU798" s="448"/>
      <c r="AV798" s="446"/>
      <c r="AW798" s="448"/>
      <c r="AX798" s="446"/>
      <c r="AY798" s="448"/>
      <c r="AZ798" s="449"/>
      <c r="BA798" s="448"/>
      <c r="BB798" s="450">
        <v>1</v>
      </c>
      <c r="BC798" s="451">
        <v>1</v>
      </c>
      <c r="BD798" s="585">
        <f t="shared" si="79"/>
        <v>2</v>
      </c>
      <c r="BE798" s="452"/>
      <c r="BF798" s="457">
        <v>44992</v>
      </c>
      <c r="BG798" s="445" t="s">
        <v>11270</v>
      </c>
      <c r="BH798" s="453">
        <f t="shared" si="81"/>
        <v>44992</v>
      </c>
      <c r="BI798" s="448">
        <f t="shared" si="80"/>
        <v>2</v>
      </c>
      <c r="BJ798" s="454">
        <f t="shared" si="82"/>
        <v>0</v>
      </c>
      <c r="BK798" s="455">
        <f t="shared" si="83"/>
        <v>1</v>
      </c>
    </row>
    <row r="799" spans="2:63" s="582" customFormat="1">
      <c r="B799" s="439">
        <v>798</v>
      </c>
      <c r="C799" s="440"/>
      <c r="D799" s="441"/>
      <c r="E799" s="441"/>
      <c r="F799" s="442"/>
      <c r="G799" s="441"/>
      <c r="H799" s="443" t="s">
        <v>11390</v>
      </c>
      <c r="I799" s="444"/>
      <c r="J799" s="444"/>
      <c r="K799" s="445" t="s">
        <v>11391</v>
      </c>
      <c r="L799" s="446"/>
      <c r="M799" s="447"/>
      <c r="N799" s="583"/>
      <c r="O799" s="448"/>
      <c r="P799" s="583"/>
      <c r="Q799" s="448"/>
      <c r="R799" s="446"/>
      <c r="S799" s="448"/>
      <c r="T799" s="584">
        <v>1</v>
      </c>
      <c r="U799" s="448">
        <v>1</v>
      </c>
      <c r="V799" s="583"/>
      <c r="W799" s="448"/>
      <c r="X799" s="583"/>
      <c r="Y799" s="448"/>
      <c r="Z799" s="583"/>
      <c r="AA799" s="448"/>
      <c r="AB799" s="446"/>
      <c r="AC799" s="448"/>
      <c r="AD799" s="446"/>
      <c r="AE799" s="448"/>
      <c r="AF799" s="446"/>
      <c r="AG799" s="448"/>
      <c r="AH799" s="446"/>
      <c r="AI799" s="448"/>
      <c r="AJ799" s="446"/>
      <c r="AK799" s="448"/>
      <c r="AL799" s="446"/>
      <c r="AM799" s="448"/>
      <c r="AN799" s="446"/>
      <c r="AO799" s="448"/>
      <c r="AP799" s="446"/>
      <c r="AQ799" s="448"/>
      <c r="AR799" s="449"/>
      <c r="AS799" s="448"/>
      <c r="AT799" s="449"/>
      <c r="AU799" s="448"/>
      <c r="AV799" s="446"/>
      <c r="AW799" s="448"/>
      <c r="AX799" s="446"/>
      <c r="AY799" s="448"/>
      <c r="AZ799" s="449"/>
      <c r="BA799" s="448"/>
      <c r="BB799" s="450">
        <v>1</v>
      </c>
      <c r="BC799" s="451">
        <v>1</v>
      </c>
      <c r="BD799" s="585">
        <f t="shared" si="79"/>
        <v>2</v>
      </c>
      <c r="BE799" s="452"/>
      <c r="BF799" s="457">
        <v>44992</v>
      </c>
      <c r="BG799" s="445" t="s">
        <v>11392</v>
      </c>
      <c r="BH799" s="453">
        <f t="shared" si="81"/>
        <v>44992</v>
      </c>
      <c r="BI799" s="448">
        <f t="shared" si="80"/>
        <v>2</v>
      </c>
      <c r="BJ799" s="454">
        <f t="shared" si="82"/>
        <v>0</v>
      </c>
      <c r="BK799" s="455">
        <f t="shared" si="83"/>
        <v>1</v>
      </c>
    </row>
    <row r="800" spans="2:63">
      <c r="B800" s="249">
        <v>799</v>
      </c>
      <c r="C800" s="105"/>
      <c r="D800" s="88"/>
      <c r="E800" s="88"/>
      <c r="F800" s="351"/>
      <c r="G800" s="88"/>
      <c r="H800" s="285" t="s">
        <v>11390</v>
      </c>
      <c r="I800" s="413"/>
      <c r="J800" s="413"/>
      <c r="K800" s="272" t="s">
        <v>11393</v>
      </c>
      <c r="L800" s="125"/>
      <c r="M800" s="352"/>
      <c r="N800" s="425"/>
      <c r="O800" s="250"/>
      <c r="P800" s="425"/>
      <c r="Q800" s="250"/>
      <c r="R800" s="125"/>
      <c r="S800" s="250"/>
      <c r="T800" s="425"/>
      <c r="U800" s="250"/>
      <c r="V800" s="425"/>
      <c r="W800" s="250"/>
      <c r="X800" s="425"/>
      <c r="Y800" s="250"/>
      <c r="Z800" s="425"/>
      <c r="AA800" s="250"/>
      <c r="AB800" s="125"/>
      <c r="AC800" s="250"/>
      <c r="AD800" s="125"/>
      <c r="AE800" s="250"/>
      <c r="AF800" s="125"/>
      <c r="AG800" s="250"/>
      <c r="AH800" s="125"/>
      <c r="AI800" s="250"/>
      <c r="AJ800" s="125">
        <v>1</v>
      </c>
      <c r="AK800" s="250"/>
      <c r="AL800" s="125"/>
      <c r="AM800" s="250"/>
      <c r="AN800" s="125"/>
      <c r="AO800" s="250"/>
      <c r="AP800" s="125"/>
      <c r="AQ800" s="250"/>
      <c r="AR800" s="258"/>
      <c r="AS800" s="250"/>
      <c r="AT800" s="258"/>
      <c r="AU800" s="250"/>
      <c r="AV800" s="125"/>
      <c r="AW800" s="250"/>
      <c r="AX800" s="125"/>
      <c r="AY800" s="250"/>
      <c r="AZ800" s="258"/>
      <c r="BA800" s="250"/>
      <c r="BB800" s="251"/>
      <c r="BC800" s="350"/>
      <c r="BD800" s="296">
        <f t="shared" si="79"/>
        <v>1</v>
      </c>
      <c r="BE800" s="418"/>
      <c r="BF800" s="413"/>
      <c r="BG800" s="272" t="s">
        <v>11337</v>
      </c>
      <c r="BH800" s="254">
        <f t="shared" si="81"/>
        <v>0</v>
      </c>
      <c r="BI800" s="234">
        <f t="shared" si="80"/>
        <v>0</v>
      </c>
      <c r="BJ800" s="255">
        <f t="shared" si="82"/>
        <v>1</v>
      </c>
      <c r="BK800" s="256">
        <f t="shared" si="83"/>
        <v>0</v>
      </c>
    </row>
    <row r="801" spans="2:63">
      <c r="B801" s="249">
        <v>800</v>
      </c>
      <c r="C801" s="105"/>
      <c r="D801" s="88"/>
      <c r="E801" s="88"/>
      <c r="F801" s="351"/>
      <c r="G801" s="88"/>
      <c r="H801" s="285" t="s">
        <v>11390</v>
      </c>
      <c r="I801" s="413"/>
      <c r="J801" s="413"/>
      <c r="K801" s="272" t="s">
        <v>11394</v>
      </c>
      <c r="L801" s="125"/>
      <c r="M801" s="352"/>
      <c r="N801" s="425"/>
      <c r="O801" s="250"/>
      <c r="P801" s="425"/>
      <c r="Q801" s="250"/>
      <c r="R801" s="125"/>
      <c r="S801" s="250"/>
      <c r="T801" s="425"/>
      <c r="U801" s="250"/>
      <c r="V801" s="425"/>
      <c r="W801" s="250"/>
      <c r="X801" s="425"/>
      <c r="Y801" s="250"/>
      <c r="Z801" s="425"/>
      <c r="AA801" s="250"/>
      <c r="AB801" s="125"/>
      <c r="AC801" s="250"/>
      <c r="AD801" s="125"/>
      <c r="AE801" s="250"/>
      <c r="AF801" s="125"/>
      <c r="AG801" s="250"/>
      <c r="AH801" s="125"/>
      <c r="AI801" s="250"/>
      <c r="AJ801" s="125">
        <v>1</v>
      </c>
      <c r="AK801" s="250"/>
      <c r="AL801" s="125"/>
      <c r="AM801" s="250"/>
      <c r="AN801" s="125"/>
      <c r="AO801" s="250"/>
      <c r="AP801" s="125"/>
      <c r="AQ801" s="250"/>
      <c r="AR801" s="258"/>
      <c r="AS801" s="250"/>
      <c r="AT801" s="258"/>
      <c r="AU801" s="250"/>
      <c r="AV801" s="125"/>
      <c r="AW801" s="250"/>
      <c r="AX801" s="125"/>
      <c r="AY801" s="250"/>
      <c r="AZ801" s="258"/>
      <c r="BA801" s="250"/>
      <c r="BB801" s="251"/>
      <c r="BC801" s="350"/>
      <c r="BD801" s="296">
        <f t="shared" si="79"/>
        <v>1</v>
      </c>
      <c r="BE801" s="418"/>
      <c r="BF801" s="413"/>
      <c r="BG801" s="272" t="s">
        <v>11337</v>
      </c>
      <c r="BH801" s="254">
        <f t="shared" si="81"/>
        <v>0</v>
      </c>
      <c r="BI801" s="234">
        <f t="shared" si="80"/>
        <v>0</v>
      </c>
      <c r="BJ801" s="255">
        <f t="shared" si="82"/>
        <v>1</v>
      </c>
      <c r="BK801" s="256">
        <f t="shared" si="83"/>
        <v>0</v>
      </c>
    </row>
    <row r="802" spans="2:63">
      <c r="B802" s="249">
        <v>801</v>
      </c>
      <c r="C802" s="105"/>
      <c r="D802" s="88"/>
      <c r="E802" s="88"/>
      <c r="F802" s="351"/>
      <c r="G802" s="88"/>
      <c r="H802" s="285" t="s">
        <v>11390</v>
      </c>
      <c r="I802" s="413"/>
      <c r="J802" s="413"/>
      <c r="K802" s="272" t="s">
        <v>11395</v>
      </c>
      <c r="L802" s="125"/>
      <c r="M802" s="352"/>
      <c r="N802" s="425"/>
      <c r="O802" s="250"/>
      <c r="P802" s="425"/>
      <c r="Q802" s="250"/>
      <c r="R802" s="125"/>
      <c r="S802" s="250"/>
      <c r="T802" s="425"/>
      <c r="U802" s="250"/>
      <c r="V802" s="425"/>
      <c r="W802" s="250"/>
      <c r="X802" s="425"/>
      <c r="Y802" s="250"/>
      <c r="Z802" s="425"/>
      <c r="AA802" s="250"/>
      <c r="AB802" s="125"/>
      <c r="AC802" s="250"/>
      <c r="AD802" s="125"/>
      <c r="AE802" s="250"/>
      <c r="AF802" s="125"/>
      <c r="AG802" s="250"/>
      <c r="AH802" s="125"/>
      <c r="AI802" s="250"/>
      <c r="AJ802" s="125">
        <v>1</v>
      </c>
      <c r="AK802" s="250"/>
      <c r="AL802" s="125"/>
      <c r="AM802" s="250"/>
      <c r="AN802" s="125"/>
      <c r="AO802" s="250"/>
      <c r="AP802" s="125"/>
      <c r="AQ802" s="250"/>
      <c r="AR802" s="258"/>
      <c r="AS802" s="250"/>
      <c r="AT802" s="258"/>
      <c r="AU802" s="250"/>
      <c r="AV802" s="125"/>
      <c r="AW802" s="250"/>
      <c r="AX802" s="125"/>
      <c r="AY802" s="250"/>
      <c r="AZ802" s="258"/>
      <c r="BA802" s="250"/>
      <c r="BB802" s="251"/>
      <c r="BC802" s="350"/>
      <c r="BD802" s="296">
        <f t="shared" ref="BD802:BD861" si="84">SUM(L802,N802,P802,R802,T802,V802,X802,Z802,AB802,AD802,AF802,AH802,AJ802,AL802,AN802,AP802,AR802,AT802,AV802,AX802,AZ802,BB802)</f>
        <v>1</v>
      </c>
      <c r="BE802" s="418"/>
      <c r="BF802" s="413"/>
      <c r="BG802" s="272" t="s">
        <v>11337</v>
      </c>
      <c r="BH802" s="254">
        <f t="shared" si="81"/>
        <v>0</v>
      </c>
      <c r="BI802" s="234">
        <f t="shared" si="80"/>
        <v>0</v>
      </c>
      <c r="BJ802" s="255">
        <f t="shared" si="82"/>
        <v>1</v>
      </c>
      <c r="BK802" s="256">
        <f t="shared" si="83"/>
        <v>0</v>
      </c>
    </row>
    <row r="803" spans="2:63">
      <c r="B803" s="249">
        <v>802</v>
      </c>
      <c r="C803" s="105"/>
      <c r="D803" s="88"/>
      <c r="E803" s="88"/>
      <c r="F803" s="351"/>
      <c r="G803" s="88"/>
      <c r="H803" s="285" t="s">
        <v>11390</v>
      </c>
      <c r="I803" s="413"/>
      <c r="J803" s="413"/>
      <c r="K803" s="272" t="s">
        <v>11396</v>
      </c>
      <c r="L803" s="125"/>
      <c r="M803" s="352"/>
      <c r="N803" s="425"/>
      <c r="O803" s="250"/>
      <c r="P803" s="425"/>
      <c r="Q803" s="250"/>
      <c r="R803" s="125"/>
      <c r="S803" s="250"/>
      <c r="T803" s="425"/>
      <c r="U803" s="250"/>
      <c r="V803" s="425"/>
      <c r="W803" s="250"/>
      <c r="X803" s="425"/>
      <c r="Y803" s="250"/>
      <c r="Z803" s="425"/>
      <c r="AA803" s="250"/>
      <c r="AB803" s="125"/>
      <c r="AC803" s="250"/>
      <c r="AD803" s="125"/>
      <c r="AE803" s="250"/>
      <c r="AF803" s="125"/>
      <c r="AG803" s="250"/>
      <c r="AH803" s="125"/>
      <c r="AI803" s="250"/>
      <c r="AJ803" s="125">
        <v>1</v>
      </c>
      <c r="AK803" s="250"/>
      <c r="AL803" s="125"/>
      <c r="AM803" s="250"/>
      <c r="AN803" s="125"/>
      <c r="AO803" s="250"/>
      <c r="AP803" s="125"/>
      <c r="AQ803" s="250"/>
      <c r="AR803" s="258"/>
      <c r="AS803" s="250"/>
      <c r="AT803" s="258"/>
      <c r="AU803" s="250"/>
      <c r="AV803" s="125"/>
      <c r="AW803" s="250"/>
      <c r="AX803" s="125"/>
      <c r="AY803" s="250"/>
      <c r="AZ803" s="258"/>
      <c r="BA803" s="250"/>
      <c r="BB803" s="251"/>
      <c r="BC803" s="350"/>
      <c r="BD803" s="296">
        <f t="shared" si="84"/>
        <v>1</v>
      </c>
      <c r="BE803" s="418"/>
      <c r="BF803" s="413"/>
      <c r="BG803" s="272" t="s">
        <v>11337</v>
      </c>
      <c r="BH803" s="254">
        <f t="shared" si="81"/>
        <v>0</v>
      </c>
      <c r="BI803" s="234">
        <f t="shared" si="80"/>
        <v>0</v>
      </c>
      <c r="BJ803" s="255">
        <f t="shared" si="82"/>
        <v>1</v>
      </c>
      <c r="BK803" s="256">
        <f t="shared" si="83"/>
        <v>0</v>
      </c>
    </row>
    <row r="804" spans="2:63" s="582" customFormat="1">
      <c r="B804" s="586">
        <v>803</v>
      </c>
      <c r="C804" s="441"/>
      <c r="D804" s="441"/>
      <c r="E804" s="441"/>
      <c r="F804" s="442"/>
      <c r="G804" s="441"/>
      <c r="H804" s="443" t="s">
        <v>10683</v>
      </c>
      <c r="I804" s="444"/>
      <c r="J804" s="444"/>
      <c r="K804" s="445" t="s">
        <v>11397</v>
      </c>
      <c r="L804" s="587"/>
      <c r="M804" s="588"/>
      <c r="N804" s="583"/>
      <c r="O804" s="589"/>
      <c r="P804" s="583"/>
      <c r="Q804" s="589"/>
      <c r="R804" s="587"/>
      <c r="S804" s="589"/>
      <c r="T804" s="583"/>
      <c r="U804" s="589"/>
      <c r="V804" s="583"/>
      <c r="W804" s="589"/>
      <c r="X804" s="583"/>
      <c r="Y804" s="589"/>
      <c r="Z804" s="583"/>
      <c r="AA804" s="589"/>
      <c r="AB804" s="587"/>
      <c r="AC804" s="589"/>
      <c r="AD804" s="587"/>
      <c r="AE804" s="589"/>
      <c r="AF804" s="587"/>
      <c r="AG804" s="589"/>
      <c r="AH804" s="587"/>
      <c r="AI804" s="589"/>
      <c r="AJ804" s="587"/>
      <c r="AK804" s="589"/>
      <c r="AL804" s="587"/>
      <c r="AM804" s="589"/>
      <c r="AN804" s="587"/>
      <c r="AO804" s="589"/>
      <c r="AP804" s="587"/>
      <c r="AQ804" s="589"/>
      <c r="AR804" s="590"/>
      <c r="AS804" s="589"/>
      <c r="AT804" s="590"/>
      <c r="AU804" s="589"/>
      <c r="AV804" s="587"/>
      <c r="AW804" s="589"/>
      <c r="AX804" s="587"/>
      <c r="AY804" s="589"/>
      <c r="AZ804" s="590"/>
      <c r="BA804" s="589"/>
      <c r="BB804" s="591">
        <v>1</v>
      </c>
      <c r="BC804" s="592">
        <v>1</v>
      </c>
      <c r="BD804" s="585">
        <f t="shared" si="84"/>
        <v>1</v>
      </c>
      <c r="BE804" s="452"/>
      <c r="BF804" s="457">
        <v>44933</v>
      </c>
      <c r="BG804" s="445" t="s">
        <v>11398</v>
      </c>
      <c r="BH804" s="593">
        <f>BF804</f>
        <v>44933</v>
      </c>
      <c r="BI804" s="589">
        <f t="shared" si="80"/>
        <v>1</v>
      </c>
      <c r="BJ804" s="594">
        <f t="shared" si="82"/>
        <v>0</v>
      </c>
      <c r="BK804" s="595">
        <f t="shared" si="83"/>
        <v>1</v>
      </c>
    </row>
    <row r="805" spans="2:63" s="582" customFormat="1">
      <c r="B805" s="586">
        <v>804</v>
      </c>
      <c r="C805" s="441"/>
      <c r="D805" s="441"/>
      <c r="E805" s="441"/>
      <c r="F805" s="442"/>
      <c r="G805" s="441"/>
      <c r="H805" s="443" t="s">
        <v>11390</v>
      </c>
      <c r="I805" s="444"/>
      <c r="J805" s="444"/>
      <c r="K805" s="445" t="s">
        <v>11399</v>
      </c>
      <c r="L805" s="587"/>
      <c r="M805" s="588"/>
      <c r="N805" s="583"/>
      <c r="O805" s="589"/>
      <c r="P805" s="583"/>
      <c r="Q805" s="589"/>
      <c r="R805" s="587"/>
      <c r="S805" s="589"/>
      <c r="T805" s="584">
        <v>1</v>
      </c>
      <c r="U805" s="589">
        <v>1</v>
      </c>
      <c r="V805" s="583"/>
      <c r="W805" s="589"/>
      <c r="X805" s="583"/>
      <c r="Y805" s="589"/>
      <c r="Z805" s="583"/>
      <c r="AA805" s="589"/>
      <c r="AB805" s="587"/>
      <c r="AC805" s="589"/>
      <c r="AD805" s="587"/>
      <c r="AE805" s="589"/>
      <c r="AF805" s="587"/>
      <c r="AG805" s="589"/>
      <c r="AH805" s="587"/>
      <c r="AI805" s="589"/>
      <c r="AJ805" s="587"/>
      <c r="AK805" s="589"/>
      <c r="AL805" s="587"/>
      <c r="AM805" s="589"/>
      <c r="AN805" s="587"/>
      <c r="AO805" s="589"/>
      <c r="AP805" s="587"/>
      <c r="AQ805" s="589"/>
      <c r="AR805" s="590"/>
      <c r="AS805" s="589"/>
      <c r="AT805" s="590"/>
      <c r="AU805" s="589"/>
      <c r="AV805" s="587"/>
      <c r="AW805" s="589"/>
      <c r="AX805" s="587"/>
      <c r="AY805" s="589"/>
      <c r="AZ805" s="590"/>
      <c r="BA805" s="589"/>
      <c r="BB805" s="591"/>
      <c r="BC805" s="592"/>
      <c r="BD805" s="585">
        <f t="shared" si="84"/>
        <v>1</v>
      </c>
      <c r="BE805" s="452"/>
      <c r="BF805" s="444" t="s">
        <v>11400</v>
      </c>
      <c r="BG805" s="445" t="s">
        <v>10600</v>
      </c>
      <c r="BH805" s="593">
        <v>44933</v>
      </c>
      <c r="BI805" s="589">
        <f t="shared" si="80"/>
        <v>1</v>
      </c>
      <c r="BJ805" s="594">
        <v>1</v>
      </c>
      <c r="BK805" s="595">
        <f t="shared" si="83"/>
        <v>1</v>
      </c>
    </row>
    <row r="806" spans="2:63" s="582" customFormat="1">
      <c r="B806" s="586">
        <v>805</v>
      </c>
      <c r="C806" s="441"/>
      <c r="D806" s="441"/>
      <c r="E806" s="441"/>
      <c r="F806" s="442"/>
      <c r="G806" s="441"/>
      <c r="H806" s="443" t="s">
        <v>2542</v>
      </c>
      <c r="I806" s="444"/>
      <c r="J806" s="444"/>
      <c r="K806" s="445" t="s">
        <v>11401</v>
      </c>
      <c r="L806" s="587"/>
      <c r="M806" s="588"/>
      <c r="N806" s="583"/>
      <c r="O806" s="589"/>
      <c r="P806" s="583"/>
      <c r="Q806" s="589"/>
      <c r="R806" s="587"/>
      <c r="S806" s="589"/>
      <c r="T806" s="584">
        <v>1</v>
      </c>
      <c r="U806" s="589">
        <v>1</v>
      </c>
      <c r="V806" s="583"/>
      <c r="W806" s="589"/>
      <c r="X806" s="583"/>
      <c r="Y806" s="589"/>
      <c r="Z806" s="583"/>
      <c r="AA806" s="589"/>
      <c r="AB806" s="587"/>
      <c r="AC806" s="589"/>
      <c r="AD806" s="587"/>
      <c r="AE806" s="589"/>
      <c r="AF806" s="587"/>
      <c r="AG806" s="589"/>
      <c r="AH806" s="587"/>
      <c r="AI806" s="589"/>
      <c r="AJ806" s="587"/>
      <c r="AK806" s="589"/>
      <c r="AL806" s="587"/>
      <c r="AM806" s="589"/>
      <c r="AN806" s="587"/>
      <c r="AO806" s="589"/>
      <c r="AP806" s="587"/>
      <c r="AQ806" s="589"/>
      <c r="AR806" s="590"/>
      <c r="AS806" s="589"/>
      <c r="AT806" s="590"/>
      <c r="AU806" s="589"/>
      <c r="AV806" s="587"/>
      <c r="AW806" s="589"/>
      <c r="AX806" s="587"/>
      <c r="AY806" s="589"/>
      <c r="AZ806" s="590"/>
      <c r="BA806" s="589"/>
      <c r="BB806" s="591"/>
      <c r="BC806" s="592"/>
      <c r="BD806" s="585">
        <f t="shared" si="84"/>
        <v>1</v>
      </c>
      <c r="BE806" s="452"/>
      <c r="BF806" s="457">
        <v>45023</v>
      </c>
      <c r="BG806" s="445" t="s">
        <v>10600</v>
      </c>
      <c r="BH806" s="593">
        <f t="shared" si="81"/>
        <v>45023</v>
      </c>
      <c r="BI806" s="589">
        <f t="shared" si="80"/>
        <v>1</v>
      </c>
      <c r="BJ806" s="594">
        <f t="shared" si="82"/>
        <v>0</v>
      </c>
      <c r="BK806" s="595">
        <f t="shared" si="83"/>
        <v>1</v>
      </c>
    </row>
    <row r="807" spans="2:63" s="582" customFormat="1">
      <c r="B807" s="586">
        <v>806</v>
      </c>
      <c r="C807" s="441"/>
      <c r="D807" s="441"/>
      <c r="E807" s="441"/>
      <c r="F807" s="442"/>
      <c r="G807" s="441"/>
      <c r="H807" s="443" t="s">
        <v>2542</v>
      </c>
      <c r="I807" s="444"/>
      <c r="J807" s="444"/>
      <c r="K807" s="445" t="s">
        <v>11402</v>
      </c>
      <c r="L807" s="587"/>
      <c r="M807" s="588"/>
      <c r="N807" s="583"/>
      <c r="O807" s="589"/>
      <c r="P807" s="583"/>
      <c r="Q807" s="589"/>
      <c r="R807" s="587"/>
      <c r="S807" s="589"/>
      <c r="T807" s="584">
        <v>1</v>
      </c>
      <c r="U807" s="589">
        <v>1</v>
      </c>
      <c r="V807" s="583"/>
      <c r="W807" s="589"/>
      <c r="X807" s="583"/>
      <c r="Y807" s="589"/>
      <c r="Z807" s="583"/>
      <c r="AA807" s="589"/>
      <c r="AB807" s="587"/>
      <c r="AC807" s="589"/>
      <c r="AD807" s="587"/>
      <c r="AE807" s="589"/>
      <c r="AF807" s="587"/>
      <c r="AG807" s="589"/>
      <c r="AH807" s="587"/>
      <c r="AI807" s="589"/>
      <c r="AJ807" s="587"/>
      <c r="AK807" s="589"/>
      <c r="AL807" s="587"/>
      <c r="AM807" s="589"/>
      <c r="AN807" s="587"/>
      <c r="AO807" s="589"/>
      <c r="AP807" s="587"/>
      <c r="AQ807" s="589"/>
      <c r="AR807" s="590"/>
      <c r="AS807" s="589"/>
      <c r="AT807" s="590"/>
      <c r="AU807" s="589"/>
      <c r="AV807" s="587"/>
      <c r="AW807" s="589"/>
      <c r="AX807" s="587"/>
      <c r="AY807" s="589"/>
      <c r="AZ807" s="590"/>
      <c r="BA807" s="589"/>
      <c r="BB807" s="591"/>
      <c r="BC807" s="592"/>
      <c r="BD807" s="585">
        <f t="shared" si="84"/>
        <v>1</v>
      </c>
      <c r="BE807" s="452"/>
      <c r="BF807" s="457">
        <v>45023</v>
      </c>
      <c r="BG807" s="445" t="s">
        <v>10600</v>
      </c>
      <c r="BH807" s="593">
        <f t="shared" si="81"/>
        <v>45023</v>
      </c>
      <c r="BI807" s="589">
        <f t="shared" si="80"/>
        <v>1</v>
      </c>
      <c r="BJ807" s="594">
        <f t="shared" si="82"/>
        <v>0</v>
      </c>
      <c r="BK807" s="595">
        <f t="shared" si="83"/>
        <v>1</v>
      </c>
    </row>
    <row r="808" spans="2:63" s="582" customFormat="1">
      <c r="B808" s="586">
        <v>807</v>
      </c>
      <c r="C808" s="441"/>
      <c r="D808" s="441"/>
      <c r="E808" s="441"/>
      <c r="F808" s="442"/>
      <c r="G808" s="441"/>
      <c r="H808" s="443" t="s">
        <v>2542</v>
      </c>
      <c r="I808" s="444"/>
      <c r="J808" s="444"/>
      <c r="K808" s="445" t="s">
        <v>11403</v>
      </c>
      <c r="L808" s="587"/>
      <c r="M808" s="588"/>
      <c r="N808" s="583"/>
      <c r="O808" s="589"/>
      <c r="P808" s="583"/>
      <c r="Q808" s="589"/>
      <c r="R808" s="587"/>
      <c r="S808" s="589"/>
      <c r="T808" s="583"/>
      <c r="U808" s="589"/>
      <c r="V808" s="583"/>
      <c r="W808" s="589"/>
      <c r="X808" s="583"/>
      <c r="Y808" s="589"/>
      <c r="Z808" s="584">
        <v>1</v>
      </c>
      <c r="AA808" s="589">
        <v>1</v>
      </c>
      <c r="AB808" s="587"/>
      <c r="AC808" s="589"/>
      <c r="AD808" s="587"/>
      <c r="AE808" s="589"/>
      <c r="AF808" s="587"/>
      <c r="AG808" s="589"/>
      <c r="AH808" s="587"/>
      <c r="AI808" s="589"/>
      <c r="AJ808" s="587"/>
      <c r="AK808" s="589"/>
      <c r="AL808" s="587"/>
      <c r="AM808" s="589"/>
      <c r="AN808" s="587"/>
      <c r="AO808" s="589"/>
      <c r="AP808" s="587"/>
      <c r="AQ808" s="589"/>
      <c r="AR808" s="590"/>
      <c r="AS808" s="589"/>
      <c r="AT808" s="590"/>
      <c r="AU808" s="589"/>
      <c r="AV808" s="587"/>
      <c r="AW808" s="589"/>
      <c r="AX808" s="587"/>
      <c r="AY808" s="589"/>
      <c r="AZ808" s="590"/>
      <c r="BA808" s="589"/>
      <c r="BB808" s="591"/>
      <c r="BC808" s="592"/>
      <c r="BD808" s="585">
        <f t="shared" si="84"/>
        <v>1</v>
      </c>
      <c r="BE808" s="452"/>
      <c r="BF808" s="457">
        <v>45023</v>
      </c>
      <c r="BG808" s="445" t="s">
        <v>11345</v>
      </c>
      <c r="BH808" s="593">
        <f t="shared" si="81"/>
        <v>45023</v>
      </c>
      <c r="BI808" s="589">
        <f t="shared" si="80"/>
        <v>1</v>
      </c>
      <c r="BJ808" s="594">
        <f t="shared" si="82"/>
        <v>0</v>
      </c>
      <c r="BK808" s="595">
        <f t="shared" si="83"/>
        <v>1</v>
      </c>
    </row>
    <row r="809" spans="2:63">
      <c r="B809" s="249">
        <v>808</v>
      </c>
      <c r="C809" s="105"/>
      <c r="D809" s="88"/>
      <c r="E809" s="88"/>
      <c r="F809" s="351"/>
      <c r="G809" s="88"/>
      <c r="H809" s="285" t="s">
        <v>2542</v>
      </c>
      <c r="I809" s="413"/>
      <c r="J809" s="413"/>
      <c r="K809" s="272" t="s">
        <v>11404</v>
      </c>
      <c r="L809" s="125"/>
      <c r="M809" s="352"/>
      <c r="N809" s="425"/>
      <c r="O809" s="250"/>
      <c r="P809" s="425"/>
      <c r="Q809" s="250"/>
      <c r="R809" s="125"/>
      <c r="S809" s="250"/>
      <c r="T809" s="425"/>
      <c r="U809" s="250"/>
      <c r="V809" s="425"/>
      <c r="W809" s="250"/>
      <c r="X809" s="310">
        <v>1</v>
      </c>
      <c r="Y809" s="250"/>
      <c r="Z809" s="425"/>
      <c r="AA809" s="250"/>
      <c r="AB809" s="125"/>
      <c r="AC809" s="250"/>
      <c r="AD809" s="125"/>
      <c r="AE809" s="250"/>
      <c r="AF809" s="125"/>
      <c r="AG809" s="250"/>
      <c r="AH809" s="125"/>
      <c r="AI809" s="250"/>
      <c r="AJ809" s="125"/>
      <c r="AK809" s="250"/>
      <c r="AL809" s="125"/>
      <c r="AM809" s="250"/>
      <c r="AN809" s="125"/>
      <c r="AO809" s="250"/>
      <c r="AP809" s="125"/>
      <c r="AQ809" s="250"/>
      <c r="AR809" s="258"/>
      <c r="AS809" s="250"/>
      <c r="AT809" s="258"/>
      <c r="AU809" s="250"/>
      <c r="AV809" s="125"/>
      <c r="AW809" s="250"/>
      <c r="AX809" s="125"/>
      <c r="AY809" s="250"/>
      <c r="AZ809" s="258"/>
      <c r="BA809" s="250"/>
      <c r="BB809" s="251"/>
      <c r="BC809" s="350"/>
      <c r="BD809" s="296">
        <f t="shared" si="84"/>
        <v>1</v>
      </c>
      <c r="BE809" s="418"/>
      <c r="BF809" s="413"/>
      <c r="BG809" s="272" t="s">
        <v>11405</v>
      </c>
      <c r="BH809" s="254">
        <f t="shared" si="81"/>
        <v>0</v>
      </c>
      <c r="BI809" s="234">
        <f t="shared" ref="BI809:BI872" si="85">SUM(M809,O809,Q809,S809,U809,W809,Y809,AA809,AC809,AE809,AG809,AI809,AK809,AM809,AO809,AQ809,AS809,AU809,AW809,AY809,BA809,BC809)</f>
        <v>0</v>
      </c>
      <c r="BJ809" s="255">
        <f t="shared" si="82"/>
        <v>1</v>
      </c>
      <c r="BK809" s="256">
        <f t="shared" si="83"/>
        <v>0</v>
      </c>
    </row>
    <row r="810" spans="2:63" s="582" customFormat="1">
      <c r="B810" s="439">
        <v>809</v>
      </c>
      <c r="C810" s="440"/>
      <c r="D810" s="441"/>
      <c r="E810" s="441"/>
      <c r="F810" s="442"/>
      <c r="G810" s="441"/>
      <c r="H810" s="443" t="s">
        <v>502</v>
      </c>
      <c r="I810" s="444"/>
      <c r="J810" s="444"/>
      <c r="K810" s="444"/>
      <c r="L810" s="446"/>
      <c r="M810" s="447"/>
      <c r="N810" s="583"/>
      <c r="O810" s="448"/>
      <c r="P810" s="584">
        <v>1</v>
      </c>
      <c r="Q810" s="448">
        <v>1</v>
      </c>
      <c r="R810" s="446"/>
      <c r="S810" s="448"/>
      <c r="T810" s="583"/>
      <c r="U810" s="448"/>
      <c r="V810" s="583"/>
      <c r="W810" s="448"/>
      <c r="X810" s="583"/>
      <c r="Y810" s="448"/>
      <c r="Z810" s="583"/>
      <c r="AA810" s="448"/>
      <c r="AB810" s="446"/>
      <c r="AC810" s="448"/>
      <c r="AD810" s="446"/>
      <c r="AE810" s="448"/>
      <c r="AF810" s="446"/>
      <c r="AG810" s="448"/>
      <c r="AH810" s="446"/>
      <c r="AI810" s="448"/>
      <c r="AJ810" s="446"/>
      <c r="AK810" s="448"/>
      <c r="AL810" s="446"/>
      <c r="AM810" s="448"/>
      <c r="AN810" s="446"/>
      <c r="AO810" s="448"/>
      <c r="AP810" s="446"/>
      <c r="AQ810" s="448"/>
      <c r="AR810" s="449"/>
      <c r="AS810" s="448"/>
      <c r="AT810" s="449"/>
      <c r="AU810" s="448"/>
      <c r="AV810" s="446"/>
      <c r="AW810" s="448"/>
      <c r="AX810" s="446"/>
      <c r="AY810" s="448"/>
      <c r="AZ810" s="449"/>
      <c r="BA810" s="448"/>
      <c r="BB810" s="450"/>
      <c r="BC810" s="451"/>
      <c r="BD810" s="585">
        <f t="shared" si="84"/>
        <v>1</v>
      </c>
      <c r="BE810" s="452"/>
      <c r="BF810" s="457">
        <v>45084</v>
      </c>
      <c r="BG810" s="445" t="s">
        <v>11406</v>
      </c>
      <c r="BH810" s="453">
        <f t="shared" si="81"/>
        <v>45084</v>
      </c>
      <c r="BI810" s="448">
        <f t="shared" si="85"/>
        <v>1</v>
      </c>
      <c r="BJ810" s="454">
        <f t="shared" si="82"/>
        <v>0</v>
      </c>
      <c r="BK810" s="455">
        <f t="shared" si="83"/>
        <v>1</v>
      </c>
    </row>
    <row r="811" spans="2:63">
      <c r="B811" s="249">
        <v>810</v>
      </c>
      <c r="C811" s="105"/>
      <c r="D811" s="88"/>
      <c r="E811" s="88"/>
      <c r="F811" s="351"/>
      <c r="G811" s="88"/>
      <c r="H811" s="285" t="s">
        <v>11407</v>
      </c>
      <c r="I811" s="413"/>
      <c r="J811" s="413"/>
      <c r="K811" s="272" t="s">
        <v>11408</v>
      </c>
      <c r="L811" s="125"/>
      <c r="M811" s="352"/>
      <c r="N811" s="425"/>
      <c r="O811" s="250"/>
      <c r="P811" s="425"/>
      <c r="Q811" s="250"/>
      <c r="R811" s="125"/>
      <c r="S811" s="250"/>
      <c r="T811" s="425"/>
      <c r="U811" s="250"/>
      <c r="V811" s="425"/>
      <c r="W811" s="250"/>
      <c r="X811" s="310">
        <v>1</v>
      </c>
      <c r="Y811" s="250"/>
      <c r="Z811" s="425"/>
      <c r="AA811" s="250"/>
      <c r="AB811" s="125"/>
      <c r="AC811" s="250"/>
      <c r="AD811" s="125"/>
      <c r="AE811" s="250"/>
      <c r="AF811" s="125"/>
      <c r="AG811" s="250"/>
      <c r="AH811" s="125"/>
      <c r="AI811" s="250"/>
      <c r="AJ811" s="125"/>
      <c r="AK811" s="250"/>
      <c r="AL811" s="125"/>
      <c r="AM811" s="250"/>
      <c r="AN811" s="125"/>
      <c r="AO811" s="250"/>
      <c r="AP811" s="125"/>
      <c r="AQ811" s="250"/>
      <c r="AR811" s="258"/>
      <c r="AS811" s="250"/>
      <c r="AT811" s="258"/>
      <c r="AU811" s="250"/>
      <c r="AV811" s="125"/>
      <c r="AW811" s="250"/>
      <c r="AX811" s="125"/>
      <c r="AY811" s="250"/>
      <c r="AZ811" s="258"/>
      <c r="BA811" s="250"/>
      <c r="BB811" s="251"/>
      <c r="BC811" s="350"/>
      <c r="BD811" s="296">
        <f t="shared" si="84"/>
        <v>1</v>
      </c>
      <c r="BE811" s="418"/>
      <c r="BF811" s="413"/>
      <c r="BG811" s="272" t="s">
        <v>11360</v>
      </c>
      <c r="BH811" s="254">
        <f t="shared" si="81"/>
        <v>0</v>
      </c>
      <c r="BI811" s="234">
        <f t="shared" si="85"/>
        <v>0</v>
      </c>
      <c r="BJ811" s="255">
        <f t="shared" si="82"/>
        <v>1</v>
      </c>
      <c r="BK811" s="256">
        <f t="shared" si="83"/>
        <v>0</v>
      </c>
    </row>
    <row r="812" spans="2:63">
      <c r="B812" s="249">
        <v>811</v>
      </c>
      <c r="C812" s="105"/>
      <c r="D812" s="88"/>
      <c r="E812" s="88"/>
      <c r="F812" s="351"/>
      <c r="G812" s="88"/>
      <c r="H812" s="285" t="s">
        <v>11407</v>
      </c>
      <c r="I812" s="413"/>
      <c r="J812" s="413"/>
      <c r="K812" s="272" t="s">
        <v>11409</v>
      </c>
      <c r="L812" s="125"/>
      <c r="M812" s="352"/>
      <c r="N812" s="425"/>
      <c r="O812" s="250"/>
      <c r="P812" s="425"/>
      <c r="Q812" s="250"/>
      <c r="R812" s="125"/>
      <c r="S812" s="250"/>
      <c r="T812" s="425"/>
      <c r="U812" s="250"/>
      <c r="V812" s="425"/>
      <c r="W812" s="250"/>
      <c r="X812" s="310">
        <v>1</v>
      </c>
      <c r="Y812" s="250"/>
      <c r="Z812" s="425"/>
      <c r="AA812" s="250"/>
      <c r="AB812" s="125"/>
      <c r="AC812" s="250"/>
      <c r="AD812" s="125"/>
      <c r="AE812" s="250"/>
      <c r="AF812" s="125"/>
      <c r="AG812" s="250"/>
      <c r="AH812" s="125"/>
      <c r="AI812" s="250"/>
      <c r="AJ812" s="125"/>
      <c r="AK812" s="250"/>
      <c r="AL812" s="125"/>
      <c r="AM812" s="250"/>
      <c r="AN812" s="125"/>
      <c r="AO812" s="250"/>
      <c r="AP812" s="125"/>
      <c r="AQ812" s="250"/>
      <c r="AR812" s="258"/>
      <c r="AS812" s="250"/>
      <c r="AT812" s="258"/>
      <c r="AU812" s="250"/>
      <c r="AV812" s="125"/>
      <c r="AW812" s="250"/>
      <c r="AX812" s="125"/>
      <c r="AY812" s="250"/>
      <c r="AZ812" s="258"/>
      <c r="BA812" s="250"/>
      <c r="BB812" s="251"/>
      <c r="BC812" s="350"/>
      <c r="BD812" s="296">
        <f t="shared" si="84"/>
        <v>1</v>
      </c>
      <c r="BE812" s="418"/>
      <c r="BF812" s="413"/>
      <c r="BG812" s="272" t="s">
        <v>11360</v>
      </c>
      <c r="BH812" s="254">
        <f t="shared" si="81"/>
        <v>0</v>
      </c>
      <c r="BI812" s="234">
        <f t="shared" si="85"/>
        <v>0</v>
      </c>
      <c r="BJ812" s="255">
        <f t="shared" si="82"/>
        <v>1</v>
      </c>
      <c r="BK812" s="256">
        <f t="shared" si="83"/>
        <v>0</v>
      </c>
    </row>
    <row r="813" spans="2:63" s="582" customFormat="1">
      <c r="B813" s="439">
        <v>812</v>
      </c>
      <c r="C813" s="440"/>
      <c r="D813" s="441"/>
      <c r="E813" s="441"/>
      <c r="F813" s="442"/>
      <c r="G813" s="441"/>
      <c r="H813" s="443" t="s">
        <v>11407</v>
      </c>
      <c r="I813" s="444"/>
      <c r="J813" s="444"/>
      <c r="K813" s="444"/>
      <c r="L813" s="446"/>
      <c r="M813" s="447"/>
      <c r="N813" s="583"/>
      <c r="O813" s="448"/>
      <c r="P813" s="584">
        <v>1</v>
      </c>
      <c r="Q813" s="448">
        <v>1</v>
      </c>
      <c r="R813" s="446"/>
      <c r="S813" s="448"/>
      <c r="T813" s="583"/>
      <c r="U813" s="448"/>
      <c r="V813" s="583"/>
      <c r="W813" s="448"/>
      <c r="X813" s="583"/>
      <c r="Y813" s="448"/>
      <c r="Z813" s="584">
        <v>1</v>
      </c>
      <c r="AA813" s="448">
        <v>1</v>
      </c>
      <c r="AB813" s="446"/>
      <c r="AC813" s="448"/>
      <c r="AD813" s="446"/>
      <c r="AE813" s="448"/>
      <c r="AF813" s="446"/>
      <c r="AG813" s="448"/>
      <c r="AH813" s="446"/>
      <c r="AI813" s="448"/>
      <c r="AJ813" s="446"/>
      <c r="AK813" s="448"/>
      <c r="AL813" s="446"/>
      <c r="AM813" s="448"/>
      <c r="AN813" s="446"/>
      <c r="AO813" s="448"/>
      <c r="AP813" s="446"/>
      <c r="AQ813" s="448"/>
      <c r="AR813" s="449"/>
      <c r="AS813" s="448"/>
      <c r="AT813" s="449"/>
      <c r="AU813" s="448"/>
      <c r="AV813" s="446"/>
      <c r="AW813" s="448"/>
      <c r="AX813" s="446"/>
      <c r="AY813" s="448"/>
      <c r="AZ813" s="449"/>
      <c r="BA813" s="448"/>
      <c r="BB813" s="450"/>
      <c r="BC813" s="451"/>
      <c r="BD813" s="585">
        <f t="shared" si="84"/>
        <v>2</v>
      </c>
      <c r="BE813" s="452"/>
      <c r="BF813" s="457">
        <v>45084</v>
      </c>
      <c r="BG813" s="445" t="s">
        <v>11281</v>
      </c>
      <c r="BH813" s="453">
        <f t="shared" si="81"/>
        <v>45084</v>
      </c>
      <c r="BI813" s="448">
        <f t="shared" si="85"/>
        <v>2</v>
      </c>
      <c r="BJ813" s="454">
        <f t="shared" si="82"/>
        <v>0</v>
      </c>
      <c r="BK813" s="455">
        <f t="shared" si="83"/>
        <v>1</v>
      </c>
    </row>
    <row r="814" spans="2:63">
      <c r="B814" s="249">
        <v>813</v>
      </c>
      <c r="C814" s="105"/>
      <c r="D814" s="88"/>
      <c r="E814" s="88"/>
      <c r="F814" s="351"/>
      <c r="G814" s="88"/>
      <c r="H814" s="285" t="s">
        <v>11410</v>
      </c>
      <c r="I814" s="413"/>
      <c r="J814" s="413"/>
      <c r="K814" s="272" t="s">
        <v>10978</v>
      </c>
      <c r="L814" s="125"/>
      <c r="M814" s="352"/>
      <c r="N814" s="425"/>
      <c r="O814" s="250"/>
      <c r="P814" s="310">
        <v>1</v>
      </c>
      <c r="Q814" s="250">
        <v>1</v>
      </c>
      <c r="R814" s="125"/>
      <c r="S814" s="250"/>
      <c r="T814" s="425"/>
      <c r="U814" s="250"/>
      <c r="V814" s="425"/>
      <c r="W814" s="250"/>
      <c r="X814" s="310">
        <v>1</v>
      </c>
      <c r="Y814" s="250"/>
      <c r="Z814" s="425"/>
      <c r="AA814" s="250"/>
      <c r="AB814" s="125"/>
      <c r="AC814" s="250"/>
      <c r="AD814" s="125"/>
      <c r="AE814" s="250"/>
      <c r="AF814" s="125"/>
      <c r="AG814" s="250"/>
      <c r="AH814" s="125"/>
      <c r="AI814" s="250"/>
      <c r="AJ814" s="125">
        <v>1</v>
      </c>
      <c r="AK814" s="250"/>
      <c r="AL814" s="125"/>
      <c r="AM814" s="250"/>
      <c r="AN814" s="125"/>
      <c r="AO814" s="250"/>
      <c r="AP814" s="125"/>
      <c r="AQ814" s="250"/>
      <c r="AR814" s="258"/>
      <c r="AS814" s="250"/>
      <c r="AT814" s="258"/>
      <c r="AU814" s="250"/>
      <c r="AV814" s="125"/>
      <c r="AW814" s="250"/>
      <c r="AX814" s="125"/>
      <c r="AY814" s="250"/>
      <c r="AZ814" s="258"/>
      <c r="BA814" s="250"/>
      <c r="BB814" s="251"/>
      <c r="BC814" s="350"/>
      <c r="BD814" s="296">
        <f t="shared" si="84"/>
        <v>3</v>
      </c>
      <c r="BE814" s="418"/>
      <c r="BF814" s="413"/>
      <c r="BG814" s="272" t="s">
        <v>11411</v>
      </c>
      <c r="BH814" s="254">
        <f t="shared" si="81"/>
        <v>0</v>
      </c>
      <c r="BI814" s="234">
        <f t="shared" si="85"/>
        <v>1</v>
      </c>
      <c r="BJ814" s="255">
        <f t="shared" si="82"/>
        <v>2</v>
      </c>
      <c r="BK814" s="256">
        <f t="shared" si="83"/>
        <v>0.33333333333333331</v>
      </c>
    </row>
    <row r="815" spans="2:63">
      <c r="B815" s="249">
        <v>814</v>
      </c>
      <c r="C815" s="105"/>
      <c r="D815" s="88"/>
      <c r="E815" s="88"/>
      <c r="F815" s="351"/>
      <c r="G815" s="88"/>
      <c r="H815" s="285" t="s">
        <v>11410</v>
      </c>
      <c r="I815" s="413"/>
      <c r="J815" s="413"/>
      <c r="K815" s="272" t="s">
        <v>10978</v>
      </c>
      <c r="L815" s="125"/>
      <c r="M815" s="352"/>
      <c r="N815" s="425"/>
      <c r="O815" s="250"/>
      <c r="P815" s="310">
        <v>1</v>
      </c>
      <c r="Q815" s="250">
        <v>1</v>
      </c>
      <c r="R815" s="125"/>
      <c r="S815" s="250"/>
      <c r="T815" s="425"/>
      <c r="U815" s="250"/>
      <c r="V815" s="425"/>
      <c r="W815" s="250"/>
      <c r="X815" s="425"/>
      <c r="Y815" s="250"/>
      <c r="Z815" s="425"/>
      <c r="AA815" s="250"/>
      <c r="AB815" s="125"/>
      <c r="AC815" s="250"/>
      <c r="AD815" s="125"/>
      <c r="AE815" s="250"/>
      <c r="AF815" s="125"/>
      <c r="AG815" s="250"/>
      <c r="AH815" s="125"/>
      <c r="AI815" s="250"/>
      <c r="AJ815" s="125">
        <v>1</v>
      </c>
      <c r="AK815" s="250"/>
      <c r="AL815" s="125"/>
      <c r="AM815" s="250"/>
      <c r="AN815" s="125"/>
      <c r="AO815" s="250"/>
      <c r="AP815" s="125">
        <v>1</v>
      </c>
      <c r="AQ815" s="250"/>
      <c r="AR815" s="258"/>
      <c r="AS815" s="250"/>
      <c r="AT815" s="258"/>
      <c r="AU815" s="250"/>
      <c r="AV815" s="125"/>
      <c r="AW815" s="250"/>
      <c r="AX815" s="125"/>
      <c r="AY815" s="250"/>
      <c r="AZ815" s="258"/>
      <c r="BA815" s="250"/>
      <c r="BB815" s="251"/>
      <c r="BC815" s="350"/>
      <c r="BD815" s="296">
        <f t="shared" si="84"/>
        <v>3</v>
      </c>
      <c r="BE815" s="418"/>
      <c r="BF815" s="429"/>
      <c r="BG815" s="272" t="s">
        <v>11412</v>
      </c>
      <c r="BH815" s="254">
        <f t="shared" si="81"/>
        <v>0</v>
      </c>
      <c r="BI815" s="234">
        <f t="shared" si="85"/>
        <v>1</v>
      </c>
      <c r="BJ815" s="255">
        <f t="shared" si="82"/>
        <v>2</v>
      </c>
      <c r="BK815" s="256">
        <f t="shared" si="83"/>
        <v>0.33333333333333331</v>
      </c>
    </row>
    <row r="816" spans="2:63">
      <c r="B816" s="249">
        <v>815</v>
      </c>
      <c r="C816" s="105" t="s">
        <v>11413</v>
      </c>
      <c r="D816" s="88"/>
      <c r="E816" s="88"/>
      <c r="F816" s="351"/>
      <c r="G816" s="88"/>
      <c r="H816" s="285" t="s">
        <v>11414</v>
      </c>
      <c r="I816" s="413"/>
      <c r="J816" s="413"/>
      <c r="K816" s="272" t="s">
        <v>11415</v>
      </c>
      <c r="L816" s="125"/>
      <c r="M816" s="352"/>
      <c r="N816" s="425"/>
      <c r="O816" s="250"/>
      <c r="P816" s="425"/>
      <c r="Q816" s="250"/>
      <c r="R816" s="125"/>
      <c r="S816" s="250"/>
      <c r="T816" s="425"/>
      <c r="U816" s="250"/>
      <c r="V816" s="425"/>
      <c r="W816" s="250"/>
      <c r="X816" s="310">
        <v>1</v>
      </c>
      <c r="Y816" s="250"/>
      <c r="Z816" s="425"/>
      <c r="AA816" s="250"/>
      <c r="AB816" s="125"/>
      <c r="AC816" s="250"/>
      <c r="AD816" s="125"/>
      <c r="AE816" s="250"/>
      <c r="AF816" s="125"/>
      <c r="AG816" s="250"/>
      <c r="AH816" s="125"/>
      <c r="AI816" s="250"/>
      <c r="AJ816" s="125"/>
      <c r="AK816" s="250"/>
      <c r="AL816" s="125"/>
      <c r="AM816" s="250"/>
      <c r="AN816" s="125"/>
      <c r="AO816" s="250"/>
      <c r="AP816" s="125"/>
      <c r="AQ816" s="250"/>
      <c r="AR816" s="258"/>
      <c r="AS816" s="250"/>
      <c r="AT816" s="258"/>
      <c r="AU816" s="250"/>
      <c r="AV816" s="125"/>
      <c r="AW816" s="250"/>
      <c r="AX816" s="125"/>
      <c r="AY816" s="250"/>
      <c r="AZ816" s="258"/>
      <c r="BA816" s="250"/>
      <c r="BB816" s="251"/>
      <c r="BC816" s="350"/>
      <c r="BD816" s="296">
        <f t="shared" si="84"/>
        <v>1</v>
      </c>
      <c r="BE816" s="418"/>
      <c r="BF816" s="413"/>
      <c r="BG816" s="272" t="s">
        <v>10628</v>
      </c>
      <c r="BH816" s="254">
        <f t="shared" si="81"/>
        <v>0</v>
      </c>
      <c r="BI816" s="234">
        <f t="shared" si="85"/>
        <v>0</v>
      </c>
      <c r="BJ816" s="255">
        <f t="shared" si="82"/>
        <v>1</v>
      </c>
      <c r="BK816" s="256">
        <f t="shared" si="83"/>
        <v>0</v>
      </c>
    </row>
    <row r="817" spans="2:63" s="582" customFormat="1">
      <c r="B817" s="439">
        <v>816</v>
      </c>
      <c r="C817" s="440"/>
      <c r="D817" s="441"/>
      <c r="E817" s="441"/>
      <c r="F817" s="442"/>
      <c r="G817" s="441"/>
      <c r="H817" s="443" t="s">
        <v>11414</v>
      </c>
      <c r="I817" s="444"/>
      <c r="J817" s="444"/>
      <c r="K817" s="445" t="s">
        <v>11416</v>
      </c>
      <c r="L817" s="446"/>
      <c r="M817" s="447"/>
      <c r="N817" s="583"/>
      <c r="O817" s="448"/>
      <c r="P817" s="583"/>
      <c r="Q817" s="448"/>
      <c r="R817" s="446"/>
      <c r="S817" s="448"/>
      <c r="T817" s="584">
        <v>1</v>
      </c>
      <c r="U817" s="448">
        <v>1</v>
      </c>
      <c r="V817" s="583"/>
      <c r="W817" s="448"/>
      <c r="X817" s="583"/>
      <c r="Y817" s="448"/>
      <c r="Z817" s="583"/>
      <c r="AA817" s="448"/>
      <c r="AB817" s="446"/>
      <c r="AC817" s="448"/>
      <c r="AD817" s="446"/>
      <c r="AE817" s="448"/>
      <c r="AF817" s="446"/>
      <c r="AG817" s="448"/>
      <c r="AH817" s="446"/>
      <c r="AI817" s="448"/>
      <c r="AJ817" s="446"/>
      <c r="AK817" s="448"/>
      <c r="AL817" s="446"/>
      <c r="AM817" s="448"/>
      <c r="AN817" s="446"/>
      <c r="AO817" s="448"/>
      <c r="AP817" s="446"/>
      <c r="AQ817" s="448"/>
      <c r="AR817" s="449"/>
      <c r="AS817" s="448"/>
      <c r="AT817" s="449"/>
      <c r="AU817" s="448"/>
      <c r="AV817" s="446"/>
      <c r="AW817" s="448"/>
      <c r="AX817" s="446"/>
      <c r="AY817" s="448"/>
      <c r="AZ817" s="449"/>
      <c r="BA817" s="448"/>
      <c r="BB817" s="450"/>
      <c r="BC817" s="451"/>
      <c r="BD817" s="585">
        <f t="shared" si="84"/>
        <v>1</v>
      </c>
      <c r="BE817" s="452"/>
      <c r="BF817" s="457">
        <v>45084</v>
      </c>
      <c r="BG817" s="445" t="s">
        <v>10600</v>
      </c>
      <c r="BH817" s="453">
        <f t="shared" si="81"/>
        <v>45084</v>
      </c>
      <c r="BI817" s="448">
        <f t="shared" si="85"/>
        <v>1</v>
      </c>
      <c r="BJ817" s="454">
        <f t="shared" si="82"/>
        <v>0</v>
      </c>
      <c r="BK817" s="455">
        <f t="shared" si="83"/>
        <v>1</v>
      </c>
    </row>
    <row r="818" spans="2:63" s="582" customFormat="1">
      <c r="B818" s="439">
        <v>817</v>
      </c>
      <c r="C818" s="440"/>
      <c r="D818" s="441"/>
      <c r="E818" s="441"/>
      <c r="F818" s="442"/>
      <c r="G818" s="441"/>
      <c r="H818" s="443" t="s">
        <v>177</v>
      </c>
      <c r="I818" s="444"/>
      <c r="J818" s="444"/>
      <c r="K818" s="444"/>
      <c r="L818" s="446"/>
      <c r="M818" s="447"/>
      <c r="N818" s="583"/>
      <c r="O818" s="448"/>
      <c r="P818" s="584">
        <v>1</v>
      </c>
      <c r="Q818" s="448">
        <v>1</v>
      </c>
      <c r="R818" s="446"/>
      <c r="S818" s="448"/>
      <c r="T818" s="584">
        <v>1</v>
      </c>
      <c r="U818" s="448">
        <v>1</v>
      </c>
      <c r="V818" s="583"/>
      <c r="W818" s="448"/>
      <c r="X818" s="583"/>
      <c r="Y818" s="448"/>
      <c r="Z818" s="583"/>
      <c r="AA818" s="448"/>
      <c r="AB818" s="446"/>
      <c r="AC818" s="448"/>
      <c r="AD818" s="446"/>
      <c r="AE818" s="448"/>
      <c r="AF818" s="446"/>
      <c r="AG818" s="448"/>
      <c r="AH818" s="446"/>
      <c r="AI818" s="448"/>
      <c r="AJ818" s="446"/>
      <c r="AK818" s="448"/>
      <c r="AL818" s="446"/>
      <c r="AM818" s="448"/>
      <c r="AN818" s="446"/>
      <c r="AO818" s="448"/>
      <c r="AP818" s="446"/>
      <c r="AQ818" s="448"/>
      <c r="AR818" s="449"/>
      <c r="AS818" s="448"/>
      <c r="AT818" s="449"/>
      <c r="AU818" s="448"/>
      <c r="AV818" s="446"/>
      <c r="AW818" s="448"/>
      <c r="AX818" s="446"/>
      <c r="AY818" s="448"/>
      <c r="AZ818" s="449"/>
      <c r="BA818" s="448"/>
      <c r="BB818" s="450"/>
      <c r="BC818" s="451"/>
      <c r="BD818" s="585">
        <f t="shared" si="84"/>
        <v>2</v>
      </c>
      <c r="BE818" s="452"/>
      <c r="BF818" s="457">
        <v>45084</v>
      </c>
      <c r="BG818" s="445" t="s">
        <v>11298</v>
      </c>
      <c r="BH818" s="453">
        <f t="shared" si="81"/>
        <v>45084</v>
      </c>
      <c r="BI818" s="448">
        <f t="shared" si="85"/>
        <v>2</v>
      </c>
      <c r="BJ818" s="454">
        <f t="shared" si="82"/>
        <v>0</v>
      </c>
      <c r="BK818" s="455">
        <f t="shared" si="83"/>
        <v>1</v>
      </c>
    </row>
    <row r="819" spans="2:63" s="582" customFormat="1">
      <c r="B819" s="439">
        <v>818</v>
      </c>
      <c r="C819" s="440"/>
      <c r="D819" s="441"/>
      <c r="E819" s="441"/>
      <c r="F819" s="442"/>
      <c r="G819" s="441"/>
      <c r="H819" s="443" t="s">
        <v>177</v>
      </c>
      <c r="I819" s="444"/>
      <c r="J819" s="444"/>
      <c r="K819" s="444"/>
      <c r="L819" s="446"/>
      <c r="M819" s="447"/>
      <c r="N819" s="583"/>
      <c r="O819" s="448"/>
      <c r="P819" s="584">
        <v>1</v>
      </c>
      <c r="Q819" s="448">
        <v>1</v>
      </c>
      <c r="R819" s="446"/>
      <c r="S819" s="448"/>
      <c r="T819" s="584">
        <v>1</v>
      </c>
      <c r="U819" s="448">
        <v>1</v>
      </c>
      <c r="V819" s="583"/>
      <c r="W819" s="448"/>
      <c r="X819" s="583"/>
      <c r="Y819" s="448"/>
      <c r="Z819" s="583"/>
      <c r="AA819" s="448"/>
      <c r="AB819" s="446"/>
      <c r="AC819" s="448"/>
      <c r="AD819" s="446"/>
      <c r="AE819" s="448"/>
      <c r="AF819" s="446"/>
      <c r="AG819" s="448"/>
      <c r="AH819" s="446"/>
      <c r="AI819" s="448"/>
      <c r="AJ819" s="446"/>
      <c r="AK819" s="448"/>
      <c r="AL819" s="446"/>
      <c r="AM819" s="448"/>
      <c r="AN819" s="446"/>
      <c r="AO819" s="448"/>
      <c r="AP819" s="446"/>
      <c r="AQ819" s="448"/>
      <c r="AR819" s="449"/>
      <c r="AS819" s="448"/>
      <c r="AT819" s="449"/>
      <c r="AU819" s="448"/>
      <c r="AV819" s="446"/>
      <c r="AW819" s="448"/>
      <c r="AX819" s="446"/>
      <c r="AY819" s="448"/>
      <c r="AZ819" s="449"/>
      <c r="BA819" s="448"/>
      <c r="BB819" s="450"/>
      <c r="BC819" s="451"/>
      <c r="BD819" s="585">
        <f t="shared" si="84"/>
        <v>2</v>
      </c>
      <c r="BE819" s="452"/>
      <c r="BF819" s="457">
        <v>45084</v>
      </c>
      <c r="BG819" s="445" t="s">
        <v>11298</v>
      </c>
      <c r="BH819" s="453">
        <f t="shared" si="81"/>
        <v>45084</v>
      </c>
      <c r="BI819" s="448">
        <f t="shared" si="85"/>
        <v>2</v>
      </c>
      <c r="BJ819" s="454">
        <f t="shared" si="82"/>
        <v>0</v>
      </c>
      <c r="BK819" s="455">
        <f t="shared" si="83"/>
        <v>1</v>
      </c>
    </row>
    <row r="820" spans="2:63" s="582" customFormat="1">
      <c r="B820" s="439">
        <v>819</v>
      </c>
      <c r="C820" s="440"/>
      <c r="D820" s="441"/>
      <c r="E820" s="441"/>
      <c r="F820" s="442"/>
      <c r="G820" s="441"/>
      <c r="H820" s="443" t="s">
        <v>10683</v>
      </c>
      <c r="I820" s="444"/>
      <c r="J820" s="444"/>
      <c r="K820" s="445" t="s">
        <v>11417</v>
      </c>
      <c r="L820" s="446"/>
      <c r="M820" s="447"/>
      <c r="N820" s="583"/>
      <c r="O820" s="448"/>
      <c r="P820" s="583"/>
      <c r="Q820" s="448"/>
      <c r="R820" s="446"/>
      <c r="S820" s="448"/>
      <c r="T820" s="583"/>
      <c r="U820" s="448"/>
      <c r="V820" s="583"/>
      <c r="W820" s="448"/>
      <c r="X820" s="583"/>
      <c r="Y820" s="448"/>
      <c r="Z820" s="583"/>
      <c r="AA820" s="448"/>
      <c r="AB820" s="446"/>
      <c r="AC820" s="448"/>
      <c r="AD820" s="446"/>
      <c r="AE820" s="448"/>
      <c r="AF820" s="446"/>
      <c r="AG820" s="448"/>
      <c r="AH820" s="446"/>
      <c r="AI820" s="448"/>
      <c r="AJ820" s="446"/>
      <c r="AK820" s="448"/>
      <c r="AL820" s="446"/>
      <c r="AM820" s="448"/>
      <c r="AN820" s="446"/>
      <c r="AO820" s="448"/>
      <c r="AP820" s="446">
        <v>1</v>
      </c>
      <c r="AQ820" s="448">
        <v>1</v>
      </c>
      <c r="AR820" s="449"/>
      <c r="AS820" s="448"/>
      <c r="AT820" s="449"/>
      <c r="AU820" s="448"/>
      <c r="AV820" s="446"/>
      <c r="AW820" s="448"/>
      <c r="AX820" s="446"/>
      <c r="AY820" s="448"/>
      <c r="AZ820" s="449"/>
      <c r="BA820" s="448"/>
      <c r="BB820" s="450"/>
      <c r="BC820" s="451"/>
      <c r="BD820" s="585">
        <f t="shared" si="84"/>
        <v>1</v>
      </c>
      <c r="BE820" s="452"/>
      <c r="BF820" s="457">
        <v>45083</v>
      </c>
      <c r="BG820" s="445" t="s">
        <v>11363</v>
      </c>
      <c r="BH820" s="453">
        <f t="shared" si="81"/>
        <v>45083</v>
      </c>
      <c r="BI820" s="448">
        <f t="shared" si="85"/>
        <v>1</v>
      </c>
      <c r="BJ820" s="454">
        <f t="shared" si="82"/>
        <v>0</v>
      </c>
      <c r="BK820" s="455">
        <f t="shared" si="83"/>
        <v>1</v>
      </c>
    </row>
    <row r="821" spans="2:63" s="582" customFormat="1">
      <c r="B821" s="439">
        <v>820</v>
      </c>
      <c r="C821" s="440"/>
      <c r="D821" s="441"/>
      <c r="E821" s="441"/>
      <c r="F821" s="442"/>
      <c r="G821" s="441"/>
      <c r="H821" s="443" t="s">
        <v>11418</v>
      </c>
      <c r="I821" s="444"/>
      <c r="J821" s="444"/>
      <c r="K821" s="445" t="s">
        <v>11419</v>
      </c>
      <c r="L821" s="446"/>
      <c r="M821" s="447"/>
      <c r="N821" s="583"/>
      <c r="O821" s="448"/>
      <c r="P821" s="583"/>
      <c r="Q821" s="448"/>
      <c r="R821" s="446"/>
      <c r="S821" s="448"/>
      <c r="T821" s="583"/>
      <c r="U821" s="448"/>
      <c r="V821" s="583"/>
      <c r="W821" s="448"/>
      <c r="X821" s="584">
        <v>1</v>
      </c>
      <c r="Y821" s="448">
        <v>1</v>
      </c>
      <c r="Z821" s="583">
        <v>1</v>
      </c>
      <c r="AA821" s="448">
        <v>1</v>
      </c>
      <c r="AB821" s="446"/>
      <c r="AC821" s="448"/>
      <c r="AD821" s="446"/>
      <c r="AE821" s="448"/>
      <c r="AF821" s="446"/>
      <c r="AG821" s="448"/>
      <c r="AH821" s="446"/>
      <c r="AI821" s="448"/>
      <c r="AJ821" s="446"/>
      <c r="AK821" s="448"/>
      <c r="AL821" s="446"/>
      <c r="AM821" s="448"/>
      <c r="AN821" s="446"/>
      <c r="AO821" s="448"/>
      <c r="AP821" s="446"/>
      <c r="AQ821" s="448"/>
      <c r="AR821" s="449"/>
      <c r="AS821" s="448"/>
      <c r="AT821" s="449"/>
      <c r="AU821" s="448"/>
      <c r="AV821" s="446"/>
      <c r="AW821" s="448"/>
      <c r="AX821" s="446"/>
      <c r="AY821" s="448"/>
      <c r="AZ821" s="449"/>
      <c r="BA821" s="448"/>
      <c r="BB821" s="450"/>
      <c r="BC821" s="451"/>
      <c r="BD821" s="585">
        <f t="shared" si="84"/>
        <v>2</v>
      </c>
      <c r="BE821" s="452"/>
      <c r="BF821" s="457">
        <v>48464</v>
      </c>
      <c r="BG821" s="445" t="s">
        <v>11345</v>
      </c>
      <c r="BH821" s="453">
        <f t="shared" si="81"/>
        <v>48464</v>
      </c>
      <c r="BI821" s="448">
        <f t="shared" si="85"/>
        <v>2</v>
      </c>
      <c r="BJ821" s="454">
        <f t="shared" si="82"/>
        <v>0</v>
      </c>
      <c r="BK821" s="455">
        <f t="shared" si="83"/>
        <v>1</v>
      </c>
    </row>
    <row r="822" spans="2:63" s="582" customFormat="1">
      <c r="B822" s="439">
        <v>821</v>
      </c>
      <c r="C822" s="440"/>
      <c r="D822" s="441"/>
      <c r="E822" s="441"/>
      <c r="F822" s="442"/>
      <c r="G822" s="441"/>
      <c r="H822" s="443" t="s">
        <v>11420</v>
      </c>
      <c r="I822" s="444"/>
      <c r="J822" s="444"/>
      <c r="K822" s="445" t="s">
        <v>11421</v>
      </c>
      <c r="L822" s="446"/>
      <c r="M822" s="447"/>
      <c r="N822" s="583"/>
      <c r="O822" s="448"/>
      <c r="P822" s="583"/>
      <c r="Q822" s="448"/>
      <c r="R822" s="446"/>
      <c r="S822" s="448"/>
      <c r="T822" s="584">
        <v>1</v>
      </c>
      <c r="U822" s="448">
        <v>1</v>
      </c>
      <c r="V822" s="583"/>
      <c r="W822" s="448"/>
      <c r="X822" s="583"/>
      <c r="Y822" s="448"/>
      <c r="Z822" s="583"/>
      <c r="AA822" s="448"/>
      <c r="AB822" s="446"/>
      <c r="AC822" s="448"/>
      <c r="AD822" s="446"/>
      <c r="AE822" s="448"/>
      <c r="AF822" s="446"/>
      <c r="AG822" s="448"/>
      <c r="AH822" s="446"/>
      <c r="AI822" s="448"/>
      <c r="AJ822" s="446"/>
      <c r="AK822" s="448"/>
      <c r="AL822" s="446"/>
      <c r="AM822" s="448"/>
      <c r="AN822" s="446"/>
      <c r="AO822" s="448"/>
      <c r="AP822" s="446"/>
      <c r="AQ822" s="448"/>
      <c r="AR822" s="449"/>
      <c r="AS822" s="448"/>
      <c r="AT822" s="449"/>
      <c r="AU822" s="448"/>
      <c r="AV822" s="446"/>
      <c r="AW822" s="448"/>
      <c r="AX822" s="446"/>
      <c r="AY822" s="448"/>
      <c r="AZ822" s="449"/>
      <c r="BA822" s="448"/>
      <c r="BB822" s="450"/>
      <c r="BC822" s="451"/>
      <c r="BD822" s="585">
        <f t="shared" si="84"/>
        <v>1</v>
      </c>
      <c r="BE822" s="452"/>
      <c r="BF822" s="457">
        <v>45176</v>
      </c>
      <c r="BG822" s="445" t="s">
        <v>10600</v>
      </c>
      <c r="BH822" s="453">
        <f t="shared" si="81"/>
        <v>45176</v>
      </c>
      <c r="BI822" s="448">
        <f t="shared" si="85"/>
        <v>1</v>
      </c>
      <c r="BJ822" s="454">
        <f t="shared" si="82"/>
        <v>0</v>
      </c>
      <c r="BK822" s="455">
        <f t="shared" si="83"/>
        <v>1</v>
      </c>
    </row>
    <row r="823" spans="2:63" s="582" customFormat="1">
      <c r="B823" s="439">
        <v>822</v>
      </c>
      <c r="C823" s="440"/>
      <c r="D823" s="441"/>
      <c r="E823" s="441"/>
      <c r="F823" s="442"/>
      <c r="G823" s="441"/>
      <c r="H823" s="443" t="s">
        <v>11420</v>
      </c>
      <c r="I823" s="444"/>
      <c r="J823" s="444"/>
      <c r="K823" s="445" t="s">
        <v>11422</v>
      </c>
      <c r="L823" s="446"/>
      <c r="M823" s="447"/>
      <c r="N823" s="583"/>
      <c r="O823" s="448"/>
      <c r="P823" s="583"/>
      <c r="Q823" s="448"/>
      <c r="R823" s="446"/>
      <c r="S823" s="448"/>
      <c r="T823" s="583"/>
      <c r="U823" s="448"/>
      <c r="V823" s="583"/>
      <c r="W823" s="448"/>
      <c r="X823" s="583"/>
      <c r="Y823" s="448"/>
      <c r="Z823" s="584">
        <v>1</v>
      </c>
      <c r="AA823" s="448">
        <v>1</v>
      </c>
      <c r="AB823" s="446"/>
      <c r="AC823" s="448"/>
      <c r="AD823" s="446"/>
      <c r="AE823" s="448"/>
      <c r="AF823" s="446"/>
      <c r="AG823" s="448"/>
      <c r="AH823" s="446"/>
      <c r="AI823" s="448"/>
      <c r="AJ823" s="446"/>
      <c r="AK823" s="448"/>
      <c r="AL823" s="446"/>
      <c r="AM823" s="448"/>
      <c r="AN823" s="446"/>
      <c r="AO823" s="448"/>
      <c r="AP823" s="446"/>
      <c r="AQ823" s="448"/>
      <c r="AR823" s="449"/>
      <c r="AS823" s="448"/>
      <c r="AT823" s="449"/>
      <c r="AU823" s="448"/>
      <c r="AV823" s="446"/>
      <c r="AW823" s="448"/>
      <c r="AX823" s="446"/>
      <c r="AY823" s="448"/>
      <c r="AZ823" s="449"/>
      <c r="BA823" s="448"/>
      <c r="BB823" s="450"/>
      <c r="BC823" s="451"/>
      <c r="BD823" s="585">
        <f t="shared" si="84"/>
        <v>1</v>
      </c>
      <c r="BE823" s="452"/>
      <c r="BF823" s="457">
        <v>45176</v>
      </c>
      <c r="BG823" s="445" t="s">
        <v>11345</v>
      </c>
      <c r="BH823" s="453">
        <f t="shared" si="81"/>
        <v>45176</v>
      </c>
      <c r="BI823" s="448">
        <f t="shared" si="85"/>
        <v>1</v>
      </c>
      <c r="BJ823" s="454">
        <f t="shared" si="82"/>
        <v>0</v>
      </c>
      <c r="BK823" s="455">
        <f t="shared" si="83"/>
        <v>1</v>
      </c>
    </row>
    <row r="824" spans="2:63" s="582" customFormat="1">
      <c r="B824" s="439">
        <v>823</v>
      </c>
      <c r="C824" s="440"/>
      <c r="D824" s="441"/>
      <c r="E824" s="441"/>
      <c r="F824" s="442"/>
      <c r="G824" s="441"/>
      <c r="H824" s="443" t="s">
        <v>11418</v>
      </c>
      <c r="I824" s="444"/>
      <c r="J824" s="444"/>
      <c r="K824" s="445" t="s">
        <v>11423</v>
      </c>
      <c r="L824" s="446"/>
      <c r="M824" s="447"/>
      <c r="N824" s="583"/>
      <c r="O824" s="448"/>
      <c r="P824" s="583"/>
      <c r="Q824" s="448"/>
      <c r="R824" s="446"/>
      <c r="S824" s="448"/>
      <c r="T824" s="584">
        <v>1</v>
      </c>
      <c r="U824" s="448">
        <v>1</v>
      </c>
      <c r="V824" s="583"/>
      <c r="W824" s="448"/>
      <c r="X824" s="583"/>
      <c r="Y824" s="448"/>
      <c r="Z824" s="583"/>
      <c r="AA824" s="448"/>
      <c r="AB824" s="446"/>
      <c r="AC824" s="448"/>
      <c r="AD824" s="446"/>
      <c r="AE824" s="448"/>
      <c r="AF824" s="446"/>
      <c r="AG824" s="448"/>
      <c r="AH824" s="446"/>
      <c r="AI824" s="448"/>
      <c r="AJ824" s="446"/>
      <c r="AK824" s="448"/>
      <c r="AL824" s="446"/>
      <c r="AM824" s="448"/>
      <c r="AN824" s="446"/>
      <c r="AO824" s="448"/>
      <c r="AP824" s="446"/>
      <c r="AQ824" s="448"/>
      <c r="AR824" s="449"/>
      <c r="AS824" s="448"/>
      <c r="AT824" s="449"/>
      <c r="AU824" s="448"/>
      <c r="AV824" s="446"/>
      <c r="AW824" s="448"/>
      <c r="AX824" s="446"/>
      <c r="AY824" s="448"/>
      <c r="AZ824" s="449"/>
      <c r="BA824" s="448"/>
      <c r="BB824" s="450"/>
      <c r="BC824" s="451"/>
      <c r="BD824" s="585">
        <f t="shared" si="84"/>
        <v>1</v>
      </c>
      <c r="BE824" s="452"/>
      <c r="BF824" s="457">
        <v>45176</v>
      </c>
      <c r="BG824" s="445" t="s">
        <v>10600</v>
      </c>
      <c r="BH824" s="453">
        <f t="shared" si="81"/>
        <v>45176</v>
      </c>
      <c r="BI824" s="448">
        <f t="shared" si="85"/>
        <v>1</v>
      </c>
      <c r="BJ824" s="454">
        <f t="shared" si="82"/>
        <v>0</v>
      </c>
      <c r="BK824" s="455">
        <f t="shared" si="83"/>
        <v>1</v>
      </c>
    </row>
    <row r="825" spans="2:63">
      <c r="B825" s="249">
        <v>824</v>
      </c>
      <c r="C825" s="105"/>
      <c r="D825" s="88"/>
      <c r="E825" s="88"/>
      <c r="F825" s="351"/>
      <c r="G825" s="88"/>
      <c r="H825" s="285" t="s">
        <v>207</v>
      </c>
      <c r="I825" s="413"/>
      <c r="J825" s="413"/>
      <c r="K825" s="413"/>
      <c r="L825" s="125"/>
      <c r="M825" s="352"/>
      <c r="N825" s="425"/>
      <c r="O825" s="250"/>
      <c r="P825" s="425"/>
      <c r="Q825" s="250"/>
      <c r="R825" s="125"/>
      <c r="S825" s="250"/>
      <c r="T825" s="425"/>
      <c r="U825" s="250"/>
      <c r="V825" s="425"/>
      <c r="W825" s="250"/>
      <c r="X825" s="425"/>
      <c r="Y825" s="250"/>
      <c r="Z825" s="425"/>
      <c r="AA825" s="250"/>
      <c r="AB825" s="125"/>
      <c r="AC825" s="250"/>
      <c r="AD825" s="125"/>
      <c r="AE825" s="250"/>
      <c r="AF825" s="125"/>
      <c r="AG825" s="250"/>
      <c r="AH825" s="125"/>
      <c r="AI825" s="250"/>
      <c r="AJ825" s="125"/>
      <c r="AK825" s="250"/>
      <c r="AL825" s="125"/>
      <c r="AM825" s="250"/>
      <c r="AN825" s="125"/>
      <c r="AO825" s="250"/>
      <c r="AP825" s="125"/>
      <c r="AQ825" s="250"/>
      <c r="AR825" s="258"/>
      <c r="AS825" s="250"/>
      <c r="AT825" s="258"/>
      <c r="AU825" s="250"/>
      <c r="AV825" s="125"/>
      <c r="AW825" s="250"/>
      <c r="AX825" s="125"/>
      <c r="AY825" s="250"/>
      <c r="AZ825" s="258"/>
      <c r="BA825" s="250"/>
      <c r="BB825" s="251">
        <v>1</v>
      </c>
      <c r="BC825" s="350"/>
      <c r="BD825" s="296">
        <f t="shared" si="84"/>
        <v>1</v>
      </c>
      <c r="BE825" s="418"/>
      <c r="BF825" s="413"/>
      <c r="BG825" s="272" t="s">
        <v>11376</v>
      </c>
      <c r="BH825" s="254">
        <f t="shared" si="81"/>
        <v>0</v>
      </c>
      <c r="BI825" s="234">
        <f t="shared" si="85"/>
        <v>0</v>
      </c>
      <c r="BJ825" s="255">
        <f t="shared" si="82"/>
        <v>1</v>
      </c>
      <c r="BK825" s="256">
        <f t="shared" si="83"/>
        <v>0</v>
      </c>
    </row>
    <row r="826" spans="2:63">
      <c r="B826" s="249">
        <v>825</v>
      </c>
      <c r="C826" s="105"/>
      <c r="D826" s="88"/>
      <c r="E826" s="88"/>
      <c r="F826" s="351"/>
      <c r="G826" s="88"/>
      <c r="H826" s="285" t="s">
        <v>11424</v>
      </c>
      <c r="I826" s="413"/>
      <c r="J826" s="413"/>
      <c r="K826" s="272" t="s">
        <v>11425</v>
      </c>
      <c r="L826" s="125"/>
      <c r="M826" s="352"/>
      <c r="N826" s="425"/>
      <c r="O826" s="250"/>
      <c r="P826" s="425"/>
      <c r="Q826" s="250"/>
      <c r="R826" s="125"/>
      <c r="S826" s="250"/>
      <c r="T826" s="425"/>
      <c r="U826" s="250"/>
      <c r="V826" s="425"/>
      <c r="W826" s="250"/>
      <c r="X826" s="425"/>
      <c r="Y826" s="250"/>
      <c r="Z826" s="425"/>
      <c r="AA826" s="250"/>
      <c r="AB826" s="125"/>
      <c r="AC826" s="250"/>
      <c r="AD826" s="125"/>
      <c r="AE826" s="250"/>
      <c r="AF826" s="125"/>
      <c r="AG826" s="250"/>
      <c r="AH826" s="125"/>
      <c r="AI826" s="250"/>
      <c r="AJ826" s="125">
        <v>1</v>
      </c>
      <c r="AK826" s="250"/>
      <c r="AL826" s="125"/>
      <c r="AM826" s="250"/>
      <c r="AN826" s="125"/>
      <c r="AO826" s="250"/>
      <c r="AP826" s="125"/>
      <c r="AQ826" s="250"/>
      <c r="AR826" s="258"/>
      <c r="AS826" s="250"/>
      <c r="AT826" s="258"/>
      <c r="AU826" s="250"/>
      <c r="AV826" s="125"/>
      <c r="AW826" s="250"/>
      <c r="AX826" s="125"/>
      <c r="AY826" s="250"/>
      <c r="AZ826" s="258"/>
      <c r="BA826" s="250"/>
      <c r="BB826" s="251"/>
      <c r="BC826" s="350"/>
      <c r="BD826" s="296">
        <f t="shared" si="84"/>
        <v>1</v>
      </c>
      <c r="BE826" s="418"/>
      <c r="BF826" s="413"/>
      <c r="BG826" s="272" t="s">
        <v>11337</v>
      </c>
      <c r="BH826" s="254">
        <f t="shared" si="81"/>
        <v>0</v>
      </c>
      <c r="BI826" s="234">
        <f t="shared" si="85"/>
        <v>0</v>
      </c>
      <c r="BJ826" s="255">
        <f t="shared" si="82"/>
        <v>1</v>
      </c>
      <c r="BK826" s="256">
        <f t="shared" si="83"/>
        <v>0</v>
      </c>
    </row>
    <row r="827" spans="2:63">
      <c r="B827" s="249">
        <v>826</v>
      </c>
      <c r="C827" s="105"/>
      <c r="D827" s="88"/>
      <c r="E827" s="88"/>
      <c r="F827" s="351"/>
      <c r="G827" s="88"/>
      <c r="H827" s="285" t="s">
        <v>11418</v>
      </c>
      <c r="I827" s="413"/>
      <c r="J827" s="413"/>
      <c r="K827" s="272" t="s">
        <v>11426</v>
      </c>
      <c r="L827" s="125"/>
      <c r="M827" s="352"/>
      <c r="N827" s="425"/>
      <c r="O827" s="250"/>
      <c r="P827" s="425"/>
      <c r="Q827" s="250"/>
      <c r="R827" s="125"/>
      <c r="S827" s="250"/>
      <c r="T827" s="425"/>
      <c r="U827" s="250"/>
      <c r="V827" s="425"/>
      <c r="W827" s="250"/>
      <c r="X827" s="425"/>
      <c r="Y827" s="250"/>
      <c r="Z827" s="425"/>
      <c r="AA827" s="250"/>
      <c r="AB827" s="125"/>
      <c r="AC827" s="250"/>
      <c r="AD827" s="125"/>
      <c r="AE827" s="250"/>
      <c r="AF827" s="125"/>
      <c r="AG827" s="250"/>
      <c r="AH827" s="125"/>
      <c r="AI827" s="250"/>
      <c r="AJ827" s="125">
        <v>1</v>
      </c>
      <c r="AK827" s="250"/>
      <c r="AL827" s="125"/>
      <c r="AM827" s="250"/>
      <c r="AN827" s="125"/>
      <c r="AO827" s="250"/>
      <c r="AP827" s="125"/>
      <c r="AQ827" s="250"/>
      <c r="AR827" s="258"/>
      <c r="AS827" s="250"/>
      <c r="AT827" s="258"/>
      <c r="AU827" s="250"/>
      <c r="AV827" s="125"/>
      <c r="AW827" s="250"/>
      <c r="AX827" s="125"/>
      <c r="AY827" s="250"/>
      <c r="AZ827" s="258"/>
      <c r="BA827" s="250"/>
      <c r="BB827" s="251"/>
      <c r="BC827" s="350"/>
      <c r="BD827" s="296">
        <f t="shared" si="84"/>
        <v>1</v>
      </c>
      <c r="BE827" s="418"/>
      <c r="BF827" s="413"/>
      <c r="BG827" s="272" t="s">
        <v>11337</v>
      </c>
      <c r="BH827" s="254">
        <f t="shared" si="81"/>
        <v>0</v>
      </c>
      <c r="BI827" s="234">
        <f t="shared" si="85"/>
        <v>0</v>
      </c>
      <c r="BJ827" s="255">
        <f t="shared" si="82"/>
        <v>1</v>
      </c>
      <c r="BK827" s="256">
        <f t="shared" si="83"/>
        <v>0</v>
      </c>
    </row>
    <row r="828" spans="2:63">
      <c r="B828" s="249">
        <v>827</v>
      </c>
      <c r="C828" s="105"/>
      <c r="D828" s="88"/>
      <c r="E828" s="88"/>
      <c r="F828" s="351"/>
      <c r="G828" s="88"/>
      <c r="H828" s="285" t="s">
        <v>11418</v>
      </c>
      <c r="I828" s="413"/>
      <c r="J828" s="413"/>
      <c r="K828" s="272" t="s">
        <v>11426</v>
      </c>
      <c r="L828" s="125"/>
      <c r="M828" s="352"/>
      <c r="N828" s="425"/>
      <c r="O828" s="250"/>
      <c r="P828" s="425"/>
      <c r="Q828" s="250"/>
      <c r="R828" s="125"/>
      <c r="S828" s="250"/>
      <c r="T828" s="425"/>
      <c r="U828" s="250"/>
      <c r="V828" s="425"/>
      <c r="W828" s="250"/>
      <c r="X828" s="425"/>
      <c r="Y828" s="250"/>
      <c r="Z828" s="425"/>
      <c r="AA828" s="250"/>
      <c r="AB828" s="125"/>
      <c r="AC828" s="250"/>
      <c r="AD828" s="125"/>
      <c r="AE828" s="250"/>
      <c r="AF828" s="125"/>
      <c r="AG828" s="250"/>
      <c r="AH828" s="125"/>
      <c r="AI828" s="250"/>
      <c r="AJ828" s="125">
        <v>1</v>
      </c>
      <c r="AK828" s="250"/>
      <c r="AL828" s="125"/>
      <c r="AM828" s="250"/>
      <c r="AN828" s="125"/>
      <c r="AO828" s="250"/>
      <c r="AP828" s="125"/>
      <c r="AQ828" s="250"/>
      <c r="AR828" s="258"/>
      <c r="AS828" s="250"/>
      <c r="AT828" s="258"/>
      <c r="AU828" s="250"/>
      <c r="AV828" s="125"/>
      <c r="AW828" s="250"/>
      <c r="AX828" s="125"/>
      <c r="AY828" s="250"/>
      <c r="AZ828" s="258"/>
      <c r="BA828" s="250"/>
      <c r="BB828" s="251"/>
      <c r="BC828" s="350"/>
      <c r="BD828" s="296">
        <f t="shared" si="84"/>
        <v>1</v>
      </c>
      <c r="BE828" s="418"/>
      <c r="BF828" s="413"/>
      <c r="BG828" s="272" t="s">
        <v>11337</v>
      </c>
      <c r="BH828" s="254">
        <f t="shared" si="81"/>
        <v>0</v>
      </c>
      <c r="BI828" s="234">
        <f t="shared" si="85"/>
        <v>0</v>
      </c>
      <c r="BJ828" s="255">
        <f t="shared" si="82"/>
        <v>1</v>
      </c>
      <c r="BK828" s="256">
        <f t="shared" si="83"/>
        <v>0</v>
      </c>
    </row>
    <row r="829" spans="2:63">
      <c r="B829" s="439">
        <v>828</v>
      </c>
      <c r="C829" s="440"/>
      <c r="D829" s="441"/>
      <c r="E829" s="441"/>
      <c r="F829" s="442"/>
      <c r="G829" s="441"/>
      <c r="H829" s="443" t="s">
        <v>11418</v>
      </c>
      <c r="I829" s="444"/>
      <c r="J829" s="444"/>
      <c r="K829" s="445" t="s">
        <v>11427</v>
      </c>
      <c r="L829" s="446"/>
      <c r="M829" s="447"/>
      <c r="N829" s="583"/>
      <c r="O829" s="448"/>
      <c r="P829" s="583"/>
      <c r="Q829" s="448"/>
      <c r="R829" s="446"/>
      <c r="S829" s="448"/>
      <c r="T829" s="584">
        <v>1</v>
      </c>
      <c r="U829" s="448">
        <v>1</v>
      </c>
      <c r="V829" s="583"/>
      <c r="W829" s="448"/>
      <c r="X829" s="583"/>
      <c r="Y829" s="448"/>
      <c r="Z829" s="583"/>
      <c r="AA829" s="448"/>
      <c r="AB829" s="446"/>
      <c r="AC829" s="448"/>
      <c r="AD829" s="446"/>
      <c r="AE829" s="448"/>
      <c r="AF829" s="446"/>
      <c r="AG829" s="448"/>
      <c r="AH829" s="446"/>
      <c r="AI829" s="448"/>
      <c r="AJ829" s="446"/>
      <c r="AK829" s="448"/>
      <c r="AL829" s="446"/>
      <c r="AM829" s="448"/>
      <c r="AN829" s="446"/>
      <c r="AO829" s="448"/>
      <c r="AP829" s="446"/>
      <c r="AQ829" s="448"/>
      <c r="AR829" s="449"/>
      <c r="AS829" s="448"/>
      <c r="AT829" s="449"/>
      <c r="AU829" s="448"/>
      <c r="AV829" s="446"/>
      <c r="AW829" s="448"/>
      <c r="AX829" s="446"/>
      <c r="AY829" s="448"/>
      <c r="AZ829" s="449"/>
      <c r="BA829" s="448"/>
      <c r="BB829" s="450"/>
      <c r="BC829" s="451"/>
      <c r="BD829" s="585">
        <f t="shared" si="84"/>
        <v>1</v>
      </c>
      <c r="BE829" s="452"/>
      <c r="BF829" s="444" t="s">
        <v>11428</v>
      </c>
      <c r="BG829" s="445" t="s">
        <v>10600</v>
      </c>
      <c r="BH829" s="453" t="str">
        <f t="shared" si="81"/>
        <v>25/06/2023</v>
      </c>
      <c r="BI829" s="448">
        <f t="shared" si="85"/>
        <v>1</v>
      </c>
      <c r="BJ829" s="454">
        <f t="shared" si="82"/>
        <v>0</v>
      </c>
      <c r="BK829" s="455">
        <f t="shared" si="83"/>
        <v>1</v>
      </c>
    </row>
    <row r="830" spans="2:63">
      <c r="B830" s="249">
        <v>829</v>
      </c>
      <c r="C830" s="105"/>
      <c r="D830" s="88"/>
      <c r="E830" s="88"/>
      <c r="F830" s="351"/>
      <c r="G830" s="88"/>
      <c r="H830" s="285" t="s">
        <v>199</v>
      </c>
      <c r="I830" s="413"/>
      <c r="J830" s="413"/>
      <c r="K830" s="272" t="s">
        <v>199</v>
      </c>
      <c r="L830" s="125"/>
      <c r="M830" s="352"/>
      <c r="N830" s="425"/>
      <c r="O830" s="250"/>
      <c r="P830" s="425"/>
      <c r="Q830" s="250"/>
      <c r="R830" s="125"/>
      <c r="S830" s="250"/>
      <c r="T830" s="425"/>
      <c r="U830" s="250"/>
      <c r="V830" s="425"/>
      <c r="W830" s="250"/>
      <c r="X830" s="425"/>
      <c r="Y830" s="250"/>
      <c r="Z830" s="425"/>
      <c r="AA830" s="250"/>
      <c r="AB830" s="125"/>
      <c r="AC830" s="250"/>
      <c r="AD830" s="125"/>
      <c r="AE830" s="250"/>
      <c r="AF830" s="125"/>
      <c r="AG830" s="250"/>
      <c r="AH830" s="125"/>
      <c r="AI830" s="250"/>
      <c r="AJ830" s="125">
        <v>1</v>
      </c>
      <c r="AK830" s="250"/>
      <c r="AL830" s="125"/>
      <c r="AM830" s="250"/>
      <c r="AN830" s="125"/>
      <c r="AO830" s="250"/>
      <c r="AP830" s="125"/>
      <c r="AQ830" s="250"/>
      <c r="AR830" s="258"/>
      <c r="AS830" s="250"/>
      <c r="AT830" s="258"/>
      <c r="AU830" s="250"/>
      <c r="AV830" s="125"/>
      <c r="AW830" s="250"/>
      <c r="AX830" s="125"/>
      <c r="AY830" s="250"/>
      <c r="AZ830" s="258"/>
      <c r="BA830" s="250"/>
      <c r="BB830" s="251"/>
      <c r="BC830" s="350"/>
      <c r="BD830" s="296">
        <f t="shared" si="84"/>
        <v>1</v>
      </c>
      <c r="BE830" s="418"/>
      <c r="BF830" s="413"/>
      <c r="BG830" s="272" t="s">
        <v>11337</v>
      </c>
      <c r="BH830" s="254">
        <f t="shared" si="81"/>
        <v>0</v>
      </c>
      <c r="BI830" s="234">
        <f t="shared" si="85"/>
        <v>0</v>
      </c>
      <c r="BJ830" s="255">
        <f t="shared" si="82"/>
        <v>1</v>
      </c>
      <c r="BK830" s="256">
        <f t="shared" si="83"/>
        <v>0</v>
      </c>
    </row>
    <row r="831" spans="2:63">
      <c r="B831" s="439">
        <v>830</v>
      </c>
      <c r="C831" s="440"/>
      <c r="D831" s="441"/>
      <c r="E831" s="441"/>
      <c r="F831" s="442"/>
      <c r="G831" s="441"/>
      <c r="H831" s="443" t="s">
        <v>11424</v>
      </c>
      <c r="I831" s="444"/>
      <c r="J831" s="444"/>
      <c r="K831" s="445" t="s">
        <v>11429</v>
      </c>
      <c r="L831" s="446"/>
      <c r="M831" s="447"/>
      <c r="N831" s="583"/>
      <c r="O831" s="448"/>
      <c r="P831" s="583"/>
      <c r="Q831" s="448"/>
      <c r="R831" s="446"/>
      <c r="S831" s="448"/>
      <c r="T831" s="583"/>
      <c r="U831" s="448"/>
      <c r="V831" s="583"/>
      <c r="W831" s="448"/>
      <c r="X831" s="583"/>
      <c r="Y831" s="448"/>
      <c r="Z831" s="584">
        <v>1</v>
      </c>
      <c r="AA831" s="448">
        <v>1</v>
      </c>
      <c r="AB831" s="446"/>
      <c r="AC831" s="448"/>
      <c r="AD831" s="446"/>
      <c r="AE831" s="448"/>
      <c r="AF831" s="446"/>
      <c r="AG831" s="448"/>
      <c r="AH831" s="446"/>
      <c r="AI831" s="448"/>
      <c r="AJ831" s="446"/>
      <c r="AK831" s="448"/>
      <c r="AL831" s="446"/>
      <c r="AM831" s="448"/>
      <c r="AN831" s="446"/>
      <c r="AO831" s="448"/>
      <c r="AP831" s="446"/>
      <c r="AQ831" s="448"/>
      <c r="AR831" s="449"/>
      <c r="AS831" s="448"/>
      <c r="AT831" s="449"/>
      <c r="AU831" s="448"/>
      <c r="AV831" s="446"/>
      <c r="AW831" s="448"/>
      <c r="AX831" s="446"/>
      <c r="AY831" s="448"/>
      <c r="AZ831" s="449"/>
      <c r="BA831" s="448"/>
      <c r="BB831" s="450"/>
      <c r="BC831" s="451"/>
      <c r="BD831" s="585">
        <f t="shared" si="84"/>
        <v>1</v>
      </c>
      <c r="BE831" s="452"/>
      <c r="BF831" s="444" t="s">
        <v>11428</v>
      </c>
      <c r="BG831" s="445" t="s">
        <v>11345</v>
      </c>
      <c r="BH831" s="453" t="str">
        <f t="shared" si="81"/>
        <v>25/06/2023</v>
      </c>
      <c r="BI831" s="448">
        <f t="shared" si="85"/>
        <v>1</v>
      </c>
      <c r="BJ831" s="454">
        <f t="shared" si="82"/>
        <v>0</v>
      </c>
      <c r="BK831" s="455">
        <f t="shared" si="83"/>
        <v>1</v>
      </c>
    </row>
    <row r="832" spans="2:63">
      <c r="B832" s="439">
        <v>831</v>
      </c>
      <c r="C832" s="440"/>
      <c r="D832" s="441"/>
      <c r="E832" s="441"/>
      <c r="F832" s="442"/>
      <c r="G832" s="441"/>
      <c r="H832" s="443" t="s">
        <v>194</v>
      </c>
      <c r="I832" s="444"/>
      <c r="J832" s="444"/>
      <c r="K832" s="444"/>
      <c r="L832" s="446"/>
      <c r="M832" s="447"/>
      <c r="N832" s="583"/>
      <c r="O832" s="448"/>
      <c r="P832" s="584">
        <v>1</v>
      </c>
      <c r="Q832" s="448">
        <v>1</v>
      </c>
      <c r="R832" s="446"/>
      <c r="S832" s="448"/>
      <c r="T832" s="584">
        <v>1</v>
      </c>
      <c r="U832" s="448">
        <v>1</v>
      </c>
      <c r="V832" s="583"/>
      <c r="W832" s="448"/>
      <c r="X832" s="583"/>
      <c r="Y832" s="448"/>
      <c r="Z832" s="583"/>
      <c r="AA832" s="448"/>
      <c r="AB832" s="446"/>
      <c r="AC832" s="448"/>
      <c r="AD832" s="446"/>
      <c r="AE832" s="448"/>
      <c r="AF832" s="446"/>
      <c r="AG832" s="448"/>
      <c r="AH832" s="446"/>
      <c r="AI832" s="448"/>
      <c r="AJ832" s="446"/>
      <c r="AK832" s="448"/>
      <c r="AL832" s="446"/>
      <c r="AM832" s="448"/>
      <c r="AN832" s="446"/>
      <c r="AO832" s="448"/>
      <c r="AP832" s="446"/>
      <c r="AQ832" s="448"/>
      <c r="AR832" s="449"/>
      <c r="AS832" s="448"/>
      <c r="AT832" s="449"/>
      <c r="AU832" s="448"/>
      <c r="AV832" s="446"/>
      <c r="AW832" s="448"/>
      <c r="AX832" s="446"/>
      <c r="AY832" s="448"/>
      <c r="AZ832" s="449"/>
      <c r="BA832" s="448"/>
      <c r="BB832" s="450"/>
      <c r="BC832" s="451"/>
      <c r="BD832" s="585">
        <f t="shared" si="84"/>
        <v>2</v>
      </c>
      <c r="BE832" s="452"/>
      <c r="BF832" s="444" t="s">
        <v>11428</v>
      </c>
      <c r="BG832" s="445" t="s">
        <v>11298</v>
      </c>
      <c r="BH832" s="453" t="str">
        <f t="shared" si="81"/>
        <v>25/06/2023</v>
      </c>
      <c r="BI832" s="448">
        <f t="shared" si="85"/>
        <v>2</v>
      </c>
      <c r="BJ832" s="454">
        <f t="shared" si="82"/>
        <v>0</v>
      </c>
      <c r="BK832" s="455">
        <f t="shared" si="83"/>
        <v>1</v>
      </c>
    </row>
    <row r="833" spans="2:63">
      <c r="B833" s="439">
        <v>832</v>
      </c>
      <c r="C833" s="440"/>
      <c r="D833" s="441"/>
      <c r="E833" s="441"/>
      <c r="F833" s="442"/>
      <c r="G833" s="441"/>
      <c r="H833" s="443" t="s">
        <v>11430</v>
      </c>
      <c r="I833" s="444"/>
      <c r="J833" s="444"/>
      <c r="K833" s="445" t="s">
        <v>11431</v>
      </c>
      <c r="L833" s="446"/>
      <c r="M833" s="447"/>
      <c r="N833" s="583"/>
      <c r="O833" s="448"/>
      <c r="P833" s="583"/>
      <c r="Q833" s="448"/>
      <c r="R833" s="446"/>
      <c r="S833" s="448"/>
      <c r="T833" s="584">
        <v>1</v>
      </c>
      <c r="U833" s="448">
        <v>1</v>
      </c>
      <c r="V833" s="583"/>
      <c r="W833" s="448"/>
      <c r="X833" s="583"/>
      <c r="Y833" s="448"/>
      <c r="Z833" s="583"/>
      <c r="AA833" s="448"/>
      <c r="AB833" s="446"/>
      <c r="AC833" s="448"/>
      <c r="AD833" s="446"/>
      <c r="AE833" s="448"/>
      <c r="AF833" s="446"/>
      <c r="AG833" s="448"/>
      <c r="AH833" s="446"/>
      <c r="AI833" s="448"/>
      <c r="AJ833" s="446"/>
      <c r="AK833" s="448"/>
      <c r="AL833" s="446"/>
      <c r="AM833" s="448"/>
      <c r="AN833" s="446"/>
      <c r="AO833" s="448"/>
      <c r="AP833" s="446"/>
      <c r="AQ833" s="448"/>
      <c r="AR833" s="449"/>
      <c r="AS833" s="448"/>
      <c r="AT833" s="449"/>
      <c r="AU833" s="448"/>
      <c r="AV833" s="446"/>
      <c r="AW833" s="448"/>
      <c r="AX833" s="446"/>
      <c r="AY833" s="448"/>
      <c r="AZ833" s="449"/>
      <c r="BA833" s="448"/>
      <c r="BB833" s="450"/>
      <c r="BC833" s="451"/>
      <c r="BD833" s="585">
        <f t="shared" si="84"/>
        <v>1</v>
      </c>
      <c r="BE833" s="452"/>
      <c r="BF833" s="444" t="s">
        <v>11428</v>
      </c>
      <c r="BG833" s="445" t="s">
        <v>10600</v>
      </c>
      <c r="BH833" s="453" t="str">
        <f t="shared" si="81"/>
        <v>25/06/2023</v>
      </c>
      <c r="BI833" s="448">
        <f t="shared" si="85"/>
        <v>1</v>
      </c>
      <c r="BJ833" s="454">
        <f t="shared" si="82"/>
        <v>0</v>
      </c>
      <c r="BK833" s="455">
        <f t="shared" si="83"/>
        <v>1</v>
      </c>
    </row>
    <row r="834" spans="2:63">
      <c r="B834" s="439">
        <v>833</v>
      </c>
      <c r="C834" s="440"/>
      <c r="D834" s="441"/>
      <c r="E834" s="441"/>
      <c r="F834" s="596"/>
      <c r="G834" s="597"/>
      <c r="H834" s="598" t="s">
        <v>11432</v>
      </c>
      <c r="I834" s="599"/>
      <c r="J834" s="599"/>
      <c r="K834" s="600" t="s">
        <v>11433</v>
      </c>
      <c r="L834" s="446"/>
      <c r="M834" s="447"/>
      <c r="N834" s="583"/>
      <c r="O834" s="448"/>
      <c r="P834" s="583"/>
      <c r="Q834" s="448"/>
      <c r="R834" s="446"/>
      <c r="S834" s="448"/>
      <c r="T834" s="584">
        <v>1</v>
      </c>
      <c r="U834" s="448">
        <v>1</v>
      </c>
      <c r="V834" s="583"/>
      <c r="W834" s="448"/>
      <c r="X834" s="583"/>
      <c r="Y834" s="448"/>
      <c r="Z834" s="583"/>
      <c r="AA834" s="448"/>
      <c r="AB834" s="446"/>
      <c r="AC834" s="448"/>
      <c r="AD834" s="446"/>
      <c r="AE834" s="448"/>
      <c r="AF834" s="446"/>
      <c r="AG834" s="448"/>
      <c r="AH834" s="446"/>
      <c r="AI834" s="448"/>
      <c r="AJ834" s="446"/>
      <c r="AK834" s="448"/>
      <c r="AL834" s="446"/>
      <c r="AM834" s="448"/>
      <c r="AN834" s="446"/>
      <c r="AO834" s="448"/>
      <c r="AP834" s="446"/>
      <c r="AQ834" s="448"/>
      <c r="AR834" s="449"/>
      <c r="AS834" s="448"/>
      <c r="AT834" s="449"/>
      <c r="AU834" s="448"/>
      <c r="AV834" s="446"/>
      <c r="AW834" s="448"/>
      <c r="AX834" s="446"/>
      <c r="AY834" s="448"/>
      <c r="AZ834" s="449"/>
      <c r="BA834" s="448"/>
      <c r="BB834" s="450"/>
      <c r="BC834" s="451"/>
      <c r="BD834" s="585">
        <f t="shared" si="84"/>
        <v>1</v>
      </c>
      <c r="BE834" s="452"/>
      <c r="BF834" s="444" t="s">
        <v>11428</v>
      </c>
      <c r="BG834" s="445" t="s">
        <v>10600</v>
      </c>
      <c r="BH834" s="453" t="str">
        <f t="shared" si="81"/>
        <v>25/06/2023</v>
      </c>
      <c r="BI834" s="448">
        <f t="shared" si="85"/>
        <v>1</v>
      </c>
      <c r="BJ834" s="454">
        <f t="shared" si="82"/>
        <v>0</v>
      </c>
      <c r="BK834" s="455">
        <f t="shared" si="83"/>
        <v>1</v>
      </c>
    </row>
    <row r="835" spans="2:63">
      <c r="B835" s="333">
        <v>834</v>
      </c>
      <c r="C835" s="334"/>
      <c r="D835" s="335"/>
      <c r="E835" s="355"/>
      <c r="F835" s="335"/>
      <c r="G835" s="335"/>
      <c r="H835" s="292"/>
      <c r="I835" s="292"/>
      <c r="J835" s="292"/>
      <c r="K835" s="292"/>
      <c r="L835" s="342"/>
      <c r="M835" s="356"/>
      <c r="N835" s="337"/>
      <c r="O835" s="338"/>
      <c r="P835" s="337"/>
      <c r="Q835" s="338"/>
      <c r="R835" s="337"/>
      <c r="S835" s="338"/>
      <c r="T835" s="337"/>
      <c r="U835" s="338"/>
      <c r="V835" s="337"/>
      <c r="W835" s="338"/>
      <c r="X835" s="337"/>
      <c r="Y835" s="338"/>
      <c r="Z835" s="337"/>
      <c r="AA835" s="338"/>
      <c r="AB835" s="337"/>
      <c r="AC835" s="338"/>
      <c r="AD835" s="337"/>
      <c r="AE835" s="338"/>
      <c r="AF835" s="337"/>
      <c r="AG835" s="338"/>
      <c r="AH835" s="337"/>
      <c r="AI835" s="338"/>
      <c r="AJ835" s="337"/>
      <c r="AK835" s="338"/>
      <c r="AL835" s="337"/>
      <c r="AM835" s="338"/>
      <c r="AN835" s="337"/>
      <c r="AO835" s="338"/>
      <c r="AP835" s="337"/>
      <c r="AQ835" s="338"/>
      <c r="AR835" s="339"/>
      <c r="AS835" s="338"/>
      <c r="AT835" s="339"/>
      <c r="AU835" s="338"/>
      <c r="AV835" s="337"/>
      <c r="AW835" s="338"/>
      <c r="AX835" s="337"/>
      <c r="AY835" s="338"/>
      <c r="AZ835" s="339"/>
      <c r="BA835" s="338"/>
      <c r="BB835" s="340"/>
      <c r="BC835" s="357"/>
      <c r="BD835" s="296">
        <f t="shared" si="84"/>
        <v>0</v>
      </c>
      <c r="BE835" s="295"/>
      <c r="BF835" s="295"/>
      <c r="BG835" s="295"/>
      <c r="BH835" s="358">
        <f t="shared" si="81"/>
        <v>0</v>
      </c>
      <c r="BI835" s="234">
        <f t="shared" si="85"/>
        <v>0</v>
      </c>
      <c r="BJ835" s="345">
        <f t="shared" si="82"/>
        <v>0</v>
      </c>
      <c r="BK835" s="346" t="str">
        <f t="shared" si="83"/>
        <v>NA</v>
      </c>
    </row>
    <row r="836" spans="2:63">
      <c r="B836" s="249">
        <v>835</v>
      </c>
      <c r="C836" s="105" t="s">
        <v>11434</v>
      </c>
      <c r="D836" s="88"/>
      <c r="E836" s="351"/>
      <c r="F836" s="88"/>
      <c r="G836" s="88"/>
      <c r="H836" s="284" t="s">
        <v>11435</v>
      </c>
      <c r="I836" s="412"/>
      <c r="J836" s="412"/>
      <c r="K836" s="412"/>
      <c r="L836" s="253"/>
      <c r="M836" s="352"/>
      <c r="N836" s="125"/>
      <c r="O836" s="250"/>
      <c r="P836" s="125">
        <v>1</v>
      </c>
      <c r="Q836" s="250">
        <v>1</v>
      </c>
      <c r="R836" s="125"/>
      <c r="S836" s="250"/>
      <c r="T836" s="125">
        <v>1</v>
      </c>
      <c r="U836" s="250">
        <v>1</v>
      </c>
      <c r="V836" s="125"/>
      <c r="W836" s="250"/>
      <c r="X836" s="125"/>
      <c r="Y836" s="250"/>
      <c r="Z836" s="125"/>
      <c r="AA836" s="250"/>
      <c r="AB836" s="125"/>
      <c r="AC836" s="250"/>
      <c r="AD836" s="125"/>
      <c r="AE836" s="250"/>
      <c r="AF836" s="125"/>
      <c r="AG836" s="250"/>
      <c r="AH836" s="125"/>
      <c r="AI836" s="250"/>
      <c r="AJ836" s="125"/>
      <c r="AK836" s="250"/>
      <c r="AL836" s="125"/>
      <c r="AM836" s="250"/>
      <c r="AN836" s="125"/>
      <c r="AO836" s="250"/>
      <c r="AP836" s="125">
        <v>1</v>
      </c>
      <c r="AQ836" s="250"/>
      <c r="AR836" s="258"/>
      <c r="AS836" s="250"/>
      <c r="AT836" s="258"/>
      <c r="AU836" s="250"/>
      <c r="AV836" s="125"/>
      <c r="AW836" s="250"/>
      <c r="AX836" s="125"/>
      <c r="AY836" s="250"/>
      <c r="AZ836" s="258"/>
      <c r="BA836" s="250"/>
      <c r="BB836" s="251"/>
      <c r="BC836" s="350"/>
      <c r="BD836" s="296">
        <f t="shared" si="84"/>
        <v>3</v>
      </c>
      <c r="BE836" s="422"/>
      <c r="BF836" s="412"/>
      <c r="BG836" s="270" t="s">
        <v>11436</v>
      </c>
      <c r="BH836" s="254">
        <f t="shared" si="81"/>
        <v>0</v>
      </c>
      <c r="BI836" s="234">
        <f t="shared" si="85"/>
        <v>2</v>
      </c>
      <c r="BJ836" s="255">
        <f t="shared" si="82"/>
        <v>1</v>
      </c>
      <c r="BK836" s="256">
        <f t="shared" si="83"/>
        <v>0.66666666666666663</v>
      </c>
    </row>
    <row r="837" spans="2:63">
      <c r="B837" s="439">
        <v>836</v>
      </c>
      <c r="C837" s="440"/>
      <c r="D837" s="441"/>
      <c r="E837" s="442"/>
      <c r="F837" s="441"/>
      <c r="G837" s="441"/>
      <c r="H837" s="443" t="s">
        <v>11435</v>
      </c>
      <c r="I837" s="444"/>
      <c r="J837" s="444"/>
      <c r="K837" s="444"/>
      <c r="L837" s="526"/>
      <c r="M837" s="447"/>
      <c r="N837" s="446"/>
      <c r="O837" s="448"/>
      <c r="P837" s="446">
        <v>1</v>
      </c>
      <c r="Q837" s="448">
        <v>1</v>
      </c>
      <c r="R837" s="446"/>
      <c r="S837" s="448"/>
      <c r="T837" s="446"/>
      <c r="U837" s="448"/>
      <c r="V837" s="446"/>
      <c r="W837" s="448"/>
      <c r="X837" s="446"/>
      <c r="Y837" s="448"/>
      <c r="Z837" s="446"/>
      <c r="AA837" s="448"/>
      <c r="AB837" s="446"/>
      <c r="AC837" s="448"/>
      <c r="AD837" s="446"/>
      <c r="AE837" s="448"/>
      <c r="AF837" s="446"/>
      <c r="AG837" s="448"/>
      <c r="AH837" s="446"/>
      <c r="AI837" s="448"/>
      <c r="AJ837" s="446"/>
      <c r="AK837" s="448"/>
      <c r="AL837" s="446"/>
      <c r="AM837" s="448"/>
      <c r="AN837" s="446"/>
      <c r="AO837" s="448"/>
      <c r="AP837" s="446"/>
      <c r="AQ837" s="448"/>
      <c r="AR837" s="449"/>
      <c r="AS837" s="448"/>
      <c r="AT837" s="449"/>
      <c r="AU837" s="448"/>
      <c r="AV837" s="446"/>
      <c r="AW837" s="448"/>
      <c r="AX837" s="446"/>
      <c r="AY837" s="448"/>
      <c r="AZ837" s="449"/>
      <c r="BA837" s="448"/>
      <c r="BB837" s="450"/>
      <c r="BC837" s="451"/>
      <c r="BD837" s="585">
        <f t="shared" si="84"/>
        <v>1</v>
      </c>
      <c r="BE837" s="452"/>
      <c r="BF837" s="444" t="s">
        <v>11437</v>
      </c>
      <c r="BG837" s="445" t="s">
        <v>11406</v>
      </c>
      <c r="BH837" s="453" t="str">
        <f t="shared" si="81"/>
        <v>21/6/2023</v>
      </c>
      <c r="BI837" s="448">
        <f t="shared" si="85"/>
        <v>1</v>
      </c>
      <c r="BJ837" s="454">
        <f t="shared" si="82"/>
        <v>0</v>
      </c>
      <c r="BK837" s="455">
        <f t="shared" si="83"/>
        <v>1</v>
      </c>
    </row>
    <row r="838" spans="2:63">
      <c r="B838" s="249">
        <v>837</v>
      </c>
      <c r="C838" s="105"/>
      <c r="D838" s="88"/>
      <c r="E838" s="351"/>
      <c r="F838" s="88"/>
      <c r="G838" s="88"/>
      <c r="H838" s="285" t="s">
        <v>11435</v>
      </c>
      <c r="I838" s="413"/>
      <c r="J838" s="413"/>
      <c r="K838" s="272" t="s">
        <v>11438</v>
      </c>
      <c r="L838" s="253"/>
      <c r="M838" s="352"/>
      <c r="N838" s="125"/>
      <c r="O838" s="250"/>
      <c r="P838" s="125"/>
      <c r="Q838" s="250"/>
      <c r="R838" s="125"/>
      <c r="S838" s="250"/>
      <c r="T838" s="125"/>
      <c r="U838" s="250"/>
      <c r="V838" s="125"/>
      <c r="W838" s="250"/>
      <c r="X838" s="125">
        <v>1</v>
      </c>
      <c r="Y838" s="250"/>
      <c r="Z838" s="125">
        <v>1</v>
      </c>
      <c r="AA838" s="250">
        <v>1</v>
      </c>
      <c r="AB838" s="125"/>
      <c r="AC838" s="250"/>
      <c r="AD838" s="125"/>
      <c r="AE838" s="250"/>
      <c r="AF838" s="125"/>
      <c r="AG838" s="250"/>
      <c r="AH838" s="125"/>
      <c r="AI838" s="250"/>
      <c r="AJ838" s="125"/>
      <c r="AK838" s="250"/>
      <c r="AL838" s="125"/>
      <c r="AM838" s="250"/>
      <c r="AN838" s="125"/>
      <c r="AO838" s="250"/>
      <c r="AP838" s="125"/>
      <c r="AQ838" s="250"/>
      <c r="AR838" s="258"/>
      <c r="AS838" s="250"/>
      <c r="AT838" s="258"/>
      <c r="AU838" s="250"/>
      <c r="AV838" s="125"/>
      <c r="AW838" s="250"/>
      <c r="AX838" s="125"/>
      <c r="AY838" s="250"/>
      <c r="AZ838" s="258"/>
      <c r="BA838" s="250"/>
      <c r="BB838" s="251"/>
      <c r="BC838" s="350"/>
      <c r="BD838" s="296">
        <f t="shared" si="84"/>
        <v>2</v>
      </c>
      <c r="BE838" s="418"/>
      <c r="BF838" s="413"/>
      <c r="BG838" s="272" t="s">
        <v>11439</v>
      </c>
      <c r="BH838" s="254">
        <f t="shared" si="81"/>
        <v>0</v>
      </c>
      <c r="BI838" s="234">
        <f t="shared" si="85"/>
        <v>1</v>
      </c>
      <c r="BJ838" s="255">
        <f t="shared" si="82"/>
        <v>1</v>
      </c>
      <c r="BK838" s="256">
        <f t="shared" si="83"/>
        <v>0.5</v>
      </c>
    </row>
    <row r="839" spans="2:63" s="582" customFormat="1">
      <c r="B839" s="439">
        <v>838</v>
      </c>
      <c r="C839" s="440"/>
      <c r="D839" s="441"/>
      <c r="E839" s="442"/>
      <c r="F839" s="441"/>
      <c r="G839" s="441"/>
      <c r="H839" s="443" t="s">
        <v>11435</v>
      </c>
      <c r="I839" s="444"/>
      <c r="J839" s="444"/>
      <c r="K839" s="445" t="s">
        <v>11440</v>
      </c>
      <c r="L839" s="526"/>
      <c r="M839" s="447"/>
      <c r="N839" s="446"/>
      <c r="O839" s="448"/>
      <c r="P839" s="446"/>
      <c r="Q839" s="448"/>
      <c r="R839" s="446"/>
      <c r="S839" s="448"/>
      <c r="T839" s="446">
        <v>1</v>
      </c>
      <c r="U839" s="448">
        <v>1</v>
      </c>
      <c r="V839" s="446"/>
      <c r="W839" s="448"/>
      <c r="X839" s="446"/>
      <c r="Y839" s="448"/>
      <c r="Z839" s="446"/>
      <c r="AA839" s="448"/>
      <c r="AB839" s="446"/>
      <c r="AC839" s="448"/>
      <c r="AD839" s="446"/>
      <c r="AE839" s="448"/>
      <c r="AF839" s="446"/>
      <c r="AG839" s="448"/>
      <c r="AH839" s="446"/>
      <c r="AI839" s="448"/>
      <c r="AJ839" s="446"/>
      <c r="AK839" s="448"/>
      <c r="AL839" s="446"/>
      <c r="AM839" s="448"/>
      <c r="AN839" s="446"/>
      <c r="AO839" s="448"/>
      <c r="AP839" s="446"/>
      <c r="AQ839" s="448"/>
      <c r="AR839" s="449"/>
      <c r="AS839" s="448"/>
      <c r="AT839" s="449"/>
      <c r="AU839" s="448"/>
      <c r="AV839" s="446"/>
      <c r="AW839" s="448"/>
      <c r="AX839" s="446"/>
      <c r="AY839" s="448"/>
      <c r="AZ839" s="449"/>
      <c r="BA839" s="448"/>
      <c r="BB839" s="450"/>
      <c r="BC839" s="451"/>
      <c r="BD839" s="585">
        <f t="shared" si="84"/>
        <v>1</v>
      </c>
      <c r="BE839" s="452"/>
      <c r="BF839" s="444" t="s">
        <v>11437</v>
      </c>
      <c r="BG839" s="445" t="s">
        <v>10600</v>
      </c>
      <c r="BH839" s="453" t="str">
        <f t="shared" si="81"/>
        <v>21/6/2023</v>
      </c>
      <c r="BI839" s="448">
        <f t="shared" si="85"/>
        <v>1</v>
      </c>
      <c r="BJ839" s="454">
        <f t="shared" si="82"/>
        <v>0</v>
      </c>
      <c r="BK839" s="455">
        <f t="shared" si="83"/>
        <v>1</v>
      </c>
    </row>
    <row r="840" spans="2:63">
      <c r="B840" s="249">
        <v>839</v>
      </c>
      <c r="C840" s="105"/>
      <c r="D840" s="88"/>
      <c r="E840" s="351"/>
      <c r="F840" s="88"/>
      <c r="G840" s="88"/>
      <c r="H840" s="285" t="s">
        <v>11435</v>
      </c>
      <c r="I840" s="413"/>
      <c r="J840" s="413"/>
      <c r="K840" s="272" t="s">
        <v>11441</v>
      </c>
      <c r="L840" s="253"/>
      <c r="M840" s="352"/>
      <c r="N840" s="125"/>
      <c r="O840" s="250"/>
      <c r="P840" s="125"/>
      <c r="Q840" s="250"/>
      <c r="R840" s="125"/>
      <c r="S840" s="250"/>
      <c r="T840" s="125"/>
      <c r="U840" s="250"/>
      <c r="V840" s="125"/>
      <c r="W840" s="250"/>
      <c r="X840" s="125"/>
      <c r="Y840" s="250"/>
      <c r="Z840" s="125"/>
      <c r="AA840" s="250"/>
      <c r="AB840" s="125"/>
      <c r="AC840" s="250"/>
      <c r="AD840" s="125"/>
      <c r="AE840" s="250"/>
      <c r="AF840" s="125"/>
      <c r="AG840" s="250"/>
      <c r="AH840" s="125"/>
      <c r="AI840" s="250"/>
      <c r="AJ840" s="125"/>
      <c r="AK840" s="250"/>
      <c r="AL840" s="125"/>
      <c r="AM840" s="250"/>
      <c r="AN840" s="125"/>
      <c r="AO840" s="250"/>
      <c r="AP840" s="125"/>
      <c r="AQ840" s="250"/>
      <c r="AR840" s="258"/>
      <c r="AS840" s="250"/>
      <c r="AT840" s="258"/>
      <c r="AU840" s="250"/>
      <c r="AV840" s="125"/>
      <c r="AW840" s="250"/>
      <c r="AX840" s="125"/>
      <c r="AY840" s="250"/>
      <c r="AZ840" s="258"/>
      <c r="BA840" s="250"/>
      <c r="BB840" s="251">
        <v>1</v>
      </c>
      <c r="BC840" s="350"/>
      <c r="BD840" s="296">
        <f t="shared" si="84"/>
        <v>1</v>
      </c>
      <c r="BE840" s="418"/>
      <c r="BF840" s="413"/>
      <c r="BG840" s="272" t="s">
        <v>11376</v>
      </c>
      <c r="BH840" s="254">
        <f t="shared" si="81"/>
        <v>0</v>
      </c>
      <c r="BI840" s="234">
        <f t="shared" si="85"/>
        <v>0</v>
      </c>
      <c r="BJ840" s="255">
        <f t="shared" si="82"/>
        <v>1</v>
      </c>
      <c r="BK840" s="256">
        <f t="shared" si="83"/>
        <v>0</v>
      </c>
    </row>
    <row r="841" spans="2:63">
      <c r="B841" s="249">
        <v>840</v>
      </c>
      <c r="C841" s="105"/>
      <c r="D841" s="88"/>
      <c r="E841" s="351"/>
      <c r="F841" s="88"/>
      <c r="G841" s="88"/>
      <c r="H841" s="285" t="s">
        <v>11435</v>
      </c>
      <c r="I841" s="413"/>
      <c r="J841" s="413"/>
      <c r="K841" s="272" t="s">
        <v>11442</v>
      </c>
      <c r="L841" s="253"/>
      <c r="M841" s="352"/>
      <c r="N841" s="125"/>
      <c r="O841" s="250"/>
      <c r="P841" s="125"/>
      <c r="Q841" s="250"/>
      <c r="R841" s="125"/>
      <c r="S841" s="250"/>
      <c r="T841" s="125"/>
      <c r="U841" s="250"/>
      <c r="V841" s="125"/>
      <c r="W841" s="250"/>
      <c r="X841" s="125"/>
      <c r="Y841" s="250"/>
      <c r="Z841" s="125"/>
      <c r="AA841" s="250"/>
      <c r="AB841" s="125"/>
      <c r="AC841" s="250"/>
      <c r="AD841" s="125"/>
      <c r="AE841" s="250"/>
      <c r="AF841" s="125"/>
      <c r="AG841" s="250"/>
      <c r="AH841" s="125"/>
      <c r="AI841" s="250"/>
      <c r="AJ841" s="125"/>
      <c r="AK841" s="250"/>
      <c r="AL841" s="125"/>
      <c r="AM841" s="250"/>
      <c r="AN841" s="125"/>
      <c r="AO841" s="250"/>
      <c r="AP841" s="125"/>
      <c r="AQ841" s="250"/>
      <c r="AR841" s="258"/>
      <c r="AS841" s="250"/>
      <c r="AT841" s="258"/>
      <c r="AU841" s="250"/>
      <c r="AV841" s="125"/>
      <c r="AW841" s="250"/>
      <c r="AX841" s="125"/>
      <c r="AY841" s="250"/>
      <c r="AZ841" s="258"/>
      <c r="BA841" s="250"/>
      <c r="BB841" s="251">
        <v>1</v>
      </c>
      <c r="BC841" s="350"/>
      <c r="BD841" s="296">
        <f t="shared" si="84"/>
        <v>1</v>
      </c>
      <c r="BE841" s="418"/>
      <c r="BF841" s="413"/>
      <c r="BG841" s="272" t="s">
        <v>11443</v>
      </c>
      <c r="BH841" s="254">
        <f t="shared" si="81"/>
        <v>0</v>
      </c>
      <c r="BI841" s="234">
        <f t="shared" si="85"/>
        <v>0</v>
      </c>
      <c r="BJ841" s="255">
        <f t="shared" si="82"/>
        <v>1</v>
      </c>
      <c r="BK841" s="256">
        <f t="shared" si="83"/>
        <v>0</v>
      </c>
    </row>
    <row r="842" spans="2:63" s="582" customFormat="1">
      <c r="B842" s="439">
        <v>841</v>
      </c>
      <c r="C842" s="440"/>
      <c r="D842" s="441"/>
      <c r="E842" s="442"/>
      <c r="F842" s="441"/>
      <c r="G842" s="441"/>
      <c r="H842" s="443" t="s">
        <v>11435</v>
      </c>
      <c r="I842" s="444"/>
      <c r="J842" s="444"/>
      <c r="K842" s="445" t="s">
        <v>11444</v>
      </c>
      <c r="L842" s="526"/>
      <c r="M842" s="447"/>
      <c r="N842" s="446"/>
      <c r="O842" s="448"/>
      <c r="P842" s="446"/>
      <c r="Q842" s="448"/>
      <c r="R842" s="446"/>
      <c r="S842" s="448"/>
      <c r="T842" s="446">
        <v>1</v>
      </c>
      <c r="U842" s="448">
        <v>1</v>
      </c>
      <c r="V842" s="446"/>
      <c r="W842" s="448"/>
      <c r="X842" s="446"/>
      <c r="Y842" s="448"/>
      <c r="Z842" s="446"/>
      <c r="AA842" s="448"/>
      <c r="AB842" s="446"/>
      <c r="AC842" s="448"/>
      <c r="AD842" s="446"/>
      <c r="AE842" s="448"/>
      <c r="AF842" s="446"/>
      <c r="AG842" s="448"/>
      <c r="AH842" s="446"/>
      <c r="AI842" s="448"/>
      <c r="AJ842" s="446"/>
      <c r="AK842" s="448"/>
      <c r="AL842" s="446"/>
      <c r="AM842" s="448"/>
      <c r="AN842" s="446"/>
      <c r="AO842" s="448"/>
      <c r="AP842" s="446"/>
      <c r="AQ842" s="448"/>
      <c r="AR842" s="449"/>
      <c r="AS842" s="448"/>
      <c r="AT842" s="449"/>
      <c r="AU842" s="448"/>
      <c r="AV842" s="446"/>
      <c r="AW842" s="448"/>
      <c r="AX842" s="446"/>
      <c r="AY842" s="448"/>
      <c r="AZ842" s="449"/>
      <c r="BA842" s="448"/>
      <c r="BB842" s="450"/>
      <c r="BC842" s="451"/>
      <c r="BD842" s="585">
        <f t="shared" si="84"/>
        <v>1</v>
      </c>
      <c r="BE842" s="452"/>
      <c r="BF842" s="444" t="s">
        <v>11437</v>
      </c>
      <c r="BG842" s="445" t="s">
        <v>10600</v>
      </c>
      <c r="BH842" s="453" t="str">
        <f t="shared" si="81"/>
        <v>21/6/2023</v>
      </c>
      <c r="BI842" s="448">
        <f t="shared" si="85"/>
        <v>1</v>
      </c>
      <c r="BJ842" s="454">
        <f t="shared" si="82"/>
        <v>0</v>
      </c>
      <c r="BK842" s="455">
        <f t="shared" si="83"/>
        <v>1</v>
      </c>
    </row>
    <row r="843" spans="2:63" s="582" customFormat="1">
      <c r="B843" s="439">
        <v>842</v>
      </c>
      <c r="C843" s="440"/>
      <c r="D843" s="441"/>
      <c r="E843" s="442"/>
      <c r="F843" s="441"/>
      <c r="G843" s="441"/>
      <c r="H843" s="443" t="s">
        <v>11435</v>
      </c>
      <c r="I843" s="444"/>
      <c r="J843" s="444"/>
      <c r="K843" s="445" t="s">
        <v>11445</v>
      </c>
      <c r="L843" s="526"/>
      <c r="M843" s="447"/>
      <c r="N843" s="446"/>
      <c r="O843" s="448"/>
      <c r="P843" s="446"/>
      <c r="Q843" s="448"/>
      <c r="R843" s="446"/>
      <c r="S843" s="448"/>
      <c r="T843" s="446">
        <v>1</v>
      </c>
      <c r="U843" s="448">
        <v>1</v>
      </c>
      <c r="V843" s="446"/>
      <c r="W843" s="448"/>
      <c r="X843" s="446"/>
      <c r="Y843" s="448"/>
      <c r="Z843" s="446"/>
      <c r="AA843" s="448"/>
      <c r="AB843" s="446"/>
      <c r="AC843" s="448"/>
      <c r="AD843" s="446"/>
      <c r="AE843" s="448"/>
      <c r="AF843" s="446"/>
      <c r="AG843" s="448"/>
      <c r="AH843" s="446"/>
      <c r="AI843" s="448"/>
      <c r="AJ843" s="446"/>
      <c r="AK843" s="448"/>
      <c r="AL843" s="446"/>
      <c r="AM843" s="448"/>
      <c r="AN843" s="446"/>
      <c r="AO843" s="448"/>
      <c r="AP843" s="446"/>
      <c r="AQ843" s="448"/>
      <c r="AR843" s="449"/>
      <c r="AS843" s="448"/>
      <c r="AT843" s="449"/>
      <c r="AU843" s="448"/>
      <c r="AV843" s="446"/>
      <c r="AW843" s="448"/>
      <c r="AX843" s="446"/>
      <c r="AY843" s="448"/>
      <c r="AZ843" s="449"/>
      <c r="BA843" s="448"/>
      <c r="BB843" s="450"/>
      <c r="BC843" s="451"/>
      <c r="BD843" s="585">
        <f t="shared" si="84"/>
        <v>1</v>
      </c>
      <c r="BE843" s="452"/>
      <c r="BF843" s="444" t="s">
        <v>11437</v>
      </c>
      <c r="BG843" s="445" t="s">
        <v>10600</v>
      </c>
      <c r="BH843" s="453" t="str">
        <f t="shared" si="81"/>
        <v>21/6/2023</v>
      </c>
      <c r="BI843" s="448">
        <f t="shared" si="85"/>
        <v>1</v>
      </c>
      <c r="BJ843" s="454">
        <f t="shared" si="82"/>
        <v>0</v>
      </c>
      <c r="BK843" s="455">
        <f t="shared" si="83"/>
        <v>1</v>
      </c>
    </row>
    <row r="844" spans="2:63" s="582" customFormat="1">
      <c r="B844" s="439">
        <v>843</v>
      </c>
      <c r="C844" s="440"/>
      <c r="D844" s="441"/>
      <c r="E844" s="442"/>
      <c r="F844" s="441"/>
      <c r="G844" s="441"/>
      <c r="H844" s="443" t="s">
        <v>11435</v>
      </c>
      <c r="I844" s="444"/>
      <c r="J844" s="444"/>
      <c r="K844" s="445" t="s">
        <v>11446</v>
      </c>
      <c r="L844" s="526"/>
      <c r="M844" s="447"/>
      <c r="N844" s="446"/>
      <c r="O844" s="448"/>
      <c r="P844" s="446"/>
      <c r="Q844" s="448"/>
      <c r="R844" s="446"/>
      <c r="S844" s="448"/>
      <c r="T844" s="446">
        <v>1</v>
      </c>
      <c r="U844" s="448">
        <v>1</v>
      </c>
      <c r="V844" s="446"/>
      <c r="W844" s="448"/>
      <c r="X844" s="446"/>
      <c r="Y844" s="448"/>
      <c r="Z844" s="446"/>
      <c r="AA844" s="448"/>
      <c r="AB844" s="446"/>
      <c r="AC844" s="448"/>
      <c r="AD844" s="446"/>
      <c r="AE844" s="448"/>
      <c r="AF844" s="446"/>
      <c r="AG844" s="448"/>
      <c r="AH844" s="446"/>
      <c r="AI844" s="448"/>
      <c r="AJ844" s="446"/>
      <c r="AK844" s="448"/>
      <c r="AL844" s="446"/>
      <c r="AM844" s="448"/>
      <c r="AN844" s="446"/>
      <c r="AO844" s="448"/>
      <c r="AP844" s="446"/>
      <c r="AQ844" s="448"/>
      <c r="AR844" s="449"/>
      <c r="AS844" s="448"/>
      <c r="AT844" s="449"/>
      <c r="AU844" s="448"/>
      <c r="AV844" s="446"/>
      <c r="AW844" s="448"/>
      <c r="AX844" s="446"/>
      <c r="AY844" s="448"/>
      <c r="AZ844" s="449"/>
      <c r="BA844" s="448"/>
      <c r="BB844" s="450"/>
      <c r="BC844" s="451"/>
      <c r="BD844" s="585">
        <f t="shared" si="84"/>
        <v>1</v>
      </c>
      <c r="BE844" s="452"/>
      <c r="BF844" s="444" t="s">
        <v>11437</v>
      </c>
      <c r="BG844" s="445" t="s">
        <v>10600</v>
      </c>
      <c r="BH844" s="453" t="str">
        <f t="shared" si="81"/>
        <v>21/6/2023</v>
      </c>
      <c r="BI844" s="448">
        <f t="shared" si="85"/>
        <v>1</v>
      </c>
      <c r="BJ844" s="454">
        <f t="shared" si="82"/>
        <v>0</v>
      </c>
      <c r="BK844" s="455">
        <f t="shared" si="83"/>
        <v>1</v>
      </c>
    </row>
    <row r="845" spans="2:63">
      <c r="B845" s="249">
        <v>844</v>
      </c>
      <c r="C845" s="105"/>
      <c r="D845" s="88"/>
      <c r="E845" s="351"/>
      <c r="F845" s="88"/>
      <c r="G845" s="88"/>
      <c r="H845" s="285" t="s">
        <v>11435</v>
      </c>
      <c r="I845" s="413"/>
      <c r="J845" s="413"/>
      <c r="K845" s="272" t="s">
        <v>11446</v>
      </c>
      <c r="L845" s="253"/>
      <c r="M845" s="352"/>
      <c r="N845" s="125"/>
      <c r="O845" s="250"/>
      <c r="P845" s="125"/>
      <c r="Q845" s="250"/>
      <c r="R845" s="125"/>
      <c r="S845" s="250"/>
      <c r="T845" s="125"/>
      <c r="U845" s="250"/>
      <c r="V845" s="125">
        <v>1</v>
      </c>
      <c r="W845" s="250"/>
      <c r="X845" s="125"/>
      <c r="Y845" s="250"/>
      <c r="Z845" s="125"/>
      <c r="AA845" s="250"/>
      <c r="AB845" s="125"/>
      <c r="AC845" s="250"/>
      <c r="AD845" s="125"/>
      <c r="AE845" s="250"/>
      <c r="AF845" s="125"/>
      <c r="AG845" s="250"/>
      <c r="AH845" s="125"/>
      <c r="AI845" s="250"/>
      <c r="AJ845" s="125"/>
      <c r="AK845" s="250"/>
      <c r="AL845" s="125"/>
      <c r="AM845" s="250"/>
      <c r="AN845" s="125"/>
      <c r="AO845" s="250"/>
      <c r="AP845" s="125"/>
      <c r="AQ845" s="250"/>
      <c r="AR845" s="258"/>
      <c r="AS845" s="250"/>
      <c r="AT845" s="258"/>
      <c r="AU845" s="250"/>
      <c r="AV845" s="125"/>
      <c r="AW845" s="250"/>
      <c r="AX845" s="125"/>
      <c r="AY845" s="250"/>
      <c r="AZ845" s="258"/>
      <c r="BA845" s="250"/>
      <c r="BB845" s="251"/>
      <c r="BC845" s="350"/>
      <c r="BD845" s="296">
        <f t="shared" si="84"/>
        <v>1</v>
      </c>
      <c r="BE845" s="418"/>
      <c r="BF845" s="413"/>
      <c r="BG845" s="272" t="s">
        <v>11447</v>
      </c>
      <c r="BH845" s="254">
        <f t="shared" si="81"/>
        <v>0</v>
      </c>
      <c r="BI845" s="234">
        <f t="shared" si="85"/>
        <v>0</v>
      </c>
      <c r="BJ845" s="255">
        <f t="shared" si="82"/>
        <v>1</v>
      </c>
      <c r="BK845" s="256">
        <f t="shared" si="83"/>
        <v>0</v>
      </c>
    </row>
    <row r="846" spans="2:63">
      <c r="B846" s="439">
        <v>845</v>
      </c>
      <c r="C846" s="440"/>
      <c r="D846" s="441"/>
      <c r="E846" s="442"/>
      <c r="F846" s="441"/>
      <c r="G846" s="441"/>
      <c r="H846" s="443" t="s">
        <v>11435</v>
      </c>
      <c r="I846" s="444"/>
      <c r="J846" s="444"/>
      <c r="K846" s="444"/>
      <c r="L846" s="526"/>
      <c r="M846" s="447"/>
      <c r="N846" s="446"/>
      <c r="O846" s="448"/>
      <c r="P846" s="446">
        <v>1</v>
      </c>
      <c r="Q846" s="448">
        <v>1</v>
      </c>
      <c r="R846" s="446"/>
      <c r="S846" s="448"/>
      <c r="T846" s="446"/>
      <c r="U846" s="448"/>
      <c r="V846" s="446"/>
      <c r="W846" s="448"/>
      <c r="X846" s="446"/>
      <c r="Y846" s="448"/>
      <c r="Z846" s="446"/>
      <c r="AA846" s="448"/>
      <c r="AB846" s="446"/>
      <c r="AC846" s="448"/>
      <c r="AD846" s="446"/>
      <c r="AE846" s="448"/>
      <c r="AF846" s="446"/>
      <c r="AG846" s="448"/>
      <c r="AH846" s="446"/>
      <c r="AI846" s="448"/>
      <c r="AJ846" s="446"/>
      <c r="AK846" s="448"/>
      <c r="AL846" s="446"/>
      <c r="AM846" s="448"/>
      <c r="AN846" s="446"/>
      <c r="AO846" s="448"/>
      <c r="AP846" s="446"/>
      <c r="AQ846" s="448"/>
      <c r="AR846" s="449"/>
      <c r="AS846" s="448"/>
      <c r="AT846" s="449"/>
      <c r="AU846" s="448"/>
      <c r="AV846" s="446"/>
      <c r="AW846" s="448"/>
      <c r="AX846" s="446"/>
      <c r="AY846" s="448"/>
      <c r="AZ846" s="449"/>
      <c r="BA846" s="448"/>
      <c r="BB846" s="450"/>
      <c r="BC846" s="451"/>
      <c r="BD846" s="585">
        <f t="shared" si="84"/>
        <v>1</v>
      </c>
      <c r="BE846" s="452"/>
      <c r="BF846" s="444" t="s">
        <v>11448</v>
      </c>
      <c r="BG846" s="445" t="s">
        <v>11406</v>
      </c>
      <c r="BH846" s="453" t="str">
        <f t="shared" si="81"/>
        <v>21/06/2023</v>
      </c>
      <c r="BI846" s="448">
        <f t="shared" si="85"/>
        <v>1</v>
      </c>
      <c r="BJ846" s="454">
        <f t="shared" si="82"/>
        <v>0</v>
      </c>
      <c r="BK846" s="455">
        <f t="shared" si="83"/>
        <v>1</v>
      </c>
    </row>
    <row r="847" spans="2:63">
      <c r="B847" s="249">
        <v>846</v>
      </c>
      <c r="C847" s="105"/>
      <c r="D847" s="88"/>
      <c r="E847" s="351"/>
      <c r="F847" s="88"/>
      <c r="G847" s="88"/>
      <c r="H847" s="285" t="s">
        <v>11435</v>
      </c>
      <c r="I847" s="413"/>
      <c r="J847" s="413"/>
      <c r="K847" s="272" t="s">
        <v>11449</v>
      </c>
      <c r="L847" s="253"/>
      <c r="M847" s="352"/>
      <c r="N847" s="125">
        <v>1</v>
      </c>
      <c r="O847" s="250"/>
      <c r="P847" s="125"/>
      <c r="Q847" s="250"/>
      <c r="R847" s="125"/>
      <c r="S847" s="250"/>
      <c r="T847" s="125"/>
      <c r="U847" s="250"/>
      <c r="V847" s="125"/>
      <c r="W847" s="250"/>
      <c r="X847" s="125"/>
      <c r="Y847" s="250"/>
      <c r="Z847" s="125"/>
      <c r="AA847" s="250"/>
      <c r="AB847" s="125"/>
      <c r="AC847" s="250"/>
      <c r="AD847" s="125"/>
      <c r="AE847" s="250"/>
      <c r="AF847" s="125"/>
      <c r="AG847" s="250"/>
      <c r="AH847" s="125"/>
      <c r="AI847" s="250"/>
      <c r="AJ847" s="125"/>
      <c r="AK847" s="250"/>
      <c r="AL847" s="125"/>
      <c r="AM847" s="250"/>
      <c r="AN847" s="125"/>
      <c r="AO847" s="250"/>
      <c r="AP847" s="125"/>
      <c r="AQ847" s="250"/>
      <c r="AR847" s="258"/>
      <c r="AS847" s="250"/>
      <c r="AT847" s="258"/>
      <c r="AU847" s="250"/>
      <c r="AV847" s="125"/>
      <c r="AW847" s="250"/>
      <c r="AX847" s="125"/>
      <c r="AY847" s="250"/>
      <c r="AZ847" s="258"/>
      <c r="BA847" s="250"/>
      <c r="BB847" s="251"/>
      <c r="BC847" s="350"/>
      <c r="BD847" s="296">
        <f t="shared" si="84"/>
        <v>1</v>
      </c>
      <c r="BE847" s="418"/>
      <c r="BF847" s="413"/>
      <c r="BG847" s="272" t="s">
        <v>11450</v>
      </c>
      <c r="BH847" s="254">
        <f t="shared" si="81"/>
        <v>0</v>
      </c>
      <c r="BI847" s="234">
        <f t="shared" si="85"/>
        <v>0</v>
      </c>
      <c r="BJ847" s="255">
        <f t="shared" si="82"/>
        <v>1</v>
      </c>
      <c r="BK847" s="256">
        <f t="shared" si="83"/>
        <v>0</v>
      </c>
    </row>
    <row r="848" spans="2:63">
      <c r="B848" s="333">
        <v>847</v>
      </c>
      <c r="C848" s="334"/>
      <c r="D848" s="335"/>
      <c r="E848" s="355"/>
      <c r="F848" s="335"/>
      <c r="G848" s="335"/>
      <c r="H848" s="292"/>
      <c r="I848" s="292"/>
      <c r="J848" s="292"/>
      <c r="K848" s="292"/>
      <c r="L848" s="342"/>
      <c r="M848" s="356"/>
      <c r="N848" s="337"/>
      <c r="O848" s="338"/>
      <c r="P848" s="337"/>
      <c r="Q848" s="338"/>
      <c r="R848" s="337"/>
      <c r="S848" s="338"/>
      <c r="T848" s="337"/>
      <c r="U848" s="338"/>
      <c r="V848" s="337"/>
      <c r="W848" s="338"/>
      <c r="X848" s="337"/>
      <c r="Y848" s="338"/>
      <c r="Z848" s="337"/>
      <c r="AA848" s="338"/>
      <c r="AB848" s="337"/>
      <c r="AC848" s="338"/>
      <c r="AD848" s="337"/>
      <c r="AE848" s="338"/>
      <c r="AF848" s="337"/>
      <c r="AG848" s="338"/>
      <c r="AH848" s="337"/>
      <c r="AI848" s="338"/>
      <c r="AJ848" s="337"/>
      <c r="AK848" s="338"/>
      <c r="AL848" s="337"/>
      <c r="AM848" s="338"/>
      <c r="AN848" s="337"/>
      <c r="AO848" s="338"/>
      <c r="AP848" s="337"/>
      <c r="AQ848" s="338"/>
      <c r="AR848" s="339"/>
      <c r="AS848" s="338"/>
      <c r="AT848" s="339"/>
      <c r="AU848" s="338"/>
      <c r="AV848" s="337"/>
      <c r="AW848" s="338"/>
      <c r="AX848" s="337"/>
      <c r="AY848" s="338"/>
      <c r="AZ848" s="339"/>
      <c r="BA848" s="338"/>
      <c r="BB848" s="340"/>
      <c r="BC848" s="357"/>
      <c r="BD848" s="296">
        <f t="shared" si="84"/>
        <v>0</v>
      </c>
      <c r="BE848" s="427"/>
      <c r="BF848" s="417"/>
      <c r="BG848" s="417"/>
      <c r="BH848" s="358">
        <f t="shared" si="81"/>
        <v>0</v>
      </c>
      <c r="BI848" s="234">
        <f t="shared" si="85"/>
        <v>0</v>
      </c>
      <c r="BJ848" s="345">
        <f t="shared" si="82"/>
        <v>0</v>
      </c>
      <c r="BK848" s="346" t="str">
        <f t="shared" si="83"/>
        <v>NA</v>
      </c>
    </row>
    <row r="849" spans="2:63">
      <c r="B849" s="439">
        <v>848</v>
      </c>
      <c r="C849" s="440" t="s">
        <v>11451</v>
      </c>
      <c r="D849" s="441"/>
      <c r="E849" s="442"/>
      <c r="F849" s="441"/>
      <c r="G849" s="441"/>
      <c r="H849" s="523" t="s">
        <v>11452</v>
      </c>
      <c r="I849" s="524"/>
      <c r="J849" s="524"/>
      <c r="K849" s="525" t="s">
        <v>11453</v>
      </c>
      <c r="L849" s="526"/>
      <c r="M849" s="447"/>
      <c r="N849" s="446"/>
      <c r="O849" s="448"/>
      <c r="P849" s="446"/>
      <c r="Q849" s="448"/>
      <c r="R849" s="446"/>
      <c r="S849" s="448"/>
      <c r="T849" s="446"/>
      <c r="U849" s="448"/>
      <c r="V849" s="446"/>
      <c r="W849" s="448"/>
      <c r="X849" s="446"/>
      <c r="Y849" s="448"/>
      <c r="Z849" s="446">
        <v>1</v>
      </c>
      <c r="AA849" s="448">
        <v>1</v>
      </c>
      <c r="AB849" s="446"/>
      <c r="AC849" s="448"/>
      <c r="AD849" s="446"/>
      <c r="AE849" s="448"/>
      <c r="AF849" s="446"/>
      <c r="AG849" s="448"/>
      <c r="AH849" s="446"/>
      <c r="AI849" s="448"/>
      <c r="AJ849" s="446"/>
      <c r="AK849" s="448"/>
      <c r="AL849" s="446"/>
      <c r="AM849" s="448"/>
      <c r="AN849" s="446"/>
      <c r="AO849" s="448"/>
      <c r="AP849" s="446"/>
      <c r="AQ849" s="448"/>
      <c r="AR849" s="449"/>
      <c r="AS849" s="448"/>
      <c r="AT849" s="449"/>
      <c r="AU849" s="448"/>
      <c r="AV849" s="446"/>
      <c r="AW849" s="448"/>
      <c r="AX849" s="446"/>
      <c r="AY849" s="448"/>
      <c r="AZ849" s="449"/>
      <c r="BA849" s="448"/>
      <c r="BB849" s="450"/>
      <c r="BC849" s="451"/>
      <c r="BD849" s="585">
        <f t="shared" si="84"/>
        <v>1</v>
      </c>
      <c r="BE849" s="527"/>
      <c r="BF849" s="524" t="s">
        <v>11448</v>
      </c>
      <c r="BG849" s="525" t="s">
        <v>11345</v>
      </c>
      <c r="BH849" s="453" t="str">
        <f t="shared" si="81"/>
        <v>21/06/2023</v>
      </c>
      <c r="BI849" s="448">
        <f t="shared" si="85"/>
        <v>1</v>
      </c>
      <c r="BJ849" s="454">
        <f t="shared" si="82"/>
        <v>0</v>
      </c>
      <c r="BK849" s="455">
        <f t="shared" si="83"/>
        <v>1</v>
      </c>
    </row>
    <row r="850" spans="2:63">
      <c r="B850" s="249">
        <v>849</v>
      </c>
      <c r="C850" s="105"/>
      <c r="D850" s="88"/>
      <c r="E850" s="351"/>
      <c r="F850" s="88"/>
      <c r="G850" s="88"/>
      <c r="H850" s="285" t="s">
        <v>11452</v>
      </c>
      <c r="I850" s="413"/>
      <c r="J850" s="413"/>
      <c r="K850" s="272" t="s">
        <v>11454</v>
      </c>
      <c r="L850" s="253"/>
      <c r="M850" s="352"/>
      <c r="N850" s="125"/>
      <c r="O850" s="250"/>
      <c r="P850" s="125"/>
      <c r="Q850" s="250"/>
      <c r="R850" s="125"/>
      <c r="S850" s="250"/>
      <c r="T850" s="125"/>
      <c r="U850" s="250"/>
      <c r="V850" s="125"/>
      <c r="W850" s="250"/>
      <c r="X850" s="125">
        <v>1</v>
      </c>
      <c r="Y850" s="250"/>
      <c r="Z850" s="125"/>
      <c r="AA850" s="250"/>
      <c r="AB850" s="125"/>
      <c r="AC850" s="250"/>
      <c r="AD850" s="125"/>
      <c r="AE850" s="250"/>
      <c r="AF850" s="125"/>
      <c r="AG850" s="250"/>
      <c r="AH850" s="125"/>
      <c r="AI850" s="250"/>
      <c r="AJ850" s="125"/>
      <c r="AK850" s="250"/>
      <c r="AL850" s="125"/>
      <c r="AM850" s="250"/>
      <c r="AN850" s="125"/>
      <c r="AO850" s="250"/>
      <c r="AP850" s="125"/>
      <c r="AQ850" s="250"/>
      <c r="AR850" s="258"/>
      <c r="AS850" s="250"/>
      <c r="AT850" s="258"/>
      <c r="AU850" s="250"/>
      <c r="AV850" s="125"/>
      <c r="AW850" s="250"/>
      <c r="AX850" s="125"/>
      <c r="AY850" s="250"/>
      <c r="AZ850" s="258"/>
      <c r="BA850" s="250"/>
      <c r="BB850" s="251"/>
      <c r="BC850" s="350"/>
      <c r="BD850" s="296">
        <f t="shared" si="84"/>
        <v>1</v>
      </c>
      <c r="BE850" s="418"/>
      <c r="BF850" s="413"/>
      <c r="BG850" s="272" t="s">
        <v>11360</v>
      </c>
      <c r="BH850" s="254">
        <f t="shared" si="81"/>
        <v>0</v>
      </c>
      <c r="BI850" s="234">
        <f t="shared" si="85"/>
        <v>0</v>
      </c>
      <c r="BJ850" s="255">
        <f t="shared" si="82"/>
        <v>1</v>
      </c>
      <c r="BK850" s="256">
        <f t="shared" si="83"/>
        <v>0</v>
      </c>
    </row>
    <row r="851" spans="2:63">
      <c r="B851" s="439">
        <v>850</v>
      </c>
      <c r="C851" s="440"/>
      <c r="D851" s="441"/>
      <c r="E851" s="442"/>
      <c r="F851" s="441"/>
      <c r="G851" s="441"/>
      <c r="H851" s="443" t="s">
        <v>11452</v>
      </c>
      <c r="I851" s="444"/>
      <c r="J851" s="444"/>
      <c r="K851" s="445" t="s">
        <v>11455</v>
      </c>
      <c r="L851" s="526"/>
      <c r="M851" s="447"/>
      <c r="N851" s="446"/>
      <c r="O851" s="448"/>
      <c r="P851" s="446"/>
      <c r="Q851" s="448"/>
      <c r="R851" s="446"/>
      <c r="S851" s="448"/>
      <c r="T851" s="446">
        <v>1</v>
      </c>
      <c r="U851" s="448">
        <v>1</v>
      </c>
      <c r="V851" s="446"/>
      <c r="W851" s="448"/>
      <c r="X851" s="446"/>
      <c r="Y851" s="448"/>
      <c r="Z851" s="446"/>
      <c r="AA851" s="448"/>
      <c r="AB851" s="446"/>
      <c r="AC851" s="448"/>
      <c r="AD851" s="446"/>
      <c r="AE851" s="448"/>
      <c r="AF851" s="446"/>
      <c r="AG851" s="448"/>
      <c r="AH851" s="446"/>
      <c r="AI851" s="448"/>
      <c r="AJ851" s="446"/>
      <c r="AK851" s="448"/>
      <c r="AL851" s="446"/>
      <c r="AM851" s="448"/>
      <c r="AN851" s="446"/>
      <c r="AO851" s="448"/>
      <c r="AP851" s="446"/>
      <c r="AQ851" s="448"/>
      <c r="AR851" s="449"/>
      <c r="AS851" s="448"/>
      <c r="AT851" s="449"/>
      <c r="AU851" s="448"/>
      <c r="AV851" s="446"/>
      <c r="AW851" s="448"/>
      <c r="AX851" s="446"/>
      <c r="AY851" s="448"/>
      <c r="AZ851" s="449"/>
      <c r="BA851" s="448"/>
      <c r="BB851" s="450"/>
      <c r="BC851" s="451"/>
      <c r="BD851" s="585">
        <f t="shared" si="84"/>
        <v>1</v>
      </c>
      <c r="BE851" s="452"/>
      <c r="BF851" s="444" t="s">
        <v>11448</v>
      </c>
      <c r="BG851" s="445" t="s">
        <v>10600</v>
      </c>
      <c r="BH851" s="453" t="str">
        <f t="shared" si="81"/>
        <v>21/06/2023</v>
      </c>
      <c r="BI851" s="448">
        <f t="shared" si="85"/>
        <v>1</v>
      </c>
      <c r="BJ851" s="454">
        <f t="shared" si="82"/>
        <v>0</v>
      </c>
      <c r="BK851" s="455">
        <f t="shared" si="83"/>
        <v>1</v>
      </c>
    </row>
    <row r="852" spans="2:63">
      <c r="B852" s="249">
        <v>851</v>
      </c>
      <c r="C852" s="105"/>
      <c r="D852" s="88"/>
      <c r="E852" s="351"/>
      <c r="F852" s="88"/>
      <c r="G852" s="88"/>
      <c r="H852" s="285" t="s">
        <v>11452</v>
      </c>
      <c r="I852" s="413"/>
      <c r="J852" s="413"/>
      <c r="K852" s="272" t="s">
        <v>11456</v>
      </c>
      <c r="L852" s="253"/>
      <c r="M852" s="352"/>
      <c r="N852" s="125"/>
      <c r="O852" s="250"/>
      <c r="P852" s="125"/>
      <c r="Q852" s="250"/>
      <c r="R852" s="125"/>
      <c r="S852" s="250"/>
      <c r="T852" s="125"/>
      <c r="U852" s="250"/>
      <c r="V852" s="125"/>
      <c r="W852" s="250"/>
      <c r="X852" s="125">
        <v>1</v>
      </c>
      <c r="Y852" s="250"/>
      <c r="Z852" s="125"/>
      <c r="AA852" s="250"/>
      <c r="AB852" s="125"/>
      <c r="AC852" s="250"/>
      <c r="AD852" s="125"/>
      <c r="AE852" s="250"/>
      <c r="AF852" s="125"/>
      <c r="AG852" s="250"/>
      <c r="AH852" s="125"/>
      <c r="AI852" s="250"/>
      <c r="AJ852" s="125"/>
      <c r="AK852" s="250"/>
      <c r="AL852" s="125"/>
      <c r="AM852" s="250"/>
      <c r="AN852" s="125"/>
      <c r="AO852" s="250"/>
      <c r="AP852" s="125"/>
      <c r="AQ852" s="250"/>
      <c r="AR852" s="258"/>
      <c r="AS852" s="250"/>
      <c r="AT852" s="258"/>
      <c r="AU852" s="250"/>
      <c r="AV852" s="125"/>
      <c r="AW852" s="250"/>
      <c r="AX852" s="125"/>
      <c r="AY852" s="250"/>
      <c r="AZ852" s="258"/>
      <c r="BA852" s="250"/>
      <c r="BB852" s="251"/>
      <c r="BC852" s="350"/>
      <c r="BD852" s="296">
        <f t="shared" si="84"/>
        <v>1</v>
      </c>
      <c r="BE852" s="418"/>
      <c r="BF852" s="413"/>
      <c r="BG852" s="272" t="s">
        <v>10628</v>
      </c>
      <c r="BH852" s="254">
        <f t="shared" si="81"/>
        <v>0</v>
      </c>
      <c r="BI852" s="234">
        <f t="shared" si="85"/>
        <v>0</v>
      </c>
      <c r="BJ852" s="255">
        <f t="shared" si="82"/>
        <v>1</v>
      </c>
      <c r="BK852" s="256">
        <f t="shared" si="83"/>
        <v>0</v>
      </c>
    </row>
    <row r="853" spans="2:63">
      <c r="B853" s="439">
        <v>852</v>
      </c>
      <c r="C853" s="440"/>
      <c r="D853" s="441"/>
      <c r="E853" s="442"/>
      <c r="F853" s="441"/>
      <c r="G853" s="441"/>
      <c r="H853" s="443" t="s">
        <v>11452</v>
      </c>
      <c r="I853" s="444"/>
      <c r="J853" s="444"/>
      <c r="K853" s="445" t="s">
        <v>11457</v>
      </c>
      <c r="L853" s="526"/>
      <c r="M853" s="447"/>
      <c r="N853" s="446"/>
      <c r="O853" s="448"/>
      <c r="P853" s="446"/>
      <c r="Q853" s="448"/>
      <c r="R853" s="446"/>
      <c r="S853" s="448"/>
      <c r="T853" s="446">
        <v>1</v>
      </c>
      <c r="U853" s="448">
        <v>1</v>
      </c>
      <c r="V853" s="446"/>
      <c r="W853" s="448"/>
      <c r="X853" s="446"/>
      <c r="Y853" s="448"/>
      <c r="Z853" s="446"/>
      <c r="AA853" s="448"/>
      <c r="AB853" s="446"/>
      <c r="AC853" s="448"/>
      <c r="AD853" s="446"/>
      <c r="AE853" s="448"/>
      <c r="AF853" s="446"/>
      <c r="AG853" s="448"/>
      <c r="AH853" s="446"/>
      <c r="AI853" s="448"/>
      <c r="AJ853" s="446"/>
      <c r="AK853" s="448"/>
      <c r="AL853" s="446"/>
      <c r="AM853" s="448"/>
      <c r="AN853" s="446"/>
      <c r="AO853" s="448"/>
      <c r="AP853" s="446"/>
      <c r="AQ853" s="448"/>
      <c r="AR853" s="449"/>
      <c r="AS853" s="448"/>
      <c r="AT853" s="449"/>
      <c r="AU853" s="448"/>
      <c r="AV853" s="446"/>
      <c r="AW853" s="448"/>
      <c r="AX853" s="446"/>
      <c r="AY853" s="448"/>
      <c r="AZ853" s="449"/>
      <c r="BA853" s="448"/>
      <c r="BB853" s="450"/>
      <c r="BC853" s="451"/>
      <c r="BD853" s="585">
        <f t="shared" si="84"/>
        <v>1</v>
      </c>
      <c r="BE853" s="452"/>
      <c r="BF853" s="444" t="s">
        <v>11448</v>
      </c>
      <c r="BG853" s="445" t="s">
        <v>10600</v>
      </c>
      <c r="BH853" s="453" t="str">
        <f t="shared" si="81"/>
        <v>21/06/2023</v>
      </c>
      <c r="BI853" s="448">
        <f t="shared" si="85"/>
        <v>1</v>
      </c>
      <c r="BJ853" s="454">
        <f t="shared" si="82"/>
        <v>0</v>
      </c>
      <c r="BK853" s="455">
        <f t="shared" si="83"/>
        <v>1</v>
      </c>
    </row>
    <row r="854" spans="2:63">
      <c r="B854" s="249">
        <v>853</v>
      </c>
      <c r="C854" s="105"/>
      <c r="D854" s="88"/>
      <c r="E854" s="351"/>
      <c r="F854" s="88"/>
      <c r="G854" s="88"/>
      <c r="H854" s="285" t="s">
        <v>11452</v>
      </c>
      <c r="I854" s="413"/>
      <c r="J854" s="413"/>
      <c r="K854" s="272" t="s">
        <v>11458</v>
      </c>
      <c r="L854" s="253"/>
      <c r="M854" s="352"/>
      <c r="N854" s="125"/>
      <c r="O854" s="250"/>
      <c r="P854" s="125"/>
      <c r="Q854" s="250"/>
      <c r="R854" s="125"/>
      <c r="S854" s="250"/>
      <c r="T854" s="125"/>
      <c r="U854" s="250"/>
      <c r="V854" s="125"/>
      <c r="W854" s="250"/>
      <c r="X854" s="125"/>
      <c r="Y854" s="250"/>
      <c r="Z854" s="125"/>
      <c r="AA854" s="250"/>
      <c r="AB854" s="125"/>
      <c r="AC854" s="250"/>
      <c r="AD854" s="125"/>
      <c r="AE854" s="250"/>
      <c r="AF854" s="125"/>
      <c r="AG854" s="250"/>
      <c r="AH854" s="125"/>
      <c r="AI854" s="250"/>
      <c r="AJ854" s="125"/>
      <c r="AK854" s="250"/>
      <c r="AL854" s="125"/>
      <c r="AM854" s="250"/>
      <c r="AN854" s="125"/>
      <c r="AO854" s="250"/>
      <c r="AP854" s="125"/>
      <c r="AQ854" s="250"/>
      <c r="AR854" s="258"/>
      <c r="AS854" s="250"/>
      <c r="AT854" s="258"/>
      <c r="AU854" s="250"/>
      <c r="AV854" s="125"/>
      <c r="AW854" s="250"/>
      <c r="AX854" s="125"/>
      <c r="AY854" s="250"/>
      <c r="AZ854" s="258"/>
      <c r="BA854" s="250"/>
      <c r="BB854" s="251">
        <v>1</v>
      </c>
      <c r="BC854" s="350"/>
      <c r="BD854" s="296">
        <f t="shared" si="84"/>
        <v>1</v>
      </c>
      <c r="BE854" s="418"/>
      <c r="BF854" s="413"/>
      <c r="BG854" s="272" t="s">
        <v>11443</v>
      </c>
      <c r="BH854" s="254">
        <f t="shared" si="81"/>
        <v>0</v>
      </c>
      <c r="BI854" s="234">
        <f t="shared" si="85"/>
        <v>0</v>
      </c>
      <c r="BJ854" s="255">
        <f t="shared" si="82"/>
        <v>1</v>
      </c>
      <c r="BK854" s="256">
        <f t="shared" si="83"/>
        <v>0</v>
      </c>
    </row>
    <row r="855" spans="2:63">
      <c r="B855" s="439">
        <v>854</v>
      </c>
      <c r="C855" s="440"/>
      <c r="D855" s="441"/>
      <c r="E855" s="442"/>
      <c r="F855" s="441"/>
      <c r="G855" s="441"/>
      <c r="H855" s="443" t="s">
        <v>11452</v>
      </c>
      <c r="I855" s="444"/>
      <c r="J855" s="444"/>
      <c r="K855" s="445" t="s">
        <v>11459</v>
      </c>
      <c r="L855" s="526"/>
      <c r="M855" s="447"/>
      <c r="N855" s="446"/>
      <c r="O855" s="448"/>
      <c r="P855" s="446"/>
      <c r="Q855" s="448"/>
      <c r="R855" s="446"/>
      <c r="S855" s="448"/>
      <c r="T855" s="446"/>
      <c r="U855" s="448"/>
      <c r="V855" s="446"/>
      <c r="W855" s="448"/>
      <c r="X855" s="446"/>
      <c r="Y855" s="448"/>
      <c r="Z855" s="446">
        <v>1</v>
      </c>
      <c r="AA855" s="448">
        <v>1</v>
      </c>
      <c r="AB855" s="446"/>
      <c r="AC855" s="448"/>
      <c r="AD855" s="446"/>
      <c r="AE855" s="448"/>
      <c r="AF855" s="446"/>
      <c r="AG855" s="448"/>
      <c r="AH855" s="446"/>
      <c r="AI855" s="448"/>
      <c r="AJ855" s="446"/>
      <c r="AK855" s="448"/>
      <c r="AL855" s="446"/>
      <c r="AM855" s="448"/>
      <c r="AN855" s="446"/>
      <c r="AO855" s="448"/>
      <c r="AP855" s="446"/>
      <c r="AQ855" s="448"/>
      <c r="AR855" s="449"/>
      <c r="AS855" s="448"/>
      <c r="AT855" s="449"/>
      <c r="AU855" s="448"/>
      <c r="AV855" s="446"/>
      <c r="AW855" s="448"/>
      <c r="AX855" s="446"/>
      <c r="AY855" s="448"/>
      <c r="AZ855" s="449"/>
      <c r="BA855" s="448"/>
      <c r="BB855" s="450"/>
      <c r="BC855" s="451"/>
      <c r="BD855" s="585">
        <f t="shared" si="84"/>
        <v>1</v>
      </c>
      <c r="BE855" s="452"/>
      <c r="BF855" s="444" t="s">
        <v>11448</v>
      </c>
      <c r="BG855" s="445" t="s">
        <v>11345</v>
      </c>
      <c r="BH855" s="453" t="str">
        <f t="shared" si="81"/>
        <v>21/06/2023</v>
      </c>
      <c r="BI855" s="448">
        <f t="shared" si="85"/>
        <v>1</v>
      </c>
      <c r="BJ855" s="454">
        <f t="shared" si="82"/>
        <v>0</v>
      </c>
      <c r="BK855" s="455">
        <f t="shared" si="83"/>
        <v>1</v>
      </c>
    </row>
    <row r="856" spans="2:63">
      <c r="B856" s="439">
        <v>855</v>
      </c>
      <c r="C856" s="440"/>
      <c r="D856" s="441"/>
      <c r="E856" s="442"/>
      <c r="F856" s="441"/>
      <c r="G856" s="441"/>
      <c r="H856" s="443" t="s">
        <v>11452</v>
      </c>
      <c r="I856" s="444"/>
      <c r="J856" s="444"/>
      <c r="K856" s="445" t="s">
        <v>11460</v>
      </c>
      <c r="L856" s="526"/>
      <c r="M856" s="447"/>
      <c r="N856" s="446"/>
      <c r="O856" s="448"/>
      <c r="P856" s="446"/>
      <c r="Q856" s="448"/>
      <c r="R856" s="446"/>
      <c r="S856" s="448"/>
      <c r="T856" s="446">
        <v>1</v>
      </c>
      <c r="U856" s="448">
        <v>1</v>
      </c>
      <c r="V856" s="446"/>
      <c r="W856" s="448"/>
      <c r="X856" s="446"/>
      <c r="Y856" s="448"/>
      <c r="Z856" s="446"/>
      <c r="AA856" s="448"/>
      <c r="AB856" s="446"/>
      <c r="AC856" s="448"/>
      <c r="AD856" s="446"/>
      <c r="AE856" s="448"/>
      <c r="AF856" s="446"/>
      <c r="AG856" s="448"/>
      <c r="AH856" s="446"/>
      <c r="AI856" s="448"/>
      <c r="AJ856" s="446"/>
      <c r="AK856" s="448"/>
      <c r="AL856" s="446"/>
      <c r="AM856" s="448"/>
      <c r="AN856" s="446"/>
      <c r="AO856" s="448"/>
      <c r="AP856" s="446"/>
      <c r="AQ856" s="448"/>
      <c r="AR856" s="449"/>
      <c r="AS856" s="448"/>
      <c r="AT856" s="449"/>
      <c r="AU856" s="448"/>
      <c r="AV856" s="446"/>
      <c r="AW856" s="448"/>
      <c r="AX856" s="446"/>
      <c r="AY856" s="448"/>
      <c r="AZ856" s="449"/>
      <c r="BA856" s="448"/>
      <c r="BB856" s="450"/>
      <c r="BC856" s="451"/>
      <c r="BD856" s="585">
        <f t="shared" si="84"/>
        <v>1</v>
      </c>
      <c r="BE856" s="452"/>
      <c r="BF856" s="444" t="s">
        <v>11448</v>
      </c>
      <c r="BG856" s="445" t="s">
        <v>10600</v>
      </c>
      <c r="BH856" s="453" t="str">
        <f t="shared" ref="BH856:BH919" si="86">BF856</f>
        <v>21/06/2023</v>
      </c>
      <c r="BI856" s="448">
        <f t="shared" si="85"/>
        <v>1</v>
      </c>
      <c r="BJ856" s="454">
        <f t="shared" ref="BJ856:BJ919" si="87">BD856-BI856</f>
        <v>0</v>
      </c>
      <c r="BK856" s="455">
        <f t="shared" ref="BK856:BK919" si="88">IFERROR(BI856/BD856,"NA")</f>
        <v>1</v>
      </c>
    </row>
    <row r="857" spans="2:63">
      <c r="B857" s="439">
        <v>856</v>
      </c>
      <c r="C857" s="440"/>
      <c r="D857" s="441"/>
      <c r="E857" s="442"/>
      <c r="F857" s="441"/>
      <c r="G857" s="441"/>
      <c r="H857" s="443" t="s">
        <v>11452</v>
      </c>
      <c r="I857" s="444"/>
      <c r="J857" s="444"/>
      <c r="K857" s="445" t="s">
        <v>11461</v>
      </c>
      <c r="L857" s="526"/>
      <c r="M857" s="447"/>
      <c r="N857" s="446"/>
      <c r="O857" s="448"/>
      <c r="P857" s="446"/>
      <c r="Q857" s="448"/>
      <c r="R857" s="446"/>
      <c r="S857" s="448"/>
      <c r="T857" s="446">
        <v>1</v>
      </c>
      <c r="U857" s="448">
        <v>1</v>
      </c>
      <c r="V857" s="446"/>
      <c r="W857" s="448"/>
      <c r="X857" s="446"/>
      <c r="Y857" s="448"/>
      <c r="Z857" s="446"/>
      <c r="AA857" s="448"/>
      <c r="AB857" s="446"/>
      <c r="AC857" s="448"/>
      <c r="AD857" s="446"/>
      <c r="AE857" s="448"/>
      <c r="AF857" s="446"/>
      <c r="AG857" s="448"/>
      <c r="AH857" s="446"/>
      <c r="AI857" s="448"/>
      <c r="AJ857" s="446"/>
      <c r="AK857" s="448"/>
      <c r="AL857" s="446"/>
      <c r="AM857" s="448"/>
      <c r="AN857" s="446"/>
      <c r="AO857" s="448"/>
      <c r="AP857" s="446"/>
      <c r="AQ857" s="448"/>
      <c r="AR857" s="449"/>
      <c r="AS857" s="448"/>
      <c r="AT857" s="449"/>
      <c r="AU857" s="448"/>
      <c r="AV857" s="446"/>
      <c r="AW857" s="448"/>
      <c r="AX857" s="446"/>
      <c r="AY857" s="448"/>
      <c r="AZ857" s="449"/>
      <c r="BA857" s="448"/>
      <c r="BB857" s="450"/>
      <c r="BC857" s="451"/>
      <c r="BD857" s="585">
        <f t="shared" si="84"/>
        <v>1</v>
      </c>
      <c r="BE857" s="452"/>
      <c r="BF857" s="444" t="s">
        <v>11448</v>
      </c>
      <c r="BG857" s="445" t="s">
        <v>10600</v>
      </c>
      <c r="BH857" s="453" t="str">
        <f t="shared" si="86"/>
        <v>21/06/2023</v>
      </c>
      <c r="BI857" s="448">
        <f t="shared" si="85"/>
        <v>1</v>
      </c>
      <c r="BJ857" s="454">
        <f t="shared" si="87"/>
        <v>0</v>
      </c>
      <c r="BK857" s="455">
        <f t="shared" si="88"/>
        <v>1</v>
      </c>
    </row>
    <row r="858" spans="2:63">
      <c r="B858" s="439">
        <v>857</v>
      </c>
      <c r="C858" s="440"/>
      <c r="D858" s="441"/>
      <c r="E858" s="442"/>
      <c r="F858" s="441"/>
      <c r="G858" s="441"/>
      <c r="H858" s="443" t="s">
        <v>11452</v>
      </c>
      <c r="I858" s="444"/>
      <c r="J858" s="444"/>
      <c r="K858" s="445" t="s">
        <v>11462</v>
      </c>
      <c r="L858" s="526"/>
      <c r="M858" s="447"/>
      <c r="N858" s="446"/>
      <c r="O858" s="448"/>
      <c r="P858" s="446"/>
      <c r="Q858" s="448"/>
      <c r="R858" s="446"/>
      <c r="S858" s="448"/>
      <c r="T858" s="446">
        <v>1</v>
      </c>
      <c r="U858" s="448">
        <v>1</v>
      </c>
      <c r="V858" s="446"/>
      <c r="W858" s="448"/>
      <c r="X858" s="446"/>
      <c r="Y858" s="448"/>
      <c r="Z858" s="446"/>
      <c r="AA858" s="448"/>
      <c r="AB858" s="446"/>
      <c r="AC858" s="448"/>
      <c r="AD858" s="446"/>
      <c r="AE858" s="448"/>
      <c r="AF858" s="446"/>
      <c r="AG858" s="448"/>
      <c r="AH858" s="446"/>
      <c r="AI858" s="448"/>
      <c r="AJ858" s="446"/>
      <c r="AK858" s="448"/>
      <c r="AL858" s="446"/>
      <c r="AM858" s="448"/>
      <c r="AN858" s="446"/>
      <c r="AO858" s="448"/>
      <c r="AP858" s="446"/>
      <c r="AQ858" s="448"/>
      <c r="AR858" s="449"/>
      <c r="AS858" s="448"/>
      <c r="AT858" s="449"/>
      <c r="AU858" s="448"/>
      <c r="AV858" s="446"/>
      <c r="AW858" s="448"/>
      <c r="AX858" s="446"/>
      <c r="AY858" s="448"/>
      <c r="AZ858" s="449"/>
      <c r="BA858" s="448"/>
      <c r="BB858" s="450"/>
      <c r="BC858" s="451"/>
      <c r="BD858" s="585">
        <f t="shared" si="84"/>
        <v>1</v>
      </c>
      <c r="BE858" s="452"/>
      <c r="BF858" s="444" t="s">
        <v>11437</v>
      </c>
      <c r="BG858" s="445" t="s">
        <v>10600</v>
      </c>
      <c r="BH858" s="453" t="str">
        <f t="shared" si="86"/>
        <v>21/6/2023</v>
      </c>
      <c r="BI858" s="448">
        <f t="shared" si="85"/>
        <v>1</v>
      </c>
      <c r="BJ858" s="454">
        <f t="shared" si="87"/>
        <v>0</v>
      </c>
      <c r="BK858" s="455">
        <f t="shared" si="88"/>
        <v>1</v>
      </c>
    </row>
    <row r="859" spans="2:63">
      <c r="B859" s="333">
        <v>858</v>
      </c>
      <c r="C859" s="334"/>
      <c r="D859" s="335"/>
      <c r="E859" s="355"/>
      <c r="F859" s="335"/>
      <c r="G859" s="335"/>
      <c r="H859" s="292"/>
      <c r="I859" s="292"/>
      <c r="J859" s="292"/>
      <c r="K859" s="292"/>
      <c r="L859" s="342"/>
      <c r="M859" s="356"/>
      <c r="N859" s="337"/>
      <c r="O859" s="338"/>
      <c r="P859" s="337"/>
      <c r="Q859" s="338"/>
      <c r="R859" s="337"/>
      <c r="S859" s="338"/>
      <c r="T859" s="337"/>
      <c r="U859" s="338"/>
      <c r="V859" s="337"/>
      <c r="W859" s="338"/>
      <c r="X859" s="337"/>
      <c r="Y859" s="338"/>
      <c r="Z859" s="337"/>
      <c r="AA859" s="338"/>
      <c r="AB859" s="337"/>
      <c r="AC859" s="338"/>
      <c r="AD859" s="337"/>
      <c r="AE859" s="338"/>
      <c r="AF859" s="337"/>
      <c r="AG859" s="338"/>
      <c r="AH859" s="337"/>
      <c r="AI859" s="338"/>
      <c r="AJ859" s="337"/>
      <c r="AK859" s="338"/>
      <c r="AL859" s="337"/>
      <c r="AM859" s="338"/>
      <c r="AN859" s="337"/>
      <c r="AO859" s="338"/>
      <c r="AP859" s="337"/>
      <c r="AQ859" s="338"/>
      <c r="AR859" s="339"/>
      <c r="AS859" s="338"/>
      <c r="AT859" s="339"/>
      <c r="AU859" s="338"/>
      <c r="AV859" s="337"/>
      <c r="AW859" s="338"/>
      <c r="AX859" s="337"/>
      <c r="AY859" s="338"/>
      <c r="AZ859" s="339"/>
      <c r="BA859" s="338"/>
      <c r="BB859" s="340"/>
      <c r="BC859" s="357"/>
      <c r="BD859" s="296">
        <f t="shared" si="84"/>
        <v>0</v>
      </c>
      <c r="BE859" s="295"/>
      <c r="BF859" s="295"/>
      <c r="BG859" s="295"/>
      <c r="BH859" s="358">
        <f t="shared" si="86"/>
        <v>0</v>
      </c>
      <c r="BI859" s="234">
        <f t="shared" si="85"/>
        <v>0</v>
      </c>
      <c r="BJ859" s="345">
        <f t="shared" si="87"/>
        <v>0</v>
      </c>
      <c r="BK859" s="346" t="str">
        <f t="shared" si="88"/>
        <v>NA</v>
      </c>
    </row>
    <row r="860" spans="2:63">
      <c r="B860" s="439">
        <v>859</v>
      </c>
      <c r="C860" s="440" t="s">
        <v>11463</v>
      </c>
      <c r="D860" s="441"/>
      <c r="E860" s="442"/>
      <c r="F860" s="441"/>
      <c r="G860" s="441"/>
      <c r="H860" s="523" t="s">
        <v>161</v>
      </c>
      <c r="I860" s="524"/>
      <c r="J860" s="524"/>
      <c r="K860" s="525" t="s">
        <v>11431</v>
      </c>
      <c r="L860" s="526"/>
      <c r="M860" s="447"/>
      <c r="N860" s="446"/>
      <c r="O860" s="448"/>
      <c r="P860" s="446"/>
      <c r="Q860" s="448"/>
      <c r="R860" s="446"/>
      <c r="S860" s="448"/>
      <c r="T860" s="446">
        <v>1</v>
      </c>
      <c r="U860" s="448">
        <v>1</v>
      </c>
      <c r="V860" s="446"/>
      <c r="W860" s="448"/>
      <c r="X860" s="446"/>
      <c r="Y860" s="448"/>
      <c r="Z860" s="446"/>
      <c r="AA860" s="448"/>
      <c r="AB860" s="446"/>
      <c r="AC860" s="448"/>
      <c r="AD860" s="446"/>
      <c r="AE860" s="448"/>
      <c r="AF860" s="446"/>
      <c r="AG860" s="448"/>
      <c r="AH860" s="446"/>
      <c r="AI860" s="448"/>
      <c r="AJ860" s="446"/>
      <c r="AK860" s="448"/>
      <c r="AL860" s="446"/>
      <c r="AM860" s="448"/>
      <c r="AN860" s="446"/>
      <c r="AO860" s="448"/>
      <c r="AP860" s="446"/>
      <c r="AQ860" s="448"/>
      <c r="AR860" s="449"/>
      <c r="AS860" s="448"/>
      <c r="AT860" s="449"/>
      <c r="AU860" s="448"/>
      <c r="AV860" s="446"/>
      <c r="AW860" s="448"/>
      <c r="AX860" s="446"/>
      <c r="AY860" s="448"/>
      <c r="AZ860" s="449"/>
      <c r="BA860" s="448"/>
      <c r="BB860" s="450"/>
      <c r="BC860" s="451"/>
      <c r="BD860" s="585">
        <f t="shared" si="84"/>
        <v>1</v>
      </c>
      <c r="BE860" s="527"/>
      <c r="BF860" s="524" t="s">
        <v>11464</v>
      </c>
      <c r="BG860" s="525" t="s">
        <v>10600</v>
      </c>
      <c r="BH860" s="453" t="str">
        <f t="shared" si="86"/>
        <v>20/6/2023</v>
      </c>
      <c r="BI860" s="448">
        <f t="shared" si="85"/>
        <v>1</v>
      </c>
      <c r="BJ860" s="454">
        <f t="shared" si="87"/>
        <v>0</v>
      </c>
      <c r="BK860" s="455">
        <f t="shared" si="88"/>
        <v>1</v>
      </c>
    </row>
    <row r="861" spans="2:63">
      <c r="B861" s="439">
        <v>860</v>
      </c>
      <c r="C861" s="440"/>
      <c r="D861" s="441"/>
      <c r="E861" s="442"/>
      <c r="F861" s="441"/>
      <c r="G861" s="441"/>
      <c r="H861" s="443" t="s">
        <v>161</v>
      </c>
      <c r="I861" s="444"/>
      <c r="J861" s="444"/>
      <c r="K861" s="445" t="s">
        <v>11433</v>
      </c>
      <c r="L861" s="526"/>
      <c r="M861" s="447"/>
      <c r="N861" s="446"/>
      <c r="O861" s="448"/>
      <c r="P861" s="446"/>
      <c r="Q861" s="448"/>
      <c r="R861" s="446"/>
      <c r="S861" s="448"/>
      <c r="T861" s="446">
        <v>1</v>
      </c>
      <c r="U861" s="448">
        <v>1</v>
      </c>
      <c r="V861" s="446"/>
      <c r="W861" s="448"/>
      <c r="X861" s="446"/>
      <c r="Y861" s="448"/>
      <c r="Z861" s="446"/>
      <c r="AA861" s="448"/>
      <c r="AB861" s="446"/>
      <c r="AC861" s="448"/>
      <c r="AD861" s="446"/>
      <c r="AE861" s="448"/>
      <c r="AF861" s="446"/>
      <c r="AG861" s="448"/>
      <c r="AH861" s="446"/>
      <c r="AI861" s="448"/>
      <c r="AJ861" s="446"/>
      <c r="AK861" s="448"/>
      <c r="AL861" s="446"/>
      <c r="AM861" s="448"/>
      <c r="AN861" s="446"/>
      <c r="AO861" s="448"/>
      <c r="AP861" s="446"/>
      <c r="AQ861" s="448"/>
      <c r="AR861" s="449"/>
      <c r="AS861" s="448"/>
      <c r="AT861" s="449"/>
      <c r="AU861" s="448"/>
      <c r="AV861" s="446"/>
      <c r="AW861" s="448"/>
      <c r="AX861" s="446"/>
      <c r="AY861" s="448"/>
      <c r="AZ861" s="449"/>
      <c r="BA861" s="448"/>
      <c r="BB861" s="450"/>
      <c r="BC861" s="451"/>
      <c r="BD861" s="585">
        <f t="shared" si="84"/>
        <v>1</v>
      </c>
      <c r="BE861" s="452"/>
      <c r="BF861" s="444" t="s">
        <v>11465</v>
      </c>
      <c r="BG861" s="445" t="s">
        <v>10600</v>
      </c>
      <c r="BH861" s="453" t="str">
        <f t="shared" si="86"/>
        <v>20/06/2023</v>
      </c>
      <c r="BI861" s="448">
        <f t="shared" si="85"/>
        <v>1</v>
      </c>
      <c r="BJ861" s="454">
        <f t="shared" si="87"/>
        <v>0</v>
      </c>
      <c r="BK861" s="455">
        <f t="shared" si="88"/>
        <v>1</v>
      </c>
    </row>
    <row r="862" spans="2:63">
      <c r="B862" s="439">
        <v>861</v>
      </c>
      <c r="C862" s="440"/>
      <c r="D862" s="441"/>
      <c r="E862" s="442"/>
      <c r="F862" s="441"/>
      <c r="G862" s="441"/>
      <c r="H862" s="523" t="s">
        <v>161</v>
      </c>
      <c r="I862" s="444"/>
      <c r="J862" s="444"/>
      <c r="K862" s="445" t="s">
        <v>11466</v>
      </c>
      <c r="L862" s="526"/>
      <c r="M862" s="447"/>
      <c r="N862" s="446"/>
      <c r="O862" s="448"/>
      <c r="P862" s="446"/>
      <c r="Q862" s="448"/>
      <c r="R862" s="446"/>
      <c r="S862" s="448"/>
      <c r="T862" s="446"/>
      <c r="U862" s="448"/>
      <c r="V862" s="446"/>
      <c r="W862" s="448"/>
      <c r="X862" s="446"/>
      <c r="Y862" s="448"/>
      <c r="Z862" s="446"/>
      <c r="AA862" s="448"/>
      <c r="AB862" s="446"/>
      <c r="AC862" s="448"/>
      <c r="AD862" s="446"/>
      <c r="AE862" s="448"/>
      <c r="AF862" s="446"/>
      <c r="AG862" s="448"/>
      <c r="AH862" s="446"/>
      <c r="AI862" s="448"/>
      <c r="AJ862" s="446"/>
      <c r="AK862" s="448"/>
      <c r="AL862" s="446"/>
      <c r="AM862" s="448"/>
      <c r="AN862" s="446"/>
      <c r="AO862" s="448"/>
      <c r="AP862" s="446">
        <v>1</v>
      </c>
      <c r="AQ862" s="448">
        <v>1</v>
      </c>
      <c r="AR862" s="449"/>
      <c r="AS862" s="448"/>
      <c r="AT862" s="449"/>
      <c r="AU862" s="448"/>
      <c r="AV862" s="446"/>
      <c r="AW862" s="448"/>
      <c r="AX862" s="446"/>
      <c r="AY862" s="448"/>
      <c r="AZ862" s="449"/>
      <c r="BA862" s="448"/>
      <c r="BB862" s="450"/>
      <c r="BC862" s="451"/>
      <c r="BD862" s="585">
        <v>1</v>
      </c>
      <c r="BE862" s="452"/>
      <c r="BF862" s="444" t="s">
        <v>11467</v>
      </c>
      <c r="BG862" s="538" t="s">
        <v>11363</v>
      </c>
      <c r="BH862" s="453" t="str">
        <f t="shared" si="86"/>
        <v>22/08/2023</v>
      </c>
      <c r="BI862" s="448">
        <f t="shared" si="85"/>
        <v>1</v>
      </c>
      <c r="BJ862" s="454">
        <f t="shared" si="87"/>
        <v>0</v>
      </c>
      <c r="BK862" s="455">
        <f t="shared" si="88"/>
        <v>1</v>
      </c>
    </row>
    <row r="863" spans="2:63">
      <c r="B863" s="439">
        <v>862</v>
      </c>
      <c r="C863" s="440"/>
      <c r="D863" s="441"/>
      <c r="E863" s="442"/>
      <c r="F863" s="441"/>
      <c r="G863" s="441"/>
      <c r="H863" s="443" t="s">
        <v>161</v>
      </c>
      <c r="I863" s="444"/>
      <c r="J863" s="444"/>
      <c r="K863" s="445" t="s">
        <v>11468</v>
      </c>
      <c r="L863" s="526"/>
      <c r="M863" s="447"/>
      <c r="N863" s="446"/>
      <c r="O863" s="448"/>
      <c r="P863" s="446"/>
      <c r="Q863" s="448"/>
      <c r="R863" s="446"/>
      <c r="S863" s="448"/>
      <c r="T863" s="446">
        <v>1</v>
      </c>
      <c r="U863" s="448">
        <v>1</v>
      </c>
      <c r="V863" s="446"/>
      <c r="W863" s="448"/>
      <c r="X863" s="446"/>
      <c r="Y863" s="448"/>
      <c r="Z863" s="446"/>
      <c r="AA863" s="448"/>
      <c r="AB863" s="446"/>
      <c r="AC863" s="448"/>
      <c r="AD863" s="446"/>
      <c r="AE863" s="448"/>
      <c r="AF863" s="446"/>
      <c r="AG863" s="448"/>
      <c r="AH863" s="446"/>
      <c r="AI863" s="448"/>
      <c r="AJ863" s="446"/>
      <c r="AK863" s="448"/>
      <c r="AL863" s="446"/>
      <c r="AM863" s="448"/>
      <c r="AN863" s="446"/>
      <c r="AO863" s="448"/>
      <c r="AP863" s="446"/>
      <c r="AQ863" s="448"/>
      <c r="AR863" s="449"/>
      <c r="AS863" s="448"/>
      <c r="AT863" s="449"/>
      <c r="AU863" s="448"/>
      <c r="AV863" s="446"/>
      <c r="AW863" s="448"/>
      <c r="AX863" s="446"/>
      <c r="AY863" s="448"/>
      <c r="AZ863" s="449"/>
      <c r="BA863" s="448"/>
      <c r="BB863" s="450"/>
      <c r="BC863" s="451"/>
      <c r="BD863" s="585">
        <f t="shared" ref="BD863:BD926" si="89">SUM(L863,N863,P863,R863,T863,V863,X863,Z863,AB863,AD863,AF863,AH863,AJ863,AL863,AN863,AP863,AR863,AT863,AV863,AX863,AZ863,BB863)</f>
        <v>1</v>
      </c>
      <c r="BE863" s="452"/>
      <c r="BF863" s="444" t="s">
        <v>11464</v>
      </c>
      <c r="BG863" s="445" t="s">
        <v>10600</v>
      </c>
      <c r="BH863" s="453" t="str">
        <f t="shared" si="86"/>
        <v>20/6/2023</v>
      </c>
      <c r="BI863" s="448">
        <f t="shared" si="85"/>
        <v>1</v>
      </c>
      <c r="BJ863" s="454">
        <f t="shared" si="87"/>
        <v>0</v>
      </c>
      <c r="BK863" s="455">
        <f t="shared" si="88"/>
        <v>1</v>
      </c>
    </row>
    <row r="864" spans="2:63">
      <c r="B864" s="439">
        <v>863</v>
      </c>
      <c r="C864" s="440"/>
      <c r="D864" s="441"/>
      <c r="E864" s="442"/>
      <c r="F864" s="441"/>
      <c r="G864" s="441"/>
      <c r="H864" s="523" t="s">
        <v>161</v>
      </c>
      <c r="I864" s="444"/>
      <c r="J864" s="444"/>
      <c r="K864" s="445" t="s">
        <v>11469</v>
      </c>
      <c r="L864" s="526"/>
      <c r="M864" s="447"/>
      <c r="N864" s="446"/>
      <c r="O864" s="448"/>
      <c r="P864" s="446"/>
      <c r="Q864" s="448"/>
      <c r="R864" s="446"/>
      <c r="S864" s="448"/>
      <c r="T864" s="446"/>
      <c r="U864" s="448"/>
      <c r="V864" s="446"/>
      <c r="W864" s="448"/>
      <c r="X864" s="446"/>
      <c r="Y864" s="448"/>
      <c r="Z864" s="446">
        <v>1</v>
      </c>
      <c r="AA864" s="448">
        <v>1</v>
      </c>
      <c r="AB864" s="446"/>
      <c r="AC864" s="448"/>
      <c r="AD864" s="446"/>
      <c r="AE864" s="448"/>
      <c r="AF864" s="446"/>
      <c r="AG864" s="448"/>
      <c r="AH864" s="446"/>
      <c r="AI864" s="448"/>
      <c r="AJ864" s="446"/>
      <c r="AK864" s="448"/>
      <c r="AL864" s="446"/>
      <c r="AM864" s="448"/>
      <c r="AN864" s="446"/>
      <c r="AO864" s="448"/>
      <c r="AP864" s="446"/>
      <c r="AQ864" s="448"/>
      <c r="AR864" s="449"/>
      <c r="AS864" s="448"/>
      <c r="AT864" s="449"/>
      <c r="AU864" s="448"/>
      <c r="AV864" s="446"/>
      <c r="AW864" s="448"/>
      <c r="AX864" s="446"/>
      <c r="AY864" s="448"/>
      <c r="AZ864" s="449"/>
      <c r="BA864" s="448"/>
      <c r="BB864" s="450"/>
      <c r="BC864" s="451"/>
      <c r="BD864" s="585">
        <f t="shared" si="89"/>
        <v>1</v>
      </c>
      <c r="BE864" s="452"/>
      <c r="BF864" s="444" t="s">
        <v>11465</v>
      </c>
      <c r="BG864" s="445" t="s">
        <v>11345</v>
      </c>
      <c r="BH864" s="453" t="str">
        <f t="shared" si="86"/>
        <v>20/06/2023</v>
      </c>
      <c r="BI864" s="448">
        <f t="shared" si="85"/>
        <v>1</v>
      </c>
      <c r="BJ864" s="454">
        <f t="shared" si="87"/>
        <v>0</v>
      </c>
      <c r="BK864" s="455">
        <f t="shared" si="88"/>
        <v>1</v>
      </c>
    </row>
    <row r="865" spans="2:63">
      <c r="B865" s="439">
        <v>864</v>
      </c>
      <c r="C865" s="440"/>
      <c r="D865" s="441"/>
      <c r="E865" s="442"/>
      <c r="F865" s="441"/>
      <c r="G865" s="441"/>
      <c r="H865" s="443" t="s">
        <v>161</v>
      </c>
      <c r="I865" s="444"/>
      <c r="J865" s="444"/>
      <c r="K865" s="445" t="s">
        <v>11470</v>
      </c>
      <c r="L865" s="526"/>
      <c r="M865" s="447"/>
      <c r="N865" s="446"/>
      <c r="O865" s="448"/>
      <c r="P865" s="446"/>
      <c r="Q865" s="448"/>
      <c r="R865" s="446"/>
      <c r="S865" s="448"/>
      <c r="T865" s="446"/>
      <c r="U865" s="448"/>
      <c r="V865" s="446"/>
      <c r="W865" s="448"/>
      <c r="X865" s="446"/>
      <c r="Y865" s="448"/>
      <c r="Z865" s="446"/>
      <c r="AA865" s="448"/>
      <c r="AB865" s="446"/>
      <c r="AC865" s="448"/>
      <c r="AD865" s="446"/>
      <c r="AE865" s="448"/>
      <c r="AF865" s="446"/>
      <c r="AG865" s="448"/>
      <c r="AH865" s="446"/>
      <c r="AI865" s="448"/>
      <c r="AJ865" s="446"/>
      <c r="AK865" s="448"/>
      <c r="AL865" s="446"/>
      <c r="AM865" s="448"/>
      <c r="AN865" s="446"/>
      <c r="AO865" s="448"/>
      <c r="AP865" s="446">
        <v>1</v>
      </c>
      <c r="AQ865" s="448">
        <v>1</v>
      </c>
      <c r="AR865" s="449"/>
      <c r="AS865" s="448"/>
      <c r="AT865" s="449"/>
      <c r="AU865" s="448"/>
      <c r="AV865" s="446"/>
      <c r="AW865" s="448"/>
      <c r="AX865" s="446"/>
      <c r="AY865" s="448"/>
      <c r="AZ865" s="449"/>
      <c r="BA865" s="448"/>
      <c r="BB865" s="450"/>
      <c r="BC865" s="451"/>
      <c r="BD865" s="585">
        <f t="shared" si="89"/>
        <v>1</v>
      </c>
      <c r="BE865" s="452"/>
      <c r="BF865" s="444" t="s">
        <v>11467</v>
      </c>
      <c r="BG865" s="445" t="s">
        <v>11363</v>
      </c>
      <c r="BH865" s="453" t="str">
        <f t="shared" si="86"/>
        <v>22/08/2023</v>
      </c>
      <c r="BI865" s="448">
        <f t="shared" si="85"/>
        <v>1</v>
      </c>
      <c r="BJ865" s="454">
        <f t="shared" si="87"/>
        <v>0</v>
      </c>
      <c r="BK865" s="455">
        <f t="shared" si="88"/>
        <v>1</v>
      </c>
    </row>
    <row r="866" spans="2:63">
      <c r="B866" s="249">
        <v>865</v>
      </c>
      <c r="C866" s="105"/>
      <c r="D866" s="88"/>
      <c r="E866" s="351"/>
      <c r="F866" s="88"/>
      <c r="G866" s="88"/>
      <c r="H866" s="284" t="s">
        <v>161</v>
      </c>
      <c r="I866" s="413"/>
      <c r="J866" s="413"/>
      <c r="K866" s="272" t="s">
        <v>11433</v>
      </c>
      <c r="L866" s="253"/>
      <c r="M866" s="352"/>
      <c r="N866" s="125"/>
      <c r="O866" s="250"/>
      <c r="P866" s="125"/>
      <c r="Q866" s="250"/>
      <c r="R866" s="125"/>
      <c r="S866" s="250"/>
      <c r="T866" s="125"/>
      <c r="U866" s="250"/>
      <c r="V866" s="125"/>
      <c r="W866" s="250"/>
      <c r="X866" s="125">
        <v>1</v>
      </c>
      <c r="Y866" s="250"/>
      <c r="Z866" s="125"/>
      <c r="AA866" s="250"/>
      <c r="AB866" s="125"/>
      <c r="AC866" s="250"/>
      <c r="AD866" s="125"/>
      <c r="AE866" s="250"/>
      <c r="AF866" s="125"/>
      <c r="AG866" s="250"/>
      <c r="AH866" s="125"/>
      <c r="AI866" s="250"/>
      <c r="AJ866" s="125"/>
      <c r="AK866" s="250"/>
      <c r="AL866" s="125"/>
      <c r="AM866" s="250"/>
      <c r="AN866" s="125"/>
      <c r="AO866" s="250"/>
      <c r="AP866" s="125"/>
      <c r="AQ866" s="250"/>
      <c r="AR866" s="258"/>
      <c r="AS866" s="250"/>
      <c r="AT866" s="258"/>
      <c r="AU866" s="250"/>
      <c r="AV866" s="125"/>
      <c r="AW866" s="250"/>
      <c r="AX866" s="125"/>
      <c r="AY866" s="250"/>
      <c r="AZ866" s="258"/>
      <c r="BA866" s="250"/>
      <c r="BB866" s="251"/>
      <c r="BC866" s="350"/>
      <c r="BD866" s="296">
        <f t="shared" si="89"/>
        <v>1</v>
      </c>
      <c r="BE866" s="418"/>
      <c r="BF866" s="413"/>
      <c r="BG866" s="272" t="s">
        <v>10628</v>
      </c>
      <c r="BH866" s="254">
        <f t="shared" si="86"/>
        <v>0</v>
      </c>
      <c r="BI866" s="234">
        <f t="shared" si="85"/>
        <v>0</v>
      </c>
      <c r="BJ866" s="255">
        <f t="shared" si="87"/>
        <v>1</v>
      </c>
      <c r="BK866" s="256">
        <f t="shared" si="88"/>
        <v>0</v>
      </c>
    </row>
    <row r="867" spans="2:63">
      <c r="B867" s="249">
        <v>866</v>
      </c>
      <c r="C867" s="105"/>
      <c r="D867" s="88"/>
      <c r="E867" s="351"/>
      <c r="F867" s="88"/>
      <c r="G867" s="88"/>
      <c r="H867" s="285" t="s">
        <v>161</v>
      </c>
      <c r="I867" s="413"/>
      <c r="J867" s="413"/>
      <c r="K867" s="272" t="s">
        <v>11471</v>
      </c>
      <c r="L867" s="253"/>
      <c r="M867" s="352"/>
      <c r="N867" s="125"/>
      <c r="O867" s="250"/>
      <c r="P867" s="125"/>
      <c r="Q867" s="250"/>
      <c r="R867" s="125"/>
      <c r="S867" s="250"/>
      <c r="T867" s="125"/>
      <c r="U867" s="250"/>
      <c r="V867" s="125"/>
      <c r="W867" s="250"/>
      <c r="X867" s="125">
        <v>1</v>
      </c>
      <c r="Y867" s="250"/>
      <c r="Z867" s="125"/>
      <c r="AA867" s="250"/>
      <c r="AB867" s="125"/>
      <c r="AC867" s="250"/>
      <c r="AD867" s="125"/>
      <c r="AE867" s="250"/>
      <c r="AF867" s="125"/>
      <c r="AG867" s="250"/>
      <c r="AH867" s="125"/>
      <c r="AI867" s="250"/>
      <c r="AJ867" s="125"/>
      <c r="AK867" s="250"/>
      <c r="AL867" s="125"/>
      <c r="AM867" s="250"/>
      <c r="AN867" s="125"/>
      <c r="AO867" s="250"/>
      <c r="AP867" s="125"/>
      <c r="AQ867" s="250"/>
      <c r="AR867" s="258"/>
      <c r="AS867" s="250"/>
      <c r="AT867" s="258"/>
      <c r="AU867" s="250"/>
      <c r="AV867" s="125"/>
      <c r="AW867" s="250"/>
      <c r="AX867" s="125"/>
      <c r="AY867" s="250"/>
      <c r="AZ867" s="258"/>
      <c r="BA867" s="250"/>
      <c r="BB867" s="251"/>
      <c r="BC867" s="350"/>
      <c r="BD867" s="296">
        <f t="shared" si="89"/>
        <v>1</v>
      </c>
      <c r="BE867" s="418"/>
      <c r="BF867" s="413"/>
      <c r="BG867" s="272" t="s">
        <v>10628</v>
      </c>
      <c r="BH867" s="254">
        <f t="shared" si="86"/>
        <v>0</v>
      </c>
      <c r="BI867" s="234">
        <f t="shared" si="85"/>
        <v>0</v>
      </c>
      <c r="BJ867" s="255">
        <f t="shared" si="87"/>
        <v>1</v>
      </c>
      <c r="BK867" s="256">
        <f t="shared" si="88"/>
        <v>0</v>
      </c>
    </row>
    <row r="868" spans="2:63">
      <c r="B868" s="249">
        <v>867</v>
      </c>
      <c r="C868" s="105"/>
      <c r="D868" s="88"/>
      <c r="E868" s="351"/>
      <c r="F868" s="88"/>
      <c r="G868" s="88"/>
      <c r="H868" s="284" t="s">
        <v>161</v>
      </c>
      <c r="I868" s="413"/>
      <c r="J868" s="413"/>
      <c r="K868" s="272" t="s">
        <v>11472</v>
      </c>
      <c r="L868" s="253"/>
      <c r="M868" s="352"/>
      <c r="N868" s="125"/>
      <c r="O868" s="250"/>
      <c r="P868" s="125"/>
      <c r="Q868" s="250"/>
      <c r="R868" s="125"/>
      <c r="S868" s="250"/>
      <c r="T868" s="125"/>
      <c r="U868" s="250"/>
      <c r="V868" s="125"/>
      <c r="W868" s="250"/>
      <c r="X868" s="125">
        <v>1</v>
      </c>
      <c r="Y868" s="250"/>
      <c r="Z868" s="125"/>
      <c r="AA868" s="250"/>
      <c r="AB868" s="125"/>
      <c r="AC868" s="250"/>
      <c r="AD868" s="125"/>
      <c r="AE868" s="250"/>
      <c r="AF868" s="125"/>
      <c r="AG868" s="250"/>
      <c r="AH868" s="125"/>
      <c r="AI868" s="250"/>
      <c r="AJ868" s="125"/>
      <c r="AK868" s="250"/>
      <c r="AL868" s="125"/>
      <c r="AM868" s="250"/>
      <c r="AN868" s="125"/>
      <c r="AO868" s="250"/>
      <c r="AP868" s="125"/>
      <c r="AQ868" s="250"/>
      <c r="AR868" s="258"/>
      <c r="AS868" s="250"/>
      <c r="AT868" s="258"/>
      <c r="AU868" s="250"/>
      <c r="AV868" s="125"/>
      <c r="AW868" s="250"/>
      <c r="AX868" s="125"/>
      <c r="AY868" s="250"/>
      <c r="AZ868" s="258"/>
      <c r="BA868" s="250"/>
      <c r="BB868" s="251"/>
      <c r="BC868" s="350"/>
      <c r="BD868" s="296">
        <f t="shared" si="89"/>
        <v>1</v>
      </c>
      <c r="BE868" s="418"/>
      <c r="BF868" s="413"/>
      <c r="BG868" s="272" t="s">
        <v>11360</v>
      </c>
      <c r="BH868" s="254">
        <f t="shared" si="86"/>
        <v>0</v>
      </c>
      <c r="BI868" s="234">
        <f t="shared" si="85"/>
        <v>0</v>
      </c>
      <c r="BJ868" s="255">
        <f t="shared" si="87"/>
        <v>1</v>
      </c>
      <c r="BK868" s="256">
        <f t="shared" si="88"/>
        <v>0</v>
      </c>
    </row>
    <row r="869" spans="2:63">
      <c r="B869" s="439">
        <v>868</v>
      </c>
      <c r="C869" s="440"/>
      <c r="D869" s="441"/>
      <c r="E869" s="442"/>
      <c r="F869" s="441"/>
      <c r="G869" s="441"/>
      <c r="H869" s="443" t="s">
        <v>160</v>
      </c>
      <c r="I869" s="444"/>
      <c r="J869" s="444"/>
      <c r="K869" s="445" t="s">
        <v>11473</v>
      </c>
      <c r="L869" s="526"/>
      <c r="M869" s="447"/>
      <c r="N869" s="446"/>
      <c r="O869" s="448"/>
      <c r="P869" s="446"/>
      <c r="Q869" s="448"/>
      <c r="R869" s="446"/>
      <c r="S869" s="448"/>
      <c r="T869" s="446">
        <v>1</v>
      </c>
      <c r="U869" s="448">
        <v>1</v>
      </c>
      <c r="V869" s="446"/>
      <c r="W869" s="448"/>
      <c r="X869" s="446"/>
      <c r="Y869" s="448"/>
      <c r="Z869" s="446"/>
      <c r="AA869" s="448"/>
      <c r="AB869" s="446"/>
      <c r="AC869" s="448"/>
      <c r="AD869" s="446"/>
      <c r="AE869" s="448"/>
      <c r="AF869" s="446"/>
      <c r="AG869" s="448"/>
      <c r="AH869" s="446"/>
      <c r="AI869" s="448"/>
      <c r="AJ869" s="446"/>
      <c r="AK869" s="448"/>
      <c r="AL869" s="446"/>
      <c r="AM869" s="448"/>
      <c r="AN869" s="446"/>
      <c r="AO869" s="448"/>
      <c r="AP869" s="446"/>
      <c r="AQ869" s="448"/>
      <c r="AR869" s="449"/>
      <c r="AS869" s="448"/>
      <c r="AT869" s="449"/>
      <c r="AU869" s="448"/>
      <c r="AV869" s="446"/>
      <c r="AW869" s="448"/>
      <c r="AX869" s="446"/>
      <c r="AY869" s="448"/>
      <c r="AZ869" s="449"/>
      <c r="BA869" s="448"/>
      <c r="BB869" s="450"/>
      <c r="BC869" s="451"/>
      <c r="BD869" s="585">
        <f t="shared" si="89"/>
        <v>1</v>
      </c>
      <c r="BE869" s="452"/>
      <c r="BF869" s="444" t="s">
        <v>11464</v>
      </c>
      <c r="BG869" s="445" t="s">
        <v>10600</v>
      </c>
      <c r="BH869" s="453" t="str">
        <f t="shared" si="86"/>
        <v>20/6/2023</v>
      </c>
      <c r="BI869" s="448">
        <f t="shared" si="85"/>
        <v>1</v>
      </c>
      <c r="BJ869" s="454">
        <f t="shared" si="87"/>
        <v>0</v>
      </c>
      <c r="BK869" s="455">
        <f t="shared" si="88"/>
        <v>1</v>
      </c>
    </row>
    <row r="870" spans="2:63">
      <c r="B870" s="249">
        <v>869</v>
      </c>
      <c r="C870" s="105"/>
      <c r="D870" s="88"/>
      <c r="E870" s="351"/>
      <c r="F870" s="88"/>
      <c r="G870" s="88"/>
      <c r="H870" s="285" t="s">
        <v>157</v>
      </c>
      <c r="I870" s="413"/>
      <c r="J870" s="413"/>
      <c r="K870" s="272" t="s">
        <v>11474</v>
      </c>
      <c r="L870" s="253"/>
      <c r="M870" s="352"/>
      <c r="N870" s="125"/>
      <c r="O870" s="250"/>
      <c r="P870" s="125"/>
      <c r="Q870" s="250"/>
      <c r="R870" s="125"/>
      <c r="S870" s="250"/>
      <c r="T870" s="125"/>
      <c r="U870" s="250"/>
      <c r="V870" s="125"/>
      <c r="W870" s="250"/>
      <c r="X870" s="125"/>
      <c r="Y870" s="250"/>
      <c r="Z870" s="125"/>
      <c r="AA870" s="250"/>
      <c r="AB870" s="125"/>
      <c r="AC870" s="250"/>
      <c r="AD870" s="125"/>
      <c r="AE870" s="250"/>
      <c r="AF870" s="125"/>
      <c r="AG870" s="250"/>
      <c r="AH870" s="125"/>
      <c r="AI870" s="250"/>
      <c r="AJ870" s="125"/>
      <c r="AK870" s="250"/>
      <c r="AL870" s="125"/>
      <c r="AM870" s="250"/>
      <c r="AN870" s="125"/>
      <c r="AO870" s="250"/>
      <c r="AP870" s="125"/>
      <c r="AQ870" s="250"/>
      <c r="AR870" s="258"/>
      <c r="AS870" s="250"/>
      <c r="AT870" s="258"/>
      <c r="AU870" s="250"/>
      <c r="AV870" s="125"/>
      <c r="AW870" s="250"/>
      <c r="AX870" s="125"/>
      <c r="AY870" s="250"/>
      <c r="AZ870" s="258"/>
      <c r="BA870" s="250"/>
      <c r="BB870" s="251">
        <v>1</v>
      </c>
      <c r="BC870" s="350"/>
      <c r="BD870" s="296">
        <f t="shared" si="89"/>
        <v>1</v>
      </c>
      <c r="BE870" s="418"/>
      <c r="BF870" s="413"/>
      <c r="BG870" s="272" t="s">
        <v>11475</v>
      </c>
      <c r="BH870" s="254">
        <f t="shared" si="86"/>
        <v>0</v>
      </c>
      <c r="BI870" s="234">
        <f t="shared" si="85"/>
        <v>0</v>
      </c>
      <c r="BJ870" s="255">
        <f t="shared" si="87"/>
        <v>1</v>
      </c>
      <c r="BK870" s="256">
        <f t="shared" si="88"/>
        <v>0</v>
      </c>
    </row>
    <row r="871" spans="2:63">
      <c r="B871" s="333">
        <v>870</v>
      </c>
      <c r="C871" s="334"/>
      <c r="D871" s="335"/>
      <c r="E871" s="355"/>
      <c r="F871" s="335"/>
      <c r="G871" s="335"/>
      <c r="H871" s="292"/>
      <c r="I871" s="292"/>
      <c r="J871" s="292"/>
      <c r="K871" s="292"/>
      <c r="L871" s="342"/>
      <c r="M871" s="356"/>
      <c r="N871" s="337"/>
      <c r="O871" s="338"/>
      <c r="P871" s="337"/>
      <c r="Q871" s="338"/>
      <c r="R871" s="337"/>
      <c r="S871" s="338"/>
      <c r="T871" s="337"/>
      <c r="U871" s="338"/>
      <c r="V871" s="337"/>
      <c r="W871" s="338"/>
      <c r="X871" s="337"/>
      <c r="Y871" s="338"/>
      <c r="Z871" s="337"/>
      <c r="AA871" s="338"/>
      <c r="AB871" s="337"/>
      <c r="AC871" s="338"/>
      <c r="AD871" s="337"/>
      <c r="AE871" s="338"/>
      <c r="AF871" s="337"/>
      <c r="AG871" s="338"/>
      <c r="AH871" s="337"/>
      <c r="AI871" s="338"/>
      <c r="AJ871" s="337"/>
      <c r="AK871" s="338"/>
      <c r="AL871" s="337"/>
      <c r="AM871" s="338"/>
      <c r="AN871" s="337"/>
      <c r="AO871" s="338"/>
      <c r="AP871" s="337"/>
      <c r="AQ871" s="338"/>
      <c r="AR871" s="339"/>
      <c r="AS871" s="338"/>
      <c r="AT871" s="339"/>
      <c r="AU871" s="338"/>
      <c r="AV871" s="337"/>
      <c r="AW871" s="338"/>
      <c r="AX871" s="337"/>
      <c r="AY871" s="338"/>
      <c r="AZ871" s="339"/>
      <c r="BA871" s="338"/>
      <c r="BB871" s="340"/>
      <c r="BC871" s="357"/>
      <c r="BD871" s="296">
        <f t="shared" si="89"/>
        <v>0</v>
      </c>
      <c r="BE871" s="295"/>
      <c r="BF871" s="295"/>
      <c r="BG871" s="295"/>
      <c r="BH871" s="358">
        <f t="shared" si="86"/>
        <v>0</v>
      </c>
      <c r="BI871" s="234">
        <f t="shared" si="85"/>
        <v>0</v>
      </c>
      <c r="BJ871" s="345">
        <f t="shared" si="87"/>
        <v>0</v>
      </c>
      <c r="BK871" s="346" t="str">
        <f t="shared" si="88"/>
        <v>NA</v>
      </c>
    </row>
    <row r="872" spans="2:63">
      <c r="B872" s="249">
        <v>871</v>
      </c>
      <c r="C872" s="105" t="s">
        <v>11476</v>
      </c>
      <c r="D872" s="88"/>
      <c r="E872" s="351"/>
      <c r="F872" s="88"/>
      <c r="G872" s="88"/>
      <c r="H872" s="284" t="s">
        <v>11477</v>
      </c>
      <c r="I872" s="412"/>
      <c r="J872" s="412"/>
      <c r="K872" s="270" t="s">
        <v>11478</v>
      </c>
      <c r="L872" s="253"/>
      <c r="M872" s="352"/>
      <c r="N872" s="125"/>
      <c r="O872" s="250"/>
      <c r="P872" s="125"/>
      <c r="Q872" s="250"/>
      <c r="R872" s="125"/>
      <c r="S872" s="250"/>
      <c r="T872" s="125"/>
      <c r="U872" s="250"/>
      <c r="V872" s="125"/>
      <c r="W872" s="250"/>
      <c r="X872" s="125"/>
      <c r="Y872" s="250"/>
      <c r="Z872" s="125"/>
      <c r="AA872" s="250"/>
      <c r="AB872" s="125"/>
      <c r="AC872" s="250"/>
      <c r="AD872" s="125"/>
      <c r="AE872" s="250"/>
      <c r="AF872" s="125"/>
      <c r="AG872" s="250"/>
      <c r="AH872" s="125"/>
      <c r="AI872" s="250"/>
      <c r="AJ872" s="125">
        <v>1</v>
      </c>
      <c r="AK872" s="250"/>
      <c r="AL872" s="125"/>
      <c r="AM872" s="250"/>
      <c r="AN872" s="125"/>
      <c r="AO872" s="250"/>
      <c r="AP872" s="125"/>
      <c r="AQ872" s="250"/>
      <c r="AR872" s="258"/>
      <c r="AS872" s="250"/>
      <c r="AT872" s="258"/>
      <c r="AU872" s="250"/>
      <c r="AV872" s="125"/>
      <c r="AW872" s="250"/>
      <c r="AX872" s="125"/>
      <c r="AY872" s="250"/>
      <c r="AZ872" s="258"/>
      <c r="BA872" s="250"/>
      <c r="BB872" s="251"/>
      <c r="BC872" s="350"/>
      <c r="BD872" s="296">
        <f t="shared" si="89"/>
        <v>1</v>
      </c>
      <c r="BE872" s="419"/>
      <c r="BF872" s="432"/>
      <c r="BG872" s="271" t="s">
        <v>11337</v>
      </c>
      <c r="BH872" s="254">
        <f t="shared" si="86"/>
        <v>0</v>
      </c>
      <c r="BI872" s="234">
        <f t="shared" si="85"/>
        <v>0</v>
      </c>
      <c r="BJ872" s="255">
        <f t="shared" si="87"/>
        <v>1</v>
      </c>
      <c r="BK872" s="256">
        <f t="shared" si="88"/>
        <v>0</v>
      </c>
    </row>
    <row r="873" spans="2:63">
      <c r="B873" s="249">
        <v>872</v>
      </c>
      <c r="C873" s="105"/>
      <c r="D873" s="88"/>
      <c r="E873" s="351"/>
      <c r="F873" s="88"/>
      <c r="G873" s="88"/>
      <c r="H873" s="285" t="s">
        <v>11477</v>
      </c>
      <c r="I873" s="413"/>
      <c r="J873" s="413"/>
      <c r="K873" s="272" t="s">
        <v>10896</v>
      </c>
      <c r="L873" s="253"/>
      <c r="M873" s="352"/>
      <c r="N873" s="125"/>
      <c r="O873" s="250"/>
      <c r="P873" s="125"/>
      <c r="Q873" s="250"/>
      <c r="R873" s="125"/>
      <c r="S873" s="250"/>
      <c r="T873" s="125"/>
      <c r="U873" s="250"/>
      <c r="V873" s="125"/>
      <c r="W873" s="250"/>
      <c r="X873" s="125"/>
      <c r="Y873" s="250"/>
      <c r="Z873" s="125"/>
      <c r="AA873" s="250"/>
      <c r="AB873" s="125"/>
      <c r="AC873" s="250"/>
      <c r="AD873" s="125"/>
      <c r="AE873" s="250"/>
      <c r="AF873" s="125"/>
      <c r="AG873" s="250"/>
      <c r="AH873" s="125"/>
      <c r="AI873" s="250"/>
      <c r="AJ873" s="125">
        <v>1</v>
      </c>
      <c r="AK873" s="250"/>
      <c r="AL873" s="125"/>
      <c r="AM873" s="250"/>
      <c r="AN873" s="125"/>
      <c r="AO873" s="250"/>
      <c r="AP873" s="125"/>
      <c r="AQ873" s="250"/>
      <c r="AR873" s="258"/>
      <c r="AS873" s="250"/>
      <c r="AT873" s="258"/>
      <c r="AU873" s="250"/>
      <c r="AV873" s="125"/>
      <c r="AW873" s="250"/>
      <c r="AX873" s="125"/>
      <c r="AY873" s="250"/>
      <c r="AZ873" s="258"/>
      <c r="BA873" s="250"/>
      <c r="BB873" s="251"/>
      <c r="BC873" s="350"/>
      <c r="BD873" s="296">
        <f t="shared" si="89"/>
        <v>1</v>
      </c>
      <c r="BE873" s="420"/>
      <c r="BF873" s="433"/>
      <c r="BG873" s="273" t="s">
        <v>11337</v>
      </c>
      <c r="BH873" s="254">
        <f t="shared" si="86"/>
        <v>0</v>
      </c>
      <c r="BI873" s="234">
        <f t="shared" ref="BI873:BI936" si="90">SUM(M873,O873,Q873,S873,U873,W873,Y873,AA873,AC873,AE873,AG873,AI873,AK873,AM873,AO873,AQ873,AS873,AU873,AW873,AY873,BA873,BC873)</f>
        <v>0</v>
      </c>
      <c r="BJ873" s="255">
        <f t="shared" si="87"/>
        <v>1</v>
      </c>
      <c r="BK873" s="256">
        <f t="shared" si="88"/>
        <v>0</v>
      </c>
    </row>
    <row r="874" spans="2:63">
      <c r="B874" s="333">
        <v>873</v>
      </c>
      <c r="C874" s="334"/>
      <c r="D874" s="335"/>
      <c r="E874" s="355"/>
      <c r="F874" s="335"/>
      <c r="G874" s="335"/>
      <c r="H874" s="292"/>
      <c r="I874" s="292"/>
      <c r="J874" s="292"/>
      <c r="K874" s="292"/>
      <c r="L874" s="342"/>
      <c r="M874" s="356"/>
      <c r="N874" s="337"/>
      <c r="O874" s="338"/>
      <c r="P874" s="337"/>
      <c r="Q874" s="338"/>
      <c r="R874" s="337"/>
      <c r="S874" s="338"/>
      <c r="T874" s="337"/>
      <c r="U874" s="338"/>
      <c r="V874" s="337"/>
      <c r="W874" s="338"/>
      <c r="X874" s="337"/>
      <c r="Y874" s="338"/>
      <c r="Z874" s="337"/>
      <c r="AA874" s="338"/>
      <c r="AB874" s="337"/>
      <c r="AC874" s="338"/>
      <c r="AD874" s="337"/>
      <c r="AE874" s="338"/>
      <c r="AF874" s="337"/>
      <c r="AG874" s="338"/>
      <c r="AH874" s="337"/>
      <c r="AI874" s="338"/>
      <c r="AJ874" s="337"/>
      <c r="AK874" s="338"/>
      <c r="AL874" s="337"/>
      <c r="AM874" s="338"/>
      <c r="AN874" s="337"/>
      <c r="AO874" s="338"/>
      <c r="AP874" s="337"/>
      <c r="AQ874" s="338"/>
      <c r="AR874" s="339"/>
      <c r="AS874" s="338"/>
      <c r="AT874" s="339"/>
      <c r="AU874" s="338"/>
      <c r="AV874" s="337"/>
      <c r="AW874" s="338"/>
      <c r="AX874" s="337"/>
      <c r="AY874" s="338"/>
      <c r="AZ874" s="339"/>
      <c r="BA874" s="338"/>
      <c r="BB874" s="340"/>
      <c r="BC874" s="357"/>
      <c r="BD874" s="296">
        <f t="shared" si="89"/>
        <v>0</v>
      </c>
      <c r="BE874" s="295"/>
      <c r="BF874" s="295"/>
      <c r="BG874" s="295"/>
      <c r="BH874" s="358">
        <f t="shared" si="86"/>
        <v>0</v>
      </c>
      <c r="BI874" s="234">
        <f t="shared" si="90"/>
        <v>0</v>
      </c>
      <c r="BJ874" s="345">
        <f t="shared" si="87"/>
        <v>0</v>
      </c>
      <c r="BK874" s="346" t="str">
        <f t="shared" si="88"/>
        <v>NA</v>
      </c>
    </row>
    <row r="875" spans="2:63">
      <c r="B875" s="249">
        <v>874</v>
      </c>
      <c r="C875" s="105"/>
      <c r="D875" s="88"/>
      <c r="E875" s="351"/>
      <c r="F875" s="88"/>
      <c r="G875" s="88"/>
      <c r="H875" s="284" t="s">
        <v>11479</v>
      </c>
      <c r="I875" s="290"/>
      <c r="J875" s="290"/>
      <c r="K875" s="284" t="s">
        <v>11479</v>
      </c>
      <c r="L875" s="253"/>
      <c r="M875" s="352"/>
      <c r="N875" s="125"/>
      <c r="O875" s="250"/>
      <c r="P875" s="125"/>
      <c r="Q875" s="250"/>
      <c r="R875" s="125"/>
      <c r="S875" s="250"/>
      <c r="T875" s="125"/>
      <c r="U875" s="250"/>
      <c r="V875" s="125"/>
      <c r="W875" s="250"/>
      <c r="X875" s="125"/>
      <c r="Y875" s="250"/>
      <c r="Z875" s="125"/>
      <c r="AA875" s="250"/>
      <c r="AB875" s="125"/>
      <c r="AC875" s="250"/>
      <c r="AD875" s="125"/>
      <c r="AE875" s="250"/>
      <c r="AF875" s="125"/>
      <c r="AG875" s="250"/>
      <c r="AH875" s="125"/>
      <c r="AI875" s="250"/>
      <c r="AJ875" s="125">
        <v>1</v>
      </c>
      <c r="AK875" s="250"/>
      <c r="AL875" s="125"/>
      <c r="AM875" s="250"/>
      <c r="AN875" s="125"/>
      <c r="AO875" s="250"/>
      <c r="AP875" s="125"/>
      <c r="AQ875" s="250"/>
      <c r="AR875" s="258"/>
      <c r="AS875" s="250"/>
      <c r="AT875" s="258"/>
      <c r="AU875" s="250"/>
      <c r="AV875" s="125"/>
      <c r="AW875" s="250"/>
      <c r="AX875" s="125"/>
      <c r="AY875" s="250"/>
      <c r="AZ875" s="258"/>
      <c r="BA875" s="250"/>
      <c r="BB875" s="251"/>
      <c r="BC875" s="350"/>
      <c r="BD875" s="296">
        <f t="shared" si="89"/>
        <v>1</v>
      </c>
      <c r="BE875" s="422"/>
      <c r="BF875" s="412"/>
      <c r="BG875" s="270" t="s">
        <v>11337</v>
      </c>
      <c r="BH875" s="254">
        <f t="shared" si="86"/>
        <v>0</v>
      </c>
      <c r="BI875" s="234">
        <f t="shared" si="90"/>
        <v>0</v>
      </c>
      <c r="BJ875" s="255">
        <f t="shared" si="87"/>
        <v>1</v>
      </c>
      <c r="BK875" s="256">
        <f t="shared" si="88"/>
        <v>0</v>
      </c>
    </row>
    <row r="876" spans="2:63">
      <c r="B876" s="249">
        <v>875</v>
      </c>
      <c r="C876" s="105"/>
      <c r="D876" s="88"/>
      <c r="E876" s="351"/>
      <c r="F876" s="88"/>
      <c r="G876" s="88"/>
      <c r="H876" s="285" t="s">
        <v>11480</v>
      </c>
      <c r="I876" s="290"/>
      <c r="J876" s="290"/>
      <c r="K876" s="285" t="s">
        <v>11480</v>
      </c>
      <c r="L876" s="253"/>
      <c r="M876" s="352"/>
      <c r="N876" s="125"/>
      <c r="O876" s="250"/>
      <c r="P876" s="125"/>
      <c r="Q876" s="250"/>
      <c r="R876" s="125"/>
      <c r="S876" s="250"/>
      <c r="T876" s="125"/>
      <c r="U876" s="250"/>
      <c r="V876" s="125"/>
      <c r="W876" s="250"/>
      <c r="X876" s="125"/>
      <c r="Y876" s="250"/>
      <c r="Z876" s="125"/>
      <c r="AA876" s="250"/>
      <c r="AB876" s="125"/>
      <c r="AC876" s="250"/>
      <c r="AD876" s="125"/>
      <c r="AE876" s="250"/>
      <c r="AF876" s="125"/>
      <c r="AG876" s="250"/>
      <c r="AH876" s="125"/>
      <c r="AI876" s="250"/>
      <c r="AJ876" s="125">
        <v>1</v>
      </c>
      <c r="AK876" s="250"/>
      <c r="AL876" s="125"/>
      <c r="AM876" s="250"/>
      <c r="AN876" s="125"/>
      <c r="AO876" s="250"/>
      <c r="AP876" s="125"/>
      <c r="AQ876" s="250"/>
      <c r="AR876" s="258"/>
      <c r="AS876" s="250"/>
      <c r="AT876" s="258"/>
      <c r="AU876" s="250"/>
      <c r="AV876" s="125"/>
      <c r="AW876" s="250"/>
      <c r="AX876" s="125"/>
      <c r="AY876" s="250"/>
      <c r="AZ876" s="258"/>
      <c r="BA876" s="250"/>
      <c r="BB876" s="251">
        <v>1</v>
      </c>
      <c r="BC876" s="350"/>
      <c r="BD876" s="296">
        <f t="shared" si="89"/>
        <v>2</v>
      </c>
      <c r="BE876" s="418"/>
      <c r="BF876" s="413"/>
      <c r="BG876" s="272" t="s">
        <v>11481</v>
      </c>
      <c r="BH876" s="254">
        <f t="shared" si="86"/>
        <v>0</v>
      </c>
      <c r="BI876" s="234">
        <f t="shared" si="90"/>
        <v>0</v>
      </c>
      <c r="BJ876" s="255">
        <f t="shared" si="87"/>
        <v>2</v>
      </c>
      <c r="BK876" s="256">
        <f t="shared" si="88"/>
        <v>0</v>
      </c>
    </row>
    <row r="877" spans="2:63">
      <c r="B877" s="333">
        <v>876</v>
      </c>
      <c r="C877" s="334"/>
      <c r="D877" s="335"/>
      <c r="E877" s="355"/>
      <c r="F877" s="335"/>
      <c r="G877" s="335"/>
      <c r="H877" s="292"/>
      <c r="I877" s="292"/>
      <c r="J877" s="292"/>
      <c r="K877" s="292"/>
      <c r="L877" s="342"/>
      <c r="M877" s="356"/>
      <c r="N877" s="337"/>
      <c r="O877" s="338"/>
      <c r="P877" s="337"/>
      <c r="Q877" s="338"/>
      <c r="R877" s="337"/>
      <c r="S877" s="338"/>
      <c r="T877" s="337"/>
      <c r="U877" s="338"/>
      <c r="V877" s="337"/>
      <c r="W877" s="338"/>
      <c r="X877" s="337"/>
      <c r="Y877" s="338"/>
      <c r="Z877" s="337"/>
      <c r="AA877" s="338"/>
      <c r="AB877" s="337"/>
      <c r="AC877" s="338"/>
      <c r="AD877" s="337"/>
      <c r="AE877" s="338"/>
      <c r="AF877" s="337"/>
      <c r="AG877" s="338"/>
      <c r="AH877" s="337"/>
      <c r="AI877" s="338"/>
      <c r="AJ877" s="337"/>
      <c r="AK877" s="338"/>
      <c r="AL877" s="337"/>
      <c r="AM877" s="338"/>
      <c r="AN877" s="337"/>
      <c r="AO877" s="338"/>
      <c r="AP877" s="337"/>
      <c r="AQ877" s="338"/>
      <c r="AR877" s="339"/>
      <c r="AS877" s="338"/>
      <c r="AT877" s="339"/>
      <c r="AU877" s="338"/>
      <c r="AV877" s="337"/>
      <c r="AW877" s="338"/>
      <c r="AX877" s="337"/>
      <c r="AY877" s="338"/>
      <c r="AZ877" s="339"/>
      <c r="BA877" s="338"/>
      <c r="BB877" s="340"/>
      <c r="BC877" s="357"/>
      <c r="BD877" s="296">
        <f t="shared" si="89"/>
        <v>0</v>
      </c>
      <c r="BE877" s="295"/>
      <c r="BF877" s="295"/>
      <c r="BG877" s="295"/>
      <c r="BH877" s="358">
        <f t="shared" si="86"/>
        <v>0</v>
      </c>
      <c r="BI877" s="234">
        <f t="shared" si="90"/>
        <v>0</v>
      </c>
      <c r="BJ877" s="345">
        <f t="shared" si="87"/>
        <v>0</v>
      </c>
      <c r="BK877" s="346" t="str">
        <f t="shared" si="88"/>
        <v>NA</v>
      </c>
    </row>
    <row r="878" spans="2:63">
      <c r="B878" s="249">
        <v>877</v>
      </c>
      <c r="C878" s="105" t="s">
        <v>11482</v>
      </c>
      <c r="D878" s="88"/>
      <c r="E878" s="351"/>
      <c r="F878" s="88"/>
      <c r="G878" s="88"/>
      <c r="H878" s="284" t="s">
        <v>11483</v>
      </c>
      <c r="I878" s="412"/>
      <c r="J878" s="412"/>
      <c r="K878" s="270" t="s">
        <v>10704</v>
      </c>
      <c r="L878" s="253"/>
      <c r="M878" s="352"/>
      <c r="N878" s="125"/>
      <c r="O878" s="250"/>
      <c r="P878" s="125"/>
      <c r="Q878" s="250"/>
      <c r="R878" s="125"/>
      <c r="S878" s="250"/>
      <c r="T878" s="125"/>
      <c r="U878" s="250"/>
      <c r="V878" s="125"/>
      <c r="W878" s="250"/>
      <c r="X878" s="125"/>
      <c r="Y878" s="250"/>
      <c r="Z878" s="125"/>
      <c r="AA878" s="250"/>
      <c r="AB878" s="125"/>
      <c r="AC878" s="250"/>
      <c r="AD878" s="125"/>
      <c r="AE878" s="250"/>
      <c r="AF878" s="125"/>
      <c r="AG878" s="250"/>
      <c r="AH878" s="125"/>
      <c r="AI878" s="250"/>
      <c r="AJ878" s="125">
        <v>1</v>
      </c>
      <c r="AK878" s="250"/>
      <c r="AL878" s="125"/>
      <c r="AM878" s="250"/>
      <c r="AN878" s="125"/>
      <c r="AO878" s="250"/>
      <c r="AP878" s="125"/>
      <c r="AQ878" s="250"/>
      <c r="AR878" s="258"/>
      <c r="AS878" s="250"/>
      <c r="AT878" s="258"/>
      <c r="AU878" s="250"/>
      <c r="AV878" s="125"/>
      <c r="AW878" s="250"/>
      <c r="AX878" s="125"/>
      <c r="AY878" s="250"/>
      <c r="AZ878" s="258"/>
      <c r="BA878" s="250"/>
      <c r="BB878" s="251"/>
      <c r="BC878" s="350"/>
      <c r="BD878" s="296">
        <f t="shared" si="89"/>
        <v>1</v>
      </c>
      <c r="BE878" s="422"/>
      <c r="BF878" s="412"/>
      <c r="BG878" s="270" t="s">
        <v>11337</v>
      </c>
      <c r="BH878" s="254">
        <f t="shared" si="86"/>
        <v>0</v>
      </c>
      <c r="BI878" s="234">
        <f t="shared" si="90"/>
        <v>0</v>
      </c>
      <c r="BJ878" s="255">
        <f t="shared" si="87"/>
        <v>1</v>
      </c>
      <c r="BK878" s="256">
        <f t="shared" si="88"/>
        <v>0</v>
      </c>
    </row>
    <row r="879" spans="2:63">
      <c r="B879" s="249">
        <v>878</v>
      </c>
      <c r="C879" s="105"/>
      <c r="D879" s="88"/>
      <c r="E879" s="351"/>
      <c r="F879" s="88"/>
      <c r="G879" s="88"/>
      <c r="H879" s="285" t="s">
        <v>11484</v>
      </c>
      <c r="I879" s="413"/>
      <c r="J879" s="413"/>
      <c r="K879" s="272" t="s">
        <v>11485</v>
      </c>
      <c r="L879" s="253"/>
      <c r="M879" s="352"/>
      <c r="N879" s="125"/>
      <c r="O879" s="250"/>
      <c r="P879" s="125"/>
      <c r="Q879" s="250"/>
      <c r="R879" s="125"/>
      <c r="S879" s="250"/>
      <c r="T879" s="125"/>
      <c r="U879" s="250"/>
      <c r="V879" s="125"/>
      <c r="W879" s="250"/>
      <c r="X879" s="125"/>
      <c r="Y879" s="250"/>
      <c r="Z879" s="125"/>
      <c r="AA879" s="250"/>
      <c r="AB879" s="125"/>
      <c r="AC879" s="250"/>
      <c r="AD879" s="125"/>
      <c r="AE879" s="250"/>
      <c r="AF879" s="125"/>
      <c r="AG879" s="250"/>
      <c r="AH879" s="125"/>
      <c r="AI879" s="250"/>
      <c r="AJ879" s="125">
        <v>1</v>
      </c>
      <c r="AK879" s="250"/>
      <c r="AL879" s="125"/>
      <c r="AM879" s="250"/>
      <c r="AN879" s="125"/>
      <c r="AO879" s="250"/>
      <c r="AP879" s="125"/>
      <c r="AQ879" s="250"/>
      <c r="AR879" s="258"/>
      <c r="AS879" s="250"/>
      <c r="AT879" s="258"/>
      <c r="AU879" s="250"/>
      <c r="AV879" s="125"/>
      <c r="AW879" s="250"/>
      <c r="AX879" s="125"/>
      <c r="AY879" s="250"/>
      <c r="AZ879" s="258"/>
      <c r="BA879" s="250"/>
      <c r="BB879" s="251"/>
      <c r="BC879" s="350"/>
      <c r="BD879" s="296">
        <f t="shared" si="89"/>
        <v>1</v>
      </c>
      <c r="BE879" s="418"/>
      <c r="BF879" s="413"/>
      <c r="BG879" s="272" t="s">
        <v>11337</v>
      </c>
      <c r="BH879" s="254">
        <f t="shared" si="86"/>
        <v>0</v>
      </c>
      <c r="BI879" s="234">
        <f t="shared" si="90"/>
        <v>0</v>
      </c>
      <c r="BJ879" s="255">
        <f t="shared" si="87"/>
        <v>1</v>
      </c>
      <c r="BK879" s="256">
        <f t="shared" si="88"/>
        <v>0</v>
      </c>
    </row>
    <row r="880" spans="2:63">
      <c r="B880" s="249">
        <v>879</v>
      </c>
      <c r="C880" s="105"/>
      <c r="D880" s="88"/>
      <c r="E880" s="351"/>
      <c r="F880" s="88"/>
      <c r="G880" s="88"/>
      <c r="H880" s="285" t="s">
        <v>11483</v>
      </c>
      <c r="I880" s="413"/>
      <c r="J880" s="413"/>
      <c r="K880" s="272" t="s">
        <v>11486</v>
      </c>
      <c r="L880" s="253"/>
      <c r="M880" s="352"/>
      <c r="N880" s="125"/>
      <c r="O880" s="250"/>
      <c r="P880" s="125"/>
      <c r="Q880" s="250"/>
      <c r="R880" s="125"/>
      <c r="S880" s="250"/>
      <c r="T880" s="125"/>
      <c r="U880" s="250"/>
      <c r="V880" s="125"/>
      <c r="W880" s="250"/>
      <c r="X880" s="125"/>
      <c r="Y880" s="250"/>
      <c r="Z880" s="125"/>
      <c r="AA880" s="250"/>
      <c r="AB880" s="125"/>
      <c r="AC880" s="250"/>
      <c r="AD880" s="125"/>
      <c r="AE880" s="250"/>
      <c r="AF880" s="125"/>
      <c r="AG880" s="250"/>
      <c r="AH880" s="125"/>
      <c r="AI880" s="250"/>
      <c r="AJ880" s="125">
        <v>1</v>
      </c>
      <c r="AK880" s="250"/>
      <c r="AL880" s="125"/>
      <c r="AM880" s="250"/>
      <c r="AN880" s="125"/>
      <c r="AO880" s="250"/>
      <c r="AP880" s="125"/>
      <c r="AQ880" s="250"/>
      <c r="AR880" s="258"/>
      <c r="AS880" s="250"/>
      <c r="AT880" s="258"/>
      <c r="AU880" s="250"/>
      <c r="AV880" s="125"/>
      <c r="AW880" s="250"/>
      <c r="AX880" s="125"/>
      <c r="AY880" s="250"/>
      <c r="AZ880" s="258"/>
      <c r="BA880" s="250"/>
      <c r="BB880" s="251"/>
      <c r="BC880" s="350"/>
      <c r="BD880" s="296">
        <f t="shared" si="89"/>
        <v>1</v>
      </c>
      <c r="BE880" s="418"/>
      <c r="BF880" s="413"/>
      <c r="BG880" s="272" t="s">
        <v>11337</v>
      </c>
      <c r="BH880" s="254">
        <f t="shared" si="86"/>
        <v>0</v>
      </c>
      <c r="BI880" s="234">
        <f t="shared" si="90"/>
        <v>0</v>
      </c>
      <c r="BJ880" s="255">
        <f t="shared" si="87"/>
        <v>1</v>
      </c>
      <c r="BK880" s="256">
        <f t="shared" si="88"/>
        <v>0</v>
      </c>
    </row>
    <row r="881" spans="2:63">
      <c r="B881" s="333">
        <v>880</v>
      </c>
      <c r="C881" s="334"/>
      <c r="D881" s="335"/>
      <c r="E881" s="355"/>
      <c r="F881" s="335"/>
      <c r="G881" s="335"/>
      <c r="H881" s="292"/>
      <c r="I881" s="292"/>
      <c r="J881" s="292"/>
      <c r="K881" s="292"/>
      <c r="L881" s="342"/>
      <c r="M881" s="356"/>
      <c r="N881" s="337"/>
      <c r="O881" s="338"/>
      <c r="P881" s="337"/>
      <c r="Q881" s="338"/>
      <c r="R881" s="337"/>
      <c r="S881" s="338"/>
      <c r="T881" s="337"/>
      <c r="U881" s="338"/>
      <c r="V881" s="337"/>
      <c r="W881" s="338"/>
      <c r="X881" s="337"/>
      <c r="Y881" s="338"/>
      <c r="Z881" s="337"/>
      <c r="AA881" s="338"/>
      <c r="AB881" s="337"/>
      <c r="AC881" s="338"/>
      <c r="AD881" s="337"/>
      <c r="AE881" s="338"/>
      <c r="AF881" s="337"/>
      <c r="AG881" s="338"/>
      <c r="AH881" s="337"/>
      <c r="AI881" s="338"/>
      <c r="AJ881" s="337"/>
      <c r="AK881" s="338"/>
      <c r="AL881" s="337"/>
      <c r="AM881" s="338"/>
      <c r="AN881" s="337"/>
      <c r="AO881" s="338"/>
      <c r="AP881" s="337"/>
      <c r="AQ881" s="338"/>
      <c r="AR881" s="339"/>
      <c r="AS881" s="338"/>
      <c r="AT881" s="339"/>
      <c r="AU881" s="338"/>
      <c r="AV881" s="337"/>
      <c r="AW881" s="338"/>
      <c r="AX881" s="337"/>
      <c r="AY881" s="338"/>
      <c r="AZ881" s="339"/>
      <c r="BA881" s="338"/>
      <c r="BB881" s="340"/>
      <c r="BC881" s="357"/>
      <c r="BD881" s="296">
        <f t="shared" si="89"/>
        <v>0</v>
      </c>
      <c r="BE881" s="295"/>
      <c r="BF881" s="295"/>
      <c r="BG881" s="295"/>
      <c r="BH881" s="358">
        <f t="shared" si="86"/>
        <v>0</v>
      </c>
      <c r="BI881" s="234">
        <f t="shared" si="90"/>
        <v>0</v>
      </c>
      <c r="BJ881" s="345">
        <f t="shared" si="87"/>
        <v>0</v>
      </c>
      <c r="BK881" s="346" t="str">
        <f t="shared" si="88"/>
        <v>NA</v>
      </c>
    </row>
    <row r="882" spans="2:63">
      <c r="B882" s="249">
        <v>881</v>
      </c>
      <c r="C882" s="105" t="s">
        <v>11487</v>
      </c>
      <c r="D882" s="88"/>
      <c r="E882" s="351"/>
      <c r="F882" s="88"/>
      <c r="G882" s="88"/>
      <c r="H882" s="284" t="s">
        <v>512</v>
      </c>
      <c r="I882" s="412"/>
      <c r="J882" s="412"/>
      <c r="K882" s="270" t="s">
        <v>11488</v>
      </c>
      <c r="L882" s="253"/>
      <c r="M882" s="352"/>
      <c r="N882" s="125"/>
      <c r="O882" s="250"/>
      <c r="P882" s="125"/>
      <c r="Q882" s="250"/>
      <c r="R882" s="125"/>
      <c r="S882" s="250"/>
      <c r="T882" s="125"/>
      <c r="U882" s="250"/>
      <c r="V882" s="125"/>
      <c r="W882" s="250"/>
      <c r="X882" s="125"/>
      <c r="Y882" s="250"/>
      <c r="Z882" s="125"/>
      <c r="AA882" s="250"/>
      <c r="AB882" s="125"/>
      <c r="AC882" s="250"/>
      <c r="AD882" s="125"/>
      <c r="AE882" s="250"/>
      <c r="AF882" s="125"/>
      <c r="AG882" s="250"/>
      <c r="AH882" s="125"/>
      <c r="AI882" s="250"/>
      <c r="AJ882" s="125">
        <v>1</v>
      </c>
      <c r="AK882" s="250"/>
      <c r="AL882" s="125"/>
      <c r="AM882" s="250"/>
      <c r="AN882" s="125"/>
      <c r="AO882" s="250"/>
      <c r="AP882" s="125"/>
      <c r="AQ882" s="250"/>
      <c r="AR882" s="258"/>
      <c r="AS882" s="250"/>
      <c r="AT882" s="258"/>
      <c r="AU882" s="250"/>
      <c r="AV882" s="125"/>
      <c r="AW882" s="250"/>
      <c r="AX882" s="125"/>
      <c r="AY882" s="250"/>
      <c r="AZ882" s="258"/>
      <c r="BA882" s="250"/>
      <c r="BB882" s="251"/>
      <c r="BC882" s="350"/>
      <c r="BD882" s="296">
        <f t="shared" si="89"/>
        <v>1</v>
      </c>
      <c r="BE882" s="422"/>
      <c r="BF882" s="412"/>
      <c r="BG882" s="270" t="s">
        <v>11337</v>
      </c>
      <c r="BH882" s="254">
        <f t="shared" si="86"/>
        <v>0</v>
      </c>
      <c r="BI882" s="234">
        <f t="shared" si="90"/>
        <v>0</v>
      </c>
      <c r="BJ882" s="255">
        <f t="shared" si="87"/>
        <v>1</v>
      </c>
      <c r="BK882" s="256">
        <f t="shared" si="88"/>
        <v>0</v>
      </c>
    </row>
    <row r="883" spans="2:63">
      <c r="B883" s="249">
        <v>882</v>
      </c>
      <c r="C883" s="105"/>
      <c r="D883" s="88"/>
      <c r="E883" s="351"/>
      <c r="F883" s="88"/>
      <c r="G883" s="88"/>
      <c r="H883" s="285" t="s">
        <v>512</v>
      </c>
      <c r="I883" s="413"/>
      <c r="J883" s="413"/>
      <c r="K883" s="272" t="s">
        <v>11489</v>
      </c>
      <c r="L883" s="253"/>
      <c r="M883" s="352"/>
      <c r="N883" s="125"/>
      <c r="O883" s="250"/>
      <c r="P883" s="125"/>
      <c r="Q883" s="250"/>
      <c r="R883" s="125"/>
      <c r="S883" s="250"/>
      <c r="T883" s="125"/>
      <c r="U883" s="250"/>
      <c r="V883" s="125"/>
      <c r="W883" s="250"/>
      <c r="X883" s="125"/>
      <c r="Y883" s="250"/>
      <c r="Z883" s="125"/>
      <c r="AA883" s="250"/>
      <c r="AB883" s="125"/>
      <c r="AC883" s="250"/>
      <c r="AD883" s="125"/>
      <c r="AE883" s="250"/>
      <c r="AF883" s="125"/>
      <c r="AG883" s="250"/>
      <c r="AH883" s="125"/>
      <c r="AI883" s="250"/>
      <c r="AJ883" s="125">
        <v>1</v>
      </c>
      <c r="AK883" s="250"/>
      <c r="AL883" s="125"/>
      <c r="AM883" s="250"/>
      <c r="AN883" s="125"/>
      <c r="AO883" s="250"/>
      <c r="AP883" s="125"/>
      <c r="AQ883" s="250"/>
      <c r="AR883" s="258"/>
      <c r="AS883" s="250"/>
      <c r="AT883" s="258"/>
      <c r="AU883" s="250"/>
      <c r="AV883" s="125"/>
      <c r="AW883" s="250"/>
      <c r="AX883" s="125"/>
      <c r="AY883" s="250"/>
      <c r="AZ883" s="258"/>
      <c r="BA883" s="250"/>
      <c r="BB883" s="251"/>
      <c r="BC883" s="350"/>
      <c r="BD883" s="296">
        <f t="shared" si="89"/>
        <v>1</v>
      </c>
      <c r="BE883" s="418"/>
      <c r="BF883" s="413"/>
      <c r="BG883" s="272" t="s">
        <v>11337</v>
      </c>
      <c r="BH883" s="254">
        <f t="shared" si="86"/>
        <v>0</v>
      </c>
      <c r="BI883" s="234">
        <f t="shared" si="90"/>
        <v>0</v>
      </c>
      <c r="BJ883" s="255">
        <f t="shared" si="87"/>
        <v>1</v>
      </c>
      <c r="BK883" s="256">
        <f t="shared" si="88"/>
        <v>0</v>
      </c>
    </row>
    <row r="884" spans="2:63">
      <c r="B884" s="439">
        <v>883</v>
      </c>
      <c r="C884" s="440"/>
      <c r="D884" s="441"/>
      <c r="E884" s="442"/>
      <c r="F884" s="441"/>
      <c r="G884" s="441"/>
      <c r="H884" s="443" t="s">
        <v>513</v>
      </c>
      <c r="I884" s="444"/>
      <c r="J884" s="444"/>
      <c r="K884" s="445" t="s">
        <v>11490</v>
      </c>
      <c r="L884" s="526"/>
      <c r="M884" s="447"/>
      <c r="N884" s="446"/>
      <c r="O884" s="448"/>
      <c r="P884" s="446"/>
      <c r="Q884" s="448"/>
      <c r="R884" s="446"/>
      <c r="S884" s="448"/>
      <c r="T884" s="446">
        <v>1</v>
      </c>
      <c r="U884" s="448">
        <v>1</v>
      </c>
      <c r="V884" s="446"/>
      <c r="W884" s="448"/>
      <c r="X884" s="446"/>
      <c r="Y884" s="448"/>
      <c r="Z884" s="446"/>
      <c r="AA884" s="448"/>
      <c r="AB884" s="446"/>
      <c r="AC884" s="448"/>
      <c r="AD884" s="446"/>
      <c r="AE884" s="448"/>
      <c r="AF884" s="446"/>
      <c r="AG884" s="448"/>
      <c r="AH884" s="446"/>
      <c r="AI884" s="448"/>
      <c r="AJ884" s="446"/>
      <c r="AK884" s="448"/>
      <c r="AL884" s="446"/>
      <c r="AM884" s="448"/>
      <c r="AN884" s="446"/>
      <c r="AO884" s="448"/>
      <c r="AP884" s="446"/>
      <c r="AQ884" s="448"/>
      <c r="AR884" s="449"/>
      <c r="AS884" s="448"/>
      <c r="AT884" s="449"/>
      <c r="AU884" s="448"/>
      <c r="AV884" s="446"/>
      <c r="AW884" s="448"/>
      <c r="AX884" s="446"/>
      <c r="AY884" s="448"/>
      <c r="AZ884" s="449"/>
      <c r="BA884" s="448"/>
      <c r="BB884" s="450"/>
      <c r="BC884" s="451"/>
      <c r="BD884" s="585">
        <f t="shared" si="89"/>
        <v>1</v>
      </c>
      <c r="BE884" s="452"/>
      <c r="BF884" s="444" t="s">
        <v>11491</v>
      </c>
      <c r="BG884" s="445" t="s">
        <v>10600</v>
      </c>
      <c r="BH884" s="453" t="str">
        <f t="shared" si="86"/>
        <v>17/7/2023</v>
      </c>
      <c r="BI884" s="448">
        <f t="shared" si="90"/>
        <v>1</v>
      </c>
      <c r="BJ884" s="454">
        <f t="shared" si="87"/>
        <v>0</v>
      </c>
      <c r="BK884" s="455">
        <f t="shared" si="88"/>
        <v>1</v>
      </c>
    </row>
    <row r="885" spans="2:63">
      <c r="B885" s="333">
        <v>884</v>
      </c>
      <c r="C885" s="334"/>
      <c r="D885" s="335"/>
      <c r="E885" s="355"/>
      <c r="F885" s="335"/>
      <c r="G885" s="335"/>
      <c r="H885" s="292"/>
      <c r="I885" s="292"/>
      <c r="J885" s="292"/>
      <c r="K885" s="292"/>
      <c r="L885" s="342"/>
      <c r="M885" s="356"/>
      <c r="N885" s="337"/>
      <c r="O885" s="338"/>
      <c r="P885" s="337"/>
      <c r="Q885" s="338"/>
      <c r="R885" s="337"/>
      <c r="S885" s="338"/>
      <c r="T885" s="337"/>
      <c r="U885" s="338"/>
      <c r="V885" s="337"/>
      <c r="W885" s="338"/>
      <c r="X885" s="337"/>
      <c r="Y885" s="338"/>
      <c r="Z885" s="337"/>
      <c r="AA885" s="338"/>
      <c r="AB885" s="337"/>
      <c r="AC885" s="338"/>
      <c r="AD885" s="337"/>
      <c r="AE885" s="338"/>
      <c r="AF885" s="337"/>
      <c r="AG885" s="338"/>
      <c r="AH885" s="337"/>
      <c r="AI885" s="338"/>
      <c r="AJ885" s="337"/>
      <c r="AK885" s="338"/>
      <c r="AL885" s="337"/>
      <c r="AM885" s="338"/>
      <c r="AN885" s="337"/>
      <c r="AO885" s="338"/>
      <c r="AP885" s="337"/>
      <c r="AQ885" s="338"/>
      <c r="AR885" s="339"/>
      <c r="AS885" s="338"/>
      <c r="AT885" s="339"/>
      <c r="AU885" s="338"/>
      <c r="AV885" s="337"/>
      <c r="AW885" s="338"/>
      <c r="AX885" s="337"/>
      <c r="AY885" s="338"/>
      <c r="AZ885" s="339"/>
      <c r="BA885" s="338"/>
      <c r="BB885" s="340"/>
      <c r="BC885" s="357"/>
      <c r="BD885" s="296">
        <f t="shared" si="89"/>
        <v>0</v>
      </c>
      <c r="BE885" s="295"/>
      <c r="BF885" s="295"/>
      <c r="BG885" s="295"/>
      <c r="BH885" s="358">
        <f t="shared" si="86"/>
        <v>0</v>
      </c>
      <c r="BI885" s="234">
        <f t="shared" si="90"/>
        <v>0</v>
      </c>
      <c r="BJ885" s="345">
        <f t="shared" si="87"/>
        <v>0</v>
      </c>
      <c r="BK885" s="346" t="str">
        <f t="shared" si="88"/>
        <v>NA</v>
      </c>
    </row>
    <row r="886" spans="2:63" s="582" customFormat="1">
      <c r="B886" s="439">
        <v>885</v>
      </c>
      <c r="C886" s="440"/>
      <c r="D886" s="441"/>
      <c r="E886" s="442"/>
      <c r="F886" s="441"/>
      <c r="G886" s="441"/>
      <c r="H886" s="523" t="s">
        <v>524</v>
      </c>
      <c r="I886" s="524"/>
      <c r="J886" s="524"/>
      <c r="K886" s="525" t="s">
        <v>11492</v>
      </c>
      <c r="L886" s="526"/>
      <c r="M886" s="447"/>
      <c r="N886" s="446"/>
      <c r="O886" s="448"/>
      <c r="P886" s="446"/>
      <c r="Q886" s="448"/>
      <c r="R886" s="446"/>
      <c r="S886" s="448"/>
      <c r="T886" s="446"/>
      <c r="U886" s="448"/>
      <c r="V886" s="446"/>
      <c r="W886" s="448"/>
      <c r="X886" s="446"/>
      <c r="Y886" s="448"/>
      <c r="Z886" s="446">
        <v>1</v>
      </c>
      <c r="AA886" s="448">
        <v>1</v>
      </c>
      <c r="AB886" s="446"/>
      <c r="AC886" s="448"/>
      <c r="AD886" s="446"/>
      <c r="AE886" s="448"/>
      <c r="AF886" s="446"/>
      <c r="AG886" s="448"/>
      <c r="AH886" s="446"/>
      <c r="AI886" s="448"/>
      <c r="AJ886" s="446"/>
      <c r="AK886" s="448"/>
      <c r="AL886" s="446"/>
      <c r="AM886" s="448"/>
      <c r="AN886" s="446"/>
      <c r="AO886" s="448"/>
      <c r="AP886" s="446"/>
      <c r="AQ886" s="448"/>
      <c r="AR886" s="449"/>
      <c r="AS886" s="448"/>
      <c r="AT886" s="449"/>
      <c r="AU886" s="448"/>
      <c r="AV886" s="446"/>
      <c r="AW886" s="448"/>
      <c r="AX886" s="446"/>
      <c r="AY886" s="448"/>
      <c r="AZ886" s="449"/>
      <c r="BA886" s="448"/>
      <c r="BB886" s="450"/>
      <c r="BC886" s="451"/>
      <c r="BD886" s="585">
        <f t="shared" si="89"/>
        <v>1</v>
      </c>
      <c r="BE886" s="527"/>
      <c r="BF886" s="524" t="s">
        <v>11493</v>
      </c>
      <c r="BG886" s="525" t="s">
        <v>11345</v>
      </c>
      <c r="BH886" s="453" t="str">
        <f t="shared" si="86"/>
        <v>27/7/2023</v>
      </c>
      <c r="BI886" s="448">
        <f t="shared" si="90"/>
        <v>1</v>
      </c>
      <c r="BJ886" s="454">
        <f t="shared" si="87"/>
        <v>0</v>
      </c>
      <c r="BK886" s="455">
        <f t="shared" si="88"/>
        <v>1</v>
      </c>
    </row>
    <row r="887" spans="2:63" s="582" customFormat="1">
      <c r="B887" s="439">
        <v>886</v>
      </c>
      <c r="C887" s="440"/>
      <c r="D887" s="441"/>
      <c r="E887" s="442"/>
      <c r="F887" s="441"/>
      <c r="G887" s="441"/>
      <c r="H887" s="443" t="s">
        <v>524</v>
      </c>
      <c r="I887" s="444"/>
      <c r="J887" s="444"/>
      <c r="K887" s="445" t="s">
        <v>11494</v>
      </c>
      <c r="L887" s="526"/>
      <c r="M887" s="447"/>
      <c r="N887" s="446"/>
      <c r="O887" s="448"/>
      <c r="P887" s="446"/>
      <c r="Q887" s="448"/>
      <c r="R887" s="446"/>
      <c r="S887" s="448"/>
      <c r="T887" s="446">
        <v>1</v>
      </c>
      <c r="U887" s="448">
        <v>1</v>
      </c>
      <c r="V887" s="446"/>
      <c r="W887" s="448"/>
      <c r="X887" s="446"/>
      <c r="Y887" s="448"/>
      <c r="Z887" s="446"/>
      <c r="AA887" s="448"/>
      <c r="AB887" s="446"/>
      <c r="AC887" s="448"/>
      <c r="AD887" s="446"/>
      <c r="AE887" s="448"/>
      <c r="AF887" s="446"/>
      <c r="AG887" s="448"/>
      <c r="AH887" s="446"/>
      <c r="AI887" s="448"/>
      <c r="AJ887" s="446"/>
      <c r="AK887" s="448"/>
      <c r="AL887" s="446"/>
      <c r="AM887" s="448"/>
      <c r="AN887" s="446"/>
      <c r="AO887" s="448"/>
      <c r="AP887" s="446"/>
      <c r="AQ887" s="448"/>
      <c r="AR887" s="449"/>
      <c r="AS887" s="448"/>
      <c r="AT887" s="449"/>
      <c r="AU887" s="448"/>
      <c r="AV887" s="446"/>
      <c r="AW887" s="448"/>
      <c r="AX887" s="446"/>
      <c r="AY887" s="448"/>
      <c r="AZ887" s="449"/>
      <c r="BA887" s="448"/>
      <c r="BB887" s="450"/>
      <c r="BC887" s="451"/>
      <c r="BD887" s="585">
        <f t="shared" si="89"/>
        <v>1</v>
      </c>
      <c r="BE887" s="452"/>
      <c r="BF887" s="444" t="s">
        <v>11493</v>
      </c>
      <c r="BG887" s="445" t="s">
        <v>10600</v>
      </c>
      <c r="BH887" s="453" t="str">
        <f t="shared" si="86"/>
        <v>27/7/2023</v>
      </c>
      <c r="BI887" s="448">
        <f t="shared" si="90"/>
        <v>1</v>
      </c>
      <c r="BJ887" s="454">
        <f t="shared" si="87"/>
        <v>0</v>
      </c>
      <c r="BK887" s="455">
        <f t="shared" si="88"/>
        <v>1</v>
      </c>
    </row>
    <row r="888" spans="2:63" s="582" customFormat="1">
      <c r="B888" s="439">
        <v>887</v>
      </c>
      <c r="C888" s="440"/>
      <c r="D888" s="441"/>
      <c r="E888" s="442"/>
      <c r="F888" s="441"/>
      <c r="G888" s="441"/>
      <c r="H888" s="443" t="s">
        <v>524</v>
      </c>
      <c r="I888" s="444"/>
      <c r="J888" s="444"/>
      <c r="K888" s="445" t="s">
        <v>11495</v>
      </c>
      <c r="L888" s="526"/>
      <c r="M888" s="447"/>
      <c r="N888" s="446"/>
      <c r="O888" s="448"/>
      <c r="P888" s="446"/>
      <c r="Q888" s="448"/>
      <c r="R888" s="446"/>
      <c r="S888" s="448"/>
      <c r="T888" s="446">
        <v>1</v>
      </c>
      <c r="U888" s="448">
        <v>1</v>
      </c>
      <c r="V888" s="446"/>
      <c r="W888" s="448"/>
      <c r="X888" s="446"/>
      <c r="Y888" s="448"/>
      <c r="Z888" s="446"/>
      <c r="AA888" s="448"/>
      <c r="AB888" s="446"/>
      <c r="AC888" s="448"/>
      <c r="AD888" s="446"/>
      <c r="AE888" s="448"/>
      <c r="AF888" s="446"/>
      <c r="AG888" s="448"/>
      <c r="AH888" s="446"/>
      <c r="AI888" s="448"/>
      <c r="AJ888" s="446"/>
      <c r="AK888" s="448"/>
      <c r="AL888" s="446"/>
      <c r="AM888" s="448"/>
      <c r="AN888" s="446"/>
      <c r="AO888" s="448"/>
      <c r="AP888" s="446"/>
      <c r="AQ888" s="448"/>
      <c r="AR888" s="449"/>
      <c r="AS888" s="448"/>
      <c r="AT888" s="449"/>
      <c r="AU888" s="448"/>
      <c r="AV888" s="446"/>
      <c r="AW888" s="448"/>
      <c r="AX888" s="446"/>
      <c r="AY888" s="448"/>
      <c r="AZ888" s="449"/>
      <c r="BA888" s="448"/>
      <c r="BB888" s="450"/>
      <c r="BC888" s="451"/>
      <c r="BD888" s="585">
        <f t="shared" si="89"/>
        <v>1</v>
      </c>
      <c r="BE888" s="452"/>
      <c r="BF888" s="444" t="s">
        <v>11493</v>
      </c>
      <c r="BG888" s="445" t="s">
        <v>10600</v>
      </c>
      <c r="BH888" s="453" t="str">
        <f t="shared" si="86"/>
        <v>27/7/2023</v>
      </c>
      <c r="BI888" s="448">
        <f t="shared" si="90"/>
        <v>1</v>
      </c>
      <c r="BJ888" s="454">
        <f t="shared" si="87"/>
        <v>0</v>
      </c>
      <c r="BK888" s="455">
        <f t="shared" si="88"/>
        <v>1</v>
      </c>
    </row>
    <row r="889" spans="2:63" s="582" customFormat="1">
      <c r="B889" s="439">
        <v>888</v>
      </c>
      <c r="C889" s="440"/>
      <c r="D889" s="441"/>
      <c r="E889" s="442"/>
      <c r="F889" s="441"/>
      <c r="G889" s="441"/>
      <c r="H889" s="443" t="s">
        <v>524</v>
      </c>
      <c r="I889" s="444"/>
      <c r="J889" s="444"/>
      <c r="K889" s="445" t="s">
        <v>11496</v>
      </c>
      <c r="L889" s="526"/>
      <c r="M889" s="447"/>
      <c r="N889" s="446"/>
      <c r="O889" s="448"/>
      <c r="P889" s="446"/>
      <c r="Q889" s="448"/>
      <c r="R889" s="446"/>
      <c r="S889" s="448"/>
      <c r="T889" s="446">
        <v>1</v>
      </c>
      <c r="U889" s="448">
        <v>1</v>
      </c>
      <c r="V889" s="446"/>
      <c r="W889" s="448"/>
      <c r="X889" s="446"/>
      <c r="Y889" s="448"/>
      <c r="Z889" s="446"/>
      <c r="AA889" s="448"/>
      <c r="AB889" s="446"/>
      <c r="AC889" s="448"/>
      <c r="AD889" s="446"/>
      <c r="AE889" s="448"/>
      <c r="AF889" s="446"/>
      <c r="AG889" s="448"/>
      <c r="AH889" s="446"/>
      <c r="AI889" s="448"/>
      <c r="AJ889" s="446"/>
      <c r="AK889" s="448"/>
      <c r="AL889" s="446"/>
      <c r="AM889" s="448"/>
      <c r="AN889" s="446"/>
      <c r="AO889" s="448"/>
      <c r="AP889" s="446"/>
      <c r="AQ889" s="448"/>
      <c r="AR889" s="449"/>
      <c r="AS889" s="448"/>
      <c r="AT889" s="449"/>
      <c r="AU889" s="448"/>
      <c r="AV889" s="446"/>
      <c r="AW889" s="448"/>
      <c r="AX889" s="446"/>
      <c r="AY889" s="448"/>
      <c r="AZ889" s="449"/>
      <c r="BA889" s="448"/>
      <c r="BB889" s="450"/>
      <c r="BC889" s="451"/>
      <c r="BD889" s="585">
        <f t="shared" si="89"/>
        <v>1</v>
      </c>
      <c r="BE889" s="452"/>
      <c r="BF889" s="444" t="s">
        <v>11493</v>
      </c>
      <c r="BG889" s="445" t="s">
        <v>10600</v>
      </c>
      <c r="BH889" s="453" t="str">
        <f t="shared" si="86"/>
        <v>27/7/2023</v>
      </c>
      <c r="BI889" s="448">
        <f t="shared" si="90"/>
        <v>1</v>
      </c>
      <c r="BJ889" s="454">
        <f t="shared" si="87"/>
        <v>0</v>
      </c>
      <c r="BK889" s="455">
        <f t="shared" si="88"/>
        <v>1</v>
      </c>
    </row>
    <row r="890" spans="2:63">
      <c r="B890" s="439">
        <v>889</v>
      </c>
      <c r="C890" s="440"/>
      <c r="D890" s="441"/>
      <c r="E890" s="442"/>
      <c r="F890" s="441"/>
      <c r="G890" s="441"/>
      <c r="H890" s="443" t="s">
        <v>524</v>
      </c>
      <c r="I890" s="444"/>
      <c r="J890" s="444"/>
      <c r="K890" s="445" t="s">
        <v>11497</v>
      </c>
      <c r="L890" s="526"/>
      <c r="M890" s="447"/>
      <c r="N890" s="446"/>
      <c r="O890" s="448"/>
      <c r="P890" s="446"/>
      <c r="Q890" s="448"/>
      <c r="R890" s="446"/>
      <c r="S890" s="448"/>
      <c r="T890" s="446"/>
      <c r="U890" s="448"/>
      <c r="V890" s="446"/>
      <c r="W890" s="448"/>
      <c r="X890" s="446">
        <v>1</v>
      </c>
      <c r="Y890" s="448">
        <v>1</v>
      </c>
      <c r="Z890" s="446"/>
      <c r="AA890" s="448"/>
      <c r="AB890" s="446"/>
      <c r="AC890" s="448"/>
      <c r="AD890" s="446"/>
      <c r="AE890" s="448"/>
      <c r="AF890" s="446"/>
      <c r="AG890" s="448"/>
      <c r="AH890" s="446"/>
      <c r="AI890" s="448"/>
      <c r="AJ890" s="446"/>
      <c r="AK890" s="448"/>
      <c r="AL890" s="446"/>
      <c r="AM890" s="448"/>
      <c r="AN890" s="446"/>
      <c r="AO890" s="448"/>
      <c r="AP890" s="446"/>
      <c r="AQ890" s="448"/>
      <c r="AR890" s="449"/>
      <c r="AS890" s="448"/>
      <c r="AT890" s="449"/>
      <c r="AU890" s="448"/>
      <c r="AV890" s="446"/>
      <c r="AW890" s="448"/>
      <c r="AX890" s="446"/>
      <c r="AY890" s="448"/>
      <c r="AZ890" s="449"/>
      <c r="BA890" s="448"/>
      <c r="BB890" s="450"/>
      <c r="BC890" s="451"/>
      <c r="BD890" s="585">
        <f t="shared" si="89"/>
        <v>1</v>
      </c>
      <c r="BE890" s="452"/>
      <c r="BF890" s="444" t="s">
        <v>11498</v>
      </c>
      <c r="BG890" s="445" t="s">
        <v>10628</v>
      </c>
      <c r="BH890" s="453" t="str">
        <f t="shared" si="86"/>
        <v>15/8/2023</v>
      </c>
      <c r="BI890" s="448">
        <f t="shared" si="90"/>
        <v>1</v>
      </c>
      <c r="BJ890" s="454">
        <f t="shared" si="87"/>
        <v>0</v>
      </c>
      <c r="BK890" s="455">
        <f t="shared" si="88"/>
        <v>1</v>
      </c>
    </row>
    <row r="891" spans="2:63" s="582" customFormat="1">
      <c r="B891" s="439">
        <v>890</v>
      </c>
      <c r="C891" s="440"/>
      <c r="D891" s="441"/>
      <c r="E891" s="442"/>
      <c r="F891" s="441"/>
      <c r="G891" s="441"/>
      <c r="H891" s="443" t="s">
        <v>524</v>
      </c>
      <c r="I891" s="444"/>
      <c r="J891" s="444"/>
      <c r="K891" s="445" t="s">
        <v>11499</v>
      </c>
      <c r="L891" s="526"/>
      <c r="M891" s="447"/>
      <c r="N891" s="446"/>
      <c r="O891" s="448"/>
      <c r="P891" s="446">
        <v>1</v>
      </c>
      <c r="Q891" s="448">
        <v>1</v>
      </c>
      <c r="R891" s="446"/>
      <c r="S891" s="448"/>
      <c r="T891" s="446">
        <v>1</v>
      </c>
      <c r="U891" s="448">
        <v>1</v>
      </c>
      <c r="V891" s="446"/>
      <c r="W891" s="448"/>
      <c r="X891" s="446"/>
      <c r="Y891" s="448"/>
      <c r="Z891" s="446"/>
      <c r="AA891" s="448"/>
      <c r="AB891" s="446"/>
      <c r="AC891" s="448"/>
      <c r="AD891" s="446"/>
      <c r="AE891" s="448"/>
      <c r="AF891" s="446"/>
      <c r="AG891" s="448"/>
      <c r="AH891" s="446"/>
      <c r="AI891" s="448"/>
      <c r="AJ891" s="446"/>
      <c r="AK891" s="448"/>
      <c r="AL891" s="446"/>
      <c r="AM891" s="448"/>
      <c r="AN891" s="446"/>
      <c r="AO891" s="448"/>
      <c r="AP891" s="446"/>
      <c r="AQ891" s="448"/>
      <c r="AR891" s="449"/>
      <c r="AS891" s="448"/>
      <c r="AT891" s="449"/>
      <c r="AU891" s="448"/>
      <c r="AV891" s="446"/>
      <c r="AW891" s="448"/>
      <c r="AX891" s="446"/>
      <c r="AY891" s="448"/>
      <c r="AZ891" s="449"/>
      <c r="BA891" s="448"/>
      <c r="BB891" s="450"/>
      <c r="BC891" s="451"/>
      <c r="BD891" s="585">
        <f t="shared" si="89"/>
        <v>2</v>
      </c>
      <c r="BE891" s="452"/>
      <c r="BF891" s="444" t="s">
        <v>11493</v>
      </c>
      <c r="BG891" s="445" t="s">
        <v>11302</v>
      </c>
      <c r="BH891" s="453" t="str">
        <f t="shared" si="86"/>
        <v>27/7/2023</v>
      </c>
      <c r="BI891" s="448">
        <f t="shared" si="90"/>
        <v>2</v>
      </c>
      <c r="BJ891" s="454">
        <f t="shared" si="87"/>
        <v>0</v>
      </c>
      <c r="BK891" s="455">
        <f t="shared" si="88"/>
        <v>1</v>
      </c>
    </row>
    <row r="892" spans="2:63" s="582" customFormat="1">
      <c r="B892" s="439">
        <v>891</v>
      </c>
      <c r="C892" s="440"/>
      <c r="D892" s="441"/>
      <c r="E892" s="442"/>
      <c r="F892" s="441"/>
      <c r="G892" s="441"/>
      <c r="H892" s="443" t="s">
        <v>524</v>
      </c>
      <c r="I892" s="444"/>
      <c r="J892" s="444"/>
      <c r="K892" s="445" t="s">
        <v>11500</v>
      </c>
      <c r="L892" s="526"/>
      <c r="M892" s="447"/>
      <c r="N892" s="446"/>
      <c r="O892" s="448"/>
      <c r="P892" s="446"/>
      <c r="Q892" s="448"/>
      <c r="R892" s="446"/>
      <c r="S892" s="448"/>
      <c r="T892" s="446"/>
      <c r="U892" s="448"/>
      <c r="V892" s="446"/>
      <c r="W892" s="448"/>
      <c r="X892" s="446"/>
      <c r="Y892" s="448"/>
      <c r="Z892" s="446">
        <v>1</v>
      </c>
      <c r="AA892" s="448">
        <v>1</v>
      </c>
      <c r="AB892" s="446"/>
      <c r="AC892" s="448"/>
      <c r="AD892" s="446"/>
      <c r="AE892" s="448"/>
      <c r="AF892" s="446"/>
      <c r="AG892" s="448"/>
      <c r="AH892" s="446"/>
      <c r="AI892" s="448"/>
      <c r="AJ892" s="446"/>
      <c r="AK892" s="448"/>
      <c r="AL892" s="446"/>
      <c r="AM892" s="448"/>
      <c r="AN892" s="446"/>
      <c r="AO892" s="448"/>
      <c r="AP892" s="446"/>
      <c r="AQ892" s="448"/>
      <c r="AR892" s="449"/>
      <c r="AS892" s="448"/>
      <c r="AT892" s="449"/>
      <c r="AU892" s="448"/>
      <c r="AV892" s="446"/>
      <c r="AW892" s="448"/>
      <c r="AX892" s="446"/>
      <c r="AY892" s="448"/>
      <c r="AZ892" s="449"/>
      <c r="BA892" s="448"/>
      <c r="BB892" s="450"/>
      <c r="BC892" s="451"/>
      <c r="BD892" s="585">
        <f t="shared" si="89"/>
        <v>1</v>
      </c>
      <c r="BE892" s="452"/>
      <c r="BF892" s="444" t="s">
        <v>11493</v>
      </c>
      <c r="BG892" s="445" t="s">
        <v>11345</v>
      </c>
      <c r="BH892" s="453" t="str">
        <f t="shared" si="86"/>
        <v>27/7/2023</v>
      </c>
      <c r="BI892" s="448">
        <f t="shared" si="90"/>
        <v>1</v>
      </c>
      <c r="BJ892" s="454">
        <f t="shared" si="87"/>
        <v>0</v>
      </c>
      <c r="BK892" s="455">
        <f t="shared" si="88"/>
        <v>1</v>
      </c>
    </row>
    <row r="893" spans="2:63" s="582" customFormat="1">
      <c r="B893" s="439">
        <v>892</v>
      </c>
      <c r="C893" s="440"/>
      <c r="D893" s="441"/>
      <c r="E893" s="442"/>
      <c r="F893" s="441"/>
      <c r="G893" s="441"/>
      <c r="H893" s="443" t="s">
        <v>524</v>
      </c>
      <c r="I893" s="444"/>
      <c r="J893" s="444"/>
      <c r="K893" s="445" t="s">
        <v>11501</v>
      </c>
      <c r="L893" s="526"/>
      <c r="M893" s="447"/>
      <c r="N893" s="446"/>
      <c r="O893" s="448"/>
      <c r="P893" s="446"/>
      <c r="Q893" s="448"/>
      <c r="R893" s="446"/>
      <c r="S893" s="448"/>
      <c r="T893" s="446">
        <v>1</v>
      </c>
      <c r="U893" s="448">
        <v>1</v>
      </c>
      <c r="V893" s="446"/>
      <c r="W893" s="448"/>
      <c r="X893" s="446"/>
      <c r="Y893" s="448"/>
      <c r="Z893" s="446"/>
      <c r="AA893" s="448"/>
      <c r="AB893" s="446"/>
      <c r="AC893" s="448"/>
      <c r="AD893" s="446"/>
      <c r="AE893" s="448"/>
      <c r="AF893" s="446"/>
      <c r="AG893" s="448"/>
      <c r="AH893" s="446"/>
      <c r="AI893" s="448"/>
      <c r="AJ893" s="446"/>
      <c r="AK893" s="448"/>
      <c r="AL893" s="446"/>
      <c r="AM893" s="448"/>
      <c r="AN893" s="446"/>
      <c r="AO893" s="448"/>
      <c r="AP893" s="446"/>
      <c r="AQ893" s="448"/>
      <c r="AR893" s="449"/>
      <c r="AS893" s="448"/>
      <c r="AT893" s="449"/>
      <c r="AU893" s="448"/>
      <c r="AV893" s="446"/>
      <c r="AW893" s="448"/>
      <c r="AX893" s="446"/>
      <c r="AY893" s="448"/>
      <c r="AZ893" s="449"/>
      <c r="BA893" s="448"/>
      <c r="BB893" s="450"/>
      <c r="BC893" s="451"/>
      <c r="BD893" s="585">
        <f t="shared" si="89"/>
        <v>1</v>
      </c>
      <c r="BE893" s="452"/>
      <c r="BF893" s="444" t="s">
        <v>11493</v>
      </c>
      <c r="BG893" s="445" t="s">
        <v>10600</v>
      </c>
      <c r="BH893" s="453" t="str">
        <f t="shared" si="86"/>
        <v>27/7/2023</v>
      </c>
      <c r="BI893" s="448">
        <f t="shared" si="90"/>
        <v>1</v>
      </c>
      <c r="BJ893" s="454">
        <f t="shared" si="87"/>
        <v>0</v>
      </c>
      <c r="BK893" s="455">
        <f t="shared" si="88"/>
        <v>1</v>
      </c>
    </row>
    <row r="894" spans="2:63" s="582" customFormat="1">
      <c r="B894" s="439">
        <v>893</v>
      </c>
      <c r="C894" s="440"/>
      <c r="D894" s="441"/>
      <c r="E894" s="442"/>
      <c r="F894" s="441"/>
      <c r="G894" s="441"/>
      <c r="H894" s="443" t="s">
        <v>524</v>
      </c>
      <c r="I894" s="444"/>
      <c r="J894" s="444"/>
      <c r="K894" s="445" t="s">
        <v>11502</v>
      </c>
      <c r="L894" s="526"/>
      <c r="M894" s="447"/>
      <c r="N894" s="446"/>
      <c r="O894" s="448"/>
      <c r="P894" s="446"/>
      <c r="Q894" s="448"/>
      <c r="R894" s="446"/>
      <c r="S894" s="448"/>
      <c r="T894" s="446">
        <v>1</v>
      </c>
      <c r="U894" s="448">
        <v>1</v>
      </c>
      <c r="V894" s="446"/>
      <c r="W894" s="448"/>
      <c r="X894" s="446"/>
      <c r="Y894" s="448"/>
      <c r="Z894" s="446"/>
      <c r="AA894" s="448"/>
      <c r="AB894" s="446"/>
      <c r="AC894" s="448"/>
      <c r="AD894" s="446"/>
      <c r="AE894" s="448"/>
      <c r="AF894" s="446"/>
      <c r="AG894" s="448"/>
      <c r="AH894" s="446"/>
      <c r="AI894" s="448"/>
      <c r="AJ894" s="446"/>
      <c r="AK894" s="448"/>
      <c r="AL894" s="446"/>
      <c r="AM894" s="448"/>
      <c r="AN894" s="446"/>
      <c r="AO894" s="448"/>
      <c r="AP894" s="446"/>
      <c r="AQ894" s="448"/>
      <c r="AR894" s="449"/>
      <c r="AS894" s="448"/>
      <c r="AT894" s="449"/>
      <c r="AU894" s="448"/>
      <c r="AV894" s="446"/>
      <c r="AW894" s="448"/>
      <c r="AX894" s="446"/>
      <c r="AY894" s="448"/>
      <c r="AZ894" s="449"/>
      <c r="BA894" s="448"/>
      <c r="BB894" s="450"/>
      <c r="BC894" s="451"/>
      <c r="BD894" s="585">
        <f t="shared" si="89"/>
        <v>1</v>
      </c>
      <c r="BE894" s="452"/>
      <c r="BF894" s="444" t="s">
        <v>11493</v>
      </c>
      <c r="BG894" s="445" t="s">
        <v>10600</v>
      </c>
      <c r="BH894" s="453" t="str">
        <f t="shared" si="86"/>
        <v>27/7/2023</v>
      </c>
      <c r="BI894" s="448">
        <f t="shared" si="90"/>
        <v>1</v>
      </c>
      <c r="BJ894" s="454">
        <f t="shared" si="87"/>
        <v>0</v>
      </c>
      <c r="BK894" s="455">
        <f t="shared" si="88"/>
        <v>1</v>
      </c>
    </row>
    <row r="895" spans="2:63" s="582" customFormat="1">
      <c r="B895" s="439">
        <v>894</v>
      </c>
      <c r="C895" s="440"/>
      <c r="D895" s="441"/>
      <c r="E895" s="442"/>
      <c r="F895" s="441"/>
      <c r="G895" s="441"/>
      <c r="H895" s="443" t="s">
        <v>524</v>
      </c>
      <c r="I895" s="444"/>
      <c r="J895" s="444"/>
      <c r="K895" s="445" t="s">
        <v>11503</v>
      </c>
      <c r="L895" s="526"/>
      <c r="M895" s="447"/>
      <c r="N895" s="446"/>
      <c r="O895" s="448"/>
      <c r="P895" s="446"/>
      <c r="Q895" s="448"/>
      <c r="R895" s="446"/>
      <c r="S895" s="448"/>
      <c r="T895" s="446"/>
      <c r="U895" s="448"/>
      <c r="V895" s="446"/>
      <c r="W895" s="448"/>
      <c r="X895" s="446"/>
      <c r="Y895" s="448"/>
      <c r="Z895" s="446"/>
      <c r="AA895" s="448"/>
      <c r="AB895" s="446"/>
      <c r="AC895" s="448"/>
      <c r="AD895" s="446"/>
      <c r="AE895" s="448"/>
      <c r="AF895" s="446"/>
      <c r="AG895" s="448"/>
      <c r="AH895" s="446"/>
      <c r="AI895" s="448"/>
      <c r="AJ895" s="446"/>
      <c r="AK895" s="448"/>
      <c r="AL895" s="446"/>
      <c r="AM895" s="448"/>
      <c r="AN895" s="446"/>
      <c r="AO895" s="448"/>
      <c r="AP895" s="446"/>
      <c r="AQ895" s="448"/>
      <c r="AR895" s="449"/>
      <c r="AS895" s="448"/>
      <c r="AT895" s="449"/>
      <c r="AU895" s="448"/>
      <c r="AV895" s="446"/>
      <c r="AW895" s="448"/>
      <c r="AX895" s="446"/>
      <c r="AY895" s="448"/>
      <c r="AZ895" s="449"/>
      <c r="BA895" s="448"/>
      <c r="BB895" s="450">
        <v>1</v>
      </c>
      <c r="BC895" s="451">
        <v>1</v>
      </c>
      <c r="BD895" s="585">
        <f t="shared" si="89"/>
        <v>1</v>
      </c>
      <c r="BE895" s="452"/>
      <c r="BF895" s="444"/>
      <c r="BG895" s="445" t="s">
        <v>11504</v>
      </c>
      <c r="BH895" s="453">
        <f t="shared" si="86"/>
        <v>0</v>
      </c>
      <c r="BI895" s="448">
        <f t="shared" si="90"/>
        <v>1</v>
      </c>
      <c r="BJ895" s="454">
        <f t="shared" si="87"/>
        <v>0</v>
      </c>
      <c r="BK895" s="455">
        <f t="shared" si="88"/>
        <v>1</v>
      </c>
    </row>
    <row r="896" spans="2:63">
      <c r="B896" s="439">
        <v>895</v>
      </c>
      <c r="C896" s="440"/>
      <c r="D896" s="441"/>
      <c r="E896" s="442"/>
      <c r="F896" s="441"/>
      <c r="G896" s="441"/>
      <c r="H896" s="443" t="s">
        <v>524</v>
      </c>
      <c r="I896" s="444"/>
      <c r="J896" s="444"/>
      <c r="K896" s="445" t="s">
        <v>11505</v>
      </c>
      <c r="L896" s="526"/>
      <c r="M896" s="447"/>
      <c r="N896" s="446"/>
      <c r="O896" s="448"/>
      <c r="P896" s="446"/>
      <c r="Q896" s="448"/>
      <c r="R896" s="446"/>
      <c r="S896" s="448"/>
      <c r="T896" s="446"/>
      <c r="U896" s="448"/>
      <c r="V896" s="446"/>
      <c r="W896" s="448"/>
      <c r="X896" s="446"/>
      <c r="Y896" s="448"/>
      <c r="Z896" s="446"/>
      <c r="AA896" s="448"/>
      <c r="AB896" s="446"/>
      <c r="AC896" s="448"/>
      <c r="AD896" s="446"/>
      <c r="AE896" s="448"/>
      <c r="AF896" s="446"/>
      <c r="AG896" s="448"/>
      <c r="AH896" s="446"/>
      <c r="AI896" s="448"/>
      <c r="AJ896" s="446"/>
      <c r="AK896" s="448"/>
      <c r="AL896" s="446"/>
      <c r="AM896" s="448"/>
      <c r="AN896" s="446"/>
      <c r="AO896" s="448"/>
      <c r="AP896" s="446">
        <v>1</v>
      </c>
      <c r="AQ896" s="448">
        <v>1</v>
      </c>
      <c r="AR896" s="449"/>
      <c r="AS896" s="448"/>
      <c r="AT896" s="449"/>
      <c r="AU896" s="448"/>
      <c r="AV896" s="446"/>
      <c r="AW896" s="448"/>
      <c r="AX896" s="446"/>
      <c r="AY896" s="448"/>
      <c r="AZ896" s="449"/>
      <c r="BA896" s="448"/>
      <c r="BB896" s="450"/>
      <c r="BC896" s="451"/>
      <c r="BD896" s="585">
        <f t="shared" si="89"/>
        <v>1</v>
      </c>
      <c r="BE896" s="452"/>
      <c r="BF896" s="444" t="s">
        <v>11498</v>
      </c>
      <c r="BG896" s="445" t="s">
        <v>11363</v>
      </c>
      <c r="BH896" s="453" t="str">
        <f t="shared" si="86"/>
        <v>15/8/2023</v>
      </c>
      <c r="BI896" s="448">
        <f t="shared" si="90"/>
        <v>1</v>
      </c>
      <c r="BJ896" s="454">
        <f t="shared" si="87"/>
        <v>0</v>
      </c>
      <c r="BK896" s="455">
        <f t="shared" si="88"/>
        <v>1</v>
      </c>
    </row>
    <row r="897" spans="2:63">
      <c r="B897" s="333">
        <v>896</v>
      </c>
      <c r="C897" s="334"/>
      <c r="D897" s="335"/>
      <c r="E897" s="355"/>
      <c r="F897" s="335"/>
      <c r="G897" s="335"/>
      <c r="H897" s="292"/>
      <c r="I897" s="292"/>
      <c r="J897" s="292"/>
      <c r="K897" s="292"/>
      <c r="L897" s="342"/>
      <c r="M897" s="356"/>
      <c r="N897" s="337"/>
      <c r="O897" s="338"/>
      <c r="P897" s="337"/>
      <c r="Q897" s="338"/>
      <c r="R897" s="337"/>
      <c r="S897" s="338"/>
      <c r="T897" s="337"/>
      <c r="U897" s="338"/>
      <c r="V897" s="337"/>
      <c r="W897" s="338"/>
      <c r="X897" s="337"/>
      <c r="Y897" s="338"/>
      <c r="Z897" s="337"/>
      <c r="AA897" s="338"/>
      <c r="AB897" s="337"/>
      <c r="AC897" s="338"/>
      <c r="AD897" s="337"/>
      <c r="AE897" s="338"/>
      <c r="AF897" s="337"/>
      <c r="AG897" s="338"/>
      <c r="AH897" s="337"/>
      <c r="AI897" s="338"/>
      <c r="AJ897" s="337"/>
      <c r="AK897" s="338"/>
      <c r="AL897" s="337"/>
      <c r="AM897" s="338"/>
      <c r="AN897" s="337"/>
      <c r="AO897" s="338"/>
      <c r="AP897" s="337"/>
      <c r="AQ897" s="338"/>
      <c r="AR897" s="339"/>
      <c r="AS897" s="338"/>
      <c r="AT897" s="339"/>
      <c r="AU897" s="338"/>
      <c r="AV897" s="337"/>
      <c r="AW897" s="338"/>
      <c r="AX897" s="337"/>
      <c r="AY897" s="338"/>
      <c r="AZ897" s="339"/>
      <c r="BA897" s="338"/>
      <c r="BB897" s="340"/>
      <c r="BC897" s="357"/>
      <c r="BD897" s="296">
        <f t="shared" si="89"/>
        <v>0</v>
      </c>
      <c r="BE897" s="295"/>
      <c r="BF897" s="295"/>
      <c r="BG897" s="295"/>
      <c r="BH897" s="358">
        <f t="shared" si="86"/>
        <v>0</v>
      </c>
      <c r="BI897" s="234">
        <f t="shared" si="90"/>
        <v>0</v>
      </c>
      <c r="BJ897" s="345">
        <f t="shared" si="87"/>
        <v>0</v>
      </c>
      <c r="BK897" s="346" t="str">
        <f t="shared" si="88"/>
        <v>NA</v>
      </c>
    </row>
    <row r="898" spans="2:63">
      <c r="B898" s="439">
        <v>897</v>
      </c>
      <c r="C898" s="440" t="s">
        <v>11506</v>
      </c>
      <c r="D898" s="441"/>
      <c r="E898" s="442"/>
      <c r="F898" s="441"/>
      <c r="G898" s="441"/>
      <c r="H898" s="443" t="s">
        <v>515</v>
      </c>
      <c r="I898" s="524"/>
      <c r="J898" s="524"/>
      <c r="K898" s="525" t="s">
        <v>11507</v>
      </c>
      <c r="L898" s="526"/>
      <c r="M898" s="447"/>
      <c r="N898" s="446"/>
      <c r="O898" s="448"/>
      <c r="P898" s="446"/>
      <c r="Q898" s="448"/>
      <c r="R898" s="446"/>
      <c r="S898" s="448"/>
      <c r="T898" s="446">
        <v>1</v>
      </c>
      <c r="U898" s="448">
        <v>1</v>
      </c>
      <c r="V898" s="446"/>
      <c r="W898" s="448"/>
      <c r="X898" s="446"/>
      <c r="Y898" s="448"/>
      <c r="Z898" s="446"/>
      <c r="AA898" s="448"/>
      <c r="AB898" s="446"/>
      <c r="AC898" s="448"/>
      <c r="AD898" s="446"/>
      <c r="AE898" s="448"/>
      <c r="AF898" s="446"/>
      <c r="AG898" s="448"/>
      <c r="AH898" s="446"/>
      <c r="AI898" s="448"/>
      <c r="AJ898" s="446"/>
      <c r="AK898" s="448"/>
      <c r="AL898" s="446"/>
      <c r="AM898" s="448"/>
      <c r="AN898" s="446"/>
      <c r="AO898" s="448"/>
      <c r="AP898" s="446"/>
      <c r="AQ898" s="448"/>
      <c r="AR898" s="449"/>
      <c r="AS898" s="448"/>
      <c r="AT898" s="449"/>
      <c r="AU898" s="448"/>
      <c r="AV898" s="446"/>
      <c r="AW898" s="448"/>
      <c r="AX898" s="446"/>
      <c r="AY898" s="448"/>
      <c r="AZ898" s="449"/>
      <c r="BA898" s="448"/>
      <c r="BB898" s="450"/>
      <c r="BC898" s="451"/>
      <c r="BD898" s="585">
        <f t="shared" si="89"/>
        <v>1</v>
      </c>
      <c r="BE898" s="527"/>
      <c r="BF898" s="601">
        <v>45264</v>
      </c>
      <c r="BG898" s="525" t="s">
        <v>10600</v>
      </c>
      <c r="BH898" s="453">
        <f t="shared" si="86"/>
        <v>45264</v>
      </c>
      <c r="BI898" s="448">
        <f t="shared" si="90"/>
        <v>1</v>
      </c>
      <c r="BJ898" s="454">
        <f t="shared" si="87"/>
        <v>0</v>
      </c>
      <c r="BK898" s="455">
        <f t="shared" si="88"/>
        <v>1</v>
      </c>
    </row>
    <row r="899" spans="2:63">
      <c r="B899" s="249">
        <v>898</v>
      </c>
      <c r="C899" s="105"/>
      <c r="D899" s="88"/>
      <c r="E899" s="351"/>
      <c r="F899" s="88"/>
      <c r="G899" s="88"/>
      <c r="H899" s="285" t="s">
        <v>515</v>
      </c>
      <c r="I899" s="413"/>
      <c r="J899" s="413"/>
      <c r="K899" s="272" t="s">
        <v>11508</v>
      </c>
      <c r="L899" s="253"/>
      <c r="M899" s="352"/>
      <c r="N899" s="125"/>
      <c r="O899" s="250"/>
      <c r="P899" s="125"/>
      <c r="Q899" s="250"/>
      <c r="R899" s="125"/>
      <c r="S899" s="250"/>
      <c r="T899" s="125"/>
      <c r="U899" s="250"/>
      <c r="V899" s="125"/>
      <c r="W899" s="250"/>
      <c r="X899" s="125"/>
      <c r="Y899" s="250"/>
      <c r="Z899" s="125"/>
      <c r="AA899" s="250"/>
      <c r="AB899" s="125"/>
      <c r="AC899" s="250"/>
      <c r="AD899" s="125"/>
      <c r="AE899" s="250"/>
      <c r="AF899" s="125"/>
      <c r="AG899" s="250"/>
      <c r="AH899" s="125"/>
      <c r="AI899" s="250"/>
      <c r="AJ899" s="125">
        <v>1</v>
      </c>
      <c r="AK899" s="250"/>
      <c r="AL899" s="125"/>
      <c r="AM899" s="250"/>
      <c r="AN899" s="125"/>
      <c r="AO899" s="250"/>
      <c r="AP899" s="125"/>
      <c r="AQ899" s="250"/>
      <c r="AR899" s="258"/>
      <c r="AS899" s="250"/>
      <c r="AT899" s="258"/>
      <c r="AU899" s="250"/>
      <c r="AV899" s="125"/>
      <c r="AW899" s="250"/>
      <c r="AX899" s="125"/>
      <c r="AY899" s="250"/>
      <c r="AZ899" s="258"/>
      <c r="BA899" s="250"/>
      <c r="BB899" s="251"/>
      <c r="BC899" s="350"/>
      <c r="BD899" s="296">
        <f t="shared" si="89"/>
        <v>1</v>
      </c>
      <c r="BE899" s="418"/>
      <c r="BF899" s="413"/>
      <c r="BG899" s="272" t="s">
        <v>11337</v>
      </c>
      <c r="BH899" s="254">
        <f t="shared" si="86"/>
        <v>0</v>
      </c>
      <c r="BI899" s="234">
        <f t="shared" si="90"/>
        <v>0</v>
      </c>
      <c r="BJ899" s="255">
        <f t="shared" si="87"/>
        <v>1</v>
      </c>
      <c r="BK899" s="256">
        <f t="shared" si="88"/>
        <v>0</v>
      </c>
    </row>
    <row r="900" spans="2:63">
      <c r="B900" s="439">
        <v>899</v>
      </c>
      <c r="C900" s="440"/>
      <c r="D900" s="441"/>
      <c r="E900" s="442"/>
      <c r="F900" s="441"/>
      <c r="G900" s="441"/>
      <c r="H900" s="443" t="s">
        <v>515</v>
      </c>
      <c r="I900" s="444"/>
      <c r="J900" s="444"/>
      <c r="K900" s="445" t="s">
        <v>11509</v>
      </c>
      <c r="L900" s="526"/>
      <c r="M900" s="447"/>
      <c r="N900" s="446"/>
      <c r="O900" s="448"/>
      <c r="P900" s="446"/>
      <c r="Q900" s="448"/>
      <c r="R900" s="446"/>
      <c r="S900" s="448"/>
      <c r="T900" s="446">
        <v>1</v>
      </c>
      <c r="U900" s="448">
        <v>1</v>
      </c>
      <c r="V900" s="446"/>
      <c r="W900" s="448"/>
      <c r="X900" s="446"/>
      <c r="Y900" s="448"/>
      <c r="Z900" s="446"/>
      <c r="AA900" s="448"/>
      <c r="AB900" s="446"/>
      <c r="AC900" s="448"/>
      <c r="AD900" s="446"/>
      <c r="AE900" s="448"/>
      <c r="AF900" s="446"/>
      <c r="AG900" s="448"/>
      <c r="AH900" s="446"/>
      <c r="AI900" s="448"/>
      <c r="AJ900" s="446"/>
      <c r="AK900" s="448"/>
      <c r="AL900" s="446"/>
      <c r="AM900" s="448"/>
      <c r="AN900" s="446"/>
      <c r="AO900" s="448"/>
      <c r="AP900" s="446"/>
      <c r="AQ900" s="448"/>
      <c r="AR900" s="449"/>
      <c r="AS900" s="448"/>
      <c r="AT900" s="449"/>
      <c r="AU900" s="448"/>
      <c r="AV900" s="446"/>
      <c r="AW900" s="448"/>
      <c r="AX900" s="446"/>
      <c r="AY900" s="448"/>
      <c r="AZ900" s="449"/>
      <c r="BA900" s="448"/>
      <c r="BB900" s="450"/>
      <c r="BC900" s="451"/>
      <c r="BD900" s="585">
        <f t="shared" si="89"/>
        <v>1</v>
      </c>
      <c r="BE900" s="452"/>
      <c r="BF900" s="457">
        <v>45264</v>
      </c>
      <c r="BG900" s="445" t="s">
        <v>10600</v>
      </c>
      <c r="BH900" s="453">
        <f t="shared" si="86"/>
        <v>45264</v>
      </c>
      <c r="BI900" s="448">
        <f t="shared" si="90"/>
        <v>1</v>
      </c>
      <c r="BJ900" s="454">
        <f t="shared" si="87"/>
        <v>0</v>
      </c>
      <c r="BK900" s="455">
        <f t="shared" si="88"/>
        <v>1</v>
      </c>
    </row>
    <row r="901" spans="2:63">
      <c r="B901" s="439">
        <v>900</v>
      </c>
      <c r="C901" s="440"/>
      <c r="D901" s="441"/>
      <c r="E901" s="442"/>
      <c r="F901" s="441"/>
      <c r="G901" s="441"/>
      <c r="H901" s="443" t="s">
        <v>515</v>
      </c>
      <c r="I901" s="444"/>
      <c r="J901" s="444"/>
      <c r="K901" s="445" t="s">
        <v>11510</v>
      </c>
      <c r="L901" s="526"/>
      <c r="M901" s="447"/>
      <c r="N901" s="446"/>
      <c r="O901" s="448"/>
      <c r="P901" s="446"/>
      <c r="Q901" s="448"/>
      <c r="R901" s="446"/>
      <c r="S901" s="448"/>
      <c r="T901" s="446">
        <v>1</v>
      </c>
      <c r="U901" s="448">
        <v>1</v>
      </c>
      <c r="V901" s="446"/>
      <c r="W901" s="448"/>
      <c r="X901" s="446"/>
      <c r="Y901" s="448"/>
      <c r="Z901" s="446"/>
      <c r="AA901" s="448"/>
      <c r="AB901" s="446"/>
      <c r="AC901" s="448"/>
      <c r="AD901" s="446"/>
      <c r="AE901" s="448"/>
      <c r="AF901" s="446"/>
      <c r="AG901" s="448"/>
      <c r="AH901" s="446"/>
      <c r="AI901" s="448"/>
      <c r="AJ901" s="446"/>
      <c r="AK901" s="448"/>
      <c r="AL901" s="446"/>
      <c r="AM901" s="448"/>
      <c r="AN901" s="446"/>
      <c r="AO901" s="448"/>
      <c r="AP901" s="446"/>
      <c r="AQ901" s="448"/>
      <c r="AR901" s="449"/>
      <c r="AS901" s="448"/>
      <c r="AT901" s="449"/>
      <c r="AU901" s="448"/>
      <c r="AV901" s="446"/>
      <c r="AW901" s="448"/>
      <c r="AX901" s="446"/>
      <c r="AY901" s="448"/>
      <c r="AZ901" s="449"/>
      <c r="BA901" s="448"/>
      <c r="BB901" s="450"/>
      <c r="BC901" s="451"/>
      <c r="BD901" s="585">
        <f t="shared" si="89"/>
        <v>1</v>
      </c>
      <c r="BE901" s="452"/>
      <c r="BF901" s="457">
        <v>45264</v>
      </c>
      <c r="BG901" s="445" t="s">
        <v>10600</v>
      </c>
      <c r="BH901" s="453">
        <f t="shared" si="86"/>
        <v>45264</v>
      </c>
      <c r="BI901" s="448">
        <f t="shared" si="90"/>
        <v>1</v>
      </c>
      <c r="BJ901" s="454">
        <f t="shared" si="87"/>
        <v>0</v>
      </c>
      <c r="BK901" s="455">
        <f t="shared" si="88"/>
        <v>1</v>
      </c>
    </row>
    <row r="902" spans="2:63">
      <c r="B902" s="249">
        <v>901</v>
      </c>
      <c r="C902" s="105"/>
      <c r="D902" s="88"/>
      <c r="E902" s="351"/>
      <c r="F902" s="88"/>
      <c r="G902" s="88"/>
      <c r="H902" s="285" t="s">
        <v>515</v>
      </c>
      <c r="I902" s="413"/>
      <c r="J902" s="413"/>
      <c r="K902" s="272" t="s">
        <v>11511</v>
      </c>
      <c r="L902" s="253"/>
      <c r="M902" s="352"/>
      <c r="N902" s="125"/>
      <c r="O902" s="250"/>
      <c r="P902" s="125"/>
      <c r="Q902" s="250"/>
      <c r="R902" s="125"/>
      <c r="S902" s="250"/>
      <c r="T902" s="125">
        <v>1</v>
      </c>
      <c r="U902" s="250">
        <v>1</v>
      </c>
      <c r="V902" s="125"/>
      <c r="W902" s="250"/>
      <c r="X902" s="125"/>
      <c r="Y902" s="250"/>
      <c r="Z902" s="125"/>
      <c r="AA902" s="250"/>
      <c r="AB902" s="125"/>
      <c r="AC902" s="250"/>
      <c r="AD902" s="125"/>
      <c r="AE902" s="250"/>
      <c r="AF902" s="125"/>
      <c r="AG902" s="250"/>
      <c r="AH902" s="125"/>
      <c r="AI902" s="250"/>
      <c r="AJ902" s="125"/>
      <c r="AK902" s="250"/>
      <c r="AL902" s="125"/>
      <c r="AM902" s="250"/>
      <c r="AN902" s="125"/>
      <c r="AO902" s="250"/>
      <c r="AP902" s="125"/>
      <c r="AQ902" s="250"/>
      <c r="AR902" s="258"/>
      <c r="AS902" s="250"/>
      <c r="AT902" s="258"/>
      <c r="AU902" s="250"/>
      <c r="AV902" s="125"/>
      <c r="AW902" s="250"/>
      <c r="AX902" s="125"/>
      <c r="AY902" s="250"/>
      <c r="AZ902" s="258"/>
      <c r="BA902" s="250"/>
      <c r="BB902" s="251">
        <v>1</v>
      </c>
      <c r="BC902" s="350"/>
      <c r="BD902" s="296">
        <f t="shared" si="89"/>
        <v>2</v>
      </c>
      <c r="BE902" s="418"/>
      <c r="BF902" s="413"/>
      <c r="BG902" s="272" t="s">
        <v>11512</v>
      </c>
      <c r="BH902" s="254">
        <f t="shared" si="86"/>
        <v>0</v>
      </c>
      <c r="BI902" s="234">
        <f t="shared" si="90"/>
        <v>1</v>
      </c>
      <c r="BJ902" s="255">
        <f t="shared" si="87"/>
        <v>1</v>
      </c>
      <c r="BK902" s="256">
        <f t="shared" si="88"/>
        <v>0.5</v>
      </c>
    </row>
    <row r="903" spans="2:63">
      <c r="B903" s="439">
        <v>902</v>
      </c>
      <c r="C903" s="440"/>
      <c r="D903" s="441"/>
      <c r="E903" s="442"/>
      <c r="F903" s="441"/>
      <c r="G903" s="441"/>
      <c r="H903" s="443" t="s">
        <v>519</v>
      </c>
      <c r="I903" s="444"/>
      <c r="J903" s="444"/>
      <c r="K903" s="445" t="s">
        <v>11513</v>
      </c>
      <c r="L903" s="526"/>
      <c r="M903" s="447"/>
      <c r="N903" s="446"/>
      <c r="O903" s="448"/>
      <c r="P903" s="446"/>
      <c r="Q903" s="448"/>
      <c r="R903" s="446"/>
      <c r="S903" s="448"/>
      <c r="T903" s="446">
        <v>1</v>
      </c>
      <c r="U903" s="448">
        <v>1</v>
      </c>
      <c r="V903" s="446"/>
      <c r="W903" s="448"/>
      <c r="X903" s="446"/>
      <c r="Y903" s="448"/>
      <c r="Z903" s="446"/>
      <c r="AA903" s="448"/>
      <c r="AB903" s="446"/>
      <c r="AC903" s="448"/>
      <c r="AD903" s="446"/>
      <c r="AE903" s="448"/>
      <c r="AF903" s="446"/>
      <c r="AG903" s="448"/>
      <c r="AH903" s="446"/>
      <c r="AI903" s="448"/>
      <c r="AJ903" s="446"/>
      <c r="AK903" s="448"/>
      <c r="AL903" s="446"/>
      <c r="AM903" s="448"/>
      <c r="AN903" s="446"/>
      <c r="AO903" s="448"/>
      <c r="AP903" s="446"/>
      <c r="AQ903" s="448"/>
      <c r="AR903" s="449"/>
      <c r="AS903" s="448"/>
      <c r="AT903" s="449"/>
      <c r="AU903" s="448"/>
      <c r="AV903" s="446"/>
      <c r="AW903" s="448"/>
      <c r="AX903" s="446"/>
      <c r="AY903" s="448"/>
      <c r="AZ903" s="449"/>
      <c r="BA903" s="448"/>
      <c r="BB903" s="450"/>
      <c r="BC903" s="451"/>
      <c r="BD903" s="585">
        <f t="shared" si="89"/>
        <v>1</v>
      </c>
      <c r="BE903" s="452"/>
      <c r="BF903" s="457">
        <v>45264</v>
      </c>
      <c r="BG903" s="445" t="s">
        <v>10600</v>
      </c>
      <c r="BH903" s="453">
        <f t="shared" si="86"/>
        <v>45264</v>
      </c>
      <c r="BI903" s="448">
        <f t="shared" si="90"/>
        <v>1</v>
      </c>
      <c r="BJ903" s="454">
        <f t="shared" si="87"/>
        <v>0</v>
      </c>
      <c r="BK903" s="455">
        <f t="shared" si="88"/>
        <v>1</v>
      </c>
    </row>
    <row r="904" spans="2:63">
      <c r="B904" s="439">
        <v>903</v>
      </c>
      <c r="C904" s="440"/>
      <c r="D904" s="441"/>
      <c r="E904" s="442"/>
      <c r="F904" s="441"/>
      <c r="G904" s="441"/>
      <c r="H904" s="443" t="s">
        <v>519</v>
      </c>
      <c r="I904" s="444"/>
      <c r="J904" s="444"/>
      <c r="K904" s="445" t="s">
        <v>11514</v>
      </c>
      <c r="L904" s="526"/>
      <c r="M904" s="447"/>
      <c r="N904" s="446"/>
      <c r="O904" s="448"/>
      <c r="P904" s="446"/>
      <c r="Q904" s="448"/>
      <c r="R904" s="446"/>
      <c r="S904" s="448"/>
      <c r="T904" s="446">
        <v>1</v>
      </c>
      <c r="U904" s="448">
        <v>1</v>
      </c>
      <c r="V904" s="446"/>
      <c r="W904" s="448"/>
      <c r="X904" s="446"/>
      <c r="Y904" s="448"/>
      <c r="Z904" s="446"/>
      <c r="AA904" s="448"/>
      <c r="AB904" s="446"/>
      <c r="AC904" s="448"/>
      <c r="AD904" s="446"/>
      <c r="AE904" s="448"/>
      <c r="AF904" s="446"/>
      <c r="AG904" s="448"/>
      <c r="AH904" s="446"/>
      <c r="AI904" s="448"/>
      <c r="AJ904" s="446"/>
      <c r="AK904" s="448"/>
      <c r="AL904" s="446"/>
      <c r="AM904" s="448"/>
      <c r="AN904" s="446"/>
      <c r="AO904" s="448"/>
      <c r="AP904" s="446"/>
      <c r="AQ904" s="448"/>
      <c r="AR904" s="449"/>
      <c r="AS904" s="448"/>
      <c r="AT904" s="449"/>
      <c r="AU904" s="448"/>
      <c r="AV904" s="446"/>
      <c r="AW904" s="448"/>
      <c r="AX904" s="446"/>
      <c r="AY904" s="448"/>
      <c r="AZ904" s="449"/>
      <c r="BA904" s="448"/>
      <c r="BB904" s="450"/>
      <c r="BC904" s="451"/>
      <c r="BD904" s="585">
        <f t="shared" si="89"/>
        <v>1</v>
      </c>
      <c r="BE904" s="452"/>
      <c r="BF904" s="457">
        <v>45264</v>
      </c>
      <c r="BG904" s="445" t="s">
        <v>10600</v>
      </c>
      <c r="BH904" s="453">
        <f t="shared" si="86"/>
        <v>45264</v>
      </c>
      <c r="BI904" s="448">
        <f t="shared" si="90"/>
        <v>1</v>
      </c>
      <c r="BJ904" s="454">
        <f t="shared" si="87"/>
        <v>0</v>
      </c>
      <c r="BK904" s="455">
        <f t="shared" si="88"/>
        <v>1</v>
      </c>
    </row>
    <row r="905" spans="2:63">
      <c r="B905" s="439">
        <v>904</v>
      </c>
      <c r="C905" s="440"/>
      <c r="D905" s="441"/>
      <c r="E905" s="442"/>
      <c r="F905" s="441"/>
      <c r="G905" s="441"/>
      <c r="H905" s="443" t="s">
        <v>519</v>
      </c>
      <c r="I905" s="444"/>
      <c r="J905" s="444"/>
      <c r="K905" s="445" t="s">
        <v>11515</v>
      </c>
      <c r="L905" s="526"/>
      <c r="M905" s="447"/>
      <c r="N905" s="446"/>
      <c r="O905" s="448"/>
      <c r="P905" s="446"/>
      <c r="Q905" s="448"/>
      <c r="R905" s="446"/>
      <c r="S905" s="448"/>
      <c r="T905" s="446">
        <v>1</v>
      </c>
      <c r="U905" s="448">
        <v>1</v>
      </c>
      <c r="V905" s="446"/>
      <c r="W905" s="448"/>
      <c r="X905" s="446"/>
      <c r="Y905" s="448"/>
      <c r="Z905" s="446"/>
      <c r="AA905" s="448"/>
      <c r="AB905" s="446"/>
      <c r="AC905" s="448"/>
      <c r="AD905" s="446"/>
      <c r="AE905" s="448"/>
      <c r="AF905" s="446"/>
      <c r="AG905" s="448"/>
      <c r="AH905" s="446"/>
      <c r="AI905" s="448"/>
      <c r="AJ905" s="446"/>
      <c r="AK905" s="448"/>
      <c r="AL905" s="446"/>
      <c r="AM905" s="448"/>
      <c r="AN905" s="446"/>
      <c r="AO905" s="448"/>
      <c r="AP905" s="446"/>
      <c r="AQ905" s="448"/>
      <c r="AR905" s="449"/>
      <c r="AS905" s="448"/>
      <c r="AT905" s="449"/>
      <c r="AU905" s="448"/>
      <c r="AV905" s="446"/>
      <c r="AW905" s="448"/>
      <c r="AX905" s="446"/>
      <c r="AY905" s="448"/>
      <c r="AZ905" s="449"/>
      <c r="BA905" s="448"/>
      <c r="BB905" s="450"/>
      <c r="BC905" s="451"/>
      <c r="BD905" s="585">
        <f t="shared" si="89"/>
        <v>1</v>
      </c>
      <c r="BE905" s="452"/>
      <c r="BF905" s="444" t="s">
        <v>11516</v>
      </c>
      <c r="BG905" s="445" t="s">
        <v>10600</v>
      </c>
      <c r="BH905" s="453" t="str">
        <f t="shared" si="86"/>
        <v>13/04/2023</v>
      </c>
      <c r="BI905" s="448">
        <f t="shared" si="90"/>
        <v>1</v>
      </c>
      <c r="BJ905" s="454">
        <f t="shared" si="87"/>
        <v>0</v>
      </c>
      <c r="BK905" s="455">
        <f t="shared" si="88"/>
        <v>1</v>
      </c>
    </row>
    <row r="906" spans="2:63">
      <c r="B906" s="439">
        <v>905</v>
      </c>
      <c r="C906" s="440"/>
      <c r="D906" s="441"/>
      <c r="E906" s="442"/>
      <c r="F906" s="441"/>
      <c r="G906" s="441"/>
      <c r="H906" s="443" t="s">
        <v>11517</v>
      </c>
      <c r="I906" s="444"/>
      <c r="J906" s="444"/>
      <c r="K906" s="445" t="s">
        <v>11518</v>
      </c>
      <c r="L906" s="526"/>
      <c r="M906" s="447"/>
      <c r="N906" s="446"/>
      <c r="O906" s="448"/>
      <c r="P906" s="446"/>
      <c r="Q906" s="448"/>
      <c r="R906" s="446"/>
      <c r="S906" s="448"/>
      <c r="T906" s="446"/>
      <c r="U906" s="448"/>
      <c r="V906" s="446"/>
      <c r="W906" s="448"/>
      <c r="X906" s="446"/>
      <c r="Y906" s="448"/>
      <c r="Z906" s="446">
        <v>1</v>
      </c>
      <c r="AA906" s="448">
        <v>1</v>
      </c>
      <c r="AB906" s="446"/>
      <c r="AC906" s="448"/>
      <c r="AD906" s="446"/>
      <c r="AE906" s="448"/>
      <c r="AF906" s="446"/>
      <c r="AG906" s="448"/>
      <c r="AH906" s="446"/>
      <c r="AI906" s="448"/>
      <c r="AJ906" s="446"/>
      <c r="AK906" s="448"/>
      <c r="AL906" s="446"/>
      <c r="AM906" s="448"/>
      <c r="AN906" s="446"/>
      <c r="AO906" s="448"/>
      <c r="AP906" s="446"/>
      <c r="AQ906" s="448"/>
      <c r="AR906" s="449"/>
      <c r="AS906" s="448"/>
      <c r="AT906" s="449"/>
      <c r="AU906" s="448"/>
      <c r="AV906" s="446"/>
      <c r="AW906" s="448"/>
      <c r="AX906" s="446"/>
      <c r="AY906" s="448"/>
      <c r="AZ906" s="449"/>
      <c r="BA906" s="448"/>
      <c r="BB906" s="450"/>
      <c r="BC906" s="451"/>
      <c r="BD906" s="585">
        <f t="shared" si="89"/>
        <v>1</v>
      </c>
      <c r="BE906" s="452"/>
      <c r="BF906" s="444" t="s">
        <v>11516</v>
      </c>
      <c r="BG906" s="445" t="s">
        <v>11345</v>
      </c>
      <c r="BH906" s="453" t="str">
        <f t="shared" si="86"/>
        <v>13/04/2023</v>
      </c>
      <c r="BI906" s="448">
        <f t="shared" si="90"/>
        <v>1</v>
      </c>
      <c r="BJ906" s="454">
        <f t="shared" si="87"/>
        <v>0</v>
      </c>
      <c r="BK906" s="455">
        <f t="shared" si="88"/>
        <v>1</v>
      </c>
    </row>
    <row r="907" spans="2:63">
      <c r="B907" s="439">
        <v>906</v>
      </c>
      <c r="C907" s="440"/>
      <c r="D907" s="441"/>
      <c r="E907" s="442"/>
      <c r="F907" s="441"/>
      <c r="G907" s="441"/>
      <c r="H907" s="443" t="s">
        <v>521</v>
      </c>
      <c r="I907" s="444"/>
      <c r="J907" s="444"/>
      <c r="K907" s="445" t="s">
        <v>11519</v>
      </c>
      <c r="L907" s="526"/>
      <c r="M907" s="447"/>
      <c r="N907" s="446"/>
      <c r="O907" s="448"/>
      <c r="P907" s="446"/>
      <c r="Q907" s="448"/>
      <c r="R907" s="446"/>
      <c r="S907" s="448"/>
      <c r="T907" s="446">
        <v>1</v>
      </c>
      <c r="U907" s="448">
        <v>1</v>
      </c>
      <c r="V907" s="446"/>
      <c r="W907" s="448"/>
      <c r="X907" s="446"/>
      <c r="Y907" s="448"/>
      <c r="Z907" s="446"/>
      <c r="AA907" s="448"/>
      <c r="AB907" s="446"/>
      <c r="AC907" s="448"/>
      <c r="AD907" s="446"/>
      <c r="AE907" s="448"/>
      <c r="AF907" s="446"/>
      <c r="AG907" s="448"/>
      <c r="AH907" s="446"/>
      <c r="AI907" s="448"/>
      <c r="AJ907" s="446"/>
      <c r="AK907" s="448"/>
      <c r="AL907" s="446"/>
      <c r="AM907" s="448"/>
      <c r="AN907" s="446"/>
      <c r="AO907" s="448"/>
      <c r="AP907" s="446"/>
      <c r="AQ907" s="448"/>
      <c r="AR907" s="449"/>
      <c r="AS907" s="448"/>
      <c r="AT907" s="449"/>
      <c r="AU907" s="448"/>
      <c r="AV907" s="446"/>
      <c r="AW907" s="448"/>
      <c r="AX907" s="446"/>
      <c r="AY907" s="448"/>
      <c r="AZ907" s="449"/>
      <c r="BA907" s="448"/>
      <c r="BB907" s="450"/>
      <c r="BC907" s="451"/>
      <c r="BD907" s="585">
        <f t="shared" si="89"/>
        <v>1</v>
      </c>
      <c r="BE907" s="452"/>
      <c r="BF907" s="444" t="s">
        <v>11516</v>
      </c>
      <c r="BG907" s="445" t="s">
        <v>10600</v>
      </c>
      <c r="BH907" s="453" t="str">
        <f t="shared" si="86"/>
        <v>13/04/2023</v>
      </c>
      <c r="BI907" s="448">
        <f t="shared" si="90"/>
        <v>1</v>
      </c>
      <c r="BJ907" s="454">
        <f t="shared" si="87"/>
        <v>0</v>
      </c>
      <c r="BK907" s="455">
        <f t="shared" si="88"/>
        <v>1</v>
      </c>
    </row>
    <row r="908" spans="2:63">
      <c r="B908" s="439">
        <v>907</v>
      </c>
      <c r="C908" s="440"/>
      <c r="D908" s="441"/>
      <c r="E908" s="442"/>
      <c r="F908" s="441"/>
      <c r="G908" s="441"/>
      <c r="H908" s="443" t="s">
        <v>521</v>
      </c>
      <c r="I908" s="444"/>
      <c r="J908" s="444"/>
      <c r="K908" s="445" t="s">
        <v>11520</v>
      </c>
      <c r="L908" s="526"/>
      <c r="M908" s="447"/>
      <c r="N908" s="446"/>
      <c r="O908" s="448"/>
      <c r="P908" s="446"/>
      <c r="Q908" s="448"/>
      <c r="R908" s="446"/>
      <c r="S908" s="448"/>
      <c r="T908" s="446">
        <v>1</v>
      </c>
      <c r="U908" s="448">
        <v>1</v>
      </c>
      <c r="V908" s="446"/>
      <c r="W908" s="448"/>
      <c r="X908" s="446"/>
      <c r="Y908" s="448"/>
      <c r="Z908" s="446"/>
      <c r="AA908" s="448"/>
      <c r="AB908" s="446"/>
      <c r="AC908" s="448"/>
      <c r="AD908" s="446"/>
      <c r="AE908" s="448"/>
      <c r="AF908" s="446"/>
      <c r="AG908" s="448"/>
      <c r="AH908" s="446"/>
      <c r="AI908" s="448"/>
      <c r="AJ908" s="446"/>
      <c r="AK908" s="448"/>
      <c r="AL908" s="446"/>
      <c r="AM908" s="448"/>
      <c r="AN908" s="446"/>
      <c r="AO908" s="448"/>
      <c r="AP908" s="446"/>
      <c r="AQ908" s="448"/>
      <c r="AR908" s="449"/>
      <c r="AS908" s="448"/>
      <c r="AT908" s="449"/>
      <c r="AU908" s="448"/>
      <c r="AV908" s="446"/>
      <c r="AW908" s="448"/>
      <c r="AX908" s="446"/>
      <c r="AY908" s="448"/>
      <c r="AZ908" s="449"/>
      <c r="BA908" s="448"/>
      <c r="BB908" s="450"/>
      <c r="BC908" s="451"/>
      <c r="BD908" s="585">
        <f t="shared" si="89"/>
        <v>1</v>
      </c>
      <c r="BE908" s="452"/>
      <c r="BF908" s="444" t="s">
        <v>11516</v>
      </c>
      <c r="BG908" s="445" t="s">
        <v>10600</v>
      </c>
      <c r="BH908" s="453" t="str">
        <f t="shared" si="86"/>
        <v>13/04/2023</v>
      </c>
      <c r="BI908" s="448">
        <f t="shared" si="90"/>
        <v>1</v>
      </c>
      <c r="BJ908" s="454">
        <f t="shared" si="87"/>
        <v>0</v>
      </c>
      <c r="BK908" s="455">
        <f t="shared" si="88"/>
        <v>1</v>
      </c>
    </row>
    <row r="909" spans="2:63">
      <c r="B909" s="249">
        <v>908</v>
      </c>
      <c r="C909" s="105"/>
      <c r="D909" s="88"/>
      <c r="E909" s="351"/>
      <c r="F909" s="88"/>
      <c r="G909" s="88"/>
      <c r="H909" s="285" t="s">
        <v>521</v>
      </c>
      <c r="I909" s="413"/>
      <c r="J909" s="413"/>
      <c r="K909" s="272" t="s">
        <v>11521</v>
      </c>
      <c r="L909" s="253"/>
      <c r="M909" s="352"/>
      <c r="N909" s="125"/>
      <c r="O909" s="250"/>
      <c r="P909" s="125"/>
      <c r="Q909" s="250"/>
      <c r="R909" s="125"/>
      <c r="S909" s="250"/>
      <c r="T909" s="125">
        <v>1</v>
      </c>
      <c r="U909" s="250">
        <v>1</v>
      </c>
      <c r="V909" s="125"/>
      <c r="W909" s="250"/>
      <c r="X909" s="125"/>
      <c r="Y909" s="250"/>
      <c r="Z909" s="125"/>
      <c r="AA909" s="250"/>
      <c r="AB909" s="125"/>
      <c r="AC909" s="250"/>
      <c r="AD909" s="125"/>
      <c r="AE909" s="250"/>
      <c r="AF909" s="125"/>
      <c r="AG909" s="250"/>
      <c r="AH909" s="125"/>
      <c r="AI909" s="250"/>
      <c r="AJ909" s="125">
        <v>1</v>
      </c>
      <c r="AK909" s="250"/>
      <c r="AL909" s="125"/>
      <c r="AM909" s="250"/>
      <c r="AN909" s="125"/>
      <c r="AO909" s="250"/>
      <c r="AP909" s="125"/>
      <c r="AQ909" s="250"/>
      <c r="AR909" s="258"/>
      <c r="AS909" s="250"/>
      <c r="AT909" s="258"/>
      <c r="AU909" s="250"/>
      <c r="AV909" s="125"/>
      <c r="AW909" s="250"/>
      <c r="AX909" s="125"/>
      <c r="AY909" s="250"/>
      <c r="AZ909" s="258"/>
      <c r="BA909" s="250"/>
      <c r="BB909" s="251"/>
      <c r="BC909" s="350"/>
      <c r="BD909" s="296">
        <f t="shared" si="89"/>
        <v>2</v>
      </c>
      <c r="BE909" s="418"/>
      <c r="BF909" s="413"/>
      <c r="BG909" s="272" t="s">
        <v>11522</v>
      </c>
      <c r="BH909" s="254">
        <f t="shared" si="86"/>
        <v>0</v>
      </c>
      <c r="BI909" s="234">
        <f t="shared" si="90"/>
        <v>1</v>
      </c>
      <c r="BJ909" s="255">
        <f t="shared" si="87"/>
        <v>1</v>
      </c>
      <c r="BK909" s="256">
        <f t="shared" si="88"/>
        <v>0.5</v>
      </c>
    </row>
    <row r="910" spans="2:63">
      <c r="B910" s="439">
        <v>909</v>
      </c>
      <c r="C910" s="440"/>
      <c r="D910" s="441"/>
      <c r="E910" s="442"/>
      <c r="F910" s="441"/>
      <c r="G910" s="441"/>
      <c r="H910" s="443" t="s">
        <v>521</v>
      </c>
      <c r="I910" s="444"/>
      <c r="J910" s="444"/>
      <c r="K910" s="445" t="s">
        <v>11523</v>
      </c>
      <c r="L910" s="526"/>
      <c r="M910" s="447"/>
      <c r="N910" s="446"/>
      <c r="O910" s="448"/>
      <c r="P910" s="446"/>
      <c r="Q910" s="448"/>
      <c r="R910" s="446"/>
      <c r="S910" s="448"/>
      <c r="T910" s="446">
        <v>1</v>
      </c>
      <c r="U910" s="448">
        <v>1</v>
      </c>
      <c r="V910" s="446"/>
      <c r="W910" s="448"/>
      <c r="X910" s="446"/>
      <c r="Y910" s="448"/>
      <c r="Z910" s="446"/>
      <c r="AA910" s="448"/>
      <c r="AB910" s="446"/>
      <c r="AC910" s="448"/>
      <c r="AD910" s="446"/>
      <c r="AE910" s="448"/>
      <c r="AF910" s="446"/>
      <c r="AG910" s="448"/>
      <c r="AH910" s="446"/>
      <c r="AI910" s="448"/>
      <c r="AJ910" s="446"/>
      <c r="AK910" s="448"/>
      <c r="AL910" s="446"/>
      <c r="AM910" s="448"/>
      <c r="AN910" s="446"/>
      <c r="AO910" s="448"/>
      <c r="AP910" s="446"/>
      <c r="AQ910" s="448"/>
      <c r="AR910" s="449"/>
      <c r="AS910" s="448"/>
      <c r="AT910" s="449"/>
      <c r="AU910" s="448"/>
      <c r="AV910" s="446"/>
      <c r="AW910" s="448"/>
      <c r="AX910" s="446"/>
      <c r="AY910" s="448"/>
      <c r="AZ910" s="449"/>
      <c r="BA910" s="448"/>
      <c r="BB910" s="450"/>
      <c r="BC910" s="451"/>
      <c r="BD910" s="585">
        <f t="shared" si="89"/>
        <v>1</v>
      </c>
      <c r="BE910" s="452"/>
      <c r="BF910" s="444" t="s">
        <v>11516</v>
      </c>
      <c r="BG910" s="445" t="s">
        <v>10600</v>
      </c>
      <c r="BH910" s="453" t="str">
        <f t="shared" si="86"/>
        <v>13/04/2023</v>
      </c>
      <c r="BI910" s="448">
        <f t="shared" si="90"/>
        <v>1</v>
      </c>
      <c r="BJ910" s="454">
        <f t="shared" si="87"/>
        <v>0</v>
      </c>
      <c r="BK910" s="455">
        <f t="shared" si="88"/>
        <v>1</v>
      </c>
    </row>
    <row r="911" spans="2:63">
      <c r="B911" s="439">
        <v>910</v>
      </c>
      <c r="C911" s="440"/>
      <c r="D911" s="441"/>
      <c r="E911" s="442"/>
      <c r="F911" s="441"/>
      <c r="G911" s="441"/>
      <c r="H911" s="443" t="s">
        <v>521</v>
      </c>
      <c r="I911" s="444"/>
      <c r="J911" s="444"/>
      <c r="K911" s="445" t="s">
        <v>11524</v>
      </c>
      <c r="L911" s="526"/>
      <c r="M911" s="447"/>
      <c r="N911" s="446"/>
      <c r="O911" s="448"/>
      <c r="P911" s="446"/>
      <c r="Q911" s="448"/>
      <c r="R911" s="446"/>
      <c r="S911" s="448"/>
      <c r="T911" s="446">
        <v>1</v>
      </c>
      <c r="U911" s="448">
        <v>1</v>
      </c>
      <c r="V911" s="446"/>
      <c r="W911" s="448"/>
      <c r="X911" s="446"/>
      <c r="Y911" s="448"/>
      <c r="Z911" s="446"/>
      <c r="AA911" s="448"/>
      <c r="AB911" s="446"/>
      <c r="AC911" s="448"/>
      <c r="AD911" s="446"/>
      <c r="AE911" s="448"/>
      <c r="AF911" s="446"/>
      <c r="AG911" s="448"/>
      <c r="AH911" s="446"/>
      <c r="AI911" s="448"/>
      <c r="AJ911" s="446"/>
      <c r="AK911" s="448"/>
      <c r="AL911" s="446"/>
      <c r="AM911" s="448"/>
      <c r="AN911" s="446"/>
      <c r="AO911" s="448"/>
      <c r="AP911" s="446"/>
      <c r="AQ911" s="448"/>
      <c r="AR911" s="449"/>
      <c r="AS911" s="448"/>
      <c r="AT911" s="449"/>
      <c r="AU911" s="448"/>
      <c r="AV911" s="446"/>
      <c r="AW911" s="448"/>
      <c r="AX911" s="446"/>
      <c r="AY911" s="448"/>
      <c r="AZ911" s="449"/>
      <c r="BA911" s="448"/>
      <c r="BB911" s="450"/>
      <c r="BC911" s="451"/>
      <c r="BD911" s="585">
        <f t="shared" si="89"/>
        <v>1</v>
      </c>
      <c r="BE911" s="452"/>
      <c r="BF911" s="444" t="s">
        <v>11516</v>
      </c>
      <c r="BG911" s="445" t="s">
        <v>10600</v>
      </c>
      <c r="BH911" s="453" t="str">
        <f t="shared" si="86"/>
        <v>13/04/2023</v>
      </c>
      <c r="BI911" s="448">
        <f t="shared" si="90"/>
        <v>1</v>
      </c>
      <c r="BJ911" s="454">
        <f t="shared" si="87"/>
        <v>0</v>
      </c>
      <c r="BK911" s="455">
        <f t="shared" si="88"/>
        <v>1</v>
      </c>
    </row>
    <row r="912" spans="2:63">
      <c r="B912" s="249">
        <v>911</v>
      </c>
      <c r="C912" s="105"/>
      <c r="D912" s="88"/>
      <c r="E912" s="351"/>
      <c r="F912" s="88"/>
      <c r="G912" s="88"/>
      <c r="H912" s="285" t="s">
        <v>521</v>
      </c>
      <c r="I912" s="413"/>
      <c r="J912" s="413"/>
      <c r="K912" s="272" t="s">
        <v>11525</v>
      </c>
      <c r="L912" s="253"/>
      <c r="M912" s="352"/>
      <c r="N912" s="125"/>
      <c r="O912" s="250"/>
      <c r="P912" s="125"/>
      <c r="Q912" s="250"/>
      <c r="R912" s="125"/>
      <c r="S912" s="250"/>
      <c r="T912" s="125"/>
      <c r="U912" s="250"/>
      <c r="V912" s="125"/>
      <c r="W912" s="250"/>
      <c r="X912" s="125"/>
      <c r="Y912" s="250"/>
      <c r="Z912" s="125"/>
      <c r="AA912" s="250"/>
      <c r="AB912" s="125"/>
      <c r="AC912" s="250"/>
      <c r="AD912" s="125"/>
      <c r="AE912" s="250"/>
      <c r="AF912" s="125"/>
      <c r="AG912" s="250"/>
      <c r="AH912" s="125"/>
      <c r="AI912" s="250"/>
      <c r="AJ912" s="125">
        <v>1</v>
      </c>
      <c r="AK912" s="250"/>
      <c r="AL912" s="125"/>
      <c r="AM912" s="250"/>
      <c r="AN912" s="125"/>
      <c r="AO912" s="250"/>
      <c r="AP912" s="125"/>
      <c r="AQ912" s="250"/>
      <c r="AR912" s="258"/>
      <c r="AS912" s="250"/>
      <c r="AT912" s="258"/>
      <c r="AU912" s="250"/>
      <c r="AV912" s="125"/>
      <c r="AW912" s="250"/>
      <c r="AX912" s="125"/>
      <c r="AY912" s="250"/>
      <c r="AZ912" s="258"/>
      <c r="BA912" s="250"/>
      <c r="BB912" s="251"/>
      <c r="BC912" s="350"/>
      <c r="BD912" s="296">
        <f t="shared" si="89"/>
        <v>1</v>
      </c>
      <c r="BE912" s="418"/>
      <c r="BF912" s="413"/>
      <c r="BG912" s="272" t="s">
        <v>11337</v>
      </c>
      <c r="BH912" s="254">
        <f t="shared" si="86"/>
        <v>0</v>
      </c>
      <c r="BI912" s="234">
        <f t="shared" si="90"/>
        <v>0</v>
      </c>
      <c r="BJ912" s="255">
        <f t="shared" si="87"/>
        <v>1</v>
      </c>
      <c r="BK912" s="256">
        <f t="shared" si="88"/>
        <v>0</v>
      </c>
    </row>
    <row r="913" spans="2:63">
      <c r="B913" s="439">
        <v>912</v>
      </c>
      <c r="C913" s="440"/>
      <c r="D913" s="441"/>
      <c r="E913" s="442"/>
      <c r="F913" s="441"/>
      <c r="G913" s="441"/>
      <c r="H913" s="443" t="s">
        <v>11526</v>
      </c>
      <c r="I913" s="444"/>
      <c r="J913" s="444"/>
      <c r="K913" s="445" t="s">
        <v>11527</v>
      </c>
      <c r="L913" s="526"/>
      <c r="M913" s="447"/>
      <c r="N913" s="446"/>
      <c r="O913" s="448"/>
      <c r="P913" s="446"/>
      <c r="Q913" s="448"/>
      <c r="R913" s="446"/>
      <c r="S913" s="448"/>
      <c r="T913" s="446">
        <v>1</v>
      </c>
      <c r="U913" s="448">
        <v>1</v>
      </c>
      <c r="V913" s="446"/>
      <c r="W913" s="448"/>
      <c r="X913" s="446"/>
      <c r="Y913" s="448"/>
      <c r="Z913" s="446"/>
      <c r="AA913" s="448"/>
      <c r="AB913" s="446"/>
      <c r="AC913" s="448"/>
      <c r="AD913" s="446"/>
      <c r="AE913" s="448"/>
      <c r="AF913" s="446"/>
      <c r="AG913" s="448"/>
      <c r="AH913" s="446"/>
      <c r="AI913" s="448"/>
      <c r="AJ913" s="446"/>
      <c r="AK913" s="448"/>
      <c r="AL913" s="446"/>
      <c r="AM913" s="448"/>
      <c r="AN913" s="446"/>
      <c r="AO913" s="448"/>
      <c r="AP913" s="446"/>
      <c r="AQ913" s="448"/>
      <c r="AR913" s="449"/>
      <c r="AS913" s="448"/>
      <c r="AT913" s="449"/>
      <c r="AU913" s="448"/>
      <c r="AV913" s="446"/>
      <c r="AW913" s="448"/>
      <c r="AX913" s="446"/>
      <c r="AY913" s="448"/>
      <c r="AZ913" s="449"/>
      <c r="BA913" s="448"/>
      <c r="BB913" s="450"/>
      <c r="BC913" s="451"/>
      <c r="BD913" s="585">
        <f t="shared" si="89"/>
        <v>1</v>
      </c>
      <c r="BE913" s="452"/>
      <c r="BF913" s="444" t="s">
        <v>11516</v>
      </c>
      <c r="BG913" s="445" t="s">
        <v>10600</v>
      </c>
      <c r="BH913" s="453" t="str">
        <f t="shared" si="86"/>
        <v>13/04/2023</v>
      </c>
      <c r="BI913" s="448">
        <f t="shared" si="90"/>
        <v>1</v>
      </c>
      <c r="BJ913" s="454">
        <f t="shared" si="87"/>
        <v>0</v>
      </c>
      <c r="BK913" s="455">
        <f t="shared" si="88"/>
        <v>1</v>
      </c>
    </row>
    <row r="914" spans="2:63">
      <c r="B914" s="439">
        <v>913</v>
      </c>
      <c r="C914" s="440"/>
      <c r="D914" s="441"/>
      <c r="E914" s="442"/>
      <c r="F914" s="441"/>
      <c r="G914" s="441"/>
      <c r="H914" s="443" t="s">
        <v>521</v>
      </c>
      <c r="I914" s="444"/>
      <c r="J914" s="444"/>
      <c r="K914" s="445" t="s">
        <v>11528</v>
      </c>
      <c r="L914" s="526"/>
      <c r="M914" s="447"/>
      <c r="N914" s="446"/>
      <c r="O914" s="448"/>
      <c r="P914" s="446"/>
      <c r="Q914" s="448"/>
      <c r="R914" s="446"/>
      <c r="S914" s="448"/>
      <c r="T914" s="446">
        <v>1</v>
      </c>
      <c r="U914" s="448">
        <v>1</v>
      </c>
      <c r="V914" s="446"/>
      <c r="W914" s="448"/>
      <c r="X914" s="446"/>
      <c r="Y914" s="448"/>
      <c r="Z914" s="446"/>
      <c r="AA914" s="448"/>
      <c r="AB914" s="446"/>
      <c r="AC914" s="448"/>
      <c r="AD914" s="446"/>
      <c r="AE914" s="448"/>
      <c r="AF914" s="446"/>
      <c r="AG914" s="448"/>
      <c r="AH914" s="446"/>
      <c r="AI914" s="448"/>
      <c r="AJ914" s="446"/>
      <c r="AK914" s="448"/>
      <c r="AL914" s="446"/>
      <c r="AM914" s="448"/>
      <c r="AN914" s="446"/>
      <c r="AO914" s="448"/>
      <c r="AP914" s="446"/>
      <c r="AQ914" s="448"/>
      <c r="AR914" s="449"/>
      <c r="AS914" s="448"/>
      <c r="AT914" s="449"/>
      <c r="AU914" s="448"/>
      <c r="AV914" s="446"/>
      <c r="AW914" s="448"/>
      <c r="AX914" s="446"/>
      <c r="AY914" s="448"/>
      <c r="AZ914" s="449"/>
      <c r="BA914" s="448"/>
      <c r="BB914" s="450"/>
      <c r="BC914" s="451"/>
      <c r="BD914" s="585">
        <f t="shared" si="89"/>
        <v>1</v>
      </c>
      <c r="BE914" s="452"/>
      <c r="BF914" s="444" t="s">
        <v>11516</v>
      </c>
      <c r="BG914" s="445" t="s">
        <v>10600</v>
      </c>
      <c r="BH914" s="453" t="str">
        <f t="shared" si="86"/>
        <v>13/04/2023</v>
      </c>
      <c r="BI914" s="448">
        <f t="shared" si="90"/>
        <v>1</v>
      </c>
      <c r="BJ914" s="454">
        <f t="shared" si="87"/>
        <v>0</v>
      </c>
      <c r="BK914" s="455">
        <f t="shared" si="88"/>
        <v>1</v>
      </c>
    </row>
    <row r="915" spans="2:63">
      <c r="B915" s="439">
        <v>914</v>
      </c>
      <c r="C915" s="440"/>
      <c r="D915" s="441"/>
      <c r="E915" s="442"/>
      <c r="F915" s="441"/>
      <c r="G915" s="441"/>
      <c r="H915" s="443" t="s">
        <v>521</v>
      </c>
      <c r="I915" s="444"/>
      <c r="J915" s="444"/>
      <c r="K915" s="445" t="s">
        <v>11529</v>
      </c>
      <c r="L915" s="526"/>
      <c r="M915" s="447"/>
      <c r="N915" s="446"/>
      <c r="O915" s="448"/>
      <c r="P915" s="446"/>
      <c r="Q915" s="448"/>
      <c r="R915" s="446"/>
      <c r="S915" s="448"/>
      <c r="T915" s="446">
        <v>1</v>
      </c>
      <c r="U915" s="448">
        <v>1</v>
      </c>
      <c r="V915" s="446"/>
      <c r="W915" s="448"/>
      <c r="X915" s="446"/>
      <c r="Y915" s="448"/>
      <c r="Z915" s="446"/>
      <c r="AA915" s="448"/>
      <c r="AB915" s="446"/>
      <c r="AC915" s="448"/>
      <c r="AD915" s="446"/>
      <c r="AE915" s="448"/>
      <c r="AF915" s="446"/>
      <c r="AG915" s="448"/>
      <c r="AH915" s="446"/>
      <c r="AI915" s="448"/>
      <c r="AJ915" s="446"/>
      <c r="AK915" s="448"/>
      <c r="AL915" s="446"/>
      <c r="AM915" s="448"/>
      <c r="AN915" s="446"/>
      <c r="AO915" s="448"/>
      <c r="AP915" s="446"/>
      <c r="AQ915" s="448"/>
      <c r="AR915" s="449"/>
      <c r="AS915" s="448"/>
      <c r="AT915" s="449"/>
      <c r="AU915" s="448"/>
      <c r="AV915" s="446"/>
      <c r="AW915" s="448"/>
      <c r="AX915" s="446"/>
      <c r="AY915" s="448"/>
      <c r="AZ915" s="449"/>
      <c r="BA915" s="448"/>
      <c r="BB915" s="450"/>
      <c r="BC915" s="451"/>
      <c r="BD915" s="585">
        <f t="shared" si="89"/>
        <v>1</v>
      </c>
      <c r="BE915" s="452"/>
      <c r="BF915" s="444" t="s">
        <v>11516</v>
      </c>
      <c r="BG915" s="445" t="s">
        <v>10600</v>
      </c>
      <c r="BH915" s="453" t="str">
        <f t="shared" si="86"/>
        <v>13/04/2023</v>
      </c>
      <c r="BI915" s="448">
        <f t="shared" si="90"/>
        <v>1</v>
      </c>
      <c r="BJ915" s="454">
        <f t="shared" si="87"/>
        <v>0</v>
      </c>
      <c r="BK915" s="455">
        <f t="shared" si="88"/>
        <v>1</v>
      </c>
    </row>
    <row r="916" spans="2:63">
      <c r="B916" s="249">
        <v>915</v>
      </c>
      <c r="C916" s="105"/>
      <c r="D916" s="88"/>
      <c r="E916" s="351"/>
      <c r="F916" s="88"/>
      <c r="G916" s="88"/>
      <c r="H916" s="285" t="s">
        <v>127</v>
      </c>
      <c r="I916" s="413"/>
      <c r="J916" s="413"/>
      <c r="K916" s="272" t="s">
        <v>11530</v>
      </c>
      <c r="L916" s="253"/>
      <c r="M916" s="352"/>
      <c r="N916" s="125"/>
      <c r="O916" s="250"/>
      <c r="P916" s="125"/>
      <c r="Q916" s="250"/>
      <c r="R916" s="125"/>
      <c r="S916" s="250"/>
      <c r="T916" s="125"/>
      <c r="U916" s="250"/>
      <c r="V916" s="125"/>
      <c r="W916" s="250"/>
      <c r="X916" s="125"/>
      <c r="Y916" s="250"/>
      <c r="Z916" s="125"/>
      <c r="AA916" s="250"/>
      <c r="AB916" s="125"/>
      <c r="AC916" s="250"/>
      <c r="AD916" s="125"/>
      <c r="AE916" s="250"/>
      <c r="AF916" s="125"/>
      <c r="AG916" s="250"/>
      <c r="AH916" s="125"/>
      <c r="AI916" s="250"/>
      <c r="AJ916" s="125"/>
      <c r="AK916" s="250"/>
      <c r="AL916" s="125"/>
      <c r="AM916" s="250"/>
      <c r="AN916" s="125"/>
      <c r="AO916" s="250"/>
      <c r="AP916" s="125"/>
      <c r="AQ916" s="250"/>
      <c r="AR916" s="258"/>
      <c r="AS916" s="250"/>
      <c r="AT916" s="258"/>
      <c r="AU916" s="250"/>
      <c r="AV916" s="125"/>
      <c r="AW916" s="250"/>
      <c r="AX916" s="125"/>
      <c r="AY916" s="250"/>
      <c r="AZ916" s="258"/>
      <c r="BA916" s="250"/>
      <c r="BB916" s="251">
        <v>1</v>
      </c>
      <c r="BC916" s="350"/>
      <c r="BD916" s="296">
        <f t="shared" si="89"/>
        <v>1</v>
      </c>
      <c r="BE916" s="418"/>
      <c r="BF916" s="413"/>
      <c r="BG916" s="272" t="s">
        <v>11475</v>
      </c>
      <c r="BH916" s="254">
        <f t="shared" si="86"/>
        <v>0</v>
      </c>
      <c r="BI916" s="234">
        <f t="shared" si="90"/>
        <v>0</v>
      </c>
      <c r="BJ916" s="255">
        <f t="shared" si="87"/>
        <v>1</v>
      </c>
      <c r="BK916" s="256">
        <f t="shared" si="88"/>
        <v>0</v>
      </c>
    </row>
    <row r="917" spans="2:63">
      <c r="B917" s="439">
        <v>916</v>
      </c>
      <c r="C917" s="440"/>
      <c r="D917" s="441"/>
      <c r="E917" s="442"/>
      <c r="F917" s="441"/>
      <c r="G917" s="441"/>
      <c r="H917" s="443" t="s">
        <v>127</v>
      </c>
      <c r="I917" s="444"/>
      <c r="J917" s="444"/>
      <c r="K917" s="445" t="s">
        <v>11531</v>
      </c>
      <c r="L917" s="526"/>
      <c r="M917" s="447"/>
      <c r="N917" s="446"/>
      <c r="O917" s="448"/>
      <c r="P917" s="446"/>
      <c r="Q917" s="448"/>
      <c r="R917" s="446"/>
      <c r="S917" s="448"/>
      <c r="T917" s="446">
        <v>1</v>
      </c>
      <c r="U917" s="448">
        <v>1</v>
      </c>
      <c r="V917" s="446"/>
      <c r="W917" s="448"/>
      <c r="X917" s="446"/>
      <c r="Y917" s="448"/>
      <c r="Z917" s="446"/>
      <c r="AA917" s="448"/>
      <c r="AB917" s="446"/>
      <c r="AC917" s="448"/>
      <c r="AD917" s="446"/>
      <c r="AE917" s="448"/>
      <c r="AF917" s="446"/>
      <c r="AG917" s="448"/>
      <c r="AH917" s="446"/>
      <c r="AI917" s="448"/>
      <c r="AJ917" s="446"/>
      <c r="AK917" s="448"/>
      <c r="AL917" s="446"/>
      <c r="AM917" s="448"/>
      <c r="AN917" s="446"/>
      <c r="AO917" s="448"/>
      <c r="AP917" s="446"/>
      <c r="AQ917" s="448"/>
      <c r="AR917" s="449"/>
      <c r="AS917" s="448"/>
      <c r="AT917" s="449"/>
      <c r="AU917" s="448"/>
      <c r="AV917" s="446"/>
      <c r="AW917" s="448"/>
      <c r="AX917" s="446"/>
      <c r="AY917" s="448"/>
      <c r="AZ917" s="449"/>
      <c r="BA917" s="448"/>
      <c r="BB917" s="450"/>
      <c r="BC917" s="451"/>
      <c r="BD917" s="585">
        <f t="shared" si="89"/>
        <v>1</v>
      </c>
      <c r="BE917" s="452"/>
      <c r="BF917" s="444" t="s">
        <v>11516</v>
      </c>
      <c r="BG917" s="538" t="s">
        <v>10600</v>
      </c>
      <c r="BH917" s="453" t="str">
        <f t="shared" si="86"/>
        <v>13/04/2023</v>
      </c>
      <c r="BI917" s="448">
        <f t="shared" si="90"/>
        <v>1</v>
      </c>
      <c r="BJ917" s="454">
        <f t="shared" si="87"/>
        <v>0</v>
      </c>
      <c r="BK917" s="455">
        <f t="shared" si="88"/>
        <v>1</v>
      </c>
    </row>
    <row r="918" spans="2:63">
      <c r="B918" s="439">
        <v>917</v>
      </c>
      <c r="C918" s="440"/>
      <c r="D918" s="441"/>
      <c r="E918" s="442"/>
      <c r="F918" s="441"/>
      <c r="G918" s="441"/>
      <c r="H918" s="443" t="s">
        <v>127</v>
      </c>
      <c r="I918" s="444"/>
      <c r="J918" s="444"/>
      <c r="K918" s="445" t="s">
        <v>11532</v>
      </c>
      <c r="L918" s="526"/>
      <c r="M918" s="447"/>
      <c r="N918" s="446"/>
      <c r="O918" s="448"/>
      <c r="P918" s="446"/>
      <c r="Q918" s="448"/>
      <c r="R918" s="446"/>
      <c r="S918" s="448"/>
      <c r="T918" s="446">
        <v>1</v>
      </c>
      <c r="U918" s="448">
        <v>1</v>
      </c>
      <c r="V918" s="446"/>
      <c r="W918" s="448"/>
      <c r="X918" s="446"/>
      <c r="Y918" s="448"/>
      <c r="Z918" s="446"/>
      <c r="AA918" s="448"/>
      <c r="AB918" s="446"/>
      <c r="AC918" s="448"/>
      <c r="AD918" s="446"/>
      <c r="AE918" s="448"/>
      <c r="AF918" s="446"/>
      <c r="AG918" s="448"/>
      <c r="AH918" s="446"/>
      <c r="AI918" s="448"/>
      <c r="AJ918" s="446"/>
      <c r="AK918" s="448"/>
      <c r="AL918" s="446"/>
      <c r="AM918" s="448"/>
      <c r="AN918" s="446"/>
      <c r="AO918" s="448"/>
      <c r="AP918" s="446"/>
      <c r="AQ918" s="448"/>
      <c r="AR918" s="449"/>
      <c r="AS918" s="448"/>
      <c r="AT918" s="449"/>
      <c r="AU918" s="448"/>
      <c r="AV918" s="446"/>
      <c r="AW918" s="448"/>
      <c r="AX918" s="446"/>
      <c r="AY918" s="448"/>
      <c r="AZ918" s="449"/>
      <c r="BA918" s="448"/>
      <c r="BB918" s="450"/>
      <c r="BC918" s="451"/>
      <c r="BD918" s="585">
        <f t="shared" si="89"/>
        <v>1</v>
      </c>
      <c r="BE918" s="452"/>
      <c r="BF918" s="457">
        <v>44990</v>
      </c>
      <c r="BG918" s="445" t="s">
        <v>10600</v>
      </c>
      <c r="BH918" s="453">
        <f t="shared" si="86"/>
        <v>44990</v>
      </c>
      <c r="BI918" s="448">
        <f t="shared" si="90"/>
        <v>1</v>
      </c>
      <c r="BJ918" s="454">
        <f t="shared" si="87"/>
        <v>0</v>
      </c>
      <c r="BK918" s="455">
        <f t="shared" si="88"/>
        <v>1</v>
      </c>
    </row>
    <row r="919" spans="2:63">
      <c r="B919" s="439">
        <v>918</v>
      </c>
      <c r="C919" s="440"/>
      <c r="D919" s="441"/>
      <c r="E919" s="442"/>
      <c r="F919" s="441"/>
      <c r="G919" s="441"/>
      <c r="H919" s="443" t="s">
        <v>127</v>
      </c>
      <c r="I919" s="444"/>
      <c r="J919" s="444"/>
      <c r="K919" s="445" t="s">
        <v>11533</v>
      </c>
      <c r="L919" s="526"/>
      <c r="M919" s="447"/>
      <c r="N919" s="446"/>
      <c r="O919" s="448"/>
      <c r="P919" s="446"/>
      <c r="Q919" s="448"/>
      <c r="R919" s="446"/>
      <c r="S919" s="448"/>
      <c r="T919" s="446">
        <v>1</v>
      </c>
      <c r="U919" s="448">
        <v>1</v>
      </c>
      <c r="V919" s="446"/>
      <c r="W919" s="448"/>
      <c r="X919" s="446"/>
      <c r="Y919" s="448"/>
      <c r="Z919" s="446"/>
      <c r="AA919" s="448"/>
      <c r="AB919" s="446"/>
      <c r="AC919" s="448"/>
      <c r="AD919" s="446"/>
      <c r="AE919" s="448"/>
      <c r="AF919" s="446"/>
      <c r="AG919" s="448"/>
      <c r="AH919" s="446"/>
      <c r="AI919" s="448"/>
      <c r="AJ919" s="446"/>
      <c r="AK919" s="448"/>
      <c r="AL919" s="446"/>
      <c r="AM919" s="448"/>
      <c r="AN919" s="446"/>
      <c r="AO919" s="448"/>
      <c r="AP919" s="446"/>
      <c r="AQ919" s="448"/>
      <c r="AR919" s="449"/>
      <c r="AS919" s="448"/>
      <c r="AT919" s="449"/>
      <c r="AU919" s="448"/>
      <c r="AV919" s="446"/>
      <c r="AW919" s="448"/>
      <c r="AX919" s="446"/>
      <c r="AY919" s="448"/>
      <c r="AZ919" s="449"/>
      <c r="BA919" s="448"/>
      <c r="BB919" s="450"/>
      <c r="BC919" s="451"/>
      <c r="BD919" s="585">
        <f t="shared" si="89"/>
        <v>1</v>
      </c>
      <c r="BE919" s="452"/>
      <c r="BF919" s="457">
        <v>44990</v>
      </c>
      <c r="BG919" s="445" t="s">
        <v>10600</v>
      </c>
      <c r="BH919" s="453">
        <f t="shared" si="86"/>
        <v>44990</v>
      </c>
      <c r="BI919" s="448">
        <f t="shared" si="90"/>
        <v>1</v>
      </c>
      <c r="BJ919" s="454">
        <f t="shared" si="87"/>
        <v>0</v>
      </c>
      <c r="BK919" s="455">
        <f t="shared" si="88"/>
        <v>1</v>
      </c>
    </row>
    <row r="920" spans="2:63">
      <c r="B920" s="439">
        <v>919</v>
      </c>
      <c r="C920" s="440"/>
      <c r="D920" s="441"/>
      <c r="E920" s="442"/>
      <c r="F920" s="441"/>
      <c r="G920" s="441"/>
      <c r="H920" s="443" t="s">
        <v>127</v>
      </c>
      <c r="I920" s="444"/>
      <c r="J920" s="444"/>
      <c r="K920" s="445" t="s">
        <v>11534</v>
      </c>
      <c r="L920" s="526"/>
      <c r="M920" s="447"/>
      <c r="N920" s="446"/>
      <c r="O920" s="448"/>
      <c r="P920" s="446"/>
      <c r="Q920" s="448"/>
      <c r="R920" s="446"/>
      <c r="S920" s="448"/>
      <c r="T920" s="446"/>
      <c r="U920" s="448"/>
      <c r="V920" s="446"/>
      <c r="W920" s="448"/>
      <c r="X920" s="446"/>
      <c r="Y920" s="448"/>
      <c r="Z920" s="446">
        <v>1</v>
      </c>
      <c r="AA920" s="448">
        <v>1</v>
      </c>
      <c r="AB920" s="446"/>
      <c r="AC920" s="448"/>
      <c r="AD920" s="446"/>
      <c r="AE920" s="448"/>
      <c r="AF920" s="446"/>
      <c r="AG920" s="448"/>
      <c r="AH920" s="446"/>
      <c r="AI920" s="448"/>
      <c r="AJ920" s="446"/>
      <c r="AK920" s="448"/>
      <c r="AL920" s="446"/>
      <c r="AM920" s="448"/>
      <c r="AN920" s="446"/>
      <c r="AO920" s="448"/>
      <c r="AP920" s="446"/>
      <c r="AQ920" s="448"/>
      <c r="AR920" s="449"/>
      <c r="AS920" s="448"/>
      <c r="AT920" s="449"/>
      <c r="AU920" s="448"/>
      <c r="AV920" s="446"/>
      <c r="AW920" s="448"/>
      <c r="AX920" s="446"/>
      <c r="AY920" s="448"/>
      <c r="AZ920" s="449"/>
      <c r="BA920" s="448"/>
      <c r="BB920" s="450"/>
      <c r="BC920" s="451"/>
      <c r="BD920" s="585">
        <f t="shared" si="89"/>
        <v>1</v>
      </c>
      <c r="BE920" s="452"/>
      <c r="BF920" s="457">
        <v>44990</v>
      </c>
      <c r="BG920" s="445" t="s">
        <v>11345</v>
      </c>
      <c r="BH920" s="453">
        <f t="shared" ref="BH920:BH983" si="91">BF920</f>
        <v>44990</v>
      </c>
      <c r="BI920" s="448">
        <f t="shared" si="90"/>
        <v>1</v>
      </c>
      <c r="BJ920" s="454">
        <f t="shared" ref="BJ920:BJ983" si="92">BD920-BI920</f>
        <v>0</v>
      </c>
      <c r="BK920" s="455">
        <f t="shared" ref="BK920:BK983" si="93">IFERROR(BI920/BD920,"NA")</f>
        <v>1</v>
      </c>
    </row>
    <row r="921" spans="2:63">
      <c r="B921" s="439">
        <v>920</v>
      </c>
      <c r="C921" s="440"/>
      <c r="D921" s="441"/>
      <c r="E921" s="442"/>
      <c r="F921" s="441"/>
      <c r="G921" s="441"/>
      <c r="H921" s="443" t="s">
        <v>127</v>
      </c>
      <c r="I921" s="444"/>
      <c r="J921" s="444"/>
      <c r="K921" s="445" t="s">
        <v>11535</v>
      </c>
      <c r="L921" s="526"/>
      <c r="M921" s="447"/>
      <c r="N921" s="446"/>
      <c r="O921" s="448"/>
      <c r="P921" s="446"/>
      <c r="Q921" s="448"/>
      <c r="R921" s="446"/>
      <c r="S921" s="448"/>
      <c r="T921" s="446"/>
      <c r="U921" s="448"/>
      <c r="V921" s="446"/>
      <c r="W921" s="448"/>
      <c r="X921" s="446"/>
      <c r="Y921" s="448"/>
      <c r="Z921" s="446">
        <v>1</v>
      </c>
      <c r="AA921" s="448">
        <v>1</v>
      </c>
      <c r="AB921" s="446"/>
      <c r="AC921" s="448"/>
      <c r="AD921" s="446"/>
      <c r="AE921" s="448"/>
      <c r="AF921" s="446"/>
      <c r="AG921" s="448"/>
      <c r="AH921" s="446"/>
      <c r="AI921" s="448"/>
      <c r="AJ921" s="446"/>
      <c r="AK921" s="448"/>
      <c r="AL921" s="446"/>
      <c r="AM921" s="448"/>
      <c r="AN921" s="446"/>
      <c r="AO921" s="448"/>
      <c r="AP921" s="446"/>
      <c r="AQ921" s="448"/>
      <c r="AR921" s="449"/>
      <c r="AS921" s="448"/>
      <c r="AT921" s="449"/>
      <c r="AU921" s="448"/>
      <c r="AV921" s="446"/>
      <c r="AW921" s="448"/>
      <c r="AX921" s="446"/>
      <c r="AY921" s="448"/>
      <c r="AZ921" s="449"/>
      <c r="BA921" s="448"/>
      <c r="BB921" s="450"/>
      <c r="BC921" s="451"/>
      <c r="BD921" s="585">
        <f t="shared" si="89"/>
        <v>1</v>
      </c>
      <c r="BE921" s="452"/>
      <c r="BF921" s="457">
        <v>44990</v>
      </c>
      <c r="BG921" s="445" t="s">
        <v>11345</v>
      </c>
      <c r="BH921" s="453">
        <f t="shared" si="91"/>
        <v>44990</v>
      </c>
      <c r="BI921" s="448">
        <f t="shared" si="90"/>
        <v>1</v>
      </c>
      <c r="BJ921" s="454">
        <f t="shared" si="92"/>
        <v>0</v>
      </c>
      <c r="BK921" s="455">
        <f t="shared" si="93"/>
        <v>1</v>
      </c>
    </row>
    <row r="922" spans="2:63">
      <c r="B922" s="439">
        <v>921</v>
      </c>
      <c r="C922" s="440"/>
      <c r="D922" s="441"/>
      <c r="E922" s="442"/>
      <c r="F922" s="441"/>
      <c r="G922" s="441"/>
      <c r="H922" s="443" t="s">
        <v>11536</v>
      </c>
      <c r="I922" s="444"/>
      <c r="J922" s="444"/>
      <c r="K922" s="445" t="s">
        <v>11537</v>
      </c>
      <c r="L922" s="526"/>
      <c r="M922" s="447"/>
      <c r="N922" s="446"/>
      <c r="O922" s="448"/>
      <c r="P922" s="446"/>
      <c r="Q922" s="448"/>
      <c r="R922" s="446"/>
      <c r="S922" s="448"/>
      <c r="T922" s="446"/>
      <c r="U922" s="448"/>
      <c r="V922" s="446"/>
      <c r="W922" s="448"/>
      <c r="X922" s="446"/>
      <c r="Y922" s="448"/>
      <c r="Z922" s="446">
        <v>1</v>
      </c>
      <c r="AA922" s="448">
        <v>1</v>
      </c>
      <c r="AB922" s="446"/>
      <c r="AC922" s="448"/>
      <c r="AD922" s="446"/>
      <c r="AE922" s="448"/>
      <c r="AF922" s="446"/>
      <c r="AG922" s="448"/>
      <c r="AH922" s="446"/>
      <c r="AI922" s="448"/>
      <c r="AJ922" s="446"/>
      <c r="AK922" s="448"/>
      <c r="AL922" s="446"/>
      <c r="AM922" s="448"/>
      <c r="AN922" s="446"/>
      <c r="AO922" s="448"/>
      <c r="AP922" s="446"/>
      <c r="AQ922" s="448"/>
      <c r="AR922" s="449"/>
      <c r="AS922" s="448"/>
      <c r="AT922" s="449"/>
      <c r="AU922" s="448"/>
      <c r="AV922" s="446"/>
      <c r="AW922" s="448"/>
      <c r="AX922" s="446"/>
      <c r="AY922" s="448"/>
      <c r="AZ922" s="449"/>
      <c r="BA922" s="448"/>
      <c r="BB922" s="450"/>
      <c r="BC922" s="451"/>
      <c r="BD922" s="585">
        <f t="shared" si="89"/>
        <v>1</v>
      </c>
      <c r="BE922" s="452"/>
      <c r="BF922" s="457">
        <v>44990</v>
      </c>
      <c r="BG922" s="445" t="s">
        <v>11345</v>
      </c>
      <c r="BH922" s="453">
        <f t="shared" si="91"/>
        <v>44990</v>
      </c>
      <c r="BI922" s="448">
        <f t="shared" si="90"/>
        <v>1</v>
      </c>
      <c r="BJ922" s="454">
        <f t="shared" si="92"/>
        <v>0</v>
      </c>
      <c r="BK922" s="455">
        <f t="shared" si="93"/>
        <v>1</v>
      </c>
    </row>
    <row r="923" spans="2:63">
      <c r="B923" s="249">
        <v>922</v>
      </c>
      <c r="C923" s="105"/>
      <c r="D923" s="88"/>
      <c r="E923" s="351"/>
      <c r="F923" s="88"/>
      <c r="G923" s="88"/>
      <c r="H923" s="285" t="s">
        <v>11538</v>
      </c>
      <c r="I923" s="413"/>
      <c r="J923" s="413"/>
      <c r="K923" s="272" t="s">
        <v>11539</v>
      </c>
      <c r="L923" s="253"/>
      <c r="M923" s="352"/>
      <c r="N923" s="125">
        <v>1</v>
      </c>
      <c r="O923" s="250"/>
      <c r="P923" s="125"/>
      <c r="Q923" s="250"/>
      <c r="R923" s="125"/>
      <c r="S923" s="250"/>
      <c r="T923" s="125"/>
      <c r="U923" s="250"/>
      <c r="V923" s="125"/>
      <c r="W923" s="250"/>
      <c r="X923" s="125"/>
      <c r="Y923" s="250"/>
      <c r="Z923" s="125"/>
      <c r="AA923" s="250"/>
      <c r="AB923" s="125"/>
      <c r="AC923" s="250"/>
      <c r="AD923" s="125"/>
      <c r="AE923" s="250"/>
      <c r="AF923" s="125"/>
      <c r="AG923" s="250"/>
      <c r="AH923" s="125"/>
      <c r="AI923" s="250"/>
      <c r="AJ923" s="125"/>
      <c r="AK923" s="250"/>
      <c r="AL923" s="125"/>
      <c r="AM923" s="250"/>
      <c r="AN923" s="125"/>
      <c r="AO923" s="250"/>
      <c r="AP923" s="125"/>
      <c r="AQ923" s="250"/>
      <c r="AR923" s="258"/>
      <c r="AS923" s="250"/>
      <c r="AT923" s="258"/>
      <c r="AU923" s="250"/>
      <c r="AV923" s="125"/>
      <c r="AW923" s="250"/>
      <c r="AX923" s="125"/>
      <c r="AY923" s="250"/>
      <c r="AZ923" s="258"/>
      <c r="BA923" s="250"/>
      <c r="BB923" s="251"/>
      <c r="BC923" s="350"/>
      <c r="BD923" s="296">
        <f t="shared" si="89"/>
        <v>1</v>
      </c>
      <c r="BE923" s="418"/>
      <c r="BF923" s="413"/>
      <c r="BG923" s="272" t="s">
        <v>11300</v>
      </c>
      <c r="BH923" s="254">
        <f t="shared" si="91"/>
        <v>0</v>
      </c>
      <c r="BI923" s="234">
        <f t="shared" si="90"/>
        <v>0</v>
      </c>
      <c r="BJ923" s="255">
        <f t="shared" si="92"/>
        <v>1</v>
      </c>
      <c r="BK923" s="256">
        <f t="shared" si="93"/>
        <v>0</v>
      </c>
    </row>
    <row r="924" spans="2:63">
      <c r="B924" s="439">
        <v>923</v>
      </c>
      <c r="C924" s="440"/>
      <c r="D924" s="441"/>
      <c r="E924" s="442"/>
      <c r="F924" s="441"/>
      <c r="G924" s="441"/>
      <c r="H924" s="443" t="s">
        <v>11538</v>
      </c>
      <c r="I924" s="444"/>
      <c r="J924" s="444"/>
      <c r="K924" s="445" t="s">
        <v>11540</v>
      </c>
      <c r="L924" s="526"/>
      <c r="M924" s="447"/>
      <c r="N924" s="446"/>
      <c r="O924" s="448"/>
      <c r="P924" s="446"/>
      <c r="Q924" s="448"/>
      <c r="R924" s="446"/>
      <c r="S924" s="448"/>
      <c r="T924" s="446">
        <v>1</v>
      </c>
      <c r="U924" s="448">
        <v>1</v>
      </c>
      <c r="V924" s="446"/>
      <c r="W924" s="448"/>
      <c r="X924" s="446"/>
      <c r="Y924" s="448"/>
      <c r="Z924" s="446"/>
      <c r="AA924" s="448"/>
      <c r="AB924" s="446"/>
      <c r="AC924" s="448"/>
      <c r="AD924" s="446"/>
      <c r="AE924" s="448"/>
      <c r="AF924" s="446"/>
      <c r="AG924" s="448"/>
      <c r="AH924" s="446"/>
      <c r="AI924" s="448"/>
      <c r="AJ924" s="446"/>
      <c r="AK924" s="448"/>
      <c r="AL924" s="446"/>
      <c r="AM924" s="448"/>
      <c r="AN924" s="446"/>
      <c r="AO924" s="448"/>
      <c r="AP924" s="446"/>
      <c r="AQ924" s="448"/>
      <c r="AR924" s="449"/>
      <c r="AS924" s="448"/>
      <c r="AT924" s="449"/>
      <c r="AU924" s="448"/>
      <c r="AV924" s="446"/>
      <c r="AW924" s="448"/>
      <c r="AX924" s="446"/>
      <c r="AY924" s="448"/>
      <c r="AZ924" s="449"/>
      <c r="BA924" s="448"/>
      <c r="BB924" s="450"/>
      <c r="BC924" s="451"/>
      <c r="BD924" s="585">
        <f t="shared" si="89"/>
        <v>1</v>
      </c>
      <c r="BE924" s="452"/>
      <c r="BF924" s="457">
        <v>44990</v>
      </c>
      <c r="BG924" s="445" t="s">
        <v>10600</v>
      </c>
      <c r="BH924" s="453">
        <f t="shared" si="91"/>
        <v>44990</v>
      </c>
      <c r="BI924" s="448">
        <f t="shared" si="90"/>
        <v>1</v>
      </c>
      <c r="BJ924" s="454">
        <f t="shared" si="92"/>
        <v>0</v>
      </c>
      <c r="BK924" s="455">
        <f t="shared" si="93"/>
        <v>1</v>
      </c>
    </row>
    <row r="925" spans="2:63">
      <c r="B925" s="439">
        <v>924</v>
      </c>
      <c r="C925" s="440"/>
      <c r="D925" s="441"/>
      <c r="E925" s="442"/>
      <c r="F925" s="441"/>
      <c r="G925" s="441"/>
      <c r="H925" s="443" t="s">
        <v>127</v>
      </c>
      <c r="I925" s="444"/>
      <c r="J925" s="444"/>
      <c r="K925" s="445" t="s">
        <v>11541</v>
      </c>
      <c r="L925" s="526"/>
      <c r="M925" s="447"/>
      <c r="N925" s="446"/>
      <c r="O925" s="448"/>
      <c r="P925" s="446"/>
      <c r="Q925" s="448"/>
      <c r="R925" s="446"/>
      <c r="S925" s="448"/>
      <c r="T925" s="446">
        <v>1</v>
      </c>
      <c r="U925" s="448">
        <v>1</v>
      </c>
      <c r="V925" s="446"/>
      <c r="W925" s="448"/>
      <c r="X925" s="446"/>
      <c r="Y925" s="448"/>
      <c r="Z925" s="446"/>
      <c r="AA925" s="448"/>
      <c r="AB925" s="446"/>
      <c r="AC925" s="448"/>
      <c r="AD925" s="446"/>
      <c r="AE925" s="448"/>
      <c r="AF925" s="446"/>
      <c r="AG925" s="448"/>
      <c r="AH925" s="446"/>
      <c r="AI925" s="448"/>
      <c r="AJ925" s="446"/>
      <c r="AK925" s="448"/>
      <c r="AL925" s="446"/>
      <c r="AM925" s="448"/>
      <c r="AN925" s="446"/>
      <c r="AO925" s="448"/>
      <c r="AP925" s="446"/>
      <c r="AQ925" s="448"/>
      <c r="AR925" s="449"/>
      <c r="AS925" s="448"/>
      <c r="AT925" s="449"/>
      <c r="AU925" s="448"/>
      <c r="AV925" s="446"/>
      <c r="AW925" s="448"/>
      <c r="AX925" s="446"/>
      <c r="AY925" s="448"/>
      <c r="AZ925" s="449"/>
      <c r="BA925" s="448"/>
      <c r="BB925" s="450"/>
      <c r="BC925" s="451"/>
      <c r="BD925" s="585">
        <f t="shared" si="89"/>
        <v>1</v>
      </c>
      <c r="BE925" s="452"/>
      <c r="BF925" s="457">
        <v>44990</v>
      </c>
      <c r="BG925" s="445" t="s">
        <v>10600</v>
      </c>
      <c r="BH925" s="453">
        <f t="shared" si="91"/>
        <v>44990</v>
      </c>
      <c r="BI925" s="448">
        <f t="shared" si="90"/>
        <v>1</v>
      </c>
      <c r="BJ925" s="454">
        <f t="shared" si="92"/>
        <v>0</v>
      </c>
      <c r="BK925" s="455">
        <f t="shared" si="93"/>
        <v>1</v>
      </c>
    </row>
    <row r="926" spans="2:63">
      <c r="B926" s="249">
        <v>925</v>
      </c>
      <c r="C926" s="105"/>
      <c r="D926" s="88"/>
      <c r="E926" s="351"/>
      <c r="F926" s="88"/>
      <c r="G926" s="88"/>
      <c r="H926" s="285" t="s">
        <v>11542</v>
      </c>
      <c r="I926" s="413"/>
      <c r="J926" s="413"/>
      <c r="K926" s="272" t="s">
        <v>11543</v>
      </c>
      <c r="L926" s="253"/>
      <c r="M926" s="352"/>
      <c r="N926" s="125"/>
      <c r="O926" s="250"/>
      <c r="P926" s="125"/>
      <c r="Q926" s="250"/>
      <c r="R926" s="125"/>
      <c r="S926" s="250"/>
      <c r="T926" s="125"/>
      <c r="U926" s="250"/>
      <c r="V926" s="125"/>
      <c r="W926" s="250"/>
      <c r="X926" s="125"/>
      <c r="Y926" s="250"/>
      <c r="Z926" s="125"/>
      <c r="AA926" s="250"/>
      <c r="AB926" s="125"/>
      <c r="AC926" s="250"/>
      <c r="AD926" s="125"/>
      <c r="AE926" s="250"/>
      <c r="AF926" s="125"/>
      <c r="AG926" s="250"/>
      <c r="AH926" s="125"/>
      <c r="AI926" s="250"/>
      <c r="AJ926" s="125"/>
      <c r="AK926" s="250"/>
      <c r="AL926" s="125"/>
      <c r="AM926" s="250"/>
      <c r="AN926" s="125"/>
      <c r="AO926" s="250"/>
      <c r="AP926" s="125"/>
      <c r="AQ926" s="250"/>
      <c r="AR926" s="258"/>
      <c r="AS926" s="250"/>
      <c r="AT926" s="258"/>
      <c r="AU926" s="250"/>
      <c r="AV926" s="125"/>
      <c r="AW926" s="250"/>
      <c r="AX926" s="125"/>
      <c r="AY926" s="250"/>
      <c r="AZ926" s="258"/>
      <c r="BA926" s="250"/>
      <c r="BB926" s="251">
        <v>1</v>
      </c>
      <c r="BC926" s="350"/>
      <c r="BD926" s="296">
        <f t="shared" si="89"/>
        <v>1</v>
      </c>
      <c r="BE926" s="418"/>
      <c r="BF926" s="413"/>
      <c r="BG926" s="272" t="s">
        <v>11544</v>
      </c>
      <c r="BH926" s="254">
        <f t="shared" si="91"/>
        <v>0</v>
      </c>
      <c r="BI926" s="234">
        <f t="shared" si="90"/>
        <v>0</v>
      </c>
      <c r="BJ926" s="255">
        <f t="shared" si="92"/>
        <v>1</v>
      </c>
      <c r="BK926" s="256">
        <f t="shared" si="93"/>
        <v>0</v>
      </c>
    </row>
    <row r="927" spans="2:63">
      <c r="B927" s="249">
        <v>926</v>
      </c>
      <c r="C927" s="105"/>
      <c r="D927" s="88"/>
      <c r="E927" s="351"/>
      <c r="F927" s="88"/>
      <c r="G927" s="88"/>
      <c r="H927" s="285" t="s">
        <v>194</v>
      </c>
      <c r="I927" s="413"/>
      <c r="J927" s="413"/>
      <c r="K927" s="413"/>
      <c r="L927" s="253"/>
      <c r="M927" s="352"/>
      <c r="N927" s="125"/>
      <c r="O927" s="250"/>
      <c r="P927" s="125"/>
      <c r="Q927" s="250"/>
      <c r="R927" s="125"/>
      <c r="S927" s="250"/>
      <c r="T927" s="125"/>
      <c r="U927" s="250"/>
      <c r="V927" s="125"/>
      <c r="W927" s="250"/>
      <c r="X927" s="125"/>
      <c r="Y927" s="250"/>
      <c r="Z927" s="125"/>
      <c r="AA927" s="250"/>
      <c r="AB927" s="125"/>
      <c r="AC927" s="250"/>
      <c r="AD927" s="125"/>
      <c r="AE927" s="250"/>
      <c r="AF927" s="125"/>
      <c r="AG927" s="250"/>
      <c r="AH927" s="125"/>
      <c r="AI927" s="250"/>
      <c r="AJ927" s="125"/>
      <c r="AK927" s="250"/>
      <c r="AL927" s="125"/>
      <c r="AM927" s="250"/>
      <c r="AN927" s="125"/>
      <c r="AO927" s="250"/>
      <c r="AP927" s="125"/>
      <c r="AQ927" s="250"/>
      <c r="AR927" s="258"/>
      <c r="AS927" s="250"/>
      <c r="AT927" s="258"/>
      <c r="AU927" s="250"/>
      <c r="AV927" s="125"/>
      <c r="AW927" s="250"/>
      <c r="AX927" s="125"/>
      <c r="AY927" s="250"/>
      <c r="AZ927" s="258"/>
      <c r="BA927" s="250"/>
      <c r="BB927" s="251">
        <v>1</v>
      </c>
      <c r="BC927" s="350"/>
      <c r="BD927" s="296">
        <f t="shared" ref="BD927:BD990" si="94">SUM(L927,N927,P927,R927,T927,V927,X927,Z927,AB927,AD927,AF927,AH927,AJ927,AL927,AN927,AP927,AR927,AT927,AV927,AX927,AZ927,BB927)</f>
        <v>1</v>
      </c>
      <c r="BE927" s="418"/>
      <c r="BF927" s="413"/>
      <c r="BG927" s="272" t="s">
        <v>11544</v>
      </c>
      <c r="BH927" s="254">
        <f t="shared" si="91"/>
        <v>0</v>
      </c>
      <c r="BI927" s="234">
        <f t="shared" si="90"/>
        <v>0</v>
      </c>
      <c r="BJ927" s="255">
        <f t="shared" si="92"/>
        <v>1</v>
      </c>
      <c r="BK927" s="256">
        <f t="shared" si="93"/>
        <v>0</v>
      </c>
    </row>
    <row r="928" spans="2:63">
      <c r="B928" s="439">
        <v>927</v>
      </c>
      <c r="C928" s="440"/>
      <c r="D928" s="441"/>
      <c r="E928" s="442"/>
      <c r="F928" s="441"/>
      <c r="G928" s="441"/>
      <c r="H928" s="443" t="s">
        <v>127</v>
      </c>
      <c r="I928" s="444"/>
      <c r="J928" s="444"/>
      <c r="K928" s="445" t="s">
        <v>11545</v>
      </c>
      <c r="L928" s="526"/>
      <c r="M928" s="447"/>
      <c r="N928" s="446"/>
      <c r="O928" s="448"/>
      <c r="P928" s="446"/>
      <c r="Q928" s="448"/>
      <c r="R928" s="446"/>
      <c r="S928" s="448"/>
      <c r="T928" s="446">
        <v>1</v>
      </c>
      <c r="U928" s="448">
        <v>1</v>
      </c>
      <c r="V928" s="446"/>
      <c r="W928" s="448"/>
      <c r="X928" s="446"/>
      <c r="Y928" s="448"/>
      <c r="Z928" s="446"/>
      <c r="AA928" s="448"/>
      <c r="AB928" s="446"/>
      <c r="AC928" s="448"/>
      <c r="AD928" s="446"/>
      <c r="AE928" s="448"/>
      <c r="AF928" s="446"/>
      <c r="AG928" s="448"/>
      <c r="AH928" s="446"/>
      <c r="AI928" s="448"/>
      <c r="AJ928" s="446"/>
      <c r="AK928" s="448"/>
      <c r="AL928" s="446"/>
      <c r="AM928" s="448"/>
      <c r="AN928" s="446"/>
      <c r="AO928" s="448"/>
      <c r="AP928" s="446"/>
      <c r="AQ928" s="448"/>
      <c r="AR928" s="449"/>
      <c r="AS928" s="448"/>
      <c r="AT928" s="449"/>
      <c r="AU928" s="448"/>
      <c r="AV928" s="446"/>
      <c r="AW928" s="448"/>
      <c r="AX928" s="446"/>
      <c r="AY928" s="448"/>
      <c r="AZ928" s="449"/>
      <c r="BA928" s="448"/>
      <c r="BB928" s="450"/>
      <c r="BC928" s="451"/>
      <c r="BD928" s="585">
        <f t="shared" si="94"/>
        <v>1</v>
      </c>
      <c r="BE928" s="452"/>
      <c r="BF928" s="457">
        <v>45143</v>
      </c>
      <c r="BG928" s="445" t="s">
        <v>10600</v>
      </c>
      <c r="BH928" s="453">
        <f t="shared" si="91"/>
        <v>45143</v>
      </c>
      <c r="BI928" s="448">
        <f t="shared" si="90"/>
        <v>1</v>
      </c>
      <c r="BJ928" s="454">
        <f t="shared" si="92"/>
        <v>0</v>
      </c>
      <c r="BK928" s="455">
        <f t="shared" si="93"/>
        <v>1</v>
      </c>
    </row>
    <row r="929" spans="2:63">
      <c r="B929" s="439">
        <v>928</v>
      </c>
      <c r="C929" s="440"/>
      <c r="D929" s="441"/>
      <c r="E929" s="442"/>
      <c r="F929" s="441"/>
      <c r="G929" s="441"/>
      <c r="H929" s="443" t="s">
        <v>127</v>
      </c>
      <c r="I929" s="444"/>
      <c r="J929" s="444"/>
      <c r="K929" s="445" t="s">
        <v>11546</v>
      </c>
      <c r="L929" s="526"/>
      <c r="M929" s="447"/>
      <c r="N929" s="446"/>
      <c r="O929" s="448"/>
      <c r="P929" s="446"/>
      <c r="Q929" s="448"/>
      <c r="R929" s="446"/>
      <c r="S929" s="448"/>
      <c r="T929" s="446">
        <v>1</v>
      </c>
      <c r="U929" s="448">
        <v>1</v>
      </c>
      <c r="V929" s="446"/>
      <c r="W929" s="448"/>
      <c r="X929" s="446"/>
      <c r="Y929" s="448"/>
      <c r="Z929" s="446"/>
      <c r="AA929" s="448"/>
      <c r="AB929" s="446"/>
      <c r="AC929" s="448"/>
      <c r="AD929" s="446"/>
      <c r="AE929" s="448"/>
      <c r="AF929" s="446"/>
      <c r="AG929" s="448"/>
      <c r="AH929" s="446"/>
      <c r="AI929" s="448"/>
      <c r="AJ929" s="446"/>
      <c r="AK929" s="448"/>
      <c r="AL929" s="446"/>
      <c r="AM929" s="448"/>
      <c r="AN929" s="446"/>
      <c r="AO929" s="448"/>
      <c r="AP929" s="446"/>
      <c r="AQ929" s="448"/>
      <c r="AR929" s="449"/>
      <c r="AS929" s="448"/>
      <c r="AT929" s="449"/>
      <c r="AU929" s="448"/>
      <c r="AV929" s="446"/>
      <c r="AW929" s="448"/>
      <c r="AX929" s="446"/>
      <c r="AY929" s="448"/>
      <c r="AZ929" s="449"/>
      <c r="BA929" s="448"/>
      <c r="BB929" s="450"/>
      <c r="BC929" s="451"/>
      <c r="BD929" s="585">
        <f t="shared" si="94"/>
        <v>1</v>
      </c>
      <c r="BE929" s="452"/>
      <c r="BF929" s="457"/>
      <c r="BG929" s="445" t="s">
        <v>11337</v>
      </c>
      <c r="BH929" s="453">
        <f t="shared" si="91"/>
        <v>0</v>
      </c>
      <c r="BI929" s="448">
        <f t="shared" si="90"/>
        <v>1</v>
      </c>
      <c r="BJ929" s="454">
        <f t="shared" si="92"/>
        <v>0</v>
      </c>
      <c r="BK929" s="455">
        <f t="shared" si="93"/>
        <v>1</v>
      </c>
    </row>
    <row r="930" spans="2:63">
      <c r="B930" s="439">
        <v>929</v>
      </c>
      <c r="C930" s="440"/>
      <c r="D930" s="441"/>
      <c r="E930" s="442"/>
      <c r="F930" s="441"/>
      <c r="G930" s="441"/>
      <c r="H930" s="443" t="s">
        <v>127</v>
      </c>
      <c r="I930" s="444"/>
      <c r="J930" s="444"/>
      <c r="K930" s="445" t="s">
        <v>11547</v>
      </c>
      <c r="L930" s="526"/>
      <c r="M930" s="447"/>
      <c r="N930" s="446"/>
      <c r="O930" s="448"/>
      <c r="P930" s="446"/>
      <c r="Q930" s="448"/>
      <c r="R930" s="446"/>
      <c r="S930" s="448"/>
      <c r="T930" s="446">
        <v>1</v>
      </c>
      <c r="U930" s="448">
        <v>1</v>
      </c>
      <c r="V930" s="446"/>
      <c r="W930" s="448"/>
      <c r="X930" s="446"/>
      <c r="Y930" s="448"/>
      <c r="Z930" s="446"/>
      <c r="AA930" s="448"/>
      <c r="AB930" s="446"/>
      <c r="AC930" s="448"/>
      <c r="AD930" s="446"/>
      <c r="AE930" s="448"/>
      <c r="AF930" s="446"/>
      <c r="AG930" s="448"/>
      <c r="AH930" s="446"/>
      <c r="AI930" s="448"/>
      <c r="AJ930" s="446"/>
      <c r="AK930" s="448"/>
      <c r="AL930" s="446"/>
      <c r="AM930" s="448"/>
      <c r="AN930" s="446"/>
      <c r="AO930" s="448"/>
      <c r="AP930" s="446"/>
      <c r="AQ930" s="448"/>
      <c r="AR930" s="449"/>
      <c r="AS930" s="448"/>
      <c r="AT930" s="449"/>
      <c r="AU930" s="448"/>
      <c r="AV930" s="446"/>
      <c r="AW930" s="448"/>
      <c r="AX930" s="446"/>
      <c r="AY930" s="448"/>
      <c r="AZ930" s="449"/>
      <c r="BA930" s="448"/>
      <c r="BB930" s="450"/>
      <c r="BC930" s="451"/>
      <c r="BD930" s="585">
        <f t="shared" si="94"/>
        <v>1</v>
      </c>
      <c r="BE930" s="452"/>
      <c r="BF930" s="457">
        <v>45143</v>
      </c>
      <c r="BG930" s="445" t="s">
        <v>10600</v>
      </c>
      <c r="BH930" s="453">
        <f t="shared" si="91"/>
        <v>45143</v>
      </c>
      <c r="BI930" s="448">
        <f t="shared" si="90"/>
        <v>1</v>
      </c>
      <c r="BJ930" s="454">
        <f t="shared" si="92"/>
        <v>0</v>
      </c>
      <c r="BK930" s="455">
        <f t="shared" si="93"/>
        <v>1</v>
      </c>
    </row>
    <row r="931" spans="2:63">
      <c r="B931" s="439">
        <v>930</v>
      </c>
      <c r="C931" s="440"/>
      <c r="D931" s="441"/>
      <c r="E931" s="442"/>
      <c r="F931" s="441"/>
      <c r="G931" s="441"/>
      <c r="H931" s="443" t="s">
        <v>127</v>
      </c>
      <c r="I931" s="444"/>
      <c r="J931" s="444"/>
      <c r="K931" s="445" t="s">
        <v>11548</v>
      </c>
      <c r="L931" s="526"/>
      <c r="M931" s="447"/>
      <c r="N931" s="446"/>
      <c r="O931" s="448"/>
      <c r="P931" s="446"/>
      <c r="Q931" s="448"/>
      <c r="R931" s="446"/>
      <c r="S931" s="448"/>
      <c r="T931" s="446">
        <v>1</v>
      </c>
      <c r="U931" s="448">
        <v>1</v>
      </c>
      <c r="V931" s="446"/>
      <c r="W931" s="448"/>
      <c r="X931" s="446"/>
      <c r="Y931" s="448"/>
      <c r="Z931" s="446"/>
      <c r="AA931" s="448"/>
      <c r="AB931" s="446"/>
      <c r="AC931" s="448"/>
      <c r="AD931" s="446"/>
      <c r="AE931" s="448"/>
      <c r="AF931" s="446"/>
      <c r="AG931" s="448"/>
      <c r="AH931" s="446"/>
      <c r="AI931" s="448"/>
      <c r="AJ931" s="446"/>
      <c r="AK931" s="448"/>
      <c r="AL931" s="446"/>
      <c r="AM931" s="448"/>
      <c r="AN931" s="446"/>
      <c r="AO931" s="448"/>
      <c r="AP931" s="446"/>
      <c r="AQ931" s="448"/>
      <c r="AR931" s="449"/>
      <c r="AS931" s="448"/>
      <c r="AT931" s="449"/>
      <c r="AU931" s="448"/>
      <c r="AV931" s="446"/>
      <c r="AW931" s="448"/>
      <c r="AX931" s="446"/>
      <c r="AY931" s="448"/>
      <c r="AZ931" s="449"/>
      <c r="BA931" s="448"/>
      <c r="BB931" s="450"/>
      <c r="BC931" s="451"/>
      <c r="BD931" s="585">
        <f t="shared" si="94"/>
        <v>1</v>
      </c>
      <c r="BE931" s="452"/>
      <c r="BF931" s="457">
        <v>45143</v>
      </c>
      <c r="BG931" s="445" t="s">
        <v>10600</v>
      </c>
      <c r="BH931" s="453">
        <f t="shared" si="91"/>
        <v>45143</v>
      </c>
      <c r="BI931" s="448">
        <f t="shared" si="90"/>
        <v>1</v>
      </c>
      <c r="BJ931" s="454">
        <f t="shared" si="92"/>
        <v>0</v>
      </c>
      <c r="BK931" s="455">
        <f t="shared" si="93"/>
        <v>1</v>
      </c>
    </row>
    <row r="932" spans="2:63">
      <c r="B932" s="439">
        <v>931</v>
      </c>
      <c r="C932" s="440"/>
      <c r="D932" s="441"/>
      <c r="E932" s="442"/>
      <c r="F932" s="441"/>
      <c r="G932" s="441"/>
      <c r="H932" s="443" t="s">
        <v>127</v>
      </c>
      <c r="I932" s="444"/>
      <c r="J932" s="444"/>
      <c r="K932" s="445" t="s">
        <v>11549</v>
      </c>
      <c r="L932" s="526"/>
      <c r="M932" s="447"/>
      <c r="N932" s="446"/>
      <c r="O932" s="448"/>
      <c r="P932" s="446"/>
      <c r="Q932" s="448"/>
      <c r="R932" s="446"/>
      <c r="S932" s="448"/>
      <c r="T932" s="446">
        <v>1</v>
      </c>
      <c r="U932" s="448">
        <v>1</v>
      </c>
      <c r="V932" s="446"/>
      <c r="W932" s="448"/>
      <c r="X932" s="446"/>
      <c r="Y932" s="448"/>
      <c r="Z932" s="446"/>
      <c r="AA932" s="448"/>
      <c r="AB932" s="446"/>
      <c r="AC932" s="448"/>
      <c r="AD932" s="446"/>
      <c r="AE932" s="448"/>
      <c r="AF932" s="446"/>
      <c r="AG932" s="448"/>
      <c r="AH932" s="446"/>
      <c r="AI932" s="448"/>
      <c r="AJ932" s="446"/>
      <c r="AK932" s="448"/>
      <c r="AL932" s="446"/>
      <c r="AM932" s="448"/>
      <c r="AN932" s="446"/>
      <c r="AO932" s="448"/>
      <c r="AP932" s="446"/>
      <c r="AQ932" s="448"/>
      <c r="AR932" s="449"/>
      <c r="AS932" s="448"/>
      <c r="AT932" s="449"/>
      <c r="AU932" s="448"/>
      <c r="AV932" s="446"/>
      <c r="AW932" s="448"/>
      <c r="AX932" s="446"/>
      <c r="AY932" s="448"/>
      <c r="AZ932" s="449"/>
      <c r="BA932" s="448"/>
      <c r="BB932" s="450"/>
      <c r="BC932" s="451"/>
      <c r="BD932" s="585">
        <f t="shared" si="94"/>
        <v>1</v>
      </c>
      <c r="BE932" s="452"/>
      <c r="BF932" s="457">
        <v>45143</v>
      </c>
      <c r="BG932" s="445" t="s">
        <v>10600</v>
      </c>
      <c r="BH932" s="453">
        <f t="shared" si="91"/>
        <v>45143</v>
      </c>
      <c r="BI932" s="448">
        <f t="shared" si="90"/>
        <v>1</v>
      </c>
      <c r="BJ932" s="454">
        <f t="shared" si="92"/>
        <v>0</v>
      </c>
      <c r="BK932" s="455">
        <f t="shared" si="93"/>
        <v>1</v>
      </c>
    </row>
    <row r="933" spans="2:63">
      <c r="B933" s="439">
        <v>932</v>
      </c>
      <c r="C933" s="440"/>
      <c r="D933" s="441"/>
      <c r="E933" s="442"/>
      <c r="F933" s="441"/>
      <c r="G933" s="441"/>
      <c r="H933" s="443" t="s">
        <v>127</v>
      </c>
      <c r="I933" s="444"/>
      <c r="J933" s="444"/>
      <c r="K933" s="445" t="s">
        <v>11550</v>
      </c>
      <c r="L933" s="526"/>
      <c r="M933" s="447"/>
      <c r="N933" s="446"/>
      <c r="O933" s="448"/>
      <c r="P933" s="446"/>
      <c r="Q933" s="448"/>
      <c r="R933" s="446"/>
      <c r="S933" s="448"/>
      <c r="T933" s="446">
        <v>1</v>
      </c>
      <c r="U933" s="448">
        <v>1</v>
      </c>
      <c r="V933" s="446"/>
      <c r="W933" s="448"/>
      <c r="X933" s="446"/>
      <c r="Y933" s="448"/>
      <c r="Z933" s="446"/>
      <c r="AA933" s="448"/>
      <c r="AB933" s="446"/>
      <c r="AC933" s="448"/>
      <c r="AD933" s="446"/>
      <c r="AE933" s="448"/>
      <c r="AF933" s="446"/>
      <c r="AG933" s="448"/>
      <c r="AH933" s="446"/>
      <c r="AI933" s="448"/>
      <c r="AJ933" s="446"/>
      <c r="AK933" s="448"/>
      <c r="AL933" s="446"/>
      <c r="AM933" s="448"/>
      <c r="AN933" s="446"/>
      <c r="AO933" s="448"/>
      <c r="AP933" s="446"/>
      <c r="AQ933" s="448"/>
      <c r="AR933" s="449"/>
      <c r="AS933" s="448"/>
      <c r="AT933" s="449"/>
      <c r="AU933" s="448"/>
      <c r="AV933" s="446"/>
      <c r="AW933" s="448"/>
      <c r="AX933" s="446"/>
      <c r="AY933" s="448"/>
      <c r="AZ933" s="449"/>
      <c r="BA933" s="448"/>
      <c r="BB933" s="450"/>
      <c r="BC933" s="451"/>
      <c r="BD933" s="585">
        <f t="shared" si="94"/>
        <v>1</v>
      </c>
      <c r="BE933" s="452"/>
      <c r="BF933" s="457">
        <v>45143</v>
      </c>
      <c r="BG933" s="445" t="s">
        <v>10600</v>
      </c>
      <c r="BH933" s="453">
        <f t="shared" si="91"/>
        <v>45143</v>
      </c>
      <c r="BI933" s="448">
        <f t="shared" si="90"/>
        <v>1</v>
      </c>
      <c r="BJ933" s="454">
        <f t="shared" si="92"/>
        <v>0</v>
      </c>
      <c r="BK933" s="455">
        <f t="shared" si="93"/>
        <v>1</v>
      </c>
    </row>
    <row r="934" spans="2:63">
      <c r="B934" s="439">
        <v>933</v>
      </c>
      <c r="C934" s="440"/>
      <c r="D934" s="441"/>
      <c r="E934" s="442"/>
      <c r="F934" s="441"/>
      <c r="G934" s="441"/>
      <c r="H934" s="443" t="s">
        <v>127</v>
      </c>
      <c r="I934" s="444"/>
      <c r="J934" s="444"/>
      <c r="K934" s="445" t="s">
        <v>11530</v>
      </c>
      <c r="L934" s="526"/>
      <c r="M934" s="447"/>
      <c r="N934" s="446"/>
      <c r="O934" s="448"/>
      <c r="P934" s="446"/>
      <c r="Q934" s="448"/>
      <c r="R934" s="446"/>
      <c r="S934" s="448"/>
      <c r="T934" s="446">
        <v>1</v>
      </c>
      <c r="U934" s="448">
        <v>1</v>
      </c>
      <c r="V934" s="446"/>
      <c r="W934" s="448"/>
      <c r="X934" s="446"/>
      <c r="Y934" s="448"/>
      <c r="Z934" s="446"/>
      <c r="AA934" s="448"/>
      <c r="AB934" s="446"/>
      <c r="AC934" s="448"/>
      <c r="AD934" s="446"/>
      <c r="AE934" s="448"/>
      <c r="AF934" s="446"/>
      <c r="AG934" s="448"/>
      <c r="AH934" s="446"/>
      <c r="AI934" s="448"/>
      <c r="AJ934" s="446"/>
      <c r="AK934" s="448"/>
      <c r="AL934" s="446"/>
      <c r="AM934" s="448"/>
      <c r="AN934" s="446"/>
      <c r="AO934" s="448"/>
      <c r="AP934" s="446"/>
      <c r="AQ934" s="448"/>
      <c r="AR934" s="449"/>
      <c r="AS934" s="448"/>
      <c r="AT934" s="449"/>
      <c r="AU934" s="448"/>
      <c r="AV934" s="446"/>
      <c r="AW934" s="448"/>
      <c r="AX934" s="446"/>
      <c r="AY934" s="448"/>
      <c r="AZ934" s="449"/>
      <c r="BA934" s="448"/>
      <c r="BB934" s="450"/>
      <c r="BC934" s="451"/>
      <c r="BD934" s="585">
        <f t="shared" si="94"/>
        <v>1</v>
      </c>
      <c r="BE934" s="452"/>
      <c r="BF934" s="457">
        <v>45143</v>
      </c>
      <c r="BG934" s="445" t="s">
        <v>10600</v>
      </c>
      <c r="BH934" s="453">
        <f t="shared" si="91"/>
        <v>45143</v>
      </c>
      <c r="BI934" s="448">
        <f t="shared" si="90"/>
        <v>1</v>
      </c>
      <c r="BJ934" s="454">
        <f t="shared" si="92"/>
        <v>0</v>
      </c>
      <c r="BK934" s="455">
        <f t="shared" si="93"/>
        <v>1</v>
      </c>
    </row>
    <row r="935" spans="2:63">
      <c r="B935" s="374">
        <v>934</v>
      </c>
      <c r="C935" s="375"/>
      <c r="D935" s="376"/>
      <c r="E935" s="377"/>
      <c r="F935" s="376"/>
      <c r="G935" s="376"/>
      <c r="H935" s="285" t="s">
        <v>127</v>
      </c>
      <c r="I935" s="413"/>
      <c r="J935" s="413"/>
      <c r="K935" s="272" t="s">
        <v>11530</v>
      </c>
      <c r="L935" s="253"/>
      <c r="M935" s="352"/>
      <c r="N935" s="125"/>
      <c r="O935" s="250"/>
      <c r="P935" s="125"/>
      <c r="Q935" s="250"/>
      <c r="R935" s="125"/>
      <c r="S935" s="250"/>
      <c r="T935" s="125"/>
      <c r="U935" s="250"/>
      <c r="V935" s="125"/>
      <c r="W935" s="250"/>
      <c r="X935" s="125"/>
      <c r="Y935" s="250"/>
      <c r="Z935" s="125"/>
      <c r="AA935" s="250"/>
      <c r="AB935" s="125"/>
      <c r="AC935" s="250"/>
      <c r="AD935" s="125"/>
      <c r="AE935" s="250"/>
      <c r="AF935" s="125"/>
      <c r="AG935" s="250"/>
      <c r="AH935" s="125"/>
      <c r="AI935" s="250"/>
      <c r="AJ935" s="125">
        <v>1</v>
      </c>
      <c r="AK935" s="250"/>
      <c r="AL935" s="125"/>
      <c r="AM935" s="250"/>
      <c r="AN935" s="125"/>
      <c r="AO935" s="250"/>
      <c r="AP935" s="125"/>
      <c r="AQ935" s="250"/>
      <c r="AR935" s="258"/>
      <c r="AS935" s="250"/>
      <c r="AT935" s="258"/>
      <c r="AU935" s="250"/>
      <c r="AV935" s="125"/>
      <c r="AW935" s="250"/>
      <c r="AX935" s="125"/>
      <c r="AY935" s="250"/>
      <c r="AZ935" s="258"/>
      <c r="BA935" s="250"/>
      <c r="BB935" s="251"/>
      <c r="BC935" s="350"/>
      <c r="BD935" s="296">
        <f t="shared" si="94"/>
        <v>1</v>
      </c>
      <c r="BE935" s="418"/>
      <c r="BF935" s="413"/>
      <c r="BG935" s="272" t="s">
        <v>11337</v>
      </c>
      <c r="BH935" s="254">
        <f t="shared" ref="BH935" si="95">BF935</f>
        <v>0</v>
      </c>
      <c r="BI935" s="234">
        <f t="shared" si="90"/>
        <v>0</v>
      </c>
      <c r="BJ935" s="255">
        <f t="shared" ref="BJ935" si="96">BD935-BI935</f>
        <v>1</v>
      </c>
      <c r="BK935" s="256">
        <f t="shared" ref="BK935" si="97">IFERROR(BI935/BD935,"NA")</f>
        <v>0</v>
      </c>
    </row>
    <row r="936" spans="2:63">
      <c r="B936" s="359">
        <v>935</v>
      </c>
      <c r="C936" s="360"/>
      <c r="D936" s="361"/>
      <c r="E936" s="362"/>
      <c r="F936" s="361"/>
      <c r="G936" s="361"/>
      <c r="H936" s="320"/>
      <c r="I936" s="320"/>
      <c r="J936" s="320"/>
      <c r="K936" s="320"/>
      <c r="L936" s="373"/>
      <c r="M936" s="364"/>
      <c r="N936" s="363"/>
      <c r="O936" s="365"/>
      <c r="P936" s="363"/>
      <c r="Q936" s="365"/>
      <c r="R936" s="363"/>
      <c r="S936" s="365"/>
      <c r="T936" s="363"/>
      <c r="U936" s="365"/>
      <c r="V936" s="363"/>
      <c r="W936" s="365"/>
      <c r="X936" s="363"/>
      <c r="Y936" s="365"/>
      <c r="Z936" s="363"/>
      <c r="AA936" s="365"/>
      <c r="AB936" s="363"/>
      <c r="AC936" s="365"/>
      <c r="AD936" s="363"/>
      <c r="AE936" s="365"/>
      <c r="AF936" s="363"/>
      <c r="AG936" s="365"/>
      <c r="AH936" s="363"/>
      <c r="AI936" s="365"/>
      <c r="AJ936" s="363"/>
      <c r="AK936" s="365"/>
      <c r="AL936" s="363"/>
      <c r="AM936" s="365"/>
      <c r="AN936" s="363"/>
      <c r="AO936" s="365"/>
      <c r="AP936" s="363"/>
      <c r="AQ936" s="365"/>
      <c r="AR936" s="366"/>
      <c r="AS936" s="365"/>
      <c r="AT936" s="366"/>
      <c r="AU936" s="365"/>
      <c r="AV936" s="363"/>
      <c r="AW936" s="365"/>
      <c r="AX936" s="363"/>
      <c r="AY936" s="365"/>
      <c r="AZ936" s="366"/>
      <c r="BA936" s="365"/>
      <c r="BB936" s="367"/>
      <c r="BC936" s="368"/>
      <c r="BD936" s="296">
        <f t="shared" si="94"/>
        <v>0</v>
      </c>
      <c r="BE936" s="369"/>
      <c r="BF936" s="369"/>
      <c r="BG936" s="369"/>
      <c r="BH936" s="370">
        <f t="shared" si="91"/>
        <v>0</v>
      </c>
      <c r="BI936" s="234">
        <f t="shared" si="90"/>
        <v>0</v>
      </c>
      <c r="BJ936" s="371">
        <f t="shared" si="92"/>
        <v>0</v>
      </c>
      <c r="BK936" s="372" t="str">
        <f t="shared" si="93"/>
        <v>NA</v>
      </c>
    </row>
    <row r="937" spans="2:63">
      <c r="B937" s="249">
        <v>936</v>
      </c>
      <c r="C937" s="105"/>
      <c r="D937" s="88"/>
      <c r="E937" s="351"/>
      <c r="F937" s="88"/>
      <c r="G937" s="88"/>
      <c r="H937" s="290"/>
      <c r="I937" s="290"/>
      <c r="J937" s="290"/>
      <c r="K937" s="290"/>
      <c r="L937" s="253"/>
      <c r="M937" s="352"/>
      <c r="N937" s="125"/>
      <c r="O937" s="250"/>
      <c r="P937" s="125"/>
      <c r="Q937" s="250"/>
      <c r="R937" s="125"/>
      <c r="S937" s="250"/>
      <c r="T937" s="125"/>
      <c r="U937" s="250"/>
      <c r="V937" s="125"/>
      <c r="W937" s="250"/>
      <c r="X937" s="125"/>
      <c r="Y937" s="250"/>
      <c r="Z937" s="125"/>
      <c r="AA937" s="250"/>
      <c r="AB937" s="125"/>
      <c r="AC937" s="250"/>
      <c r="AD937" s="125"/>
      <c r="AE937" s="250"/>
      <c r="AF937" s="125"/>
      <c r="AG937" s="250"/>
      <c r="AH937" s="125"/>
      <c r="AI937" s="250"/>
      <c r="AJ937" s="125"/>
      <c r="AK937" s="250"/>
      <c r="AL937" s="125"/>
      <c r="AM937" s="250"/>
      <c r="AN937" s="125"/>
      <c r="AO937" s="250"/>
      <c r="AP937" s="125"/>
      <c r="AQ937" s="250"/>
      <c r="AR937" s="258"/>
      <c r="AS937" s="250"/>
      <c r="AT937" s="258"/>
      <c r="AU937" s="250"/>
      <c r="AV937" s="125"/>
      <c r="AW937" s="250"/>
      <c r="AX937" s="125"/>
      <c r="AY937" s="250"/>
      <c r="AZ937" s="258"/>
      <c r="BA937" s="250"/>
      <c r="BB937" s="251"/>
      <c r="BC937" s="350"/>
      <c r="BD937" s="296">
        <f t="shared" si="94"/>
        <v>0</v>
      </c>
      <c r="BE937" s="296"/>
      <c r="BF937" s="296"/>
      <c r="BG937" s="296"/>
      <c r="BH937" s="254">
        <f t="shared" si="91"/>
        <v>0</v>
      </c>
      <c r="BI937" s="234">
        <f t="shared" ref="BI937:BI1000" si="98">SUM(M937,O937,Q937,S937,U937,W937,Y937,AA937,AC937,AE937,AG937,AI937,AK937,AM937,AO937,AQ937,AS937,AU937,AW937,AY937,BA937,BC937)</f>
        <v>0</v>
      </c>
      <c r="BJ937" s="255">
        <f t="shared" si="92"/>
        <v>0</v>
      </c>
      <c r="BK937" s="256" t="str">
        <f t="shared" si="93"/>
        <v>NA</v>
      </c>
    </row>
    <row r="938" spans="2:63">
      <c r="B938" s="249">
        <v>937</v>
      </c>
      <c r="C938" s="105"/>
      <c r="D938" s="88"/>
      <c r="E938" s="351"/>
      <c r="F938" s="88"/>
      <c r="G938" s="88"/>
      <c r="H938" s="290"/>
      <c r="I938" s="290"/>
      <c r="J938" s="290"/>
      <c r="K938" s="290"/>
      <c r="L938" s="253"/>
      <c r="M938" s="352"/>
      <c r="N938" s="125"/>
      <c r="O938" s="250"/>
      <c r="P938" s="125"/>
      <c r="Q938" s="250"/>
      <c r="R938" s="125"/>
      <c r="S938" s="250"/>
      <c r="T938" s="125"/>
      <c r="U938" s="250"/>
      <c r="V938" s="125"/>
      <c r="W938" s="250"/>
      <c r="X938" s="125"/>
      <c r="Y938" s="250"/>
      <c r="Z938" s="125"/>
      <c r="AA938" s="250"/>
      <c r="AB938" s="125"/>
      <c r="AC938" s="250"/>
      <c r="AD938" s="125"/>
      <c r="AE938" s="250"/>
      <c r="AF938" s="125"/>
      <c r="AG938" s="250"/>
      <c r="AH938" s="125"/>
      <c r="AI938" s="250"/>
      <c r="AJ938" s="125"/>
      <c r="AK938" s="250"/>
      <c r="AL938" s="125"/>
      <c r="AM938" s="250"/>
      <c r="AN938" s="125"/>
      <c r="AO938" s="250"/>
      <c r="AP938" s="125"/>
      <c r="AQ938" s="250"/>
      <c r="AR938" s="258"/>
      <c r="AS938" s="250"/>
      <c r="AT938" s="258"/>
      <c r="AU938" s="250"/>
      <c r="AV938" s="125"/>
      <c r="AW938" s="250"/>
      <c r="AX938" s="125"/>
      <c r="AY938" s="250"/>
      <c r="AZ938" s="258"/>
      <c r="BA938" s="250"/>
      <c r="BB938" s="251"/>
      <c r="BC938" s="350"/>
      <c r="BD938" s="296">
        <f t="shared" si="94"/>
        <v>0</v>
      </c>
      <c r="BE938" s="296"/>
      <c r="BF938" s="296"/>
      <c r="BG938" s="296"/>
      <c r="BH938" s="254">
        <f t="shared" si="91"/>
        <v>0</v>
      </c>
      <c r="BI938" s="234">
        <f t="shared" si="98"/>
        <v>0</v>
      </c>
      <c r="BJ938" s="255">
        <f t="shared" si="92"/>
        <v>0</v>
      </c>
      <c r="BK938" s="256" t="str">
        <f t="shared" si="93"/>
        <v>NA</v>
      </c>
    </row>
    <row r="939" spans="2:63">
      <c r="B939" s="249">
        <v>938</v>
      </c>
      <c r="C939" s="105"/>
      <c r="D939" s="88"/>
      <c r="E939" s="351"/>
      <c r="F939" s="88"/>
      <c r="G939" s="88"/>
      <c r="H939" s="290"/>
      <c r="I939" s="290"/>
      <c r="J939" s="290"/>
      <c r="K939" s="290"/>
      <c r="L939" s="253"/>
      <c r="M939" s="352"/>
      <c r="N939" s="125"/>
      <c r="O939" s="250"/>
      <c r="P939" s="125"/>
      <c r="Q939" s="250"/>
      <c r="R939" s="125"/>
      <c r="S939" s="250"/>
      <c r="T939" s="125"/>
      <c r="U939" s="250"/>
      <c r="V939" s="125"/>
      <c r="W939" s="250"/>
      <c r="X939" s="125"/>
      <c r="Y939" s="250"/>
      <c r="Z939" s="125"/>
      <c r="AA939" s="250"/>
      <c r="AB939" s="125"/>
      <c r="AC939" s="250"/>
      <c r="AD939" s="125"/>
      <c r="AE939" s="250"/>
      <c r="AF939" s="125"/>
      <c r="AG939" s="250"/>
      <c r="AH939" s="125"/>
      <c r="AI939" s="250"/>
      <c r="AJ939" s="125"/>
      <c r="AK939" s="250"/>
      <c r="AL939" s="125"/>
      <c r="AM939" s="250"/>
      <c r="AN939" s="125"/>
      <c r="AO939" s="250"/>
      <c r="AP939" s="125"/>
      <c r="AQ939" s="250"/>
      <c r="AR939" s="258"/>
      <c r="AS939" s="250"/>
      <c r="AT939" s="258"/>
      <c r="AU939" s="250"/>
      <c r="AV939" s="125"/>
      <c r="AW939" s="250"/>
      <c r="AX939" s="125"/>
      <c r="AY939" s="250"/>
      <c r="AZ939" s="258"/>
      <c r="BA939" s="250"/>
      <c r="BB939" s="251"/>
      <c r="BC939" s="350"/>
      <c r="BD939" s="296">
        <f t="shared" si="94"/>
        <v>0</v>
      </c>
      <c r="BE939" s="296"/>
      <c r="BF939" s="296"/>
      <c r="BG939" s="296"/>
      <c r="BH939" s="254">
        <f t="shared" si="91"/>
        <v>0</v>
      </c>
      <c r="BI939" s="234">
        <f t="shared" si="98"/>
        <v>0</v>
      </c>
      <c r="BJ939" s="255">
        <f t="shared" si="92"/>
        <v>0</v>
      </c>
      <c r="BK939" s="256" t="str">
        <f t="shared" si="93"/>
        <v>NA</v>
      </c>
    </row>
    <row r="940" spans="2:63">
      <c r="B940" s="249">
        <v>939</v>
      </c>
      <c r="C940" s="105"/>
      <c r="D940" s="88"/>
      <c r="E940" s="351"/>
      <c r="F940" s="88"/>
      <c r="G940" s="88"/>
      <c r="H940" s="290"/>
      <c r="I940" s="290"/>
      <c r="J940" s="290"/>
      <c r="K940" s="290"/>
      <c r="L940" s="253"/>
      <c r="M940" s="352"/>
      <c r="N940" s="125"/>
      <c r="O940" s="250"/>
      <c r="P940" s="125"/>
      <c r="Q940" s="250"/>
      <c r="R940" s="125"/>
      <c r="S940" s="250"/>
      <c r="T940" s="125"/>
      <c r="U940" s="250"/>
      <c r="V940" s="125"/>
      <c r="W940" s="250"/>
      <c r="X940" s="125"/>
      <c r="Y940" s="250"/>
      <c r="Z940" s="125"/>
      <c r="AA940" s="250"/>
      <c r="AB940" s="125"/>
      <c r="AC940" s="250"/>
      <c r="AD940" s="125"/>
      <c r="AE940" s="250"/>
      <c r="AF940" s="125"/>
      <c r="AG940" s="250"/>
      <c r="AH940" s="125"/>
      <c r="AI940" s="250"/>
      <c r="AJ940" s="125"/>
      <c r="AK940" s="250"/>
      <c r="AL940" s="125"/>
      <c r="AM940" s="250"/>
      <c r="AN940" s="125"/>
      <c r="AO940" s="250"/>
      <c r="AP940" s="125"/>
      <c r="AQ940" s="250"/>
      <c r="AR940" s="258"/>
      <c r="AS940" s="250"/>
      <c r="AT940" s="258"/>
      <c r="AU940" s="250"/>
      <c r="AV940" s="125"/>
      <c r="AW940" s="250"/>
      <c r="AX940" s="125"/>
      <c r="AY940" s="250"/>
      <c r="AZ940" s="258"/>
      <c r="BA940" s="250"/>
      <c r="BB940" s="251"/>
      <c r="BC940" s="350"/>
      <c r="BD940" s="296">
        <f t="shared" si="94"/>
        <v>0</v>
      </c>
      <c r="BE940" s="296"/>
      <c r="BF940" s="296"/>
      <c r="BG940" s="296"/>
      <c r="BH940" s="254">
        <f t="shared" si="91"/>
        <v>0</v>
      </c>
      <c r="BI940" s="234">
        <f t="shared" si="98"/>
        <v>0</v>
      </c>
      <c r="BJ940" s="255">
        <f t="shared" si="92"/>
        <v>0</v>
      </c>
      <c r="BK940" s="256" t="str">
        <f t="shared" si="93"/>
        <v>NA</v>
      </c>
    </row>
    <row r="941" spans="2:63">
      <c r="B941" s="249">
        <v>940</v>
      </c>
      <c r="C941" s="105"/>
      <c r="D941" s="88"/>
      <c r="E941" s="351"/>
      <c r="F941" s="88"/>
      <c r="G941" s="88"/>
      <c r="H941" s="290"/>
      <c r="I941" s="290"/>
      <c r="J941" s="290"/>
      <c r="K941" s="290"/>
      <c r="L941" s="253"/>
      <c r="M941" s="352"/>
      <c r="N941" s="125"/>
      <c r="O941" s="250"/>
      <c r="P941" s="125"/>
      <c r="Q941" s="250"/>
      <c r="R941" s="125"/>
      <c r="S941" s="250"/>
      <c r="T941" s="125"/>
      <c r="U941" s="250"/>
      <c r="V941" s="125"/>
      <c r="W941" s="250"/>
      <c r="X941" s="125"/>
      <c r="Y941" s="250"/>
      <c r="Z941" s="125"/>
      <c r="AA941" s="250"/>
      <c r="AB941" s="125"/>
      <c r="AC941" s="250"/>
      <c r="AD941" s="125"/>
      <c r="AE941" s="250"/>
      <c r="AF941" s="125"/>
      <c r="AG941" s="250"/>
      <c r="AH941" s="125"/>
      <c r="AI941" s="250"/>
      <c r="AJ941" s="125"/>
      <c r="AK941" s="250"/>
      <c r="AL941" s="125"/>
      <c r="AM941" s="250"/>
      <c r="AN941" s="125"/>
      <c r="AO941" s="250"/>
      <c r="AP941" s="125"/>
      <c r="AQ941" s="250"/>
      <c r="AR941" s="258"/>
      <c r="AS941" s="250"/>
      <c r="AT941" s="258"/>
      <c r="AU941" s="250"/>
      <c r="AV941" s="125"/>
      <c r="AW941" s="250"/>
      <c r="AX941" s="125"/>
      <c r="AY941" s="250"/>
      <c r="AZ941" s="258"/>
      <c r="BA941" s="250"/>
      <c r="BB941" s="251"/>
      <c r="BC941" s="350"/>
      <c r="BD941" s="296">
        <f t="shared" si="94"/>
        <v>0</v>
      </c>
      <c r="BE941" s="296"/>
      <c r="BF941" s="296"/>
      <c r="BG941" s="296"/>
      <c r="BH941" s="254">
        <f t="shared" si="91"/>
        <v>0</v>
      </c>
      <c r="BI941" s="234">
        <f t="shared" si="98"/>
        <v>0</v>
      </c>
      <c r="BJ941" s="255">
        <f t="shared" si="92"/>
        <v>0</v>
      </c>
      <c r="BK941" s="256" t="str">
        <f t="shared" si="93"/>
        <v>NA</v>
      </c>
    </row>
    <row r="942" spans="2:63">
      <c r="B942" s="249">
        <v>941</v>
      </c>
      <c r="C942" s="105"/>
      <c r="D942" s="88"/>
      <c r="E942" s="351"/>
      <c r="F942" s="88"/>
      <c r="G942" s="88"/>
      <c r="H942" s="290"/>
      <c r="I942" s="290"/>
      <c r="J942" s="290"/>
      <c r="K942" s="290"/>
      <c r="L942" s="253"/>
      <c r="M942" s="352"/>
      <c r="N942" s="125"/>
      <c r="O942" s="250"/>
      <c r="P942" s="125"/>
      <c r="Q942" s="250"/>
      <c r="R942" s="125"/>
      <c r="S942" s="250"/>
      <c r="T942" s="125"/>
      <c r="U942" s="250"/>
      <c r="V942" s="125"/>
      <c r="W942" s="250"/>
      <c r="X942" s="125"/>
      <c r="Y942" s="250"/>
      <c r="Z942" s="125"/>
      <c r="AA942" s="250"/>
      <c r="AB942" s="125"/>
      <c r="AC942" s="250"/>
      <c r="AD942" s="125"/>
      <c r="AE942" s="250"/>
      <c r="AF942" s="125"/>
      <c r="AG942" s="250"/>
      <c r="AH942" s="125"/>
      <c r="AI942" s="250"/>
      <c r="AJ942" s="125"/>
      <c r="AK942" s="250"/>
      <c r="AL942" s="125"/>
      <c r="AM942" s="250"/>
      <c r="AN942" s="125"/>
      <c r="AO942" s="250"/>
      <c r="AP942" s="125"/>
      <c r="AQ942" s="250"/>
      <c r="AR942" s="258"/>
      <c r="AS942" s="250"/>
      <c r="AT942" s="258"/>
      <c r="AU942" s="250"/>
      <c r="AV942" s="125"/>
      <c r="AW942" s="250"/>
      <c r="AX942" s="125"/>
      <c r="AY942" s="250"/>
      <c r="AZ942" s="258"/>
      <c r="BA942" s="250"/>
      <c r="BB942" s="251"/>
      <c r="BC942" s="350"/>
      <c r="BD942" s="296">
        <f t="shared" si="94"/>
        <v>0</v>
      </c>
      <c r="BE942" s="296"/>
      <c r="BF942" s="296"/>
      <c r="BG942" s="296"/>
      <c r="BH942" s="254">
        <f t="shared" si="91"/>
        <v>0</v>
      </c>
      <c r="BI942" s="234">
        <f t="shared" si="98"/>
        <v>0</v>
      </c>
      <c r="BJ942" s="255">
        <f t="shared" si="92"/>
        <v>0</v>
      </c>
      <c r="BK942" s="256" t="str">
        <f t="shared" si="93"/>
        <v>NA</v>
      </c>
    </row>
    <row r="943" spans="2:63">
      <c r="B943" s="249">
        <v>942</v>
      </c>
      <c r="C943" s="105"/>
      <c r="D943" s="88"/>
      <c r="E943" s="351"/>
      <c r="F943" s="88"/>
      <c r="G943" s="88"/>
      <c r="H943" s="290"/>
      <c r="I943" s="290"/>
      <c r="J943" s="290"/>
      <c r="K943" s="290"/>
      <c r="L943" s="253"/>
      <c r="M943" s="352"/>
      <c r="N943" s="125"/>
      <c r="O943" s="250"/>
      <c r="P943" s="125"/>
      <c r="Q943" s="250"/>
      <c r="R943" s="125"/>
      <c r="S943" s="250"/>
      <c r="T943" s="125"/>
      <c r="U943" s="250"/>
      <c r="V943" s="125"/>
      <c r="W943" s="250"/>
      <c r="X943" s="125"/>
      <c r="Y943" s="250"/>
      <c r="Z943" s="125"/>
      <c r="AA943" s="250"/>
      <c r="AB943" s="125"/>
      <c r="AC943" s="250"/>
      <c r="AD943" s="125"/>
      <c r="AE943" s="250"/>
      <c r="AF943" s="125"/>
      <c r="AG943" s="250"/>
      <c r="AH943" s="125"/>
      <c r="AI943" s="250"/>
      <c r="AJ943" s="125"/>
      <c r="AK943" s="250"/>
      <c r="AL943" s="125"/>
      <c r="AM943" s="250"/>
      <c r="AN943" s="125"/>
      <c r="AO943" s="250"/>
      <c r="AP943" s="125"/>
      <c r="AQ943" s="250"/>
      <c r="AR943" s="258"/>
      <c r="AS943" s="250"/>
      <c r="AT943" s="258"/>
      <c r="AU943" s="250"/>
      <c r="AV943" s="125"/>
      <c r="AW943" s="250"/>
      <c r="AX943" s="125"/>
      <c r="AY943" s="250"/>
      <c r="AZ943" s="258"/>
      <c r="BA943" s="250"/>
      <c r="BB943" s="251"/>
      <c r="BC943" s="350"/>
      <c r="BD943" s="296">
        <f t="shared" si="94"/>
        <v>0</v>
      </c>
      <c r="BE943" s="296"/>
      <c r="BF943" s="296"/>
      <c r="BG943" s="296"/>
      <c r="BH943" s="254">
        <f t="shared" si="91"/>
        <v>0</v>
      </c>
      <c r="BI943" s="234">
        <f t="shared" si="98"/>
        <v>0</v>
      </c>
      <c r="BJ943" s="255">
        <f t="shared" si="92"/>
        <v>0</v>
      </c>
      <c r="BK943" s="256" t="str">
        <f t="shared" si="93"/>
        <v>NA</v>
      </c>
    </row>
    <row r="944" spans="2:63">
      <c r="B944" s="249">
        <v>943</v>
      </c>
      <c r="C944" s="105"/>
      <c r="D944" s="88"/>
      <c r="E944" s="351"/>
      <c r="F944" s="88"/>
      <c r="G944" s="88"/>
      <c r="H944" s="290"/>
      <c r="I944" s="290"/>
      <c r="J944" s="290"/>
      <c r="K944" s="290"/>
      <c r="L944" s="253"/>
      <c r="M944" s="352"/>
      <c r="N944" s="125"/>
      <c r="O944" s="250"/>
      <c r="P944" s="125"/>
      <c r="Q944" s="250"/>
      <c r="R944" s="125"/>
      <c r="S944" s="250"/>
      <c r="T944" s="125"/>
      <c r="U944" s="250"/>
      <c r="V944" s="125"/>
      <c r="W944" s="250"/>
      <c r="X944" s="125"/>
      <c r="Y944" s="250"/>
      <c r="Z944" s="125"/>
      <c r="AA944" s="250"/>
      <c r="AB944" s="125"/>
      <c r="AC944" s="250"/>
      <c r="AD944" s="125"/>
      <c r="AE944" s="250"/>
      <c r="AF944" s="125"/>
      <c r="AG944" s="250"/>
      <c r="AH944" s="125"/>
      <c r="AI944" s="250"/>
      <c r="AJ944" s="125"/>
      <c r="AK944" s="250"/>
      <c r="AL944" s="125"/>
      <c r="AM944" s="250"/>
      <c r="AN944" s="125"/>
      <c r="AO944" s="250"/>
      <c r="AP944" s="125"/>
      <c r="AQ944" s="250"/>
      <c r="AR944" s="258"/>
      <c r="AS944" s="250"/>
      <c r="AT944" s="258"/>
      <c r="AU944" s="250"/>
      <c r="AV944" s="125"/>
      <c r="AW944" s="250"/>
      <c r="AX944" s="125"/>
      <c r="AY944" s="250"/>
      <c r="AZ944" s="258"/>
      <c r="BA944" s="250"/>
      <c r="BB944" s="251"/>
      <c r="BC944" s="350"/>
      <c r="BD944" s="296">
        <f t="shared" si="94"/>
        <v>0</v>
      </c>
      <c r="BE944" s="296"/>
      <c r="BF944" s="296"/>
      <c r="BG944" s="296"/>
      <c r="BH944" s="254">
        <f t="shared" si="91"/>
        <v>0</v>
      </c>
      <c r="BI944" s="234">
        <f t="shared" si="98"/>
        <v>0</v>
      </c>
      <c r="BJ944" s="255">
        <f t="shared" si="92"/>
        <v>0</v>
      </c>
      <c r="BK944" s="256" t="str">
        <f t="shared" si="93"/>
        <v>NA</v>
      </c>
    </row>
    <row r="945" spans="2:63">
      <c r="B945" s="249">
        <v>944</v>
      </c>
      <c r="C945" s="105"/>
      <c r="D945" s="88"/>
      <c r="E945" s="351"/>
      <c r="F945" s="88"/>
      <c r="G945" s="88"/>
      <c r="H945" s="290"/>
      <c r="I945" s="290"/>
      <c r="J945" s="290"/>
      <c r="K945" s="290"/>
      <c r="L945" s="253"/>
      <c r="M945" s="352"/>
      <c r="N945" s="125"/>
      <c r="O945" s="250"/>
      <c r="P945" s="125"/>
      <c r="Q945" s="250"/>
      <c r="R945" s="125"/>
      <c r="S945" s="250"/>
      <c r="T945" s="125"/>
      <c r="U945" s="250"/>
      <c r="V945" s="125"/>
      <c r="W945" s="250"/>
      <c r="X945" s="125"/>
      <c r="Y945" s="250"/>
      <c r="Z945" s="125"/>
      <c r="AA945" s="250"/>
      <c r="AB945" s="125"/>
      <c r="AC945" s="250"/>
      <c r="AD945" s="125"/>
      <c r="AE945" s="250"/>
      <c r="AF945" s="125"/>
      <c r="AG945" s="250"/>
      <c r="AH945" s="125"/>
      <c r="AI945" s="250"/>
      <c r="AJ945" s="125"/>
      <c r="AK945" s="250"/>
      <c r="AL945" s="125"/>
      <c r="AM945" s="250"/>
      <c r="AN945" s="125"/>
      <c r="AO945" s="250"/>
      <c r="AP945" s="125"/>
      <c r="AQ945" s="250"/>
      <c r="AR945" s="258"/>
      <c r="AS945" s="250"/>
      <c r="AT945" s="258"/>
      <c r="AU945" s="250"/>
      <c r="AV945" s="125"/>
      <c r="AW945" s="250"/>
      <c r="AX945" s="125"/>
      <c r="AY945" s="250"/>
      <c r="AZ945" s="258"/>
      <c r="BA945" s="250"/>
      <c r="BB945" s="251"/>
      <c r="BC945" s="350"/>
      <c r="BD945" s="296">
        <f t="shared" si="94"/>
        <v>0</v>
      </c>
      <c r="BE945" s="296"/>
      <c r="BF945" s="296"/>
      <c r="BG945" s="296"/>
      <c r="BH945" s="254">
        <f t="shared" si="91"/>
        <v>0</v>
      </c>
      <c r="BI945" s="234">
        <f t="shared" si="98"/>
        <v>0</v>
      </c>
      <c r="BJ945" s="255">
        <f t="shared" si="92"/>
        <v>0</v>
      </c>
      <c r="BK945" s="256" t="str">
        <f t="shared" si="93"/>
        <v>NA</v>
      </c>
    </row>
    <row r="946" spans="2:63">
      <c r="B946" s="249">
        <v>945</v>
      </c>
      <c r="C946" s="105"/>
      <c r="D946" s="88"/>
      <c r="E946" s="351"/>
      <c r="F946" s="88"/>
      <c r="G946" s="88"/>
      <c r="H946" s="290"/>
      <c r="I946" s="290"/>
      <c r="J946" s="290"/>
      <c r="K946" s="290"/>
      <c r="L946" s="253"/>
      <c r="M946" s="352"/>
      <c r="N946" s="125"/>
      <c r="O946" s="250"/>
      <c r="P946" s="125"/>
      <c r="Q946" s="250"/>
      <c r="R946" s="125"/>
      <c r="S946" s="250"/>
      <c r="T946" s="125"/>
      <c r="U946" s="250"/>
      <c r="V946" s="125"/>
      <c r="W946" s="250"/>
      <c r="X946" s="125"/>
      <c r="Y946" s="250"/>
      <c r="Z946" s="125"/>
      <c r="AA946" s="250"/>
      <c r="AB946" s="125"/>
      <c r="AC946" s="250"/>
      <c r="AD946" s="125"/>
      <c r="AE946" s="250"/>
      <c r="AF946" s="125"/>
      <c r="AG946" s="250"/>
      <c r="AH946" s="125"/>
      <c r="AI946" s="250"/>
      <c r="AJ946" s="125"/>
      <c r="AK946" s="250"/>
      <c r="AL946" s="125"/>
      <c r="AM946" s="250"/>
      <c r="AN946" s="125"/>
      <c r="AO946" s="250"/>
      <c r="AP946" s="125"/>
      <c r="AQ946" s="250"/>
      <c r="AR946" s="258"/>
      <c r="AS946" s="250"/>
      <c r="AT946" s="258"/>
      <c r="AU946" s="250"/>
      <c r="AV946" s="125"/>
      <c r="AW946" s="250"/>
      <c r="AX946" s="125"/>
      <c r="AY946" s="250"/>
      <c r="AZ946" s="258"/>
      <c r="BA946" s="250"/>
      <c r="BB946" s="251"/>
      <c r="BC946" s="350"/>
      <c r="BD946" s="296">
        <f t="shared" si="94"/>
        <v>0</v>
      </c>
      <c r="BE946" s="296"/>
      <c r="BF946" s="296"/>
      <c r="BG946" s="296"/>
      <c r="BH946" s="254">
        <f t="shared" si="91"/>
        <v>0</v>
      </c>
      <c r="BI946" s="234">
        <f t="shared" si="98"/>
        <v>0</v>
      </c>
      <c r="BJ946" s="255">
        <f t="shared" si="92"/>
        <v>0</v>
      </c>
      <c r="BK946" s="256" t="str">
        <f t="shared" si="93"/>
        <v>NA</v>
      </c>
    </row>
    <row r="947" spans="2:63">
      <c r="B947" s="249">
        <v>946</v>
      </c>
      <c r="C947" s="105"/>
      <c r="D947" s="88"/>
      <c r="E947" s="351"/>
      <c r="F947" s="88"/>
      <c r="G947" s="88"/>
      <c r="H947" s="290"/>
      <c r="I947" s="290"/>
      <c r="J947" s="290"/>
      <c r="K947" s="290"/>
      <c r="L947" s="253"/>
      <c r="M947" s="352"/>
      <c r="N947" s="125"/>
      <c r="O947" s="250"/>
      <c r="P947" s="125"/>
      <c r="Q947" s="250"/>
      <c r="R947" s="125"/>
      <c r="S947" s="250"/>
      <c r="T947" s="125"/>
      <c r="U947" s="250"/>
      <c r="V947" s="125"/>
      <c r="W947" s="250"/>
      <c r="X947" s="125"/>
      <c r="Y947" s="250"/>
      <c r="Z947" s="125"/>
      <c r="AA947" s="250"/>
      <c r="AB947" s="125"/>
      <c r="AC947" s="250"/>
      <c r="AD947" s="125"/>
      <c r="AE947" s="250"/>
      <c r="AF947" s="125"/>
      <c r="AG947" s="250"/>
      <c r="AH947" s="125"/>
      <c r="AI947" s="250"/>
      <c r="AJ947" s="125"/>
      <c r="AK947" s="250"/>
      <c r="AL947" s="125"/>
      <c r="AM947" s="250"/>
      <c r="AN947" s="125"/>
      <c r="AO947" s="250"/>
      <c r="AP947" s="125"/>
      <c r="AQ947" s="250"/>
      <c r="AR947" s="258"/>
      <c r="AS947" s="250"/>
      <c r="AT947" s="258"/>
      <c r="AU947" s="250"/>
      <c r="AV947" s="125"/>
      <c r="AW947" s="250"/>
      <c r="AX947" s="125"/>
      <c r="AY947" s="250"/>
      <c r="AZ947" s="258"/>
      <c r="BA947" s="250"/>
      <c r="BB947" s="251"/>
      <c r="BC947" s="350"/>
      <c r="BD947" s="296">
        <f t="shared" si="94"/>
        <v>0</v>
      </c>
      <c r="BE947" s="296"/>
      <c r="BF947" s="296"/>
      <c r="BG947" s="296"/>
      <c r="BH947" s="254">
        <f t="shared" si="91"/>
        <v>0</v>
      </c>
      <c r="BI947" s="234">
        <f t="shared" si="98"/>
        <v>0</v>
      </c>
      <c r="BJ947" s="255">
        <f t="shared" si="92"/>
        <v>0</v>
      </c>
      <c r="BK947" s="256" t="str">
        <f t="shared" si="93"/>
        <v>NA</v>
      </c>
    </row>
    <row r="948" spans="2:63">
      <c r="B948" s="249">
        <v>947</v>
      </c>
      <c r="C948" s="105"/>
      <c r="D948" s="88"/>
      <c r="E948" s="351"/>
      <c r="F948" s="88"/>
      <c r="G948" s="88"/>
      <c r="H948" s="290"/>
      <c r="I948" s="290"/>
      <c r="J948" s="290"/>
      <c r="K948" s="290"/>
      <c r="L948" s="253"/>
      <c r="M948" s="352"/>
      <c r="N948" s="125"/>
      <c r="O948" s="250"/>
      <c r="P948" s="125"/>
      <c r="Q948" s="250"/>
      <c r="R948" s="125"/>
      <c r="S948" s="250"/>
      <c r="T948" s="125"/>
      <c r="U948" s="250"/>
      <c r="V948" s="125"/>
      <c r="W948" s="250"/>
      <c r="X948" s="125"/>
      <c r="Y948" s="250"/>
      <c r="Z948" s="125"/>
      <c r="AA948" s="250"/>
      <c r="AB948" s="125"/>
      <c r="AC948" s="250"/>
      <c r="AD948" s="125"/>
      <c r="AE948" s="250"/>
      <c r="AF948" s="125"/>
      <c r="AG948" s="250"/>
      <c r="AH948" s="125"/>
      <c r="AI948" s="250"/>
      <c r="AJ948" s="125"/>
      <c r="AK948" s="250"/>
      <c r="AL948" s="125"/>
      <c r="AM948" s="250"/>
      <c r="AN948" s="125"/>
      <c r="AO948" s="250"/>
      <c r="AP948" s="125"/>
      <c r="AQ948" s="250"/>
      <c r="AR948" s="258"/>
      <c r="AS948" s="250"/>
      <c r="AT948" s="258"/>
      <c r="AU948" s="250"/>
      <c r="AV948" s="125"/>
      <c r="AW948" s="250"/>
      <c r="AX948" s="125"/>
      <c r="AY948" s="250"/>
      <c r="AZ948" s="258"/>
      <c r="BA948" s="250"/>
      <c r="BB948" s="251"/>
      <c r="BC948" s="350"/>
      <c r="BD948" s="296">
        <f t="shared" si="94"/>
        <v>0</v>
      </c>
      <c r="BE948" s="296"/>
      <c r="BF948" s="296"/>
      <c r="BG948" s="296"/>
      <c r="BH948" s="254">
        <f t="shared" si="91"/>
        <v>0</v>
      </c>
      <c r="BI948" s="234">
        <f t="shared" si="98"/>
        <v>0</v>
      </c>
      <c r="BJ948" s="255">
        <f t="shared" si="92"/>
        <v>0</v>
      </c>
      <c r="BK948" s="256" t="str">
        <f t="shared" si="93"/>
        <v>NA</v>
      </c>
    </row>
    <row r="949" spans="2:63">
      <c r="B949" s="249">
        <v>948</v>
      </c>
      <c r="C949" s="105"/>
      <c r="D949" s="88"/>
      <c r="E949" s="351"/>
      <c r="F949" s="88"/>
      <c r="G949" s="88"/>
      <c r="H949" s="290"/>
      <c r="I949" s="290"/>
      <c r="J949" s="290"/>
      <c r="K949" s="290"/>
      <c r="L949" s="253"/>
      <c r="M949" s="352"/>
      <c r="N949" s="125"/>
      <c r="O949" s="250"/>
      <c r="P949" s="125"/>
      <c r="Q949" s="250"/>
      <c r="R949" s="125"/>
      <c r="S949" s="250"/>
      <c r="T949" s="125"/>
      <c r="U949" s="250"/>
      <c r="V949" s="125"/>
      <c r="W949" s="250"/>
      <c r="X949" s="125"/>
      <c r="Y949" s="250"/>
      <c r="Z949" s="125"/>
      <c r="AA949" s="250"/>
      <c r="AB949" s="125"/>
      <c r="AC949" s="250"/>
      <c r="AD949" s="125"/>
      <c r="AE949" s="250"/>
      <c r="AF949" s="125"/>
      <c r="AG949" s="250"/>
      <c r="AH949" s="125"/>
      <c r="AI949" s="250"/>
      <c r="AJ949" s="125"/>
      <c r="AK949" s="250"/>
      <c r="AL949" s="125"/>
      <c r="AM949" s="250"/>
      <c r="AN949" s="125"/>
      <c r="AO949" s="250"/>
      <c r="AP949" s="125"/>
      <c r="AQ949" s="250"/>
      <c r="AR949" s="258"/>
      <c r="AS949" s="250"/>
      <c r="AT949" s="258"/>
      <c r="AU949" s="250"/>
      <c r="AV949" s="125"/>
      <c r="AW949" s="250"/>
      <c r="AX949" s="125"/>
      <c r="AY949" s="250"/>
      <c r="AZ949" s="258"/>
      <c r="BA949" s="250"/>
      <c r="BB949" s="251"/>
      <c r="BC949" s="350"/>
      <c r="BD949" s="296">
        <f t="shared" si="94"/>
        <v>0</v>
      </c>
      <c r="BE949" s="296"/>
      <c r="BF949" s="296"/>
      <c r="BG949" s="296"/>
      <c r="BH949" s="254">
        <f t="shared" si="91"/>
        <v>0</v>
      </c>
      <c r="BI949" s="234">
        <f t="shared" si="98"/>
        <v>0</v>
      </c>
      <c r="BJ949" s="255">
        <f t="shared" si="92"/>
        <v>0</v>
      </c>
      <c r="BK949" s="256" t="str">
        <f t="shared" si="93"/>
        <v>NA</v>
      </c>
    </row>
    <row r="950" spans="2:63">
      <c r="B950" s="249">
        <v>949</v>
      </c>
      <c r="C950" s="105"/>
      <c r="D950" s="88"/>
      <c r="E950" s="351"/>
      <c r="F950" s="88"/>
      <c r="G950" s="88"/>
      <c r="H950" s="290"/>
      <c r="I950" s="290"/>
      <c r="J950" s="290"/>
      <c r="K950" s="290"/>
      <c r="L950" s="253"/>
      <c r="M950" s="352"/>
      <c r="N950" s="125"/>
      <c r="O950" s="250"/>
      <c r="P950" s="125"/>
      <c r="Q950" s="250"/>
      <c r="R950" s="125"/>
      <c r="S950" s="250"/>
      <c r="T950" s="125"/>
      <c r="U950" s="250"/>
      <c r="V950" s="125"/>
      <c r="W950" s="250"/>
      <c r="X950" s="125"/>
      <c r="Y950" s="250"/>
      <c r="Z950" s="125"/>
      <c r="AA950" s="250"/>
      <c r="AB950" s="125"/>
      <c r="AC950" s="250"/>
      <c r="AD950" s="125"/>
      <c r="AE950" s="250"/>
      <c r="AF950" s="125"/>
      <c r="AG950" s="250"/>
      <c r="AH950" s="125"/>
      <c r="AI950" s="250"/>
      <c r="AJ950" s="125"/>
      <c r="AK950" s="250"/>
      <c r="AL950" s="125"/>
      <c r="AM950" s="250"/>
      <c r="AN950" s="125"/>
      <c r="AO950" s="250"/>
      <c r="AP950" s="125"/>
      <c r="AQ950" s="250"/>
      <c r="AR950" s="258"/>
      <c r="AS950" s="250"/>
      <c r="AT950" s="258"/>
      <c r="AU950" s="250"/>
      <c r="AV950" s="125"/>
      <c r="AW950" s="250"/>
      <c r="AX950" s="125"/>
      <c r="AY950" s="250"/>
      <c r="AZ950" s="258"/>
      <c r="BA950" s="250"/>
      <c r="BB950" s="251"/>
      <c r="BC950" s="350"/>
      <c r="BD950" s="296">
        <f t="shared" si="94"/>
        <v>0</v>
      </c>
      <c r="BE950" s="296"/>
      <c r="BF950" s="296"/>
      <c r="BG950" s="296"/>
      <c r="BH950" s="254">
        <f t="shared" si="91"/>
        <v>0</v>
      </c>
      <c r="BI950" s="234">
        <f t="shared" si="98"/>
        <v>0</v>
      </c>
      <c r="BJ950" s="255">
        <f t="shared" si="92"/>
        <v>0</v>
      </c>
      <c r="BK950" s="256" t="str">
        <f t="shared" si="93"/>
        <v>NA</v>
      </c>
    </row>
    <row r="951" spans="2:63">
      <c r="B951" s="249">
        <v>950</v>
      </c>
      <c r="C951" s="105"/>
      <c r="D951" s="88"/>
      <c r="E951" s="351"/>
      <c r="F951" s="88"/>
      <c r="G951" s="88"/>
      <c r="H951" s="290"/>
      <c r="I951" s="290"/>
      <c r="J951" s="290"/>
      <c r="K951" s="290"/>
      <c r="L951" s="253"/>
      <c r="M951" s="352"/>
      <c r="N951" s="125"/>
      <c r="O951" s="250"/>
      <c r="P951" s="125"/>
      <c r="Q951" s="250"/>
      <c r="R951" s="125"/>
      <c r="S951" s="250"/>
      <c r="T951" s="125"/>
      <c r="U951" s="250"/>
      <c r="V951" s="125"/>
      <c r="W951" s="250"/>
      <c r="X951" s="125"/>
      <c r="Y951" s="250"/>
      <c r="Z951" s="125"/>
      <c r="AA951" s="250"/>
      <c r="AB951" s="125"/>
      <c r="AC951" s="250"/>
      <c r="AD951" s="125"/>
      <c r="AE951" s="250"/>
      <c r="AF951" s="125"/>
      <c r="AG951" s="250"/>
      <c r="AH951" s="125"/>
      <c r="AI951" s="250"/>
      <c r="AJ951" s="125"/>
      <c r="AK951" s="250"/>
      <c r="AL951" s="125"/>
      <c r="AM951" s="250"/>
      <c r="AN951" s="125"/>
      <c r="AO951" s="250"/>
      <c r="AP951" s="125"/>
      <c r="AQ951" s="250"/>
      <c r="AR951" s="258"/>
      <c r="AS951" s="250"/>
      <c r="AT951" s="258"/>
      <c r="AU951" s="250"/>
      <c r="AV951" s="125"/>
      <c r="AW951" s="250"/>
      <c r="AX951" s="125"/>
      <c r="AY951" s="250"/>
      <c r="AZ951" s="258"/>
      <c r="BA951" s="250"/>
      <c r="BB951" s="251"/>
      <c r="BC951" s="350"/>
      <c r="BD951" s="296">
        <f t="shared" si="94"/>
        <v>0</v>
      </c>
      <c r="BE951" s="296"/>
      <c r="BF951" s="296"/>
      <c r="BG951" s="296"/>
      <c r="BH951" s="254">
        <f t="shared" si="91"/>
        <v>0</v>
      </c>
      <c r="BI951" s="234">
        <f t="shared" si="98"/>
        <v>0</v>
      </c>
      <c r="BJ951" s="255">
        <f t="shared" si="92"/>
        <v>0</v>
      </c>
      <c r="BK951" s="256" t="str">
        <f t="shared" si="93"/>
        <v>NA</v>
      </c>
    </row>
    <row r="952" spans="2:63">
      <c r="B952" s="249">
        <v>951</v>
      </c>
      <c r="C952" s="105"/>
      <c r="D952" s="88"/>
      <c r="E952" s="351"/>
      <c r="F952" s="88"/>
      <c r="G952" s="88"/>
      <c r="H952" s="290"/>
      <c r="I952" s="290"/>
      <c r="J952" s="290"/>
      <c r="K952" s="290"/>
      <c r="L952" s="253"/>
      <c r="M952" s="352"/>
      <c r="N952" s="125"/>
      <c r="O952" s="250"/>
      <c r="P952" s="125"/>
      <c r="Q952" s="250"/>
      <c r="R952" s="125"/>
      <c r="S952" s="250"/>
      <c r="T952" s="125"/>
      <c r="U952" s="250"/>
      <c r="V952" s="125"/>
      <c r="W952" s="250"/>
      <c r="X952" s="125"/>
      <c r="Y952" s="250"/>
      <c r="Z952" s="125"/>
      <c r="AA952" s="250"/>
      <c r="AB952" s="125"/>
      <c r="AC952" s="250"/>
      <c r="AD952" s="125"/>
      <c r="AE952" s="250"/>
      <c r="AF952" s="125"/>
      <c r="AG952" s="250"/>
      <c r="AH952" s="125"/>
      <c r="AI952" s="250"/>
      <c r="AJ952" s="125"/>
      <c r="AK952" s="250"/>
      <c r="AL952" s="125"/>
      <c r="AM952" s="250"/>
      <c r="AN952" s="125"/>
      <c r="AO952" s="250"/>
      <c r="AP952" s="125"/>
      <c r="AQ952" s="250"/>
      <c r="AR952" s="258"/>
      <c r="AS952" s="250"/>
      <c r="AT952" s="258"/>
      <c r="AU952" s="250"/>
      <c r="AV952" s="125"/>
      <c r="AW952" s="250"/>
      <c r="AX952" s="125"/>
      <c r="AY952" s="250"/>
      <c r="AZ952" s="258"/>
      <c r="BA952" s="250"/>
      <c r="BB952" s="251"/>
      <c r="BC952" s="350"/>
      <c r="BD952" s="296">
        <f t="shared" si="94"/>
        <v>0</v>
      </c>
      <c r="BE952" s="296"/>
      <c r="BF952" s="296"/>
      <c r="BG952" s="296"/>
      <c r="BH952" s="254">
        <f t="shared" si="91"/>
        <v>0</v>
      </c>
      <c r="BI952" s="234">
        <f t="shared" si="98"/>
        <v>0</v>
      </c>
      <c r="BJ952" s="255">
        <f t="shared" si="92"/>
        <v>0</v>
      </c>
      <c r="BK952" s="256" t="str">
        <f t="shared" si="93"/>
        <v>NA</v>
      </c>
    </row>
    <row r="953" spans="2:63">
      <c r="B953" s="249">
        <v>952</v>
      </c>
      <c r="C953" s="105"/>
      <c r="D953" s="88"/>
      <c r="E953" s="351"/>
      <c r="F953" s="88"/>
      <c r="G953" s="88"/>
      <c r="H953" s="290"/>
      <c r="I953" s="290"/>
      <c r="J953" s="290"/>
      <c r="K953" s="290"/>
      <c r="L953" s="253"/>
      <c r="M953" s="352"/>
      <c r="N953" s="125"/>
      <c r="O953" s="250"/>
      <c r="P953" s="125"/>
      <c r="Q953" s="250"/>
      <c r="R953" s="125"/>
      <c r="S953" s="250"/>
      <c r="T953" s="125"/>
      <c r="U953" s="250"/>
      <c r="V953" s="125"/>
      <c r="W953" s="250"/>
      <c r="X953" s="125"/>
      <c r="Y953" s="250"/>
      <c r="Z953" s="125"/>
      <c r="AA953" s="250"/>
      <c r="AB953" s="125"/>
      <c r="AC953" s="250"/>
      <c r="AD953" s="125"/>
      <c r="AE953" s="250"/>
      <c r="AF953" s="125"/>
      <c r="AG953" s="250"/>
      <c r="AH953" s="125"/>
      <c r="AI953" s="250"/>
      <c r="AJ953" s="125"/>
      <c r="AK953" s="250"/>
      <c r="AL953" s="125"/>
      <c r="AM953" s="250"/>
      <c r="AN953" s="125"/>
      <c r="AO953" s="250"/>
      <c r="AP953" s="125"/>
      <c r="AQ953" s="250"/>
      <c r="AR953" s="258"/>
      <c r="AS953" s="250"/>
      <c r="AT953" s="258"/>
      <c r="AU953" s="250"/>
      <c r="AV953" s="125"/>
      <c r="AW953" s="250"/>
      <c r="AX953" s="125"/>
      <c r="AY953" s="250"/>
      <c r="AZ953" s="258"/>
      <c r="BA953" s="250"/>
      <c r="BB953" s="251"/>
      <c r="BC953" s="350"/>
      <c r="BD953" s="296">
        <f t="shared" si="94"/>
        <v>0</v>
      </c>
      <c r="BE953" s="296"/>
      <c r="BF953" s="296"/>
      <c r="BG953" s="296"/>
      <c r="BH953" s="254">
        <f t="shared" si="91"/>
        <v>0</v>
      </c>
      <c r="BI953" s="234">
        <f t="shared" si="98"/>
        <v>0</v>
      </c>
      <c r="BJ953" s="255">
        <f t="shared" si="92"/>
        <v>0</v>
      </c>
      <c r="BK953" s="256" t="str">
        <f t="shared" si="93"/>
        <v>NA</v>
      </c>
    </row>
    <row r="954" spans="2:63">
      <c r="B954" s="249">
        <v>953</v>
      </c>
      <c r="C954" s="105"/>
      <c r="D954" s="88"/>
      <c r="E954" s="351"/>
      <c r="F954" s="88"/>
      <c r="G954" s="88"/>
      <c r="H954" s="290"/>
      <c r="I954" s="290"/>
      <c r="J954" s="290"/>
      <c r="K954" s="290"/>
      <c r="L954" s="253"/>
      <c r="M954" s="352"/>
      <c r="N954" s="125"/>
      <c r="O954" s="250"/>
      <c r="P954" s="125"/>
      <c r="Q954" s="250"/>
      <c r="R954" s="125"/>
      <c r="S954" s="250"/>
      <c r="T954" s="125"/>
      <c r="U954" s="250"/>
      <c r="V954" s="125"/>
      <c r="W954" s="250"/>
      <c r="X954" s="125"/>
      <c r="Y954" s="250"/>
      <c r="Z954" s="125"/>
      <c r="AA954" s="250"/>
      <c r="AB954" s="125"/>
      <c r="AC954" s="250"/>
      <c r="AD954" s="125"/>
      <c r="AE954" s="250"/>
      <c r="AF954" s="125"/>
      <c r="AG954" s="250"/>
      <c r="AH954" s="125"/>
      <c r="AI954" s="250"/>
      <c r="AJ954" s="125"/>
      <c r="AK954" s="250"/>
      <c r="AL954" s="125"/>
      <c r="AM954" s="250"/>
      <c r="AN954" s="125"/>
      <c r="AO954" s="250"/>
      <c r="AP954" s="125"/>
      <c r="AQ954" s="250"/>
      <c r="AR954" s="258"/>
      <c r="AS954" s="250"/>
      <c r="AT954" s="258"/>
      <c r="AU954" s="250"/>
      <c r="AV954" s="125"/>
      <c r="AW954" s="250"/>
      <c r="AX954" s="125"/>
      <c r="AY954" s="250"/>
      <c r="AZ954" s="258"/>
      <c r="BA954" s="250"/>
      <c r="BB954" s="251"/>
      <c r="BC954" s="350"/>
      <c r="BD954" s="296">
        <f t="shared" si="94"/>
        <v>0</v>
      </c>
      <c r="BE954" s="296"/>
      <c r="BF954" s="296"/>
      <c r="BG954" s="296"/>
      <c r="BH954" s="254">
        <f t="shared" si="91"/>
        <v>0</v>
      </c>
      <c r="BI954" s="234">
        <f t="shared" si="98"/>
        <v>0</v>
      </c>
      <c r="BJ954" s="255">
        <f t="shared" si="92"/>
        <v>0</v>
      </c>
      <c r="BK954" s="256" t="str">
        <f t="shared" si="93"/>
        <v>NA</v>
      </c>
    </row>
    <row r="955" spans="2:63">
      <c r="B955" s="249">
        <v>954</v>
      </c>
      <c r="C955" s="105"/>
      <c r="D955" s="88"/>
      <c r="E955" s="351"/>
      <c r="F955" s="88"/>
      <c r="G955" s="88"/>
      <c r="H955" s="290"/>
      <c r="I955" s="290"/>
      <c r="J955" s="290"/>
      <c r="K955" s="290"/>
      <c r="L955" s="253"/>
      <c r="M955" s="352"/>
      <c r="N955" s="125"/>
      <c r="O955" s="250"/>
      <c r="P955" s="125"/>
      <c r="Q955" s="250"/>
      <c r="R955" s="125"/>
      <c r="S955" s="250"/>
      <c r="T955" s="125"/>
      <c r="U955" s="250"/>
      <c r="V955" s="125"/>
      <c r="W955" s="250"/>
      <c r="X955" s="125"/>
      <c r="Y955" s="250"/>
      <c r="Z955" s="125"/>
      <c r="AA955" s="250"/>
      <c r="AB955" s="125"/>
      <c r="AC955" s="250"/>
      <c r="AD955" s="125"/>
      <c r="AE955" s="250"/>
      <c r="AF955" s="125"/>
      <c r="AG955" s="250"/>
      <c r="AH955" s="125"/>
      <c r="AI955" s="250"/>
      <c r="AJ955" s="125"/>
      <c r="AK955" s="250"/>
      <c r="AL955" s="125"/>
      <c r="AM955" s="250"/>
      <c r="AN955" s="125"/>
      <c r="AO955" s="250"/>
      <c r="AP955" s="125"/>
      <c r="AQ955" s="250"/>
      <c r="AR955" s="258"/>
      <c r="AS955" s="250"/>
      <c r="AT955" s="258"/>
      <c r="AU955" s="250"/>
      <c r="AV955" s="125"/>
      <c r="AW955" s="250"/>
      <c r="AX955" s="125"/>
      <c r="AY955" s="250"/>
      <c r="AZ955" s="258"/>
      <c r="BA955" s="250"/>
      <c r="BB955" s="251"/>
      <c r="BC955" s="350"/>
      <c r="BD955" s="296">
        <f t="shared" si="94"/>
        <v>0</v>
      </c>
      <c r="BE955" s="296"/>
      <c r="BF955" s="296"/>
      <c r="BG955" s="296"/>
      <c r="BH955" s="254">
        <f t="shared" si="91"/>
        <v>0</v>
      </c>
      <c r="BI955" s="234">
        <f t="shared" si="98"/>
        <v>0</v>
      </c>
      <c r="BJ955" s="255">
        <f t="shared" si="92"/>
        <v>0</v>
      </c>
      <c r="BK955" s="256" t="str">
        <f t="shared" si="93"/>
        <v>NA</v>
      </c>
    </row>
    <row r="956" spans="2:63">
      <c r="B956" s="249">
        <v>955</v>
      </c>
      <c r="C956" s="105"/>
      <c r="D956" s="88"/>
      <c r="E956" s="351"/>
      <c r="F956" s="88"/>
      <c r="G956" s="88"/>
      <c r="H956" s="290"/>
      <c r="I956" s="290"/>
      <c r="J956" s="290"/>
      <c r="K956" s="290"/>
      <c r="L956" s="253"/>
      <c r="M956" s="352"/>
      <c r="N956" s="125"/>
      <c r="O956" s="250"/>
      <c r="P956" s="125"/>
      <c r="Q956" s="250"/>
      <c r="R956" s="125"/>
      <c r="S956" s="250"/>
      <c r="T956" s="125"/>
      <c r="U956" s="250"/>
      <c r="V956" s="125"/>
      <c r="W956" s="250"/>
      <c r="X956" s="125"/>
      <c r="Y956" s="250"/>
      <c r="Z956" s="125"/>
      <c r="AA956" s="250"/>
      <c r="AB956" s="125"/>
      <c r="AC956" s="250"/>
      <c r="AD956" s="125"/>
      <c r="AE956" s="250"/>
      <c r="AF956" s="125"/>
      <c r="AG956" s="250"/>
      <c r="AH956" s="125"/>
      <c r="AI956" s="250"/>
      <c r="AJ956" s="125"/>
      <c r="AK956" s="250"/>
      <c r="AL956" s="125"/>
      <c r="AM956" s="250"/>
      <c r="AN956" s="125"/>
      <c r="AO956" s="250"/>
      <c r="AP956" s="125"/>
      <c r="AQ956" s="250"/>
      <c r="AR956" s="258"/>
      <c r="AS956" s="250"/>
      <c r="AT956" s="258"/>
      <c r="AU956" s="250"/>
      <c r="AV956" s="125"/>
      <c r="AW956" s="250"/>
      <c r="AX956" s="125"/>
      <c r="AY956" s="250"/>
      <c r="AZ956" s="258"/>
      <c r="BA956" s="250"/>
      <c r="BB956" s="251"/>
      <c r="BC956" s="350"/>
      <c r="BD956" s="296">
        <f t="shared" si="94"/>
        <v>0</v>
      </c>
      <c r="BE956" s="296"/>
      <c r="BF956" s="296"/>
      <c r="BG956" s="296"/>
      <c r="BH956" s="254">
        <f t="shared" si="91"/>
        <v>0</v>
      </c>
      <c r="BI956" s="234">
        <f t="shared" si="98"/>
        <v>0</v>
      </c>
      <c r="BJ956" s="255">
        <f t="shared" si="92"/>
        <v>0</v>
      </c>
      <c r="BK956" s="256" t="str">
        <f t="shared" si="93"/>
        <v>NA</v>
      </c>
    </row>
    <row r="957" spans="2:63">
      <c r="B957" s="249">
        <v>956</v>
      </c>
      <c r="C957" s="105"/>
      <c r="D957" s="88"/>
      <c r="E957" s="351"/>
      <c r="F957" s="88"/>
      <c r="G957" s="88"/>
      <c r="H957" s="290"/>
      <c r="I957" s="290"/>
      <c r="J957" s="290"/>
      <c r="K957" s="290"/>
      <c r="L957" s="253"/>
      <c r="M957" s="352"/>
      <c r="N957" s="125"/>
      <c r="O957" s="250"/>
      <c r="P957" s="125"/>
      <c r="Q957" s="250"/>
      <c r="R957" s="125"/>
      <c r="S957" s="250"/>
      <c r="T957" s="125"/>
      <c r="U957" s="250"/>
      <c r="V957" s="125"/>
      <c r="W957" s="250"/>
      <c r="X957" s="125"/>
      <c r="Y957" s="250"/>
      <c r="Z957" s="125"/>
      <c r="AA957" s="250"/>
      <c r="AB957" s="125"/>
      <c r="AC957" s="250"/>
      <c r="AD957" s="125"/>
      <c r="AE957" s="250"/>
      <c r="AF957" s="125"/>
      <c r="AG957" s="250"/>
      <c r="AH957" s="125"/>
      <c r="AI957" s="250"/>
      <c r="AJ957" s="125"/>
      <c r="AK957" s="250"/>
      <c r="AL957" s="125"/>
      <c r="AM957" s="250"/>
      <c r="AN957" s="125"/>
      <c r="AO957" s="250"/>
      <c r="AP957" s="125"/>
      <c r="AQ957" s="250"/>
      <c r="AR957" s="258"/>
      <c r="AS957" s="250"/>
      <c r="AT957" s="258"/>
      <c r="AU957" s="250"/>
      <c r="AV957" s="125"/>
      <c r="AW957" s="250"/>
      <c r="AX957" s="125"/>
      <c r="AY957" s="250"/>
      <c r="AZ957" s="258"/>
      <c r="BA957" s="250"/>
      <c r="BB957" s="251"/>
      <c r="BC957" s="350"/>
      <c r="BD957" s="296">
        <f t="shared" si="94"/>
        <v>0</v>
      </c>
      <c r="BE957" s="296"/>
      <c r="BF957" s="296"/>
      <c r="BG957" s="296"/>
      <c r="BH957" s="254">
        <f t="shared" si="91"/>
        <v>0</v>
      </c>
      <c r="BI957" s="234">
        <f t="shared" si="98"/>
        <v>0</v>
      </c>
      <c r="BJ957" s="255">
        <f t="shared" si="92"/>
        <v>0</v>
      </c>
      <c r="BK957" s="256" t="str">
        <f t="shared" si="93"/>
        <v>NA</v>
      </c>
    </row>
    <row r="958" spans="2:63">
      <c r="B958" s="249">
        <v>957</v>
      </c>
      <c r="C958" s="105"/>
      <c r="D958" s="88"/>
      <c r="E958" s="351"/>
      <c r="F958" s="88"/>
      <c r="G958" s="88"/>
      <c r="H958" s="290"/>
      <c r="I958" s="290"/>
      <c r="J958" s="290"/>
      <c r="K958" s="290"/>
      <c r="L958" s="253"/>
      <c r="M958" s="352"/>
      <c r="N958" s="125"/>
      <c r="O958" s="250"/>
      <c r="P958" s="125"/>
      <c r="Q958" s="250"/>
      <c r="R958" s="125"/>
      <c r="S958" s="250"/>
      <c r="T958" s="125"/>
      <c r="U958" s="250"/>
      <c r="V958" s="125"/>
      <c r="W958" s="250"/>
      <c r="X958" s="125"/>
      <c r="Y958" s="250"/>
      <c r="Z958" s="125"/>
      <c r="AA958" s="250"/>
      <c r="AB958" s="125"/>
      <c r="AC958" s="250"/>
      <c r="AD958" s="125"/>
      <c r="AE958" s="250"/>
      <c r="AF958" s="125"/>
      <c r="AG958" s="250"/>
      <c r="AH958" s="125"/>
      <c r="AI958" s="250"/>
      <c r="AJ958" s="125"/>
      <c r="AK958" s="250"/>
      <c r="AL958" s="125"/>
      <c r="AM958" s="250"/>
      <c r="AN958" s="125"/>
      <c r="AO958" s="250"/>
      <c r="AP958" s="125"/>
      <c r="AQ958" s="250"/>
      <c r="AR958" s="258"/>
      <c r="AS958" s="250"/>
      <c r="AT958" s="258"/>
      <c r="AU958" s="250"/>
      <c r="AV958" s="125"/>
      <c r="AW958" s="250"/>
      <c r="AX958" s="125"/>
      <c r="AY958" s="250"/>
      <c r="AZ958" s="258"/>
      <c r="BA958" s="250"/>
      <c r="BB958" s="251"/>
      <c r="BC958" s="350"/>
      <c r="BD958" s="296">
        <f t="shared" si="94"/>
        <v>0</v>
      </c>
      <c r="BE958" s="296"/>
      <c r="BF958" s="296"/>
      <c r="BG958" s="296"/>
      <c r="BH958" s="254">
        <f t="shared" si="91"/>
        <v>0</v>
      </c>
      <c r="BI958" s="234">
        <f t="shared" si="98"/>
        <v>0</v>
      </c>
      <c r="BJ958" s="255">
        <f t="shared" si="92"/>
        <v>0</v>
      </c>
      <c r="BK958" s="256" t="str">
        <f t="shared" si="93"/>
        <v>NA</v>
      </c>
    </row>
    <row r="959" spans="2:63">
      <c r="B959" s="249">
        <v>958</v>
      </c>
      <c r="C959" s="105"/>
      <c r="D959" s="88"/>
      <c r="E959" s="351"/>
      <c r="F959" s="88"/>
      <c r="G959" s="88"/>
      <c r="H959" s="290"/>
      <c r="I959" s="290"/>
      <c r="J959" s="290"/>
      <c r="K959" s="290"/>
      <c r="L959" s="253"/>
      <c r="M959" s="352"/>
      <c r="N959" s="125"/>
      <c r="O959" s="250"/>
      <c r="P959" s="125"/>
      <c r="Q959" s="250"/>
      <c r="R959" s="125"/>
      <c r="S959" s="250"/>
      <c r="T959" s="125"/>
      <c r="U959" s="250"/>
      <c r="V959" s="125"/>
      <c r="W959" s="250"/>
      <c r="X959" s="125"/>
      <c r="Y959" s="250"/>
      <c r="Z959" s="125"/>
      <c r="AA959" s="250"/>
      <c r="AB959" s="125"/>
      <c r="AC959" s="250"/>
      <c r="AD959" s="125"/>
      <c r="AE959" s="250"/>
      <c r="AF959" s="125"/>
      <c r="AG959" s="250"/>
      <c r="AH959" s="125"/>
      <c r="AI959" s="250"/>
      <c r="AJ959" s="125"/>
      <c r="AK959" s="250"/>
      <c r="AL959" s="125"/>
      <c r="AM959" s="250"/>
      <c r="AN959" s="125"/>
      <c r="AO959" s="250"/>
      <c r="AP959" s="125"/>
      <c r="AQ959" s="250"/>
      <c r="AR959" s="258"/>
      <c r="AS959" s="250"/>
      <c r="AT959" s="258"/>
      <c r="AU959" s="250"/>
      <c r="AV959" s="125"/>
      <c r="AW959" s="250"/>
      <c r="AX959" s="125"/>
      <c r="AY959" s="250"/>
      <c r="AZ959" s="258"/>
      <c r="BA959" s="250"/>
      <c r="BB959" s="251"/>
      <c r="BC959" s="350"/>
      <c r="BD959" s="296">
        <f t="shared" si="94"/>
        <v>0</v>
      </c>
      <c r="BE959" s="296"/>
      <c r="BF959" s="296"/>
      <c r="BG959" s="296"/>
      <c r="BH959" s="254">
        <f t="shared" si="91"/>
        <v>0</v>
      </c>
      <c r="BI959" s="234">
        <f t="shared" si="98"/>
        <v>0</v>
      </c>
      <c r="BJ959" s="255">
        <f t="shared" si="92"/>
        <v>0</v>
      </c>
      <c r="BK959" s="256" t="str">
        <f t="shared" si="93"/>
        <v>NA</v>
      </c>
    </row>
    <row r="960" spans="2:63">
      <c r="B960" s="249">
        <v>959</v>
      </c>
      <c r="C960" s="105"/>
      <c r="D960" s="88"/>
      <c r="E960" s="351"/>
      <c r="F960" s="88"/>
      <c r="G960" s="88"/>
      <c r="H960" s="290"/>
      <c r="I960" s="290"/>
      <c r="J960" s="290"/>
      <c r="K960" s="290"/>
      <c r="L960" s="253"/>
      <c r="M960" s="352"/>
      <c r="N960" s="125"/>
      <c r="O960" s="250"/>
      <c r="P960" s="125"/>
      <c r="Q960" s="250"/>
      <c r="R960" s="125"/>
      <c r="S960" s="250"/>
      <c r="T960" s="125"/>
      <c r="U960" s="250"/>
      <c r="V960" s="125"/>
      <c r="W960" s="250"/>
      <c r="X960" s="125"/>
      <c r="Y960" s="250"/>
      <c r="Z960" s="125"/>
      <c r="AA960" s="250"/>
      <c r="AB960" s="125"/>
      <c r="AC960" s="250"/>
      <c r="AD960" s="125"/>
      <c r="AE960" s="250"/>
      <c r="AF960" s="125"/>
      <c r="AG960" s="250"/>
      <c r="AH960" s="125"/>
      <c r="AI960" s="250"/>
      <c r="AJ960" s="125"/>
      <c r="AK960" s="250"/>
      <c r="AL960" s="125"/>
      <c r="AM960" s="250"/>
      <c r="AN960" s="125"/>
      <c r="AO960" s="250"/>
      <c r="AP960" s="125"/>
      <c r="AQ960" s="250"/>
      <c r="AR960" s="258"/>
      <c r="AS960" s="250"/>
      <c r="AT960" s="258"/>
      <c r="AU960" s="250"/>
      <c r="AV960" s="125"/>
      <c r="AW960" s="250"/>
      <c r="AX960" s="125"/>
      <c r="AY960" s="250"/>
      <c r="AZ960" s="258"/>
      <c r="BA960" s="250"/>
      <c r="BB960" s="251"/>
      <c r="BC960" s="350"/>
      <c r="BD960" s="296">
        <f t="shared" si="94"/>
        <v>0</v>
      </c>
      <c r="BE960" s="296"/>
      <c r="BF960" s="296"/>
      <c r="BG960" s="296"/>
      <c r="BH960" s="254">
        <f t="shared" si="91"/>
        <v>0</v>
      </c>
      <c r="BI960" s="234">
        <f t="shared" si="98"/>
        <v>0</v>
      </c>
      <c r="BJ960" s="255">
        <f t="shared" si="92"/>
        <v>0</v>
      </c>
      <c r="BK960" s="256" t="str">
        <f t="shared" si="93"/>
        <v>NA</v>
      </c>
    </row>
    <row r="961" spans="2:63">
      <c r="B961" s="249">
        <v>960</v>
      </c>
      <c r="C961" s="105"/>
      <c r="D961" s="88"/>
      <c r="E961" s="351"/>
      <c r="F961" s="88"/>
      <c r="G961" s="88"/>
      <c r="H961" s="290"/>
      <c r="I961" s="290"/>
      <c r="J961" s="290"/>
      <c r="K961" s="290"/>
      <c r="L961" s="253"/>
      <c r="M961" s="352"/>
      <c r="N961" s="125"/>
      <c r="O961" s="250"/>
      <c r="P961" s="125"/>
      <c r="Q961" s="250"/>
      <c r="R961" s="125"/>
      <c r="S961" s="250"/>
      <c r="T961" s="125"/>
      <c r="U961" s="250"/>
      <c r="V961" s="125"/>
      <c r="W961" s="250"/>
      <c r="X961" s="125"/>
      <c r="Y961" s="250"/>
      <c r="Z961" s="125"/>
      <c r="AA961" s="250"/>
      <c r="AB961" s="125"/>
      <c r="AC961" s="250"/>
      <c r="AD961" s="125"/>
      <c r="AE961" s="250"/>
      <c r="AF961" s="125"/>
      <c r="AG961" s="250"/>
      <c r="AH961" s="125"/>
      <c r="AI961" s="250"/>
      <c r="AJ961" s="125"/>
      <c r="AK961" s="250"/>
      <c r="AL961" s="125"/>
      <c r="AM961" s="250"/>
      <c r="AN961" s="125"/>
      <c r="AO961" s="250"/>
      <c r="AP961" s="125"/>
      <c r="AQ961" s="250"/>
      <c r="AR961" s="258"/>
      <c r="AS961" s="250"/>
      <c r="AT961" s="258"/>
      <c r="AU961" s="250"/>
      <c r="AV961" s="125"/>
      <c r="AW961" s="250"/>
      <c r="AX961" s="125"/>
      <c r="AY961" s="250"/>
      <c r="AZ961" s="258"/>
      <c r="BA961" s="250"/>
      <c r="BB961" s="251"/>
      <c r="BC961" s="350"/>
      <c r="BD961" s="296">
        <f t="shared" si="94"/>
        <v>0</v>
      </c>
      <c r="BE961" s="296"/>
      <c r="BF961" s="296"/>
      <c r="BG961" s="296"/>
      <c r="BH961" s="254">
        <f t="shared" si="91"/>
        <v>0</v>
      </c>
      <c r="BI961" s="234">
        <f t="shared" si="98"/>
        <v>0</v>
      </c>
      <c r="BJ961" s="255">
        <f t="shared" si="92"/>
        <v>0</v>
      </c>
      <c r="BK961" s="256" t="str">
        <f t="shared" si="93"/>
        <v>NA</v>
      </c>
    </row>
    <row r="962" spans="2:63">
      <c r="B962" s="249">
        <v>961</v>
      </c>
      <c r="C962" s="105"/>
      <c r="D962" s="88"/>
      <c r="E962" s="351"/>
      <c r="F962" s="88"/>
      <c r="G962" s="88"/>
      <c r="H962" s="290"/>
      <c r="I962" s="290"/>
      <c r="J962" s="290"/>
      <c r="K962" s="290"/>
      <c r="L962" s="253"/>
      <c r="M962" s="352"/>
      <c r="N962" s="125"/>
      <c r="O962" s="250"/>
      <c r="P962" s="125"/>
      <c r="Q962" s="250"/>
      <c r="R962" s="125"/>
      <c r="S962" s="250"/>
      <c r="T962" s="125"/>
      <c r="U962" s="250"/>
      <c r="V962" s="125"/>
      <c r="W962" s="250"/>
      <c r="X962" s="125"/>
      <c r="Y962" s="250"/>
      <c r="Z962" s="125"/>
      <c r="AA962" s="250"/>
      <c r="AB962" s="125"/>
      <c r="AC962" s="250"/>
      <c r="AD962" s="125"/>
      <c r="AE962" s="250"/>
      <c r="AF962" s="125"/>
      <c r="AG962" s="250"/>
      <c r="AH962" s="125"/>
      <c r="AI962" s="250"/>
      <c r="AJ962" s="125"/>
      <c r="AK962" s="250"/>
      <c r="AL962" s="125"/>
      <c r="AM962" s="250"/>
      <c r="AN962" s="125"/>
      <c r="AO962" s="250"/>
      <c r="AP962" s="125"/>
      <c r="AQ962" s="250"/>
      <c r="AR962" s="258"/>
      <c r="AS962" s="250"/>
      <c r="AT962" s="258"/>
      <c r="AU962" s="250"/>
      <c r="AV962" s="125"/>
      <c r="AW962" s="250"/>
      <c r="AX962" s="125"/>
      <c r="AY962" s="250"/>
      <c r="AZ962" s="258"/>
      <c r="BA962" s="250"/>
      <c r="BB962" s="251"/>
      <c r="BC962" s="350"/>
      <c r="BD962" s="296">
        <f t="shared" si="94"/>
        <v>0</v>
      </c>
      <c r="BE962" s="296"/>
      <c r="BF962" s="296"/>
      <c r="BG962" s="296"/>
      <c r="BH962" s="254">
        <f t="shared" si="91"/>
        <v>0</v>
      </c>
      <c r="BI962" s="234">
        <f t="shared" si="98"/>
        <v>0</v>
      </c>
      <c r="BJ962" s="255">
        <f t="shared" si="92"/>
        <v>0</v>
      </c>
      <c r="BK962" s="256" t="str">
        <f t="shared" si="93"/>
        <v>NA</v>
      </c>
    </row>
    <row r="963" spans="2:63">
      <c r="B963" s="249">
        <v>962</v>
      </c>
      <c r="C963" s="105"/>
      <c r="D963" s="88"/>
      <c r="E963" s="351"/>
      <c r="F963" s="88"/>
      <c r="G963" s="88"/>
      <c r="H963" s="290"/>
      <c r="I963" s="290"/>
      <c r="J963" s="290"/>
      <c r="K963" s="290"/>
      <c r="L963" s="253"/>
      <c r="M963" s="352"/>
      <c r="N963" s="125"/>
      <c r="O963" s="250"/>
      <c r="P963" s="125"/>
      <c r="Q963" s="250"/>
      <c r="R963" s="125"/>
      <c r="S963" s="250"/>
      <c r="T963" s="125"/>
      <c r="U963" s="250"/>
      <c r="V963" s="125"/>
      <c r="W963" s="250"/>
      <c r="X963" s="125"/>
      <c r="Y963" s="250"/>
      <c r="Z963" s="125"/>
      <c r="AA963" s="250"/>
      <c r="AB963" s="125"/>
      <c r="AC963" s="250"/>
      <c r="AD963" s="125"/>
      <c r="AE963" s="250"/>
      <c r="AF963" s="125"/>
      <c r="AG963" s="250"/>
      <c r="AH963" s="125"/>
      <c r="AI963" s="250"/>
      <c r="AJ963" s="125"/>
      <c r="AK963" s="250"/>
      <c r="AL963" s="125"/>
      <c r="AM963" s="250"/>
      <c r="AN963" s="125"/>
      <c r="AO963" s="250"/>
      <c r="AP963" s="125"/>
      <c r="AQ963" s="250"/>
      <c r="AR963" s="258"/>
      <c r="AS963" s="250"/>
      <c r="AT963" s="258"/>
      <c r="AU963" s="250"/>
      <c r="AV963" s="125"/>
      <c r="AW963" s="250"/>
      <c r="AX963" s="125"/>
      <c r="AY963" s="250"/>
      <c r="AZ963" s="258"/>
      <c r="BA963" s="250"/>
      <c r="BB963" s="251"/>
      <c r="BC963" s="350"/>
      <c r="BD963" s="296">
        <f t="shared" si="94"/>
        <v>0</v>
      </c>
      <c r="BE963" s="296"/>
      <c r="BF963" s="296"/>
      <c r="BG963" s="296"/>
      <c r="BH963" s="254">
        <f t="shared" si="91"/>
        <v>0</v>
      </c>
      <c r="BI963" s="234">
        <f t="shared" si="98"/>
        <v>0</v>
      </c>
      <c r="BJ963" s="255">
        <f t="shared" si="92"/>
        <v>0</v>
      </c>
      <c r="BK963" s="256" t="str">
        <f t="shared" si="93"/>
        <v>NA</v>
      </c>
    </row>
    <row r="964" spans="2:63">
      <c r="B964" s="249">
        <v>963</v>
      </c>
      <c r="C964" s="105"/>
      <c r="D964" s="88"/>
      <c r="E964" s="351"/>
      <c r="F964" s="88"/>
      <c r="G964" s="88"/>
      <c r="H964" s="290"/>
      <c r="I964" s="290"/>
      <c r="J964" s="290"/>
      <c r="K964" s="290"/>
      <c r="L964" s="253"/>
      <c r="M964" s="352"/>
      <c r="N964" s="125"/>
      <c r="O964" s="250"/>
      <c r="P964" s="125"/>
      <c r="Q964" s="250"/>
      <c r="R964" s="125"/>
      <c r="S964" s="250"/>
      <c r="T964" s="125"/>
      <c r="U964" s="250"/>
      <c r="V964" s="125"/>
      <c r="W964" s="250"/>
      <c r="X964" s="125"/>
      <c r="Y964" s="250"/>
      <c r="Z964" s="125"/>
      <c r="AA964" s="250"/>
      <c r="AB964" s="125"/>
      <c r="AC964" s="250"/>
      <c r="AD964" s="125"/>
      <c r="AE964" s="250"/>
      <c r="AF964" s="125"/>
      <c r="AG964" s="250"/>
      <c r="AH964" s="125"/>
      <c r="AI964" s="250"/>
      <c r="AJ964" s="125"/>
      <c r="AK964" s="250"/>
      <c r="AL964" s="125"/>
      <c r="AM964" s="250"/>
      <c r="AN964" s="125"/>
      <c r="AO964" s="250"/>
      <c r="AP964" s="125"/>
      <c r="AQ964" s="250"/>
      <c r="AR964" s="258"/>
      <c r="AS964" s="250"/>
      <c r="AT964" s="258"/>
      <c r="AU964" s="250"/>
      <c r="AV964" s="125"/>
      <c r="AW964" s="250"/>
      <c r="AX964" s="125"/>
      <c r="AY964" s="250"/>
      <c r="AZ964" s="258"/>
      <c r="BA964" s="250"/>
      <c r="BB964" s="251"/>
      <c r="BC964" s="350"/>
      <c r="BD964" s="296">
        <f t="shared" si="94"/>
        <v>0</v>
      </c>
      <c r="BE964" s="296"/>
      <c r="BF964" s="296"/>
      <c r="BG964" s="296"/>
      <c r="BH964" s="254">
        <f t="shared" si="91"/>
        <v>0</v>
      </c>
      <c r="BI964" s="234">
        <f t="shared" si="98"/>
        <v>0</v>
      </c>
      <c r="BJ964" s="255">
        <f t="shared" si="92"/>
        <v>0</v>
      </c>
      <c r="BK964" s="256" t="str">
        <f t="shared" si="93"/>
        <v>NA</v>
      </c>
    </row>
    <row r="965" spans="2:63">
      <c r="B965" s="249">
        <v>964</v>
      </c>
      <c r="C965" s="105"/>
      <c r="D965" s="88"/>
      <c r="E965" s="351"/>
      <c r="F965" s="88"/>
      <c r="G965" s="88"/>
      <c r="H965" s="290"/>
      <c r="I965" s="290"/>
      <c r="J965" s="290"/>
      <c r="K965" s="290"/>
      <c r="L965" s="253"/>
      <c r="M965" s="352"/>
      <c r="N965" s="125"/>
      <c r="O965" s="250"/>
      <c r="P965" s="125"/>
      <c r="Q965" s="250"/>
      <c r="R965" s="125"/>
      <c r="S965" s="250"/>
      <c r="T965" s="125"/>
      <c r="U965" s="250"/>
      <c r="V965" s="125"/>
      <c r="W965" s="250"/>
      <c r="X965" s="125"/>
      <c r="Y965" s="250"/>
      <c r="Z965" s="125"/>
      <c r="AA965" s="250"/>
      <c r="AB965" s="125"/>
      <c r="AC965" s="250"/>
      <c r="AD965" s="125"/>
      <c r="AE965" s="250"/>
      <c r="AF965" s="125"/>
      <c r="AG965" s="250"/>
      <c r="AH965" s="125"/>
      <c r="AI965" s="250"/>
      <c r="AJ965" s="125"/>
      <c r="AK965" s="250"/>
      <c r="AL965" s="125"/>
      <c r="AM965" s="250"/>
      <c r="AN965" s="125"/>
      <c r="AO965" s="250"/>
      <c r="AP965" s="125"/>
      <c r="AQ965" s="250"/>
      <c r="AR965" s="258"/>
      <c r="AS965" s="250"/>
      <c r="AT965" s="258"/>
      <c r="AU965" s="250"/>
      <c r="AV965" s="125"/>
      <c r="AW965" s="250"/>
      <c r="AX965" s="125"/>
      <c r="AY965" s="250"/>
      <c r="AZ965" s="258"/>
      <c r="BA965" s="250"/>
      <c r="BB965" s="251"/>
      <c r="BC965" s="350"/>
      <c r="BD965" s="296">
        <f t="shared" si="94"/>
        <v>0</v>
      </c>
      <c r="BE965" s="296"/>
      <c r="BF965" s="296"/>
      <c r="BG965" s="296"/>
      <c r="BH965" s="254">
        <f t="shared" si="91"/>
        <v>0</v>
      </c>
      <c r="BI965" s="234">
        <f t="shared" si="98"/>
        <v>0</v>
      </c>
      <c r="BJ965" s="255">
        <f t="shared" si="92"/>
        <v>0</v>
      </c>
      <c r="BK965" s="256" t="str">
        <f t="shared" si="93"/>
        <v>NA</v>
      </c>
    </row>
    <row r="966" spans="2:63">
      <c r="B966" s="249">
        <v>965</v>
      </c>
      <c r="C966" s="105"/>
      <c r="D966" s="88"/>
      <c r="E966" s="351"/>
      <c r="F966" s="88"/>
      <c r="G966" s="88"/>
      <c r="H966" s="290"/>
      <c r="I966" s="290"/>
      <c r="J966" s="290"/>
      <c r="K966" s="290"/>
      <c r="L966" s="253"/>
      <c r="M966" s="352"/>
      <c r="N966" s="125"/>
      <c r="O966" s="250"/>
      <c r="P966" s="125"/>
      <c r="Q966" s="250"/>
      <c r="R966" s="125"/>
      <c r="S966" s="250"/>
      <c r="T966" s="125"/>
      <c r="U966" s="250"/>
      <c r="V966" s="125"/>
      <c r="W966" s="250"/>
      <c r="X966" s="125"/>
      <c r="Y966" s="250"/>
      <c r="Z966" s="125"/>
      <c r="AA966" s="250"/>
      <c r="AB966" s="125"/>
      <c r="AC966" s="250"/>
      <c r="AD966" s="125"/>
      <c r="AE966" s="250"/>
      <c r="AF966" s="125"/>
      <c r="AG966" s="250"/>
      <c r="AH966" s="125"/>
      <c r="AI966" s="250"/>
      <c r="AJ966" s="125"/>
      <c r="AK966" s="250"/>
      <c r="AL966" s="125"/>
      <c r="AM966" s="250"/>
      <c r="AN966" s="125"/>
      <c r="AO966" s="250"/>
      <c r="AP966" s="125"/>
      <c r="AQ966" s="250"/>
      <c r="AR966" s="258"/>
      <c r="AS966" s="250"/>
      <c r="AT966" s="258"/>
      <c r="AU966" s="250"/>
      <c r="AV966" s="125"/>
      <c r="AW966" s="250"/>
      <c r="AX966" s="125"/>
      <c r="AY966" s="250"/>
      <c r="AZ966" s="258"/>
      <c r="BA966" s="250"/>
      <c r="BB966" s="251"/>
      <c r="BC966" s="350"/>
      <c r="BD966" s="296">
        <f t="shared" si="94"/>
        <v>0</v>
      </c>
      <c r="BE966" s="296"/>
      <c r="BF966" s="296"/>
      <c r="BG966" s="296"/>
      <c r="BH966" s="254">
        <f t="shared" si="91"/>
        <v>0</v>
      </c>
      <c r="BI966" s="234">
        <f t="shared" si="98"/>
        <v>0</v>
      </c>
      <c r="BJ966" s="255">
        <f t="shared" si="92"/>
        <v>0</v>
      </c>
      <c r="BK966" s="256" t="str">
        <f t="shared" si="93"/>
        <v>NA</v>
      </c>
    </row>
    <row r="967" spans="2:63">
      <c r="B967" s="249">
        <v>966</v>
      </c>
      <c r="C967" s="105"/>
      <c r="D967" s="88"/>
      <c r="E967" s="351"/>
      <c r="F967" s="88"/>
      <c r="G967" s="88"/>
      <c r="H967" s="290"/>
      <c r="I967" s="290"/>
      <c r="J967" s="290"/>
      <c r="K967" s="290"/>
      <c r="L967" s="253"/>
      <c r="M967" s="352"/>
      <c r="N967" s="125"/>
      <c r="O967" s="250"/>
      <c r="P967" s="125"/>
      <c r="Q967" s="250"/>
      <c r="R967" s="125"/>
      <c r="S967" s="250"/>
      <c r="T967" s="125"/>
      <c r="U967" s="250"/>
      <c r="V967" s="125"/>
      <c r="W967" s="250"/>
      <c r="X967" s="125"/>
      <c r="Y967" s="250"/>
      <c r="Z967" s="125"/>
      <c r="AA967" s="250"/>
      <c r="AB967" s="125"/>
      <c r="AC967" s="250"/>
      <c r="AD967" s="125"/>
      <c r="AE967" s="250"/>
      <c r="AF967" s="125"/>
      <c r="AG967" s="250"/>
      <c r="AH967" s="125"/>
      <c r="AI967" s="250"/>
      <c r="AJ967" s="125"/>
      <c r="AK967" s="250"/>
      <c r="AL967" s="125"/>
      <c r="AM967" s="250"/>
      <c r="AN967" s="125"/>
      <c r="AO967" s="250"/>
      <c r="AP967" s="125"/>
      <c r="AQ967" s="250"/>
      <c r="AR967" s="258"/>
      <c r="AS967" s="250"/>
      <c r="AT967" s="258"/>
      <c r="AU967" s="250"/>
      <c r="AV967" s="125"/>
      <c r="AW967" s="250"/>
      <c r="AX967" s="125"/>
      <c r="AY967" s="250"/>
      <c r="AZ967" s="258"/>
      <c r="BA967" s="250"/>
      <c r="BB967" s="251"/>
      <c r="BC967" s="350"/>
      <c r="BD967" s="296">
        <f t="shared" si="94"/>
        <v>0</v>
      </c>
      <c r="BE967" s="296"/>
      <c r="BF967" s="296"/>
      <c r="BG967" s="296"/>
      <c r="BH967" s="254">
        <f t="shared" si="91"/>
        <v>0</v>
      </c>
      <c r="BI967" s="234">
        <f t="shared" si="98"/>
        <v>0</v>
      </c>
      <c r="BJ967" s="255">
        <f t="shared" si="92"/>
        <v>0</v>
      </c>
      <c r="BK967" s="256" t="str">
        <f t="shared" si="93"/>
        <v>NA</v>
      </c>
    </row>
    <row r="968" spans="2:63">
      <c r="B968" s="249">
        <v>967</v>
      </c>
      <c r="C968" s="105"/>
      <c r="D968" s="88"/>
      <c r="E968" s="351"/>
      <c r="F968" s="88"/>
      <c r="G968" s="88"/>
      <c r="H968" s="290"/>
      <c r="I968" s="290"/>
      <c r="J968" s="290"/>
      <c r="K968" s="290"/>
      <c r="L968" s="253"/>
      <c r="M968" s="352"/>
      <c r="N968" s="125"/>
      <c r="O968" s="250"/>
      <c r="P968" s="125"/>
      <c r="Q968" s="250"/>
      <c r="R968" s="125"/>
      <c r="S968" s="250"/>
      <c r="T968" s="125"/>
      <c r="U968" s="250"/>
      <c r="V968" s="125"/>
      <c r="W968" s="250"/>
      <c r="X968" s="125"/>
      <c r="Y968" s="250"/>
      <c r="Z968" s="125"/>
      <c r="AA968" s="250"/>
      <c r="AB968" s="125"/>
      <c r="AC968" s="250"/>
      <c r="AD968" s="125"/>
      <c r="AE968" s="250"/>
      <c r="AF968" s="125"/>
      <c r="AG968" s="250"/>
      <c r="AH968" s="125"/>
      <c r="AI968" s="250"/>
      <c r="AJ968" s="125"/>
      <c r="AK968" s="250"/>
      <c r="AL968" s="125"/>
      <c r="AM968" s="250"/>
      <c r="AN968" s="125"/>
      <c r="AO968" s="250"/>
      <c r="AP968" s="125"/>
      <c r="AQ968" s="250"/>
      <c r="AR968" s="258"/>
      <c r="AS968" s="250"/>
      <c r="AT968" s="258"/>
      <c r="AU968" s="250"/>
      <c r="AV968" s="125"/>
      <c r="AW968" s="250"/>
      <c r="AX968" s="125"/>
      <c r="AY968" s="250"/>
      <c r="AZ968" s="258"/>
      <c r="BA968" s="250"/>
      <c r="BB968" s="251"/>
      <c r="BC968" s="350"/>
      <c r="BD968" s="296">
        <f t="shared" si="94"/>
        <v>0</v>
      </c>
      <c r="BE968" s="296"/>
      <c r="BF968" s="296"/>
      <c r="BG968" s="296"/>
      <c r="BH968" s="254">
        <f t="shared" si="91"/>
        <v>0</v>
      </c>
      <c r="BI968" s="234">
        <f t="shared" si="98"/>
        <v>0</v>
      </c>
      <c r="BJ968" s="255">
        <f t="shared" si="92"/>
        <v>0</v>
      </c>
      <c r="BK968" s="256" t="str">
        <f t="shared" si="93"/>
        <v>NA</v>
      </c>
    </row>
    <row r="969" spans="2:63">
      <c r="B969" s="249">
        <v>968</v>
      </c>
      <c r="C969" s="105"/>
      <c r="D969" s="88"/>
      <c r="E969" s="351"/>
      <c r="F969" s="88"/>
      <c r="G969" s="88"/>
      <c r="H969" s="290"/>
      <c r="I969" s="290"/>
      <c r="J969" s="290"/>
      <c r="K969" s="290"/>
      <c r="L969" s="253"/>
      <c r="M969" s="352"/>
      <c r="N969" s="125"/>
      <c r="O969" s="250"/>
      <c r="P969" s="125"/>
      <c r="Q969" s="250"/>
      <c r="R969" s="125"/>
      <c r="S969" s="250"/>
      <c r="T969" s="125"/>
      <c r="U969" s="250"/>
      <c r="V969" s="125"/>
      <c r="W969" s="250"/>
      <c r="X969" s="125"/>
      <c r="Y969" s="250"/>
      <c r="Z969" s="125"/>
      <c r="AA969" s="250"/>
      <c r="AB969" s="125"/>
      <c r="AC969" s="250"/>
      <c r="AD969" s="125"/>
      <c r="AE969" s="250"/>
      <c r="AF969" s="125"/>
      <c r="AG969" s="250"/>
      <c r="AH969" s="125"/>
      <c r="AI969" s="250"/>
      <c r="AJ969" s="125"/>
      <c r="AK969" s="250"/>
      <c r="AL969" s="125"/>
      <c r="AM969" s="250"/>
      <c r="AN969" s="125"/>
      <c r="AO969" s="250"/>
      <c r="AP969" s="125"/>
      <c r="AQ969" s="250"/>
      <c r="AR969" s="258"/>
      <c r="AS969" s="250"/>
      <c r="AT969" s="258"/>
      <c r="AU969" s="250"/>
      <c r="AV969" s="125"/>
      <c r="AW969" s="250"/>
      <c r="AX969" s="125"/>
      <c r="AY969" s="250"/>
      <c r="AZ969" s="258"/>
      <c r="BA969" s="250"/>
      <c r="BB969" s="251"/>
      <c r="BC969" s="350"/>
      <c r="BD969" s="296">
        <f t="shared" si="94"/>
        <v>0</v>
      </c>
      <c r="BE969" s="296"/>
      <c r="BF969" s="296"/>
      <c r="BG969" s="296"/>
      <c r="BH969" s="254">
        <f t="shared" si="91"/>
        <v>0</v>
      </c>
      <c r="BI969" s="234">
        <f t="shared" si="98"/>
        <v>0</v>
      </c>
      <c r="BJ969" s="255">
        <f t="shared" si="92"/>
        <v>0</v>
      </c>
      <c r="BK969" s="256" t="str">
        <f t="shared" si="93"/>
        <v>NA</v>
      </c>
    </row>
    <row r="970" spans="2:63">
      <c r="B970" s="249">
        <v>969</v>
      </c>
      <c r="C970" s="105"/>
      <c r="D970" s="88"/>
      <c r="E970" s="351"/>
      <c r="F970" s="88"/>
      <c r="G970" s="88"/>
      <c r="H970" s="290"/>
      <c r="I970" s="290"/>
      <c r="J970" s="290"/>
      <c r="K970" s="290"/>
      <c r="L970" s="253"/>
      <c r="M970" s="352"/>
      <c r="N970" s="125"/>
      <c r="O970" s="250"/>
      <c r="P970" s="125"/>
      <c r="Q970" s="250"/>
      <c r="R970" s="125"/>
      <c r="S970" s="250"/>
      <c r="T970" s="125"/>
      <c r="U970" s="250"/>
      <c r="V970" s="125"/>
      <c r="W970" s="250"/>
      <c r="X970" s="125"/>
      <c r="Y970" s="250"/>
      <c r="Z970" s="125"/>
      <c r="AA970" s="250"/>
      <c r="AB970" s="125"/>
      <c r="AC970" s="250"/>
      <c r="AD970" s="125"/>
      <c r="AE970" s="250"/>
      <c r="AF970" s="125"/>
      <c r="AG970" s="250"/>
      <c r="AH970" s="125"/>
      <c r="AI970" s="250"/>
      <c r="AJ970" s="125"/>
      <c r="AK970" s="250"/>
      <c r="AL970" s="125"/>
      <c r="AM970" s="250"/>
      <c r="AN970" s="125"/>
      <c r="AO970" s="250"/>
      <c r="AP970" s="125"/>
      <c r="AQ970" s="250"/>
      <c r="AR970" s="258"/>
      <c r="AS970" s="250"/>
      <c r="AT970" s="258"/>
      <c r="AU970" s="250"/>
      <c r="AV970" s="125"/>
      <c r="AW970" s="250"/>
      <c r="AX970" s="125"/>
      <c r="AY970" s="250"/>
      <c r="AZ970" s="258"/>
      <c r="BA970" s="250"/>
      <c r="BB970" s="251"/>
      <c r="BC970" s="350"/>
      <c r="BD970" s="296">
        <f t="shared" si="94"/>
        <v>0</v>
      </c>
      <c r="BE970" s="296"/>
      <c r="BF970" s="296"/>
      <c r="BG970" s="296"/>
      <c r="BH970" s="254">
        <f t="shared" si="91"/>
        <v>0</v>
      </c>
      <c r="BI970" s="234">
        <f t="shared" si="98"/>
        <v>0</v>
      </c>
      <c r="BJ970" s="255">
        <f t="shared" si="92"/>
        <v>0</v>
      </c>
      <c r="BK970" s="256" t="str">
        <f t="shared" si="93"/>
        <v>NA</v>
      </c>
    </row>
    <row r="971" spans="2:63">
      <c r="B971" s="249">
        <v>970</v>
      </c>
      <c r="C971" s="105"/>
      <c r="D971" s="88"/>
      <c r="E971" s="351"/>
      <c r="F971" s="88"/>
      <c r="G971" s="88"/>
      <c r="H971" s="290"/>
      <c r="I971" s="290"/>
      <c r="J971" s="290"/>
      <c r="K971" s="290"/>
      <c r="L971" s="253"/>
      <c r="M971" s="352"/>
      <c r="N971" s="125"/>
      <c r="O971" s="250"/>
      <c r="P971" s="125"/>
      <c r="Q971" s="250"/>
      <c r="R971" s="125"/>
      <c r="S971" s="250"/>
      <c r="T971" s="125"/>
      <c r="U971" s="250"/>
      <c r="V971" s="125"/>
      <c r="W971" s="250"/>
      <c r="X971" s="125"/>
      <c r="Y971" s="250"/>
      <c r="Z971" s="125"/>
      <c r="AA971" s="250"/>
      <c r="AB971" s="125"/>
      <c r="AC971" s="250"/>
      <c r="AD971" s="125"/>
      <c r="AE971" s="250"/>
      <c r="AF971" s="125"/>
      <c r="AG971" s="250"/>
      <c r="AH971" s="125"/>
      <c r="AI971" s="250"/>
      <c r="AJ971" s="125"/>
      <c r="AK971" s="250"/>
      <c r="AL971" s="125"/>
      <c r="AM971" s="250"/>
      <c r="AN971" s="125"/>
      <c r="AO971" s="250"/>
      <c r="AP971" s="125"/>
      <c r="AQ971" s="250"/>
      <c r="AR971" s="258"/>
      <c r="AS971" s="250"/>
      <c r="AT971" s="258"/>
      <c r="AU971" s="250"/>
      <c r="AV971" s="125"/>
      <c r="AW971" s="250"/>
      <c r="AX971" s="125"/>
      <c r="AY971" s="250"/>
      <c r="AZ971" s="258"/>
      <c r="BA971" s="250"/>
      <c r="BB971" s="251"/>
      <c r="BC971" s="350"/>
      <c r="BD971" s="296">
        <f t="shared" si="94"/>
        <v>0</v>
      </c>
      <c r="BE971" s="296"/>
      <c r="BF971" s="296"/>
      <c r="BG971" s="296"/>
      <c r="BH971" s="254">
        <f t="shared" si="91"/>
        <v>0</v>
      </c>
      <c r="BI971" s="234">
        <f t="shared" si="98"/>
        <v>0</v>
      </c>
      <c r="BJ971" s="255">
        <f t="shared" si="92"/>
        <v>0</v>
      </c>
      <c r="BK971" s="256" t="str">
        <f t="shared" si="93"/>
        <v>NA</v>
      </c>
    </row>
    <row r="972" spans="2:63">
      <c r="B972" s="249">
        <v>971</v>
      </c>
      <c r="C972" s="105"/>
      <c r="D972" s="88"/>
      <c r="E972" s="351"/>
      <c r="F972" s="88"/>
      <c r="G972" s="88"/>
      <c r="H972" s="290"/>
      <c r="I972" s="290"/>
      <c r="J972" s="290"/>
      <c r="K972" s="290"/>
      <c r="L972" s="253"/>
      <c r="M972" s="352"/>
      <c r="N972" s="125"/>
      <c r="O972" s="250"/>
      <c r="P972" s="125"/>
      <c r="Q972" s="250"/>
      <c r="R972" s="125"/>
      <c r="S972" s="250"/>
      <c r="T972" s="125"/>
      <c r="U972" s="250"/>
      <c r="V972" s="125"/>
      <c r="W972" s="250"/>
      <c r="X972" s="125"/>
      <c r="Y972" s="250"/>
      <c r="Z972" s="125"/>
      <c r="AA972" s="250"/>
      <c r="AB972" s="125"/>
      <c r="AC972" s="250"/>
      <c r="AD972" s="125"/>
      <c r="AE972" s="250"/>
      <c r="AF972" s="125"/>
      <c r="AG972" s="250"/>
      <c r="AH972" s="125"/>
      <c r="AI972" s="250"/>
      <c r="AJ972" s="125"/>
      <c r="AK972" s="250"/>
      <c r="AL972" s="125"/>
      <c r="AM972" s="250"/>
      <c r="AN972" s="125"/>
      <c r="AO972" s="250"/>
      <c r="AP972" s="125"/>
      <c r="AQ972" s="250"/>
      <c r="AR972" s="258"/>
      <c r="AS972" s="250"/>
      <c r="AT972" s="258"/>
      <c r="AU972" s="250"/>
      <c r="AV972" s="125"/>
      <c r="AW972" s="250"/>
      <c r="AX972" s="125"/>
      <c r="AY972" s="250"/>
      <c r="AZ972" s="258"/>
      <c r="BA972" s="250"/>
      <c r="BB972" s="251"/>
      <c r="BC972" s="350"/>
      <c r="BD972" s="296">
        <f t="shared" si="94"/>
        <v>0</v>
      </c>
      <c r="BE972" s="296"/>
      <c r="BF972" s="296"/>
      <c r="BG972" s="296"/>
      <c r="BH972" s="254">
        <f t="shared" si="91"/>
        <v>0</v>
      </c>
      <c r="BI972" s="234">
        <f t="shared" si="98"/>
        <v>0</v>
      </c>
      <c r="BJ972" s="255">
        <f t="shared" si="92"/>
        <v>0</v>
      </c>
      <c r="BK972" s="256" t="str">
        <f t="shared" si="93"/>
        <v>NA</v>
      </c>
    </row>
    <row r="973" spans="2:63">
      <c r="B973" s="249">
        <v>972</v>
      </c>
      <c r="C973" s="105"/>
      <c r="D973" s="88"/>
      <c r="E973" s="351"/>
      <c r="F973" s="88"/>
      <c r="G973" s="88"/>
      <c r="H973" s="290"/>
      <c r="I973" s="290"/>
      <c r="J973" s="290"/>
      <c r="K973" s="290"/>
      <c r="L973" s="253"/>
      <c r="M973" s="352"/>
      <c r="N973" s="125"/>
      <c r="O973" s="250"/>
      <c r="P973" s="125"/>
      <c r="Q973" s="250"/>
      <c r="R973" s="125"/>
      <c r="S973" s="250"/>
      <c r="T973" s="125"/>
      <c r="U973" s="250"/>
      <c r="V973" s="125"/>
      <c r="W973" s="250"/>
      <c r="X973" s="125"/>
      <c r="Y973" s="250"/>
      <c r="Z973" s="125"/>
      <c r="AA973" s="250"/>
      <c r="AB973" s="125"/>
      <c r="AC973" s="250"/>
      <c r="AD973" s="125"/>
      <c r="AE973" s="250"/>
      <c r="AF973" s="125"/>
      <c r="AG973" s="250"/>
      <c r="AH973" s="125"/>
      <c r="AI973" s="250"/>
      <c r="AJ973" s="125"/>
      <c r="AK973" s="250"/>
      <c r="AL973" s="125"/>
      <c r="AM973" s="250"/>
      <c r="AN973" s="125"/>
      <c r="AO973" s="250"/>
      <c r="AP973" s="125"/>
      <c r="AQ973" s="250"/>
      <c r="AR973" s="258"/>
      <c r="AS973" s="250"/>
      <c r="AT973" s="258"/>
      <c r="AU973" s="250"/>
      <c r="AV973" s="125"/>
      <c r="AW973" s="250"/>
      <c r="AX973" s="125"/>
      <c r="AY973" s="250"/>
      <c r="AZ973" s="258"/>
      <c r="BA973" s="250"/>
      <c r="BB973" s="251"/>
      <c r="BC973" s="350"/>
      <c r="BD973" s="296">
        <f t="shared" si="94"/>
        <v>0</v>
      </c>
      <c r="BE973" s="296"/>
      <c r="BF973" s="296"/>
      <c r="BG973" s="296"/>
      <c r="BH973" s="254">
        <f t="shared" si="91"/>
        <v>0</v>
      </c>
      <c r="BI973" s="234">
        <f t="shared" si="98"/>
        <v>0</v>
      </c>
      <c r="BJ973" s="255">
        <f t="shared" si="92"/>
        <v>0</v>
      </c>
      <c r="BK973" s="256" t="str">
        <f t="shared" si="93"/>
        <v>NA</v>
      </c>
    </row>
    <row r="974" spans="2:63">
      <c r="B974" s="249">
        <v>973</v>
      </c>
      <c r="C974" s="105"/>
      <c r="D974" s="88"/>
      <c r="E974" s="351"/>
      <c r="F974" s="88"/>
      <c r="G974" s="88"/>
      <c r="H974" s="290"/>
      <c r="I974" s="290"/>
      <c r="J974" s="290"/>
      <c r="K974" s="290"/>
      <c r="L974" s="253"/>
      <c r="M974" s="352"/>
      <c r="N974" s="125"/>
      <c r="O974" s="250"/>
      <c r="P974" s="125"/>
      <c r="Q974" s="250"/>
      <c r="R974" s="125"/>
      <c r="S974" s="250"/>
      <c r="T974" s="125"/>
      <c r="U974" s="250"/>
      <c r="V974" s="125"/>
      <c r="W974" s="250"/>
      <c r="X974" s="125"/>
      <c r="Y974" s="250"/>
      <c r="Z974" s="125"/>
      <c r="AA974" s="250"/>
      <c r="AB974" s="125"/>
      <c r="AC974" s="250"/>
      <c r="AD974" s="125"/>
      <c r="AE974" s="250"/>
      <c r="AF974" s="125"/>
      <c r="AG974" s="250"/>
      <c r="AH974" s="125"/>
      <c r="AI974" s="250"/>
      <c r="AJ974" s="125"/>
      <c r="AK974" s="250"/>
      <c r="AL974" s="125"/>
      <c r="AM974" s="250"/>
      <c r="AN974" s="125"/>
      <c r="AO974" s="250"/>
      <c r="AP974" s="125"/>
      <c r="AQ974" s="250"/>
      <c r="AR974" s="258"/>
      <c r="AS974" s="250"/>
      <c r="AT974" s="258"/>
      <c r="AU974" s="250"/>
      <c r="AV974" s="125"/>
      <c r="AW974" s="250"/>
      <c r="AX974" s="125"/>
      <c r="AY974" s="250"/>
      <c r="AZ974" s="258"/>
      <c r="BA974" s="250"/>
      <c r="BB974" s="251"/>
      <c r="BC974" s="350"/>
      <c r="BD974" s="296">
        <f t="shared" si="94"/>
        <v>0</v>
      </c>
      <c r="BE974" s="296"/>
      <c r="BF974" s="296"/>
      <c r="BG974" s="296"/>
      <c r="BH974" s="254">
        <f t="shared" si="91"/>
        <v>0</v>
      </c>
      <c r="BI974" s="234">
        <f t="shared" si="98"/>
        <v>0</v>
      </c>
      <c r="BJ974" s="255">
        <f t="shared" si="92"/>
        <v>0</v>
      </c>
      <c r="BK974" s="256" t="str">
        <f t="shared" si="93"/>
        <v>NA</v>
      </c>
    </row>
    <row r="975" spans="2:63">
      <c r="B975" s="249">
        <v>974</v>
      </c>
      <c r="C975" s="105"/>
      <c r="D975" s="88"/>
      <c r="E975" s="351"/>
      <c r="F975" s="88"/>
      <c r="G975" s="88"/>
      <c r="H975" s="290"/>
      <c r="I975" s="290"/>
      <c r="J975" s="290"/>
      <c r="K975" s="290"/>
      <c r="L975" s="253"/>
      <c r="M975" s="352"/>
      <c r="N975" s="125"/>
      <c r="O975" s="250"/>
      <c r="P975" s="125"/>
      <c r="Q975" s="250"/>
      <c r="R975" s="125"/>
      <c r="S975" s="250"/>
      <c r="T975" s="125"/>
      <c r="U975" s="250"/>
      <c r="V975" s="125"/>
      <c r="W975" s="250"/>
      <c r="X975" s="125"/>
      <c r="Y975" s="250"/>
      <c r="Z975" s="125"/>
      <c r="AA975" s="250"/>
      <c r="AB975" s="125"/>
      <c r="AC975" s="250"/>
      <c r="AD975" s="125"/>
      <c r="AE975" s="250"/>
      <c r="AF975" s="125"/>
      <c r="AG975" s="250"/>
      <c r="AH975" s="125"/>
      <c r="AI975" s="250"/>
      <c r="AJ975" s="125"/>
      <c r="AK975" s="250"/>
      <c r="AL975" s="125"/>
      <c r="AM975" s="250"/>
      <c r="AN975" s="125"/>
      <c r="AO975" s="250"/>
      <c r="AP975" s="125"/>
      <c r="AQ975" s="250"/>
      <c r="AR975" s="258"/>
      <c r="AS975" s="250"/>
      <c r="AT975" s="258"/>
      <c r="AU975" s="250"/>
      <c r="AV975" s="125"/>
      <c r="AW975" s="250"/>
      <c r="AX975" s="125"/>
      <c r="AY975" s="250"/>
      <c r="AZ975" s="258"/>
      <c r="BA975" s="250"/>
      <c r="BB975" s="251"/>
      <c r="BC975" s="350"/>
      <c r="BD975" s="296">
        <f t="shared" si="94"/>
        <v>0</v>
      </c>
      <c r="BE975" s="296"/>
      <c r="BF975" s="296"/>
      <c r="BG975" s="296"/>
      <c r="BH975" s="254">
        <f t="shared" si="91"/>
        <v>0</v>
      </c>
      <c r="BI975" s="234">
        <f t="shared" si="98"/>
        <v>0</v>
      </c>
      <c r="BJ975" s="255">
        <f t="shared" si="92"/>
        <v>0</v>
      </c>
      <c r="BK975" s="256" t="str">
        <f t="shared" si="93"/>
        <v>NA</v>
      </c>
    </row>
    <row r="976" spans="2:63">
      <c r="B976" s="249">
        <v>975</v>
      </c>
      <c r="C976" s="105"/>
      <c r="D976" s="88"/>
      <c r="E976" s="351"/>
      <c r="F976" s="88"/>
      <c r="G976" s="88"/>
      <c r="H976" s="290"/>
      <c r="I976" s="290"/>
      <c r="J976" s="290"/>
      <c r="K976" s="290"/>
      <c r="L976" s="253"/>
      <c r="M976" s="352"/>
      <c r="N976" s="125"/>
      <c r="O976" s="250"/>
      <c r="P976" s="125"/>
      <c r="Q976" s="250"/>
      <c r="R976" s="125"/>
      <c r="S976" s="250"/>
      <c r="T976" s="125"/>
      <c r="U976" s="250"/>
      <c r="V976" s="125"/>
      <c r="W976" s="250"/>
      <c r="X976" s="125"/>
      <c r="Y976" s="250"/>
      <c r="Z976" s="125"/>
      <c r="AA976" s="250"/>
      <c r="AB976" s="125"/>
      <c r="AC976" s="250"/>
      <c r="AD976" s="125"/>
      <c r="AE976" s="250"/>
      <c r="AF976" s="125"/>
      <c r="AG976" s="250"/>
      <c r="AH976" s="125"/>
      <c r="AI976" s="250"/>
      <c r="AJ976" s="125"/>
      <c r="AK976" s="250"/>
      <c r="AL976" s="125"/>
      <c r="AM976" s="250"/>
      <c r="AN976" s="125"/>
      <c r="AO976" s="250"/>
      <c r="AP976" s="125"/>
      <c r="AQ976" s="250"/>
      <c r="AR976" s="258"/>
      <c r="AS976" s="250"/>
      <c r="AT976" s="258"/>
      <c r="AU976" s="250"/>
      <c r="AV976" s="125"/>
      <c r="AW976" s="250"/>
      <c r="AX976" s="125"/>
      <c r="AY976" s="250"/>
      <c r="AZ976" s="258"/>
      <c r="BA976" s="250"/>
      <c r="BB976" s="251"/>
      <c r="BC976" s="350"/>
      <c r="BD976" s="296">
        <f t="shared" si="94"/>
        <v>0</v>
      </c>
      <c r="BE976" s="296"/>
      <c r="BF976" s="296"/>
      <c r="BG976" s="296"/>
      <c r="BH976" s="254">
        <f t="shared" si="91"/>
        <v>0</v>
      </c>
      <c r="BI976" s="234">
        <f t="shared" si="98"/>
        <v>0</v>
      </c>
      <c r="BJ976" s="255">
        <f t="shared" si="92"/>
        <v>0</v>
      </c>
      <c r="BK976" s="256" t="str">
        <f t="shared" si="93"/>
        <v>NA</v>
      </c>
    </row>
    <row r="977" spans="2:63">
      <c r="B977" s="249">
        <v>976</v>
      </c>
      <c r="C977" s="105"/>
      <c r="D977" s="88"/>
      <c r="E977" s="351"/>
      <c r="F977" s="88"/>
      <c r="G977" s="88"/>
      <c r="H977" s="290"/>
      <c r="I977" s="290"/>
      <c r="J977" s="290"/>
      <c r="K977" s="290"/>
      <c r="L977" s="253"/>
      <c r="M977" s="352"/>
      <c r="N977" s="125"/>
      <c r="O977" s="250"/>
      <c r="P977" s="125"/>
      <c r="Q977" s="250"/>
      <c r="R977" s="125"/>
      <c r="S977" s="250"/>
      <c r="T977" s="125"/>
      <c r="U977" s="250"/>
      <c r="V977" s="125"/>
      <c r="W977" s="250"/>
      <c r="X977" s="125"/>
      <c r="Y977" s="250"/>
      <c r="Z977" s="125"/>
      <c r="AA977" s="250"/>
      <c r="AB977" s="125"/>
      <c r="AC977" s="250"/>
      <c r="AD977" s="125"/>
      <c r="AE977" s="250"/>
      <c r="AF977" s="125"/>
      <c r="AG977" s="250"/>
      <c r="AH977" s="125"/>
      <c r="AI977" s="250"/>
      <c r="AJ977" s="125"/>
      <c r="AK977" s="250"/>
      <c r="AL977" s="125"/>
      <c r="AM977" s="250"/>
      <c r="AN977" s="125"/>
      <c r="AO977" s="250"/>
      <c r="AP977" s="125"/>
      <c r="AQ977" s="250"/>
      <c r="AR977" s="258"/>
      <c r="AS977" s="250"/>
      <c r="AT977" s="258"/>
      <c r="AU977" s="250"/>
      <c r="AV977" s="125"/>
      <c r="AW977" s="250"/>
      <c r="AX977" s="125"/>
      <c r="AY977" s="250"/>
      <c r="AZ977" s="258"/>
      <c r="BA977" s="250"/>
      <c r="BB977" s="251"/>
      <c r="BC977" s="350"/>
      <c r="BD977" s="296">
        <f t="shared" si="94"/>
        <v>0</v>
      </c>
      <c r="BE977" s="296"/>
      <c r="BF977" s="296"/>
      <c r="BG977" s="296"/>
      <c r="BH977" s="254">
        <f t="shared" si="91"/>
        <v>0</v>
      </c>
      <c r="BI977" s="234">
        <f t="shared" si="98"/>
        <v>0</v>
      </c>
      <c r="BJ977" s="255">
        <f t="shared" si="92"/>
        <v>0</v>
      </c>
      <c r="BK977" s="256" t="str">
        <f t="shared" si="93"/>
        <v>NA</v>
      </c>
    </row>
    <row r="978" spans="2:63">
      <c r="B978" s="249">
        <v>977</v>
      </c>
      <c r="C978" s="105"/>
      <c r="D978" s="88"/>
      <c r="E978" s="351"/>
      <c r="F978" s="88"/>
      <c r="G978" s="88"/>
      <c r="H978" s="290"/>
      <c r="I978" s="290"/>
      <c r="J978" s="290"/>
      <c r="K978" s="290"/>
      <c r="L978" s="253"/>
      <c r="M978" s="352"/>
      <c r="N978" s="125"/>
      <c r="O978" s="250"/>
      <c r="P978" s="125"/>
      <c r="Q978" s="250"/>
      <c r="R978" s="125"/>
      <c r="S978" s="250"/>
      <c r="T978" s="125"/>
      <c r="U978" s="250"/>
      <c r="V978" s="125"/>
      <c r="W978" s="250"/>
      <c r="X978" s="125"/>
      <c r="Y978" s="250"/>
      <c r="Z978" s="125"/>
      <c r="AA978" s="250"/>
      <c r="AB978" s="125"/>
      <c r="AC978" s="250"/>
      <c r="AD978" s="125"/>
      <c r="AE978" s="250"/>
      <c r="AF978" s="125"/>
      <c r="AG978" s="250"/>
      <c r="AH978" s="125"/>
      <c r="AI978" s="250"/>
      <c r="AJ978" s="125"/>
      <c r="AK978" s="250"/>
      <c r="AL978" s="125"/>
      <c r="AM978" s="250"/>
      <c r="AN978" s="125"/>
      <c r="AO978" s="250"/>
      <c r="AP978" s="125"/>
      <c r="AQ978" s="250"/>
      <c r="AR978" s="258"/>
      <c r="AS978" s="250"/>
      <c r="AT978" s="258"/>
      <c r="AU978" s="250"/>
      <c r="AV978" s="125"/>
      <c r="AW978" s="250"/>
      <c r="AX978" s="125"/>
      <c r="AY978" s="250"/>
      <c r="AZ978" s="258"/>
      <c r="BA978" s="250"/>
      <c r="BB978" s="251"/>
      <c r="BC978" s="350"/>
      <c r="BD978" s="296">
        <f t="shared" si="94"/>
        <v>0</v>
      </c>
      <c r="BE978" s="296"/>
      <c r="BF978" s="296"/>
      <c r="BG978" s="296"/>
      <c r="BH978" s="254">
        <f t="shared" si="91"/>
        <v>0</v>
      </c>
      <c r="BI978" s="234">
        <f t="shared" si="98"/>
        <v>0</v>
      </c>
      <c r="BJ978" s="255">
        <f t="shared" si="92"/>
        <v>0</v>
      </c>
      <c r="BK978" s="256" t="str">
        <f t="shared" si="93"/>
        <v>NA</v>
      </c>
    </row>
    <row r="979" spans="2:63">
      <c r="B979" s="249">
        <v>978</v>
      </c>
      <c r="C979" s="105"/>
      <c r="D979" s="88"/>
      <c r="E979" s="351"/>
      <c r="F979" s="88"/>
      <c r="G979" s="88"/>
      <c r="H979" s="290"/>
      <c r="I979" s="290"/>
      <c r="J979" s="290"/>
      <c r="K979" s="290"/>
      <c r="L979" s="253"/>
      <c r="M979" s="352"/>
      <c r="N979" s="125"/>
      <c r="O979" s="250"/>
      <c r="P979" s="125"/>
      <c r="Q979" s="250"/>
      <c r="R979" s="125"/>
      <c r="S979" s="250"/>
      <c r="T979" s="125"/>
      <c r="U979" s="250"/>
      <c r="V979" s="125"/>
      <c r="W979" s="250"/>
      <c r="X979" s="125"/>
      <c r="Y979" s="250"/>
      <c r="Z979" s="125"/>
      <c r="AA979" s="250"/>
      <c r="AB979" s="125"/>
      <c r="AC979" s="250"/>
      <c r="AD979" s="125"/>
      <c r="AE979" s="250"/>
      <c r="AF979" s="125"/>
      <c r="AG979" s="250"/>
      <c r="AH979" s="125"/>
      <c r="AI979" s="250"/>
      <c r="AJ979" s="125"/>
      <c r="AK979" s="250"/>
      <c r="AL979" s="125"/>
      <c r="AM979" s="250"/>
      <c r="AN979" s="125"/>
      <c r="AO979" s="250"/>
      <c r="AP979" s="125"/>
      <c r="AQ979" s="250"/>
      <c r="AR979" s="258"/>
      <c r="AS979" s="250"/>
      <c r="AT979" s="258"/>
      <c r="AU979" s="250"/>
      <c r="AV979" s="125"/>
      <c r="AW979" s="250"/>
      <c r="AX979" s="125"/>
      <c r="AY979" s="250"/>
      <c r="AZ979" s="258"/>
      <c r="BA979" s="250"/>
      <c r="BB979" s="251"/>
      <c r="BC979" s="350"/>
      <c r="BD979" s="296">
        <f t="shared" si="94"/>
        <v>0</v>
      </c>
      <c r="BE979" s="296"/>
      <c r="BF979" s="296"/>
      <c r="BG979" s="296"/>
      <c r="BH979" s="254">
        <f t="shared" si="91"/>
        <v>0</v>
      </c>
      <c r="BI979" s="234">
        <f t="shared" si="98"/>
        <v>0</v>
      </c>
      <c r="BJ979" s="255">
        <f t="shared" si="92"/>
        <v>0</v>
      </c>
      <c r="BK979" s="256" t="str">
        <f t="shared" si="93"/>
        <v>NA</v>
      </c>
    </row>
    <row r="980" spans="2:63">
      <c r="B980" s="249">
        <v>979</v>
      </c>
      <c r="C980" s="105"/>
      <c r="D980" s="88"/>
      <c r="E980" s="351"/>
      <c r="F980" s="88"/>
      <c r="G980" s="88"/>
      <c r="H980" s="290"/>
      <c r="I980" s="290"/>
      <c r="J980" s="290"/>
      <c r="K980" s="290"/>
      <c r="L980" s="253"/>
      <c r="M980" s="352"/>
      <c r="N980" s="125"/>
      <c r="O980" s="250"/>
      <c r="P980" s="125"/>
      <c r="Q980" s="250"/>
      <c r="R980" s="125"/>
      <c r="S980" s="250"/>
      <c r="T980" s="125"/>
      <c r="U980" s="250"/>
      <c r="V980" s="125"/>
      <c r="W980" s="250"/>
      <c r="X980" s="125"/>
      <c r="Y980" s="250"/>
      <c r="Z980" s="125"/>
      <c r="AA980" s="250"/>
      <c r="AB980" s="125"/>
      <c r="AC980" s="250"/>
      <c r="AD980" s="125"/>
      <c r="AE980" s="250"/>
      <c r="AF980" s="125"/>
      <c r="AG980" s="250"/>
      <c r="AH980" s="125"/>
      <c r="AI980" s="250"/>
      <c r="AJ980" s="125"/>
      <c r="AK980" s="250"/>
      <c r="AL980" s="125"/>
      <c r="AM980" s="250"/>
      <c r="AN980" s="125"/>
      <c r="AO980" s="250"/>
      <c r="AP980" s="125"/>
      <c r="AQ980" s="250"/>
      <c r="AR980" s="258"/>
      <c r="AS980" s="250"/>
      <c r="AT980" s="258"/>
      <c r="AU980" s="250"/>
      <c r="AV980" s="125"/>
      <c r="AW980" s="250"/>
      <c r="AX980" s="125"/>
      <c r="AY980" s="250"/>
      <c r="AZ980" s="258"/>
      <c r="BA980" s="250"/>
      <c r="BB980" s="251"/>
      <c r="BC980" s="350"/>
      <c r="BD980" s="296">
        <f t="shared" si="94"/>
        <v>0</v>
      </c>
      <c r="BE980" s="296"/>
      <c r="BF980" s="296"/>
      <c r="BG980" s="296"/>
      <c r="BH980" s="254">
        <f t="shared" si="91"/>
        <v>0</v>
      </c>
      <c r="BI980" s="234">
        <f t="shared" si="98"/>
        <v>0</v>
      </c>
      <c r="BJ980" s="255">
        <f t="shared" si="92"/>
        <v>0</v>
      </c>
      <c r="BK980" s="256" t="str">
        <f t="shared" si="93"/>
        <v>NA</v>
      </c>
    </row>
    <row r="981" spans="2:63">
      <c r="B981" s="249">
        <v>980</v>
      </c>
      <c r="C981" s="105"/>
      <c r="D981" s="88"/>
      <c r="E981" s="351"/>
      <c r="F981" s="88"/>
      <c r="G981" s="88"/>
      <c r="H981" s="290"/>
      <c r="I981" s="290"/>
      <c r="J981" s="290"/>
      <c r="K981" s="290"/>
      <c r="L981" s="253"/>
      <c r="M981" s="352"/>
      <c r="N981" s="125"/>
      <c r="O981" s="250"/>
      <c r="P981" s="125"/>
      <c r="Q981" s="250"/>
      <c r="R981" s="125"/>
      <c r="S981" s="250"/>
      <c r="T981" s="125"/>
      <c r="U981" s="250"/>
      <c r="V981" s="125"/>
      <c r="W981" s="250"/>
      <c r="X981" s="125"/>
      <c r="Y981" s="250"/>
      <c r="Z981" s="125"/>
      <c r="AA981" s="250"/>
      <c r="AB981" s="125"/>
      <c r="AC981" s="250"/>
      <c r="AD981" s="125"/>
      <c r="AE981" s="250"/>
      <c r="AF981" s="125"/>
      <c r="AG981" s="250"/>
      <c r="AH981" s="125"/>
      <c r="AI981" s="250"/>
      <c r="AJ981" s="125"/>
      <c r="AK981" s="250"/>
      <c r="AL981" s="125"/>
      <c r="AM981" s="250"/>
      <c r="AN981" s="125"/>
      <c r="AO981" s="250"/>
      <c r="AP981" s="125"/>
      <c r="AQ981" s="250"/>
      <c r="AR981" s="258"/>
      <c r="AS981" s="250"/>
      <c r="AT981" s="258"/>
      <c r="AU981" s="250"/>
      <c r="AV981" s="125"/>
      <c r="AW981" s="250"/>
      <c r="AX981" s="125"/>
      <c r="AY981" s="250"/>
      <c r="AZ981" s="258"/>
      <c r="BA981" s="250"/>
      <c r="BB981" s="251"/>
      <c r="BC981" s="350"/>
      <c r="BD981" s="296">
        <f t="shared" si="94"/>
        <v>0</v>
      </c>
      <c r="BE981" s="296"/>
      <c r="BF981" s="296"/>
      <c r="BG981" s="296"/>
      <c r="BH981" s="254">
        <f t="shared" si="91"/>
        <v>0</v>
      </c>
      <c r="BI981" s="234">
        <f t="shared" si="98"/>
        <v>0</v>
      </c>
      <c r="BJ981" s="255">
        <f t="shared" si="92"/>
        <v>0</v>
      </c>
      <c r="BK981" s="256" t="str">
        <f t="shared" si="93"/>
        <v>NA</v>
      </c>
    </row>
    <row r="982" spans="2:63">
      <c r="B982" s="249">
        <v>981</v>
      </c>
      <c r="C982" s="105"/>
      <c r="D982" s="88"/>
      <c r="E982" s="351"/>
      <c r="F982" s="88"/>
      <c r="G982" s="88"/>
      <c r="H982" s="290"/>
      <c r="I982" s="290"/>
      <c r="J982" s="290"/>
      <c r="K982" s="290"/>
      <c r="L982" s="253"/>
      <c r="M982" s="352"/>
      <c r="N982" s="125"/>
      <c r="O982" s="250"/>
      <c r="P982" s="125"/>
      <c r="Q982" s="250"/>
      <c r="R982" s="125"/>
      <c r="S982" s="250"/>
      <c r="T982" s="125"/>
      <c r="U982" s="250"/>
      <c r="V982" s="125"/>
      <c r="W982" s="250"/>
      <c r="X982" s="125"/>
      <c r="Y982" s="250"/>
      <c r="Z982" s="125"/>
      <c r="AA982" s="250"/>
      <c r="AB982" s="125"/>
      <c r="AC982" s="250"/>
      <c r="AD982" s="125"/>
      <c r="AE982" s="250"/>
      <c r="AF982" s="125"/>
      <c r="AG982" s="250"/>
      <c r="AH982" s="125"/>
      <c r="AI982" s="250"/>
      <c r="AJ982" s="125"/>
      <c r="AK982" s="250"/>
      <c r="AL982" s="125"/>
      <c r="AM982" s="250"/>
      <c r="AN982" s="125"/>
      <c r="AO982" s="250"/>
      <c r="AP982" s="125"/>
      <c r="AQ982" s="250"/>
      <c r="AR982" s="258"/>
      <c r="AS982" s="250"/>
      <c r="AT982" s="258"/>
      <c r="AU982" s="250"/>
      <c r="AV982" s="125"/>
      <c r="AW982" s="250"/>
      <c r="AX982" s="125"/>
      <c r="AY982" s="250"/>
      <c r="AZ982" s="258"/>
      <c r="BA982" s="250"/>
      <c r="BB982" s="251"/>
      <c r="BC982" s="350"/>
      <c r="BD982" s="296">
        <f t="shared" si="94"/>
        <v>0</v>
      </c>
      <c r="BE982" s="296"/>
      <c r="BF982" s="296"/>
      <c r="BG982" s="296"/>
      <c r="BH982" s="254">
        <f t="shared" si="91"/>
        <v>0</v>
      </c>
      <c r="BI982" s="234">
        <f t="shared" si="98"/>
        <v>0</v>
      </c>
      <c r="BJ982" s="255">
        <f t="shared" si="92"/>
        <v>0</v>
      </c>
      <c r="BK982" s="256" t="str">
        <f t="shared" si="93"/>
        <v>NA</v>
      </c>
    </row>
    <row r="983" spans="2:63">
      <c r="B983" s="249">
        <v>982</v>
      </c>
      <c r="C983" s="105"/>
      <c r="D983" s="88"/>
      <c r="E983" s="351"/>
      <c r="F983" s="88"/>
      <c r="G983" s="88"/>
      <c r="H983" s="290"/>
      <c r="I983" s="290"/>
      <c r="J983" s="290"/>
      <c r="K983" s="290"/>
      <c r="L983" s="253"/>
      <c r="M983" s="352"/>
      <c r="N983" s="125"/>
      <c r="O983" s="250"/>
      <c r="P983" s="125"/>
      <c r="Q983" s="250"/>
      <c r="R983" s="125"/>
      <c r="S983" s="250"/>
      <c r="T983" s="125"/>
      <c r="U983" s="250"/>
      <c r="V983" s="125"/>
      <c r="W983" s="250"/>
      <c r="X983" s="125"/>
      <c r="Y983" s="250"/>
      <c r="Z983" s="125"/>
      <c r="AA983" s="250"/>
      <c r="AB983" s="125"/>
      <c r="AC983" s="250"/>
      <c r="AD983" s="125"/>
      <c r="AE983" s="250"/>
      <c r="AF983" s="125"/>
      <c r="AG983" s="250"/>
      <c r="AH983" s="125"/>
      <c r="AI983" s="250"/>
      <c r="AJ983" s="125"/>
      <c r="AK983" s="250"/>
      <c r="AL983" s="125"/>
      <c r="AM983" s="250"/>
      <c r="AN983" s="125"/>
      <c r="AO983" s="250"/>
      <c r="AP983" s="125"/>
      <c r="AQ983" s="250"/>
      <c r="AR983" s="258"/>
      <c r="AS983" s="250"/>
      <c r="AT983" s="258"/>
      <c r="AU983" s="250"/>
      <c r="AV983" s="125"/>
      <c r="AW983" s="250"/>
      <c r="AX983" s="125"/>
      <c r="AY983" s="250"/>
      <c r="AZ983" s="258"/>
      <c r="BA983" s="250"/>
      <c r="BB983" s="251"/>
      <c r="BC983" s="350"/>
      <c r="BD983" s="296">
        <f t="shared" si="94"/>
        <v>0</v>
      </c>
      <c r="BE983" s="296"/>
      <c r="BF983" s="296"/>
      <c r="BG983" s="296"/>
      <c r="BH983" s="254">
        <f t="shared" si="91"/>
        <v>0</v>
      </c>
      <c r="BI983" s="234">
        <f t="shared" si="98"/>
        <v>0</v>
      </c>
      <c r="BJ983" s="255">
        <f t="shared" si="92"/>
        <v>0</v>
      </c>
      <c r="BK983" s="256" t="str">
        <f t="shared" si="93"/>
        <v>NA</v>
      </c>
    </row>
    <row r="984" spans="2:63">
      <c r="B984" s="249">
        <v>983</v>
      </c>
      <c r="C984" s="105"/>
      <c r="D984" s="88"/>
      <c r="E984" s="351"/>
      <c r="F984" s="88"/>
      <c r="G984" s="88"/>
      <c r="H984" s="290"/>
      <c r="I984" s="290"/>
      <c r="J984" s="290"/>
      <c r="K984" s="290"/>
      <c r="L984" s="253"/>
      <c r="M984" s="352"/>
      <c r="N984" s="125"/>
      <c r="O984" s="250"/>
      <c r="P984" s="125"/>
      <c r="Q984" s="250"/>
      <c r="R984" s="125"/>
      <c r="S984" s="250"/>
      <c r="T984" s="125"/>
      <c r="U984" s="250"/>
      <c r="V984" s="125"/>
      <c r="W984" s="250"/>
      <c r="X984" s="125"/>
      <c r="Y984" s="250"/>
      <c r="Z984" s="125"/>
      <c r="AA984" s="250"/>
      <c r="AB984" s="125"/>
      <c r="AC984" s="250"/>
      <c r="AD984" s="125"/>
      <c r="AE984" s="250"/>
      <c r="AF984" s="125"/>
      <c r="AG984" s="250"/>
      <c r="AH984" s="125"/>
      <c r="AI984" s="250"/>
      <c r="AJ984" s="125"/>
      <c r="AK984" s="250"/>
      <c r="AL984" s="125"/>
      <c r="AM984" s="250"/>
      <c r="AN984" s="125"/>
      <c r="AO984" s="250"/>
      <c r="AP984" s="125"/>
      <c r="AQ984" s="250"/>
      <c r="AR984" s="258"/>
      <c r="AS984" s="250"/>
      <c r="AT984" s="258"/>
      <c r="AU984" s="250"/>
      <c r="AV984" s="125"/>
      <c r="AW984" s="250"/>
      <c r="AX984" s="125"/>
      <c r="AY984" s="250"/>
      <c r="AZ984" s="258"/>
      <c r="BA984" s="250"/>
      <c r="BB984" s="251"/>
      <c r="BC984" s="350"/>
      <c r="BD984" s="296">
        <f t="shared" si="94"/>
        <v>0</v>
      </c>
      <c r="BE984" s="296"/>
      <c r="BF984" s="296"/>
      <c r="BG984" s="296"/>
      <c r="BH984" s="254">
        <f t="shared" ref="BH984:BH1021" si="99">BF984</f>
        <v>0</v>
      </c>
      <c r="BI984" s="234">
        <f t="shared" si="98"/>
        <v>0</v>
      </c>
      <c r="BJ984" s="255">
        <f t="shared" ref="BJ984:BJ1021" si="100">BD984-BI984</f>
        <v>0</v>
      </c>
      <c r="BK984" s="256" t="str">
        <f t="shared" ref="BK984:BK1021" si="101">IFERROR(BI984/BD984,"NA")</f>
        <v>NA</v>
      </c>
    </row>
    <row r="985" spans="2:63">
      <c r="B985" s="249">
        <v>984</v>
      </c>
      <c r="C985" s="105"/>
      <c r="D985" s="88"/>
      <c r="E985" s="351"/>
      <c r="F985" s="88"/>
      <c r="G985" s="88"/>
      <c r="H985" s="290"/>
      <c r="I985" s="290"/>
      <c r="J985" s="290"/>
      <c r="K985" s="290"/>
      <c r="L985" s="253"/>
      <c r="M985" s="352"/>
      <c r="N985" s="125"/>
      <c r="O985" s="250"/>
      <c r="P985" s="125"/>
      <c r="Q985" s="250"/>
      <c r="R985" s="125"/>
      <c r="S985" s="250"/>
      <c r="T985" s="125"/>
      <c r="U985" s="250"/>
      <c r="V985" s="125"/>
      <c r="W985" s="250"/>
      <c r="X985" s="125"/>
      <c r="Y985" s="250"/>
      <c r="Z985" s="125"/>
      <c r="AA985" s="250"/>
      <c r="AB985" s="125"/>
      <c r="AC985" s="250"/>
      <c r="AD985" s="125"/>
      <c r="AE985" s="250"/>
      <c r="AF985" s="125"/>
      <c r="AG985" s="250"/>
      <c r="AH985" s="125"/>
      <c r="AI985" s="250"/>
      <c r="AJ985" s="125"/>
      <c r="AK985" s="250"/>
      <c r="AL985" s="125"/>
      <c r="AM985" s="250"/>
      <c r="AN985" s="125"/>
      <c r="AO985" s="250"/>
      <c r="AP985" s="125"/>
      <c r="AQ985" s="250"/>
      <c r="AR985" s="258"/>
      <c r="AS985" s="250"/>
      <c r="AT985" s="258"/>
      <c r="AU985" s="250"/>
      <c r="AV985" s="125"/>
      <c r="AW985" s="250"/>
      <c r="AX985" s="125"/>
      <c r="AY985" s="250"/>
      <c r="AZ985" s="258"/>
      <c r="BA985" s="250"/>
      <c r="BB985" s="251"/>
      <c r="BC985" s="350"/>
      <c r="BD985" s="296">
        <f t="shared" si="94"/>
        <v>0</v>
      </c>
      <c r="BE985" s="296"/>
      <c r="BF985" s="296"/>
      <c r="BG985" s="296"/>
      <c r="BH985" s="254">
        <f t="shared" si="99"/>
        <v>0</v>
      </c>
      <c r="BI985" s="234">
        <f t="shared" si="98"/>
        <v>0</v>
      </c>
      <c r="BJ985" s="255">
        <f t="shared" si="100"/>
        <v>0</v>
      </c>
      <c r="BK985" s="256" t="str">
        <f t="shared" si="101"/>
        <v>NA</v>
      </c>
    </row>
    <row r="986" spans="2:63">
      <c r="B986" s="249">
        <v>985</v>
      </c>
      <c r="C986" s="105"/>
      <c r="D986" s="88"/>
      <c r="E986" s="351"/>
      <c r="F986" s="88"/>
      <c r="G986" s="88"/>
      <c r="H986" s="290"/>
      <c r="I986" s="290"/>
      <c r="J986" s="290"/>
      <c r="K986" s="290"/>
      <c r="L986" s="253"/>
      <c r="M986" s="352"/>
      <c r="N986" s="125"/>
      <c r="O986" s="250"/>
      <c r="P986" s="125"/>
      <c r="Q986" s="250"/>
      <c r="R986" s="125"/>
      <c r="S986" s="250"/>
      <c r="T986" s="125"/>
      <c r="U986" s="250"/>
      <c r="V986" s="125"/>
      <c r="W986" s="250"/>
      <c r="X986" s="125"/>
      <c r="Y986" s="250"/>
      <c r="Z986" s="125"/>
      <c r="AA986" s="250"/>
      <c r="AB986" s="125"/>
      <c r="AC986" s="250"/>
      <c r="AD986" s="125"/>
      <c r="AE986" s="250"/>
      <c r="AF986" s="125"/>
      <c r="AG986" s="250"/>
      <c r="AH986" s="125"/>
      <c r="AI986" s="250"/>
      <c r="AJ986" s="125"/>
      <c r="AK986" s="250"/>
      <c r="AL986" s="125"/>
      <c r="AM986" s="250"/>
      <c r="AN986" s="125"/>
      <c r="AO986" s="250"/>
      <c r="AP986" s="125"/>
      <c r="AQ986" s="250"/>
      <c r="AR986" s="258"/>
      <c r="AS986" s="250"/>
      <c r="AT986" s="258"/>
      <c r="AU986" s="250"/>
      <c r="AV986" s="125"/>
      <c r="AW986" s="250"/>
      <c r="AX986" s="125"/>
      <c r="AY986" s="250"/>
      <c r="AZ986" s="258"/>
      <c r="BA986" s="250"/>
      <c r="BB986" s="251"/>
      <c r="BC986" s="350"/>
      <c r="BD986" s="296">
        <f t="shared" si="94"/>
        <v>0</v>
      </c>
      <c r="BE986" s="296"/>
      <c r="BF986" s="296"/>
      <c r="BG986" s="296"/>
      <c r="BH986" s="254">
        <f t="shared" si="99"/>
        <v>0</v>
      </c>
      <c r="BI986" s="234">
        <f t="shared" si="98"/>
        <v>0</v>
      </c>
      <c r="BJ986" s="255">
        <f t="shared" si="100"/>
        <v>0</v>
      </c>
      <c r="BK986" s="256" t="str">
        <f t="shared" si="101"/>
        <v>NA</v>
      </c>
    </row>
    <row r="987" spans="2:63">
      <c r="B987" s="249">
        <v>986</v>
      </c>
      <c r="C987" s="105"/>
      <c r="D987" s="88"/>
      <c r="E987" s="351"/>
      <c r="F987" s="88"/>
      <c r="G987" s="88"/>
      <c r="H987" s="290"/>
      <c r="I987" s="290"/>
      <c r="J987" s="290"/>
      <c r="K987" s="290"/>
      <c r="L987" s="253"/>
      <c r="M987" s="352"/>
      <c r="N987" s="125"/>
      <c r="O987" s="250"/>
      <c r="P987" s="125"/>
      <c r="Q987" s="250"/>
      <c r="R987" s="125"/>
      <c r="S987" s="250"/>
      <c r="T987" s="125"/>
      <c r="U987" s="250"/>
      <c r="V987" s="125"/>
      <c r="W987" s="250"/>
      <c r="X987" s="125"/>
      <c r="Y987" s="250"/>
      <c r="Z987" s="125"/>
      <c r="AA987" s="250"/>
      <c r="AB987" s="125"/>
      <c r="AC987" s="250"/>
      <c r="AD987" s="125"/>
      <c r="AE987" s="250"/>
      <c r="AF987" s="125"/>
      <c r="AG987" s="250"/>
      <c r="AH987" s="125"/>
      <c r="AI987" s="250"/>
      <c r="AJ987" s="125"/>
      <c r="AK987" s="250"/>
      <c r="AL987" s="125"/>
      <c r="AM987" s="250"/>
      <c r="AN987" s="125"/>
      <c r="AO987" s="250"/>
      <c r="AP987" s="125"/>
      <c r="AQ987" s="250"/>
      <c r="AR987" s="258"/>
      <c r="AS987" s="250"/>
      <c r="AT987" s="258"/>
      <c r="AU987" s="250"/>
      <c r="AV987" s="125"/>
      <c r="AW987" s="250"/>
      <c r="AX987" s="125"/>
      <c r="AY987" s="250"/>
      <c r="AZ987" s="258"/>
      <c r="BA987" s="250"/>
      <c r="BB987" s="251"/>
      <c r="BC987" s="350"/>
      <c r="BD987" s="296">
        <f t="shared" si="94"/>
        <v>0</v>
      </c>
      <c r="BE987" s="296"/>
      <c r="BF987" s="296"/>
      <c r="BG987" s="296"/>
      <c r="BH987" s="254">
        <f t="shared" si="99"/>
        <v>0</v>
      </c>
      <c r="BI987" s="234">
        <f t="shared" si="98"/>
        <v>0</v>
      </c>
      <c r="BJ987" s="255">
        <f t="shared" si="100"/>
        <v>0</v>
      </c>
      <c r="BK987" s="256" t="str">
        <f t="shared" si="101"/>
        <v>NA</v>
      </c>
    </row>
    <row r="988" spans="2:63">
      <c r="B988" s="249">
        <v>987</v>
      </c>
      <c r="C988" s="105"/>
      <c r="D988" s="88"/>
      <c r="E988" s="351"/>
      <c r="F988" s="88"/>
      <c r="G988" s="88"/>
      <c r="H988" s="290"/>
      <c r="I988" s="290"/>
      <c r="J988" s="290"/>
      <c r="K988" s="290"/>
      <c r="L988" s="253"/>
      <c r="M988" s="352"/>
      <c r="N988" s="125"/>
      <c r="O988" s="250"/>
      <c r="P988" s="125"/>
      <c r="Q988" s="250"/>
      <c r="R988" s="125"/>
      <c r="S988" s="250"/>
      <c r="T988" s="125"/>
      <c r="U988" s="250"/>
      <c r="V988" s="125"/>
      <c r="W988" s="250"/>
      <c r="X988" s="125"/>
      <c r="Y988" s="250"/>
      <c r="Z988" s="125"/>
      <c r="AA988" s="250"/>
      <c r="AB988" s="125"/>
      <c r="AC988" s="250"/>
      <c r="AD988" s="125"/>
      <c r="AE988" s="250"/>
      <c r="AF988" s="125"/>
      <c r="AG988" s="250"/>
      <c r="AH988" s="125"/>
      <c r="AI988" s="250"/>
      <c r="AJ988" s="125"/>
      <c r="AK988" s="250"/>
      <c r="AL988" s="125"/>
      <c r="AM988" s="250"/>
      <c r="AN988" s="125"/>
      <c r="AO988" s="250"/>
      <c r="AP988" s="125"/>
      <c r="AQ988" s="250"/>
      <c r="AR988" s="258"/>
      <c r="AS988" s="250"/>
      <c r="AT988" s="258"/>
      <c r="AU988" s="250"/>
      <c r="AV988" s="125"/>
      <c r="AW988" s="250"/>
      <c r="AX988" s="125"/>
      <c r="AY988" s="250"/>
      <c r="AZ988" s="258"/>
      <c r="BA988" s="250"/>
      <c r="BB988" s="251"/>
      <c r="BC988" s="350"/>
      <c r="BD988" s="296">
        <f t="shared" si="94"/>
        <v>0</v>
      </c>
      <c r="BE988" s="296"/>
      <c r="BF988" s="296"/>
      <c r="BG988" s="296"/>
      <c r="BH988" s="254">
        <f t="shared" si="99"/>
        <v>0</v>
      </c>
      <c r="BI988" s="234">
        <f t="shared" si="98"/>
        <v>0</v>
      </c>
      <c r="BJ988" s="255">
        <f t="shared" si="100"/>
        <v>0</v>
      </c>
      <c r="BK988" s="256" t="str">
        <f t="shared" si="101"/>
        <v>NA</v>
      </c>
    </row>
    <row r="989" spans="2:63">
      <c r="B989" s="249">
        <v>988</v>
      </c>
      <c r="C989" s="105"/>
      <c r="D989" s="88"/>
      <c r="E989" s="351"/>
      <c r="F989" s="88"/>
      <c r="G989" s="88"/>
      <c r="H989" s="290"/>
      <c r="I989" s="290"/>
      <c r="J989" s="290"/>
      <c r="K989" s="290"/>
      <c r="L989" s="253"/>
      <c r="M989" s="352"/>
      <c r="N989" s="125"/>
      <c r="O989" s="250"/>
      <c r="P989" s="125"/>
      <c r="Q989" s="250"/>
      <c r="R989" s="125"/>
      <c r="S989" s="250"/>
      <c r="T989" s="125"/>
      <c r="U989" s="250"/>
      <c r="V989" s="125"/>
      <c r="W989" s="250"/>
      <c r="X989" s="125"/>
      <c r="Y989" s="250"/>
      <c r="Z989" s="125"/>
      <c r="AA989" s="250"/>
      <c r="AB989" s="125"/>
      <c r="AC989" s="250"/>
      <c r="AD989" s="125"/>
      <c r="AE989" s="250"/>
      <c r="AF989" s="125"/>
      <c r="AG989" s="250"/>
      <c r="AH989" s="125"/>
      <c r="AI989" s="250"/>
      <c r="AJ989" s="125"/>
      <c r="AK989" s="250"/>
      <c r="AL989" s="125"/>
      <c r="AM989" s="250"/>
      <c r="AN989" s="125"/>
      <c r="AO989" s="250"/>
      <c r="AP989" s="125"/>
      <c r="AQ989" s="250"/>
      <c r="AR989" s="258"/>
      <c r="AS989" s="250"/>
      <c r="AT989" s="258"/>
      <c r="AU989" s="250"/>
      <c r="AV989" s="125"/>
      <c r="AW989" s="250"/>
      <c r="AX989" s="125"/>
      <c r="AY989" s="250"/>
      <c r="AZ989" s="258"/>
      <c r="BA989" s="250"/>
      <c r="BB989" s="251"/>
      <c r="BC989" s="350"/>
      <c r="BD989" s="296">
        <f t="shared" si="94"/>
        <v>0</v>
      </c>
      <c r="BE989" s="296"/>
      <c r="BF989" s="296"/>
      <c r="BG989" s="296"/>
      <c r="BH989" s="254">
        <f t="shared" si="99"/>
        <v>0</v>
      </c>
      <c r="BI989" s="234">
        <f t="shared" si="98"/>
        <v>0</v>
      </c>
      <c r="BJ989" s="255">
        <f t="shared" si="100"/>
        <v>0</v>
      </c>
      <c r="BK989" s="256" t="str">
        <f t="shared" si="101"/>
        <v>NA</v>
      </c>
    </row>
    <row r="990" spans="2:63">
      <c r="B990" s="249">
        <v>989</v>
      </c>
      <c r="C990" s="105"/>
      <c r="D990" s="88"/>
      <c r="E990" s="351"/>
      <c r="F990" s="88"/>
      <c r="G990" s="88"/>
      <c r="H990" s="290"/>
      <c r="I990" s="290"/>
      <c r="J990" s="290"/>
      <c r="K990" s="290"/>
      <c r="L990" s="253"/>
      <c r="M990" s="352"/>
      <c r="N990" s="125"/>
      <c r="O990" s="250"/>
      <c r="P990" s="125"/>
      <c r="Q990" s="250"/>
      <c r="R990" s="125"/>
      <c r="S990" s="250"/>
      <c r="T990" s="125"/>
      <c r="U990" s="250"/>
      <c r="V990" s="125"/>
      <c r="W990" s="250"/>
      <c r="X990" s="125"/>
      <c r="Y990" s="250"/>
      <c r="Z990" s="125"/>
      <c r="AA990" s="250"/>
      <c r="AB990" s="125"/>
      <c r="AC990" s="250"/>
      <c r="AD990" s="125"/>
      <c r="AE990" s="250"/>
      <c r="AF990" s="125"/>
      <c r="AG990" s="250"/>
      <c r="AH990" s="125"/>
      <c r="AI990" s="250"/>
      <c r="AJ990" s="125"/>
      <c r="AK990" s="250"/>
      <c r="AL990" s="125"/>
      <c r="AM990" s="250"/>
      <c r="AN990" s="125"/>
      <c r="AO990" s="250"/>
      <c r="AP990" s="125"/>
      <c r="AQ990" s="250"/>
      <c r="AR990" s="258"/>
      <c r="AS990" s="250"/>
      <c r="AT990" s="258"/>
      <c r="AU990" s="250"/>
      <c r="AV990" s="125"/>
      <c r="AW990" s="250"/>
      <c r="AX990" s="125"/>
      <c r="AY990" s="250"/>
      <c r="AZ990" s="258"/>
      <c r="BA990" s="250"/>
      <c r="BB990" s="251"/>
      <c r="BC990" s="350"/>
      <c r="BD990" s="296">
        <f t="shared" si="94"/>
        <v>0</v>
      </c>
      <c r="BE990" s="296"/>
      <c r="BF990" s="296"/>
      <c r="BG990" s="296"/>
      <c r="BH990" s="254">
        <f t="shared" si="99"/>
        <v>0</v>
      </c>
      <c r="BI990" s="234">
        <f t="shared" si="98"/>
        <v>0</v>
      </c>
      <c r="BJ990" s="255">
        <f t="shared" si="100"/>
        <v>0</v>
      </c>
      <c r="BK990" s="256" t="str">
        <f t="shared" si="101"/>
        <v>NA</v>
      </c>
    </row>
    <row r="991" spans="2:63">
      <c r="B991" s="249">
        <v>990</v>
      </c>
      <c r="C991" s="105"/>
      <c r="D991" s="88"/>
      <c r="E991" s="351"/>
      <c r="F991" s="88"/>
      <c r="G991" s="88"/>
      <c r="H991" s="290"/>
      <c r="I991" s="290"/>
      <c r="J991" s="290"/>
      <c r="K991" s="290"/>
      <c r="L991" s="253"/>
      <c r="M991" s="352"/>
      <c r="N991" s="125"/>
      <c r="O991" s="250"/>
      <c r="P991" s="125"/>
      <c r="Q991" s="250"/>
      <c r="R991" s="125"/>
      <c r="S991" s="250"/>
      <c r="T991" s="125"/>
      <c r="U991" s="250"/>
      <c r="V991" s="125"/>
      <c r="W991" s="250"/>
      <c r="X991" s="125"/>
      <c r="Y991" s="250"/>
      <c r="Z991" s="125"/>
      <c r="AA991" s="250"/>
      <c r="AB991" s="125"/>
      <c r="AC991" s="250"/>
      <c r="AD991" s="125"/>
      <c r="AE991" s="250"/>
      <c r="AF991" s="125"/>
      <c r="AG991" s="250"/>
      <c r="AH991" s="125"/>
      <c r="AI991" s="250"/>
      <c r="AJ991" s="125"/>
      <c r="AK991" s="250"/>
      <c r="AL991" s="125"/>
      <c r="AM991" s="250"/>
      <c r="AN991" s="125"/>
      <c r="AO991" s="250"/>
      <c r="AP991" s="125"/>
      <c r="AQ991" s="250"/>
      <c r="AR991" s="258"/>
      <c r="AS991" s="250"/>
      <c r="AT991" s="258"/>
      <c r="AU991" s="250"/>
      <c r="AV991" s="125"/>
      <c r="AW991" s="250"/>
      <c r="AX991" s="125"/>
      <c r="AY991" s="250"/>
      <c r="AZ991" s="258"/>
      <c r="BA991" s="250"/>
      <c r="BB991" s="251"/>
      <c r="BC991" s="350"/>
      <c r="BD991" s="296">
        <f t="shared" ref="BD991:BD1054" si="102">SUM(L991,N991,P991,R991,T991,V991,X991,Z991,AB991,AD991,AF991,AH991,AJ991,AL991,AN991,AP991,AR991,AT991,AV991,AX991,AZ991,BB991)</f>
        <v>0</v>
      </c>
      <c r="BE991" s="296"/>
      <c r="BF991" s="296"/>
      <c r="BG991" s="296"/>
      <c r="BH991" s="254">
        <f t="shared" si="99"/>
        <v>0</v>
      </c>
      <c r="BI991" s="234">
        <f t="shared" si="98"/>
        <v>0</v>
      </c>
      <c r="BJ991" s="255">
        <f t="shared" si="100"/>
        <v>0</v>
      </c>
      <c r="BK991" s="256" t="str">
        <f t="shared" si="101"/>
        <v>NA</v>
      </c>
    </row>
    <row r="992" spans="2:63">
      <c r="B992" s="249">
        <v>991</v>
      </c>
      <c r="C992" s="105"/>
      <c r="D992" s="88"/>
      <c r="E992" s="351"/>
      <c r="F992" s="88"/>
      <c r="G992" s="88"/>
      <c r="H992" s="290"/>
      <c r="I992" s="290"/>
      <c r="J992" s="290"/>
      <c r="K992" s="290"/>
      <c r="L992" s="253"/>
      <c r="M992" s="352"/>
      <c r="N992" s="125"/>
      <c r="O992" s="250"/>
      <c r="P992" s="125"/>
      <c r="Q992" s="250"/>
      <c r="R992" s="125"/>
      <c r="S992" s="250"/>
      <c r="T992" s="125"/>
      <c r="U992" s="250"/>
      <c r="V992" s="125"/>
      <c r="W992" s="250"/>
      <c r="X992" s="125"/>
      <c r="Y992" s="250"/>
      <c r="Z992" s="125"/>
      <c r="AA992" s="250"/>
      <c r="AB992" s="125"/>
      <c r="AC992" s="250"/>
      <c r="AD992" s="125"/>
      <c r="AE992" s="250"/>
      <c r="AF992" s="125"/>
      <c r="AG992" s="250"/>
      <c r="AH992" s="125"/>
      <c r="AI992" s="250"/>
      <c r="AJ992" s="125"/>
      <c r="AK992" s="250"/>
      <c r="AL992" s="125"/>
      <c r="AM992" s="250"/>
      <c r="AN992" s="125"/>
      <c r="AO992" s="250"/>
      <c r="AP992" s="125"/>
      <c r="AQ992" s="250"/>
      <c r="AR992" s="258"/>
      <c r="AS992" s="250"/>
      <c r="AT992" s="258"/>
      <c r="AU992" s="250"/>
      <c r="AV992" s="125"/>
      <c r="AW992" s="250"/>
      <c r="AX992" s="125"/>
      <c r="AY992" s="250"/>
      <c r="AZ992" s="258"/>
      <c r="BA992" s="250"/>
      <c r="BB992" s="251"/>
      <c r="BC992" s="350"/>
      <c r="BD992" s="296">
        <f t="shared" si="102"/>
        <v>0</v>
      </c>
      <c r="BE992" s="296"/>
      <c r="BF992" s="296"/>
      <c r="BG992" s="296"/>
      <c r="BH992" s="254">
        <f t="shared" si="99"/>
        <v>0</v>
      </c>
      <c r="BI992" s="234">
        <f t="shared" si="98"/>
        <v>0</v>
      </c>
      <c r="BJ992" s="255">
        <f t="shared" si="100"/>
        <v>0</v>
      </c>
      <c r="BK992" s="256" t="str">
        <f t="shared" si="101"/>
        <v>NA</v>
      </c>
    </row>
    <row r="993" spans="2:63">
      <c r="B993" s="249">
        <v>992</v>
      </c>
      <c r="C993" s="105"/>
      <c r="D993" s="88"/>
      <c r="E993" s="351"/>
      <c r="F993" s="88"/>
      <c r="G993" s="88"/>
      <c r="H993" s="290"/>
      <c r="I993" s="290"/>
      <c r="J993" s="290"/>
      <c r="K993" s="290"/>
      <c r="L993" s="253"/>
      <c r="M993" s="352"/>
      <c r="N993" s="125"/>
      <c r="O993" s="250"/>
      <c r="P993" s="125"/>
      <c r="Q993" s="250"/>
      <c r="R993" s="125"/>
      <c r="S993" s="250"/>
      <c r="T993" s="125"/>
      <c r="U993" s="250"/>
      <c r="V993" s="125"/>
      <c r="W993" s="250"/>
      <c r="X993" s="125"/>
      <c r="Y993" s="250"/>
      <c r="Z993" s="125"/>
      <c r="AA993" s="250"/>
      <c r="AB993" s="125"/>
      <c r="AC993" s="250"/>
      <c r="AD993" s="125"/>
      <c r="AE993" s="250"/>
      <c r="AF993" s="125"/>
      <c r="AG993" s="250"/>
      <c r="AH993" s="125"/>
      <c r="AI993" s="250"/>
      <c r="AJ993" s="125"/>
      <c r="AK993" s="250"/>
      <c r="AL993" s="125"/>
      <c r="AM993" s="250"/>
      <c r="AN993" s="125"/>
      <c r="AO993" s="250"/>
      <c r="AP993" s="125"/>
      <c r="AQ993" s="250"/>
      <c r="AR993" s="258"/>
      <c r="AS993" s="250"/>
      <c r="AT993" s="258"/>
      <c r="AU993" s="250"/>
      <c r="AV993" s="125"/>
      <c r="AW993" s="250"/>
      <c r="AX993" s="125"/>
      <c r="AY993" s="250"/>
      <c r="AZ993" s="258"/>
      <c r="BA993" s="250"/>
      <c r="BB993" s="251"/>
      <c r="BC993" s="350"/>
      <c r="BD993" s="296">
        <f t="shared" si="102"/>
        <v>0</v>
      </c>
      <c r="BE993" s="296"/>
      <c r="BF993" s="296"/>
      <c r="BG993" s="296"/>
      <c r="BH993" s="254">
        <f t="shared" si="99"/>
        <v>0</v>
      </c>
      <c r="BI993" s="234">
        <f t="shared" si="98"/>
        <v>0</v>
      </c>
      <c r="BJ993" s="255">
        <f t="shared" si="100"/>
        <v>0</v>
      </c>
      <c r="BK993" s="256" t="str">
        <f t="shared" si="101"/>
        <v>NA</v>
      </c>
    </row>
    <row r="994" spans="2:63">
      <c r="B994" s="249">
        <v>993</v>
      </c>
      <c r="C994" s="105"/>
      <c r="D994" s="88"/>
      <c r="E994" s="351"/>
      <c r="F994" s="88"/>
      <c r="G994" s="88"/>
      <c r="H994" s="290"/>
      <c r="I994" s="290"/>
      <c r="J994" s="290"/>
      <c r="K994" s="290"/>
      <c r="L994" s="253"/>
      <c r="M994" s="352"/>
      <c r="N994" s="125"/>
      <c r="O994" s="250"/>
      <c r="P994" s="125"/>
      <c r="Q994" s="250"/>
      <c r="R994" s="125"/>
      <c r="S994" s="250"/>
      <c r="T994" s="125"/>
      <c r="U994" s="250"/>
      <c r="V994" s="125"/>
      <c r="W994" s="250"/>
      <c r="X994" s="125"/>
      <c r="Y994" s="250"/>
      <c r="Z994" s="125"/>
      <c r="AA994" s="250"/>
      <c r="AB994" s="125"/>
      <c r="AC994" s="250"/>
      <c r="AD994" s="125"/>
      <c r="AE994" s="250"/>
      <c r="AF994" s="125"/>
      <c r="AG994" s="250"/>
      <c r="AH994" s="125"/>
      <c r="AI994" s="250"/>
      <c r="AJ994" s="125"/>
      <c r="AK994" s="250"/>
      <c r="AL994" s="125"/>
      <c r="AM994" s="250"/>
      <c r="AN994" s="125"/>
      <c r="AO994" s="250"/>
      <c r="AP994" s="125"/>
      <c r="AQ994" s="250"/>
      <c r="AR994" s="258"/>
      <c r="AS994" s="250"/>
      <c r="AT994" s="258"/>
      <c r="AU994" s="250"/>
      <c r="AV994" s="125"/>
      <c r="AW994" s="250"/>
      <c r="AX994" s="125"/>
      <c r="AY994" s="250"/>
      <c r="AZ994" s="258"/>
      <c r="BA994" s="250"/>
      <c r="BB994" s="251"/>
      <c r="BC994" s="350"/>
      <c r="BD994" s="296">
        <f t="shared" si="102"/>
        <v>0</v>
      </c>
      <c r="BE994" s="296"/>
      <c r="BF994" s="296"/>
      <c r="BG994" s="296"/>
      <c r="BH994" s="254">
        <f t="shared" si="99"/>
        <v>0</v>
      </c>
      <c r="BI994" s="234">
        <f t="shared" si="98"/>
        <v>0</v>
      </c>
      <c r="BJ994" s="255">
        <f t="shared" si="100"/>
        <v>0</v>
      </c>
      <c r="BK994" s="256" t="str">
        <f t="shared" si="101"/>
        <v>NA</v>
      </c>
    </row>
    <row r="995" spans="2:63">
      <c r="B995" s="249">
        <v>994</v>
      </c>
      <c r="C995" s="105"/>
      <c r="D995" s="88"/>
      <c r="E995" s="351"/>
      <c r="F995" s="88"/>
      <c r="G995" s="88"/>
      <c r="H995" s="290"/>
      <c r="I995" s="290"/>
      <c r="J995" s="290"/>
      <c r="K995" s="290"/>
      <c r="L995" s="253"/>
      <c r="M995" s="352"/>
      <c r="N995" s="125"/>
      <c r="O995" s="250"/>
      <c r="P995" s="125"/>
      <c r="Q995" s="250"/>
      <c r="R995" s="125"/>
      <c r="S995" s="250"/>
      <c r="T995" s="125"/>
      <c r="U995" s="250"/>
      <c r="V995" s="125"/>
      <c r="W995" s="250"/>
      <c r="X995" s="125"/>
      <c r="Y995" s="250"/>
      <c r="Z995" s="125"/>
      <c r="AA995" s="250"/>
      <c r="AB995" s="125"/>
      <c r="AC995" s="250"/>
      <c r="AD995" s="125"/>
      <c r="AE995" s="250"/>
      <c r="AF995" s="125"/>
      <c r="AG995" s="250"/>
      <c r="AH995" s="125"/>
      <c r="AI995" s="250"/>
      <c r="AJ995" s="125"/>
      <c r="AK995" s="250"/>
      <c r="AL995" s="125"/>
      <c r="AM995" s="250"/>
      <c r="AN995" s="125"/>
      <c r="AO995" s="250"/>
      <c r="AP995" s="125"/>
      <c r="AQ995" s="250"/>
      <c r="AR995" s="258"/>
      <c r="AS995" s="250"/>
      <c r="AT995" s="258"/>
      <c r="AU995" s="250"/>
      <c r="AV995" s="125"/>
      <c r="AW995" s="250"/>
      <c r="AX995" s="125"/>
      <c r="AY995" s="250"/>
      <c r="AZ995" s="258"/>
      <c r="BA995" s="250"/>
      <c r="BB995" s="251"/>
      <c r="BC995" s="350"/>
      <c r="BD995" s="296">
        <f t="shared" si="102"/>
        <v>0</v>
      </c>
      <c r="BE995" s="296"/>
      <c r="BF995" s="296"/>
      <c r="BG995" s="296"/>
      <c r="BH995" s="254">
        <f t="shared" si="99"/>
        <v>0</v>
      </c>
      <c r="BI995" s="234">
        <f t="shared" si="98"/>
        <v>0</v>
      </c>
      <c r="BJ995" s="255">
        <f t="shared" si="100"/>
        <v>0</v>
      </c>
      <c r="BK995" s="256" t="str">
        <f t="shared" si="101"/>
        <v>NA</v>
      </c>
    </row>
    <row r="996" spans="2:63">
      <c r="B996" s="249">
        <v>995</v>
      </c>
      <c r="C996" s="105"/>
      <c r="D996" s="88"/>
      <c r="E996" s="351"/>
      <c r="F996" s="88"/>
      <c r="G996" s="88"/>
      <c r="H996" s="290"/>
      <c r="I996" s="290"/>
      <c r="J996" s="290"/>
      <c r="K996" s="290"/>
      <c r="L996" s="253"/>
      <c r="M996" s="352"/>
      <c r="N996" s="125"/>
      <c r="O996" s="250"/>
      <c r="P996" s="125"/>
      <c r="Q996" s="250"/>
      <c r="R996" s="125"/>
      <c r="S996" s="250"/>
      <c r="T996" s="125"/>
      <c r="U996" s="250"/>
      <c r="V996" s="125"/>
      <c r="W996" s="250"/>
      <c r="X996" s="125"/>
      <c r="Y996" s="250"/>
      <c r="Z996" s="125"/>
      <c r="AA996" s="250"/>
      <c r="AB996" s="125"/>
      <c r="AC996" s="250"/>
      <c r="AD996" s="125"/>
      <c r="AE996" s="250"/>
      <c r="AF996" s="125"/>
      <c r="AG996" s="250"/>
      <c r="AH996" s="125"/>
      <c r="AI996" s="250"/>
      <c r="AJ996" s="125"/>
      <c r="AK996" s="250"/>
      <c r="AL996" s="125"/>
      <c r="AM996" s="250"/>
      <c r="AN996" s="125"/>
      <c r="AO996" s="250"/>
      <c r="AP996" s="125"/>
      <c r="AQ996" s="250"/>
      <c r="AR996" s="258"/>
      <c r="AS996" s="250"/>
      <c r="AT996" s="258"/>
      <c r="AU996" s="250"/>
      <c r="AV996" s="125"/>
      <c r="AW996" s="250"/>
      <c r="AX996" s="125"/>
      <c r="AY996" s="250"/>
      <c r="AZ996" s="258"/>
      <c r="BA996" s="250"/>
      <c r="BB996" s="251"/>
      <c r="BC996" s="350"/>
      <c r="BD996" s="296">
        <f t="shared" si="102"/>
        <v>0</v>
      </c>
      <c r="BE996" s="296"/>
      <c r="BF996" s="296"/>
      <c r="BG996" s="296"/>
      <c r="BH996" s="254">
        <f t="shared" si="99"/>
        <v>0</v>
      </c>
      <c r="BI996" s="234">
        <f t="shared" si="98"/>
        <v>0</v>
      </c>
      <c r="BJ996" s="255">
        <f t="shared" si="100"/>
        <v>0</v>
      </c>
      <c r="BK996" s="256" t="str">
        <f t="shared" si="101"/>
        <v>NA</v>
      </c>
    </row>
    <row r="997" spans="2:63">
      <c r="B997" s="249">
        <v>996</v>
      </c>
      <c r="C997" s="105"/>
      <c r="D997" s="88"/>
      <c r="E997" s="351"/>
      <c r="F997" s="88"/>
      <c r="G997" s="88"/>
      <c r="H997" s="290"/>
      <c r="I997" s="290"/>
      <c r="J997" s="290"/>
      <c r="K997" s="290"/>
      <c r="L997" s="253"/>
      <c r="M997" s="352"/>
      <c r="N997" s="125"/>
      <c r="O997" s="250"/>
      <c r="P997" s="125"/>
      <c r="Q997" s="250"/>
      <c r="R997" s="125"/>
      <c r="S997" s="250"/>
      <c r="T997" s="125"/>
      <c r="U997" s="250"/>
      <c r="V997" s="125"/>
      <c r="W997" s="250"/>
      <c r="X997" s="125"/>
      <c r="Y997" s="250"/>
      <c r="Z997" s="125"/>
      <c r="AA997" s="250"/>
      <c r="AB997" s="125"/>
      <c r="AC997" s="250"/>
      <c r="AD997" s="125"/>
      <c r="AE997" s="250"/>
      <c r="AF997" s="125"/>
      <c r="AG997" s="250"/>
      <c r="AH997" s="125"/>
      <c r="AI997" s="250"/>
      <c r="AJ997" s="125"/>
      <c r="AK997" s="250"/>
      <c r="AL997" s="125"/>
      <c r="AM997" s="250"/>
      <c r="AN997" s="125"/>
      <c r="AO997" s="250"/>
      <c r="AP997" s="125"/>
      <c r="AQ997" s="250"/>
      <c r="AR997" s="258"/>
      <c r="AS997" s="250"/>
      <c r="AT997" s="258"/>
      <c r="AU997" s="250"/>
      <c r="AV997" s="125"/>
      <c r="AW997" s="250"/>
      <c r="AX997" s="125"/>
      <c r="AY997" s="250"/>
      <c r="AZ997" s="258"/>
      <c r="BA997" s="250"/>
      <c r="BB997" s="251"/>
      <c r="BC997" s="350"/>
      <c r="BD997" s="296">
        <f t="shared" si="102"/>
        <v>0</v>
      </c>
      <c r="BE997" s="296"/>
      <c r="BF997" s="296"/>
      <c r="BG997" s="296"/>
      <c r="BH997" s="254">
        <f t="shared" si="99"/>
        <v>0</v>
      </c>
      <c r="BI997" s="234">
        <f t="shared" si="98"/>
        <v>0</v>
      </c>
      <c r="BJ997" s="255">
        <f t="shared" si="100"/>
        <v>0</v>
      </c>
      <c r="BK997" s="256" t="str">
        <f t="shared" si="101"/>
        <v>NA</v>
      </c>
    </row>
    <row r="998" spans="2:63">
      <c r="B998" s="249">
        <v>997</v>
      </c>
      <c r="C998" s="105"/>
      <c r="D998" s="88"/>
      <c r="E998" s="351"/>
      <c r="F998" s="88"/>
      <c r="G998" s="88"/>
      <c r="H998" s="290"/>
      <c r="I998" s="290"/>
      <c r="J998" s="290"/>
      <c r="K998" s="290"/>
      <c r="L998" s="253"/>
      <c r="M998" s="352"/>
      <c r="N998" s="125"/>
      <c r="O998" s="250"/>
      <c r="P998" s="125"/>
      <c r="Q998" s="250"/>
      <c r="R998" s="125"/>
      <c r="S998" s="250"/>
      <c r="T998" s="125"/>
      <c r="U998" s="250"/>
      <c r="V998" s="125"/>
      <c r="W998" s="250"/>
      <c r="X998" s="125"/>
      <c r="Y998" s="250"/>
      <c r="Z998" s="125"/>
      <c r="AA998" s="250"/>
      <c r="AB998" s="125"/>
      <c r="AC998" s="250"/>
      <c r="AD998" s="125"/>
      <c r="AE998" s="250"/>
      <c r="AF998" s="125"/>
      <c r="AG998" s="250"/>
      <c r="AH998" s="125"/>
      <c r="AI998" s="250"/>
      <c r="AJ998" s="125"/>
      <c r="AK998" s="250"/>
      <c r="AL998" s="125"/>
      <c r="AM998" s="250"/>
      <c r="AN998" s="125"/>
      <c r="AO998" s="250"/>
      <c r="AP998" s="125"/>
      <c r="AQ998" s="250"/>
      <c r="AR998" s="258"/>
      <c r="AS998" s="250"/>
      <c r="AT998" s="258"/>
      <c r="AU998" s="250"/>
      <c r="AV998" s="125"/>
      <c r="AW998" s="250"/>
      <c r="AX998" s="125"/>
      <c r="AY998" s="250"/>
      <c r="AZ998" s="258"/>
      <c r="BA998" s="250"/>
      <c r="BB998" s="251"/>
      <c r="BC998" s="350"/>
      <c r="BD998" s="296">
        <f t="shared" si="102"/>
        <v>0</v>
      </c>
      <c r="BE998" s="296"/>
      <c r="BF998" s="296"/>
      <c r="BG998" s="296"/>
      <c r="BH998" s="254">
        <f t="shared" si="99"/>
        <v>0</v>
      </c>
      <c r="BI998" s="234">
        <f t="shared" si="98"/>
        <v>0</v>
      </c>
      <c r="BJ998" s="255">
        <f t="shared" si="100"/>
        <v>0</v>
      </c>
      <c r="BK998" s="256" t="str">
        <f t="shared" si="101"/>
        <v>NA</v>
      </c>
    </row>
    <row r="999" spans="2:63">
      <c r="B999" s="249">
        <v>998</v>
      </c>
      <c r="C999" s="105"/>
      <c r="D999" s="88"/>
      <c r="E999" s="351"/>
      <c r="F999" s="88"/>
      <c r="G999" s="88"/>
      <c r="H999" s="290"/>
      <c r="I999" s="290"/>
      <c r="J999" s="290"/>
      <c r="K999" s="290"/>
      <c r="L999" s="253"/>
      <c r="M999" s="352"/>
      <c r="N999" s="125"/>
      <c r="O999" s="250"/>
      <c r="P999" s="125"/>
      <c r="Q999" s="250"/>
      <c r="R999" s="125"/>
      <c r="S999" s="250"/>
      <c r="T999" s="125"/>
      <c r="U999" s="250"/>
      <c r="V999" s="125"/>
      <c r="W999" s="250"/>
      <c r="X999" s="125"/>
      <c r="Y999" s="250"/>
      <c r="Z999" s="125"/>
      <c r="AA999" s="250"/>
      <c r="AB999" s="125"/>
      <c r="AC999" s="250"/>
      <c r="AD999" s="125"/>
      <c r="AE999" s="250"/>
      <c r="AF999" s="125"/>
      <c r="AG999" s="250"/>
      <c r="AH999" s="125"/>
      <c r="AI999" s="250"/>
      <c r="AJ999" s="125"/>
      <c r="AK999" s="250"/>
      <c r="AL999" s="125"/>
      <c r="AM999" s="250"/>
      <c r="AN999" s="125"/>
      <c r="AO999" s="250"/>
      <c r="AP999" s="125"/>
      <c r="AQ999" s="250"/>
      <c r="AR999" s="258"/>
      <c r="AS999" s="250"/>
      <c r="AT999" s="258"/>
      <c r="AU999" s="250"/>
      <c r="AV999" s="125"/>
      <c r="AW999" s="250"/>
      <c r="AX999" s="125"/>
      <c r="AY999" s="250"/>
      <c r="AZ999" s="258"/>
      <c r="BA999" s="250"/>
      <c r="BB999" s="251"/>
      <c r="BC999" s="350"/>
      <c r="BD999" s="296">
        <f t="shared" si="102"/>
        <v>0</v>
      </c>
      <c r="BE999" s="296"/>
      <c r="BF999" s="296"/>
      <c r="BG999" s="296"/>
      <c r="BH999" s="254">
        <f t="shared" si="99"/>
        <v>0</v>
      </c>
      <c r="BI999" s="234">
        <f t="shared" si="98"/>
        <v>0</v>
      </c>
      <c r="BJ999" s="255">
        <f t="shared" si="100"/>
        <v>0</v>
      </c>
      <c r="BK999" s="256" t="str">
        <f t="shared" si="101"/>
        <v>NA</v>
      </c>
    </row>
    <row r="1000" spans="2:63">
      <c r="B1000" s="249">
        <v>999</v>
      </c>
      <c r="C1000" s="105"/>
      <c r="D1000" s="88"/>
      <c r="E1000" s="351"/>
      <c r="F1000" s="88"/>
      <c r="G1000" s="88"/>
      <c r="H1000" s="290"/>
      <c r="I1000" s="290"/>
      <c r="J1000" s="290"/>
      <c r="K1000" s="290"/>
      <c r="L1000" s="253"/>
      <c r="M1000" s="352"/>
      <c r="N1000" s="125"/>
      <c r="O1000" s="250"/>
      <c r="P1000" s="125"/>
      <c r="Q1000" s="250"/>
      <c r="R1000" s="125"/>
      <c r="S1000" s="250"/>
      <c r="T1000" s="125"/>
      <c r="U1000" s="250"/>
      <c r="V1000" s="125"/>
      <c r="W1000" s="250"/>
      <c r="X1000" s="125"/>
      <c r="Y1000" s="250"/>
      <c r="Z1000" s="125"/>
      <c r="AA1000" s="250"/>
      <c r="AB1000" s="125"/>
      <c r="AC1000" s="250"/>
      <c r="AD1000" s="125"/>
      <c r="AE1000" s="250"/>
      <c r="AF1000" s="125"/>
      <c r="AG1000" s="250"/>
      <c r="AH1000" s="125"/>
      <c r="AI1000" s="250"/>
      <c r="AJ1000" s="125"/>
      <c r="AK1000" s="250"/>
      <c r="AL1000" s="125"/>
      <c r="AM1000" s="250"/>
      <c r="AN1000" s="125"/>
      <c r="AO1000" s="250"/>
      <c r="AP1000" s="125"/>
      <c r="AQ1000" s="250"/>
      <c r="AR1000" s="258"/>
      <c r="AS1000" s="250"/>
      <c r="AT1000" s="258"/>
      <c r="AU1000" s="250"/>
      <c r="AV1000" s="125"/>
      <c r="AW1000" s="250"/>
      <c r="AX1000" s="125"/>
      <c r="AY1000" s="250"/>
      <c r="AZ1000" s="258"/>
      <c r="BA1000" s="250"/>
      <c r="BB1000" s="251"/>
      <c r="BC1000" s="350"/>
      <c r="BD1000" s="296">
        <f t="shared" si="102"/>
        <v>0</v>
      </c>
      <c r="BE1000" s="296"/>
      <c r="BF1000" s="296"/>
      <c r="BG1000" s="296"/>
      <c r="BH1000" s="254">
        <f t="shared" si="99"/>
        <v>0</v>
      </c>
      <c r="BI1000" s="234">
        <f t="shared" si="98"/>
        <v>0</v>
      </c>
      <c r="BJ1000" s="255">
        <f t="shared" si="100"/>
        <v>0</v>
      </c>
      <c r="BK1000" s="256" t="str">
        <f t="shared" si="101"/>
        <v>NA</v>
      </c>
    </row>
    <row r="1001" spans="2:63">
      <c r="B1001" s="249">
        <v>1000</v>
      </c>
      <c r="C1001" s="434"/>
      <c r="D1001" s="435"/>
      <c r="E1001" s="436"/>
      <c r="F1001" s="435"/>
      <c r="G1001" s="435"/>
      <c r="H1001" s="296" t="s">
        <v>11551</v>
      </c>
      <c r="I1001" s="296"/>
      <c r="J1001" s="296"/>
      <c r="K1001" s="296">
        <v>11</v>
      </c>
      <c r="L1001" s="253"/>
      <c r="M1001" s="352"/>
      <c r="N1001" s="125"/>
      <c r="O1001" s="250"/>
      <c r="P1001" s="125"/>
      <c r="Q1001" s="250"/>
      <c r="R1001" s="125"/>
      <c r="S1001" s="250"/>
      <c r="T1001" s="125"/>
      <c r="U1001" s="250"/>
      <c r="V1001" s="125"/>
      <c r="W1001" s="250"/>
      <c r="X1001" s="125"/>
      <c r="Y1001" s="250"/>
      <c r="Z1001" s="125"/>
      <c r="AA1001" s="250"/>
      <c r="AB1001" s="125"/>
      <c r="AC1001" s="250"/>
      <c r="AD1001" s="125"/>
      <c r="AE1001" s="250"/>
      <c r="AF1001" s="125"/>
      <c r="AG1001" s="250"/>
      <c r="AH1001" s="125"/>
      <c r="AI1001" s="250"/>
      <c r="AJ1001" s="125"/>
      <c r="AK1001" s="250"/>
      <c r="AL1001" s="125"/>
      <c r="AM1001" s="250"/>
      <c r="AN1001" s="125"/>
      <c r="AO1001" s="250"/>
      <c r="AP1001" s="125"/>
      <c r="AQ1001" s="250"/>
      <c r="AR1001" s="258"/>
      <c r="AS1001" s="250"/>
      <c r="AT1001" s="258"/>
      <c r="AU1001" s="250"/>
      <c r="AV1001" s="125"/>
      <c r="AW1001" s="250"/>
      <c r="AX1001" s="125"/>
      <c r="AY1001" s="250"/>
      <c r="AZ1001" s="258"/>
      <c r="BA1001" s="250"/>
      <c r="BB1001" s="437">
        <v>1</v>
      </c>
      <c r="BC1001" s="438"/>
      <c r="BD1001" s="296">
        <f t="shared" si="102"/>
        <v>1</v>
      </c>
      <c r="BE1001" s="296"/>
      <c r="BF1001" s="296"/>
      <c r="BG1001" s="296" t="s">
        <v>11552</v>
      </c>
      <c r="BH1001" s="254">
        <f t="shared" si="99"/>
        <v>0</v>
      </c>
      <c r="BI1001" s="234">
        <f t="shared" ref="BI1001:BI1064" si="103">SUM(M1001,O1001,Q1001,S1001,U1001,W1001,Y1001,AA1001,AC1001,AE1001,AG1001,AI1001,AK1001,AM1001,AO1001,AQ1001,AS1001,AU1001,AW1001,AY1001,BA1001,BC1001)</f>
        <v>0</v>
      </c>
      <c r="BJ1001" s="255">
        <f t="shared" si="100"/>
        <v>1</v>
      </c>
      <c r="BK1001" s="256">
        <f t="shared" si="101"/>
        <v>0</v>
      </c>
    </row>
    <row r="1002" spans="2:63">
      <c r="B1002" s="249">
        <v>1001</v>
      </c>
      <c r="C1002" s="434"/>
      <c r="D1002" s="435"/>
      <c r="E1002" s="436"/>
      <c r="F1002" s="435"/>
      <c r="G1002" s="435"/>
      <c r="H1002" s="296" t="s">
        <v>11551</v>
      </c>
      <c r="I1002" s="296"/>
      <c r="J1002" s="296"/>
      <c r="K1002" s="296">
        <v>14</v>
      </c>
      <c r="L1002" s="253"/>
      <c r="M1002" s="352"/>
      <c r="N1002" s="125"/>
      <c r="O1002" s="250"/>
      <c r="P1002" s="125"/>
      <c r="Q1002" s="250"/>
      <c r="R1002" s="125"/>
      <c r="S1002" s="250"/>
      <c r="T1002" s="125"/>
      <c r="U1002" s="250"/>
      <c r="V1002" s="125"/>
      <c r="W1002" s="250"/>
      <c r="X1002" s="125"/>
      <c r="Y1002" s="250"/>
      <c r="Z1002" s="125"/>
      <c r="AA1002" s="250"/>
      <c r="AB1002" s="125"/>
      <c r="AC1002" s="250"/>
      <c r="AD1002" s="125"/>
      <c r="AE1002" s="250"/>
      <c r="AF1002" s="125"/>
      <c r="AG1002" s="250"/>
      <c r="AH1002" s="125"/>
      <c r="AI1002" s="250"/>
      <c r="AJ1002" s="125"/>
      <c r="AK1002" s="250"/>
      <c r="AL1002" s="125"/>
      <c r="AM1002" s="250"/>
      <c r="AN1002" s="125"/>
      <c r="AO1002" s="250"/>
      <c r="AP1002" s="125"/>
      <c r="AQ1002" s="250"/>
      <c r="AR1002" s="258"/>
      <c r="AS1002" s="250"/>
      <c r="AT1002" s="258"/>
      <c r="AU1002" s="250"/>
      <c r="AV1002" s="125"/>
      <c r="AW1002" s="250"/>
      <c r="AX1002" s="125"/>
      <c r="AY1002" s="250"/>
      <c r="AZ1002" s="258"/>
      <c r="BA1002" s="250"/>
      <c r="BB1002" s="437">
        <v>1</v>
      </c>
      <c r="BC1002" s="438"/>
      <c r="BD1002" s="296">
        <f t="shared" si="102"/>
        <v>1</v>
      </c>
      <c r="BE1002" s="296"/>
      <c r="BF1002" s="296"/>
      <c r="BG1002" s="296" t="s">
        <v>10593</v>
      </c>
      <c r="BH1002" s="254">
        <f t="shared" si="99"/>
        <v>0</v>
      </c>
      <c r="BI1002" s="234">
        <f t="shared" si="103"/>
        <v>0</v>
      </c>
      <c r="BJ1002" s="255">
        <f t="shared" si="100"/>
        <v>1</v>
      </c>
      <c r="BK1002" s="256">
        <f t="shared" si="101"/>
        <v>0</v>
      </c>
    </row>
    <row r="1003" spans="2:63">
      <c r="B1003" s="249">
        <v>1002</v>
      </c>
      <c r="C1003" s="434"/>
      <c r="D1003" s="435"/>
      <c r="E1003" s="436"/>
      <c r="F1003" s="435"/>
      <c r="G1003" s="435"/>
      <c r="H1003" s="296" t="s">
        <v>11551</v>
      </c>
      <c r="I1003" s="296"/>
      <c r="J1003" s="296"/>
      <c r="K1003" s="296">
        <v>32</v>
      </c>
      <c r="L1003" s="253"/>
      <c r="M1003" s="352"/>
      <c r="N1003" s="125"/>
      <c r="O1003" s="250"/>
      <c r="P1003" s="125"/>
      <c r="Q1003" s="250"/>
      <c r="R1003" s="125"/>
      <c r="S1003" s="250"/>
      <c r="T1003" s="125">
        <v>1</v>
      </c>
      <c r="U1003" s="250">
        <v>1</v>
      </c>
      <c r="V1003" s="125"/>
      <c r="W1003" s="250"/>
      <c r="X1003" s="125"/>
      <c r="Y1003" s="250"/>
      <c r="Z1003" s="125"/>
      <c r="AA1003" s="250"/>
      <c r="AB1003" s="125"/>
      <c r="AC1003" s="250"/>
      <c r="AD1003" s="125"/>
      <c r="AE1003" s="250"/>
      <c r="AF1003" s="125"/>
      <c r="AG1003" s="250"/>
      <c r="AH1003" s="125"/>
      <c r="AI1003" s="250"/>
      <c r="AJ1003" s="125"/>
      <c r="AK1003" s="250"/>
      <c r="AL1003" s="125"/>
      <c r="AM1003" s="250"/>
      <c r="AN1003" s="125"/>
      <c r="AO1003" s="250"/>
      <c r="AP1003" s="125"/>
      <c r="AQ1003" s="250"/>
      <c r="AR1003" s="258"/>
      <c r="AS1003" s="250"/>
      <c r="AT1003" s="258"/>
      <c r="AU1003" s="250"/>
      <c r="AV1003" s="125"/>
      <c r="AW1003" s="250"/>
      <c r="AX1003" s="125"/>
      <c r="AY1003" s="250"/>
      <c r="AZ1003" s="258"/>
      <c r="BA1003" s="250"/>
      <c r="BB1003" s="437"/>
      <c r="BC1003" s="438"/>
      <c r="BD1003" s="296">
        <f t="shared" si="102"/>
        <v>1</v>
      </c>
      <c r="BE1003" s="296"/>
      <c r="BF1003" s="296"/>
      <c r="BG1003" s="296"/>
      <c r="BH1003" s="254">
        <f t="shared" si="99"/>
        <v>0</v>
      </c>
      <c r="BI1003" s="234">
        <f t="shared" si="103"/>
        <v>1</v>
      </c>
      <c r="BJ1003" s="255">
        <f t="shared" si="100"/>
        <v>0</v>
      </c>
      <c r="BK1003" s="256">
        <f t="shared" si="101"/>
        <v>1</v>
      </c>
    </row>
    <row r="1004" spans="2:63">
      <c r="B1004" s="249">
        <v>1003</v>
      </c>
      <c r="C1004" s="434"/>
      <c r="D1004" s="435"/>
      <c r="E1004" s="436"/>
      <c r="F1004" s="435"/>
      <c r="G1004" s="435"/>
      <c r="H1004" s="296" t="s">
        <v>11553</v>
      </c>
      <c r="I1004" s="296"/>
      <c r="J1004" s="296"/>
      <c r="K1004" s="296">
        <v>2</v>
      </c>
      <c r="L1004" s="253"/>
      <c r="M1004" s="352"/>
      <c r="N1004" s="125"/>
      <c r="O1004" s="250"/>
      <c r="P1004" s="125"/>
      <c r="Q1004" s="250"/>
      <c r="R1004" s="125"/>
      <c r="S1004" s="250"/>
      <c r="T1004" s="125"/>
      <c r="U1004" s="250"/>
      <c r="V1004" s="125"/>
      <c r="W1004" s="250"/>
      <c r="X1004" s="125"/>
      <c r="Y1004" s="250"/>
      <c r="Z1004" s="125"/>
      <c r="AA1004" s="250"/>
      <c r="AB1004" s="125"/>
      <c r="AC1004" s="250"/>
      <c r="AD1004" s="125"/>
      <c r="AE1004" s="250"/>
      <c r="AF1004" s="125"/>
      <c r="AG1004" s="250"/>
      <c r="AH1004" s="125"/>
      <c r="AI1004" s="250"/>
      <c r="AJ1004" s="125"/>
      <c r="AK1004" s="250"/>
      <c r="AL1004" s="125"/>
      <c r="AM1004" s="250"/>
      <c r="AN1004" s="125"/>
      <c r="AO1004" s="250"/>
      <c r="AP1004" s="125"/>
      <c r="AQ1004" s="250"/>
      <c r="AR1004" s="258"/>
      <c r="AS1004" s="250"/>
      <c r="AT1004" s="258"/>
      <c r="AU1004" s="250"/>
      <c r="AV1004" s="125"/>
      <c r="AW1004" s="250"/>
      <c r="AX1004" s="125"/>
      <c r="AY1004" s="250"/>
      <c r="AZ1004" s="258"/>
      <c r="BA1004" s="250"/>
      <c r="BB1004" s="437">
        <v>1</v>
      </c>
      <c r="BC1004" s="438"/>
      <c r="BD1004" s="296">
        <f t="shared" si="102"/>
        <v>1</v>
      </c>
      <c r="BE1004" s="296"/>
      <c r="BF1004" s="296"/>
      <c r="BG1004" s="296" t="s">
        <v>11554</v>
      </c>
      <c r="BH1004" s="254">
        <f t="shared" si="99"/>
        <v>0</v>
      </c>
      <c r="BI1004" s="234">
        <f t="shared" si="103"/>
        <v>0</v>
      </c>
      <c r="BJ1004" s="255">
        <f t="shared" si="100"/>
        <v>1</v>
      </c>
      <c r="BK1004" s="256">
        <f t="shared" si="101"/>
        <v>0</v>
      </c>
    </row>
    <row r="1005" spans="2:63">
      <c r="B1005" s="249">
        <v>1004</v>
      </c>
      <c r="C1005" s="434"/>
      <c r="D1005" s="435"/>
      <c r="E1005" s="436"/>
      <c r="F1005" s="435"/>
      <c r="G1005" s="435"/>
      <c r="H1005" s="296" t="s">
        <v>11553</v>
      </c>
      <c r="I1005" s="296"/>
      <c r="J1005" s="296"/>
      <c r="K1005" s="296">
        <v>3</v>
      </c>
      <c r="L1005" s="253"/>
      <c r="M1005" s="352"/>
      <c r="N1005" s="125"/>
      <c r="O1005" s="250"/>
      <c r="P1005" s="125"/>
      <c r="Q1005" s="250"/>
      <c r="R1005" s="125"/>
      <c r="S1005" s="250"/>
      <c r="T1005" s="125"/>
      <c r="U1005" s="250"/>
      <c r="V1005" s="125"/>
      <c r="W1005" s="250"/>
      <c r="X1005" s="125"/>
      <c r="Y1005" s="250"/>
      <c r="Z1005" s="125"/>
      <c r="AA1005" s="250"/>
      <c r="AB1005" s="125"/>
      <c r="AC1005" s="250"/>
      <c r="AD1005" s="125"/>
      <c r="AE1005" s="250"/>
      <c r="AF1005" s="125"/>
      <c r="AG1005" s="250"/>
      <c r="AH1005" s="125"/>
      <c r="AI1005" s="250"/>
      <c r="AJ1005" s="125"/>
      <c r="AK1005" s="250"/>
      <c r="AL1005" s="125"/>
      <c r="AM1005" s="250"/>
      <c r="AN1005" s="125"/>
      <c r="AO1005" s="250"/>
      <c r="AP1005" s="125"/>
      <c r="AQ1005" s="250"/>
      <c r="AR1005" s="258"/>
      <c r="AS1005" s="250"/>
      <c r="AT1005" s="258"/>
      <c r="AU1005" s="250"/>
      <c r="AV1005" s="125"/>
      <c r="AW1005" s="250"/>
      <c r="AX1005" s="125"/>
      <c r="AY1005" s="250"/>
      <c r="AZ1005" s="258"/>
      <c r="BA1005" s="250"/>
      <c r="BB1005" s="437">
        <v>1</v>
      </c>
      <c r="BC1005" s="438"/>
      <c r="BD1005" s="296">
        <f t="shared" si="102"/>
        <v>1</v>
      </c>
      <c r="BE1005" s="296"/>
      <c r="BF1005" s="296"/>
      <c r="BG1005" s="296" t="s">
        <v>11554</v>
      </c>
      <c r="BH1005" s="254">
        <f t="shared" si="99"/>
        <v>0</v>
      </c>
      <c r="BI1005" s="234">
        <f t="shared" si="103"/>
        <v>0</v>
      </c>
      <c r="BJ1005" s="255">
        <f t="shared" si="100"/>
        <v>1</v>
      </c>
      <c r="BK1005" s="256">
        <f t="shared" si="101"/>
        <v>0</v>
      </c>
    </row>
    <row r="1006" spans="2:63">
      <c r="B1006" s="249">
        <v>1005</v>
      </c>
      <c r="C1006" s="434"/>
      <c r="D1006" s="435"/>
      <c r="E1006" s="436"/>
      <c r="F1006" s="435"/>
      <c r="G1006" s="435"/>
      <c r="H1006" s="296" t="s">
        <v>11555</v>
      </c>
      <c r="I1006" s="296"/>
      <c r="J1006" s="296"/>
      <c r="K1006" s="296">
        <v>4</v>
      </c>
      <c r="L1006" s="253"/>
      <c r="M1006" s="352"/>
      <c r="N1006" s="125"/>
      <c r="O1006" s="250"/>
      <c r="P1006" s="125"/>
      <c r="Q1006" s="250"/>
      <c r="R1006" s="125"/>
      <c r="S1006" s="250"/>
      <c r="T1006" s="125">
        <v>1</v>
      </c>
      <c r="U1006" s="250">
        <v>1</v>
      </c>
      <c r="V1006" s="125"/>
      <c r="W1006" s="250"/>
      <c r="X1006" s="125"/>
      <c r="Y1006" s="250"/>
      <c r="Z1006" s="125"/>
      <c r="AA1006" s="250"/>
      <c r="AB1006" s="125"/>
      <c r="AC1006" s="250"/>
      <c r="AD1006" s="125"/>
      <c r="AE1006" s="250"/>
      <c r="AF1006" s="125"/>
      <c r="AG1006" s="250"/>
      <c r="AH1006" s="125"/>
      <c r="AI1006" s="250"/>
      <c r="AJ1006" s="125"/>
      <c r="AK1006" s="250"/>
      <c r="AL1006" s="125"/>
      <c r="AM1006" s="250"/>
      <c r="AN1006" s="125"/>
      <c r="AO1006" s="250"/>
      <c r="AP1006" s="125"/>
      <c r="AQ1006" s="250"/>
      <c r="AR1006" s="258"/>
      <c r="AS1006" s="250"/>
      <c r="AT1006" s="258"/>
      <c r="AU1006" s="250"/>
      <c r="AV1006" s="125"/>
      <c r="AW1006" s="250"/>
      <c r="AX1006" s="125"/>
      <c r="AY1006" s="250"/>
      <c r="AZ1006" s="258"/>
      <c r="BA1006" s="250"/>
      <c r="BB1006" s="437"/>
      <c r="BC1006" s="438"/>
      <c r="BD1006" s="296">
        <f t="shared" si="102"/>
        <v>1</v>
      </c>
      <c r="BE1006" s="296"/>
      <c r="BF1006" s="296"/>
      <c r="BG1006" s="296"/>
      <c r="BH1006" s="254">
        <f t="shared" si="99"/>
        <v>0</v>
      </c>
      <c r="BI1006" s="234">
        <f t="shared" si="103"/>
        <v>1</v>
      </c>
      <c r="BJ1006" s="255">
        <f t="shared" si="100"/>
        <v>0</v>
      </c>
      <c r="BK1006" s="256">
        <f t="shared" si="101"/>
        <v>1</v>
      </c>
    </row>
    <row r="1007" spans="2:63">
      <c r="B1007" s="249">
        <v>1006</v>
      </c>
      <c r="C1007" s="105"/>
      <c r="D1007" s="88"/>
      <c r="E1007" s="351"/>
      <c r="F1007" s="88"/>
      <c r="G1007" s="88"/>
      <c r="H1007" s="296" t="s">
        <v>11555</v>
      </c>
      <c r="I1007" s="296"/>
      <c r="J1007" s="296"/>
      <c r="K1007" s="296">
        <v>5</v>
      </c>
      <c r="L1007" s="253"/>
      <c r="M1007" s="352"/>
      <c r="N1007" s="125"/>
      <c r="O1007" s="250"/>
      <c r="P1007" s="125"/>
      <c r="Q1007" s="250"/>
      <c r="R1007" s="125"/>
      <c r="S1007" s="250"/>
      <c r="T1007" s="125">
        <v>1</v>
      </c>
      <c r="U1007" s="250">
        <v>1</v>
      </c>
      <c r="V1007" s="125"/>
      <c r="W1007" s="250"/>
      <c r="X1007" s="125"/>
      <c r="Y1007" s="250"/>
      <c r="Z1007" s="125"/>
      <c r="AA1007" s="250"/>
      <c r="AB1007" s="125"/>
      <c r="AC1007" s="250"/>
      <c r="AD1007" s="125"/>
      <c r="AE1007" s="250"/>
      <c r="AF1007" s="125"/>
      <c r="AG1007" s="250"/>
      <c r="AH1007" s="125"/>
      <c r="AI1007" s="250"/>
      <c r="AJ1007" s="125"/>
      <c r="AK1007" s="250"/>
      <c r="AL1007" s="125"/>
      <c r="AM1007" s="250"/>
      <c r="AN1007" s="125"/>
      <c r="AO1007" s="250"/>
      <c r="AP1007" s="125"/>
      <c r="AQ1007" s="250"/>
      <c r="AR1007" s="258"/>
      <c r="AS1007" s="250"/>
      <c r="AT1007" s="258"/>
      <c r="AU1007" s="250"/>
      <c r="AV1007" s="125"/>
      <c r="AW1007" s="250"/>
      <c r="AX1007" s="125"/>
      <c r="AY1007" s="250"/>
      <c r="AZ1007" s="258"/>
      <c r="BA1007" s="250"/>
      <c r="BB1007" s="437"/>
      <c r="BC1007" s="438"/>
      <c r="BD1007" s="296">
        <f t="shared" si="102"/>
        <v>1</v>
      </c>
      <c r="BE1007" s="296"/>
      <c r="BF1007" s="296"/>
      <c r="BG1007" s="296"/>
      <c r="BH1007" s="254">
        <f t="shared" si="99"/>
        <v>0</v>
      </c>
      <c r="BI1007" s="234">
        <f t="shared" si="103"/>
        <v>1</v>
      </c>
      <c r="BJ1007" s="255">
        <f t="shared" si="100"/>
        <v>0</v>
      </c>
      <c r="BK1007" s="256">
        <f t="shared" si="101"/>
        <v>1</v>
      </c>
    </row>
    <row r="1008" spans="2:63">
      <c r="B1008" s="249">
        <v>1007</v>
      </c>
      <c r="C1008" s="105"/>
      <c r="D1008" s="88"/>
      <c r="E1008" s="351"/>
      <c r="F1008" s="88"/>
      <c r="G1008" s="88"/>
      <c r="H1008" s="296" t="s">
        <v>11556</v>
      </c>
      <c r="I1008" s="296"/>
      <c r="J1008" s="296"/>
      <c r="K1008" s="296">
        <v>2</v>
      </c>
      <c r="L1008" s="253"/>
      <c r="M1008" s="352"/>
      <c r="N1008" s="125"/>
      <c r="O1008" s="250"/>
      <c r="P1008" s="125"/>
      <c r="Q1008" s="250"/>
      <c r="R1008" s="125"/>
      <c r="S1008" s="250"/>
      <c r="T1008" s="125"/>
      <c r="U1008" s="250"/>
      <c r="V1008" s="125"/>
      <c r="W1008" s="250"/>
      <c r="X1008" s="125"/>
      <c r="Y1008" s="250"/>
      <c r="Z1008" s="125"/>
      <c r="AA1008" s="250"/>
      <c r="AB1008" s="125"/>
      <c r="AC1008" s="250"/>
      <c r="AD1008" s="125"/>
      <c r="AE1008" s="250"/>
      <c r="AF1008" s="125"/>
      <c r="AG1008" s="250"/>
      <c r="AH1008" s="125"/>
      <c r="AI1008" s="250"/>
      <c r="AJ1008" s="125"/>
      <c r="AK1008" s="250"/>
      <c r="AL1008" s="125"/>
      <c r="AM1008" s="250"/>
      <c r="AN1008" s="125"/>
      <c r="AO1008" s="250"/>
      <c r="AP1008" s="125"/>
      <c r="AQ1008" s="250"/>
      <c r="AR1008" s="258"/>
      <c r="AS1008" s="250"/>
      <c r="AT1008" s="258"/>
      <c r="AU1008" s="250"/>
      <c r="AV1008" s="125"/>
      <c r="AW1008" s="250"/>
      <c r="AX1008" s="125"/>
      <c r="AY1008" s="250"/>
      <c r="AZ1008" s="258"/>
      <c r="BA1008" s="250"/>
      <c r="BB1008" s="437">
        <v>1</v>
      </c>
      <c r="BC1008" s="438"/>
      <c r="BD1008" s="296">
        <f t="shared" si="102"/>
        <v>1</v>
      </c>
      <c r="BE1008" s="296"/>
      <c r="BF1008" s="296"/>
      <c r="BG1008" s="296" t="s">
        <v>11554</v>
      </c>
      <c r="BH1008" s="254">
        <f t="shared" si="99"/>
        <v>0</v>
      </c>
      <c r="BI1008" s="234">
        <f t="shared" si="103"/>
        <v>0</v>
      </c>
      <c r="BJ1008" s="255">
        <f t="shared" si="100"/>
        <v>1</v>
      </c>
      <c r="BK1008" s="256">
        <f t="shared" si="101"/>
        <v>0</v>
      </c>
    </row>
    <row r="1009" spans="2:63">
      <c r="B1009" s="249">
        <v>1008</v>
      </c>
      <c r="C1009" s="105"/>
      <c r="D1009" s="88"/>
      <c r="E1009" s="351"/>
      <c r="F1009" s="88"/>
      <c r="G1009" s="88"/>
      <c r="H1009" s="296" t="s">
        <v>11556</v>
      </c>
      <c r="I1009" s="296"/>
      <c r="J1009" s="296"/>
      <c r="K1009" s="296">
        <v>3</v>
      </c>
      <c r="L1009" s="253"/>
      <c r="M1009" s="352"/>
      <c r="N1009" s="125"/>
      <c r="O1009" s="250"/>
      <c r="P1009" s="125"/>
      <c r="Q1009" s="250"/>
      <c r="R1009" s="125"/>
      <c r="S1009" s="250"/>
      <c r="T1009" s="125"/>
      <c r="U1009" s="250"/>
      <c r="V1009" s="125"/>
      <c r="W1009" s="250"/>
      <c r="X1009" s="125"/>
      <c r="Y1009" s="250"/>
      <c r="Z1009" s="125"/>
      <c r="AA1009" s="250"/>
      <c r="AB1009" s="125"/>
      <c r="AC1009" s="250"/>
      <c r="AD1009" s="125"/>
      <c r="AE1009" s="250"/>
      <c r="AF1009" s="125"/>
      <c r="AG1009" s="250"/>
      <c r="AH1009" s="125"/>
      <c r="AI1009" s="250"/>
      <c r="AJ1009" s="125"/>
      <c r="AK1009" s="250"/>
      <c r="AL1009" s="125"/>
      <c r="AM1009" s="250"/>
      <c r="AN1009" s="125"/>
      <c r="AO1009" s="250"/>
      <c r="AP1009" s="125"/>
      <c r="AQ1009" s="250"/>
      <c r="AR1009" s="258"/>
      <c r="AS1009" s="250"/>
      <c r="AT1009" s="258"/>
      <c r="AU1009" s="250"/>
      <c r="AV1009" s="125"/>
      <c r="AW1009" s="250"/>
      <c r="AX1009" s="125"/>
      <c r="AY1009" s="250"/>
      <c r="AZ1009" s="258"/>
      <c r="BA1009" s="250"/>
      <c r="BB1009" s="437">
        <v>1</v>
      </c>
      <c r="BC1009" s="438"/>
      <c r="BD1009" s="296">
        <f t="shared" si="102"/>
        <v>1</v>
      </c>
      <c r="BE1009" s="296"/>
      <c r="BF1009" s="296"/>
      <c r="BG1009" s="540" t="s">
        <v>11554</v>
      </c>
      <c r="BH1009" s="254">
        <f t="shared" si="99"/>
        <v>0</v>
      </c>
      <c r="BI1009" s="234">
        <f t="shared" si="103"/>
        <v>0</v>
      </c>
      <c r="BJ1009" s="255">
        <f t="shared" si="100"/>
        <v>1</v>
      </c>
      <c r="BK1009" s="256">
        <f t="shared" si="101"/>
        <v>0</v>
      </c>
    </row>
    <row r="1010" spans="2:63">
      <c r="B1010" s="249">
        <v>1009</v>
      </c>
      <c r="C1010" s="105"/>
      <c r="D1010" s="88"/>
      <c r="E1010" s="351"/>
      <c r="F1010" s="88"/>
      <c r="G1010" s="88"/>
      <c r="H1010" s="296" t="s">
        <v>11557</v>
      </c>
      <c r="I1010" s="296"/>
      <c r="J1010" s="296"/>
      <c r="K1010" s="296">
        <v>2</v>
      </c>
      <c r="L1010" s="253"/>
      <c r="M1010" s="352"/>
      <c r="N1010" s="125"/>
      <c r="O1010" s="250"/>
      <c r="P1010" s="125"/>
      <c r="Q1010" s="250"/>
      <c r="R1010" s="125"/>
      <c r="S1010" s="250"/>
      <c r="T1010" s="125"/>
      <c r="U1010" s="250"/>
      <c r="V1010" s="125"/>
      <c r="W1010" s="250"/>
      <c r="X1010" s="125"/>
      <c r="Y1010" s="250"/>
      <c r="Z1010" s="125"/>
      <c r="AA1010" s="250"/>
      <c r="AB1010" s="125"/>
      <c r="AC1010" s="250"/>
      <c r="AD1010" s="125"/>
      <c r="AE1010" s="250"/>
      <c r="AF1010" s="125"/>
      <c r="AG1010" s="250"/>
      <c r="AH1010" s="125"/>
      <c r="AI1010" s="250"/>
      <c r="AJ1010" s="125"/>
      <c r="AK1010" s="250"/>
      <c r="AL1010" s="125"/>
      <c r="AM1010" s="250"/>
      <c r="AN1010" s="125"/>
      <c r="AO1010" s="250"/>
      <c r="AP1010" s="125"/>
      <c r="AQ1010" s="250"/>
      <c r="AR1010" s="258"/>
      <c r="AS1010" s="250"/>
      <c r="AT1010" s="258"/>
      <c r="AU1010" s="250"/>
      <c r="AV1010" s="125"/>
      <c r="AW1010" s="250"/>
      <c r="AX1010" s="125"/>
      <c r="AY1010" s="250"/>
      <c r="AZ1010" s="258"/>
      <c r="BA1010" s="250"/>
      <c r="BB1010" s="437">
        <v>1</v>
      </c>
      <c r="BC1010" s="438"/>
      <c r="BD1010" s="296">
        <f t="shared" si="102"/>
        <v>1</v>
      </c>
      <c r="BE1010" s="296"/>
      <c r="BF1010" s="296"/>
      <c r="BG1010" s="296" t="s">
        <v>11558</v>
      </c>
      <c r="BH1010" s="254">
        <f t="shared" si="99"/>
        <v>0</v>
      </c>
      <c r="BI1010" s="234">
        <f t="shared" si="103"/>
        <v>0</v>
      </c>
      <c r="BJ1010" s="255">
        <f t="shared" si="100"/>
        <v>1</v>
      </c>
      <c r="BK1010" s="256">
        <f t="shared" si="101"/>
        <v>0</v>
      </c>
    </row>
    <row r="1011" spans="2:63">
      <c r="B1011" s="249">
        <v>1010</v>
      </c>
      <c r="C1011" s="105"/>
      <c r="D1011" s="88"/>
      <c r="E1011" s="351"/>
      <c r="F1011" s="88"/>
      <c r="G1011" s="88"/>
      <c r="H1011" s="296" t="s">
        <v>11559</v>
      </c>
      <c r="I1011" s="296"/>
      <c r="J1011" s="296"/>
      <c r="K1011" s="296">
        <v>3</v>
      </c>
      <c r="L1011" s="253"/>
      <c r="M1011" s="352"/>
      <c r="N1011" s="125"/>
      <c r="O1011" s="250"/>
      <c r="P1011" s="125"/>
      <c r="Q1011" s="250"/>
      <c r="R1011" s="125"/>
      <c r="S1011" s="250"/>
      <c r="T1011" s="125">
        <v>1</v>
      </c>
      <c r="U1011" s="250">
        <v>1</v>
      </c>
      <c r="V1011" s="125"/>
      <c r="W1011" s="250"/>
      <c r="X1011" s="125"/>
      <c r="Y1011" s="250"/>
      <c r="Z1011" s="125"/>
      <c r="AA1011" s="250"/>
      <c r="AB1011" s="125"/>
      <c r="AC1011" s="250"/>
      <c r="AD1011" s="125"/>
      <c r="AE1011" s="250"/>
      <c r="AF1011" s="125"/>
      <c r="AG1011" s="250"/>
      <c r="AH1011" s="125"/>
      <c r="AI1011" s="250"/>
      <c r="AJ1011" s="125"/>
      <c r="AK1011" s="250"/>
      <c r="AL1011" s="125"/>
      <c r="AM1011" s="250"/>
      <c r="AN1011" s="125"/>
      <c r="AO1011" s="250"/>
      <c r="AP1011" s="125"/>
      <c r="AQ1011" s="250"/>
      <c r="AR1011" s="258"/>
      <c r="AS1011" s="250"/>
      <c r="AT1011" s="258"/>
      <c r="AU1011" s="250"/>
      <c r="AV1011" s="125"/>
      <c r="AW1011" s="250"/>
      <c r="AX1011" s="125"/>
      <c r="AY1011" s="250"/>
      <c r="AZ1011" s="258"/>
      <c r="BA1011" s="250"/>
      <c r="BB1011" s="437"/>
      <c r="BC1011" s="438"/>
      <c r="BD1011" s="296">
        <f t="shared" si="102"/>
        <v>1</v>
      </c>
      <c r="BE1011" s="296"/>
      <c r="BF1011" s="296"/>
      <c r="BG1011" s="296"/>
      <c r="BH1011" s="254">
        <f t="shared" si="99"/>
        <v>0</v>
      </c>
      <c r="BI1011" s="234">
        <f t="shared" si="103"/>
        <v>1</v>
      </c>
      <c r="BJ1011" s="255">
        <f t="shared" si="100"/>
        <v>0</v>
      </c>
      <c r="BK1011" s="256">
        <f t="shared" si="101"/>
        <v>1</v>
      </c>
    </row>
    <row r="1012" spans="2:63">
      <c r="B1012" s="249">
        <v>1011</v>
      </c>
      <c r="C1012" s="105"/>
      <c r="D1012" s="88"/>
      <c r="E1012" s="351"/>
      <c r="F1012" s="88"/>
      <c r="G1012" s="88"/>
      <c r="H1012" s="296" t="s">
        <v>11560</v>
      </c>
      <c r="I1012" s="296"/>
      <c r="J1012" s="296"/>
      <c r="K1012" s="296">
        <v>8</v>
      </c>
      <c r="L1012" s="253"/>
      <c r="M1012" s="352"/>
      <c r="N1012" s="125"/>
      <c r="O1012" s="250"/>
      <c r="P1012" s="125"/>
      <c r="Q1012" s="250"/>
      <c r="R1012" s="125"/>
      <c r="S1012" s="250"/>
      <c r="T1012" s="125"/>
      <c r="U1012" s="250"/>
      <c r="V1012" s="125"/>
      <c r="W1012" s="250"/>
      <c r="X1012" s="125"/>
      <c r="Y1012" s="250"/>
      <c r="Z1012" s="125"/>
      <c r="AA1012" s="250"/>
      <c r="AB1012" s="125"/>
      <c r="AC1012" s="250"/>
      <c r="AD1012" s="125"/>
      <c r="AE1012" s="250"/>
      <c r="AF1012" s="125"/>
      <c r="AG1012" s="250"/>
      <c r="AH1012" s="125"/>
      <c r="AI1012" s="250"/>
      <c r="AJ1012" s="125"/>
      <c r="AK1012" s="250"/>
      <c r="AL1012" s="125"/>
      <c r="AM1012" s="250"/>
      <c r="AN1012" s="125"/>
      <c r="AO1012" s="250"/>
      <c r="AP1012" s="125"/>
      <c r="AQ1012" s="250"/>
      <c r="AR1012" s="258"/>
      <c r="AS1012" s="250"/>
      <c r="AT1012" s="258"/>
      <c r="AU1012" s="250"/>
      <c r="AV1012" s="125"/>
      <c r="AW1012" s="250"/>
      <c r="AX1012" s="125"/>
      <c r="AY1012" s="250"/>
      <c r="AZ1012" s="258"/>
      <c r="BA1012" s="250"/>
      <c r="BB1012" s="437">
        <v>1</v>
      </c>
      <c r="BC1012" s="438"/>
      <c r="BD1012" s="296">
        <f t="shared" si="102"/>
        <v>1</v>
      </c>
      <c r="BE1012" s="296"/>
      <c r="BF1012" s="296"/>
      <c r="BG1012" s="296" t="s">
        <v>10593</v>
      </c>
      <c r="BH1012" s="254">
        <f t="shared" si="99"/>
        <v>0</v>
      </c>
      <c r="BI1012" s="234">
        <f t="shared" si="103"/>
        <v>0</v>
      </c>
      <c r="BJ1012" s="255">
        <f t="shared" si="100"/>
        <v>1</v>
      </c>
      <c r="BK1012" s="256">
        <f t="shared" si="101"/>
        <v>0</v>
      </c>
    </row>
    <row r="1013" spans="2:63">
      <c r="B1013" s="249">
        <v>1012</v>
      </c>
      <c r="C1013" s="105"/>
      <c r="D1013" s="88"/>
      <c r="E1013" s="351"/>
      <c r="F1013" s="88"/>
      <c r="G1013" s="88"/>
      <c r="H1013" s="296" t="s">
        <v>11561</v>
      </c>
      <c r="I1013" s="296"/>
      <c r="J1013" s="296"/>
      <c r="K1013" s="296">
        <v>1</v>
      </c>
      <c r="L1013" s="253"/>
      <c r="M1013" s="352"/>
      <c r="N1013" s="125"/>
      <c r="O1013" s="250"/>
      <c r="P1013" s="125"/>
      <c r="Q1013" s="250"/>
      <c r="R1013" s="125"/>
      <c r="S1013" s="250"/>
      <c r="T1013" s="125"/>
      <c r="U1013" s="250"/>
      <c r="V1013" s="125"/>
      <c r="W1013" s="250"/>
      <c r="X1013" s="125"/>
      <c r="Y1013" s="250"/>
      <c r="Z1013" s="125"/>
      <c r="AA1013" s="250"/>
      <c r="AB1013" s="125"/>
      <c r="AC1013" s="250"/>
      <c r="AD1013" s="125"/>
      <c r="AE1013" s="250"/>
      <c r="AF1013" s="125"/>
      <c r="AG1013" s="250"/>
      <c r="AH1013" s="125"/>
      <c r="AI1013" s="250"/>
      <c r="AJ1013" s="125"/>
      <c r="AK1013" s="250"/>
      <c r="AL1013" s="125"/>
      <c r="AM1013" s="250"/>
      <c r="AN1013" s="125"/>
      <c r="AO1013" s="250"/>
      <c r="AP1013" s="125"/>
      <c r="AQ1013" s="250"/>
      <c r="AR1013" s="258"/>
      <c r="AS1013" s="250"/>
      <c r="AT1013" s="258"/>
      <c r="AU1013" s="250"/>
      <c r="AV1013" s="125"/>
      <c r="AW1013" s="250"/>
      <c r="AX1013" s="125"/>
      <c r="AY1013" s="250"/>
      <c r="AZ1013" s="258"/>
      <c r="BA1013" s="250"/>
      <c r="BB1013" s="437">
        <v>1</v>
      </c>
      <c r="BC1013" s="438"/>
      <c r="BD1013" s="296">
        <f t="shared" si="102"/>
        <v>1</v>
      </c>
      <c r="BE1013" s="296"/>
      <c r="BF1013" s="296"/>
      <c r="BG1013" s="296" t="s">
        <v>10594</v>
      </c>
      <c r="BH1013" s="254">
        <f t="shared" si="99"/>
        <v>0</v>
      </c>
      <c r="BI1013" s="234">
        <f t="shared" si="103"/>
        <v>0</v>
      </c>
      <c r="BJ1013" s="255">
        <f t="shared" si="100"/>
        <v>1</v>
      </c>
      <c r="BK1013" s="256">
        <f t="shared" si="101"/>
        <v>0</v>
      </c>
    </row>
    <row r="1014" spans="2:63">
      <c r="B1014" s="249">
        <v>1013</v>
      </c>
      <c r="C1014" s="105"/>
      <c r="D1014" s="88"/>
      <c r="E1014" s="351"/>
      <c r="F1014" s="88"/>
      <c r="G1014" s="88"/>
      <c r="H1014" s="296" t="s">
        <v>11561</v>
      </c>
      <c r="I1014" s="296"/>
      <c r="J1014" s="296"/>
      <c r="K1014" s="296">
        <v>4</v>
      </c>
      <c r="L1014" s="253"/>
      <c r="M1014" s="352"/>
      <c r="N1014" s="125"/>
      <c r="O1014" s="250"/>
      <c r="P1014" s="125"/>
      <c r="Q1014" s="250"/>
      <c r="R1014" s="125"/>
      <c r="S1014" s="250"/>
      <c r="T1014" s="125">
        <v>1</v>
      </c>
      <c r="U1014" s="250">
        <v>1</v>
      </c>
      <c r="V1014" s="125"/>
      <c r="W1014" s="250"/>
      <c r="X1014" s="125"/>
      <c r="Y1014" s="250"/>
      <c r="Z1014" s="125"/>
      <c r="AA1014" s="250"/>
      <c r="AB1014" s="125"/>
      <c r="AC1014" s="250"/>
      <c r="AD1014" s="125"/>
      <c r="AE1014" s="250"/>
      <c r="AF1014" s="125"/>
      <c r="AG1014" s="250"/>
      <c r="AH1014" s="125"/>
      <c r="AI1014" s="250"/>
      <c r="AJ1014" s="125"/>
      <c r="AK1014" s="250"/>
      <c r="AL1014" s="125"/>
      <c r="AM1014" s="250"/>
      <c r="AN1014" s="125"/>
      <c r="AO1014" s="250"/>
      <c r="AP1014" s="125"/>
      <c r="AQ1014" s="250"/>
      <c r="AR1014" s="258"/>
      <c r="AS1014" s="250"/>
      <c r="AT1014" s="258"/>
      <c r="AU1014" s="250"/>
      <c r="AV1014" s="125"/>
      <c r="AW1014" s="250"/>
      <c r="AX1014" s="125"/>
      <c r="AY1014" s="250"/>
      <c r="AZ1014" s="258"/>
      <c r="BA1014" s="250"/>
      <c r="BB1014" s="437"/>
      <c r="BC1014" s="438"/>
      <c r="BD1014" s="296">
        <f t="shared" si="102"/>
        <v>1</v>
      </c>
      <c r="BE1014" s="296"/>
      <c r="BF1014" s="296"/>
      <c r="BG1014" s="296"/>
      <c r="BH1014" s="254">
        <f t="shared" si="99"/>
        <v>0</v>
      </c>
      <c r="BI1014" s="234">
        <f t="shared" si="103"/>
        <v>1</v>
      </c>
      <c r="BJ1014" s="255">
        <f t="shared" si="100"/>
        <v>0</v>
      </c>
      <c r="BK1014" s="256">
        <f t="shared" si="101"/>
        <v>1</v>
      </c>
    </row>
    <row r="1015" spans="2:63">
      <c r="B1015" s="249">
        <v>1014</v>
      </c>
      <c r="C1015" s="105"/>
      <c r="D1015" s="88"/>
      <c r="E1015" s="351"/>
      <c r="F1015" s="88"/>
      <c r="G1015" s="88"/>
      <c r="H1015" s="296" t="s">
        <v>11562</v>
      </c>
      <c r="I1015" s="296"/>
      <c r="J1015" s="296"/>
      <c r="K1015" s="296">
        <v>3</v>
      </c>
      <c r="L1015" s="253"/>
      <c r="M1015" s="352"/>
      <c r="N1015" s="125"/>
      <c r="O1015" s="250"/>
      <c r="P1015" s="125"/>
      <c r="Q1015" s="250"/>
      <c r="R1015" s="125"/>
      <c r="S1015" s="250"/>
      <c r="T1015" s="125">
        <v>1</v>
      </c>
      <c r="U1015" s="250">
        <v>1</v>
      </c>
      <c r="V1015" s="125"/>
      <c r="W1015" s="250"/>
      <c r="X1015" s="125"/>
      <c r="Y1015" s="250"/>
      <c r="Z1015" s="125"/>
      <c r="AA1015" s="250"/>
      <c r="AB1015" s="125"/>
      <c r="AC1015" s="250"/>
      <c r="AD1015" s="125"/>
      <c r="AE1015" s="250"/>
      <c r="AF1015" s="125"/>
      <c r="AG1015" s="250"/>
      <c r="AH1015" s="125"/>
      <c r="AI1015" s="250"/>
      <c r="AJ1015" s="125"/>
      <c r="AK1015" s="250"/>
      <c r="AL1015" s="125"/>
      <c r="AM1015" s="250"/>
      <c r="AN1015" s="125"/>
      <c r="AO1015" s="250"/>
      <c r="AP1015" s="125"/>
      <c r="AQ1015" s="250"/>
      <c r="AR1015" s="258"/>
      <c r="AS1015" s="250"/>
      <c r="AT1015" s="258"/>
      <c r="AU1015" s="250"/>
      <c r="AV1015" s="125"/>
      <c r="AW1015" s="250"/>
      <c r="AX1015" s="125"/>
      <c r="AY1015" s="250"/>
      <c r="AZ1015" s="258"/>
      <c r="BA1015" s="250"/>
      <c r="BB1015" s="437"/>
      <c r="BC1015" s="438"/>
      <c r="BD1015" s="296">
        <f t="shared" si="102"/>
        <v>1</v>
      </c>
      <c r="BE1015" s="296"/>
      <c r="BF1015" s="296"/>
      <c r="BG1015" s="296"/>
      <c r="BH1015" s="254">
        <f t="shared" si="99"/>
        <v>0</v>
      </c>
      <c r="BI1015" s="234">
        <f t="shared" si="103"/>
        <v>1</v>
      </c>
      <c r="BJ1015" s="255">
        <f t="shared" si="100"/>
        <v>0</v>
      </c>
      <c r="BK1015" s="256">
        <f t="shared" si="101"/>
        <v>1</v>
      </c>
    </row>
    <row r="1016" spans="2:63">
      <c r="B1016" s="249">
        <v>1015</v>
      </c>
      <c r="C1016" s="105"/>
      <c r="D1016" s="88"/>
      <c r="E1016" s="351"/>
      <c r="F1016" s="88"/>
      <c r="G1016" s="88"/>
      <c r="H1016" s="296" t="s">
        <v>11563</v>
      </c>
      <c r="I1016" s="296"/>
      <c r="J1016" s="296"/>
      <c r="K1016" s="296" t="s">
        <v>10838</v>
      </c>
      <c r="L1016" s="253"/>
      <c r="M1016" s="352"/>
      <c r="N1016" s="125"/>
      <c r="O1016" s="250"/>
      <c r="P1016" s="125"/>
      <c r="Q1016" s="250"/>
      <c r="R1016" s="125"/>
      <c r="S1016" s="250"/>
      <c r="T1016" s="125"/>
      <c r="U1016" s="250"/>
      <c r="V1016" s="125"/>
      <c r="W1016" s="250"/>
      <c r="X1016" s="125">
        <v>1</v>
      </c>
      <c r="Y1016" s="250"/>
      <c r="Z1016" s="125"/>
      <c r="AA1016" s="250"/>
      <c r="AB1016" s="125"/>
      <c r="AC1016" s="250"/>
      <c r="AD1016" s="125"/>
      <c r="AE1016" s="250"/>
      <c r="AF1016" s="125"/>
      <c r="AG1016" s="250"/>
      <c r="AH1016" s="125"/>
      <c r="AI1016" s="250"/>
      <c r="AJ1016" s="125"/>
      <c r="AK1016" s="250"/>
      <c r="AL1016" s="125"/>
      <c r="AM1016" s="250"/>
      <c r="AN1016" s="125"/>
      <c r="AO1016" s="250"/>
      <c r="AP1016" s="125"/>
      <c r="AQ1016" s="250"/>
      <c r="AR1016" s="258"/>
      <c r="AS1016" s="250"/>
      <c r="AT1016" s="258"/>
      <c r="AU1016" s="250"/>
      <c r="AV1016" s="125"/>
      <c r="AW1016" s="250"/>
      <c r="AX1016" s="125"/>
      <c r="AY1016" s="250"/>
      <c r="AZ1016" s="258"/>
      <c r="BA1016" s="250"/>
      <c r="BB1016" s="437"/>
      <c r="BC1016" s="438"/>
      <c r="BD1016" s="296">
        <f t="shared" si="102"/>
        <v>1</v>
      </c>
      <c r="BE1016" s="296"/>
      <c r="BF1016" s="296"/>
      <c r="BG1016" s="296"/>
      <c r="BH1016" s="254">
        <f t="shared" si="99"/>
        <v>0</v>
      </c>
      <c r="BI1016" s="234">
        <f t="shared" si="103"/>
        <v>0</v>
      </c>
      <c r="BJ1016" s="255">
        <f t="shared" si="100"/>
        <v>1</v>
      </c>
      <c r="BK1016" s="256">
        <f t="shared" si="101"/>
        <v>0</v>
      </c>
    </row>
    <row r="1017" spans="2:63">
      <c r="B1017" s="249">
        <v>1016</v>
      </c>
      <c r="C1017" s="105"/>
      <c r="D1017" s="88"/>
      <c r="E1017" s="351"/>
      <c r="F1017" s="88"/>
      <c r="G1017" s="88"/>
      <c r="H1017" s="296" t="s">
        <v>11563</v>
      </c>
      <c r="I1017" s="296"/>
      <c r="J1017" s="296"/>
      <c r="K1017" s="296" t="s">
        <v>10838</v>
      </c>
      <c r="L1017" s="253"/>
      <c r="M1017" s="352"/>
      <c r="N1017" s="125"/>
      <c r="O1017" s="250"/>
      <c r="P1017" s="125"/>
      <c r="Q1017" s="250"/>
      <c r="R1017" s="125"/>
      <c r="S1017" s="250"/>
      <c r="T1017" s="125"/>
      <c r="U1017" s="250"/>
      <c r="V1017" s="125"/>
      <c r="W1017" s="250"/>
      <c r="X1017" s="125"/>
      <c r="Y1017" s="250"/>
      <c r="Z1017" s="125"/>
      <c r="AA1017" s="250"/>
      <c r="AB1017" s="125"/>
      <c r="AC1017" s="250"/>
      <c r="AD1017" s="125"/>
      <c r="AE1017" s="250"/>
      <c r="AF1017" s="125"/>
      <c r="AG1017" s="250"/>
      <c r="AH1017" s="125"/>
      <c r="AI1017" s="250"/>
      <c r="AJ1017" s="125"/>
      <c r="AK1017" s="250"/>
      <c r="AL1017" s="125"/>
      <c r="AM1017" s="250"/>
      <c r="AN1017" s="125"/>
      <c r="AO1017" s="250"/>
      <c r="AP1017" s="125"/>
      <c r="AQ1017" s="250"/>
      <c r="AR1017" s="258"/>
      <c r="AS1017" s="250"/>
      <c r="AT1017" s="258"/>
      <c r="AU1017" s="250"/>
      <c r="AV1017" s="125"/>
      <c r="AW1017" s="250"/>
      <c r="AX1017" s="125"/>
      <c r="AY1017" s="250"/>
      <c r="AZ1017" s="258"/>
      <c r="BA1017" s="250"/>
      <c r="BB1017" s="437">
        <v>1</v>
      </c>
      <c r="BC1017" s="438"/>
      <c r="BD1017" s="296">
        <f t="shared" si="102"/>
        <v>1</v>
      </c>
      <c r="BE1017" s="296"/>
      <c r="BF1017" s="296"/>
      <c r="BG1017" s="296" t="s">
        <v>10594</v>
      </c>
      <c r="BH1017" s="254">
        <f t="shared" si="99"/>
        <v>0</v>
      </c>
      <c r="BI1017" s="234">
        <f t="shared" si="103"/>
        <v>0</v>
      </c>
      <c r="BJ1017" s="255">
        <f t="shared" si="100"/>
        <v>1</v>
      </c>
      <c r="BK1017" s="256">
        <f t="shared" si="101"/>
        <v>0</v>
      </c>
    </row>
    <row r="1018" spans="2:63">
      <c r="B1018" s="249">
        <v>1017</v>
      </c>
      <c r="C1018" s="105"/>
      <c r="D1018" s="88"/>
      <c r="E1018" s="351"/>
      <c r="F1018" s="88"/>
      <c r="G1018" s="88"/>
      <c r="H1018" s="296" t="s">
        <v>11563</v>
      </c>
      <c r="I1018" s="296"/>
      <c r="J1018" s="296"/>
      <c r="K1018" s="296" t="s">
        <v>10838</v>
      </c>
      <c r="L1018" s="253"/>
      <c r="M1018" s="352"/>
      <c r="N1018" s="125"/>
      <c r="O1018" s="250"/>
      <c r="P1018" s="125"/>
      <c r="Q1018" s="250"/>
      <c r="R1018" s="125"/>
      <c r="S1018" s="250"/>
      <c r="T1018" s="125"/>
      <c r="U1018" s="250"/>
      <c r="V1018" s="125"/>
      <c r="W1018" s="250"/>
      <c r="X1018" s="125"/>
      <c r="Y1018" s="250"/>
      <c r="Z1018" s="125"/>
      <c r="AA1018" s="250"/>
      <c r="AB1018" s="125"/>
      <c r="AC1018" s="250"/>
      <c r="AD1018" s="125"/>
      <c r="AE1018" s="250"/>
      <c r="AF1018" s="125"/>
      <c r="AG1018" s="250"/>
      <c r="AH1018" s="125"/>
      <c r="AI1018" s="250"/>
      <c r="AJ1018" s="125"/>
      <c r="AK1018" s="250"/>
      <c r="AL1018" s="125"/>
      <c r="AM1018" s="250"/>
      <c r="AN1018" s="125"/>
      <c r="AO1018" s="250"/>
      <c r="AP1018" s="125"/>
      <c r="AQ1018" s="250"/>
      <c r="AR1018" s="258"/>
      <c r="AS1018" s="250"/>
      <c r="AT1018" s="258"/>
      <c r="AU1018" s="250"/>
      <c r="AV1018" s="125"/>
      <c r="AW1018" s="250"/>
      <c r="AX1018" s="125"/>
      <c r="AY1018" s="250"/>
      <c r="AZ1018" s="258"/>
      <c r="BA1018" s="250"/>
      <c r="BB1018" s="437">
        <v>1</v>
      </c>
      <c r="BC1018" s="438"/>
      <c r="BD1018" s="296">
        <f t="shared" si="102"/>
        <v>1</v>
      </c>
      <c r="BE1018" s="296"/>
      <c r="BF1018" s="296"/>
      <c r="BG1018" s="296" t="s">
        <v>11558</v>
      </c>
      <c r="BH1018" s="254">
        <f t="shared" si="99"/>
        <v>0</v>
      </c>
      <c r="BI1018" s="234">
        <f t="shared" si="103"/>
        <v>0</v>
      </c>
      <c r="BJ1018" s="255">
        <f t="shared" si="100"/>
        <v>1</v>
      </c>
      <c r="BK1018" s="256">
        <f t="shared" si="101"/>
        <v>0</v>
      </c>
    </row>
    <row r="1019" spans="2:63">
      <c r="B1019" s="249">
        <v>1018</v>
      </c>
      <c r="C1019" s="105"/>
      <c r="D1019" s="88"/>
      <c r="E1019" s="351"/>
      <c r="F1019" s="88"/>
      <c r="G1019" s="88"/>
      <c r="H1019" s="296" t="s">
        <v>11563</v>
      </c>
      <c r="I1019" s="296"/>
      <c r="J1019" s="296"/>
      <c r="K1019" s="296" t="s">
        <v>10838</v>
      </c>
      <c r="L1019" s="253"/>
      <c r="M1019" s="352"/>
      <c r="N1019" s="125"/>
      <c r="O1019" s="250"/>
      <c r="P1019" s="125"/>
      <c r="Q1019" s="250"/>
      <c r="R1019" s="125"/>
      <c r="S1019" s="250"/>
      <c r="T1019" s="125">
        <v>1</v>
      </c>
      <c r="U1019" s="250">
        <v>1</v>
      </c>
      <c r="V1019" s="125"/>
      <c r="W1019" s="250"/>
      <c r="X1019" s="125"/>
      <c r="Y1019" s="250"/>
      <c r="Z1019" s="125"/>
      <c r="AA1019" s="250"/>
      <c r="AB1019" s="125"/>
      <c r="AC1019" s="250"/>
      <c r="AD1019" s="125"/>
      <c r="AE1019" s="250"/>
      <c r="AF1019" s="125"/>
      <c r="AG1019" s="250"/>
      <c r="AH1019" s="125"/>
      <c r="AI1019" s="250"/>
      <c r="AJ1019" s="125"/>
      <c r="AK1019" s="250"/>
      <c r="AL1019" s="125"/>
      <c r="AM1019" s="250"/>
      <c r="AN1019" s="125"/>
      <c r="AO1019" s="250"/>
      <c r="AP1019" s="125"/>
      <c r="AQ1019" s="250"/>
      <c r="AR1019" s="258"/>
      <c r="AS1019" s="250"/>
      <c r="AT1019" s="258"/>
      <c r="AU1019" s="250"/>
      <c r="AV1019" s="125"/>
      <c r="AW1019" s="250"/>
      <c r="AX1019" s="125"/>
      <c r="AY1019" s="250"/>
      <c r="AZ1019" s="258"/>
      <c r="BA1019" s="250"/>
      <c r="BB1019" s="437"/>
      <c r="BC1019" s="438"/>
      <c r="BD1019" s="296">
        <f t="shared" si="102"/>
        <v>1</v>
      </c>
      <c r="BE1019" s="296"/>
      <c r="BF1019" s="296"/>
      <c r="BG1019" s="296"/>
      <c r="BH1019" s="254">
        <f t="shared" si="99"/>
        <v>0</v>
      </c>
      <c r="BI1019" s="234">
        <f t="shared" si="103"/>
        <v>1</v>
      </c>
      <c r="BJ1019" s="255">
        <f t="shared" si="100"/>
        <v>0</v>
      </c>
      <c r="BK1019" s="256">
        <f t="shared" si="101"/>
        <v>1</v>
      </c>
    </row>
    <row r="1020" spans="2:63">
      <c r="B1020" s="249">
        <v>1019</v>
      </c>
      <c r="C1020" s="105"/>
      <c r="D1020" s="88"/>
      <c r="E1020" s="351"/>
      <c r="F1020" s="88"/>
      <c r="G1020" s="88"/>
      <c r="H1020" s="296" t="s">
        <v>2056</v>
      </c>
      <c r="I1020" s="296"/>
      <c r="J1020" s="296"/>
      <c r="K1020" s="296" t="s">
        <v>10838</v>
      </c>
      <c r="L1020" s="253"/>
      <c r="M1020" s="352"/>
      <c r="N1020" s="125"/>
      <c r="O1020" s="250"/>
      <c r="P1020" s="125"/>
      <c r="Q1020" s="250"/>
      <c r="R1020" s="125"/>
      <c r="S1020" s="250"/>
      <c r="T1020" s="125">
        <v>1</v>
      </c>
      <c r="U1020" s="250">
        <v>1</v>
      </c>
      <c r="V1020" s="125"/>
      <c r="W1020" s="250"/>
      <c r="X1020" s="125"/>
      <c r="Y1020" s="250"/>
      <c r="Z1020" s="125"/>
      <c r="AA1020" s="250"/>
      <c r="AB1020" s="125"/>
      <c r="AC1020" s="250"/>
      <c r="AD1020" s="125"/>
      <c r="AE1020" s="250"/>
      <c r="AF1020" s="125"/>
      <c r="AG1020" s="250"/>
      <c r="AH1020" s="125"/>
      <c r="AI1020" s="250"/>
      <c r="AJ1020" s="125"/>
      <c r="AK1020" s="250"/>
      <c r="AL1020" s="125"/>
      <c r="AM1020" s="250"/>
      <c r="AN1020" s="125"/>
      <c r="AO1020" s="250"/>
      <c r="AP1020" s="125"/>
      <c r="AQ1020" s="250"/>
      <c r="AR1020" s="258"/>
      <c r="AS1020" s="250"/>
      <c r="AT1020" s="258"/>
      <c r="AU1020" s="250"/>
      <c r="AV1020" s="125"/>
      <c r="AW1020" s="250"/>
      <c r="AX1020" s="125"/>
      <c r="AY1020" s="250"/>
      <c r="AZ1020" s="258"/>
      <c r="BA1020" s="250"/>
      <c r="BB1020" s="437"/>
      <c r="BC1020" s="438"/>
      <c r="BD1020" s="296">
        <f t="shared" si="102"/>
        <v>1</v>
      </c>
      <c r="BE1020" s="296"/>
      <c r="BF1020" s="296"/>
      <c r="BG1020" s="296"/>
      <c r="BH1020" s="254">
        <f t="shared" si="99"/>
        <v>0</v>
      </c>
      <c r="BI1020" s="234">
        <f t="shared" si="103"/>
        <v>1</v>
      </c>
      <c r="BJ1020" s="255">
        <f t="shared" si="100"/>
        <v>0</v>
      </c>
      <c r="BK1020" s="256">
        <f t="shared" si="101"/>
        <v>1</v>
      </c>
    </row>
    <row r="1021" spans="2:63">
      <c r="B1021" s="249">
        <v>1020</v>
      </c>
      <c r="C1021" s="105"/>
      <c r="D1021" s="88"/>
      <c r="E1021" s="351"/>
      <c r="F1021" s="88"/>
      <c r="G1021" s="88"/>
      <c r="H1021" s="296" t="s">
        <v>2044</v>
      </c>
      <c r="I1021" s="296"/>
      <c r="J1021" s="296"/>
      <c r="K1021" s="296" t="s">
        <v>10838</v>
      </c>
      <c r="L1021" s="253"/>
      <c r="M1021" s="352"/>
      <c r="N1021" s="125"/>
      <c r="O1021" s="250"/>
      <c r="P1021" s="125"/>
      <c r="Q1021" s="250"/>
      <c r="R1021" s="125"/>
      <c r="S1021" s="250"/>
      <c r="T1021" s="125"/>
      <c r="U1021" s="250"/>
      <c r="V1021" s="125"/>
      <c r="W1021" s="250"/>
      <c r="X1021" s="125"/>
      <c r="Y1021" s="250"/>
      <c r="Z1021" s="125"/>
      <c r="AA1021" s="250"/>
      <c r="AB1021" s="125"/>
      <c r="AC1021" s="250"/>
      <c r="AD1021" s="125"/>
      <c r="AE1021" s="250"/>
      <c r="AF1021" s="125"/>
      <c r="AG1021" s="250"/>
      <c r="AH1021" s="125"/>
      <c r="AI1021" s="250"/>
      <c r="AJ1021" s="125"/>
      <c r="AK1021" s="250"/>
      <c r="AL1021" s="125"/>
      <c r="AM1021" s="250"/>
      <c r="AN1021" s="125"/>
      <c r="AO1021" s="250"/>
      <c r="AP1021" s="125"/>
      <c r="AQ1021" s="250"/>
      <c r="AR1021" s="258"/>
      <c r="AS1021" s="250"/>
      <c r="AT1021" s="258"/>
      <c r="AU1021" s="250"/>
      <c r="AV1021" s="125"/>
      <c r="AW1021" s="250"/>
      <c r="AX1021" s="125"/>
      <c r="AY1021" s="250"/>
      <c r="AZ1021" s="258"/>
      <c r="BA1021" s="250"/>
      <c r="BB1021" s="437">
        <v>1</v>
      </c>
      <c r="BC1021" s="438"/>
      <c r="BD1021" s="296">
        <f t="shared" si="102"/>
        <v>1</v>
      </c>
      <c r="BE1021" s="296"/>
      <c r="BF1021" s="296"/>
      <c r="BG1021" s="296" t="s">
        <v>11558</v>
      </c>
      <c r="BH1021" s="254">
        <f t="shared" si="99"/>
        <v>0</v>
      </c>
      <c r="BI1021" s="234">
        <f t="shared" si="103"/>
        <v>0</v>
      </c>
      <c r="BJ1021" s="255">
        <f t="shared" si="100"/>
        <v>1</v>
      </c>
      <c r="BK1021" s="256">
        <f t="shared" si="101"/>
        <v>0</v>
      </c>
    </row>
    <row r="1022" spans="2:63">
      <c r="B1022" s="249">
        <v>1021</v>
      </c>
      <c r="C1022" s="105"/>
      <c r="D1022" s="88"/>
      <c r="E1022" s="351"/>
      <c r="F1022" s="88"/>
      <c r="G1022" s="88"/>
      <c r="H1022" s="296" t="s">
        <v>2044</v>
      </c>
      <c r="I1022" s="290"/>
      <c r="J1022" s="290"/>
      <c r="K1022" s="296" t="s">
        <v>10838</v>
      </c>
      <c r="L1022" s="253"/>
      <c r="M1022" s="352"/>
      <c r="N1022" s="125"/>
      <c r="O1022" s="250"/>
      <c r="P1022" s="125"/>
      <c r="Q1022" s="250"/>
      <c r="R1022" s="125"/>
      <c r="S1022" s="250"/>
      <c r="T1022" s="125"/>
      <c r="U1022" s="250"/>
      <c r="V1022" s="125"/>
      <c r="W1022" s="250"/>
      <c r="X1022" s="125"/>
      <c r="Y1022" s="250"/>
      <c r="Z1022" s="125"/>
      <c r="AA1022" s="250"/>
      <c r="AB1022" s="125"/>
      <c r="AC1022" s="250"/>
      <c r="AD1022" s="125"/>
      <c r="AE1022" s="250"/>
      <c r="AF1022" s="125"/>
      <c r="AG1022" s="250"/>
      <c r="AH1022" s="125"/>
      <c r="AI1022" s="250"/>
      <c r="AJ1022" s="125"/>
      <c r="AK1022" s="250"/>
      <c r="AL1022" s="125"/>
      <c r="AM1022" s="250"/>
      <c r="AN1022" s="125"/>
      <c r="AO1022" s="250"/>
      <c r="AP1022" s="125"/>
      <c r="AQ1022" s="250"/>
      <c r="AR1022" s="258"/>
      <c r="AS1022" s="250"/>
      <c r="AT1022" s="258"/>
      <c r="AU1022" s="250"/>
      <c r="AV1022" s="125"/>
      <c r="AW1022" s="250"/>
      <c r="AX1022" s="125"/>
      <c r="AY1022" s="250"/>
      <c r="AZ1022" s="258"/>
      <c r="BA1022" s="250"/>
      <c r="BB1022" s="437">
        <v>1</v>
      </c>
      <c r="BC1022" s="438"/>
      <c r="BD1022" s="296">
        <f t="shared" si="102"/>
        <v>1</v>
      </c>
      <c r="BE1022" s="296"/>
      <c r="BF1022" s="296"/>
      <c r="BG1022" s="296" t="s">
        <v>11564</v>
      </c>
      <c r="BH1022" s="254">
        <f t="shared" ref="BH1022:BH1030" si="104">BF1022</f>
        <v>0</v>
      </c>
      <c r="BI1022" s="234">
        <f t="shared" si="103"/>
        <v>0</v>
      </c>
      <c r="BJ1022" s="255">
        <f t="shared" ref="BJ1022:BJ1030" si="105">BD1022-BI1022</f>
        <v>1</v>
      </c>
      <c r="BK1022" s="256">
        <f t="shared" ref="BK1022:BK1030" si="106">IFERROR(BI1022/BD1022,"NA")</f>
        <v>0</v>
      </c>
    </row>
    <row r="1023" spans="2:63">
      <c r="B1023" s="249">
        <v>1022</v>
      </c>
      <c r="C1023" s="105"/>
      <c r="D1023" s="88"/>
      <c r="E1023" s="351"/>
      <c r="F1023" s="88"/>
      <c r="G1023" s="88"/>
      <c r="H1023" s="296" t="s">
        <v>2044</v>
      </c>
      <c r="I1023" s="290"/>
      <c r="J1023" s="290"/>
      <c r="K1023" s="296" t="s">
        <v>10838</v>
      </c>
      <c r="L1023" s="253"/>
      <c r="M1023" s="352"/>
      <c r="N1023" s="125"/>
      <c r="O1023" s="250"/>
      <c r="P1023" s="125"/>
      <c r="Q1023" s="250"/>
      <c r="R1023" s="125"/>
      <c r="S1023" s="250"/>
      <c r="T1023" s="125"/>
      <c r="U1023" s="250"/>
      <c r="V1023" s="125"/>
      <c r="W1023" s="250"/>
      <c r="X1023" s="125"/>
      <c r="Y1023" s="250"/>
      <c r="Z1023" s="125"/>
      <c r="AA1023" s="250"/>
      <c r="AB1023" s="125"/>
      <c r="AC1023" s="250"/>
      <c r="AD1023" s="125"/>
      <c r="AE1023" s="250"/>
      <c r="AF1023" s="125"/>
      <c r="AG1023" s="250"/>
      <c r="AH1023" s="125"/>
      <c r="AI1023" s="250"/>
      <c r="AJ1023" s="125"/>
      <c r="AK1023" s="250"/>
      <c r="AL1023" s="125"/>
      <c r="AM1023" s="250"/>
      <c r="AN1023" s="125"/>
      <c r="AO1023" s="250"/>
      <c r="AP1023" s="125"/>
      <c r="AQ1023" s="250"/>
      <c r="AR1023" s="258"/>
      <c r="AS1023" s="250"/>
      <c r="AT1023" s="258"/>
      <c r="AU1023" s="250"/>
      <c r="AV1023" s="125"/>
      <c r="AW1023" s="250"/>
      <c r="AX1023" s="125"/>
      <c r="AY1023" s="250"/>
      <c r="AZ1023" s="258"/>
      <c r="BA1023" s="250"/>
      <c r="BB1023" s="437">
        <v>1</v>
      </c>
      <c r="BC1023" s="438"/>
      <c r="BD1023" s="296">
        <f t="shared" si="102"/>
        <v>1</v>
      </c>
      <c r="BE1023" s="296"/>
      <c r="BF1023" s="296"/>
      <c r="BG1023" s="296" t="s">
        <v>10594</v>
      </c>
      <c r="BH1023" s="254">
        <f t="shared" si="104"/>
        <v>0</v>
      </c>
      <c r="BI1023" s="234">
        <f t="shared" si="103"/>
        <v>0</v>
      </c>
      <c r="BJ1023" s="255">
        <f t="shared" si="105"/>
        <v>1</v>
      </c>
      <c r="BK1023" s="256">
        <f t="shared" si="106"/>
        <v>0</v>
      </c>
    </row>
    <row r="1024" spans="2:63">
      <c r="B1024" s="249">
        <v>1023</v>
      </c>
      <c r="C1024" s="105"/>
      <c r="D1024" s="88"/>
      <c r="E1024" s="351"/>
      <c r="F1024" s="88"/>
      <c r="G1024" s="88"/>
      <c r="H1024" s="297" t="s">
        <v>2098</v>
      </c>
      <c r="I1024" s="290"/>
      <c r="J1024" s="290"/>
      <c r="K1024" s="296" t="s">
        <v>10838</v>
      </c>
      <c r="L1024" s="253"/>
      <c r="M1024" s="352"/>
      <c r="N1024" s="125"/>
      <c r="O1024" s="250"/>
      <c r="P1024" s="125"/>
      <c r="Q1024" s="250"/>
      <c r="R1024" s="125"/>
      <c r="S1024" s="250"/>
      <c r="T1024" s="125"/>
      <c r="U1024" s="250"/>
      <c r="V1024" s="125"/>
      <c r="W1024" s="250"/>
      <c r="X1024" s="125"/>
      <c r="Y1024" s="250"/>
      <c r="Z1024" s="125"/>
      <c r="AA1024" s="250"/>
      <c r="AB1024" s="125"/>
      <c r="AC1024" s="250"/>
      <c r="AD1024" s="125"/>
      <c r="AE1024" s="250"/>
      <c r="AF1024" s="125"/>
      <c r="AG1024" s="250"/>
      <c r="AH1024" s="125"/>
      <c r="AI1024" s="250"/>
      <c r="AJ1024" s="125"/>
      <c r="AK1024" s="250"/>
      <c r="AL1024" s="125"/>
      <c r="AM1024" s="250"/>
      <c r="AN1024" s="125"/>
      <c r="AO1024" s="250"/>
      <c r="AP1024" s="125"/>
      <c r="AQ1024" s="250"/>
      <c r="AR1024" s="258"/>
      <c r="AS1024" s="250"/>
      <c r="AT1024" s="258"/>
      <c r="AU1024" s="250"/>
      <c r="AV1024" s="125"/>
      <c r="AW1024" s="250"/>
      <c r="AX1024" s="125"/>
      <c r="AY1024" s="250"/>
      <c r="AZ1024" s="258"/>
      <c r="BA1024" s="250"/>
      <c r="BB1024" s="437">
        <v>1</v>
      </c>
      <c r="BC1024" s="438"/>
      <c r="BD1024" s="296">
        <f t="shared" si="102"/>
        <v>1</v>
      </c>
      <c r="BE1024" s="296"/>
      <c r="BF1024" s="296"/>
      <c r="BG1024" s="296" t="s">
        <v>10593</v>
      </c>
      <c r="BH1024" s="254">
        <f t="shared" si="104"/>
        <v>0</v>
      </c>
      <c r="BI1024" s="234">
        <f t="shared" si="103"/>
        <v>0</v>
      </c>
      <c r="BJ1024" s="255">
        <f t="shared" si="105"/>
        <v>1</v>
      </c>
      <c r="BK1024" s="256">
        <f t="shared" si="106"/>
        <v>0</v>
      </c>
    </row>
    <row r="1025" spans="2:63">
      <c r="B1025" s="249">
        <v>1024</v>
      </c>
      <c r="C1025" s="105"/>
      <c r="D1025" s="88"/>
      <c r="E1025" s="351"/>
      <c r="F1025" s="88"/>
      <c r="G1025" s="88"/>
      <c r="H1025" s="297" t="s">
        <v>2098</v>
      </c>
      <c r="I1025" s="290"/>
      <c r="J1025" s="290"/>
      <c r="K1025" s="296" t="s">
        <v>10838</v>
      </c>
      <c r="L1025" s="253"/>
      <c r="M1025" s="352"/>
      <c r="N1025" s="125"/>
      <c r="O1025" s="250"/>
      <c r="P1025" s="125"/>
      <c r="Q1025" s="250"/>
      <c r="R1025" s="125"/>
      <c r="S1025" s="250"/>
      <c r="T1025" s="125"/>
      <c r="U1025" s="250"/>
      <c r="V1025" s="125"/>
      <c r="W1025" s="250"/>
      <c r="X1025" s="125"/>
      <c r="Y1025" s="250"/>
      <c r="Z1025" s="125"/>
      <c r="AA1025" s="250"/>
      <c r="AB1025" s="125"/>
      <c r="AC1025" s="250"/>
      <c r="AD1025" s="125"/>
      <c r="AE1025" s="250"/>
      <c r="AF1025" s="125"/>
      <c r="AG1025" s="250"/>
      <c r="AH1025" s="125"/>
      <c r="AI1025" s="250"/>
      <c r="AJ1025" s="125"/>
      <c r="AK1025" s="250"/>
      <c r="AL1025" s="125"/>
      <c r="AM1025" s="250"/>
      <c r="AN1025" s="125"/>
      <c r="AO1025" s="250"/>
      <c r="AP1025" s="125"/>
      <c r="AQ1025" s="250"/>
      <c r="AR1025" s="258"/>
      <c r="AS1025" s="250"/>
      <c r="AT1025" s="258"/>
      <c r="AU1025" s="250"/>
      <c r="AV1025" s="125"/>
      <c r="AW1025" s="250"/>
      <c r="AX1025" s="125"/>
      <c r="AY1025" s="250"/>
      <c r="AZ1025" s="258"/>
      <c r="BA1025" s="250"/>
      <c r="BB1025" s="437">
        <v>1</v>
      </c>
      <c r="BC1025" s="438"/>
      <c r="BD1025" s="296">
        <f t="shared" si="102"/>
        <v>1</v>
      </c>
      <c r="BE1025" s="296"/>
      <c r="BF1025" s="296"/>
      <c r="BG1025" s="296" t="s">
        <v>11558</v>
      </c>
      <c r="BH1025" s="254">
        <f t="shared" si="104"/>
        <v>0</v>
      </c>
      <c r="BI1025" s="234">
        <f t="shared" si="103"/>
        <v>0</v>
      </c>
      <c r="BJ1025" s="255">
        <f t="shared" si="105"/>
        <v>1</v>
      </c>
      <c r="BK1025" s="256">
        <f t="shared" si="106"/>
        <v>0</v>
      </c>
    </row>
    <row r="1026" spans="2:63">
      <c r="B1026" s="249">
        <v>1025</v>
      </c>
      <c r="C1026" s="105"/>
      <c r="D1026" s="88"/>
      <c r="E1026" s="351"/>
      <c r="F1026" s="88"/>
      <c r="G1026" s="88"/>
      <c r="H1026" s="297" t="s">
        <v>2098</v>
      </c>
      <c r="I1026" s="290"/>
      <c r="J1026" s="290"/>
      <c r="K1026" s="296" t="s">
        <v>10838</v>
      </c>
      <c r="L1026" s="253"/>
      <c r="M1026" s="352"/>
      <c r="N1026" s="125"/>
      <c r="O1026" s="250"/>
      <c r="P1026" s="125"/>
      <c r="Q1026" s="250"/>
      <c r="R1026" s="125"/>
      <c r="S1026" s="250"/>
      <c r="T1026" s="125">
        <v>1</v>
      </c>
      <c r="U1026" s="250">
        <v>1</v>
      </c>
      <c r="V1026" s="125"/>
      <c r="W1026" s="250"/>
      <c r="X1026" s="125"/>
      <c r="Y1026" s="250"/>
      <c r="Z1026" s="125"/>
      <c r="AA1026" s="250"/>
      <c r="AB1026" s="125"/>
      <c r="AC1026" s="250"/>
      <c r="AD1026" s="125"/>
      <c r="AE1026" s="250"/>
      <c r="AF1026" s="125"/>
      <c r="AG1026" s="250"/>
      <c r="AH1026" s="125"/>
      <c r="AI1026" s="250"/>
      <c r="AJ1026" s="125"/>
      <c r="AK1026" s="250"/>
      <c r="AL1026" s="125"/>
      <c r="AM1026" s="250"/>
      <c r="AN1026" s="125"/>
      <c r="AO1026" s="250"/>
      <c r="AP1026" s="125"/>
      <c r="AQ1026" s="250"/>
      <c r="AR1026" s="258"/>
      <c r="AS1026" s="250"/>
      <c r="AT1026" s="258"/>
      <c r="AU1026" s="250"/>
      <c r="AV1026" s="125"/>
      <c r="AW1026" s="250"/>
      <c r="AX1026" s="125"/>
      <c r="AY1026" s="250"/>
      <c r="AZ1026" s="258"/>
      <c r="BA1026" s="250"/>
      <c r="BB1026" s="437"/>
      <c r="BC1026" s="438"/>
      <c r="BD1026" s="296">
        <f t="shared" si="102"/>
        <v>1</v>
      </c>
      <c r="BE1026" s="296"/>
      <c r="BF1026" s="296"/>
      <c r="BG1026" s="296"/>
      <c r="BH1026" s="254">
        <f t="shared" si="104"/>
        <v>0</v>
      </c>
      <c r="BI1026" s="234">
        <f t="shared" si="103"/>
        <v>1</v>
      </c>
      <c r="BJ1026" s="255">
        <f t="shared" si="105"/>
        <v>0</v>
      </c>
      <c r="BK1026" s="256">
        <f t="shared" si="106"/>
        <v>1</v>
      </c>
    </row>
    <row r="1027" spans="2:63">
      <c r="B1027" s="249">
        <v>1026</v>
      </c>
      <c r="C1027" s="105"/>
      <c r="D1027" s="88"/>
      <c r="E1027" s="351"/>
      <c r="F1027" s="88"/>
      <c r="G1027" s="88"/>
      <c r="H1027" s="297" t="s">
        <v>2098</v>
      </c>
      <c r="I1027" s="290"/>
      <c r="J1027" s="290"/>
      <c r="K1027" s="296" t="s">
        <v>10838</v>
      </c>
      <c r="L1027" s="253"/>
      <c r="M1027" s="352"/>
      <c r="N1027" s="125"/>
      <c r="O1027" s="250"/>
      <c r="P1027" s="125"/>
      <c r="Q1027" s="250"/>
      <c r="R1027" s="125"/>
      <c r="S1027" s="250"/>
      <c r="T1027" s="125"/>
      <c r="U1027" s="250"/>
      <c r="V1027" s="125"/>
      <c r="W1027" s="250"/>
      <c r="X1027" s="125"/>
      <c r="Y1027" s="250"/>
      <c r="Z1027" s="125"/>
      <c r="AA1027" s="250"/>
      <c r="AB1027" s="125"/>
      <c r="AC1027" s="250"/>
      <c r="AD1027" s="125"/>
      <c r="AE1027" s="250"/>
      <c r="AF1027" s="125"/>
      <c r="AG1027" s="250"/>
      <c r="AH1027" s="125"/>
      <c r="AI1027" s="250"/>
      <c r="AJ1027" s="125"/>
      <c r="AK1027" s="250"/>
      <c r="AL1027" s="125"/>
      <c r="AM1027" s="250"/>
      <c r="AN1027" s="125"/>
      <c r="AO1027" s="250"/>
      <c r="AP1027" s="125"/>
      <c r="AQ1027" s="250"/>
      <c r="AR1027" s="258"/>
      <c r="AS1027" s="250"/>
      <c r="AT1027" s="258"/>
      <c r="AU1027" s="250"/>
      <c r="AV1027" s="125"/>
      <c r="AW1027" s="250"/>
      <c r="AX1027" s="125"/>
      <c r="AY1027" s="250"/>
      <c r="AZ1027" s="258"/>
      <c r="BA1027" s="250"/>
      <c r="BB1027" s="437">
        <v>1</v>
      </c>
      <c r="BC1027" s="438"/>
      <c r="BD1027" s="296">
        <f t="shared" si="102"/>
        <v>1</v>
      </c>
      <c r="BE1027" s="296"/>
      <c r="BF1027" s="296"/>
      <c r="BG1027" s="296" t="s">
        <v>10593</v>
      </c>
      <c r="BH1027" s="254">
        <f t="shared" si="104"/>
        <v>0</v>
      </c>
      <c r="BI1027" s="234">
        <f t="shared" si="103"/>
        <v>0</v>
      </c>
      <c r="BJ1027" s="255">
        <f t="shared" si="105"/>
        <v>1</v>
      </c>
      <c r="BK1027" s="256">
        <f t="shared" si="106"/>
        <v>0</v>
      </c>
    </row>
    <row r="1028" spans="2:63">
      <c r="B1028" s="249">
        <v>1027</v>
      </c>
      <c r="C1028" s="105"/>
      <c r="D1028" s="88"/>
      <c r="E1028" s="351"/>
      <c r="F1028" s="88"/>
      <c r="G1028" s="88"/>
      <c r="H1028" s="297" t="s">
        <v>2098</v>
      </c>
      <c r="I1028" s="290"/>
      <c r="J1028" s="290"/>
      <c r="K1028" s="296" t="s">
        <v>10838</v>
      </c>
      <c r="L1028" s="253"/>
      <c r="M1028" s="352"/>
      <c r="N1028" s="125"/>
      <c r="O1028" s="250"/>
      <c r="P1028" s="125"/>
      <c r="Q1028" s="250"/>
      <c r="R1028" s="125"/>
      <c r="S1028" s="250"/>
      <c r="T1028" s="125">
        <v>1</v>
      </c>
      <c r="U1028" s="250">
        <v>1</v>
      </c>
      <c r="V1028" s="125"/>
      <c r="W1028" s="250"/>
      <c r="X1028" s="125"/>
      <c r="Y1028" s="250"/>
      <c r="Z1028" s="125"/>
      <c r="AA1028" s="250"/>
      <c r="AB1028" s="125"/>
      <c r="AC1028" s="250"/>
      <c r="AD1028" s="125"/>
      <c r="AE1028" s="250"/>
      <c r="AF1028" s="125"/>
      <c r="AG1028" s="250"/>
      <c r="AH1028" s="125"/>
      <c r="AI1028" s="250"/>
      <c r="AJ1028" s="125"/>
      <c r="AK1028" s="250"/>
      <c r="AL1028" s="125"/>
      <c r="AM1028" s="250"/>
      <c r="AN1028" s="125"/>
      <c r="AO1028" s="250"/>
      <c r="AP1028" s="125"/>
      <c r="AQ1028" s="250"/>
      <c r="AR1028" s="258"/>
      <c r="AS1028" s="250"/>
      <c r="AT1028" s="258"/>
      <c r="AU1028" s="250"/>
      <c r="AV1028" s="125"/>
      <c r="AW1028" s="250"/>
      <c r="AX1028" s="125"/>
      <c r="AY1028" s="250"/>
      <c r="AZ1028" s="258"/>
      <c r="BA1028" s="250"/>
      <c r="BB1028" s="437"/>
      <c r="BC1028" s="438"/>
      <c r="BD1028" s="296">
        <f t="shared" si="102"/>
        <v>1</v>
      </c>
      <c r="BE1028" s="296"/>
      <c r="BF1028" s="296"/>
      <c r="BG1028" s="296"/>
      <c r="BH1028" s="254">
        <f t="shared" si="104"/>
        <v>0</v>
      </c>
      <c r="BI1028" s="234">
        <f t="shared" si="103"/>
        <v>1</v>
      </c>
      <c r="BJ1028" s="255">
        <f t="shared" si="105"/>
        <v>0</v>
      </c>
      <c r="BK1028" s="256">
        <f t="shared" si="106"/>
        <v>1</v>
      </c>
    </row>
    <row r="1029" spans="2:63">
      <c r="B1029" s="249">
        <v>1028</v>
      </c>
      <c r="C1029" s="105"/>
      <c r="D1029" s="88"/>
      <c r="E1029" s="351"/>
      <c r="F1029" s="88"/>
      <c r="G1029" s="88"/>
      <c r="H1029" s="297" t="s">
        <v>2098</v>
      </c>
      <c r="I1029" s="290"/>
      <c r="J1029" s="290"/>
      <c r="K1029" s="296" t="s">
        <v>10838</v>
      </c>
      <c r="L1029" s="253"/>
      <c r="M1029" s="352"/>
      <c r="N1029" s="125"/>
      <c r="O1029" s="250"/>
      <c r="P1029" s="125"/>
      <c r="Q1029" s="250"/>
      <c r="R1029" s="125"/>
      <c r="S1029" s="250"/>
      <c r="T1029" s="125"/>
      <c r="U1029" s="250"/>
      <c r="V1029" s="125"/>
      <c r="W1029" s="250"/>
      <c r="X1029" s="125"/>
      <c r="Y1029" s="250"/>
      <c r="Z1029" s="125"/>
      <c r="AA1029" s="250"/>
      <c r="AB1029" s="125"/>
      <c r="AC1029" s="250"/>
      <c r="AD1029" s="125"/>
      <c r="AE1029" s="250"/>
      <c r="AF1029" s="125"/>
      <c r="AG1029" s="250"/>
      <c r="AH1029" s="125"/>
      <c r="AI1029" s="250"/>
      <c r="AJ1029" s="125"/>
      <c r="AK1029" s="250"/>
      <c r="AL1029" s="125"/>
      <c r="AM1029" s="250"/>
      <c r="AN1029" s="125"/>
      <c r="AO1029" s="250"/>
      <c r="AP1029" s="125"/>
      <c r="AQ1029" s="250"/>
      <c r="AR1029" s="258"/>
      <c r="AS1029" s="250"/>
      <c r="AT1029" s="258"/>
      <c r="AU1029" s="250"/>
      <c r="AV1029" s="125"/>
      <c r="AW1029" s="250"/>
      <c r="AX1029" s="125"/>
      <c r="AY1029" s="250"/>
      <c r="AZ1029" s="258"/>
      <c r="BA1029" s="250"/>
      <c r="BB1029" s="437">
        <v>1</v>
      </c>
      <c r="BC1029" s="438"/>
      <c r="BD1029" s="296">
        <f t="shared" si="102"/>
        <v>1</v>
      </c>
      <c r="BE1029" s="296"/>
      <c r="BF1029" s="296"/>
      <c r="BG1029" s="296" t="s">
        <v>11558</v>
      </c>
      <c r="BH1029" s="254">
        <f t="shared" si="104"/>
        <v>0</v>
      </c>
      <c r="BI1029" s="234">
        <f t="shared" si="103"/>
        <v>0</v>
      </c>
      <c r="BJ1029" s="255">
        <f t="shared" si="105"/>
        <v>1</v>
      </c>
      <c r="BK1029" s="256">
        <f t="shared" si="106"/>
        <v>0</v>
      </c>
    </row>
    <row r="1030" spans="2:63">
      <c r="B1030" s="249"/>
      <c r="C1030" s="105"/>
      <c r="D1030" s="88"/>
      <c r="E1030" s="351"/>
      <c r="F1030" s="88"/>
      <c r="G1030" s="88"/>
      <c r="H1030" s="297" t="s">
        <v>2098</v>
      </c>
      <c r="I1030" s="290"/>
      <c r="J1030" s="290"/>
      <c r="K1030" s="296" t="s">
        <v>10838</v>
      </c>
      <c r="L1030" s="253"/>
      <c r="M1030" s="352"/>
      <c r="N1030" s="125"/>
      <c r="O1030" s="250"/>
      <c r="P1030" s="125"/>
      <c r="Q1030" s="250"/>
      <c r="R1030" s="125"/>
      <c r="S1030" s="250"/>
      <c r="T1030" s="125"/>
      <c r="U1030" s="250"/>
      <c r="V1030" s="125"/>
      <c r="W1030" s="250"/>
      <c r="X1030" s="125"/>
      <c r="Y1030" s="250"/>
      <c r="Z1030" s="125"/>
      <c r="AA1030" s="250"/>
      <c r="AB1030" s="125"/>
      <c r="AC1030" s="250"/>
      <c r="AD1030" s="125"/>
      <c r="AE1030" s="250"/>
      <c r="AF1030" s="125"/>
      <c r="AG1030" s="250"/>
      <c r="AH1030" s="125"/>
      <c r="AI1030" s="250"/>
      <c r="AJ1030" s="125"/>
      <c r="AK1030" s="250"/>
      <c r="AL1030" s="125"/>
      <c r="AM1030" s="250"/>
      <c r="AN1030" s="125"/>
      <c r="AO1030" s="250"/>
      <c r="AP1030" s="125"/>
      <c r="AQ1030" s="250"/>
      <c r="AR1030" s="258"/>
      <c r="AS1030" s="250"/>
      <c r="AT1030" s="258"/>
      <c r="AU1030" s="250"/>
      <c r="AV1030" s="125"/>
      <c r="AW1030" s="250"/>
      <c r="AX1030" s="125"/>
      <c r="AY1030" s="250"/>
      <c r="AZ1030" s="258"/>
      <c r="BA1030" s="250"/>
      <c r="BB1030" s="437">
        <v>1</v>
      </c>
      <c r="BC1030" s="438"/>
      <c r="BD1030" s="296">
        <f t="shared" si="102"/>
        <v>1</v>
      </c>
      <c r="BE1030" s="296"/>
      <c r="BF1030" s="296"/>
      <c r="BG1030" s="296" t="s">
        <v>10594</v>
      </c>
      <c r="BH1030" s="254">
        <f t="shared" si="104"/>
        <v>0</v>
      </c>
      <c r="BI1030" s="234">
        <f t="shared" si="103"/>
        <v>0</v>
      </c>
      <c r="BJ1030" s="255">
        <f t="shared" si="105"/>
        <v>1</v>
      </c>
      <c r="BK1030" s="256">
        <f t="shared" si="106"/>
        <v>0</v>
      </c>
    </row>
    <row r="1031" spans="2:63">
      <c r="B1031" s="249"/>
      <c r="C1031" s="105"/>
      <c r="D1031" s="88"/>
      <c r="E1031" s="351"/>
      <c r="F1031" s="88"/>
      <c r="G1031" s="88"/>
      <c r="H1031" s="297" t="s">
        <v>2098</v>
      </c>
      <c r="I1031" s="290"/>
      <c r="J1031" s="290"/>
      <c r="K1031" s="296" t="s">
        <v>10838</v>
      </c>
      <c r="L1031" s="253"/>
      <c r="M1031" s="352"/>
      <c r="N1031" s="125"/>
      <c r="O1031" s="250"/>
      <c r="P1031" s="125"/>
      <c r="Q1031" s="250"/>
      <c r="R1031" s="125"/>
      <c r="S1031" s="250"/>
      <c r="T1031" s="125"/>
      <c r="U1031" s="250"/>
      <c r="V1031" s="125"/>
      <c r="W1031" s="250"/>
      <c r="X1031" s="125"/>
      <c r="Y1031" s="250"/>
      <c r="Z1031" s="125"/>
      <c r="AA1031" s="250"/>
      <c r="AB1031" s="125"/>
      <c r="AC1031" s="250"/>
      <c r="AD1031" s="125"/>
      <c r="AE1031" s="250"/>
      <c r="AF1031" s="125"/>
      <c r="AG1031" s="250"/>
      <c r="AH1031" s="125"/>
      <c r="AI1031" s="250"/>
      <c r="AJ1031" s="125"/>
      <c r="AK1031" s="250"/>
      <c r="AL1031" s="125"/>
      <c r="AM1031" s="250"/>
      <c r="AN1031" s="125"/>
      <c r="AO1031" s="250"/>
      <c r="AP1031" s="125"/>
      <c r="AQ1031" s="250"/>
      <c r="AR1031" s="258"/>
      <c r="AS1031" s="250"/>
      <c r="AT1031" s="258"/>
      <c r="AU1031" s="250"/>
      <c r="AV1031" s="125"/>
      <c r="AW1031" s="250"/>
      <c r="AX1031" s="125"/>
      <c r="AY1031" s="250"/>
      <c r="AZ1031" s="258"/>
      <c r="BA1031" s="250"/>
      <c r="BB1031" s="437">
        <v>1</v>
      </c>
      <c r="BC1031" s="438"/>
      <c r="BD1031" s="296">
        <f t="shared" si="102"/>
        <v>1</v>
      </c>
      <c r="BE1031" s="296"/>
      <c r="BF1031" s="296"/>
      <c r="BG1031" s="296" t="s">
        <v>10679</v>
      </c>
      <c r="BH1031" s="254">
        <f t="shared" ref="BH1031:BH1094" si="107">BF1031</f>
        <v>0</v>
      </c>
      <c r="BI1031" s="234">
        <f t="shared" si="103"/>
        <v>0</v>
      </c>
      <c r="BJ1031" s="255">
        <f t="shared" ref="BJ1031:BJ1094" si="108">BD1031-BI1031</f>
        <v>1</v>
      </c>
      <c r="BK1031" s="256">
        <f t="shared" ref="BK1031:BK1094" si="109">IFERROR(BI1031/BD1031,"NA")</f>
        <v>0</v>
      </c>
    </row>
    <row r="1032" spans="2:63">
      <c r="B1032" s="249"/>
      <c r="C1032" s="105"/>
      <c r="D1032" s="88"/>
      <c r="E1032" s="351"/>
      <c r="F1032" s="88"/>
      <c r="G1032" s="88"/>
      <c r="H1032" s="297" t="s">
        <v>2231</v>
      </c>
      <c r="I1032" s="290"/>
      <c r="J1032" s="290"/>
      <c r="K1032" s="296" t="s">
        <v>10838</v>
      </c>
      <c r="L1032" s="253"/>
      <c r="M1032" s="352"/>
      <c r="N1032" s="125"/>
      <c r="O1032" s="250"/>
      <c r="P1032" s="125"/>
      <c r="Q1032" s="250"/>
      <c r="R1032" s="125"/>
      <c r="S1032" s="250"/>
      <c r="T1032" s="125">
        <v>1</v>
      </c>
      <c r="U1032" s="250">
        <v>1</v>
      </c>
      <c r="V1032" s="125"/>
      <c r="W1032" s="250"/>
      <c r="X1032" s="125"/>
      <c r="Y1032" s="250"/>
      <c r="Z1032" s="125"/>
      <c r="AA1032" s="250"/>
      <c r="AB1032" s="125"/>
      <c r="AC1032" s="250"/>
      <c r="AD1032" s="125"/>
      <c r="AE1032" s="250"/>
      <c r="AF1032" s="125"/>
      <c r="AG1032" s="250"/>
      <c r="AH1032" s="125"/>
      <c r="AI1032" s="250"/>
      <c r="AJ1032" s="125"/>
      <c r="AK1032" s="250"/>
      <c r="AL1032" s="125"/>
      <c r="AM1032" s="250"/>
      <c r="AN1032" s="125"/>
      <c r="AO1032" s="250"/>
      <c r="AP1032" s="125"/>
      <c r="AQ1032" s="250"/>
      <c r="AR1032" s="258"/>
      <c r="AS1032" s="250"/>
      <c r="AT1032" s="258"/>
      <c r="AU1032" s="250"/>
      <c r="AV1032" s="125"/>
      <c r="AW1032" s="250"/>
      <c r="AX1032" s="125"/>
      <c r="AY1032" s="250"/>
      <c r="AZ1032" s="258"/>
      <c r="BA1032" s="250"/>
      <c r="BB1032" s="437"/>
      <c r="BC1032" s="438"/>
      <c r="BD1032" s="296">
        <f t="shared" si="102"/>
        <v>1</v>
      </c>
      <c r="BE1032" s="296"/>
      <c r="BF1032" s="296"/>
      <c r="BG1032" s="296"/>
      <c r="BH1032" s="254">
        <f t="shared" si="107"/>
        <v>0</v>
      </c>
      <c r="BI1032" s="234">
        <f t="shared" si="103"/>
        <v>1</v>
      </c>
      <c r="BJ1032" s="255">
        <f t="shared" si="108"/>
        <v>0</v>
      </c>
      <c r="BK1032" s="256">
        <f t="shared" si="109"/>
        <v>1</v>
      </c>
    </row>
    <row r="1033" spans="2:63">
      <c r="B1033" s="249"/>
      <c r="C1033" s="105"/>
      <c r="D1033" s="88"/>
      <c r="E1033" s="351"/>
      <c r="F1033" s="88"/>
      <c r="G1033" s="88"/>
      <c r="H1033" s="297" t="s">
        <v>2231</v>
      </c>
      <c r="I1033" s="290"/>
      <c r="J1033" s="290"/>
      <c r="K1033" s="296" t="s">
        <v>10838</v>
      </c>
      <c r="L1033" s="253"/>
      <c r="M1033" s="352"/>
      <c r="N1033" s="125"/>
      <c r="O1033" s="250"/>
      <c r="P1033" s="125"/>
      <c r="Q1033" s="250"/>
      <c r="R1033" s="125"/>
      <c r="S1033" s="250"/>
      <c r="T1033" s="125">
        <v>1</v>
      </c>
      <c r="U1033" s="250">
        <v>1</v>
      </c>
      <c r="V1033" s="125"/>
      <c r="W1033" s="250"/>
      <c r="X1033" s="125"/>
      <c r="Y1033" s="250"/>
      <c r="Z1033" s="125"/>
      <c r="AA1033" s="250"/>
      <c r="AB1033" s="125"/>
      <c r="AC1033" s="250"/>
      <c r="AD1033" s="125"/>
      <c r="AE1033" s="250"/>
      <c r="AF1033" s="125"/>
      <c r="AG1033" s="250"/>
      <c r="AH1033" s="125"/>
      <c r="AI1033" s="250"/>
      <c r="AJ1033" s="125"/>
      <c r="AK1033" s="250"/>
      <c r="AL1033" s="125"/>
      <c r="AM1033" s="250"/>
      <c r="AN1033" s="125"/>
      <c r="AO1033" s="250"/>
      <c r="AP1033" s="125"/>
      <c r="AQ1033" s="250"/>
      <c r="AR1033" s="258"/>
      <c r="AS1033" s="250"/>
      <c r="AT1033" s="258"/>
      <c r="AU1033" s="250"/>
      <c r="AV1033" s="125"/>
      <c r="AW1033" s="250"/>
      <c r="AX1033" s="125"/>
      <c r="AY1033" s="250"/>
      <c r="AZ1033" s="258"/>
      <c r="BA1033" s="250"/>
      <c r="BB1033" s="437"/>
      <c r="BC1033" s="438"/>
      <c r="BD1033" s="296">
        <f t="shared" si="102"/>
        <v>1</v>
      </c>
      <c r="BE1033" s="296"/>
      <c r="BF1033" s="296"/>
      <c r="BG1033" s="296"/>
      <c r="BH1033" s="254">
        <f t="shared" si="107"/>
        <v>0</v>
      </c>
      <c r="BI1033" s="234">
        <f t="shared" si="103"/>
        <v>1</v>
      </c>
      <c r="BJ1033" s="255">
        <f t="shared" si="108"/>
        <v>0</v>
      </c>
      <c r="BK1033" s="256">
        <f t="shared" si="109"/>
        <v>1</v>
      </c>
    </row>
    <row r="1034" spans="2:63">
      <c r="B1034" s="249"/>
      <c r="C1034" s="105"/>
      <c r="D1034" s="88"/>
      <c r="E1034" s="351"/>
      <c r="F1034" s="88"/>
      <c r="G1034" s="88"/>
      <c r="H1034" s="297" t="s">
        <v>2231</v>
      </c>
      <c r="I1034" s="290"/>
      <c r="J1034" s="290"/>
      <c r="K1034" s="296" t="s">
        <v>10838</v>
      </c>
      <c r="L1034" s="253"/>
      <c r="M1034" s="352"/>
      <c r="N1034" s="125"/>
      <c r="O1034" s="250"/>
      <c r="P1034" s="125"/>
      <c r="Q1034" s="250"/>
      <c r="R1034" s="125"/>
      <c r="S1034" s="250"/>
      <c r="T1034" s="125"/>
      <c r="U1034" s="250"/>
      <c r="V1034" s="125"/>
      <c r="W1034" s="250"/>
      <c r="X1034" s="125"/>
      <c r="Y1034" s="250"/>
      <c r="Z1034" s="125"/>
      <c r="AA1034" s="250"/>
      <c r="AB1034" s="125"/>
      <c r="AC1034" s="250"/>
      <c r="AD1034" s="125"/>
      <c r="AE1034" s="250"/>
      <c r="AF1034" s="125"/>
      <c r="AG1034" s="250"/>
      <c r="AH1034" s="125"/>
      <c r="AI1034" s="250"/>
      <c r="AJ1034" s="125"/>
      <c r="AK1034" s="250"/>
      <c r="AL1034" s="125"/>
      <c r="AM1034" s="250"/>
      <c r="AN1034" s="125"/>
      <c r="AO1034" s="250"/>
      <c r="AP1034" s="125"/>
      <c r="AQ1034" s="250"/>
      <c r="AR1034" s="258"/>
      <c r="AS1034" s="250"/>
      <c r="AT1034" s="258"/>
      <c r="AU1034" s="250"/>
      <c r="AV1034" s="125"/>
      <c r="AW1034" s="250"/>
      <c r="AX1034" s="125"/>
      <c r="AY1034" s="250"/>
      <c r="AZ1034" s="258"/>
      <c r="BA1034" s="250"/>
      <c r="BB1034" s="437">
        <v>1</v>
      </c>
      <c r="BC1034" s="438"/>
      <c r="BD1034" s="296">
        <f t="shared" si="102"/>
        <v>1</v>
      </c>
      <c r="BE1034" s="296"/>
      <c r="BF1034" s="296"/>
      <c r="BG1034" s="296" t="s">
        <v>10594</v>
      </c>
      <c r="BH1034" s="254">
        <f t="shared" si="107"/>
        <v>0</v>
      </c>
      <c r="BI1034" s="234">
        <f t="shared" si="103"/>
        <v>0</v>
      </c>
      <c r="BJ1034" s="255">
        <f t="shared" si="108"/>
        <v>1</v>
      </c>
      <c r="BK1034" s="256">
        <f t="shared" si="109"/>
        <v>0</v>
      </c>
    </row>
    <row r="1035" spans="2:63">
      <c r="B1035" s="249"/>
      <c r="C1035" s="105"/>
      <c r="D1035" s="88"/>
      <c r="E1035" s="351"/>
      <c r="F1035" s="88"/>
      <c r="G1035" s="88"/>
      <c r="H1035" s="297" t="s">
        <v>2231</v>
      </c>
      <c r="I1035" s="290"/>
      <c r="J1035" s="290"/>
      <c r="K1035" s="296" t="s">
        <v>10838</v>
      </c>
      <c r="L1035" s="253"/>
      <c r="M1035" s="352"/>
      <c r="N1035" s="125"/>
      <c r="O1035" s="250"/>
      <c r="P1035" s="125"/>
      <c r="Q1035" s="250"/>
      <c r="R1035" s="125"/>
      <c r="S1035" s="250"/>
      <c r="T1035" s="125">
        <v>1</v>
      </c>
      <c r="U1035" s="250">
        <v>1</v>
      </c>
      <c r="V1035" s="125"/>
      <c r="W1035" s="250"/>
      <c r="X1035" s="125"/>
      <c r="Y1035" s="250"/>
      <c r="Z1035" s="125"/>
      <c r="AA1035" s="250"/>
      <c r="AB1035" s="125"/>
      <c r="AC1035" s="250"/>
      <c r="AD1035" s="125"/>
      <c r="AE1035" s="250"/>
      <c r="AF1035" s="125"/>
      <c r="AG1035" s="250"/>
      <c r="AH1035" s="125"/>
      <c r="AI1035" s="250"/>
      <c r="AJ1035" s="125"/>
      <c r="AK1035" s="250"/>
      <c r="AL1035" s="125"/>
      <c r="AM1035" s="250"/>
      <c r="AN1035" s="125"/>
      <c r="AO1035" s="250"/>
      <c r="AP1035" s="125"/>
      <c r="AQ1035" s="250"/>
      <c r="AR1035" s="258"/>
      <c r="AS1035" s="250"/>
      <c r="AT1035" s="258"/>
      <c r="AU1035" s="250"/>
      <c r="AV1035" s="125"/>
      <c r="AW1035" s="250"/>
      <c r="AX1035" s="125"/>
      <c r="AY1035" s="250"/>
      <c r="AZ1035" s="258"/>
      <c r="BA1035" s="250"/>
      <c r="BB1035" s="437"/>
      <c r="BC1035" s="438"/>
      <c r="BD1035" s="296">
        <f t="shared" si="102"/>
        <v>1</v>
      </c>
      <c r="BE1035" s="296"/>
      <c r="BF1035" s="296"/>
      <c r="BG1035" s="296"/>
      <c r="BH1035" s="254">
        <f t="shared" si="107"/>
        <v>0</v>
      </c>
      <c r="BI1035" s="234">
        <f t="shared" si="103"/>
        <v>1</v>
      </c>
      <c r="BJ1035" s="255">
        <f t="shared" si="108"/>
        <v>0</v>
      </c>
      <c r="BK1035" s="256">
        <f t="shared" si="109"/>
        <v>1</v>
      </c>
    </row>
    <row r="1036" spans="2:63">
      <c r="B1036" s="249"/>
      <c r="C1036" s="105"/>
      <c r="D1036" s="88"/>
      <c r="E1036" s="351"/>
      <c r="F1036" s="88"/>
      <c r="G1036" s="88"/>
      <c r="H1036" s="297" t="s">
        <v>2231</v>
      </c>
      <c r="I1036" s="290"/>
      <c r="J1036" s="290"/>
      <c r="K1036" s="296" t="s">
        <v>10838</v>
      </c>
      <c r="L1036" s="253"/>
      <c r="M1036" s="352"/>
      <c r="N1036" s="125"/>
      <c r="O1036" s="250"/>
      <c r="P1036" s="125"/>
      <c r="Q1036" s="250"/>
      <c r="R1036" s="125"/>
      <c r="S1036" s="250"/>
      <c r="T1036" s="125"/>
      <c r="U1036" s="250"/>
      <c r="V1036" s="125"/>
      <c r="W1036" s="250"/>
      <c r="X1036" s="125"/>
      <c r="Y1036" s="250"/>
      <c r="Z1036" s="125"/>
      <c r="AA1036" s="250"/>
      <c r="AB1036" s="125"/>
      <c r="AC1036" s="250"/>
      <c r="AD1036" s="125"/>
      <c r="AE1036" s="250"/>
      <c r="AF1036" s="125"/>
      <c r="AG1036" s="250"/>
      <c r="AH1036" s="125"/>
      <c r="AI1036" s="250"/>
      <c r="AJ1036" s="125"/>
      <c r="AK1036" s="250"/>
      <c r="AL1036" s="125"/>
      <c r="AM1036" s="250"/>
      <c r="AN1036" s="125"/>
      <c r="AO1036" s="250"/>
      <c r="AP1036" s="125"/>
      <c r="AQ1036" s="250"/>
      <c r="AR1036" s="258"/>
      <c r="AS1036" s="250"/>
      <c r="AT1036" s="258"/>
      <c r="AU1036" s="250"/>
      <c r="AV1036" s="125"/>
      <c r="AW1036" s="250"/>
      <c r="AX1036" s="125"/>
      <c r="AY1036" s="250"/>
      <c r="AZ1036" s="258"/>
      <c r="BA1036" s="250"/>
      <c r="BB1036" s="437">
        <v>1</v>
      </c>
      <c r="BC1036" s="438"/>
      <c r="BD1036" s="296">
        <f t="shared" si="102"/>
        <v>1</v>
      </c>
      <c r="BE1036" s="296"/>
      <c r="BF1036" s="296"/>
      <c r="BG1036" s="296" t="s">
        <v>11554</v>
      </c>
      <c r="BH1036" s="254">
        <f t="shared" si="107"/>
        <v>0</v>
      </c>
      <c r="BI1036" s="234">
        <f t="shared" si="103"/>
        <v>0</v>
      </c>
      <c r="BJ1036" s="255">
        <f t="shared" si="108"/>
        <v>1</v>
      </c>
      <c r="BK1036" s="256">
        <f t="shared" si="109"/>
        <v>0</v>
      </c>
    </row>
    <row r="1037" spans="2:63">
      <c r="B1037" s="249"/>
      <c r="C1037" s="105"/>
      <c r="D1037" s="88"/>
      <c r="E1037" s="351"/>
      <c r="F1037" s="88"/>
      <c r="G1037" s="88"/>
      <c r="H1037" s="297" t="s">
        <v>2231</v>
      </c>
      <c r="I1037" s="290"/>
      <c r="J1037" s="290"/>
      <c r="K1037" s="296" t="s">
        <v>10838</v>
      </c>
      <c r="L1037" s="253"/>
      <c r="M1037" s="352"/>
      <c r="N1037" s="125"/>
      <c r="O1037" s="250"/>
      <c r="P1037" s="125"/>
      <c r="Q1037" s="250"/>
      <c r="R1037" s="125"/>
      <c r="S1037" s="250"/>
      <c r="T1037" s="125"/>
      <c r="U1037" s="250"/>
      <c r="V1037" s="125"/>
      <c r="W1037" s="250"/>
      <c r="X1037" s="125"/>
      <c r="Y1037" s="250"/>
      <c r="Z1037" s="125"/>
      <c r="AA1037" s="250"/>
      <c r="AB1037" s="125"/>
      <c r="AC1037" s="250"/>
      <c r="AD1037" s="125"/>
      <c r="AE1037" s="250"/>
      <c r="AF1037" s="125"/>
      <c r="AG1037" s="250"/>
      <c r="AH1037" s="125"/>
      <c r="AI1037" s="250"/>
      <c r="AJ1037" s="125"/>
      <c r="AK1037" s="250"/>
      <c r="AL1037" s="125"/>
      <c r="AM1037" s="250"/>
      <c r="AN1037" s="125"/>
      <c r="AO1037" s="250"/>
      <c r="AP1037" s="125"/>
      <c r="AQ1037" s="250"/>
      <c r="AR1037" s="258"/>
      <c r="AS1037" s="250"/>
      <c r="AT1037" s="258"/>
      <c r="AU1037" s="250"/>
      <c r="AV1037" s="125"/>
      <c r="AW1037" s="250"/>
      <c r="AX1037" s="125"/>
      <c r="AY1037" s="250"/>
      <c r="AZ1037" s="258"/>
      <c r="BA1037" s="250"/>
      <c r="BB1037" s="437">
        <v>1</v>
      </c>
      <c r="BC1037" s="438"/>
      <c r="BD1037" s="296">
        <f t="shared" si="102"/>
        <v>1</v>
      </c>
      <c r="BE1037" s="296"/>
      <c r="BF1037" s="296"/>
      <c r="BG1037" s="296" t="s">
        <v>11558</v>
      </c>
      <c r="BH1037" s="254">
        <f t="shared" si="107"/>
        <v>0</v>
      </c>
      <c r="BI1037" s="234">
        <f t="shared" si="103"/>
        <v>0</v>
      </c>
      <c r="BJ1037" s="255">
        <f t="shared" si="108"/>
        <v>1</v>
      </c>
      <c r="BK1037" s="256">
        <f t="shared" si="109"/>
        <v>0</v>
      </c>
    </row>
    <row r="1038" spans="2:63">
      <c r="B1038" s="249"/>
      <c r="C1038" s="105"/>
      <c r="D1038" s="88"/>
      <c r="E1038" s="351"/>
      <c r="F1038" s="88"/>
      <c r="G1038" s="88"/>
      <c r="H1038" s="297" t="s">
        <v>11565</v>
      </c>
      <c r="I1038" s="290"/>
      <c r="J1038" s="290"/>
      <c r="K1038" s="296" t="s">
        <v>10838</v>
      </c>
      <c r="L1038" s="253"/>
      <c r="M1038" s="352"/>
      <c r="N1038" s="125"/>
      <c r="O1038" s="250"/>
      <c r="P1038" s="125"/>
      <c r="Q1038" s="250"/>
      <c r="R1038" s="125"/>
      <c r="S1038" s="250"/>
      <c r="T1038" s="125"/>
      <c r="U1038" s="250"/>
      <c r="V1038" s="125"/>
      <c r="W1038" s="250"/>
      <c r="X1038" s="125"/>
      <c r="Y1038" s="250"/>
      <c r="Z1038" s="125"/>
      <c r="AA1038" s="250"/>
      <c r="AB1038" s="125"/>
      <c r="AC1038" s="250"/>
      <c r="AD1038" s="125"/>
      <c r="AE1038" s="250"/>
      <c r="AF1038" s="125"/>
      <c r="AG1038" s="250"/>
      <c r="AH1038" s="125"/>
      <c r="AI1038" s="250"/>
      <c r="AJ1038" s="125"/>
      <c r="AK1038" s="250"/>
      <c r="AL1038" s="125"/>
      <c r="AM1038" s="250"/>
      <c r="AN1038" s="125"/>
      <c r="AO1038" s="250"/>
      <c r="AP1038" s="125"/>
      <c r="AQ1038" s="250"/>
      <c r="AR1038" s="258"/>
      <c r="AS1038" s="250"/>
      <c r="AT1038" s="258"/>
      <c r="AU1038" s="250"/>
      <c r="AV1038" s="125"/>
      <c r="AW1038" s="250"/>
      <c r="AX1038" s="125"/>
      <c r="AY1038" s="250"/>
      <c r="AZ1038" s="258"/>
      <c r="BA1038" s="250"/>
      <c r="BB1038" s="437">
        <v>1</v>
      </c>
      <c r="BC1038" s="438"/>
      <c r="BD1038" s="296">
        <f t="shared" si="102"/>
        <v>1</v>
      </c>
      <c r="BE1038" s="296"/>
      <c r="BF1038" s="296"/>
      <c r="BG1038" s="296" t="s">
        <v>10594</v>
      </c>
      <c r="BH1038" s="254">
        <f t="shared" si="107"/>
        <v>0</v>
      </c>
      <c r="BI1038" s="234">
        <f t="shared" si="103"/>
        <v>0</v>
      </c>
      <c r="BJ1038" s="255">
        <f t="shared" si="108"/>
        <v>1</v>
      </c>
      <c r="BK1038" s="256">
        <f t="shared" si="109"/>
        <v>0</v>
      </c>
    </row>
    <row r="1039" spans="2:63">
      <c r="B1039" s="249"/>
      <c r="C1039" s="105"/>
      <c r="D1039" s="88"/>
      <c r="E1039" s="351"/>
      <c r="F1039" s="88"/>
      <c r="G1039" s="88"/>
      <c r="H1039" s="297" t="s">
        <v>11565</v>
      </c>
      <c r="I1039" s="290"/>
      <c r="J1039" s="290"/>
      <c r="K1039" s="296" t="s">
        <v>10838</v>
      </c>
      <c r="L1039" s="253"/>
      <c r="M1039" s="352"/>
      <c r="N1039" s="125"/>
      <c r="O1039" s="250"/>
      <c r="P1039" s="125"/>
      <c r="Q1039" s="250"/>
      <c r="R1039" s="125"/>
      <c r="S1039" s="250"/>
      <c r="T1039" s="125">
        <v>1</v>
      </c>
      <c r="U1039" s="250">
        <v>1</v>
      </c>
      <c r="V1039" s="125"/>
      <c r="W1039" s="250"/>
      <c r="X1039" s="125"/>
      <c r="Y1039" s="250"/>
      <c r="Z1039" s="125"/>
      <c r="AA1039" s="250"/>
      <c r="AB1039" s="125"/>
      <c r="AC1039" s="250"/>
      <c r="AD1039" s="125"/>
      <c r="AE1039" s="250"/>
      <c r="AF1039" s="125"/>
      <c r="AG1039" s="250"/>
      <c r="AH1039" s="125"/>
      <c r="AI1039" s="250"/>
      <c r="AJ1039" s="125"/>
      <c r="AK1039" s="250"/>
      <c r="AL1039" s="125"/>
      <c r="AM1039" s="250"/>
      <c r="AN1039" s="125"/>
      <c r="AO1039" s="250"/>
      <c r="AP1039" s="125"/>
      <c r="AQ1039" s="250"/>
      <c r="AR1039" s="258"/>
      <c r="AS1039" s="250"/>
      <c r="AT1039" s="258"/>
      <c r="AU1039" s="250"/>
      <c r="AV1039" s="125"/>
      <c r="AW1039" s="250"/>
      <c r="AX1039" s="125"/>
      <c r="AY1039" s="250"/>
      <c r="AZ1039" s="258"/>
      <c r="BA1039" s="250"/>
      <c r="BB1039" s="437"/>
      <c r="BC1039" s="438"/>
      <c r="BD1039" s="296">
        <f t="shared" si="102"/>
        <v>1</v>
      </c>
      <c r="BE1039" s="296"/>
      <c r="BF1039" s="296"/>
      <c r="BG1039" s="296"/>
      <c r="BH1039" s="254">
        <f t="shared" si="107"/>
        <v>0</v>
      </c>
      <c r="BI1039" s="234">
        <f t="shared" si="103"/>
        <v>1</v>
      </c>
      <c r="BJ1039" s="255">
        <f t="shared" si="108"/>
        <v>0</v>
      </c>
      <c r="BK1039" s="256">
        <f t="shared" si="109"/>
        <v>1</v>
      </c>
    </row>
    <row r="1040" spans="2:63">
      <c r="B1040" s="249"/>
      <c r="C1040" s="105"/>
      <c r="D1040" s="88"/>
      <c r="E1040" s="351"/>
      <c r="F1040" s="88"/>
      <c r="G1040" s="88"/>
      <c r="H1040" s="297" t="s">
        <v>11565</v>
      </c>
      <c r="I1040" s="290"/>
      <c r="J1040" s="290"/>
      <c r="K1040" s="296" t="s">
        <v>10838</v>
      </c>
      <c r="L1040" s="253"/>
      <c r="M1040" s="352"/>
      <c r="N1040" s="125"/>
      <c r="O1040" s="250"/>
      <c r="P1040" s="125"/>
      <c r="Q1040" s="250"/>
      <c r="R1040" s="125"/>
      <c r="S1040" s="250"/>
      <c r="T1040" s="125"/>
      <c r="U1040" s="250"/>
      <c r="V1040" s="125"/>
      <c r="W1040" s="250"/>
      <c r="X1040" s="125"/>
      <c r="Y1040" s="250"/>
      <c r="Z1040" s="125"/>
      <c r="AA1040" s="250"/>
      <c r="AB1040" s="125"/>
      <c r="AC1040" s="250"/>
      <c r="AD1040" s="125"/>
      <c r="AE1040" s="250"/>
      <c r="AF1040" s="125"/>
      <c r="AG1040" s="250"/>
      <c r="AH1040" s="125"/>
      <c r="AI1040" s="250"/>
      <c r="AJ1040" s="125"/>
      <c r="AK1040" s="250"/>
      <c r="AL1040" s="125"/>
      <c r="AM1040" s="250"/>
      <c r="AN1040" s="125"/>
      <c r="AO1040" s="250"/>
      <c r="AP1040" s="125"/>
      <c r="AQ1040" s="250"/>
      <c r="AR1040" s="258"/>
      <c r="AS1040" s="250"/>
      <c r="AT1040" s="258"/>
      <c r="AU1040" s="250"/>
      <c r="AV1040" s="125"/>
      <c r="AW1040" s="250"/>
      <c r="AX1040" s="125"/>
      <c r="AY1040" s="250"/>
      <c r="AZ1040" s="258"/>
      <c r="BA1040" s="250"/>
      <c r="BB1040" s="437">
        <v>1</v>
      </c>
      <c r="BC1040" s="438"/>
      <c r="BD1040" s="296">
        <f t="shared" si="102"/>
        <v>1</v>
      </c>
      <c r="BE1040" s="296"/>
      <c r="BF1040" s="296"/>
      <c r="BG1040" s="296" t="s">
        <v>10680</v>
      </c>
      <c r="BH1040" s="254">
        <f t="shared" si="107"/>
        <v>0</v>
      </c>
      <c r="BI1040" s="234">
        <f t="shared" si="103"/>
        <v>0</v>
      </c>
      <c r="BJ1040" s="255">
        <f t="shared" si="108"/>
        <v>1</v>
      </c>
      <c r="BK1040" s="256">
        <f t="shared" si="109"/>
        <v>0</v>
      </c>
    </row>
    <row r="1041" spans="2:63">
      <c r="B1041" s="249"/>
      <c r="C1041" s="105"/>
      <c r="D1041" s="88"/>
      <c r="E1041" s="351"/>
      <c r="F1041" s="88"/>
      <c r="G1041" s="88"/>
      <c r="H1041" s="297" t="s">
        <v>11565</v>
      </c>
      <c r="I1041" s="290"/>
      <c r="J1041" s="290"/>
      <c r="K1041" s="296" t="s">
        <v>10838</v>
      </c>
      <c r="L1041" s="253"/>
      <c r="M1041" s="352"/>
      <c r="N1041" s="125"/>
      <c r="O1041" s="250"/>
      <c r="P1041" s="125"/>
      <c r="Q1041" s="250"/>
      <c r="R1041" s="125"/>
      <c r="S1041" s="250"/>
      <c r="T1041" s="125"/>
      <c r="U1041" s="250"/>
      <c r="V1041" s="125"/>
      <c r="W1041" s="250"/>
      <c r="X1041" s="125"/>
      <c r="Y1041" s="250"/>
      <c r="Z1041" s="125"/>
      <c r="AA1041" s="250"/>
      <c r="AB1041" s="125"/>
      <c r="AC1041" s="250"/>
      <c r="AD1041" s="125"/>
      <c r="AE1041" s="250"/>
      <c r="AF1041" s="125"/>
      <c r="AG1041" s="250"/>
      <c r="AH1041" s="125"/>
      <c r="AI1041" s="250"/>
      <c r="AJ1041" s="125"/>
      <c r="AK1041" s="250"/>
      <c r="AL1041" s="125"/>
      <c r="AM1041" s="250"/>
      <c r="AN1041" s="125"/>
      <c r="AO1041" s="250"/>
      <c r="AP1041" s="125"/>
      <c r="AQ1041" s="250"/>
      <c r="AR1041" s="258"/>
      <c r="AS1041" s="250"/>
      <c r="AT1041" s="258"/>
      <c r="AU1041" s="250"/>
      <c r="AV1041" s="125"/>
      <c r="AW1041" s="250"/>
      <c r="AX1041" s="125"/>
      <c r="AY1041" s="250"/>
      <c r="AZ1041" s="258"/>
      <c r="BA1041" s="250"/>
      <c r="BB1041" s="437">
        <v>1</v>
      </c>
      <c r="BC1041" s="438"/>
      <c r="BD1041" s="296">
        <f t="shared" si="102"/>
        <v>1</v>
      </c>
      <c r="BE1041" s="296"/>
      <c r="BF1041" s="296"/>
      <c r="BG1041" s="296" t="s">
        <v>11554</v>
      </c>
      <c r="BH1041" s="254">
        <f t="shared" si="107"/>
        <v>0</v>
      </c>
      <c r="BI1041" s="234">
        <f t="shared" si="103"/>
        <v>0</v>
      </c>
      <c r="BJ1041" s="255">
        <f t="shared" si="108"/>
        <v>1</v>
      </c>
      <c r="BK1041" s="256">
        <f t="shared" si="109"/>
        <v>0</v>
      </c>
    </row>
    <row r="1042" spans="2:63">
      <c r="B1042" s="249"/>
      <c r="C1042" s="105"/>
      <c r="D1042" s="88"/>
      <c r="E1042" s="351"/>
      <c r="F1042" s="88"/>
      <c r="G1042" s="88"/>
      <c r="H1042" s="297" t="s">
        <v>1528</v>
      </c>
      <c r="I1042" s="290"/>
      <c r="J1042" s="290"/>
      <c r="K1042" s="296" t="s">
        <v>10838</v>
      </c>
      <c r="L1042" s="253"/>
      <c r="M1042" s="352"/>
      <c r="N1042" s="125"/>
      <c r="O1042" s="250"/>
      <c r="P1042" s="125"/>
      <c r="Q1042" s="250"/>
      <c r="R1042" s="125"/>
      <c r="S1042" s="250"/>
      <c r="T1042" s="125">
        <v>1</v>
      </c>
      <c r="U1042" s="250">
        <v>1</v>
      </c>
      <c r="V1042" s="125"/>
      <c r="W1042" s="250"/>
      <c r="X1042" s="125"/>
      <c r="Y1042" s="250"/>
      <c r="Z1042" s="125"/>
      <c r="AA1042" s="250"/>
      <c r="AB1042" s="125"/>
      <c r="AC1042" s="250"/>
      <c r="AD1042" s="125"/>
      <c r="AE1042" s="250"/>
      <c r="AF1042" s="125"/>
      <c r="AG1042" s="250"/>
      <c r="AH1042" s="125"/>
      <c r="AI1042" s="250"/>
      <c r="AJ1042" s="125"/>
      <c r="AK1042" s="250"/>
      <c r="AL1042" s="125"/>
      <c r="AM1042" s="250"/>
      <c r="AN1042" s="125"/>
      <c r="AO1042" s="250"/>
      <c r="AP1042" s="125"/>
      <c r="AQ1042" s="250"/>
      <c r="AR1042" s="258"/>
      <c r="AS1042" s="250"/>
      <c r="AT1042" s="258"/>
      <c r="AU1042" s="250"/>
      <c r="AV1042" s="125"/>
      <c r="AW1042" s="250"/>
      <c r="AX1042" s="125"/>
      <c r="AY1042" s="250"/>
      <c r="AZ1042" s="258"/>
      <c r="BA1042" s="250"/>
      <c r="BB1042" s="437"/>
      <c r="BC1042" s="438"/>
      <c r="BD1042" s="296">
        <f t="shared" si="102"/>
        <v>1</v>
      </c>
      <c r="BE1042" s="296"/>
      <c r="BF1042" s="296"/>
      <c r="BG1042" s="296"/>
      <c r="BH1042" s="254">
        <f t="shared" si="107"/>
        <v>0</v>
      </c>
      <c r="BI1042" s="234">
        <f t="shared" si="103"/>
        <v>1</v>
      </c>
      <c r="BJ1042" s="255">
        <f t="shared" si="108"/>
        <v>0</v>
      </c>
      <c r="BK1042" s="256">
        <f t="shared" si="109"/>
        <v>1</v>
      </c>
    </row>
    <row r="1043" spans="2:63">
      <c r="B1043" s="249"/>
      <c r="C1043" s="105"/>
      <c r="D1043" s="88"/>
      <c r="E1043" s="351"/>
      <c r="F1043" s="88"/>
      <c r="G1043" s="88"/>
      <c r="H1043" s="297" t="s">
        <v>1528</v>
      </c>
      <c r="I1043" s="290"/>
      <c r="J1043" s="290"/>
      <c r="K1043" s="296" t="s">
        <v>10838</v>
      </c>
      <c r="L1043" s="253"/>
      <c r="M1043" s="352"/>
      <c r="N1043" s="125"/>
      <c r="O1043" s="250"/>
      <c r="P1043" s="125"/>
      <c r="Q1043" s="250"/>
      <c r="R1043" s="125"/>
      <c r="S1043" s="250"/>
      <c r="T1043" s="125"/>
      <c r="U1043" s="250"/>
      <c r="V1043" s="125"/>
      <c r="W1043" s="250"/>
      <c r="X1043" s="125"/>
      <c r="Y1043" s="250"/>
      <c r="Z1043" s="125"/>
      <c r="AA1043" s="250"/>
      <c r="AB1043" s="125"/>
      <c r="AC1043" s="250"/>
      <c r="AD1043" s="125"/>
      <c r="AE1043" s="250"/>
      <c r="AF1043" s="125"/>
      <c r="AG1043" s="250"/>
      <c r="AH1043" s="125"/>
      <c r="AI1043" s="250"/>
      <c r="AJ1043" s="125"/>
      <c r="AK1043" s="250"/>
      <c r="AL1043" s="125"/>
      <c r="AM1043" s="250"/>
      <c r="AN1043" s="125"/>
      <c r="AO1043" s="250"/>
      <c r="AP1043" s="125"/>
      <c r="AQ1043" s="250"/>
      <c r="AR1043" s="258"/>
      <c r="AS1043" s="250"/>
      <c r="AT1043" s="258"/>
      <c r="AU1043" s="250"/>
      <c r="AV1043" s="125"/>
      <c r="AW1043" s="250"/>
      <c r="AX1043" s="125"/>
      <c r="AY1043" s="250"/>
      <c r="AZ1043" s="258"/>
      <c r="BA1043" s="250"/>
      <c r="BB1043" s="437">
        <v>1</v>
      </c>
      <c r="BC1043" s="438"/>
      <c r="BD1043" s="296">
        <f t="shared" si="102"/>
        <v>1</v>
      </c>
      <c r="BE1043" s="296"/>
      <c r="BF1043" s="296"/>
      <c r="BG1043" s="296" t="s">
        <v>11566</v>
      </c>
      <c r="BH1043" s="254">
        <f t="shared" si="107"/>
        <v>0</v>
      </c>
      <c r="BI1043" s="234">
        <f t="shared" si="103"/>
        <v>0</v>
      </c>
      <c r="BJ1043" s="255">
        <f t="shared" si="108"/>
        <v>1</v>
      </c>
      <c r="BK1043" s="256">
        <f t="shared" si="109"/>
        <v>0</v>
      </c>
    </row>
    <row r="1044" spans="2:63">
      <c r="B1044" s="249"/>
      <c r="C1044" s="105"/>
      <c r="D1044" s="88"/>
      <c r="E1044" s="351"/>
      <c r="F1044" s="88"/>
      <c r="G1044" s="88"/>
      <c r="H1044" s="297" t="s">
        <v>1528</v>
      </c>
      <c r="I1044" s="290"/>
      <c r="J1044" s="290"/>
      <c r="K1044" s="296" t="s">
        <v>10838</v>
      </c>
      <c r="L1044" s="253"/>
      <c r="M1044" s="352"/>
      <c r="N1044" s="125"/>
      <c r="O1044" s="250"/>
      <c r="P1044" s="125"/>
      <c r="Q1044" s="250"/>
      <c r="R1044" s="125"/>
      <c r="S1044" s="250"/>
      <c r="T1044" s="125">
        <v>1</v>
      </c>
      <c r="U1044" s="250">
        <v>1</v>
      </c>
      <c r="V1044" s="125"/>
      <c r="W1044" s="250"/>
      <c r="X1044" s="125"/>
      <c r="Y1044" s="250"/>
      <c r="Z1044" s="125"/>
      <c r="AA1044" s="250"/>
      <c r="AB1044" s="125"/>
      <c r="AC1044" s="250"/>
      <c r="AD1044" s="125"/>
      <c r="AE1044" s="250"/>
      <c r="AF1044" s="125"/>
      <c r="AG1044" s="250"/>
      <c r="AH1044" s="125"/>
      <c r="AI1044" s="250"/>
      <c r="AJ1044" s="125"/>
      <c r="AK1044" s="250"/>
      <c r="AL1044" s="125"/>
      <c r="AM1044" s="250"/>
      <c r="AN1044" s="125"/>
      <c r="AO1044" s="250"/>
      <c r="AP1044" s="125"/>
      <c r="AQ1044" s="250"/>
      <c r="AR1044" s="258"/>
      <c r="AS1044" s="250"/>
      <c r="AT1044" s="258"/>
      <c r="AU1044" s="250"/>
      <c r="AV1044" s="125"/>
      <c r="AW1044" s="250"/>
      <c r="AX1044" s="125"/>
      <c r="AY1044" s="250"/>
      <c r="AZ1044" s="258"/>
      <c r="BA1044" s="250"/>
      <c r="BB1044" s="437"/>
      <c r="BC1044" s="438"/>
      <c r="BD1044" s="296">
        <f t="shared" si="102"/>
        <v>1</v>
      </c>
      <c r="BE1044" s="296"/>
      <c r="BF1044" s="296"/>
      <c r="BG1044" s="296"/>
      <c r="BH1044" s="254">
        <f t="shared" si="107"/>
        <v>0</v>
      </c>
      <c r="BI1044" s="234">
        <f t="shared" si="103"/>
        <v>1</v>
      </c>
      <c r="BJ1044" s="255">
        <f t="shared" si="108"/>
        <v>0</v>
      </c>
      <c r="BK1044" s="256">
        <f t="shared" si="109"/>
        <v>1</v>
      </c>
    </row>
    <row r="1045" spans="2:63">
      <c r="B1045" s="249"/>
      <c r="C1045" s="105"/>
      <c r="D1045" s="88"/>
      <c r="E1045" s="351"/>
      <c r="F1045" s="88"/>
      <c r="G1045" s="88"/>
      <c r="H1045" s="297" t="s">
        <v>1528</v>
      </c>
      <c r="I1045" s="290"/>
      <c r="J1045" s="290"/>
      <c r="K1045" s="296" t="s">
        <v>10838</v>
      </c>
      <c r="L1045" s="253"/>
      <c r="M1045" s="352"/>
      <c r="N1045" s="125"/>
      <c r="O1045" s="250"/>
      <c r="P1045" s="125"/>
      <c r="Q1045" s="250"/>
      <c r="R1045" s="125"/>
      <c r="S1045" s="250"/>
      <c r="T1045" s="125"/>
      <c r="U1045" s="250"/>
      <c r="V1045" s="125"/>
      <c r="W1045" s="250"/>
      <c r="X1045" s="125"/>
      <c r="Y1045" s="250"/>
      <c r="Z1045" s="125"/>
      <c r="AA1045" s="250"/>
      <c r="AB1045" s="125"/>
      <c r="AC1045" s="250"/>
      <c r="AD1045" s="125"/>
      <c r="AE1045" s="250"/>
      <c r="AF1045" s="125"/>
      <c r="AG1045" s="250"/>
      <c r="AH1045" s="125"/>
      <c r="AI1045" s="250"/>
      <c r="AJ1045" s="125"/>
      <c r="AK1045" s="250"/>
      <c r="AL1045" s="125"/>
      <c r="AM1045" s="250"/>
      <c r="AN1045" s="125"/>
      <c r="AO1045" s="250"/>
      <c r="AP1045" s="125"/>
      <c r="AQ1045" s="250"/>
      <c r="AR1045" s="258"/>
      <c r="AS1045" s="250"/>
      <c r="AT1045" s="258"/>
      <c r="AU1045" s="250"/>
      <c r="AV1045" s="125"/>
      <c r="AW1045" s="250"/>
      <c r="AX1045" s="125"/>
      <c r="AY1045" s="250"/>
      <c r="AZ1045" s="258"/>
      <c r="BA1045" s="250"/>
      <c r="BB1045" s="437">
        <v>1</v>
      </c>
      <c r="BC1045" s="438"/>
      <c r="BD1045" s="296">
        <f t="shared" si="102"/>
        <v>1</v>
      </c>
      <c r="BE1045" s="296"/>
      <c r="BF1045" s="296"/>
      <c r="BG1045" s="296" t="s">
        <v>10790</v>
      </c>
      <c r="BH1045" s="254">
        <f t="shared" si="107"/>
        <v>0</v>
      </c>
      <c r="BI1045" s="234">
        <f t="shared" si="103"/>
        <v>0</v>
      </c>
      <c r="BJ1045" s="255">
        <f t="shared" si="108"/>
        <v>1</v>
      </c>
      <c r="BK1045" s="256">
        <f t="shared" si="109"/>
        <v>0</v>
      </c>
    </row>
    <row r="1046" spans="2:63">
      <c r="B1046" s="249"/>
      <c r="C1046" s="105"/>
      <c r="D1046" s="88"/>
      <c r="E1046" s="351"/>
      <c r="F1046" s="88"/>
      <c r="G1046" s="88"/>
      <c r="H1046" s="297" t="s">
        <v>1528</v>
      </c>
      <c r="I1046" s="290"/>
      <c r="J1046" s="290"/>
      <c r="K1046" s="296" t="s">
        <v>10838</v>
      </c>
      <c r="L1046" s="253"/>
      <c r="M1046" s="352"/>
      <c r="N1046" s="125"/>
      <c r="O1046" s="250"/>
      <c r="P1046" s="125"/>
      <c r="Q1046" s="250"/>
      <c r="R1046" s="125"/>
      <c r="S1046" s="250"/>
      <c r="T1046" s="125"/>
      <c r="U1046" s="250"/>
      <c r="V1046" s="125"/>
      <c r="W1046" s="250"/>
      <c r="X1046" s="125"/>
      <c r="Y1046" s="250"/>
      <c r="Z1046" s="125"/>
      <c r="AA1046" s="250"/>
      <c r="AB1046" s="125"/>
      <c r="AC1046" s="250"/>
      <c r="AD1046" s="125"/>
      <c r="AE1046" s="250"/>
      <c r="AF1046" s="125"/>
      <c r="AG1046" s="250"/>
      <c r="AH1046" s="125"/>
      <c r="AI1046" s="250"/>
      <c r="AJ1046" s="125"/>
      <c r="AK1046" s="250"/>
      <c r="AL1046" s="125"/>
      <c r="AM1046" s="250"/>
      <c r="AN1046" s="125"/>
      <c r="AO1046" s="250"/>
      <c r="AP1046" s="125">
        <v>1</v>
      </c>
      <c r="AQ1046" s="250"/>
      <c r="AR1046" s="258"/>
      <c r="AS1046" s="250"/>
      <c r="AT1046" s="258"/>
      <c r="AU1046" s="250"/>
      <c r="AV1046" s="125"/>
      <c r="AW1046" s="250"/>
      <c r="AX1046" s="125"/>
      <c r="AY1046" s="250"/>
      <c r="AZ1046" s="258"/>
      <c r="BA1046" s="250"/>
      <c r="BB1046" s="437"/>
      <c r="BC1046" s="438"/>
      <c r="BD1046" s="296">
        <f t="shared" si="102"/>
        <v>1</v>
      </c>
      <c r="BE1046" s="296"/>
      <c r="BF1046" s="296"/>
      <c r="BG1046" s="296"/>
      <c r="BH1046" s="254">
        <f t="shared" si="107"/>
        <v>0</v>
      </c>
      <c r="BI1046" s="234">
        <f t="shared" si="103"/>
        <v>0</v>
      </c>
      <c r="BJ1046" s="255">
        <f t="shared" si="108"/>
        <v>1</v>
      </c>
      <c r="BK1046" s="256">
        <f t="shared" si="109"/>
        <v>0</v>
      </c>
    </row>
    <row r="1047" spans="2:63">
      <c r="B1047" s="249"/>
      <c r="C1047" s="105"/>
      <c r="D1047" s="88"/>
      <c r="E1047" s="351"/>
      <c r="F1047" s="88"/>
      <c r="G1047" s="88"/>
      <c r="H1047" s="297" t="s">
        <v>1528</v>
      </c>
      <c r="I1047" s="290"/>
      <c r="J1047" s="290"/>
      <c r="K1047" s="296" t="s">
        <v>10838</v>
      </c>
      <c r="L1047" s="253"/>
      <c r="M1047" s="352"/>
      <c r="N1047" s="125"/>
      <c r="O1047" s="250"/>
      <c r="P1047" s="125"/>
      <c r="Q1047" s="250"/>
      <c r="R1047" s="125"/>
      <c r="S1047" s="250"/>
      <c r="T1047" s="125"/>
      <c r="U1047" s="250"/>
      <c r="V1047" s="125"/>
      <c r="W1047" s="250"/>
      <c r="X1047" s="125"/>
      <c r="Y1047" s="250"/>
      <c r="Z1047" s="125"/>
      <c r="AA1047" s="250"/>
      <c r="AB1047" s="125"/>
      <c r="AC1047" s="250"/>
      <c r="AD1047" s="125"/>
      <c r="AE1047" s="250"/>
      <c r="AF1047" s="125"/>
      <c r="AG1047" s="250"/>
      <c r="AH1047" s="125"/>
      <c r="AI1047" s="250"/>
      <c r="AJ1047" s="125"/>
      <c r="AK1047" s="250"/>
      <c r="AL1047" s="125"/>
      <c r="AM1047" s="250"/>
      <c r="AN1047" s="125"/>
      <c r="AO1047" s="250"/>
      <c r="AP1047" s="125"/>
      <c r="AQ1047" s="250"/>
      <c r="AR1047" s="258"/>
      <c r="AS1047" s="250"/>
      <c r="AT1047" s="258"/>
      <c r="AU1047" s="250"/>
      <c r="AV1047" s="125"/>
      <c r="AW1047" s="250"/>
      <c r="AX1047" s="125"/>
      <c r="AY1047" s="250"/>
      <c r="AZ1047" s="258"/>
      <c r="BA1047" s="250"/>
      <c r="BB1047" s="437">
        <v>1</v>
      </c>
      <c r="BC1047" s="438"/>
      <c r="BD1047" s="296">
        <f t="shared" si="102"/>
        <v>1</v>
      </c>
      <c r="BE1047" s="296"/>
      <c r="BF1047" s="296"/>
      <c r="BG1047" s="296" t="s">
        <v>10594</v>
      </c>
      <c r="BH1047" s="254">
        <f t="shared" si="107"/>
        <v>0</v>
      </c>
      <c r="BI1047" s="234">
        <f t="shared" si="103"/>
        <v>0</v>
      </c>
      <c r="BJ1047" s="255">
        <f t="shared" si="108"/>
        <v>1</v>
      </c>
      <c r="BK1047" s="256">
        <f t="shared" si="109"/>
        <v>0</v>
      </c>
    </row>
    <row r="1048" spans="2:63">
      <c r="B1048" s="249"/>
      <c r="C1048" s="105"/>
      <c r="D1048" s="88"/>
      <c r="E1048" s="351"/>
      <c r="F1048" s="88"/>
      <c r="G1048" s="88"/>
      <c r="H1048" s="297" t="s">
        <v>1528</v>
      </c>
      <c r="I1048" s="290"/>
      <c r="J1048" s="290"/>
      <c r="K1048" s="296" t="s">
        <v>10838</v>
      </c>
      <c r="L1048" s="253"/>
      <c r="M1048" s="352"/>
      <c r="N1048" s="125"/>
      <c r="O1048" s="250"/>
      <c r="P1048" s="125"/>
      <c r="Q1048" s="250"/>
      <c r="R1048" s="125"/>
      <c r="S1048" s="250"/>
      <c r="T1048" s="125">
        <v>1</v>
      </c>
      <c r="U1048" s="250">
        <v>1</v>
      </c>
      <c r="V1048" s="125"/>
      <c r="W1048" s="250"/>
      <c r="X1048" s="125"/>
      <c r="Y1048" s="250"/>
      <c r="Z1048" s="125"/>
      <c r="AA1048" s="250"/>
      <c r="AB1048" s="125"/>
      <c r="AC1048" s="250"/>
      <c r="AD1048" s="125"/>
      <c r="AE1048" s="250"/>
      <c r="AF1048" s="125"/>
      <c r="AG1048" s="250"/>
      <c r="AH1048" s="125"/>
      <c r="AI1048" s="250"/>
      <c r="AJ1048" s="125"/>
      <c r="AK1048" s="250"/>
      <c r="AL1048" s="125"/>
      <c r="AM1048" s="250"/>
      <c r="AN1048" s="125"/>
      <c r="AO1048" s="250"/>
      <c r="AP1048" s="125"/>
      <c r="AQ1048" s="250"/>
      <c r="AR1048" s="258"/>
      <c r="AS1048" s="250"/>
      <c r="AT1048" s="258"/>
      <c r="AU1048" s="250"/>
      <c r="AV1048" s="125"/>
      <c r="AW1048" s="250"/>
      <c r="AX1048" s="125"/>
      <c r="AY1048" s="250"/>
      <c r="AZ1048" s="258"/>
      <c r="BA1048" s="250"/>
      <c r="BB1048" s="437"/>
      <c r="BC1048" s="438"/>
      <c r="BD1048" s="296">
        <f t="shared" si="102"/>
        <v>1</v>
      </c>
      <c r="BE1048" s="296"/>
      <c r="BF1048" s="296"/>
      <c r="BG1048" s="296"/>
      <c r="BH1048" s="254">
        <f t="shared" si="107"/>
        <v>0</v>
      </c>
      <c r="BI1048" s="234">
        <f t="shared" si="103"/>
        <v>1</v>
      </c>
      <c r="BJ1048" s="255">
        <f t="shared" si="108"/>
        <v>0</v>
      </c>
      <c r="BK1048" s="256">
        <f t="shared" si="109"/>
        <v>1</v>
      </c>
    </row>
    <row r="1049" spans="2:63">
      <c r="B1049" s="249"/>
      <c r="C1049" s="105"/>
      <c r="D1049" s="88"/>
      <c r="E1049" s="351"/>
      <c r="F1049" s="88"/>
      <c r="G1049" s="88"/>
      <c r="H1049" s="297" t="s">
        <v>1528</v>
      </c>
      <c r="I1049" s="290"/>
      <c r="J1049" s="290"/>
      <c r="K1049" s="296" t="s">
        <v>10838</v>
      </c>
      <c r="L1049" s="253"/>
      <c r="M1049" s="352"/>
      <c r="N1049" s="125"/>
      <c r="O1049" s="250"/>
      <c r="P1049" s="125"/>
      <c r="Q1049" s="250"/>
      <c r="R1049" s="125"/>
      <c r="S1049" s="250"/>
      <c r="T1049" s="125"/>
      <c r="U1049" s="250"/>
      <c r="V1049" s="125"/>
      <c r="W1049" s="250"/>
      <c r="X1049" s="125"/>
      <c r="Y1049" s="250"/>
      <c r="Z1049" s="125"/>
      <c r="AA1049" s="250"/>
      <c r="AB1049" s="125"/>
      <c r="AC1049" s="250"/>
      <c r="AD1049" s="125"/>
      <c r="AE1049" s="250"/>
      <c r="AF1049" s="125"/>
      <c r="AG1049" s="250"/>
      <c r="AH1049" s="125"/>
      <c r="AI1049" s="250"/>
      <c r="AJ1049" s="125"/>
      <c r="AK1049" s="250"/>
      <c r="AL1049" s="125"/>
      <c r="AM1049" s="250"/>
      <c r="AN1049" s="125"/>
      <c r="AO1049" s="250"/>
      <c r="AP1049" s="125"/>
      <c r="AQ1049" s="250"/>
      <c r="AR1049" s="258"/>
      <c r="AS1049" s="250"/>
      <c r="AT1049" s="258"/>
      <c r="AU1049" s="250"/>
      <c r="AV1049" s="125"/>
      <c r="AW1049" s="250"/>
      <c r="AX1049" s="125"/>
      <c r="AY1049" s="250"/>
      <c r="AZ1049" s="258"/>
      <c r="BA1049" s="250"/>
      <c r="BB1049" s="437">
        <v>1</v>
      </c>
      <c r="BC1049" s="438"/>
      <c r="BD1049" s="296">
        <f t="shared" si="102"/>
        <v>1</v>
      </c>
      <c r="BE1049" s="296"/>
      <c r="BF1049" s="296"/>
      <c r="BG1049" s="296" t="s">
        <v>11567</v>
      </c>
      <c r="BH1049" s="254">
        <f t="shared" si="107"/>
        <v>0</v>
      </c>
      <c r="BI1049" s="234">
        <f t="shared" si="103"/>
        <v>0</v>
      </c>
      <c r="BJ1049" s="255">
        <f t="shared" si="108"/>
        <v>1</v>
      </c>
      <c r="BK1049" s="256">
        <f t="shared" si="109"/>
        <v>0</v>
      </c>
    </row>
    <row r="1050" spans="2:63">
      <c r="B1050" s="249"/>
      <c r="C1050" s="105"/>
      <c r="D1050" s="88"/>
      <c r="E1050" s="351"/>
      <c r="F1050" s="88"/>
      <c r="G1050" s="88"/>
      <c r="H1050" s="297" t="s">
        <v>1528</v>
      </c>
      <c r="I1050" s="290"/>
      <c r="J1050" s="290"/>
      <c r="K1050" s="296" t="s">
        <v>10838</v>
      </c>
      <c r="L1050" s="253"/>
      <c r="M1050" s="352"/>
      <c r="N1050" s="125"/>
      <c r="O1050" s="250"/>
      <c r="P1050" s="125"/>
      <c r="Q1050" s="250"/>
      <c r="R1050" s="125"/>
      <c r="S1050" s="250"/>
      <c r="T1050" s="125"/>
      <c r="U1050" s="250"/>
      <c r="V1050" s="125"/>
      <c r="W1050" s="250"/>
      <c r="X1050" s="125"/>
      <c r="Y1050" s="250"/>
      <c r="Z1050" s="125"/>
      <c r="AA1050" s="250"/>
      <c r="AB1050" s="125"/>
      <c r="AC1050" s="250"/>
      <c r="AD1050" s="125"/>
      <c r="AE1050" s="250"/>
      <c r="AF1050" s="125"/>
      <c r="AG1050" s="250"/>
      <c r="AH1050" s="125"/>
      <c r="AI1050" s="250"/>
      <c r="AJ1050" s="125"/>
      <c r="AK1050" s="250"/>
      <c r="AL1050" s="125"/>
      <c r="AM1050" s="250"/>
      <c r="AN1050" s="125"/>
      <c r="AO1050" s="250"/>
      <c r="AP1050" s="125"/>
      <c r="AQ1050" s="250"/>
      <c r="AR1050" s="258"/>
      <c r="AS1050" s="250"/>
      <c r="AT1050" s="258"/>
      <c r="AU1050" s="250"/>
      <c r="AV1050" s="125"/>
      <c r="AW1050" s="250"/>
      <c r="AX1050" s="125"/>
      <c r="AY1050" s="250"/>
      <c r="AZ1050" s="258"/>
      <c r="BA1050" s="250"/>
      <c r="BB1050" s="437">
        <v>1</v>
      </c>
      <c r="BC1050" s="438"/>
      <c r="BD1050" s="296">
        <f t="shared" si="102"/>
        <v>1</v>
      </c>
      <c r="BE1050" s="296"/>
      <c r="BF1050" s="296"/>
      <c r="BG1050" s="296" t="s">
        <v>10680</v>
      </c>
      <c r="BH1050" s="254">
        <f t="shared" si="107"/>
        <v>0</v>
      </c>
      <c r="BI1050" s="234">
        <f t="shared" si="103"/>
        <v>0</v>
      </c>
      <c r="BJ1050" s="255">
        <f t="shared" si="108"/>
        <v>1</v>
      </c>
      <c r="BK1050" s="256">
        <f t="shared" si="109"/>
        <v>0</v>
      </c>
    </row>
    <row r="1051" spans="2:63">
      <c r="B1051" s="249"/>
      <c r="C1051" s="105"/>
      <c r="D1051" s="88"/>
      <c r="E1051" s="351"/>
      <c r="F1051" s="88"/>
      <c r="G1051" s="88"/>
      <c r="H1051" s="297" t="s">
        <v>1884</v>
      </c>
      <c r="I1051" s="290"/>
      <c r="J1051" s="290"/>
      <c r="K1051" s="296" t="s">
        <v>10838</v>
      </c>
      <c r="L1051" s="253"/>
      <c r="M1051" s="352"/>
      <c r="N1051" s="125"/>
      <c r="O1051" s="250"/>
      <c r="P1051" s="125"/>
      <c r="Q1051" s="250"/>
      <c r="R1051" s="125"/>
      <c r="S1051" s="250"/>
      <c r="T1051" s="125">
        <v>1</v>
      </c>
      <c r="U1051" s="250">
        <v>1</v>
      </c>
      <c r="V1051" s="125"/>
      <c r="W1051" s="250"/>
      <c r="X1051" s="125"/>
      <c r="Y1051" s="250"/>
      <c r="Z1051" s="125"/>
      <c r="AA1051" s="250"/>
      <c r="AB1051" s="125"/>
      <c r="AC1051" s="250"/>
      <c r="AD1051" s="125"/>
      <c r="AE1051" s="250"/>
      <c r="AF1051" s="125"/>
      <c r="AG1051" s="250"/>
      <c r="AH1051" s="125"/>
      <c r="AI1051" s="250"/>
      <c r="AJ1051" s="125"/>
      <c r="AK1051" s="250"/>
      <c r="AL1051" s="125"/>
      <c r="AM1051" s="250"/>
      <c r="AN1051" s="125"/>
      <c r="AO1051" s="250"/>
      <c r="AP1051" s="125"/>
      <c r="AQ1051" s="250"/>
      <c r="AR1051" s="258"/>
      <c r="AS1051" s="250"/>
      <c r="AT1051" s="258"/>
      <c r="AU1051" s="250"/>
      <c r="AV1051" s="125"/>
      <c r="AW1051" s="250"/>
      <c r="AX1051" s="125"/>
      <c r="AY1051" s="250"/>
      <c r="AZ1051" s="258"/>
      <c r="BA1051" s="250"/>
      <c r="BB1051" s="437"/>
      <c r="BC1051" s="438"/>
      <c r="BD1051" s="296">
        <f t="shared" si="102"/>
        <v>1</v>
      </c>
      <c r="BE1051" s="296"/>
      <c r="BF1051" s="296"/>
      <c r="BG1051" s="296"/>
      <c r="BH1051" s="254">
        <f t="shared" si="107"/>
        <v>0</v>
      </c>
      <c r="BI1051" s="234">
        <f t="shared" si="103"/>
        <v>1</v>
      </c>
      <c r="BJ1051" s="255">
        <f t="shared" si="108"/>
        <v>0</v>
      </c>
      <c r="BK1051" s="256">
        <f t="shared" si="109"/>
        <v>1</v>
      </c>
    </row>
    <row r="1052" spans="2:63">
      <c r="B1052" s="249"/>
      <c r="C1052" s="105"/>
      <c r="D1052" s="88"/>
      <c r="E1052" s="351"/>
      <c r="F1052" s="88"/>
      <c r="G1052" s="88"/>
      <c r="H1052" s="297" t="s">
        <v>1884</v>
      </c>
      <c r="I1052" s="290"/>
      <c r="J1052" s="290"/>
      <c r="K1052" s="296" t="s">
        <v>10838</v>
      </c>
      <c r="L1052" s="253"/>
      <c r="M1052" s="352"/>
      <c r="N1052" s="125"/>
      <c r="O1052" s="250"/>
      <c r="P1052" s="125"/>
      <c r="Q1052" s="250"/>
      <c r="R1052" s="125"/>
      <c r="S1052" s="250"/>
      <c r="T1052" s="125"/>
      <c r="U1052" s="250"/>
      <c r="V1052" s="125"/>
      <c r="W1052" s="250"/>
      <c r="X1052" s="125"/>
      <c r="Y1052" s="250"/>
      <c r="Z1052" s="125"/>
      <c r="AA1052" s="250"/>
      <c r="AB1052" s="125"/>
      <c r="AC1052" s="250"/>
      <c r="AD1052" s="125"/>
      <c r="AE1052" s="250"/>
      <c r="AF1052" s="125"/>
      <c r="AG1052" s="250"/>
      <c r="AH1052" s="125"/>
      <c r="AI1052" s="250"/>
      <c r="AJ1052" s="125"/>
      <c r="AK1052" s="250"/>
      <c r="AL1052" s="125"/>
      <c r="AM1052" s="250"/>
      <c r="AN1052" s="125"/>
      <c r="AO1052" s="250"/>
      <c r="AP1052" s="125"/>
      <c r="AQ1052" s="250"/>
      <c r="AR1052" s="258"/>
      <c r="AS1052" s="250"/>
      <c r="AT1052" s="258"/>
      <c r="AU1052" s="250"/>
      <c r="AV1052" s="125"/>
      <c r="AW1052" s="250"/>
      <c r="AX1052" s="125"/>
      <c r="AY1052" s="250"/>
      <c r="AZ1052" s="258"/>
      <c r="BA1052" s="250"/>
      <c r="BB1052" s="437">
        <v>1</v>
      </c>
      <c r="BC1052" s="438"/>
      <c r="BD1052" s="296">
        <f t="shared" si="102"/>
        <v>1</v>
      </c>
      <c r="BE1052" s="296"/>
      <c r="BF1052" s="296"/>
      <c r="BG1052" s="296" t="s">
        <v>11554</v>
      </c>
      <c r="BH1052" s="254">
        <f t="shared" si="107"/>
        <v>0</v>
      </c>
      <c r="BI1052" s="234">
        <f t="shared" si="103"/>
        <v>0</v>
      </c>
      <c r="BJ1052" s="255">
        <f t="shared" si="108"/>
        <v>1</v>
      </c>
      <c r="BK1052" s="256">
        <f t="shared" si="109"/>
        <v>0</v>
      </c>
    </row>
    <row r="1053" spans="2:63">
      <c r="B1053" s="249"/>
      <c r="C1053" s="105"/>
      <c r="D1053" s="88"/>
      <c r="E1053" s="351"/>
      <c r="F1053" s="88"/>
      <c r="G1053" s="88"/>
      <c r="H1053" s="297" t="s">
        <v>1884</v>
      </c>
      <c r="I1053" s="290"/>
      <c r="J1053" s="290"/>
      <c r="K1053" s="296" t="s">
        <v>10838</v>
      </c>
      <c r="L1053" s="253"/>
      <c r="M1053" s="352"/>
      <c r="N1053" s="125"/>
      <c r="O1053" s="250"/>
      <c r="P1053" s="125"/>
      <c r="Q1053" s="250"/>
      <c r="R1053" s="125"/>
      <c r="S1053" s="250"/>
      <c r="T1053" s="125"/>
      <c r="U1053" s="250"/>
      <c r="V1053" s="125"/>
      <c r="W1053" s="250"/>
      <c r="X1053" s="125"/>
      <c r="Y1053" s="250"/>
      <c r="Z1053" s="125"/>
      <c r="AA1053" s="250"/>
      <c r="AB1053" s="125"/>
      <c r="AC1053" s="250"/>
      <c r="AD1053" s="125"/>
      <c r="AE1053" s="250"/>
      <c r="AF1053" s="125"/>
      <c r="AG1053" s="250"/>
      <c r="AH1053" s="125"/>
      <c r="AI1053" s="250"/>
      <c r="AJ1053" s="125"/>
      <c r="AK1053" s="250"/>
      <c r="AL1053" s="125"/>
      <c r="AM1053" s="250"/>
      <c r="AN1053" s="125"/>
      <c r="AO1053" s="250"/>
      <c r="AP1053" s="125"/>
      <c r="AQ1053" s="250"/>
      <c r="AR1053" s="258"/>
      <c r="AS1053" s="250"/>
      <c r="AT1053" s="258"/>
      <c r="AU1053" s="250"/>
      <c r="AV1053" s="125"/>
      <c r="AW1053" s="250"/>
      <c r="AX1053" s="125"/>
      <c r="AY1053" s="250"/>
      <c r="AZ1053" s="258"/>
      <c r="BA1053" s="250"/>
      <c r="BB1053" s="437">
        <v>1</v>
      </c>
      <c r="BC1053" s="438"/>
      <c r="BD1053" s="296">
        <f t="shared" si="102"/>
        <v>1</v>
      </c>
      <c r="BE1053" s="296"/>
      <c r="BF1053" s="296"/>
      <c r="BG1053" s="296" t="s">
        <v>11554</v>
      </c>
      <c r="BH1053" s="254">
        <f t="shared" si="107"/>
        <v>0</v>
      </c>
      <c r="BI1053" s="234">
        <f t="shared" si="103"/>
        <v>0</v>
      </c>
      <c r="BJ1053" s="255">
        <f t="shared" si="108"/>
        <v>1</v>
      </c>
      <c r="BK1053" s="256">
        <f t="shared" si="109"/>
        <v>0</v>
      </c>
    </row>
    <row r="1054" spans="2:63">
      <c r="B1054" s="249"/>
      <c r="C1054" s="105"/>
      <c r="D1054" s="88"/>
      <c r="E1054" s="351"/>
      <c r="F1054" s="88"/>
      <c r="G1054" s="88"/>
      <c r="H1054" s="297" t="s">
        <v>1881</v>
      </c>
      <c r="I1054" s="290"/>
      <c r="J1054" s="290"/>
      <c r="K1054" s="296" t="s">
        <v>10838</v>
      </c>
      <c r="L1054" s="253"/>
      <c r="M1054" s="352"/>
      <c r="N1054" s="125"/>
      <c r="O1054" s="250"/>
      <c r="P1054" s="125"/>
      <c r="Q1054" s="250"/>
      <c r="R1054" s="125"/>
      <c r="S1054" s="250"/>
      <c r="T1054" s="125"/>
      <c r="U1054" s="250"/>
      <c r="V1054" s="125"/>
      <c r="W1054" s="250"/>
      <c r="X1054" s="125"/>
      <c r="Y1054" s="250"/>
      <c r="Z1054" s="125"/>
      <c r="AA1054" s="250"/>
      <c r="AB1054" s="125"/>
      <c r="AC1054" s="250"/>
      <c r="AD1054" s="125"/>
      <c r="AE1054" s="250"/>
      <c r="AF1054" s="125"/>
      <c r="AG1054" s="250"/>
      <c r="AH1054" s="125"/>
      <c r="AI1054" s="250"/>
      <c r="AJ1054" s="125"/>
      <c r="AK1054" s="250"/>
      <c r="AL1054" s="125"/>
      <c r="AM1054" s="250"/>
      <c r="AN1054" s="125"/>
      <c r="AO1054" s="250"/>
      <c r="AP1054" s="125"/>
      <c r="AQ1054" s="250"/>
      <c r="AR1054" s="258"/>
      <c r="AS1054" s="250"/>
      <c r="AT1054" s="258"/>
      <c r="AU1054" s="250"/>
      <c r="AV1054" s="125"/>
      <c r="AW1054" s="250"/>
      <c r="AX1054" s="125"/>
      <c r="AY1054" s="250"/>
      <c r="AZ1054" s="258"/>
      <c r="BA1054" s="250"/>
      <c r="BB1054" s="437">
        <v>1</v>
      </c>
      <c r="BC1054" s="438"/>
      <c r="BD1054" s="296">
        <f t="shared" si="102"/>
        <v>1</v>
      </c>
      <c r="BE1054" s="296"/>
      <c r="BF1054" s="296"/>
      <c r="BG1054" s="296" t="s">
        <v>10593</v>
      </c>
      <c r="BH1054" s="254">
        <f t="shared" si="107"/>
        <v>0</v>
      </c>
      <c r="BI1054" s="234">
        <f t="shared" si="103"/>
        <v>0</v>
      </c>
      <c r="BJ1054" s="255">
        <f t="shared" si="108"/>
        <v>1</v>
      </c>
      <c r="BK1054" s="256">
        <f t="shared" si="109"/>
        <v>0</v>
      </c>
    </row>
    <row r="1055" spans="2:63">
      <c r="B1055" s="249"/>
      <c r="C1055" s="105"/>
      <c r="D1055" s="88"/>
      <c r="E1055" s="351"/>
      <c r="F1055" s="88"/>
      <c r="G1055" s="88"/>
      <c r="H1055" s="297" t="s">
        <v>1881</v>
      </c>
      <c r="I1055" s="290"/>
      <c r="J1055" s="290"/>
      <c r="K1055" s="296" t="s">
        <v>10838</v>
      </c>
      <c r="L1055" s="253"/>
      <c r="M1055" s="352"/>
      <c r="N1055" s="125"/>
      <c r="O1055" s="250"/>
      <c r="P1055" s="125"/>
      <c r="Q1055" s="250"/>
      <c r="R1055" s="125"/>
      <c r="S1055" s="250"/>
      <c r="T1055" s="125">
        <v>1</v>
      </c>
      <c r="U1055" s="250">
        <v>1</v>
      </c>
      <c r="V1055" s="125"/>
      <c r="W1055" s="250"/>
      <c r="X1055" s="125"/>
      <c r="Y1055" s="250"/>
      <c r="Z1055" s="125"/>
      <c r="AA1055" s="250"/>
      <c r="AB1055" s="125"/>
      <c r="AC1055" s="250"/>
      <c r="AD1055" s="125"/>
      <c r="AE1055" s="250"/>
      <c r="AF1055" s="125"/>
      <c r="AG1055" s="250"/>
      <c r="AH1055" s="125"/>
      <c r="AI1055" s="250"/>
      <c r="AJ1055" s="125"/>
      <c r="AK1055" s="250"/>
      <c r="AL1055" s="125"/>
      <c r="AM1055" s="250"/>
      <c r="AN1055" s="125"/>
      <c r="AO1055" s="250"/>
      <c r="AP1055" s="125"/>
      <c r="AQ1055" s="250"/>
      <c r="AR1055" s="258"/>
      <c r="AS1055" s="250"/>
      <c r="AT1055" s="258"/>
      <c r="AU1055" s="250"/>
      <c r="AV1055" s="125"/>
      <c r="AW1055" s="250"/>
      <c r="AX1055" s="125"/>
      <c r="AY1055" s="250"/>
      <c r="AZ1055" s="258"/>
      <c r="BA1055" s="250"/>
      <c r="BB1055" s="437"/>
      <c r="BC1055" s="438"/>
      <c r="BD1055" s="296">
        <f t="shared" ref="BD1055:BD1118" si="110">SUM(L1055,N1055,P1055,R1055,T1055,V1055,X1055,Z1055,AB1055,AD1055,AF1055,AH1055,AJ1055,AL1055,AN1055,AP1055,AR1055,AT1055,AV1055,AX1055,AZ1055,BB1055)</f>
        <v>1</v>
      </c>
      <c r="BE1055" s="296"/>
      <c r="BF1055" s="296"/>
      <c r="BG1055" s="296"/>
      <c r="BH1055" s="254">
        <f t="shared" si="107"/>
        <v>0</v>
      </c>
      <c r="BI1055" s="234">
        <f t="shared" si="103"/>
        <v>1</v>
      </c>
      <c r="BJ1055" s="255">
        <f t="shared" si="108"/>
        <v>0</v>
      </c>
      <c r="BK1055" s="256">
        <f t="shared" si="109"/>
        <v>1</v>
      </c>
    </row>
    <row r="1056" spans="2:63">
      <c r="B1056" s="249"/>
      <c r="C1056" s="105"/>
      <c r="D1056" s="88"/>
      <c r="E1056" s="351"/>
      <c r="F1056" s="88"/>
      <c r="G1056" s="88"/>
      <c r="H1056" s="297" t="s">
        <v>1881</v>
      </c>
      <c r="I1056" s="290"/>
      <c r="J1056" s="290"/>
      <c r="K1056" s="296" t="s">
        <v>10838</v>
      </c>
      <c r="L1056" s="253"/>
      <c r="M1056" s="352"/>
      <c r="N1056" s="125"/>
      <c r="O1056" s="250"/>
      <c r="P1056" s="125"/>
      <c r="Q1056" s="250"/>
      <c r="R1056" s="125"/>
      <c r="S1056" s="250"/>
      <c r="T1056" s="125"/>
      <c r="U1056" s="250"/>
      <c r="V1056" s="125"/>
      <c r="W1056" s="250"/>
      <c r="X1056" s="125"/>
      <c r="Y1056" s="250"/>
      <c r="Z1056" s="125"/>
      <c r="AA1056" s="250"/>
      <c r="AB1056" s="125"/>
      <c r="AC1056" s="250"/>
      <c r="AD1056" s="125"/>
      <c r="AE1056" s="250"/>
      <c r="AF1056" s="125"/>
      <c r="AG1056" s="250"/>
      <c r="AH1056" s="125"/>
      <c r="AI1056" s="250"/>
      <c r="AJ1056" s="125"/>
      <c r="AK1056" s="250"/>
      <c r="AL1056" s="125"/>
      <c r="AM1056" s="250"/>
      <c r="AN1056" s="125"/>
      <c r="AO1056" s="250"/>
      <c r="AP1056" s="125"/>
      <c r="AQ1056" s="250"/>
      <c r="AR1056" s="258"/>
      <c r="AS1056" s="250"/>
      <c r="AT1056" s="258"/>
      <c r="AU1056" s="250"/>
      <c r="AV1056" s="125"/>
      <c r="AW1056" s="250"/>
      <c r="AX1056" s="125"/>
      <c r="AY1056" s="250"/>
      <c r="AZ1056" s="258"/>
      <c r="BA1056" s="250"/>
      <c r="BB1056" s="437">
        <v>1</v>
      </c>
      <c r="BC1056" s="438"/>
      <c r="BD1056" s="296">
        <f t="shared" si="110"/>
        <v>1</v>
      </c>
      <c r="BE1056" s="296"/>
      <c r="BF1056" s="296"/>
      <c r="BG1056" s="296" t="s">
        <v>11558</v>
      </c>
      <c r="BH1056" s="254">
        <f t="shared" si="107"/>
        <v>0</v>
      </c>
      <c r="BI1056" s="234">
        <f t="shared" si="103"/>
        <v>0</v>
      </c>
      <c r="BJ1056" s="255">
        <f t="shared" si="108"/>
        <v>1</v>
      </c>
      <c r="BK1056" s="256">
        <f t="shared" si="109"/>
        <v>0</v>
      </c>
    </row>
    <row r="1057" spans="2:63">
      <c r="B1057" s="249"/>
      <c r="C1057" s="105"/>
      <c r="D1057" s="88"/>
      <c r="E1057" s="351"/>
      <c r="F1057" s="88"/>
      <c r="G1057" s="88"/>
      <c r="H1057" s="297" t="s">
        <v>1881</v>
      </c>
      <c r="I1057" s="290"/>
      <c r="J1057" s="290"/>
      <c r="K1057" s="296" t="s">
        <v>10838</v>
      </c>
      <c r="L1057" s="253"/>
      <c r="M1057" s="352"/>
      <c r="N1057" s="125"/>
      <c r="O1057" s="250"/>
      <c r="P1057" s="125"/>
      <c r="Q1057" s="250"/>
      <c r="R1057" s="125"/>
      <c r="S1057" s="250"/>
      <c r="T1057" s="125">
        <v>1</v>
      </c>
      <c r="U1057" s="250">
        <v>1</v>
      </c>
      <c r="V1057" s="125"/>
      <c r="W1057" s="250"/>
      <c r="X1057" s="125"/>
      <c r="Y1057" s="250"/>
      <c r="Z1057" s="125"/>
      <c r="AA1057" s="250"/>
      <c r="AB1057" s="125"/>
      <c r="AC1057" s="250"/>
      <c r="AD1057" s="125"/>
      <c r="AE1057" s="250"/>
      <c r="AF1057" s="125"/>
      <c r="AG1057" s="250"/>
      <c r="AH1057" s="125"/>
      <c r="AI1057" s="250"/>
      <c r="AJ1057" s="125"/>
      <c r="AK1057" s="250"/>
      <c r="AL1057" s="125"/>
      <c r="AM1057" s="250"/>
      <c r="AN1057" s="125"/>
      <c r="AO1057" s="250"/>
      <c r="AP1057" s="125"/>
      <c r="AQ1057" s="250"/>
      <c r="AR1057" s="258"/>
      <c r="AS1057" s="250"/>
      <c r="AT1057" s="258"/>
      <c r="AU1057" s="250"/>
      <c r="AV1057" s="125"/>
      <c r="AW1057" s="250"/>
      <c r="AX1057" s="125"/>
      <c r="AY1057" s="250"/>
      <c r="AZ1057" s="258"/>
      <c r="BA1057" s="250"/>
      <c r="BB1057" s="437"/>
      <c r="BC1057" s="438"/>
      <c r="BD1057" s="296">
        <f t="shared" si="110"/>
        <v>1</v>
      </c>
      <c r="BE1057" s="296"/>
      <c r="BF1057" s="296"/>
      <c r="BG1057" s="296"/>
      <c r="BH1057" s="254">
        <f t="shared" si="107"/>
        <v>0</v>
      </c>
      <c r="BI1057" s="234">
        <f t="shared" si="103"/>
        <v>1</v>
      </c>
      <c r="BJ1057" s="255">
        <f t="shared" si="108"/>
        <v>0</v>
      </c>
      <c r="BK1057" s="256">
        <f t="shared" si="109"/>
        <v>1</v>
      </c>
    </row>
    <row r="1058" spans="2:63">
      <c r="B1058" s="249"/>
      <c r="C1058" s="105"/>
      <c r="D1058" s="88"/>
      <c r="E1058" s="351"/>
      <c r="F1058" s="88"/>
      <c r="G1058" s="88"/>
      <c r="H1058" s="297" t="s">
        <v>1881</v>
      </c>
      <c r="I1058" s="290"/>
      <c r="J1058" s="290"/>
      <c r="K1058" s="296" t="s">
        <v>10838</v>
      </c>
      <c r="L1058" s="253"/>
      <c r="M1058" s="352"/>
      <c r="N1058" s="125"/>
      <c r="O1058" s="250"/>
      <c r="P1058" s="125"/>
      <c r="Q1058" s="250"/>
      <c r="R1058" s="125"/>
      <c r="S1058" s="250"/>
      <c r="T1058" s="125"/>
      <c r="U1058" s="250"/>
      <c r="V1058" s="125"/>
      <c r="W1058" s="250"/>
      <c r="X1058" s="125"/>
      <c r="Y1058" s="250"/>
      <c r="Z1058" s="125"/>
      <c r="AA1058" s="250"/>
      <c r="AB1058" s="125"/>
      <c r="AC1058" s="250"/>
      <c r="AD1058" s="125"/>
      <c r="AE1058" s="250"/>
      <c r="AF1058" s="125"/>
      <c r="AG1058" s="250"/>
      <c r="AH1058" s="125"/>
      <c r="AI1058" s="250"/>
      <c r="AJ1058" s="125"/>
      <c r="AK1058" s="250"/>
      <c r="AL1058" s="125"/>
      <c r="AM1058" s="250"/>
      <c r="AN1058" s="125"/>
      <c r="AO1058" s="250"/>
      <c r="AP1058" s="125"/>
      <c r="AQ1058" s="250"/>
      <c r="AR1058" s="258"/>
      <c r="AS1058" s="250"/>
      <c r="AT1058" s="258"/>
      <c r="AU1058" s="250"/>
      <c r="AV1058" s="125"/>
      <c r="AW1058" s="250"/>
      <c r="AX1058" s="125"/>
      <c r="AY1058" s="250"/>
      <c r="AZ1058" s="258"/>
      <c r="BA1058" s="250"/>
      <c r="BB1058" s="437">
        <v>1</v>
      </c>
      <c r="BC1058" s="438"/>
      <c r="BD1058" s="296">
        <f t="shared" si="110"/>
        <v>1</v>
      </c>
      <c r="BE1058" s="296"/>
      <c r="BF1058" s="296"/>
      <c r="BG1058" s="296" t="s">
        <v>10680</v>
      </c>
      <c r="BH1058" s="254">
        <f t="shared" si="107"/>
        <v>0</v>
      </c>
      <c r="BI1058" s="234">
        <f t="shared" si="103"/>
        <v>0</v>
      </c>
      <c r="BJ1058" s="255">
        <f t="shared" si="108"/>
        <v>1</v>
      </c>
      <c r="BK1058" s="256">
        <f t="shared" si="109"/>
        <v>0</v>
      </c>
    </row>
    <row r="1059" spans="2:63">
      <c r="B1059" s="249"/>
      <c r="C1059" s="105"/>
      <c r="D1059" s="88"/>
      <c r="E1059" s="351"/>
      <c r="F1059" s="88"/>
      <c r="G1059" s="88"/>
      <c r="H1059" s="297" t="s">
        <v>1883</v>
      </c>
      <c r="I1059" s="290"/>
      <c r="J1059" s="290"/>
      <c r="K1059" s="296" t="s">
        <v>10838</v>
      </c>
      <c r="L1059" s="253"/>
      <c r="M1059" s="352"/>
      <c r="N1059" s="125"/>
      <c r="O1059" s="250"/>
      <c r="P1059" s="125"/>
      <c r="Q1059" s="250"/>
      <c r="R1059" s="125"/>
      <c r="S1059" s="250"/>
      <c r="T1059" s="125">
        <v>1</v>
      </c>
      <c r="U1059" s="250">
        <v>1</v>
      </c>
      <c r="V1059" s="125"/>
      <c r="W1059" s="250"/>
      <c r="X1059" s="125"/>
      <c r="Y1059" s="250"/>
      <c r="Z1059" s="125"/>
      <c r="AA1059" s="250"/>
      <c r="AB1059" s="125"/>
      <c r="AC1059" s="250"/>
      <c r="AD1059" s="125"/>
      <c r="AE1059" s="250"/>
      <c r="AF1059" s="125"/>
      <c r="AG1059" s="250"/>
      <c r="AH1059" s="125"/>
      <c r="AI1059" s="250"/>
      <c r="AJ1059" s="125"/>
      <c r="AK1059" s="250"/>
      <c r="AL1059" s="125"/>
      <c r="AM1059" s="250"/>
      <c r="AN1059" s="125"/>
      <c r="AO1059" s="250"/>
      <c r="AP1059" s="125"/>
      <c r="AQ1059" s="250"/>
      <c r="AR1059" s="258"/>
      <c r="AS1059" s="250"/>
      <c r="AT1059" s="258"/>
      <c r="AU1059" s="250"/>
      <c r="AV1059" s="125"/>
      <c r="AW1059" s="250"/>
      <c r="AX1059" s="125"/>
      <c r="AY1059" s="250"/>
      <c r="AZ1059" s="258"/>
      <c r="BA1059" s="250"/>
      <c r="BB1059" s="437"/>
      <c r="BC1059" s="438"/>
      <c r="BD1059" s="296">
        <f t="shared" si="110"/>
        <v>1</v>
      </c>
      <c r="BE1059" s="296"/>
      <c r="BF1059" s="296"/>
      <c r="BG1059" s="296"/>
      <c r="BH1059" s="254">
        <f t="shared" si="107"/>
        <v>0</v>
      </c>
      <c r="BI1059" s="234">
        <f t="shared" si="103"/>
        <v>1</v>
      </c>
      <c r="BJ1059" s="255">
        <f t="shared" si="108"/>
        <v>0</v>
      </c>
      <c r="BK1059" s="256">
        <f t="shared" si="109"/>
        <v>1</v>
      </c>
    </row>
    <row r="1060" spans="2:63">
      <c r="B1060" s="249"/>
      <c r="C1060" s="105"/>
      <c r="D1060" s="88"/>
      <c r="E1060" s="351"/>
      <c r="F1060" s="88"/>
      <c r="G1060" s="88"/>
      <c r="H1060" s="297" t="s">
        <v>1883</v>
      </c>
      <c r="I1060" s="290"/>
      <c r="J1060" s="290"/>
      <c r="K1060" s="296" t="s">
        <v>10838</v>
      </c>
      <c r="L1060" s="253"/>
      <c r="M1060" s="352"/>
      <c r="N1060" s="125"/>
      <c r="O1060" s="250"/>
      <c r="P1060" s="125"/>
      <c r="Q1060" s="250"/>
      <c r="R1060" s="125"/>
      <c r="S1060" s="250"/>
      <c r="T1060" s="125"/>
      <c r="U1060" s="250"/>
      <c r="V1060" s="125"/>
      <c r="W1060" s="250"/>
      <c r="X1060" s="125"/>
      <c r="Y1060" s="250"/>
      <c r="Z1060" s="125"/>
      <c r="AA1060" s="250"/>
      <c r="AB1060" s="125"/>
      <c r="AC1060" s="250"/>
      <c r="AD1060" s="125"/>
      <c r="AE1060" s="250"/>
      <c r="AF1060" s="125"/>
      <c r="AG1060" s="250"/>
      <c r="AH1060" s="125"/>
      <c r="AI1060" s="250"/>
      <c r="AJ1060" s="125"/>
      <c r="AK1060" s="250"/>
      <c r="AL1060" s="125"/>
      <c r="AM1060" s="250"/>
      <c r="AN1060" s="125"/>
      <c r="AO1060" s="250"/>
      <c r="AP1060" s="125"/>
      <c r="AQ1060" s="250"/>
      <c r="AR1060" s="258"/>
      <c r="AS1060" s="250"/>
      <c r="AT1060" s="258"/>
      <c r="AU1060" s="250"/>
      <c r="AV1060" s="125"/>
      <c r="AW1060" s="250"/>
      <c r="AX1060" s="125"/>
      <c r="AY1060" s="250"/>
      <c r="AZ1060" s="258"/>
      <c r="BA1060" s="250"/>
      <c r="BB1060" s="437">
        <v>1</v>
      </c>
      <c r="BC1060" s="438"/>
      <c r="BD1060" s="296">
        <f t="shared" si="110"/>
        <v>1</v>
      </c>
      <c r="BE1060" s="296"/>
      <c r="BF1060" s="296"/>
      <c r="BG1060" s="296" t="s">
        <v>10593</v>
      </c>
      <c r="BH1060" s="254">
        <f t="shared" si="107"/>
        <v>0</v>
      </c>
      <c r="BI1060" s="234">
        <f t="shared" si="103"/>
        <v>0</v>
      </c>
      <c r="BJ1060" s="255">
        <f t="shared" si="108"/>
        <v>1</v>
      </c>
      <c r="BK1060" s="256">
        <f t="shared" si="109"/>
        <v>0</v>
      </c>
    </row>
    <row r="1061" spans="2:63">
      <c r="B1061" s="249"/>
      <c r="C1061" s="105"/>
      <c r="D1061" s="88"/>
      <c r="E1061" s="351"/>
      <c r="F1061" s="88"/>
      <c r="G1061" s="88"/>
      <c r="H1061" s="297" t="s">
        <v>1883</v>
      </c>
      <c r="I1061" s="290"/>
      <c r="J1061" s="290"/>
      <c r="K1061" s="296" t="s">
        <v>10838</v>
      </c>
      <c r="L1061" s="253"/>
      <c r="M1061" s="352"/>
      <c r="N1061" s="125"/>
      <c r="O1061" s="250"/>
      <c r="P1061" s="125"/>
      <c r="Q1061" s="250"/>
      <c r="R1061" s="125"/>
      <c r="S1061" s="250"/>
      <c r="T1061" s="125"/>
      <c r="U1061" s="250"/>
      <c r="V1061" s="125"/>
      <c r="W1061" s="250"/>
      <c r="X1061" s="125">
        <v>1</v>
      </c>
      <c r="Y1061" s="250"/>
      <c r="Z1061" s="125"/>
      <c r="AA1061" s="250"/>
      <c r="AB1061" s="125"/>
      <c r="AC1061" s="250"/>
      <c r="AD1061" s="125"/>
      <c r="AE1061" s="250"/>
      <c r="AF1061" s="125"/>
      <c r="AG1061" s="250"/>
      <c r="AH1061" s="125"/>
      <c r="AI1061" s="250"/>
      <c r="AJ1061" s="125"/>
      <c r="AK1061" s="250"/>
      <c r="AL1061" s="125"/>
      <c r="AM1061" s="250"/>
      <c r="AN1061" s="125"/>
      <c r="AO1061" s="250"/>
      <c r="AP1061" s="125"/>
      <c r="AQ1061" s="250"/>
      <c r="AR1061" s="258"/>
      <c r="AS1061" s="250"/>
      <c r="AT1061" s="258"/>
      <c r="AU1061" s="250"/>
      <c r="AV1061" s="125"/>
      <c r="AW1061" s="250"/>
      <c r="AX1061" s="125"/>
      <c r="AY1061" s="250"/>
      <c r="AZ1061" s="258"/>
      <c r="BA1061" s="250"/>
      <c r="BB1061" s="437"/>
      <c r="BC1061" s="438"/>
      <c r="BD1061" s="296">
        <f t="shared" si="110"/>
        <v>1</v>
      </c>
      <c r="BE1061" s="296"/>
      <c r="BF1061" s="296"/>
      <c r="BG1061" s="296"/>
      <c r="BH1061" s="254">
        <f t="shared" si="107"/>
        <v>0</v>
      </c>
      <c r="BI1061" s="234">
        <f t="shared" si="103"/>
        <v>0</v>
      </c>
      <c r="BJ1061" s="255">
        <f t="shared" si="108"/>
        <v>1</v>
      </c>
      <c r="BK1061" s="256">
        <f t="shared" si="109"/>
        <v>0</v>
      </c>
    </row>
    <row r="1062" spans="2:63">
      <c r="B1062" s="249"/>
      <c r="C1062" s="105"/>
      <c r="D1062" s="88"/>
      <c r="E1062" s="351"/>
      <c r="F1062" s="88"/>
      <c r="G1062" s="88"/>
      <c r="H1062" s="297" t="s">
        <v>1883</v>
      </c>
      <c r="I1062" s="290"/>
      <c r="J1062" s="290"/>
      <c r="K1062" s="296" t="s">
        <v>10838</v>
      </c>
      <c r="L1062" s="253"/>
      <c r="M1062" s="352"/>
      <c r="N1062" s="125"/>
      <c r="O1062" s="250"/>
      <c r="P1062" s="125"/>
      <c r="Q1062" s="250"/>
      <c r="R1062" s="125"/>
      <c r="S1062" s="250"/>
      <c r="T1062" s="125"/>
      <c r="U1062" s="250"/>
      <c r="V1062" s="125"/>
      <c r="W1062" s="250"/>
      <c r="X1062" s="125"/>
      <c r="Y1062" s="250"/>
      <c r="Z1062" s="125"/>
      <c r="AA1062" s="250"/>
      <c r="AB1062" s="125"/>
      <c r="AC1062" s="250"/>
      <c r="AD1062" s="125"/>
      <c r="AE1062" s="250"/>
      <c r="AF1062" s="125"/>
      <c r="AG1062" s="250"/>
      <c r="AH1062" s="125"/>
      <c r="AI1062" s="250"/>
      <c r="AJ1062" s="125"/>
      <c r="AK1062" s="250"/>
      <c r="AL1062" s="125"/>
      <c r="AM1062" s="250"/>
      <c r="AN1062" s="125"/>
      <c r="AO1062" s="250"/>
      <c r="AP1062" s="125"/>
      <c r="AQ1062" s="250"/>
      <c r="AR1062" s="258"/>
      <c r="AS1062" s="250"/>
      <c r="AT1062" s="258"/>
      <c r="AU1062" s="250"/>
      <c r="AV1062" s="125"/>
      <c r="AW1062" s="250"/>
      <c r="AX1062" s="125"/>
      <c r="AY1062" s="250"/>
      <c r="AZ1062" s="258"/>
      <c r="BA1062" s="250"/>
      <c r="BB1062" s="437">
        <v>1</v>
      </c>
      <c r="BC1062" s="438"/>
      <c r="BD1062" s="296">
        <f t="shared" si="110"/>
        <v>1</v>
      </c>
      <c r="BE1062" s="296"/>
      <c r="BF1062" s="296"/>
      <c r="BG1062" s="296" t="s">
        <v>11568</v>
      </c>
      <c r="BH1062" s="254">
        <f t="shared" si="107"/>
        <v>0</v>
      </c>
      <c r="BI1062" s="234">
        <f t="shared" si="103"/>
        <v>0</v>
      </c>
      <c r="BJ1062" s="255">
        <f t="shared" si="108"/>
        <v>1</v>
      </c>
      <c r="BK1062" s="256">
        <f t="shared" si="109"/>
        <v>0</v>
      </c>
    </row>
    <row r="1063" spans="2:63">
      <c r="B1063" s="249"/>
      <c r="C1063" s="105"/>
      <c r="D1063" s="88"/>
      <c r="E1063" s="351"/>
      <c r="F1063" s="88"/>
      <c r="G1063" s="88"/>
      <c r="H1063" s="297" t="s">
        <v>2149</v>
      </c>
      <c r="I1063" s="290"/>
      <c r="J1063" s="290"/>
      <c r="K1063" s="296" t="s">
        <v>10838</v>
      </c>
      <c r="L1063" s="253"/>
      <c r="M1063" s="352"/>
      <c r="N1063" s="125"/>
      <c r="O1063" s="250"/>
      <c r="P1063" s="125"/>
      <c r="Q1063" s="250"/>
      <c r="R1063" s="125"/>
      <c r="S1063" s="250"/>
      <c r="T1063" s="125"/>
      <c r="U1063" s="250"/>
      <c r="V1063" s="125"/>
      <c r="W1063" s="250"/>
      <c r="X1063" s="125"/>
      <c r="Y1063" s="250"/>
      <c r="Z1063" s="125"/>
      <c r="AA1063" s="250"/>
      <c r="AB1063" s="125"/>
      <c r="AC1063" s="250"/>
      <c r="AD1063" s="125"/>
      <c r="AE1063" s="250"/>
      <c r="AF1063" s="125"/>
      <c r="AG1063" s="250"/>
      <c r="AH1063" s="125"/>
      <c r="AI1063" s="250"/>
      <c r="AJ1063" s="125"/>
      <c r="AK1063" s="250"/>
      <c r="AL1063" s="125"/>
      <c r="AM1063" s="250"/>
      <c r="AN1063" s="125"/>
      <c r="AO1063" s="250"/>
      <c r="AP1063" s="125"/>
      <c r="AQ1063" s="250"/>
      <c r="AR1063" s="258"/>
      <c r="AS1063" s="250"/>
      <c r="AT1063" s="258"/>
      <c r="AU1063" s="250"/>
      <c r="AV1063" s="125"/>
      <c r="AW1063" s="250"/>
      <c r="AX1063" s="125"/>
      <c r="AY1063" s="250"/>
      <c r="AZ1063" s="258"/>
      <c r="BA1063" s="250"/>
      <c r="BB1063" s="437">
        <v>1</v>
      </c>
      <c r="BC1063" s="438"/>
      <c r="BD1063" s="296">
        <f t="shared" si="110"/>
        <v>1</v>
      </c>
      <c r="BE1063" s="296"/>
      <c r="BF1063" s="296"/>
      <c r="BG1063" s="296" t="s">
        <v>11554</v>
      </c>
      <c r="BH1063" s="254">
        <f t="shared" si="107"/>
        <v>0</v>
      </c>
      <c r="BI1063" s="234">
        <f t="shared" si="103"/>
        <v>0</v>
      </c>
      <c r="BJ1063" s="255">
        <f t="shared" si="108"/>
        <v>1</v>
      </c>
      <c r="BK1063" s="256">
        <f t="shared" si="109"/>
        <v>0</v>
      </c>
    </row>
    <row r="1064" spans="2:63">
      <c r="B1064" s="249"/>
      <c r="C1064" s="105"/>
      <c r="D1064" s="88"/>
      <c r="E1064" s="351"/>
      <c r="F1064" s="88"/>
      <c r="G1064" s="88"/>
      <c r="H1064" s="297" t="s">
        <v>2149</v>
      </c>
      <c r="I1064" s="290"/>
      <c r="J1064" s="290"/>
      <c r="K1064" s="296" t="s">
        <v>10838</v>
      </c>
      <c r="L1064" s="253"/>
      <c r="M1064" s="352"/>
      <c r="N1064" s="125"/>
      <c r="O1064" s="250"/>
      <c r="P1064" s="125"/>
      <c r="Q1064" s="250"/>
      <c r="R1064" s="125"/>
      <c r="S1064" s="250"/>
      <c r="T1064" s="125"/>
      <c r="U1064" s="250"/>
      <c r="V1064" s="125"/>
      <c r="W1064" s="250"/>
      <c r="X1064" s="125"/>
      <c r="Y1064" s="250"/>
      <c r="Z1064" s="125"/>
      <c r="AA1064" s="250"/>
      <c r="AB1064" s="125"/>
      <c r="AC1064" s="250"/>
      <c r="AD1064" s="125"/>
      <c r="AE1064" s="250"/>
      <c r="AF1064" s="125"/>
      <c r="AG1064" s="250"/>
      <c r="AH1064" s="125"/>
      <c r="AI1064" s="250"/>
      <c r="AJ1064" s="125"/>
      <c r="AK1064" s="250"/>
      <c r="AL1064" s="125"/>
      <c r="AM1064" s="250"/>
      <c r="AN1064" s="125"/>
      <c r="AO1064" s="250"/>
      <c r="AP1064" s="125"/>
      <c r="AQ1064" s="250"/>
      <c r="AR1064" s="258"/>
      <c r="AS1064" s="250"/>
      <c r="AT1064" s="258"/>
      <c r="AU1064" s="250"/>
      <c r="AV1064" s="125"/>
      <c r="AW1064" s="250"/>
      <c r="AX1064" s="125"/>
      <c r="AY1064" s="250"/>
      <c r="AZ1064" s="258"/>
      <c r="BA1064" s="250"/>
      <c r="BB1064" s="437">
        <v>1</v>
      </c>
      <c r="BC1064" s="438"/>
      <c r="BD1064" s="296">
        <f t="shared" si="110"/>
        <v>1</v>
      </c>
      <c r="BE1064" s="296"/>
      <c r="BF1064" s="296"/>
      <c r="BG1064" s="296" t="s">
        <v>11554</v>
      </c>
      <c r="BH1064" s="254">
        <f t="shared" si="107"/>
        <v>0</v>
      </c>
      <c r="BI1064" s="234">
        <f t="shared" si="103"/>
        <v>0</v>
      </c>
      <c r="BJ1064" s="255">
        <f t="shared" si="108"/>
        <v>1</v>
      </c>
      <c r="BK1064" s="256">
        <f t="shared" si="109"/>
        <v>0</v>
      </c>
    </row>
    <row r="1065" spans="2:63">
      <c r="B1065" s="249"/>
      <c r="C1065" s="105"/>
      <c r="D1065" s="88"/>
      <c r="E1065" s="351"/>
      <c r="F1065" s="88"/>
      <c r="G1065" s="88"/>
      <c r="H1065" s="297" t="s">
        <v>2149</v>
      </c>
      <c r="I1065" s="290"/>
      <c r="J1065" s="290"/>
      <c r="K1065" s="296" t="s">
        <v>10838</v>
      </c>
      <c r="L1065" s="253"/>
      <c r="M1065" s="352"/>
      <c r="N1065" s="125"/>
      <c r="O1065" s="250"/>
      <c r="P1065" s="125"/>
      <c r="Q1065" s="250"/>
      <c r="R1065" s="125"/>
      <c r="S1065" s="250"/>
      <c r="T1065" s="125"/>
      <c r="U1065" s="250"/>
      <c r="V1065" s="125"/>
      <c r="W1065" s="250"/>
      <c r="X1065" s="125"/>
      <c r="Y1065" s="250"/>
      <c r="Z1065" s="125"/>
      <c r="AA1065" s="250"/>
      <c r="AB1065" s="125"/>
      <c r="AC1065" s="250"/>
      <c r="AD1065" s="125"/>
      <c r="AE1065" s="250"/>
      <c r="AF1065" s="125"/>
      <c r="AG1065" s="250"/>
      <c r="AH1065" s="125"/>
      <c r="AI1065" s="250"/>
      <c r="AJ1065" s="125"/>
      <c r="AK1065" s="250"/>
      <c r="AL1065" s="125"/>
      <c r="AM1065" s="250"/>
      <c r="AN1065" s="125"/>
      <c r="AO1065" s="250"/>
      <c r="AP1065" s="125"/>
      <c r="AQ1065" s="250"/>
      <c r="AR1065" s="258"/>
      <c r="AS1065" s="250"/>
      <c r="AT1065" s="258"/>
      <c r="AU1065" s="250"/>
      <c r="AV1065" s="125"/>
      <c r="AW1065" s="250"/>
      <c r="AX1065" s="125"/>
      <c r="AY1065" s="250"/>
      <c r="AZ1065" s="258"/>
      <c r="BA1065" s="250"/>
      <c r="BB1065" s="437">
        <v>1</v>
      </c>
      <c r="BC1065" s="438"/>
      <c r="BD1065" s="296">
        <f t="shared" si="110"/>
        <v>1</v>
      </c>
      <c r="BE1065" s="296"/>
      <c r="BF1065" s="296"/>
      <c r="BG1065" s="296" t="s">
        <v>11554</v>
      </c>
      <c r="BH1065" s="254">
        <f t="shared" si="107"/>
        <v>0</v>
      </c>
      <c r="BI1065" s="234">
        <f t="shared" ref="BI1065:BI1128" si="111">SUM(M1065,O1065,Q1065,S1065,U1065,W1065,Y1065,AA1065,AC1065,AE1065,AG1065,AI1065,AK1065,AM1065,AO1065,AQ1065,AS1065,AU1065,AW1065,AY1065,BA1065,BC1065)</f>
        <v>0</v>
      </c>
      <c r="BJ1065" s="255">
        <f t="shared" si="108"/>
        <v>1</v>
      </c>
      <c r="BK1065" s="256">
        <f t="shared" si="109"/>
        <v>0</v>
      </c>
    </row>
    <row r="1066" spans="2:63">
      <c r="B1066" s="249"/>
      <c r="C1066" s="105"/>
      <c r="D1066" s="88"/>
      <c r="E1066" s="351"/>
      <c r="F1066" s="88"/>
      <c r="G1066" s="88"/>
      <c r="H1066" s="297" t="s">
        <v>2149</v>
      </c>
      <c r="I1066" s="290"/>
      <c r="J1066" s="290"/>
      <c r="K1066" s="296" t="s">
        <v>10838</v>
      </c>
      <c r="L1066" s="253"/>
      <c r="M1066" s="352"/>
      <c r="N1066" s="125"/>
      <c r="O1066" s="250"/>
      <c r="P1066" s="125"/>
      <c r="Q1066" s="250"/>
      <c r="R1066" s="125"/>
      <c r="S1066" s="250"/>
      <c r="T1066" s="125"/>
      <c r="U1066" s="250"/>
      <c r="V1066" s="125"/>
      <c r="W1066" s="250"/>
      <c r="X1066" s="125"/>
      <c r="Y1066" s="250"/>
      <c r="Z1066" s="125"/>
      <c r="AA1066" s="250"/>
      <c r="AB1066" s="125"/>
      <c r="AC1066" s="250"/>
      <c r="AD1066" s="125"/>
      <c r="AE1066" s="250"/>
      <c r="AF1066" s="125"/>
      <c r="AG1066" s="250"/>
      <c r="AH1066" s="125"/>
      <c r="AI1066" s="250"/>
      <c r="AJ1066" s="125"/>
      <c r="AK1066" s="250"/>
      <c r="AL1066" s="125"/>
      <c r="AM1066" s="250"/>
      <c r="AN1066" s="125"/>
      <c r="AO1066" s="250"/>
      <c r="AP1066" s="125"/>
      <c r="AQ1066" s="250"/>
      <c r="AR1066" s="258"/>
      <c r="AS1066" s="250"/>
      <c r="AT1066" s="258"/>
      <c r="AU1066" s="250"/>
      <c r="AV1066" s="125"/>
      <c r="AW1066" s="250"/>
      <c r="AX1066" s="125"/>
      <c r="AY1066" s="250"/>
      <c r="AZ1066" s="258"/>
      <c r="BA1066" s="250"/>
      <c r="BB1066" s="437">
        <v>1</v>
      </c>
      <c r="BC1066" s="438"/>
      <c r="BD1066" s="296">
        <f t="shared" si="110"/>
        <v>1</v>
      </c>
      <c r="BE1066" s="296"/>
      <c r="BF1066" s="296"/>
      <c r="BG1066" s="296" t="s">
        <v>11567</v>
      </c>
      <c r="BH1066" s="254">
        <f t="shared" si="107"/>
        <v>0</v>
      </c>
      <c r="BI1066" s="234">
        <f t="shared" si="111"/>
        <v>0</v>
      </c>
      <c r="BJ1066" s="255">
        <f t="shared" si="108"/>
        <v>1</v>
      </c>
      <c r="BK1066" s="256">
        <f t="shared" si="109"/>
        <v>0</v>
      </c>
    </row>
    <row r="1067" spans="2:63">
      <c r="B1067" s="249"/>
      <c r="C1067" s="105"/>
      <c r="D1067" s="88"/>
      <c r="E1067" s="351"/>
      <c r="F1067" s="88"/>
      <c r="G1067" s="88"/>
      <c r="H1067" s="297" t="s">
        <v>2149</v>
      </c>
      <c r="I1067" s="290"/>
      <c r="J1067" s="290"/>
      <c r="K1067" s="296" t="s">
        <v>10838</v>
      </c>
      <c r="L1067" s="253"/>
      <c r="M1067" s="352"/>
      <c r="N1067" s="125"/>
      <c r="O1067" s="250"/>
      <c r="P1067" s="125"/>
      <c r="Q1067" s="250"/>
      <c r="R1067" s="125"/>
      <c r="S1067" s="250"/>
      <c r="T1067" s="125"/>
      <c r="U1067" s="250"/>
      <c r="V1067" s="125"/>
      <c r="W1067" s="250"/>
      <c r="X1067" s="125"/>
      <c r="Y1067" s="250"/>
      <c r="Z1067" s="125"/>
      <c r="AA1067" s="250"/>
      <c r="AB1067" s="125"/>
      <c r="AC1067" s="250"/>
      <c r="AD1067" s="125"/>
      <c r="AE1067" s="250"/>
      <c r="AF1067" s="125"/>
      <c r="AG1067" s="250"/>
      <c r="AH1067" s="125"/>
      <c r="AI1067" s="250"/>
      <c r="AJ1067" s="125"/>
      <c r="AK1067" s="250"/>
      <c r="AL1067" s="125"/>
      <c r="AM1067" s="250"/>
      <c r="AN1067" s="125"/>
      <c r="AO1067" s="250"/>
      <c r="AP1067" s="125"/>
      <c r="AQ1067" s="250"/>
      <c r="AR1067" s="258"/>
      <c r="AS1067" s="250"/>
      <c r="AT1067" s="258"/>
      <c r="AU1067" s="250"/>
      <c r="AV1067" s="125"/>
      <c r="AW1067" s="250"/>
      <c r="AX1067" s="125"/>
      <c r="AY1067" s="250"/>
      <c r="AZ1067" s="258"/>
      <c r="BA1067" s="250"/>
      <c r="BB1067" s="437">
        <v>1</v>
      </c>
      <c r="BC1067" s="438"/>
      <c r="BD1067" s="296">
        <f t="shared" si="110"/>
        <v>1</v>
      </c>
      <c r="BE1067" s="296"/>
      <c r="BF1067" s="296"/>
      <c r="BG1067" s="296" t="s">
        <v>10593</v>
      </c>
      <c r="BH1067" s="254">
        <f t="shared" si="107"/>
        <v>0</v>
      </c>
      <c r="BI1067" s="234">
        <f t="shared" si="111"/>
        <v>0</v>
      </c>
      <c r="BJ1067" s="255">
        <f t="shared" si="108"/>
        <v>1</v>
      </c>
      <c r="BK1067" s="256">
        <f t="shared" si="109"/>
        <v>0</v>
      </c>
    </row>
    <row r="1068" spans="2:63">
      <c r="B1068" s="249"/>
      <c r="C1068" s="105"/>
      <c r="D1068" s="88"/>
      <c r="E1068" s="351"/>
      <c r="F1068" s="88"/>
      <c r="G1068" s="88"/>
      <c r="H1068" s="297" t="s">
        <v>2149</v>
      </c>
      <c r="I1068" s="290"/>
      <c r="J1068" s="290"/>
      <c r="K1068" s="296" t="s">
        <v>10838</v>
      </c>
      <c r="L1068" s="253"/>
      <c r="M1068" s="352"/>
      <c r="N1068" s="125"/>
      <c r="O1068" s="250"/>
      <c r="P1068" s="125"/>
      <c r="Q1068" s="250"/>
      <c r="R1068" s="125"/>
      <c r="S1068" s="250"/>
      <c r="T1068" s="125"/>
      <c r="U1068" s="250"/>
      <c r="V1068" s="125"/>
      <c r="W1068" s="250"/>
      <c r="X1068" s="125"/>
      <c r="Y1068" s="250"/>
      <c r="Z1068" s="125"/>
      <c r="AA1068" s="250"/>
      <c r="AB1068" s="125"/>
      <c r="AC1068" s="250"/>
      <c r="AD1068" s="125"/>
      <c r="AE1068" s="250"/>
      <c r="AF1068" s="125"/>
      <c r="AG1068" s="250"/>
      <c r="AH1068" s="125"/>
      <c r="AI1068" s="250"/>
      <c r="AJ1068" s="125"/>
      <c r="AK1068" s="250"/>
      <c r="AL1068" s="125"/>
      <c r="AM1068" s="250"/>
      <c r="AN1068" s="125"/>
      <c r="AO1068" s="250"/>
      <c r="AP1068" s="125"/>
      <c r="AQ1068" s="250"/>
      <c r="AR1068" s="258"/>
      <c r="AS1068" s="250"/>
      <c r="AT1068" s="258"/>
      <c r="AU1068" s="250"/>
      <c r="AV1068" s="125"/>
      <c r="AW1068" s="250"/>
      <c r="AX1068" s="125"/>
      <c r="AY1068" s="250"/>
      <c r="AZ1068" s="258"/>
      <c r="BA1068" s="250"/>
      <c r="BB1068" s="437">
        <v>1</v>
      </c>
      <c r="BC1068" s="438"/>
      <c r="BD1068" s="296">
        <f t="shared" si="110"/>
        <v>1</v>
      </c>
      <c r="BE1068" s="296"/>
      <c r="BF1068" s="296"/>
      <c r="BG1068" s="296" t="s">
        <v>11569</v>
      </c>
      <c r="BH1068" s="254">
        <f t="shared" si="107"/>
        <v>0</v>
      </c>
      <c r="BI1068" s="234">
        <f t="shared" si="111"/>
        <v>0</v>
      </c>
      <c r="BJ1068" s="255">
        <f t="shared" si="108"/>
        <v>1</v>
      </c>
      <c r="BK1068" s="256">
        <f t="shared" si="109"/>
        <v>0</v>
      </c>
    </row>
    <row r="1069" spans="2:63">
      <c r="B1069" s="249"/>
      <c r="C1069" s="105"/>
      <c r="D1069" s="88"/>
      <c r="E1069" s="351"/>
      <c r="F1069" s="88"/>
      <c r="G1069" s="88"/>
      <c r="H1069" s="297" t="s">
        <v>2149</v>
      </c>
      <c r="I1069" s="290"/>
      <c r="J1069" s="290"/>
      <c r="K1069" s="296" t="s">
        <v>10838</v>
      </c>
      <c r="L1069" s="253"/>
      <c r="M1069" s="352"/>
      <c r="N1069" s="125"/>
      <c r="O1069" s="250"/>
      <c r="P1069" s="125"/>
      <c r="Q1069" s="250"/>
      <c r="R1069" s="125"/>
      <c r="S1069" s="250"/>
      <c r="T1069" s="125"/>
      <c r="U1069" s="250"/>
      <c r="V1069" s="125"/>
      <c r="W1069" s="250"/>
      <c r="X1069" s="125"/>
      <c r="Y1069" s="250"/>
      <c r="Z1069" s="125"/>
      <c r="AA1069" s="250"/>
      <c r="AB1069" s="125"/>
      <c r="AC1069" s="250"/>
      <c r="AD1069" s="125"/>
      <c r="AE1069" s="250"/>
      <c r="AF1069" s="125"/>
      <c r="AG1069" s="250"/>
      <c r="AH1069" s="125"/>
      <c r="AI1069" s="250"/>
      <c r="AJ1069" s="125"/>
      <c r="AK1069" s="250"/>
      <c r="AL1069" s="125"/>
      <c r="AM1069" s="250"/>
      <c r="AN1069" s="125"/>
      <c r="AO1069" s="250"/>
      <c r="AP1069" s="125"/>
      <c r="AQ1069" s="250"/>
      <c r="AR1069" s="258"/>
      <c r="AS1069" s="250"/>
      <c r="AT1069" s="258"/>
      <c r="AU1069" s="250"/>
      <c r="AV1069" s="125"/>
      <c r="AW1069" s="250"/>
      <c r="AX1069" s="125"/>
      <c r="AY1069" s="250"/>
      <c r="AZ1069" s="258"/>
      <c r="BA1069" s="250"/>
      <c r="BB1069" s="437">
        <v>1</v>
      </c>
      <c r="BC1069" s="438"/>
      <c r="BD1069" s="296">
        <f t="shared" si="110"/>
        <v>1</v>
      </c>
      <c r="BE1069" s="296"/>
      <c r="BF1069" s="296"/>
      <c r="BG1069" s="296" t="s">
        <v>11554</v>
      </c>
      <c r="BH1069" s="254">
        <f t="shared" si="107"/>
        <v>0</v>
      </c>
      <c r="BI1069" s="234">
        <f t="shared" si="111"/>
        <v>0</v>
      </c>
      <c r="BJ1069" s="255">
        <f t="shared" si="108"/>
        <v>1</v>
      </c>
      <c r="BK1069" s="256">
        <f t="shared" si="109"/>
        <v>0</v>
      </c>
    </row>
    <row r="1070" spans="2:63">
      <c r="B1070" s="249"/>
      <c r="C1070" s="105"/>
      <c r="D1070" s="88"/>
      <c r="E1070" s="351"/>
      <c r="F1070" s="88"/>
      <c r="G1070" s="88"/>
      <c r="H1070" s="297" t="s">
        <v>2149</v>
      </c>
      <c r="I1070" s="290"/>
      <c r="J1070" s="290"/>
      <c r="K1070" s="296" t="s">
        <v>10838</v>
      </c>
      <c r="L1070" s="253"/>
      <c r="M1070" s="352"/>
      <c r="N1070" s="125"/>
      <c r="O1070" s="250"/>
      <c r="P1070" s="125"/>
      <c r="Q1070" s="250"/>
      <c r="R1070" s="125"/>
      <c r="S1070" s="250"/>
      <c r="T1070" s="125"/>
      <c r="U1070" s="250"/>
      <c r="V1070" s="125"/>
      <c r="W1070" s="250"/>
      <c r="X1070" s="125"/>
      <c r="Y1070" s="250"/>
      <c r="Z1070" s="125"/>
      <c r="AA1070" s="250"/>
      <c r="AB1070" s="125"/>
      <c r="AC1070" s="250"/>
      <c r="AD1070" s="125"/>
      <c r="AE1070" s="250"/>
      <c r="AF1070" s="125"/>
      <c r="AG1070" s="250"/>
      <c r="AH1070" s="125"/>
      <c r="AI1070" s="250"/>
      <c r="AJ1070" s="125"/>
      <c r="AK1070" s="250"/>
      <c r="AL1070" s="125"/>
      <c r="AM1070" s="250"/>
      <c r="AN1070" s="125"/>
      <c r="AO1070" s="250"/>
      <c r="AP1070" s="125"/>
      <c r="AQ1070" s="250"/>
      <c r="AR1070" s="258"/>
      <c r="AS1070" s="250"/>
      <c r="AT1070" s="258"/>
      <c r="AU1070" s="250"/>
      <c r="AV1070" s="125"/>
      <c r="AW1070" s="250"/>
      <c r="AX1070" s="125"/>
      <c r="AY1070" s="250"/>
      <c r="AZ1070" s="258"/>
      <c r="BA1070" s="250"/>
      <c r="BB1070" s="437">
        <v>1</v>
      </c>
      <c r="BC1070" s="438"/>
      <c r="BD1070" s="296">
        <f t="shared" si="110"/>
        <v>1</v>
      </c>
      <c r="BE1070" s="296"/>
      <c r="BF1070" s="296"/>
      <c r="BG1070" s="296" t="s">
        <v>11570</v>
      </c>
      <c r="BH1070" s="254">
        <f t="shared" si="107"/>
        <v>0</v>
      </c>
      <c r="BI1070" s="234">
        <f t="shared" si="111"/>
        <v>0</v>
      </c>
      <c r="BJ1070" s="255">
        <f t="shared" si="108"/>
        <v>1</v>
      </c>
      <c r="BK1070" s="256">
        <f t="shared" si="109"/>
        <v>0</v>
      </c>
    </row>
    <row r="1071" spans="2:63">
      <c r="B1071" s="249"/>
      <c r="C1071" s="105"/>
      <c r="D1071" s="88"/>
      <c r="E1071" s="351"/>
      <c r="F1071" s="88"/>
      <c r="G1071" s="88"/>
      <c r="H1071" s="297" t="s">
        <v>11571</v>
      </c>
      <c r="I1071" s="290"/>
      <c r="J1071" s="290"/>
      <c r="K1071" s="296" t="s">
        <v>10838</v>
      </c>
      <c r="L1071" s="253"/>
      <c r="M1071" s="352"/>
      <c r="N1071" s="125"/>
      <c r="O1071" s="250"/>
      <c r="P1071" s="125"/>
      <c r="Q1071" s="250"/>
      <c r="R1071" s="125"/>
      <c r="S1071" s="250"/>
      <c r="T1071" s="125"/>
      <c r="U1071" s="250"/>
      <c r="V1071" s="125"/>
      <c r="W1071" s="250"/>
      <c r="X1071" s="125"/>
      <c r="Y1071" s="250"/>
      <c r="Z1071" s="125"/>
      <c r="AA1071" s="250"/>
      <c r="AB1071" s="125"/>
      <c r="AC1071" s="250"/>
      <c r="AD1071" s="125"/>
      <c r="AE1071" s="250"/>
      <c r="AF1071" s="125"/>
      <c r="AG1071" s="250"/>
      <c r="AH1071" s="125"/>
      <c r="AI1071" s="250"/>
      <c r="AJ1071" s="125"/>
      <c r="AK1071" s="250"/>
      <c r="AL1071" s="125"/>
      <c r="AM1071" s="250"/>
      <c r="AN1071" s="125"/>
      <c r="AO1071" s="250"/>
      <c r="AP1071" s="125"/>
      <c r="AQ1071" s="250"/>
      <c r="AR1071" s="258"/>
      <c r="AS1071" s="250"/>
      <c r="AT1071" s="258"/>
      <c r="AU1071" s="250"/>
      <c r="AV1071" s="125"/>
      <c r="AW1071" s="250"/>
      <c r="AX1071" s="125"/>
      <c r="AY1071" s="250"/>
      <c r="AZ1071" s="258"/>
      <c r="BA1071" s="250"/>
      <c r="BB1071" s="437">
        <v>1</v>
      </c>
      <c r="BC1071" s="438"/>
      <c r="BD1071" s="296">
        <f t="shared" si="110"/>
        <v>1</v>
      </c>
      <c r="BE1071" s="296"/>
      <c r="BF1071" s="296"/>
      <c r="BG1071" s="296" t="s">
        <v>11558</v>
      </c>
      <c r="BH1071" s="254">
        <f t="shared" si="107"/>
        <v>0</v>
      </c>
      <c r="BI1071" s="234">
        <f t="shared" si="111"/>
        <v>0</v>
      </c>
      <c r="BJ1071" s="255">
        <f t="shared" si="108"/>
        <v>1</v>
      </c>
      <c r="BK1071" s="256">
        <f t="shared" si="109"/>
        <v>0</v>
      </c>
    </row>
    <row r="1072" spans="2:63">
      <c r="B1072" s="249"/>
      <c r="C1072" s="105"/>
      <c r="D1072" s="88"/>
      <c r="E1072" s="351"/>
      <c r="F1072" s="88"/>
      <c r="G1072" s="88"/>
      <c r="H1072" s="297" t="s">
        <v>11571</v>
      </c>
      <c r="I1072" s="290"/>
      <c r="J1072" s="290"/>
      <c r="K1072" s="296" t="s">
        <v>10838</v>
      </c>
      <c r="L1072" s="253"/>
      <c r="M1072" s="352"/>
      <c r="N1072" s="125"/>
      <c r="O1072" s="250"/>
      <c r="P1072" s="125"/>
      <c r="Q1072" s="250"/>
      <c r="R1072" s="125"/>
      <c r="S1072" s="250"/>
      <c r="T1072" s="125">
        <v>1</v>
      </c>
      <c r="U1072" s="250">
        <v>1</v>
      </c>
      <c r="V1072" s="125"/>
      <c r="W1072" s="250"/>
      <c r="X1072" s="125"/>
      <c r="Y1072" s="250"/>
      <c r="Z1072" s="125"/>
      <c r="AA1072" s="250"/>
      <c r="AB1072" s="125"/>
      <c r="AC1072" s="250"/>
      <c r="AD1072" s="125"/>
      <c r="AE1072" s="250"/>
      <c r="AF1072" s="125"/>
      <c r="AG1072" s="250"/>
      <c r="AH1072" s="125"/>
      <c r="AI1072" s="250"/>
      <c r="AJ1072" s="125"/>
      <c r="AK1072" s="250"/>
      <c r="AL1072" s="125"/>
      <c r="AM1072" s="250"/>
      <c r="AN1072" s="125"/>
      <c r="AO1072" s="250"/>
      <c r="AP1072" s="125"/>
      <c r="AQ1072" s="250"/>
      <c r="AR1072" s="258"/>
      <c r="AS1072" s="250"/>
      <c r="AT1072" s="258"/>
      <c r="AU1072" s="250"/>
      <c r="AV1072" s="125"/>
      <c r="AW1072" s="250"/>
      <c r="AX1072" s="125"/>
      <c r="AY1072" s="250"/>
      <c r="AZ1072" s="258"/>
      <c r="BA1072" s="250"/>
      <c r="BB1072" s="437"/>
      <c r="BC1072" s="438"/>
      <c r="BD1072" s="296">
        <f t="shared" si="110"/>
        <v>1</v>
      </c>
      <c r="BE1072" s="296"/>
      <c r="BF1072" s="296"/>
      <c r="BG1072" s="296"/>
      <c r="BH1072" s="254">
        <f t="shared" si="107"/>
        <v>0</v>
      </c>
      <c r="BI1072" s="234">
        <f t="shared" si="111"/>
        <v>1</v>
      </c>
      <c r="BJ1072" s="255">
        <f t="shared" si="108"/>
        <v>0</v>
      </c>
      <c r="BK1072" s="256">
        <f t="shared" si="109"/>
        <v>1</v>
      </c>
    </row>
    <row r="1073" spans="2:63">
      <c r="B1073" s="249"/>
      <c r="C1073" s="105"/>
      <c r="D1073" s="88"/>
      <c r="E1073" s="351"/>
      <c r="F1073" s="88"/>
      <c r="G1073" s="88"/>
      <c r="H1073" s="297" t="s">
        <v>11572</v>
      </c>
      <c r="I1073" s="290"/>
      <c r="J1073" s="290"/>
      <c r="K1073" s="296" t="s">
        <v>10838</v>
      </c>
      <c r="L1073" s="253"/>
      <c r="M1073" s="352"/>
      <c r="N1073" s="125"/>
      <c r="O1073" s="250"/>
      <c r="P1073" s="125"/>
      <c r="Q1073" s="250"/>
      <c r="R1073" s="125"/>
      <c r="S1073" s="250"/>
      <c r="T1073" s="125">
        <v>1</v>
      </c>
      <c r="U1073" s="250">
        <v>1</v>
      </c>
      <c r="V1073" s="125"/>
      <c r="W1073" s="250"/>
      <c r="X1073" s="125"/>
      <c r="Y1073" s="250"/>
      <c r="Z1073" s="125"/>
      <c r="AA1073" s="250"/>
      <c r="AB1073" s="125"/>
      <c r="AC1073" s="250"/>
      <c r="AD1073" s="125"/>
      <c r="AE1073" s="250"/>
      <c r="AF1073" s="125"/>
      <c r="AG1073" s="250"/>
      <c r="AH1073" s="125"/>
      <c r="AI1073" s="250"/>
      <c r="AJ1073" s="125"/>
      <c r="AK1073" s="250"/>
      <c r="AL1073" s="125"/>
      <c r="AM1073" s="250"/>
      <c r="AN1073" s="125"/>
      <c r="AO1073" s="250"/>
      <c r="AP1073" s="125"/>
      <c r="AQ1073" s="250"/>
      <c r="AR1073" s="258"/>
      <c r="AS1073" s="250"/>
      <c r="AT1073" s="258"/>
      <c r="AU1073" s="250"/>
      <c r="AV1073" s="125"/>
      <c r="AW1073" s="250"/>
      <c r="AX1073" s="125"/>
      <c r="AY1073" s="250"/>
      <c r="AZ1073" s="258"/>
      <c r="BA1073" s="250"/>
      <c r="BB1073" s="437"/>
      <c r="BC1073" s="438"/>
      <c r="BD1073" s="296">
        <f t="shared" si="110"/>
        <v>1</v>
      </c>
      <c r="BE1073" s="296"/>
      <c r="BF1073" s="296"/>
      <c r="BG1073" s="296"/>
      <c r="BH1073" s="254">
        <f t="shared" si="107"/>
        <v>0</v>
      </c>
      <c r="BI1073" s="234">
        <f t="shared" si="111"/>
        <v>1</v>
      </c>
      <c r="BJ1073" s="255">
        <f t="shared" si="108"/>
        <v>0</v>
      </c>
      <c r="BK1073" s="256">
        <f t="shared" si="109"/>
        <v>1</v>
      </c>
    </row>
    <row r="1074" spans="2:63">
      <c r="B1074" s="249"/>
      <c r="C1074" s="105"/>
      <c r="D1074" s="88"/>
      <c r="E1074" s="351"/>
      <c r="F1074" s="88"/>
      <c r="G1074" s="88"/>
      <c r="H1074" s="297" t="s">
        <v>11572</v>
      </c>
      <c r="I1074" s="290"/>
      <c r="J1074" s="290"/>
      <c r="K1074" s="296" t="s">
        <v>10838</v>
      </c>
      <c r="L1074" s="253"/>
      <c r="M1074" s="352"/>
      <c r="N1074" s="125"/>
      <c r="O1074" s="250"/>
      <c r="P1074" s="125"/>
      <c r="Q1074" s="250"/>
      <c r="R1074" s="125"/>
      <c r="S1074" s="250"/>
      <c r="T1074" s="125"/>
      <c r="U1074" s="250"/>
      <c r="V1074" s="125"/>
      <c r="W1074" s="250"/>
      <c r="X1074" s="125"/>
      <c r="Y1074" s="250"/>
      <c r="Z1074" s="125"/>
      <c r="AA1074" s="250"/>
      <c r="AB1074" s="125"/>
      <c r="AC1074" s="250"/>
      <c r="AD1074" s="125"/>
      <c r="AE1074" s="250"/>
      <c r="AF1074" s="125"/>
      <c r="AG1074" s="250"/>
      <c r="AH1074" s="125"/>
      <c r="AI1074" s="250"/>
      <c r="AJ1074" s="125"/>
      <c r="AK1074" s="250"/>
      <c r="AL1074" s="125"/>
      <c r="AM1074" s="250"/>
      <c r="AN1074" s="125"/>
      <c r="AO1074" s="250"/>
      <c r="AP1074" s="125"/>
      <c r="AQ1074" s="250"/>
      <c r="AR1074" s="258"/>
      <c r="AS1074" s="250"/>
      <c r="AT1074" s="258"/>
      <c r="AU1074" s="250"/>
      <c r="AV1074" s="125"/>
      <c r="AW1074" s="250"/>
      <c r="AX1074" s="125"/>
      <c r="AY1074" s="250"/>
      <c r="AZ1074" s="258"/>
      <c r="BA1074" s="250"/>
      <c r="BB1074" s="437">
        <v>1</v>
      </c>
      <c r="BC1074" s="438"/>
      <c r="BD1074" s="296">
        <f t="shared" si="110"/>
        <v>1</v>
      </c>
      <c r="BE1074" s="296"/>
      <c r="BF1074" s="296"/>
      <c r="BG1074" s="296" t="s">
        <v>11558</v>
      </c>
      <c r="BH1074" s="254">
        <f t="shared" si="107"/>
        <v>0</v>
      </c>
      <c r="BI1074" s="234">
        <f t="shared" si="111"/>
        <v>0</v>
      </c>
      <c r="BJ1074" s="255">
        <f t="shared" si="108"/>
        <v>1</v>
      </c>
      <c r="BK1074" s="256">
        <f t="shared" si="109"/>
        <v>0</v>
      </c>
    </row>
    <row r="1075" spans="2:63">
      <c r="B1075" s="249"/>
      <c r="C1075" s="105"/>
      <c r="D1075" s="88"/>
      <c r="E1075" s="351"/>
      <c r="F1075" s="88"/>
      <c r="G1075" s="88"/>
      <c r="H1075" s="297" t="s">
        <v>11572</v>
      </c>
      <c r="I1075" s="290"/>
      <c r="J1075" s="290"/>
      <c r="K1075" s="296" t="s">
        <v>10838</v>
      </c>
      <c r="L1075" s="253"/>
      <c r="M1075" s="352"/>
      <c r="N1075" s="125"/>
      <c r="O1075" s="250"/>
      <c r="P1075" s="125"/>
      <c r="Q1075" s="250"/>
      <c r="R1075" s="125"/>
      <c r="S1075" s="250"/>
      <c r="T1075" s="125"/>
      <c r="U1075" s="250"/>
      <c r="V1075" s="125"/>
      <c r="W1075" s="250"/>
      <c r="X1075" s="125"/>
      <c r="Y1075" s="250"/>
      <c r="Z1075" s="125"/>
      <c r="AA1075" s="250"/>
      <c r="AB1075" s="125"/>
      <c r="AC1075" s="250"/>
      <c r="AD1075" s="125"/>
      <c r="AE1075" s="250"/>
      <c r="AF1075" s="125"/>
      <c r="AG1075" s="250"/>
      <c r="AH1075" s="125"/>
      <c r="AI1075" s="250"/>
      <c r="AJ1075" s="125"/>
      <c r="AK1075" s="250"/>
      <c r="AL1075" s="125"/>
      <c r="AM1075" s="250"/>
      <c r="AN1075" s="125"/>
      <c r="AO1075" s="250"/>
      <c r="AP1075" s="125"/>
      <c r="AQ1075" s="250"/>
      <c r="AR1075" s="258"/>
      <c r="AS1075" s="250"/>
      <c r="AT1075" s="258"/>
      <c r="AU1075" s="250"/>
      <c r="AV1075" s="125"/>
      <c r="AW1075" s="250"/>
      <c r="AX1075" s="125"/>
      <c r="AY1075" s="250"/>
      <c r="AZ1075" s="258"/>
      <c r="BA1075" s="250"/>
      <c r="BB1075" s="437">
        <v>1</v>
      </c>
      <c r="BC1075" s="438"/>
      <c r="BD1075" s="296">
        <f t="shared" si="110"/>
        <v>1</v>
      </c>
      <c r="BE1075" s="296"/>
      <c r="BF1075" s="296"/>
      <c r="BG1075" s="296" t="s">
        <v>10593</v>
      </c>
      <c r="BH1075" s="254">
        <f t="shared" si="107"/>
        <v>0</v>
      </c>
      <c r="BI1075" s="234">
        <f t="shared" si="111"/>
        <v>0</v>
      </c>
      <c r="BJ1075" s="255">
        <f t="shared" si="108"/>
        <v>1</v>
      </c>
      <c r="BK1075" s="256">
        <f t="shared" si="109"/>
        <v>0</v>
      </c>
    </row>
    <row r="1076" spans="2:63">
      <c r="B1076" s="249"/>
      <c r="C1076" s="105"/>
      <c r="D1076" s="88"/>
      <c r="E1076" s="351"/>
      <c r="F1076" s="88"/>
      <c r="G1076" s="88"/>
      <c r="H1076" s="297" t="s">
        <v>11572</v>
      </c>
      <c r="I1076" s="290"/>
      <c r="J1076" s="290"/>
      <c r="K1076" s="296" t="s">
        <v>10838</v>
      </c>
      <c r="L1076" s="253"/>
      <c r="M1076" s="352"/>
      <c r="N1076" s="125"/>
      <c r="O1076" s="250"/>
      <c r="P1076" s="125"/>
      <c r="Q1076" s="250"/>
      <c r="R1076" s="125"/>
      <c r="S1076" s="250"/>
      <c r="T1076" s="125"/>
      <c r="U1076" s="250"/>
      <c r="V1076" s="125"/>
      <c r="W1076" s="250"/>
      <c r="X1076" s="125"/>
      <c r="Y1076" s="250"/>
      <c r="Z1076" s="125"/>
      <c r="AA1076" s="250"/>
      <c r="AB1076" s="125"/>
      <c r="AC1076" s="250"/>
      <c r="AD1076" s="125"/>
      <c r="AE1076" s="250"/>
      <c r="AF1076" s="125"/>
      <c r="AG1076" s="250"/>
      <c r="AH1076" s="125"/>
      <c r="AI1076" s="250"/>
      <c r="AJ1076" s="125"/>
      <c r="AK1076" s="250"/>
      <c r="AL1076" s="125"/>
      <c r="AM1076" s="250"/>
      <c r="AN1076" s="125"/>
      <c r="AO1076" s="250"/>
      <c r="AP1076" s="125"/>
      <c r="AQ1076" s="250"/>
      <c r="AR1076" s="258"/>
      <c r="AS1076" s="250"/>
      <c r="AT1076" s="258"/>
      <c r="AU1076" s="250"/>
      <c r="AV1076" s="125"/>
      <c r="AW1076" s="250"/>
      <c r="AX1076" s="125">
        <v>1</v>
      </c>
      <c r="AY1076" s="250"/>
      <c r="AZ1076" s="258"/>
      <c r="BA1076" s="250"/>
      <c r="BB1076" s="437"/>
      <c r="BC1076" s="438"/>
      <c r="BD1076" s="296">
        <f t="shared" si="110"/>
        <v>1</v>
      </c>
      <c r="BE1076" s="296"/>
      <c r="BF1076" s="296"/>
      <c r="BG1076" s="296"/>
      <c r="BH1076" s="254">
        <f t="shared" si="107"/>
        <v>0</v>
      </c>
      <c r="BI1076" s="234">
        <f t="shared" si="111"/>
        <v>0</v>
      </c>
      <c r="BJ1076" s="255">
        <f t="shared" si="108"/>
        <v>1</v>
      </c>
      <c r="BK1076" s="256">
        <f t="shared" si="109"/>
        <v>0</v>
      </c>
    </row>
    <row r="1077" spans="2:63">
      <c r="B1077" s="249"/>
      <c r="C1077" s="105"/>
      <c r="D1077" s="88"/>
      <c r="E1077" s="351"/>
      <c r="F1077" s="88"/>
      <c r="G1077" s="88"/>
      <c r="H1077" s="297" t="s">
        <v>11572</v>
      </c>
      <c r="I1077" s="290"/>
      <c r="J1077" s="290"/>
      <c r="K1077" s="296" t="s">
        <v>10838</v>
      </c>
      <c r="L1077" s="253"/>
      <c r="M1077" s="352"/>
      <c r="N1077" s="125"/>
      <c r="O1077" s="250"/>
      <c r="P1077" s="125"/>
      <c r="Q1077" s="250"/>
      <c r="R1077" s="125"/>
      <c r="S1077" s="250"/>
      <c r="T1077" s="125"/>
      <c r="U1077" s="250"/>
      <c r="V1077" s="125"/>
      <c r="W1077" s="250"/>
      <c r="X1077" s="125"/>
      <c r="Y1077" s="250"/>
      <c r="Z1077" s="125">
        <v>1</v>
      </c>
      <c r="AA1077" s="250">
        <v>1</v>
      </c>
      <c r="AB1077" s="125"/>
      <c r="AC1077" s="250"/>
      <c r="AD1077" s="125"/>
      <c r="AE1077" s="250"/>
      <c r="AF1077" s="125"/>
      <c r="AG1077" s="250"/>
      <c r="AH1077" s="125"/>
      <c r="AI1077" s="250"/>
      <c r="AJ1077" s="125"/>
      <c r="AK1077" s="250"/>
      <c r="AL1077" s="125"/>
      <c r="AM1077" s="250"/>
      <c r="AN1077" s="125"/>
      <c r="AO1077" s="250"/>
      <c r="AP1077" s="125"/>
      <c r="AQ1077" s="250"/>
      <c r="AR1077" s="258"/>
      <c r="AS1077" s="250"/>
      <c r="AT1077" s="258"/>
      <c r="AU1077" s="250"/>
      <c r="AV1077" s="125"/>
      <c r="AW1077" s="250"/>
      <c r="AX1077" s="125"/>
      <c r="AY1077" s="250"/>
      <c r="AZ1077" s="258"/>
      <c r="BA1077" s="250"/>
      <c r="BB1077" s="437"/>
      <c r="BC1077" s="438"/>
      <c r="BD1077" s="296">
        <f t="shared" si="110"/>
        <v>1</v>
      </c>
      <c r="BE1077" s="296"/>
      <c r="BF1077" s="296"/>
      <c r="BG1077" s="296"/>
      <c r="BH1077" s="254">
        <f t="shared" si="107"/>
        <v>0</v>
      </c>
      <c r="BI1077" s="234">
        <f t="shared" si="111"/>
        <v>1</v>
      </c>
      <c r="BJ1077" s="255">
        <f t="shared" si="108"/>
        <v>0</v>
      </c>
      <c r="BK1077" s="256">
        <f t="shared" si="109"/>
        <v>1</v>
      </c>
    </row>
    <row r="1078" spans="2:63">
      <c r="B1078" s="249"/>
      <c r="C1078" s="105"/>
      <c r="D1078" s="88"/>
      <c r="E1078" s="351"/>
      <c r="F1078" s="88"/>
      <c r="G1078" s="88"/>
      <c r="H1078" s="297" t="s">
        <v>2179</v>
      </c>
      <c r="I1078" s="290"/>
      <c r="J1078" s="290"/>
      <c r="K1078" s="296" t="s">
        <v>10838</v>
      </c>
      <c r="L1078" s="253"/>
      <c r="M1078" s="352"/>
      <c r="N1078" s="125"/>
      <c r="O1078" s="250"/>
      <c r="P1078" s="125"/>
      <c r="Q1078" s="250"/>
      <c r="R1078" s="125"/>
      <c r="S1078" s="250"/>
      <c r="T1078" s="125"/>
      <c r="U1078" s="250"/>
      <c r="V1078" s="125"/>
      <c r="W1078" s="250"/>
      <c r="X1078" s="125"/>
      <c r="Y1078" s="250"/>
      <c r="Z1078" s="125"/>
      <c r="AA1078" s="250"/>
      <c r="AB1078" s="125"/>
      <c r="AC1078" s="250"/>
      <c r="AD1078" s="125"/>
      <c r="AE1078" s="250"/>
      <c r="AF1078" s="125"/>
      <c r="AG1078" s="250"/>
      <c r="AH1078" s="125"/>
      <c r="AI1078" s="250"/>
      <c r="AJ1078" s="125"/>
      <c r="AK1078" s="250"/>
      <c r="AL1078" s="125"/>
      <c r="AM1078" s="250"/>
      <c r="AN1078" s="125"/>
      <c r="AO1078" s="250"/>
      <c r="AP1078" s="125"/>
      <c r="AQ1078" s="250"/>
      <c r="AR1078" s="258"/>
      <c r="AS1078" s="250"/>
      <c r="AT1078" s="258"/>
      <c r="AU1078" s="250"/>
      <c r="AV1078" s="125"/>
      <c r="AW1078" s="250"/>
      <c r="AX1078" s="125"/>
      <c r="AY1078" s="250"/>
      <c r="AZ1078" s="258"/>
      <c r="BA1078" s="250"/>
      <c r="BB1078" s="437">
        <v>2</v>
      </c>
      <c r="BC1078" s="438"/>
      <c r="BD1078" s="296">
        <f t="shared" si="110"/>
        <v>2</v>
      </c>
      <c r="BE1078" s="296"/>
      <c r="BF1078" s="296"/>
      <c r="BG1078" s="296" t="s">
        <v>11573</v>
      </c>
      <c r="BH1078" s="254">
        <f t="shared" si="107"/>
        <v>0</v>
      </c>
      <c r="BI1078" s="234">
        <f t="shared" si="111"/>
        <v>0</v>
      </c>
      <c r="BJ1078" s="255">
        <f t="shared" si="108"/>
        <v>2</v>
      </c>
      <c r="BK1078" s="256">
        <f t="shared" si="109"/>
        <v>0</v>
      </c>
    </row>
    <row r="1079" spans="2:63">
      <c r="B1079" s="249"/>
      <c r="C1079" s="105"/>
      <c r="D1079" s="88"/>
      <c r="E1079" s="351"/>
      <c r="F1079" s="88"/>
      <c r="G1079" s="88"/>
      <c r="H1079" s="297" t="s">
        <v>2179</v>
      </c>
      <c r="I1079" s="290"/>
      <c r="J1079" s="290"/>
      <c r="K1079" s="296" t="s">
        <v>10838</v>
      </c>
      <c r="L1079" s="253"/>
      <c r="M1079" s="352"/>
      <c r="N1079" s="125"/>
      <c r="O1079" s="250"/>
      <c r="P1079" s="125"/>
      <c r="Q1079" s="250"/>
      <c r="R1079" s="125"/>
      <c r="S1079" s="250"/>
      <c r="T1079" s="125"/>
      <c r="U1079" s="250"/>
      <c r="V1079" s="125"/>
      <c r="W1079" s="250"/>
      <c r="X1079" s="125"/>
      <c r="Y1079" s="250"/>
      <c r="Z1079" s="125"/>
      <c r="AA1079" s="250"/>
      <c r="AB1079" s="125"/>
      <c r="AC1079" s="250"/>
      <c r="AD1079" s="125"/>
      <c r="AE1079" s="250"/>
      <c r="AF1079" s="125"/>
      <c r="AG1079" s="250"/>
      <c r="AH1079" s="125"/>
      <c r="AI1079" s="250"/>
      <c r="AJ1079" s="125"/>
      <c r="AK1079" s="250"/>
      <c r="AL1079" s="125"/>
      <c r="AM1079" s="250"/>
      <c r="AN1079" s="125"/>
      <c r="AO1079" s="250"/>
      <c r="AP1079" s="125"/>
      <c r="AQ1079" s="250"/>
      <c r="AR1079" s="258"/>
      <c r="AS1079" s="250"/>
      <c r="AT1079" s="258"/>
      <c r="AU1079" s="250"/>
      <c r="AV1079" s="125"/>
      <c r="AW1079" s="250"/>
      <c r="AX1079" s="125"/>
      <c r="AY1079" s="250"/>
      <c r="AZ1079" s="258"/>
      <c r="BA1079" s="250"/>
      <c r="BB1079" s="437">
        <v>1</v>
      </c>
      <c r="BC1079" s="438"/>
      <c r="BD1079" s="296">
        <f t="shared" si="110"/>
        <v>1</v>
      </c>
      <c r="BE1079" s="296"/>
      <c r="BF1079" s="296"/>
      <c r="BG1079" s="296" t="s">
        <v>11558</v>
      </c>
      <c r="BH1079" s="254">
        <f t="shared" si="107"/>
        <v>0</v>
      </c>
      <c r="BI1079" s="234">
        <f t="shared" si="111"/>
        <v>0</v>
      </c>
      <c r="BJ1079" s="255">
        <f t="shared" si="108"/>
        <v>1</v>
      </c>
      <c r="BK1079" s="256">
        <f t="shared" si="109"/>
        <v>0</v>
      </c>
    </row>
    <row r="1080" spans="2:63">
      <c r="B1080" s="249"/>
      <c r="C1080" s="105"/>
      <c r="D1080" s="88"/>
      <c r="E1080" s="351"/>
      <c r="F1080" s="88"/>
      <c r="G1080" s="88"/>
      <c r="H1080" s="297" t="s">
        <v>2179</v>
      </c>
      <c r="I1080" s="290"/>
      <c r="J1080" s="290"/>
      <c r="K1080" s="296" t="s">
        <v>10838</v>
      </c>
      <c r="L1080" s="253"/>
      <c r="M1080" s="352"/>
      <c r="N1080" s="125"/>
      <c r="O1080" s="250"/>
      <c r="P1080" s="125"/>
      <c r="Q1080" s="250"/>
      <c r="R1080" s="125"/>
      <c r="S1080" s="250"/>
      <c r="T1080" s="125"/>
      <c r="U1080" s="250"/>
      <c r="V1080" s="125"/>
      <c r="W1080" s="250"/>
      <c r="X1080" s="125"/>
      <c r="Y1080" s="250"/>
      <c r="Z1080" s="125"/>
      <c r="AA1080" s="250"/>
      <c r="AB1080" s="125"/>
      <c r="AC1080" s="250"/>
      <c r="AD1080" s="125"/>
      <c r="AE1080" s="250"/>
      <c r="AF1080" s="125"/>
      <c r="AG1080" s="250"/>
      <c r="AH1080" s="125"/>
      <c r="AI1080" s="250"/>
      <c r="AJ1080" s="125"/>
      <c r="AK1080" s="250"/>
      <c r="AL1080" s="125"/>
      <c r="AM1080" s="250"/>
      <c r="AN1080" s="125"/>
      <c r="AO1080" s="250"/>
      <c r="AP1080" s="125"/>
      <c r="AQ1080" s="250"/>
      <c r="AR1080" s="258"/>
      <c r="AS1080" s="250"/>
      <c r="AT1080" s="258"/>
      <c r="AU1080" s="250"/>
      <c r="AV1080" s="125"/>
      <c r="AW1080" s="250"/>
      <c r="AX1080" s="125"/>
      <c r="AY1080" s="250"/>
      <c r="AZ1080" s="258"/>
      <c r="BA1080" s="250"/>
      <c r="BB1080" s="437">
        <v>1</v>
      </c>
      <c r="BC1080" s="438"/>
      <c r="BD1080" s="296">
        <f t="shared" si="110"/>
        <v>1</v>
      </c>
      <c r="BE1080" s="296"/>
      <c r="BF1080" s="296"/>
      <c r="BG1080" s="296" t="s">
        <v>10664</v>
      </c>
      <c r="BH1080" s="254">
        <f t="shared" si="107"/>
        <v>0</v>
      </c>
      <c r="BI1080" s="234">
        <f t="shared" si="111"/>
        <v>0</v>
      </c>
      <c r="BJ1080" s="255">
        <f t="shared" si="108"/>
        <v>1</v>
      </c>
      <c r="BK1080" s="256">
        <f t="shared" si="109"/>
        <v>0</v>
      </c>
    </row>
    <row r="1081" spans="2:63">
      <c r="B1081" s="249"/>
      <c r="C1081" s="105"/>
      <c r="D1081" s="88"/>
      <c r="E1081" s="351"/>
      <c r="F1081" s="88"/>
      <c r="G1081" s="88"/>
      <c r="H1081" s="297" t="s">
        <v>2179</v>
      </c>
      <c r="I1081" s="290"/>
      <c r="J1081" s="290"/>
      <c r="K1081" s="296" t="s">
        <v>10838</v>
      </c>
      <c r="L1081" s="253"/>
      <c r="M1081" s="352"/>
      <c r="N1081" s="125"/>
      <c r="O1081" s="250"/>
      <c r="P1081" s="125"/>
      <c r="Q1081" s="250"/>
      <c r="R1081" s="125"/>
      <c r="S1081" s="250"/>
      <c r="T1081" s="125"/>
      <c r="U1081" s="250"/>
      <c r="V1081" s="125"/>
      <c r="W1081" s="250"/>
      <c r="X1081" s="125"/>
      <c r="Y1081" s="250"/>
      <c r="Z1081" s="125"/>
      <c r="AA1081" s="250"/>
      <c r="AB1081" s="125"/>
      <c r="AC1081" s="250"/>
      <c r="AD1081" s="125"/>
      <c r="AE1081" s="250"/>
      <c r="AF1081" s="125"/>
      <c r="AG1081" s="250"/>
      <c r="AH1081" s="125"/>
      <c r="AI1081" s="250"/>
      <c r="AJ1081" s="125"/>
      <c r="AK1081" s="250"/>
      <c r="AL1081" s="125"/>
      <c r="AM1081" s="250"/>
      <c r="AN1081" s="125"/>
      <c r="AO1081" s="250"/>
      <c r="AP1081" s="125"/>
      <c r="AQ1081" s="250"/>
      <c r="AR1081" s="258"/>
      <c r="AS1081" s="250"/>
      <c r="AT1081" s="258"/>
      <c r="AU1081" s="250"/>
      <c r="AV1081" s="125"/>
      <c r="AW1081" s="250"/>
      <c r="AX1081" s="125"/>
      <c r="AY1081" s="250"/>
      <c r="AZ1081" s="258"/>
      <c r="BA1081" s="250"/>
      <c r="BB1081" s="437">
        <v>1</v>
      </c>
      <c r="BC1081" s="438"/>
      <c r="BD1081" s="296">
        <f t="shared" si="110"/>
        <v>1</v>
      </c>
      <c r="BE1081" s="296"/>
      <c r="BF1081" s="296"/>
      <c r="BG1081" s="296" t="s">
        <v>10593</v>
      </c>
      <c r="BH1081" s="254">
        <f t="shared" si="107"/>
        <v>0</v>
      </c>
      <c r="BI1081" s="234">
        <f t="shared" si="111"/>
        <v>0</v>
      </c>
      <c r="BJ1081" s="255">
        <f t="shared" si="108"/>
        <v>1</v>
      </c>
      <c r="BK1081" s="256">
        <f t="shared" si="109"/>
        <v>0</v>
      </c>
    </row>
    <row r="1082" spans="2:63">
      <c r="B1082" s="249"/>
      <c r="C1082" s="105"/>
      <c r="D1082" s="88"/>
      <c r="E1082" s="351"/>
      <c r="F1082" s="88"/>
      <c r="G1082" s="88"/>
      <c r="H1082" s="297" t="s">
        <v>2179</v>
      </c>
      <c r="I1082" s="290"/>
      <c r="J1082" s="290"/>
      <c r="K1082" s="296" t="s">
        <v>10838</v>
      </c>
      <c r="L1082" s="253"/>
      <c r="M1082" s="352"/>
      <c r="N1082" s="125"/>
      <c r="O1082" s="250"/>
      <c r="P1082" s="125"/>
      <c r="Q1082" s="250"/>
      <c r="R1082" s="125"/>
      <c r="S1082" s="250"/>
      <c r="T1082" s="125"/>
      <c r="U1082" s="250"/>
      <c r="V1082" s="125"/>
      <c r="W1082" s="250"/>
      <c r="X1082" s="125"/>
      <c r="Y1082" s="250"/>
      <c r="Z1082" s="125"/>
      <c r="AA1082" s="250"/>
      <c r="AB1082" s="125"/>
      <c r="AC1082" s="250"/>
      <c r="AD1082" s="125"/>
      <c r="AE1082" s="250"/>
      <c r="AF1082" s="125"/>
      <c r="AG1082" s="250"/>
      <c r="AH1082" s="125"/>
      <c r="AI1082" s="250"/>
      <c r="AJ1082" s="125"/>
      <c r="AK1082" s="250"/>
      <c r="AL1082" s="125"/>
      <c r="AM1082" s="250"/>
      <c r="AN1082" s="125"/>
      <c r="AO1082" s="250"/>
      <c r="AP1082" s="125"/>
      <c r="AQ1082" s="250"/>
      <c r="AR1082" s="258"/>
      <c r="AS1082" s="250"/>
      <c r="AT1082" s="258"/>
      <c r="AU1082" s="250"/>
      <c r="AV1082" s="125"/>
      <c r="AW1082" s="250"/>
      <c r="AX1082" s="125"/>
      <c r="AY1082" s="250"/>
      <c r="AZ1082" s="258"/>
      <c r="BA1082" s="250"/>
      <c r="BB1082" s="437">
        <v>1</v>
      </c>
      <c r="BC1082" s="438"/>
      <c r="BD1082" s="296">
        <f t="shared" si="110"/>
        <v>1</v>
      </c>
      <c r="BE1082" s="296"/>
      <c r="BF1082" s="296"/>
      <c r="BG1082" s="296" t="s">
        <v>11554</v>
      </c>
      <c r="BH1082" s="254">
        <f t="shared" si="107"/>
        <v>0</v>
      </c>
      <c r="BI1082" s="234">
        <f t="shared" si="111"/>
        <v>0</v>
      </c>
      <c r="BJ1082" s="255">
        <f t="shared" si="108"/>
        <v>1</v>
      </c>
      <c r="BK1082" s="256">
        <f t="shared" si="109"/>
        <v>0</v>
      </c>
    </row>
    <row r="1083" spans="2:63">
      <c r="B1083" s="249"/>
      <c r="C1083" s="105"/>
      <c r="D1083" s="88"/>
      <c r="E1083" s="351"/>
      <c r="F1083" s="88"/>
      <c r="G1083" s="88"/>
      <c r="H1083" s="297" t="s">
        <v>2179</v>
      </c>
      <c r="I1083" s="290"/>
      <c r="J1083" s="290"/>
      <c r="K1083" s="296" t="s">
        <v>10838</v>
      </c>
      <c r="L1083" s="253"/>
      <c r="M1083" s="352"/>
      <c r="N1083" s="125"/>
      <c r="O1083" s="250"/>
      <c r="P1083" s="125"/>
      <c r="Q1083" s="250"/>
      <c r="R1083" s="125"/>
      <c r="S1083" s="250"/>
      <c r="T1083" s="125"/>
      <c r="U1083" s="250"/>
      <c r="V1083" s="125"/>
      <c r="W1083" s="250"/>
      <c r="X1083" s="125"/>
      <c r="Y1083" s="250"/>
      <c r="Z1083" s="125"/>
      <c r="AA1083" s="250"/>
      <c r="AB1083" s="125"/>
      <c r="AC1083" s="250"/>
      <c r="AD1083" s="125"/>
      <c r="AE1083" s="250"/>
      <c r="AF1083" s="125"/>
      <c r="AG1083" s="250"/>
      <c r="AH1083" s="125"/>
      <c r="AI1083" s="250"/>
      <c r="AJ1083" s="125"/>
      <c r="AK1083" s="250"/>
      <c r="AL1083" s="125"/>
      <c r="AM1083" s="250"/>
      <c r="AN1083" s="125"/>
      <c r="AO1083" s="250"/>
      <c r="AP1083" s="125"/>
      <c r="AQ1083" s="250"/>
      <c r="AR1083" s="258"/>
      <c r="AS1083" s="250"/>
      <c r="AT1083" s="258"/>
      <c r="AU1083" s="250"/>
      <c r="AV1083" s="125"/>
      <c r="AW1083" s="250"/>
      <c r="AX1083" s="125"/>
      <c r="AY1083" s="250"/>
      <c r="AZ1083" s="258"/>
      <c r="BA1083" s="250"/>
      <c r="BB1083" s="437">
        <v>1</v>
      </c>
      <c r="BC1083" s="438"/>
      <c r="BD1083" s="296">
        <f t="shared" si="110"/>
        <v>1</v>
      </c>
      <c r="BE1083" s="296"/>
      <c r="BF1083" s="296"/>
      <c r="BG1083" s="296" t="s">
        <v>10593</v>
      </c>
      <c r="BH1083" s="254">
        <f t="shared" si="107"/>
        <v>0</v>
      </c>
      <c r="BI1083" s="234">
        <f t="shared" si="111"/>
        <v>0</v>
      </c>
      <c r="BJ1083" s="255">
        <f t="shared" si="108"/>
        <v>1</v>
      </c>
      <c r="BK1083" s="256">
        <f t="shared" si="109"/>
        <v>0</v>
      </c>
    </row>
    <row r="1084" spans="2:63">
      <c r="B1084" s="249"/>
      <c r="C1084" s="105"/>
      <c r="D1084" s="88"/>
      <c r="E1084" s="351"/>
      <c r="F1084" s="88"/>
      <c r="G1084" s="88"/>
      <c r="H1084" s="297" t="s">
        <v>2179</v>
      </c>
      <c r="I1084" s="290"/>
      <c r="J1084" s="290"/>
      <c r="K1084" s="296" t="s">
        <v>10838</v>
      </c>
      <c r="L1084" s="253"/>
      <c r="M1084" s="352"/>
      <c r="N1084" s="125"/>
      <c r="O1084" s="250"/>
      <c r="P1084" s="125"/>
      <c r="Q1084" s="250"/>
      <c r="R1084" s="125"/>
      <c r="S1084" s="250"/>
      <c r="T1084" s="125"/>
      <c r="U1084" s="250"/>
      <c r="V1084" s="125"/>
      <c r="W1084" s="250"/>
      <c r="X1084" s="125"/>
      <c r="Y1084" s="250"/>
      <c r="Z1084" s="125"/>
      <c r="AA1084" s="250"/>
      <c r="AB1084" s="125"/>
      <c r="AC1084" s="250"/>
      <c r="AD1084" s="125"/>
      <c r="AE1084" s="250"/>
      <c r="AF1084" s="125"/>
      <c r="AG1084" s="250"/>
      <c r="AH1084" s="125"/>
      <c r="AI1084" s="250"/>
      <c r="AJ1084" s="125"/>
      <c r="AK1084" s="250"/>
      <c r="AL1084" s="125"/>
      <c r="AM1084" s="250"/>
      <c r="AN1084" s="125"/>
      <c r="AO1084" s="250"/>
      <c r="AP1084" s="125"/>
      <c r="AQ1084" s="250"/>
      <c r="AR1084" s="258"/>
      <c r="AS1084" s="250"/>
      <c r="AT1084" s="258"/>
      <c r="AU1084" s="250"/>
      <c r="AV1084" s="125"/>
      <c r="AW1084" s="250"/>
      <c r="AX1084" s="125"/>
      <c r="AY1084" s="250"/>
      <c r="AZ1084" s="258"/>
      <c r="BA1084" s="250"/>
      <c r="BB1084" s="437">
        <v>1</v>
      </c>
      <c r="BC1084" s="438"/>
      <c r="BD1084" s="296">
        <f t="shared" si="110"/>
        <v>1</v>
      </c>
      <c r="BE1084" s="296"/>
      <c r="BF1084" s="296"/>
      <c r="BG1084" s="296" t="s">
        <v>11558</v>
      </c>
      <c r="BH1084" s="254">
        <f t="shared" si="107"/>
        <v>0</v>
      </c>
      <c r="BI1084" s="234">
        <f t="shared" si="111"/>
        <v>0</v>
      </c>
      <c r="BJ1084" s="255">
        <f t="shared" si="108"/>
        <v>1</v>
      </c>
      <c r="BK1084" s="256">
        <f t="shared" si="109"/>
        <v>0</v>
      </c>
    </row>
    <row r="1085" spans="2:63">
      <c r="B1085" s="249"/>
      <c r="C1085" s="105"/>
      <c r="D1085" s="88"/>
      <c r="E1085" s="351"/>
      <c r="F1085" s="88"/>
      <c r="G1085" s="88"/>
      <c r="H1085" s="297" t="s">
        <v>2179</v>
      </c>
      <c r="I1085" s="290"/>
      <c r="J1085" s="290"/>
      <c r="K1085" s="296" t="s">
        <v>10838</v>
      </c>
      <c r="L1085" s="253"/>
      <c r="M1085" s="352"/>
      <c r="N1085" s="125"/>
      <c r="O1085" s="250"/>
      <c r="P1085" s="125"/>
      <c r="Q1085" s="250"/>
      <c r="R1085" s="125"/>
      <c r="S1085" s="250"/>
      <c r="T1085" s="125"/>
      <c r="U1085" s="250"/>
      <c r="V1085" s="125"/>
      <c r="W1085" s="250"/>
      <c r="X1085" s="125"/>
      <c r="Y1085" s="250"/>
      <c r="Z1085" s="125"/>
      <c r="AA1085" s="250"/>
      <c r="AB1085" s="125"/>
      <c r="AC1085" s="250"/>
      <c r="AD1085" s="125"/>
      <c r="AE1085" s="250"/>
      <c r="AF1085" s="125"/>
      <c r="AG1085" s="250"/>
      <c r="AH1085" s="125"/>
      <c r="AI1085" s="250"/>
      <c r="AJ1085" s="125"/>
      <c r="AK1085" s="250"/>
      <c r="AL1085" s="125"/>
      <c r="AM1085" s="250"/>
      <c r="AN1085" s="125"/>
      <c r="AO1085" s="250"/>
      <c r="AP1085" s="125"/>
      <c r="AQ1085" s="250"/>
      <c r="AR1085" s="258"/>
      <c r="AS1085" s="250"/>
      <c r="AT1085" s="258"/>
      <c r="AU1085" s="250"/>
      <c r="AV1085" s="125"/>
      <c r="AW1085" s="250"/>
      <c r="AX1085" s="125"/>
      <c r="AY1085" s="250"/>
      <c r="AZ1085" s="258"/>
      <c r="BA1085" s="250"/>
      <c r="BB1085" s="437">
        <v>1</v>
      </c>
      <c r="BC1085" s="438"/>
      <c r="BD1085" s="296">
        <f t="shared" si="110"/>
        <v>1</v>
      </c>
      <c r="BE1085" s="296"/>
      <c r="BF1085" s="296"/>
      <c r="BG1085" s="296" t="s">
        <v>11558</v>
      </c>
      <c r="BH1085" s="254">
        <f t="shared" si="107"/>
        <v>0</v>
      </c>
      <c r="BI1085" s="234">
        <f t="shared" si="111"/>
        <v>0</v>
      </c>
      <c r="BJ1085" s="255">
        <f t="shared" si="108"/>
        <v>1</v>
      </c>
      <c r="BK1085" s="256">
        <f t="shared" si="109"/>
        <v>0</v>
      </c>
    </row>
    <row r="1086" spans="2:63">
      <c r="B1086" s="249"/>
      <c r="C1086" s="105"/>
      <c r="D1086" s="88"/>
      <c r="E1086" s="351"/>
      <c r="F1086" s="88"/>
      <c r="G1086" s="88"/>
      <c r="H1086" s="297" t="s">
        <v>2179</v>
      </c>
      <c r="I1086" s="290"/>
      <c r="J1086" s="290"/>
      <c r="K1086" s="296" t="s">
        <v>10838</v>
      </c>
      <c r="L1086" s="253"/>
      <c r="M1086" s="352"/>
      <c r="N1086" s="125"/>
      <c r="O1086" s="250"/>
      <c r="P1086" s="125"/>
      <c r="Q1086" s="250"/>
      <c r="R1086" s="125"/>
      <c r="S1086" s="250"/>
      <c r="T1086" s="125"/>
      <c r="U1086" s="250"/>
      <c r="V1086" s="125"/>
      <c r="W1086" s="250"/>
      <c r="X1086" s="125"/>
      <c r="Y1086" s="250"/>
      <c r="Z1086" s="125"/>
      <c r="AA1086" s="250"/>
      <c r="AB1086" s="125"/>
      <c r="AC1086" s="250"/>
      <c r="AD1086" s="125"/>
      <c r="AE1086" s="250"/>
      <c r="AF1086" s="125"/>
      <c r="AG1086" s="250"/>
      <c r="AH1086" s="125"/>
      <c r="AI1086" s="250"/>
      <c r="AJ1086" s="125"/>
      <c r="AK1086" s="250"/>
      <c r="AL1086" s="125"/>
      <c r="AM1086" s="250"/>
      <c r="AN1086" s="125"/>
      <c r="AO1086" s="250"/>
      <c r="AP1086" s="125"/>
      <c r="AQ1086" s="250"/>
      <c r="AR1086" s="258"/>
      <c r="AS1086" s="250"/>
      <c r="AT1086" s="258"/>
      <c r="AU1086" s="250"/>
      <c r="AV1086" s="125"/>
      <c r="AW1086" s="250"/>
      <c r="AX1086" s="125"/>
      <c r="AY1086" s="250"/>
      <c r="AZ1086" s="258"/>
      <c r="BA1086" s="250"/>
      <c r="BB1086" s="437">
        <v>1</v>
      </c>
      <c r="BC1086" s="438"/>
      <c r="BD1086" s="296">
        <f t="shared" si="110"/>
        <v>1</v>
      </c>
      <c r="BE1086" s="296"/>
      <c r="BF1086" s="296"/>
      <c r="BG1086" s="296" t="s">
        <v>11558</v>
      </c>
      <c r="BH1086" s="254">
        <f t="shared" si="107"/>
        <v>0</v>
      </c>
      <c r="BI1086" s="234">
        <f t="shared" si="111"/>
        <v>0</v>
      </c>
      <c r="BJ1086" s="255">
        <f t="shared" si="108"/>
        <v>1</v>
      </c>
      <c r="BK1086" s="256">
        <f t="shared" si="109"/>
        <v>0</v>
      </c>
    </row>
    <row r="1087" spans="2:63">
      <c r="B1087" s="249"/>
      <c r="C1087" s="105"/>
      <c r="D1087" s="88"/>
      <c r="E1087" s="351"/>
      <c r="F1087" s="88"/>
      <c r="G1087" s="88"/>
      <c r="H1087" s="297" t="s">
        <v>2179</v>
      </c>
      <c r="I1087" s="290"/>
      <c r="J1087" s="290"/>
      <c r="K1087" s="296" t="s">
        <v>10838</v>
      </c>
      <c r="L1087" s="253"/>
      <c r="M1087" s="352"/>
      <c r="N1087" s="125"/>
      <c r="O1087" s="250"/>
      <c r="P1087" s="125"/>
      <c r="Q1087" s="250"/>
      <c r="R1087" s="125"/>
      <c r="S1087" s="250"/>
      <c r="T1087" s="125">
        <v>1</v>
      </c>
      <c r="U1087" s="250">
        <v>1</v>
      </c>
      <c r="V1087" s="125"/>
      <c r="W1087" s="250"/>
      <c r="X1087" s="125"/>
      <c r="Y1087" s="250"/>
      <c r="Z1087" s="125"/>
      <c r="AA1087" s="250"/>
      <c r="AB1087" s="125"/>
      <c r="AC1087" s="250"/>
      <c r="AD1087" s="125"/>
      <c r="AE1087" s="250"/>
      <c r="AF1087" s="125"/>
      <c r="AG1087" s="250"/>
      <c r="AH1087" s="125"/>
      <c r="AI1087" s="250"/>
      <c r="AJ1087" s="125"/>
      <c r="AK1087" s="250"/>
      <c r="AL1087" s="125"/>
      <c r="AM1087" s="250"/>
      <c r="AN1087" s="125"/>
      <c r="AO1087" s="250"/>
      <c r="AP1087" s="125"/>
      <c r="AQ1087" s="250"/>
      <c r="AR1087" s="258"/>
      <c r="AS1087" s="250"/>
      <c r="AT1087" s="258"/>
      <c r="AU1087" s="250"/>
      <c r="AV1087" s="125"/>
      <c r="AW1087" s="250"/>
      <c r="AX1087" s="125"/>
      <c r="AY1087" s="250"/>
      <c r="AZ1087" s="258"/>
      <c r="BA1087" s="250"/>
      <c r="BB1087" s="437"/>
      <c r="BC1087" s="438"/>
      <c r="BD1087" s="296">
        <f t="shared" si="110"/>
        <v>1</v>
      </c>
      <c r="BE1087" s="296"/>
      <c r="BF1087" s="296"/>
      <c r="BG1087" s="296"/>
      <c r="BH1087" s="254">
        <f t="shared" si="107"/>
        <v>0</v>
      </c>
      <c r="BI1087" s="234">
        <f t="shared" si="111"/>
        <v>1</v>
      </c>
      <c r="BJ1087" s="255">
        <f t="shared" si="108"/>
        <v>0</v>
      </c>
      <c r="BK1087" s="256">
        <f t="shared" si="109"/>
        <v>1</v>
      </c>
    </row>
    <row r="1088" spans="2:63">
      <c r="B1088" s="249"/>
      <c r="C1088" s="105"/>
      <c r="D1088" s="88"/>
      <c r="E1088" s="351"/>
      <c r="F1088" s="88"/>
      <c r="G1088" s="88"/>
      <c r="H1088" s="297" t="s">
        <v>2179</v>
      </c>
      <c r="I1088" s="290"/>
      <c r="J1088" s="290"/>
      <c r="K1088" s="296" t="s">
        <v>10838</v>
      </c>
      <c r="L1088" s="253"/>
      <c r="M1088" s="352"/>
      <c r="N1088" s="125"/>
      <c r="O1088" s="250"/>
      <c r="P1088" s="125"/>
      <c r="Q1088" s="250"/>
      <c r="R1088" s="125"/>
      <c r="S1088" s="250"/>
      <c r="T1088" s="125"/>
      <c r="U1088" s="250"/>
      <c r="V1088" s="125"/>
      <c r="W1088" s="250"/>
      <c r="X1088" s="125"/>
      <c r="Y1088" s="250"/>
      <c r="Z1088" s="125"/>
      <c r="AA1088" s="250"/>
      <c r="AB1088" s="125"/>
      <c r="AC1088" s="250"/>
      <c r="AD1088" s="125"/>
      <c r="AE1088" s="250"/>
      <c r="AF1088" s="125"/>
      <c r="AG1088" s="250"/>
      <c r="AH1088" s="125"/>
      <c r="AI1088" s="250"/>
      <c r="AJ1088" s="125"/>
      <c r="AK1088" s="250"/>
      <c r="AL1088" s="125"/>
      <c r="AM1088" s="250"/>
      <c r="AN1088" s="125"/>
      <c r="AO1088" s="250"/>
      <c r="AP1088" s="125"/>
      <c r="AQ1088" s="250"/>
      <c r="AR1088" s="258"/>
      <c r="AS1088" s="250"/>
      <c r="AT1088" s="258"/>
      <c r="AU1088" s="250"/>
      <c r="AV1088" s="125"/>
      <c r="AW1088" s="250"/>
      <c r="AX1088" s="125"/>
      <c r="AY1088" s="250"/>
      <c r="AZ1088" s="258"/>
      <c r="BA1088" s="250"/>
      <c r="BB1088" s="437">
        <v>1</v>
      </c>
      <c r="BC1088" s="438"/>
      <c r="BD1088" s="296">
        <f t="shared" si="110"/>
        <v>1</v>
      </c>
      <c r="BE1088" s="296"/>
      <c r="BF1088" s="296"/>
      <c r="BG1088" s="296" t="s">
        <v>11558</v>
      </c>
      <c r="BH1088" s="254">
        <f t="shared" si="107"/>
        <v>0</v>
      </c>
      <c r="BI1088" s="234">
        <f t="shared" si="111"/>
        <v>0</v>
      </c>
      <c r="BJ1088" s="255">
        <f t="shared" si="108"/>
        <v>1</v>
      </c>
      <c r="BK1088" s="256">
        <f t="shared" si="109"/>
        <v>0</v>
      </c>
    </row>
    <row r="1089" spans="2:63">
      <c r="B1089" s="249"/>
      <c r="C1089" s="105"/>
      <c r="D1089" s="88"/>
      <c r="E1089" s="351"/>
      <c r="F1089" s="88"/>
      <c r="G1089" s="88"/>
      <c r="H1089" s="297" t="s">
        <v>11574</v>
      </c>
      <c r="I1089" s="290"/>
      <c r="J1089" s="290"/>
      <c r="K1089" s="296" t="s">
        <v>10838</v>
      </c>
      <c r="L1089" s="253"/>
      <c r="M1089" s="352"/>
      <c r="N1089" s="125"/>
      <c r="O1089" s="250"/>
      <c r="P1089" s="125"/>
      <c r="Q1089" s="250"/>
      <c r="R1089" s="125"/>
      <c r="S1089" s="250"/>
      <c r="T1089" s="125"/>
      <c r="U1089" s="250"/>
      <c r="V1089" s="125"/>
      <c r="W1089" s="250"/>
      <c r="X1089" s="125"/>
      <c r="Y1089" s="250"/>
      <c r="Z1089" s="125"/>
      <c r="AA1089" s="250"/>
      <c r="AB1089" s="125"/>
      <c r="AC1089" s="250"/>
      <c r="AD1089" s="125"/>
      <c r="AE1089" s="250"/>
      <c r="AF1089" s="125"/>
      <c r="AG1089" s="250"/>
      <c r="AH1089" s="125"/>
      <c r="AI1089" s="250"/>
      <c r="AJ1089" s="125"/>
      <c r="AK1089" s="250"/>
      <c r="AL1089" s="125"/>
      <c r="AM1089" s="250"/>
      <c r="AN1089" s="125"/>
      <c r="AO1089" s="250"/>
      <c r="AP1089" s="125"/>
      <c r="AQ1089" s="250"/>
      <c r="AR1089" s="258"/>
      <c r="AS1089" s="250"/>
      <c r="AT1089" s="258"/>
      <c r="AU1089" s="250"/>
      <c r="AV1089" s="125"/>
      <c r="AW1089" s="250"/>
      <c r="AX1089" s="125"/>
      <c r="AY1089" s="250"/>
      <c r="AZ1089" s="258"/>
      <c r="BA1089" s="250"/>
      <c r="BB1089" s="437">
        <v>1</v>
      </c>
      <c r="BC1089" s="438"/>
      <c r="BD1089" s="296">
        <f t="shared" si="110"/>
        <v>1</v>
      </c>
      <c r="BE1089" s="296"/>
      <c r="BF1089" s="296"/>
      <c r="BG1089" s="296" t="s">
        <v>10593</v>
      </c>
      <c r="BH1089" s="254">
        <f t="shared" si="107"/>
        <v>0</v>
      </c>
      <c r="BI1089" s="234">
        <f t="shared" si="111"/>
        <v>0</v>
      </c>
      <c r="BJ1089" s="255">
        <f t="shared" si="108"/>
        <v>1</v>
      </c>
      <c r="BK1089" s="256">
        <f t="shared" si="109"/>
        <v>0</v>
      </c>
    </row>
    <row r="1090" spans="2:63">
      <c r="B1090" s="249"/>
      <c r="C1090" s="105"/>
      <c r="D1090" s="88"/>
      <c r="E1090" s="351"/>
      <c r="F1090" s="88"/>
      <c r="G1090" s="88"/>
      <c r="H1090" s="297" t="s">
        <v>11575</v>
      </c>
      <c r="I1090" s="290"/>
      <c r="J1090" s="290"/>
      <c r="K1090" s="296" t="s">
        <v>10838</v>
      </c>
      <c r="L1090" s="253"/>
      <c r="M1090" s="352"/>
      <c r="N1090" s="125"/>
      <c r="O1090" s="250"/>
      <c r="P1090" s="125"/>
      <c r="Q1090" s="250"/>
      <c r="R1090" s="125"/>
      <c r="S1090" s="250"/>
      <c r="T1090" s="125"/>
      <c r="U1090" s="250"/>
      <c r="V1090" s="125"/>
      <c r="W1090" s="250"/>
      <c r="X1090" s="125"/>
      <c r="Y1090" s="250"/>
      <c r="Z1090" s="125"/>
      <c r="AA1090" s="250"/>
      <c r="AB1090" s="125"/>
      <c r="AC1090" s="250"/>
      <c r="AD1090" s="125"/>
      <c r="AE1090" s="250"/>
      <c r="AF1090" s="125"/>
      <c r="AG1090" s="250"/>
      <c r="AH1090" s="125"/>
      <c r="AI1090" s="250"/>
      <c r="AJ1090" s="125"/>
      <c r="AK1090" s="250"/>
      <c r="AL1090" s="125"/>
      <c r="AM1090" s="250"/>
      <c r="AN1090" s="125"/>
      <c r="AO1090" s="250"/>
      <c r="AP1090" s="125"/>
      <c r="AQ1090" s="250"/>
      <c r="AR1090" s="258"/>
      <c r="AS1090" s="250"/>
      <c r="AT1090" s="258"/>
      <c r="AU1090" s="250"/>
      <c r="AV1090" s="125"/>
      <c r="AW1090" s="250"/>
      <c r="AX1090" s="125"/>
      <c r="AY1090" s="250"/>
      <c r="AZ1090" s="258"/>
      <c r="BA1090" s="250"/>
      <c r="BB1090" s="437">
        <v>1</v>
      </c>
      <c r="BC1090" s="438"/>
      <c r="BD1090" s="296">
        <f t="shared" si="110"/>
        <v>1</v>
      </c>
      <c r="BE1090" s="296"/>
      <c r="BF1090" s="296"/>
      <c r="BG1090" s="296" t="s">
        <v>11558</v>
      </c>
      <c r="BH1090" s="254">
        <f t="shared" si="107"/>
        <v>0</v>
      </c>
      <c r="BI1090" s="234">
        <f t="shared" si="111"/>
        <v>0</v>
      </c>
      <c r="BJ1090" s="255">
        <f t="shared" si="108"/>
        <v>1</v>
      </c>
      <c r="BK1090" s="256">
        <f t="shared" si="109"/>
        <v>0</v>
      </c>
    </row>
    <row r="1091" spans="2:63">
      <c r="B1091" s="249"/>
      <c r="C1091" s="105"/>
      <c r="D1091" s="88"/>
      <c r="E1091" s="351"/>
      <c r="F1091" s="88"/>
      <c r="G1091" s="88"/>
      <c r="H1091" s="297" t="s">
        <v>11575</v>
      </c>
      <c r="I1091" s="290"/>
      <c r="J1091" s="290"/>
      <c r="K1091" s="296" t="s">
        <v>10838</v>
      </c>
      <c r="L1091" s="253"/>
      <c r="M1091" s="352"/>
      <c r="N1091" s="125"/>
      <c r="O1091" s="250"/>
      <c r="P1091" s="125"/>
      <c r="Q1091" s="250"/>
      <c r="R1091" s="125"/>
      <c r="S1091" s="250"/>
      <c r="T1091" s="125"/>
      <c r="U1091" s="250"/>
      <c r="V1091" s="125"/>
      <c r="W1091" s="250"/>
      <c r="X1091" s="125"/>
      <c r="Y1091" s="250"/>
      <c r="Z1091" s="125"/>
      <c r="AA1091" s="250"/>
      <c r="AB1091" s="125"/>
      <c r="AC1091" s="250"/>
      <c r="AD1091" s="125"/>
      <c r="AE1091" s="250"/>
      <c r="AF1091" s="125"/>
      <c r="AG1091" s="250"/>
      <c r="AH1091" s="125"/>
      <c r="AI1091" s="250"/>
      <c r="AJ1091" s="125"/>
      <c r="AK1091" s="250"/>
      <c r="AL1091" s="125"/>
      <c r="AM1091" s="250"/>
      <c r="AN1091" s="125"/>
      <c r="AO1091" s="250"/>
      <c r="AP1091" s="125"/>
      <c r="AQ1091" s="250"/>
      <c r="AR1091" s="258"/>
      <c r="AS1091" s="250"/>
      <c r="AT1091" s="258"/>
      <c r="AU1091" s="250"/>
      <c r="AV1091" s="125"/>
      <c r="AW1091" s="250"/>
      <c r="AX1091" s="125"/>
      <c r="AY1091" s="250"/>
      <c r="AZ1091" s="258"/>
      <c r="BA1091" s="250"/>
      <c r="BB1091" s="437">
        <v>1</v>
      </c>
      <c r="BC1091" s="438"/>
      <c r="BD1091" s="296">
        <f t="shared" si="110"/>
        <v>1</v>
      </c>
      <c r="BE1091" s="296"/>
      <c r="BF1091" s="296"/>
      <c r="BG1091" s="296" t="s">
        <v>10790</v>
      </c>
      <c r="BH1091" s="254">
        <f t="shared" si="107"/>
        <v>0</v>
      </c>
      <c r="BI1091" s="234">
        <f t="shared" si="111"/>
        <v>0</v>
      </c>
      <c r="BJ1091" s="255">
        <f t="shared" si="108"/>
        <v>1</v>
      </c>
      <c r="BK1091" s="256">
        <f t="shared" si="109"/>
        <v>0</v>
      </c>
    </row>
    <row r="1092" spans="2:63">
      <c r="B1092" s="249"/>
      <c r="C1092" s="105"/>
      <c r="D1092" s="88"/>
      <c r="E1092" s="351"/>
      <c r="F1092" s="88"/>
      <c r="G1092" s="88"/>
      <c r="H1092" s="297" t="s">
        <v>11575</v>
      </c>
      <c r="I1092" s="290"/>
      <c r="J1092" s="290"/>
      <c r="K1092" s="296" t="s">
        <v>10838</v>
      </c>
      <c r="L1092" s="253"/>
      <c r="M1092" s="352"/>
      <c r="N1092" s="125"/>
      <c r="O1092" s="250"/>
      <c r="P1092" s="125"/>
      <c r="Q1092" s="250"/>
      <c r="R1092" s="125"/>
      <c r="S1092" s="250"/>
      <c r="T1092" s="125"/>
      <c r="U1092" s="250"/>
      <c r="V1092" s="125"/>
      <c r="W1092" s="250"/>
      <c r="X1092" s="125"/>
      <c r="Y1092" s="250"/>
      <c r="Z1092" s="125"/>
      <c r="AA1092" s="250"/>
      <c r="AB1092" s="125"/>
      <c r="AC1092" s="250"/>
      <c r="AD1092" s="125"/>
      <c r="AE1092" s="250"/>
      <c r="AF1092" s="125"/>
      <c r="AG1092" s="250"/>
      <c r="AH1092" s="125"/>
      <c r="AI1092" s="250"/>
      <c r="AJ1092" s="125"/>
      <c r="AK1092" s="250"/>
      <c r="AL1092" s="125"/>
      <c r="AM1092" s="250"/>
      <c r="AN1092" s="125"/>
      <c r="AO1092" s="250"/>
      <c r="AP1092" s="125"/>
      <c r="AQ1092" s="250"/>
      <c r="AR1092" s="258"/>
      <c r="AS1092" s="250"/>
      <c r="AT1092" s="258"/>
      <c r="AU1092" s="250"/>
      <c r="AV1092" s="125"/>
      <c r="AW1092" s="250"/>
      <c r="AX1092" s="125"/>
      <c r="AY1092" s="250"/>
      <c r="AZ1092" s="258"/>
      <c r="BA1092" s="250"/>
      <c r="BB1092" s="437">
        <v>1</v>
      </c>
      <c r="BC1092" s="438"/>
      <c r="BD1092" s="296">
        <f t="shared" si="110"/>
        <v>1</v>
      </c>
      <c r="BE1092" s="296"/>
      <c r="BF1092" s="296"/>
      <c r="BG1092" s="296" t="s">
        <v>11558</v>
      </c>
      <c r="BH1092" s="254">
        <f t="shared" si="107"/>
        <v>0</v>
      </c>
      <c r="BI1092" s="234">
        <f t="shared" si="111"/>
        <v>0</v>
      </c>
      <c r="BJ1092" s="255">
        <f t="shared" si="108"/>
        <v>1</v>
      </c>
      <c r="BK1092" s="256">
        <f t="shared" si="109"/>
        <v>0</v>
      </c>
    </row>
    <row r="1093" spans="2:63">
      <c r="B1093" s="249"/>
      <c r="C1093" s="105"/>
      <c r="D1093" s="88"/>
      <c r="E1093" s="351"/>
      <c r="F1093" s="88"/>
      <c r="G1093" s="88"/>
      <c r="H1093" s="297" t="s">
        <v>11575</v>
      </c>
      <c r="I1093" s="290"/>
      <c r="J1093" s="290"/>
      <c r="K1093" s="296" t="s">
        <v>10838</v>
      </c>
      <c r="L1093" s="253"/>
      <c r="M1093" s="352"/>
      <c r="N1093" s="125"/>
      <c r="O1093" s="250"/>
      <c r="P1093" s="125"/>
      <c r="Q1093" s="250"/>
      <c r="R1093" s="125"/>
      <c r="S1093" s="250"/>
      <c r="T1093" s="125">
        <v>1</v>
      </c>
      <c r="U1093" s="250">
        <v>1</v>
      </c>
      <c r="V1093" s="125"/>
      <c r="W1093" s="250"/>
      <c r="X1093" s="125"/>
      <c r="Y1093" s="250"/>
      <c r="Z1093" s="125"/>
      <c r="AA1093" s="250"/>
      <c r="AB1093" s="125"/>
      <c r="AC1093" s="250"/>
      <c r="AD1093" s="125"/>
      <c r="AE1093" s="250"/>
      <c r="AF1093" s="125"/>
      <c r="AG1093" s="250"/>
      <c r="AH1093" s="125"/>
      <c r="AI1093" s="250"/>
      <c r="AJ1093" s="125"/>
      <c r="AK1093" s="250"/>
      <c r="AL1093" s="125"/>
      <c r="AM1093" s="250"/>
      <c r="AN1093" s="125"/>
      <c r="AO1093" s="250"/>
      <c r="AP1093" s="125"/>
      <c r="AQ1093" s="250"/>
      <c r="AR1093" s="258"/>
      <c r="AS1093" s="250"/>
      <c r="AT1093" s="258"/>
      <c r="AU1093" s="250"/>
      <c r="AV1093" s="125"/>
      <c r="AW1093" s="250"/>
      <c r="AX1093" s="125"/>
      <c r="AY1093" s="250"/>
      <c r="AZ1093" s="258"/>
      <c r="BA1093" s="250"/>
      <c r="BB1093" s="437"/>
      <c r="BC1093" s="438"/>
      <c r="BD1093" s="296">
        <f t="shared" si="110"/>
        <v>1</v>
      </c>
      <c r="BE1093" s="296"/>
      <c r="BF1093" s="296"/>
      <c r="BG1093" s="296"/>
      <c r="BH1093" s="254">
        <f t="shared" si="107"/>
        <v>0</v>
      </c>
      <c r="BI1093" s="234">
        <f t="shared" si="111"/>
        <v>1</v>
      </c>
      <c r="BJ1093" s="255">
        <f t="shared" si="108"/>
        <v>0</v>
      </c>
      <c r="BK1093" s="256">
        <f t="shared" si="109"/>
        <v>1</v>
      </c>
    </row>
    <row r="1094" spans="2:63">
      <c r="B1094" s="249"/>
      <c r="C1094" s="105"/>
      <c r="D1094" s="88"/>
      <c r="E1094" s="351"/>
      <c r="F1094" s="88"/>
      <c r="G1094" s="88"/>
      <c r="H1094" s="297" t="s">
        <v>11575</v>
      </c>
      <c r="I1094" s="290"/>
      <c r="J1094" s="290"/>
      <c r="K1094" s="296" t="s">
        <v>10838</v>
      </c>
      <c r="L1094" s="253"/>
      <c r="M1094" s="352"/>
      <c r="N1094" s="125"/>
      <c r="O1094" s="250"/>
      <c r="P1094" s="125"/>
      <c r="Q1094" s="250"/>
      <c r="R1094" s="125"/>
      <c r="S1094" s="250"/>
      <c r="T1094" s="125"/>
      <c r="U1094" s="250"/>
      <c r="V1094" s="125"/>
      <c r="W1094" s="250"/>
      <c r="X1094" s="125"/>
      <c r="Y1094" s="250"/>
      <c r="Z1094" s="125"/>
      <c r="AA1094" s="250"/>
      <c r="AB1094" s="125"/>
      <c r="AC1094" s="250"/>
      <c r="AD1094" s="125"/>
      <c r="AE1094" s="250"/>
      <c r="AF1094" s="125"/>
      <c r="AG1094" s="250"/>
      <c r="AH1094" s="125"/>
      <c r="AI1094" s="250"/>
      <c r="AJ1094" s="125"/>
      <c r="AK1094" s="250"/>
      <c r="AL1094" s="125"/>
      <c r="AM1094" s="250"/>
      <c r="AN1094" s="125"/>
      <c r="AO1094" s="250"/>
      <c r="AP1094" s="125"/>
      <c r="AQ1094" s="250"/>
      <c r="AR1094" s="258"/>
      <c r="AS1094" s="250"/>
      <c r="AT1094" s="258"/>
      <c r="AU1094" s="250"/>
      <c r="AV1094" s="125"/>
      <c r="AW1094" s="250"/>
      <c r="AX1094" s="125"/>
      <c r="AY1094" s="250"/>
      <c r="AZ1094" s="258"/>
      <c r="BA1094" s="250"/>
      <c r="BB1094" s="437">
        <v>1</v>
      </c>
      <c r="BC1094" s="438"/>
      <c r="BD1094" s="296">
        <f t="shared" si="110"/>
        <v>1</v>
      </c>
      <c r="BE1094" s="296"/>
      <c r="BF1094" s="296"/>
      <c r="BG1094" s="296" t="s">
        <v>11554</v>
      </c>
      <c r="BH1094" s="254">
        <f t="shared" si="107"/>
        <v>0</v>
      </c>
      <c r="BI1094" s="234">
        <f t="shared" si="111"/>
        <v>0</v>
      </c>
      <c r="BJ1094" s="255">
        <f t="shared" si="108"/>
        <v>1</v>
      </c>
      <c r="BK1094" s="256">
        <f t="shared" si="109"/>
        <v>0</v>
      </c>
    </row>
    <row r="1095" spans="2:63">
      <c r="B1095" s="249"/>
      <c r="C1095" s="105"/>
      <c r="D1095" s="88"/>
      <c r="E1095" s="351"/>
      <c r="F1095" s="88"/>
      <c r="G1095" s="88"/>
      <c r="H1095" s="297" t="s">
        <v>11575</v>
      </c>
      <c r="I1095" s="290"/>
      <c r="J1095" s="290"/>
      <c r="K1095" s="296" t="s">
        <v>10838</v>
      </c>
      <c r="L1095" s="253"/>
      <c r="M1095" s="352"/>
      <c r="N1095" s="125"/>
      <c r="O1095" s="250"/>
      <c r="P1095" s="125"/>
      <c r="Q1095" s="250"/>
      <c r="R1095" s="125"/>
      <c r="S1095" s="250"/>
      <c r="T1095" s="125">
        <v>1</v>
      </c>
      <c r="U1095" s="250">
        <v>1</v>
      </c>
      <c r="V1095" s="125"/>
      <c r="W1095" s="250"/>
      <c r="X1095" s="125"/>
      <c r="Y1095" s="250"/>
      <c r="Z1095" s="125"/>
      <c r="AA1095" s="250"/>
      <c r="AB1095" s="125"/>
      <c r="AC1095" s="250"/>
      <c r="AD1095" s="125"/>
      <c r="AE1095" s="250"/>
      <c r="AF1095" s="125"/>
      <c r="AG1095" s="250"/>
      <c r="AH1095" s="125"/>
      <c r="AI1095" s="250"/>
      <c r="AJ1095" s="125"/>
      <c r="AK1095" s="250"/>
      <c r="AL1095" s="125"/>
      <c r="AM1095" s="250"/>
      <c r="AN1095" s="125"/>
      <c r="AO1095" s="250"/>
      <c r="AP1095" s="125"/>
      <c r="AQ1095" s="250"/>
      <c r="AR1095" s="258"/>
      <c r="AS1095" s="250"/>
      <c r="AT1095" s="258"/>
      <c r="AU1095" s="250"/>
      <c r="AV1095" s="125"/>
      <c r="AW1095" s="250"/>
      <c r="AX1095" s="125"/>
      <c r="AY1095" s="250"/>
      <c r="AZ1095" s="258"/>
      <c r="BA1095" s="250"/>
      <c r="BB1095" s="437"/>
      <c r="BC1095" s="438"/>
      <c r="BD1095" s="296">
        <f t="shared" si="110"/>
        <v>1</v>
      </c>
      <c r="BE1095" s="296"/>
      <c r="BF1095" s="296"/>
      <c r="BG1095" s="296"/>
      <c r="BH1095" s="254">
        <f t="shared" ref="BH1095:BH1158" si="112">BF1095</f>
        <v>0</v>
      </c>
      <c r="BI1095" s="234">
        <f t="shared" si="111"/>
        <v>1</v>
      </c>
      <c r="BJ1095" s="255">
        <f t="shared" ref="BJ1095:BJ1158" si="113">BD1095-BI1095</f>
        <v>0</v>
      </c>
      <c r="BK1095" s="256">
        <f t="shared" ref="BK1095:BK1158" si="114">IFERROR(BI1095/BD1095,"NA")</f>
        <v>1</v>
      </c>
    </row>
    <row r="1096" spans="2:63">
      <c r="B1096" s="249"/>
      <c r="C1096" s="105"/>
      <c r="D1096" s="88"/>
      <c r="E1096" s="351"/>
      <c r="F1096" s="88"/>
      <c r="G1096" s="88"/>
      <c r="H1096" s="297" t="s">
        <v>11575</v>
      </c>
      <c r="I1096" s="290"/>
      <c r="J1096" s="290"/>
      <c r="K1096" s="296" t="s">
        <v>10838</v>
      </c>
      <c r="L1096" s="253"/>
      <c r="M1096" s="352"/>
      <c r="N1096" s="125"/>
      <c r="O1096" s="250"/>
      <c r="P1096" s="125"/>
      <c r="Q1096" s="250"/>
      <c r="R1096" s="125"/>
      <c r="S1096" s="250"/>
      <c r="T1096" s="125"/>
      <c r="U1096" s="250"/>
      <c r="V1096" s="125"/>
      <c r="W1096" s="250"/>
      <c r="X1096" s="125"/>
      <c r="Y1096" s="250"/>
      <c r="Z1096" s="125"/>
      <c r="AA1096" s="250"/>
      <c r="AB1096" s="125"/>
      <c r="AC1096" s="250"/>
      <c r="AD1096" s="125"/>
      <c r="AE1096" s="250"/>
      <c r="AF1096" s="125"/>
      <c r="AG1096" s="250"/>
      <c r="AH1096" s="125"/>
      <c r="AI1096" s="250"/>
      <c r="AJ1096" s="125"/>
      <c r="AK1096" s="250"/>
      <c r="AL1096" s="125"/>
      <c r="AM1096" s="250"/>
      <c r="AN1096" s="125"/>
      <c r="AO1096" s="250"/>
      <c r="AP1096" s="125"/>
      <c r="AQ1096" s="250"/>
      <c r="AR1096" s="258"/>
      <c r="AS1096" s="250"/>
      <c r="AT1096" s="258"/>
      <c r="AU1096" s="250"/>
      <c r="AV1096" s="125"/>
      <c r="AW1096" s="250"/>
      <c r="AX1096" s="125"/>
      <c r="AY1096" s="250"/>
      <c r="AZ1096" s="258"/>
      <c r="BA1096" s="250"/>
      <c r="BB1096" s="437">
        <v>1</v>
      </c>
      <c r="BC1096" s="438"/>
      <c r="BD1096" s="296">
        <f t="shared" si="110"/>
        <v>1</v>
      </c>
      <c r="BE1096" s="296"/>
      <c r="BF1096" s="296"/>
      <c r="BG1096" s="296" t="s">
        <v>11558</v>
      </c>
      <c r="BH1096" s="254">
        <f t="shared" si="112"/>
        <v>0</v>
      </c>
      <c r="BI1096" s="234">
        <f t="shared" si="111"/>
        <v>0</v>
      </c>
      <c r="BJ1096" s="255">
        <f t="shared" si="113"/>
        <v>1</v>
      </c>
      <c r="BK1096" s="256">
        <f t="shared" si="114"/>
        <v>0</v>
      </c>
    </row>
    <row r="1097" spans="2:63">
      <c r="B1097" s="249"/>
      <c r="C1097" s="105"/>
      <c r="D1097" s="88"/>
      <c r="E1097" s="351"/>
      <c r="F1097" s="88"/>
      <c r="G1097" s="88"/>
      <c r="H1097" s="297" t="s">
        <v>11575</v>
      </c>
      <c r="I1097" s="290"/>
      <c r="J1097" s="290"/>
      <c r="K1097" s="296" t="s">
        <v>10838</v>
      </c>
      <c r="L1097" s="253"/>
      <c r="M1097" s="352"/>
      <c r="N1097" s="125"/>
      <c r="O1097" s="250"/>
      <c r="P1097" s="125"/>
      <c r="Q1097" s="250"/>
      <c r="R1097" s="125"/>
      <c r="S1097" s="250"/>
      <c r="T1097" s="125"/>
      <c r="U1097" s="250"/>
      <c r="V1097" s="125"/>
      <c r="W1097" s="250"/>
      <c r="X1097" s="125"/>
      <c r="Y1097" s="250"/>
      <c r="Z1097" s="125"/>
      <c r="AA1097" s="250"/>
      <c r="AB1097" s="125"/>
      <c r="AC1097" s="250"/>
      <c r="AD1097" s="125"/>
      <c r="AE1097" s="250"/>
      <c r="AF1097" s="125"/>
      <c r="AG1097" s="250"/>
      <c r="AH1097" s="125"/>
      <c r="AI1097" s="250"/>
      <c r="AJ1097" s="125"/>
      <c r="AK1097" s="250"/>
      <c r="AL1097" s="125"/>
      <c r="AM1097" s="250"/>
      <c r="AN1097" s="125"/>
      <c r="AO1097" s="250"/>
      <c r="AP1097" s="125"/>
      <c r="AQ1097" s="250"/>
      <c r="AR1097" s="258"/>
      <c r="AS1097" s="250"/>
      <c r="AT1097" s="258"/>
      <c r="AU1097" s="250"/>
      <c r="AV1097" s="125"/>
      <c r="AW1097" s="250"/>
      <c r="AX1097" s="125"/>
      <c r="AY1097" s="250"/>
      <c r="AZ1097" s="258"/>
      <c r="BA1097" s="250"/>
      <c r="BB1097" s="437">
        <v>2</v>
      </c>
      <c r="BC1097" s="438"/>
      <c r="BD1097" s="296">
        <f t="shared" si="110"/>
        <v>2</v>
      </c>
      <c r="BE1097" s="296"/>
      <c r="BF1097" s="296"/>
      <c r="BG1097" s="296" t="s">
        <v>11576</v>
      </c>
      <c r="BH1097" s="254">
        <f t="shared" si="112"/>
        <v>0</v>
      </c>
      <c r="BI1097" s="234">
        <f t="shared" si="111"/>
        <v>0</v>
      </c>
      <c r="BJ1097" s="255">
        <f t="shared" si="113"/>
        <v>2</v>
      </c>
      <c r="BK1097" s="256">
        <f t="shared" si="114"/>
        <v>0</v>
      </c>
    </row>
    <row r="1098" spans="2:63">
      <c r="B1098" s="249"/>
      <c r="C1098" s="105"/>
      <c r="D1098" s="88"/>
      <c r="E1098" s="351"/>
      <c r="F1098" s="88"/>
      <c r="G1098" s="88"/>
      <c r="H1098" s="297" t="s">
        <v>11575</v>
      </c>
      <c r="I1098" s="290"/>
      <c r="J1098" s="290"/>
      <c r="K1098" s="296" t="s">
        <v>10838</v>
      </c>
      <c r="L1098" s="253"/>
      <c r="M1098" s="352"/>
      <c r="N1098" s="125"/>
      <c r="O1098" s="250"/>
      <c r="P1098" s="125"/>
      <c r="Q1098" s="250"/>
      <c r="R1098" s="125"/>
      <c r="S1098" s="250"/>
      <c r="T1098" s="125">
        <v>1</v>
      </c>
      <c r="U1098" s="250">
        <v>1</v>
      </c>
      <c r="V1098" s="125"/>
      <c r="W1098" s="250"/>
      <c r="X1098" s="125"/>
      <c r="Y1098" s="250"/>
      <c r="Z1098" s="125"/>
      <c r="AA1098" s="250"/>
      <c r="AB1098" s="125"/>
      <c r="AC1098" s="250"/>
      <c r="AD1098" s="125"/>
      <c r="AE1098" s="250"/>
      <c r="AF1098" s="125"/>
      <c r="AG1098" s="250"/>
      <c r="AH1098" s="125"/>
      <c r="AI1098" s="250"/>
      <c r="AJ1098" s="125"/>
      <c r="AK1098" s="250"/>
      <c r="AL1098" s="125"/>
      <c r="AM1098" s="250"/>
      <c r="AN1098" s="125"/>
      <c r="AO1098" s="250"/>
      <c r="AP1098" s="125"/>
      <c r="AQ1098" s="250"/>
      <c r="AR1098" s="258"/>
      <c r="AS1098" s="250"/>
      <c r="AT1098" s="258"/>
      <c r="AU1098" s="250"/>
      <c r="AV1098" s="125"/>
      <c r="AW1098" s="250"/>
      <c r="AX1098" s="125"/>
      <c r="AY1098" s="250"/>
      <c r="AZ1098" s="258"/>
      <c r="BA1098" s="250"/>
      <c r="BB1098" s="437"/>
      <c r="BC1098" s="438"/>
      <c r="BD1098" s="296">
        <f t="shared" si="110"/>
        <v>1</v>
      </c>
      <c r="BE1098" s="296"/>
      <c r="BF1098" s="296"/>
      <c r="BG1098" s="296"/>
      <c r="BH1098" s="254">
        <f t="shared" si="112"/>
        <v>0</v>
      </c>
      <c r="BI1098" s="234">
        <f t="shared" si="111"/>
        <v>1</v>
      </c>
      <c r="BJ1098" s="255">
        <f t="shared" si="113"/>
        <v>0</v>
      </c>
      <c r="BK1098" s="256">
        <f t="shared" si="114"/>
        <v>1</v>
      </c>
    </row>
    <row r="1099" spans="2:63">
      <c r="B1099" s="249"/>
      <c r="C1099" s="105"/>
      <c r="D1099" s="88"/>
      <c r="E1099" s="351"/>
      <c r="F1099" s="88"/>
      <c r="G1099" s="88"/>
      <c r="H1099" s="297" t="s">
        <v>11575</v>
      </c>
      <c r="I1099" s="290"/>
      <c r="J1099" s="290"/>
      <c r="K1099" s="296" t="s">
        <v>10838</v>
      </c>
      <c r="L1099" s="253"/>
      <c r="M1099" s="352"/>
      <c r="N1099" s="125"/>
      <c r="O1099" s="250"/>
      <c r="P1099" s="125"/>
      <c r="Q1099" s="250"/>
      <c r="R1099" s="125"/>
      <c r="S1099" s="250"/>
      <c r="T1099" s="125">
        <v>1</v>
      </c>
      <c r="U1099" s="250">
        <v>1</v>
      </c>
      <c r="V1099" s="125"/>
      <c r="W1099" s="250"/>
      <c r="X1099" s="125"/>
      <c r="Y1099" s="250"/>
      <c r="Z1099" s="125"/>
      <c r="AA1099" s="250"/>
      <c r="AB1099" s="125"/>
      <c r="AC1099" s="250"/>
      <c r="AD1099" s="125"/>
      <c r="AE1099" s="250"/>
      <c r="AF1099" s="125"/>
      <c r="AG1099" s="250"/>
      <c r="AH1099" s="125"/>
      <c r="AI1099" s="250"/>
      <c r="AJ1099" s="125"/>
      <c r="AK1099" s="250"/>
      <c r="AL1099" s="125"/>
      <c r="AM1099" s="250"/>
      <c r="AN1099" s="125"/>
      <c r="AO1099" s="250"/>
      <c r="AP1099" s="125"/>
      <c r="AQ1099" s="250"/>
      <c r="AR1099" s="258"/>
      <c r="AS1099" s="250"/>
      <c r="AT1099" s="258"/>
      <c r="AU1099" s="250"/>
      <c r="AV1099" s="125"/>
      <c r="AW1099" s="250"/>
      <c r="AX1099" s="125"/>
      <c r="AY1099" s="250"/>
      <c r="AZ1099" s="258"/>
      <c r="BA1099" s="250"/>
      <c r="BB1099" s="437"/>
      <c r="BC1099" s="438"/>
      <c r="BD1099" s="296">
        <f t="shared" si="110"/>
        <v>1</v>
      </c>
      <c r="BE1099" s="296"/>
      <c r="BF1099" s="296"/>
      <c r="BG1099" s="296"/>
      <c r="BH1099" s="254">
        <f t="shared" si="112"/>
        <v>0</v>
      </c>
      <c r="BI1099" s="234">
        <f t="shared" si="111"/>
        <v>1</v>
      </c>
      <c r="BJ1099" s="255">
        <f t="shared" si="113"/>
        <v>0</v>
      </c>
      <c r="BK1099" s="256">
        <f t="shared" si="114"/>
        <v>1</v>
      </c>
    </row>
    <row r="1100" spans="2:63">
      <c r="B1100" s="249"/>
      <c r="C1100" s="105"/>
      <c r="D1100" s="88"/>
      <c r="E1100" s="351"/>
      <c r="F1100" s="88"/>
      <c r="G1100" s="88"/>
      <c r="H1100" s="297" t="s">
        <v>2037</v>
      </c>
      <c r="I1100" s="290"/>
      <c r="J1100" s="290"/>
      <c r="K1100" s="296" t="s">
        <v>10838</v>
      </c>
      <c r="L1100" s="253"/>
      <c r="M1100" s="352"/>
      <c r="N1100" s="125"/>
      <c r="O1100" s="250"/>
      <c r="P1100" s="125"/>
      <c r="Q1100" s="250"/>
      <c r="R1100" s="125"/>
      <c r="S1100" s="250"/>
      <c r="T1100" s="125">
        <v>1</v>
      </c>
      <c r="U1100" s="250">
        <v>1</v>
      </c>
      <c r="V1100" s="125"/>
      <c r="W1100" s="250"/>
      <c r="X1100" s="125"/>
      <c r="Y1100" s="250"/>
      <c r="Z1100" s="125"/>
      <c r="AA1100" s="250"/>
      <c r="AB1100" s="125"/>
      <c r="AC1100" s="250"/>
      <c r="AD1100" s="125"/>
      <c r="AE1100" s="250"/>
      <c r="AF1100" s="125"/>
      <c r="AG1100" s="250"/>
      <c r="AH1100" s="125"/>
      <c r="AI1100" s="250"/>
      <c r="AJ1100" s="125"/>
      <c r="AK1100" s="250"/>
      <c r="AL1100" s="125"/>
      <c r="AM1100" s="250"/>
      <c r="AN1100" s="125"/>
      <c r="AO1100" s="250"/>
      <c r="AP1100" s="125"/>
      <c r="AQ1100" s="250"/>
      <c r="AR1100" s="258"/>
      <c r="AS1100" s="250"/>
      <c r="AT1100" s="258"/>
      <c r="AU1100" s="250"/>
      <c r="AV1100" s="125"/>
      <c r="AW1100" s="250"/>
      <c r="AX1100" s="125"/>
      <c r="AY1100" s="250"/>
      <c r="AZ1100" s="258"/>
      <c r="BA1100" s="250"/>
      <c r="BB1100" s="437"/>
      <c r="BC1100" s="438"/>
      <c r="BD1100" s="296">
        <f t="shared" si="110"/>
        <v>1</v>
      </c>
      <c r="BE1100" s="296"/>
      <c r="BF1100" s="296"/>
      <c r="BG1100" s="296"/>
      <c r="BH1100" s="254">
        <f t="shared" si="112"/>
        <v>0</v>
      </c>
      <c r="BI1100" s="234">
        <f t="shared" si="111"/>
        <v>1</v>
      </c>
      <c r="BJ1100" s="255">
        <f t="shared" si="113"/>
        <v>0</v>
      </c>
      <c r="BK1100" s="256">
        <f t="shared" si="114"/>
        <v>1</v>
      </c>
    </row>
    <row r="1101" spans="2:63">
      <c r="B1101" s="249"/>
      <c r="C1101" s="105"/>
      <c r="D1101" s="88"/>
      <c r="E1101" s="351"/>
      <c r="F1101" s="88"/>
      <c r="G1101" s="88"/>
      <c r="H1101" s="297" t="s">
        <v>2037</v>
      </c>
      <c r="I1101" s="290"/>
      <c r="J1101" s="290"/>
      <c r="K1101" s="296" t="s">
        <v>10838</v>
      </c>
      <c r="L1101" s="253"/>
      <c r="M1101" s="352"/>
      <c r="N1101" s="125"/>
      <c r="O1101" s="250"/>
      <c r="P1101" s="125"/>
      <c r="Q1101" s="250"/>
      <c r="R1101" s="125"/>
      <c r="S1101" s="250"/>
      <c r="T1101" s="125"/>
      <c r="U1101" s="250"/>
      <c r="V1101" s="125"/>
      <c r="W1101" s="250"/>
      <c r="X1101" s="125"/>
      <c r="Y1101" s="250"/>
      <c r="Z1101" s="125"/>
      <c r="AA1101" s="250"/>
      <c r="AB1101" s="125"/>
      <c r="AC1101" s="250"/>
      <c r="AD1101" s="125"/>
      <c r="AE1101" s="250"/>
      <c r="AF1101" s="125"/>
      <c r="AG1101" s="250"/>
      <c r="AH1101" s="125"/>
      <c r="AI1101" s="250"/>
      <c r="AJ1101" s="125"/>
      <c r="AK1101" s="250"/>
      <c r="AL1101" s="125"/>
      <c r="AM1101" s="250"/>
      <c r="AN1101" s="125"/>
      <c r="AO1101" s="250"/>
      <c r="AP1101" s="125"/>
      <c r="AQ1101" s="250"/>
      <c r="AR1101" s="258"/>
      <c r="AS1101" s="250"/>
      <c r="AT1101" s="258"/>
      <c r="AU1101" s="250"/>
      <c r="AV1101" s="125"/>
      <c r="AW1101" s="250"/>
      <c r="AX1101" s="125"/>
      <c r="AY1101" s="250"/>
      <c r="AZ1101" s="258"/>
      <c r="BA1101" s="250"/>
      <c r="BB1101" s="437">
        <v>1</v>
      </c>
      <c r="BC1101" s="438"/>
      <c r="BD1101" s="296">
        <f t="shared" si="110"/>
        <v>1</v>
      </c>
      <c r="BE1101" s="296"/>
      <c r="BF1101" s="296"/>
      <c r="BG1101" s="296" t="s">
        <v>10594</v>
      </c>
      <c r="BH1101" s="254">
        <f t="shared" si="112"/>
        <v>0</v>
      </c>
      <c r="BI1101" s="234">
        <f t="shared" si="111"/>
        <v>0</v>
      </c>
      <c r="BJ1101" s="255">
        <f t="shared" si="113"/>
        <v>1</v>
      </c>
      <c r="BK1101" s="256">
        <f t="shared" si="114"/>
        <v>0</v>
      </c>
    </row>
    <row r="1102" spans="2:63">
      <c r="B1102" s="249"/>
      <c r="C1102" s="105"/>
      <c r="D1102" s="88"/>
      <c r="E1102" s="351"/>
      <c r="F1102" s="88"/>
      <c r="G1102" s="88"/>
      <c r="H1102" s="297" t="s">
        <v>2037</v>
      </c>
      <c r="I1102" s="290"/>
      <c r="J1102" s="290"/>
      <c r="K1102" s="296" t="s">
        <v>10838</v>
      </c>
      <c r="L1102" s="253"/>
      <c r="M1102" s="352"/>
      <c r="N1102" s="125"/>
      <c r="O1102" s="250"/>
      <c r="P1102" s="125"/>
      <c r="Q1102" s="250"/>
      <c r="R1102" s="125"/>
      <c r="S1102" s="250"/>
      <c r="T1102" s="125"/>
      <c r="U1102" s="250"/>
      <c r="V1102" s="125"/>
      <c r="W1102" s="250"/>
      <c r="X1102" s="125"/>
      <c r="Y1102" s="250"/>
      <c r="Z1102" s="125"/>
      <c r="AA1102" s="250"/>
      <c r="AB1102" s="125"/>
      <c r="AC1102" s="250"/>
      <c r="AD1102" s="125"/>
      <c r="AE1102" s="250"/>
      <c r="AF1102" s="125"/>
      <c r="AG1102" s="250"/>
      <c r="AH1102" s="125"/>
      <c r="AI1102" s="250"/>
      <c r="AJ1102" s="125"/>
      <c r="AK1102" s="250"/>
      <c r="AL1102" s="125"/>
      <c r="AM1102" s="250"/>
      <c r="AN1102" s="125"/>
      <c r="AO1102" s="250"/>
      <c r="AP1102" s="125"/>
      <c r="AQ1102" s="250"/>
      <c r="AR1102" s="258"/>
      <c r="AS1102" s="250"/>
      <c r="AT1102" s="258"/>
      <c r="AU1102" s="250"/>
      <c r="AV1102" s="125"/>
      <c r="AW1102" s="250"/>
      <c r="AX1102" s="125"/>
      <c r="AY1102" s="250"/>
      <c r="AZ1102" s="258"/>
      <c r="BA1102" s="250"/>
      <c r="BB1102" s="437">
        <v>1</v>
      </c>
      <c r="BC1102" s="438"/>
      <c r="BD1102" s="296">
        <f t="shared" si="110"/>
        <v>1</v>
      </c>
      <c r="BE1102" s="296"/>
      <c r="BF1102" s="296"/>
      <c r="BG1102" s="296" t="s">
        <v>10593</v>
      </c>
      <c r="BH1102" s="254">
        <f t="shared" si="112"/>
        <v>0</v>
      </c>
      <c r="BI1102" s="234">
        <f t="shared" si="111"/>
        <v>0</v>
      </c>
      <c r="BJ1102" s="255">
        <f t="shared" si="113"/>
        <v>1</v>
      </c>
      <c r="BK1102" s="256">
        <f t="shared" si="114"/>
        <v>0</v>
      </c>
    </row>
    <row r="1103" spans="2:63">
      <c r="B1103" s="249"/>
      <c r="C1103" s="105"/>
      <c r="D1103" s="88"/>
      <c r="E1103" s="351"/>
      <c r="F1103" s="88"/>
      <c r="G1103" s="88"/>
      <c r="H1103" s="297" t="s">
        <v>2037</v>
      </c>
      <c r="I1103" s="290"/>
      <c r="J1103" s="290"/>
      <c r="K1103" s="296" t="s">
        <v>10838</v>
      </c>
      <c r="L1103" s="253"/>
      <c r="M1103" s="352"/>
      <c r="N1103" s="125"/>
      <c r="O1103" s="250"/>
      <c r="P1103" s="125"/>
      <c r="Q1103" s="250"/>
      <c r="R1103" s="125"/>
      <c r="S1103" s="250"/>
      <c r="T1103" s="125"/>
      <c r="U1103" s="250"/>
      <c r="V1103" s="125"/>
      <c r="W1103" s="250"/>
      <c r="X1103" s="125"/>
      <c r="Y1103" s="250"/>
      <c r="Z1103" s="125"/>
      <c r="AA1103" s="250"/>
      <c r="AB1103" s="125"/>
      <c r="AC1103" s="250"/>
      <c r="AD1103" s="125"/>
      <c r="AE1103" s="250"/>
      <c r="AF1103" s="125"/>
      <c r="AG1103" s="250"/>
      <c r="AH1103" s="125"/>
      <c r="AI1103" s="250"/>
      <c r="AJ1103" s="125"/>
      <c r="AK1103" s="250"/>
      <c r="AL1103" s="125"/>
      <c r="AM1103" s="250"/>
      <c r="AN1103" s="125"/>
      <c r="AO1103" s="250"/>
      <c r="AP1103" s="125"/>
      <c r="AQ1103" s="250"/>
      <c r="AR1103" s="258"/>
      <c r="AS1103" s="250"/>
      <c r="AT1103" s="258"/>
      <c r="AU1103" s="250"/>
      <c r="AV1103" s="125"/>
      <c r="AW1103" s="250"/>
      <c r="AX1103" s="125"/>
      <c r="AY1103" s="250"/>
      <c r="AZ1103" s="258"/>
      <c r="BA1103" s="250"/>
      <c r="BB1103" s="437">
        <v>1</v>
      </c>
      <c r="BC1103" s="438"/>
      <c r="BD1103" s="296">
        <f t="shared" si="110"/>
        <v>1</v>
      </c>
      <c r="BE1103" s="296"/>
      <c r="BF1103" s="296"/>
      <c r="BG1103" s="296" t="s">
        <v>11554</v>
      </c>
      <c r="BH1103" s="254">
        <f t="shared" si="112"/>
        <v>0</v>
      </c>
      <c r="BI1103" s="234">
        <f t="shared" si="111"/>
        <v>0</v>
      </c>
      <c r="BJ1103" s="255">
        <f t="shared" si="113"/>
        <v>1</v>
      </c>
      <c r="BK1103" s="256">
        <f t="shared" si="114"/>
        <v>0</v>
      </c>
    </row>
    <row r="1104" spans="2:63">
      <c r="B1104" s="249"/>
      <c r="C1104" s="105"/>
      <c r="D1104" s="88"/>
      <c r="E1104" s="351"/>
      <c r="F1104" s="88"/>
      <c r="G1104" s="88"/>
      <c r="H1104" s="297" t="s">
        <v>2037</v>
      </c>
      <c r="I1104" s="290"/>
      <c r="J1104" s="290"/>
      <c r="K1104" s="296" t="s">
        <v>10838</v>
      </c>
      <c r="L1104" s="253"/>
      <c r="M1104" s="352"/>
      <c r="N1104" s="125"/>
      <c r="O1104" s="250"/>
      <c r="P1104" s="125"/>
      <c r="Q1104" s="250"/>
      <c r="R1104" s="125"/>
      <c r="S1104" s="250"/>
      <c r="T1104" s="125"/>
      <c r="U1104" s="250"/>
      <c r="V1104" s="125"/>
      <c r="W1104" s="250"/>
      <c r="X1104" s="125"/>
      <c r="Y1104" s="250"/>
      <c r="Z1104" s="125"/>
      <c r="AA1104" s="250"/>
      <c r="AB1104" s="125"/>
      <c r="AC1104" s="250"/>
      <c r="AD1104" s="125"/>
      <c r="AE1104" s="250"/>
      <c r="AF1104" s="125"/>
      <c r="AG1104" s="250"/>
      <c r="AH1104" s="125"/>
      <c r="AI1104" s="250"/>
      <c r="AJ1104" s="125"/>
      <c r="AK1104" s="250"/>
      <c r="AL1104" s="125"/>
      <c r="AM1104" s="250"/>
      <c r="AN1104" s="125"/>
      <c r="AO1104" s="250"/>
      <c r="AP1104" s="125"/>
      <c r="AQ1104" s="250"/>
      <c r="AR1104" s="258"/>
      <c r="AS1104" s="250"/>
      <c r="AT1104" s="258"/>
      <c r="AU1104" s="250"/>
      <c r="AV1104" s="125"/>
      <c r="AW1104" s="250"/>
      <c r="AX1104" s="125"/>
      <c r="AY1104" s="250"/>
      <c r="AZ1104" s="258"/>
      <c r="BA1104" s="250"/>
      <c r="BB1104" s="437">
        <v>1</v>
      </c>
      <c r="BC1104" s="438"/>
      <c r="BD1104" s="296">
        <f t="shared" si="110"/>
        <v>1</v>
      </c>
      <c r="BE1104" s="296"/>
      <c r="BF1104" s="296"/>
      <c r="BG1104" s="296" t="s">
        <v>10680</v>
      </c>
      <c r="BH1104" s="254">
        <f t="shared" si="112"/>
        <v>0</v>
      </c>
      <c r="BI1104" s="234">
        <f t="shared" si="111"/>
        <v>0</v>
      </c>
      <c r="BJ1104" s="255">
        <f t="shared" si="113"/>
        <v>1</v>
      </c>
      <c r="BK1104" s="256">
        <f t="shared" si="114"/>
        <v>0</v>
      </c>
    </row>
    <row r="1105" spans="2:63">
      <c r="B1105" s="249"/>
      <c r="C1105" s="105"/>
      <c r="D1105" s="88"/>
      <c r="E1105" s="351"/>
      <c r="F1105" s="88"/>
      <c r="G1105" s="88"/>
      <c r="H1105" s="297" t="s">
        <v>2037</v>
      </c>
      <c r="I1105" s="290"/>
      <c r="J1105" s="290"/>
      <c r="K1105" s="296" t="s">
        <v>10838</v>
      </c>
      <c r="L1105" s="253"/>
      <c r="M1105" s="352"/>
      <c r="N1105" s="125"/>
      <c r="O1105" s="250"/>
      <c r="P1105" s="125"/>
      <c r="Q1105" s="250"/>
      <c r="R1105" s="125"/>
      <c r="S1105" s="250"/>
      <c r="T1105" s="125"/>
      <c r="U1105" s="250"/>
      <c r="V1105" s="125"/>
      <c r="W1105" s="250"/>
      <c r="X1105" s="125"/>
      <c r="Y1105" s="250"/>
      <c r="Z1105" s="125"/>
      <c r="AA1105" s="250"/>
      <c r="AB1105" s="125"/>
      <c r="AC1105" s="250"/>
      <c r="AD1105" s="125"/>
      <c r="AE1105" s="250"/>
      <c r="AF1105" s="125"/>
      <c r="AG1105" s="250"/>
      <c r="AH1105" s="125"/>
      <c r="AI1105" s="250"/>
      <c r="AJ1105" s="125"/>
      <c r="AK1105" s="250"/>
      <c r="AL1105" s="125"/>
      <c r="AM1105" s="250"/>
      <c r="AN1105" s="125"/>
      <c r="AO1105" s="250"/>
      <c r="AP1105" s="125"/>
      <c r="AQ1105" s="250"/>
      <c r="AR1105" s="258"/>
      <c r="AS1105" s="250"/>
      <c r="AT1105" s="258"/>
      <c r="AU1105" s="250"/>
      <c r="AV1105" s="125"/>
      <c r="AW1105" s="250"/>
      <c r="AX1105" s="125"/>
      <c r="AY1105" s="250"/>
      <c r="AZ1105" s="258"/>
      <c r="BA1105" s="250"/>
      <c r="BB1105" s="437">
        <v>1</v>
      </c>
      <c r="BC1105" s="438"/>
      <c r="BD1105" s="296">
        <f t="shared" si="110"/>
        <v>1</v>
      </c>
      <c r="BE1105" s="296"/>
      <c r="BF1105" s="296"/>
      <c r="BG1105" s="296" t="s">
        <v>11554</v>
      </c>
      <c r="BH1105" s="254">
        <f t="shared" si="112"/>
        <v>0</v>
      </c>
      <c r="BI1105" s="234">
        <f t="shared" si="111"/>
        <v>0</v>
      </c>
      <c r="BJ1105" s="255">
        <f t="shared" si="113"/>
        <v>1</v>
      </c>
      <c r="BK1105" s="256">
        <f t="shared" si="114"/>
        <v>0</v>
      </c>
    </row>
    <row r="1106" spans="2:63">
      <c r="B1106" s="249"/>
      <c r="C1106" s="105"/>
      <c r="D1106" s="88"/>
      <c r="E1106" s="351"/>
      <c r="F1106" s="88"/>
      <c r="G1106" s="88"/>
      <c r="H1106" s="297" t="s">
        <v>2037</v>
      </c>
      <c r="I1106" s="290"/>
      <c r="J1106" s="290"/>
      <c r="K1106" s="296" t="s">
        <v>10838</v>
      </c>
      <c r="L1106" s="253"/>
      <c r="M1106" s="352"/>
      <c r="N1106" s="125"/>
      <c r="O1106" s="250"/>
      <c r="P1106" s="125"/>
      <c r="Q1106" s="250"/>
      <c r="R1106" s="125"/>
      <c r="S1106" s="250"/>
      <c r="T1106" s="125"/>
      <c r="U1106" s="250"/>
      <c r="V1106" s="125"/>
      <c r="W1106" s="250"/>
      <c r="X1106" s="125"/>
      <c r="Y1106" s="250"/>
      <c r="Z1106" s="125"/>
      <c r="AA1106" s="250"/>
      <c r="AB1106" s="125"/>
      <c r="AC1106" s="250"/>
      <c r="AD1106" s="125"/>
      <c r="AE1106" s="250"/>
      <c r="AF1106" s="125"/>
      <c r="AG1106" s="250"/>
      <c r="AH1106" s="125"/>
      <c r="AI1106" s="250"/>
      <c r="AJ1106" s="125"/>
      <c r="AK1106" s="250"/>
      <c r="AL1106" s="125"/>
      <c r="AM1106" s="250"/>
      <c r="AN1106" s="125"/>
      <c r="AO1106" s="250"/>
      <c r="AP1106" s="125"/>
      <c r="AQ1106" s="250"/>
      <c r="AR1106" s="258"/>
      <c r="AS1106" s="250"/>
      <c r="AT1106" s="258"/>
      <c r="AU1106" s="250"/>
      <c r="AV1106" s="125"/>
      <c r="AW1106" s="250"/>
      <c r="AX1106" s="125"/>
      <c r="AY1106" s="250"/>
      <c r="AZ1106" s="258"/>
      <c r="BA1106" s="250"/>
      <c r="BB1106" s="437">
        <v>1</v>
      </c>
      <c r="BC1106" s="438"/>
      <c r="BD1106" s="296">
        <f t="shared" si="110"/>
        <v>1</v>
      </c>
      <c r="BE1106" s="296"/>
      <c r="BF1106" s="296"/>
      <c r="BG1106" s="296" t="s">
        <v>11554</v>
      </c>
      <c r="BH1106" s="254">
        <f t="shared" si="112"/>
        <v>0</v>
      </c>
      <c r="BI1106" s="234">
        <f t="shared" si="111"/>
        <v>0</v>
      </c>
      <c r="BJ1106" s="255">
        <f t="shared" si="113"/>
        <v>1</v>
      </c>
      <c r="BK1106" s="256">
        <f t="shared" si="114"/>
        <v>0</v>
      </c>
    </row>
    <row r="1107" spans="2:63">
      <c r="B1107" s="249"/>
      <c r="C1107" s="105"/>
      <c r="D1107" s="88"/>
      <c r="E1107" s="351"/>
      <c r="F1107" s="88"/>
      <c r="G1107" s="88"/>
      <c r="H1107" s="297" t="s">
        <v>11577</v>
      </c>
      <c r="I1107" s="290"/>
      <c r="J1107" s="290"/>
      <c r="K1107" s="296" t="s">
        <v>10838</v>
      </c>
      <c r="L1107" s="253"/>
      <c r="M1107" s="352"/>
      <c r="N1107" s="125"/>
      <c r="O1107" s="250"/>
      <c r="P1107" s="125"/>
      <c r="Q1107" s="250"/>
      <c r="R1107" s="125"/>
      <c r="S1107" s="250"/>
      <c r="T1107" s="125"/>
      <c r="U1107" s="250"/>
      <c r="V1107" s="125"/>
      <c r="W1107" s="250"/>
      <c r="X1107" s="125"/>
      <c r="Y1107" s="250"/>
      <c r="Z1107" s="125"/>
      <c r="AA1107" s="250"/>
      <c r="AB1107" s="125">
        <v>1</v>
      </c>
      <c r="AC1107" s="250"/>
      <c r="AD1107" s="125"/>
      <c r="AE1107" s="250"/>
      <c r="AF1107" s="125"/>
      <c r="AG1107" s="250"/>
      <c r="AH1107" s="125"/>
      <c r="AI1107" s="250"/>
      <c r="AJ1107" s="125"/>
      <c r="AK1107" s="250"/>
      <c r="AL1107" s="125"/>
      <c r="AM1107" s="250"/>
      <c r="AN1107" s="125"/>
      <c r="AO1107" s="250"/>
      <c r="AP1107" s="125"/>
      <c r="AQ1107" s="250"/>
      <c r="AR1107" s="258"/>
      <c r="AS1107" s="250"/>
      <c r="AT1107" s="258"/>
      <c r="AU1107" s="250"/>
      <c r="AV1107" s="125"/>
      <c r="AW1107" s="250"/>
      <c r="AX1107" s="125"/>
      <c r="AY1107" s="250"/>
      <c r="AZ1107" s="258"/>
      <c r="BA1107" s="250"/>
      <c r="BB1107" s="437"/>
      <c r="BC1107" s="438"/>
      <c r="BD1107" s="296">
        <f t="shared" si="110"/>
        <v>1</v>
      </c>
      <c r="BE1107" s="296"/>
      <c r="BF1107" s="296"/>
      <c r="BG1107" s="296"/>
      <c r="BH1107" s="254">
        <f t="shared" si="112"/>
        <v>0</v>
      </c>
      <c r="BI1107" s="234">
        <f t="shared" si="111"/>
        <v>0</v>
      </c>
      <c r="BJ1107" s="255">
        <f t="shared" si="113"/>
        <v>1</v>
      </c>
      <c r="BK1107" s="256">
        <f t="shared" si="114"/>
        <v>0</v>
      </c>
    </row>
    <row r="1108" spans="2:63">
      <c r="B1108" s="249"/>
      <c r="C1108" s="105"/>
      <c r="D1108" s="88"/>
      <c r="E1108" s="351"/>
      <c r="F1108" s="88"/>
      <c r="G1108" s="88"/>
      <c r="H1108" s="297" t="s">
        <v>11577</v>
      </c>
      <c r="I1108" s="290"/>
      <c r="J1108" s="290"/>
      <c r="K1108" s="296" t="s">
        <v>10838</v>
      </c>
      <c r="L1108" s="253"/>
      <c r="M1108" s="352"/>
      <c r="N1108" s="125">
        <v>1</v>
      </c>
      <c r="O1108" s="250"/>
      <c r="P1108" s="125"/>
      <c r="Q1108" s="250"/>
      <c r="R1108" s="125"/>
      <c r="S1108" s="250"/>
      <c r="T1108" s="125"/>
      <c r="U1108" s="250"/>
      <c r="V1108" s="125"/>
      <c r="W1108" s="250"/>
      <c r="X1108" s="125"/>
      <c r="Y1108" s="250"/>
      <c r="Z1108" s="125"/>
      <c r="AA1108" s="250"/>
      <c r="AB1108" s="125"/>
      <c r="AC1108" s="250"/>
      <c r="AD1108" s="125"/>
      <c r="AE1108" s="250"/>
      <c r="AF1108" s="125"/>
      <c r="AG1108" s="250"/>
      <c r="AH1108" s="125"/>
      <c r="AI1108" s="250"/>
      <c r="AJ1108" s="125"/>
      <c r="AK1108" s="250"/>
      <c r="AL1108" s="125"/>
      <c r="AM1108" s="250"/>
      <c r="AN1108" s="125"/>
      <c r="AO1108" s="250"/>
      <c r="AP1108" s="125"/>
      <c r="AQ1108" s="250"/>
      <c r="AR1108" s="258"/>
      <c r="AS1108" s="250"/>
      <c r="AT1108" s="258"/>
      <c r="AU1108" s="250"/>
      <c r="AV1108" s="125"/>
      <c r="AW1108" s="250"/>
      <c r="AX1108" s="125"/>
      <c r="AY1108" s="250"/>
      <c r="AZ1108" s="258"/>
      <c r="BA1108" s="250"/>
      <c r="BB1108" s="437"/>
      <c r="BC1108" s="438"/>
      <c r="BD1108" s="296">
        <f t="shared" si="110"/>
        <v>1</v>
      </c>
      <c r="BE1108" s="296"/>
      <c r="BF1108" s="296"/>
      <c r="BG1108" s="296"/>
      <c r="BH1108" s="254">
        <f t="shared" si="112"/>
        <v>0</v>
      </c>
      <c r="BI1108" s="234">
        <f t="shared" si="111"/>
        <v>0</v>
      </c>
      <c r="BJ1108" s="255">
        <f t="shared" si="113"/>
        <v>1</v>
      </c>
      <c r="BK1108" s="256">
        <f t="shared" si="114"/>
        <v>0</v>
      </c>
    </row>
    <row r="1109" spans="2:63">
      <c r="B1109" s="249"/>
      <c r="C1109" s="105"/>
      <c r="D1109" s="88"/>
      <c r="E1109" s="351"/>
      <c r="F1109" s="88"/>
      <c r="G1109" s="88"/>
      <c r="H1109" s="297" t="s">
        <v>11577</v>
      </c>
      <c r="I1109" s="290"/>
      <c r="J1109" s="290"/>
      <c r="K1109" s="296" t="s">
        <v>10838</v>
      </c>
      <c r="L1109" s="253"/>
      <c r="M1109" s="352"/>
      <c r="N1109" s="125"/>
      <c r="O1109" s="250"/>
      <c r="P1109" s="125"/>
      <c r="Q1109" s="250"/>
      <c r="R1109" s="125"/>
      <c r="S1109" s="250"/>
      <c r="T1109" s="125"/>
      <c r="U1109" s="250"/>
      <c r="V1109" s="125"/>
      <c r="W1109" s="250"/>
      <c r="X1109" s="125"/>
      <c r="Y1109" s="250"/>
      <c r="Z1109" s="125"/>
      <c r="AA1109" s="250"/>
      <c r="AB1109" s="125"/>
      <c r="AC1109" s="250"/>
      <c r="AD1109" s="125"/>
      <c r="AE1109" s="250"/>
      <c r="AF1109" s="125"/>
      <c r="AG1109" s="250"/>
      <c r="AH1109" s="125"/>
      <c r="AI1109" s="250"/>
      <c r="AJ1109" s="125"/>
      <c r="AK1109" s="250"/>
      <c r="AL1109" s="125"/>
      <c r="AM1109" s="250"/>
      <c r="AN1109" s="125"/>
      <c r="AO1109" s="250"/>
      <c r="AP1109" s="125"/>
      <c r="AQ1109" s="250"/>
      <c r="AR1109" s="258"/>
      <c r="AS1109" s="250"/>
      <c r="AT1109" s="258"/>
      <c r="AU1109" s="250"/>
      <c r="AV1109" s="125"/>
      <c r="AW1109" s="250"/>
      <c r="AX1109" s="125"/>
      <c r="AY1109" s="250"/>
      <c r="AZ1109" s="258"/>
      <c r="BA1109" s="250"/>
      <c r="BB1109" s="437">
        <v>1</v>
      </c>
      <c r="BC1109" s="438"/>
      <c r="BD1109" s="296">
        <f t="shared" si="110"/>
        <v>1</v>
      </c>
      <c r="BE1109" s="296"/>
      <c r="BF1109" s="296"/>
      <c r="BG1109" s="296" t="s">
        <v>11558</v>
      </c>
      <c r="BH1109" s="254">
        <f t="shared" si="112"/>
        <v>0</v>
      </c>
      <c r="BI1109" s="234">
        <f t="shared" si="111"/>
        <v>0</v>
      </c>
      <c r="BJ1109" s="255">
        <f t="shared" si="113"/>
        <v>1</v>
      </c>
      <c r="BK1109" s="256">
        <f t="shared" si="114"/>
        <v>0</v>
      </c>
    </row>
    <row r="1110" spans="2:63">
      <c r="B1110" s="249"/>
      <c r="C1110" s="105"/>
      <c r="D1110" s="88"/>
      <c r="E1110" s="351"/>
      <c r="F1110" s="88"/>
      <c r="G1110" s="88"/>
      <c r="H1110" s="297" t="s">
        <v>11577</v>
      </c>
      <c r="I1110" s="290"/>
      <c r="J1110" s="290"/>
      <c r="K1110" s="296" t="s">
        <v>10838</v>
      </c>
      <c r="L1110" s="253"/>
      <c r="M1110" s="352"/>
      <c r="N1110" s="125"/>
      <c r="O1110" s="250"/>
      <c r="P1110" s="125"/>
      <c r="Q1110" s="250"/>
      <c r="R1110" s="125"/>
      <c r="S1110" s="250"/>
      <c r="T1110" s="125"/>
      <c r="U1110" s="250"/>
      <c r="V1110" s="125"/>
      <c r="W1110" s="250"/>
      <c r="X1110" s="125">
        <v>1</v>
      </c>
      <c r="Y1110" s="250"/>
      <c r="Z1110" s="125"/>
      <c r="AA1110" s="250"/>
      <c r="AB1110" s="125"/>
      <c r="AC1110" s="250"/>
      <c r="AD1110" s="125"/>
      <c r="AE1110" s="250"/>
      <c r="AF1110" s="125"/>
      <c r="AG1110" s="250"/>
      <c r="AH1110" s="125"/>
      <c r="AI1110" s="250"/>
      <c r="AJ1110" s="125"/>
      <c r="AK1110" s="250"/>
      <c r="AL1110" s="125"/>
      <c r="AM1110" s="250"/>
      <c r="AN1110" s="125"/>
      <c r="AO1110" s="250"/>
      <c r="AP1110" s="125"/>
      <c r="AQ1110" s="250"/>
      <c r="AR1110" s="258"/>
      <c r="AS1110" s="250"/>
      <c r="AT1110" s="258"/>
      <c r="AU1110" s="250"/>
      <c r="AV1110" s="125"/>
      <c r="AW1110" s="250"/>
      <c r="AX1110" s="125"/>
      <c r="AY1110" s="250"/>
      <c r="AZ1110" s="258"/>
      <c r="BA1110" s="250"/>
      <c r="BB1110" s="437"/>
      <c r="BC1110" s="438"/>
      <c r="BD1110" s="296">
        <f t="shared" si="110"/>
        <v>1</v>
      </c>
      <c r="BE1110" s="296"/>
      <c r="BF1110" s="296"/>
      <c r="BG1110" s="296"/>
      <c r="BH1110" s="254">
        <f t="shared" si="112"/>
        <v>0</v>
      </c>
      <c r="BI1110" s="234">
        <f t="shared" si="111"/>
        <v>0</v>
      </c>
      <c r="BJ1110" s="255">
        <f t="shared" si="113"/>
        <v>1</v>
      </c>
      <c r="BK1110" s="256">
        <f t="shared" si="114"/>
        <v>0</v>
      </c>
    </row>
    <row r="1111" spans="2:63">
      <c r="B1111" s="249"/>
      <c r="C1111" s="105"/>
      <c r="D1111" s="88"/>
      <c r="E1111" s="351"/>
      <c r="F1111" s="88"/>
      <c r="G1111" s="88"/>
      <c r="H1111" s="297" t="s">
        <v>11577</v>
      </c>
      <c r="I1111" s="290"/>
      <c r="J1111" s="290"/>
      <c r="K1111" s="296" t="s">
        <v>10838</v>
      </c>
      <c r="L1111" s="253"/>
      <c r="M1111" s="352"/>
      <c r="N1111" s="125"/>
      <c r="O1111" s="250"/>
      <c r="P1111" s="125"/>
      <c r="Q1111" s="250"/>
      <c r="R1111" s="125"/>
      <c r="S1111" s="250"/>
      <c r="T1111" s="125"/>
      <c r="U1111" s="250"/>
      <c r="V1111" s="125"/>
      <c r="W1111" s="250"/>
      <c r="X1111" s="125"/>
      <c r="Y1111" s="250"/>
      <c r="Z1111" s="125">
        <v>1</v>
      </c>
      <c r="AA1111" s="250">
        <v>1</v>
      </c>
      <c r="AB1111" s="125"/>
      <c r="AC1111" s="250"/>
      <c r="AD1111" s="125"/>
      <c r="AE1111" s="250"/>
      <c r="AF1111" s="125"/>
      <c r="AG1111" s="250"/>
      <c r="AH1111" s="125"/>
      <c r="AI1111" s="250"/>
      <c r="AJ1111" s="125"/>
      <c r="AK1111" s="250"/>
      <c r="AL1111" s="125"/>
      <c r="AM1111" s="250"/>
      <c r="AN1111" s="125"/>
      <c r="AO1111" s="250"/>
      <c r="AP1111" s="125"/>
      <c r="AQ1111" s="250"/>
      <c r="AR1111" s="258"/>
      <c r="AS1111" s="250"/>
      <c r="AT1111" s="258"/>
      <c r="AU1111" s="250"/>
      <c r="AV1111" s="125"/>
      <c r="AW1111" s="250"/>
      <c r="AX1111" s="125"/>
      <c r="AY1111" s="250"/>
      <c r="AZ1111" s="258"/>
      <c r="BA1111" s="250"/>
      <c r="BB1111" s="437"/>
      <c r="BC1111" s="438"/>
      <c r="BD1111" s="296">
        <f t="shared" si="110"/>
        <v>1</v>
      </c>
      <c r="BE1111" s="296"/>
      <c r="BF1111" s="296"/>
      <c r="BG1111" s="296"/>
      <c r="BH1111" s="254">
        <f t="shared" si="112"/>
        <v>0</v>
      </c>
      <c r="BI1111" s="234">
        <f t="shared" si="111"/>
        <v>1</v>
      </c>
      <c r="BJ1111" s="255">
        <f t="shared" si="113"/>
        <v>0</v>
      </c>
      <c r="BK1111" s="256">
        <f t="shared" si="114"/>
        <v>1</v>
      </c>
    </row>
    <row r="1112" spans="2:63">
      <c r="B1112" s="249"/>
      <c r="C1112" s="105"/>
      <c r="D1112" s="88"/>
      <c r="E1112" s="351"/>
      <c r="F1112" s="88"/>
      <c r="G1112" s="88"/>
      <c r="H1112" s="297" t="s">
        <v>11577</v>
      </c>
      <c r="I1112" s="290"/>
      <c r="J1112" s="290"/>
      <c r="K1112" s="296" t="s">
        <v>10838</v>
      </c>
      <c r="L1112" s="253"/>
      <c r="M1112" s="352"/>
      <c r="N1112" s="125"/>
      <c r="O1112" s="250"/>
      <c r="P1112" s="125"/>
      <c r="Q1112" s="250"/>
      <c r="R1112" s="125"/>
      <c r="S1112" s="250"/>
      <c r="T1112" s="125"/>
      <c r="U1112" s="250"/>
      <c r="V1112" s="125"/>
      <c r="W1112" s="250"/>
      <c r="X1112" s="125"/>
      <c r="Y1112" s="250"/>
      <c r="Z1112" s="125"/>
      <c r="AA1112" s="250"/>
      <c r="AB1112" s="125"/>
      <c r="AC1112" s="250"/>
      <c r="AD1112" s="125"/>
      <c r="AE1112" s="250"/>
      <c r="AF1112" s="125"/>
      <c r="AG1112" s="250"/>
      <c r="AH1112" s="125"/>
      <c r="AI1112" s="250"/>
      <c r="AJ1112" s="125"/>
      <c r="AK1112" s="250"/>
      <c r="AL1112" s="125"/>
      <c r="AM1112" s="250"/>
      <c r="AN1112" s="125"/>
      <c r="AO1112" s="250"/>
      <c r="AP1112" s="125"/>
      <c r="AQ1112" s="250"/>
      <c r="AR1112" s="258"/>
      <c r="AS1112" s="250"/>
      <c r="AT1112" s="258"/>
      <c r="AU1112" s="250"/>
      <c r="AV1112" s="125"/>
      <c r="AW1112" s="250"/>
      <c r="AX1112" s="125"/>
      <c r="AY1112" s="250"/>
      <c r="AZ1112" s="258"/>
      <c r="BA1112" s="250"/>
      <c r="BB1112" s="437">
        <v>1</v>
      </c>
      <c r="BC1112" s="438"/>
      <c r="BD1112" s="296">
        <f t="shared" si="110"/>
        <v>1</v>
      </c>
      <c r="BE1112" s="296"/>
      <c r="BF1112" s="296"/>
      <c r="BG1112" s="296" t="s">
        <v>10594</v>
      </c>
      <c r="BH1112" s="254">
        <f t="shared" si="112"/>
        <v>0</v>
      </c>
      <c r="BI1112" s="234">
        <f t="shared" si="111"/>
        <v>0</v>
      </c>
      <c r="BJ1112" s="255">
        <f t="shared" si="113"/>
        <v>1</v>
      </c>
      <c r="BK1112" s="256">
        <f t="shared" si="114"/>
        <v>0</v>
      </c>
    </row>
    <row r="1113" spans="2:63">
      <c r="B1113" s="249"/>
      <c r="C1113" s="105"/>
      <c r="D1113" s="88"/>
      <c r="E1113" s="351"/>
      <c r="F1113" s="88"/>
      <c r="G1113" s="88"/>
      <c r="H1113" s="297" t="s">
        <v>11577</v>
      </c>
      <c r="I1113" s="290"/>
      <c r="J1113" s="290"/>
      <c r="K1113" s="296" t="s">
        <v>10838</v>
      </c>
      <c r="L1113" s="253"/>
      <c r="M1113" s="352"/>
      <c r="N1113" s="125"/>
      <c r="O1113" s="250"/>
      <c r="P1113" s="125"/>
      <c r="Q1113" s="250"/>
      <c r="R1113" s="125"/>
      <c r="S1113" s="250"/>
      <c r="T1113" s="125">
        <v>1</v>
      </c>
      <c r="U1113" s="250">
        <v>1</v>
      </c>
      <c r="V1113" s="125"/>
      <c r="W1113" s="250"/>
      <c r="X1113" s="125"/>
      <c r="Y1113" s="250"/>
      <c r="Z1113" s="125"/>
      <c r="AA1113" s="250"/>
      <c r="AB1113" s="125"/>
      <c r="AC1113" s="250"/>
      <c r="AD1113" s="125"/>
      <c r="AE1113" s="250"/>
      <c r="AF1113" s="125"/>
      <c r="AG1113" s="250"/>
      <c r="AH1113" s="125"/>
      <c r="AI1113" s="250"/>
      <c r="AJ1113" s="125"/>
      <c r="AK1113" s="250"/>
      <c r="AL1113" s="125"/>
      <c r="AM1113" s="250"/>
      <c r="AN1113" s="125"/>
      <c r="AO1113" s="250"/>
      <c r="AP1113" s="125"/>
      <c r="AQ1113" s="250"/>
      <c r="AR1113" s="258"/>
      <c r="AS1113" s="250"/>
      <c r="AT1113" s="258"/>
      <c r="AU1113" s="250"/>
      <c r="AV1113" s="125"/>
      <c r="AW1113" s="250"/>
      <c r="AX1113" s="125"/>
      <c r="AY1113" s="250"/>
      <c r="AZ1113" s="258"/>
      <c r="BA1113" s="250"/>
      <c r="BB1113" s="437"/>
      <c r="BC1113" s="438"/>
      <c r="BD1113" s="296">
        <f t="shared" si="110"/>
        <v>1</v>
      </c>
      <c r="BE1113" s="296"/>
      <c r="BF1113" s="296"/>
      <c r="BG1113" s="296"/>
      <c r="BH1113" s="254">
        <f t="shared" si="112"/>
        <v>0</v>
      </c>
      <c r="BI1113" s="234">
        <f t="shared" si="111"/>
        <v>1</v>
      </c>
      <c r="BJ1113" s="255">
        <f t="shared" si="113"/>
        <v>0</v>
      </c>
      <c r="BK1113" s="256">
        <f t="shared" si="114"/>
        <v>1</v>
      </c>
    </row>
    <row r="1114" spans="2:63">
      <c r="B1114" s="249"/>
      <c r="C1114" s="105"/>
      <c r="D1114" s="88"/>
      <c r="E1114" s="351"/>
      <c r="F1114" s="88"/>
      <c r="G1114" s="88"/>
      <c r="H1114" s="297" t="s">
        <v>11577</v>
      </c>
      <c r="I1114" s="290"/>
      <c r="J1114" s="290"/>
      <c r="K1114" s="296" t="s">
        <v>10838</v>
      </c>
      <c r="L1114" s="253"/>
      <c r="M1114" s="352"/>
      <c r="N1114" s="125"/>
      <c r="O1114" s="250"/>
      <c r="P1114" s="125"/>
      <c r="Q1114" s="250"/>
      <c r="R1114" s="125"/>
      <c r="S1114" s="250"/>
      <c r="T1114" s="125"/>
      <c r="U1114" s="250"/>
      <c r="V1114" s="125"/>
      <c r="W1114" s="250"/>
      <c r="X1114" s="125"/>
      <c r="Y1114" s="250"/>
      <c r="Z1114" s="125"/>
      <c r="AA1114" s="250"/>
      <c r="AB1114" s="125"/>
      <c r="AC1114" s="250"/>
      <c r="AD1114" s="125"/>
      <c r="AE1114" s="250"/>
      <c r="AF1114" s="125"/>
      <c r="AG1114" s="250"/>
      <c r="AH1114" s="125"/>
      <c r="AI1114" s="250"/>
      <c r="AJ1114" s="125"/>
      <c r="AK1114" s="250"/>
      <c r="AL1114" s="125"/>
      <c r="AM1114" s="250"/>
      <c r="AN1114" s="125"/>
      <c r="AO1114" s="250"/>
      <c r="AP1114" s="125"/>
      <c r="AQ1114" s="250"/>
      <c r="AR1114" s="258"/>
      <c r="AS1114" s="250"/>
      <c r="AT1114" s="258"/>
      <c r="AU1114" s="250"/>
      <c r="AV1114" s="125"/>
      <c r="AW1114" s="250"/>
      <c r="AX1114" s="125"/>
      <c r="AY1114" s="250"/>
      <c r="AZ1114" s="258"/>
      <c r="BA1114" s="250"/>
      <c r="BB1114" s="437">
        <v>1</v>
      </c>
      <c r="BC1114" s="438"/>
      <c r="BD1114" s="296">
        <f t="shared" si="110"/>
        <v>1</v>
      </c>
      <c r="BE1114" s="296"/>
      <c r="BF1114" s="296"/>
      <c r="BG1114" s="296" t="s">
        <v>11569</v>
      </c>
      <c r="BH1114" s="254">
        <f t="shared" si="112"/>
        <v>0</v>
      </c>
      <c r="BI1114" s="234">
        <f t="shared" si="111"/>
        <v>0</v>
      </c>
      <c r="BJ1114" s="255">
        <f t="shared" si="113"/>
        <v>1</v>
      </c>
      <c r="BK1114" s="256">
        <f t="shared" si="114"/>
        <v>0</v>
      </c>
    </row>
    <row r="1115" spans="2:63">
      <c r="B1115" s="249"/>
      <c r="C1115" s="105"/>
      <c r="D1115" s="88"/>
      <c r="E1115" s="351"/>
      <c r="F1115" s="88"/>
      <c r="G1115" s="88"/>
      <c r="H1115" s="297" t="s">
        <v>11577</v>
      </c>
      <c r="I1115" s="290"/>
      <c r="J1115" s="290"/>
      <c r="K1115" s="296" t="s">
        <v>10838</v>
      </c>
      <c r="L1115" s="253"/>
      <c r="M1115" s="352"/>
      <c r="N1115" s="125"/>
      <c r="O1115" s="250"/>
      <c r="P1115" s="125"/>
      <c r="Q1115" s="250"/>
      <c r="R1115" s="125"/>
      <c r="S1115" s="250"/>
      <c r="T1115" s="125">
        <v>1</v>
      </c>
      <c r="U1115" s="250">
        <v>1</v>
      </c>
      <c r="V1115" s="125"/>
      <c r="W1115" s="250"/>
      <c r="X1115" s="125"/>
      <c r="Y1115" s="250"/>
      <c r="Z1115" s="125"/>
      <c r="AA1115" s="250"/>
      <c r="AB1115" s="125"/>
      <c r="AC1115" s="250"/>
      <c r="AD1115" s="125"/>
      <c r="AE1115" s="250"/>
      <c r="AF1115" s="125"/>
      <c r="AG1115" s="250"/>
      <c r="AH1115" s="125"/>
      <c r="AI1115" s="250"/>
      <c r="AJ1115" s="125"/>
      <c r="AK1115" s="250"/>
      <c r="AL1115" s="125"/>
      <c r="AM1115" s="250"/>
      <c r="AN1115" s="125"/>
      <c r="AO1115" s="250"/>
      <c r="AP1115" s="125"/>
      <c r="AQ1115" s="250"/>
      <c r="AR1115" s="258"/>
      <c r="AS1115" s="250"/>
      <c r="AT1115" s="258"/>
      <c r="AU1115" s="250"/>
      <c r="AV1115" s="125"/>
      <c r="AW1115" s="250"/>
      <c r="AX1115" s="125"/>
      <c r="AY1115" s="250"/>
      <c r="AZ1115" s="258"/>
      <c r="BA1115" s="250"/>
      <c r="BB1115" s="437"/>
      <c r="BC1115" s="438"/>
      <c r="BD1115" s="296">
        <f t="shared" si="110"/>
        <v>1</v>
      </c>
      <c r="BE1115" s="296"/>
      <c r="BF1115" s="296"/>
      <c r="BG1115" s="296"/>
      <c r="BH1115" s="254">
        <f t="shared" si="112"/>
        <v>0</v>
      </c>
      <c r="BI1115" s="234">
        <f t="shared" si="111"/>
        <v>1</v>
      </c>
      <c r="BJ1115" s="255">
        <f t="shared" si="113"/>
        <v>0</v>
      </c>
      <c r="BK1115" s="256">
        <f t="shared" si="114"/>
        <v>1</v>
      </c>
    </row>
    <row r="1116" spans="2:63">
      <c r="B1116" s="249"/>
      <c r="C1116" s="105"/>
      <c r="D1116" s="88"/>
      <c r="E1116" s="351"/>
      <c r="F1116" s="88"/>
      <c r="G1116" s="88"/>
      <c r="H1116" s="297" t="s">
        <v>11577</v>
      </c>
      <c r="I1116" s="290"/>
      <c r="J1116" s="290"/>
      <c r="K1116" s="296" t="s">
        <v>10838</v>
      </c>
      <c r="L1116" s="253"/>
      <c r="M1116" s="352"/>
      <c r="N1116" s="125"/>
      <c r="O1116" s="250"/>
      <c r="P1116" s="125"/>
      <c r="Q1116" s="250"/>
      <c r="R1116" s="125"/>
      <c r="S1116" s="250"/>
      <c r="T1116" s="125">
        <v>1</v>
      </c>
      <c r="U1116" s="250">
        <v>1</v>
      </c>
      <c r="V1116" s="125"/>
      <c r="W1116" s="250"/>
      <c r="X1116" s="125"/>
      <c r="Y1116" s="250"/>
      <c r="Z1116" s="125"/>
      <c r="AA1116" s="250"/>
      <c r="AB1116" s="125"/>
      <c r="AC1116" s="250"/>
      <c r="AD1116" s="125"/>
      <c r="AE1116" s="250"/>
      <c r="AF1116" s="125"/>
      <c r="AG1116" s="250"/>
      <c r="AH1116" s="125"/>
      <c r="AI1116" s="250"/>
      <c r="AJ1116" s="125"/>
      <c r="AK1116" s="250"/>
      <c r="AL1116" s="125"/>
      <c r="AM1116" s="250"/>
      <c r="AN1116" s="125"/>
      <c r="AO1116" s="250"/>
      <c r="AP1116" s="125"/>
      <c r="AQ1116" s="250"/>
      <c r="AR1116" s="258"/>
      <c r="AS1116" s="250"/>
      <c r="AT1116" s="258"/>
      <c r="AU1116" s="250"/>
      <c r="AV1116" s="125"/>
      <c r="AW1116" s="250"/>
      <c r="AX1116" s="125"/>
      <c r="AY1116" s="250"/>
      <c r="AZ1116" s="258"/>
      <c r="BA1116" s="250"/>
      <c r="BB1116" s="437"/>
      <c r="BC1116" s="438"/>
      <c r="BD1116" s="296">
        <f t="shared" si="110"/>
        <v>1</v>
      </c>
      <c r="BE1116" s="296"/>
      <c r="BF1116" s="296"/>
      <c r="BG1116" s="296"/>
      <c r="BH1116" s="254">
        <f t="shared" si="112"/>
        <v>0</v>
      </c>
      <c r="BI1116" s="234">
        <f t="shared" si="111"/>
        <v>1</v>
      </c>
      <c r="BJ1116" s="255">
        <f t="shared" si="113"/>
        <v>0</v>
      </c>
      <c r="BK1116" s="256">
        <f t="shared" si="114"/>
        <v>1</v>
      </c>
    </row>
    <row r="1117" spans="2:63">
      <c r="B1117" s="249"/>
      <c r="C1117" s="105"/>
      <c r="D1117" s="88"/>
      <c r="E1117" s="351"/>
      <c r="F1117" s="88"/>
      <c r="G1117" s="88"/>
      <c r="H1117" s="297" t="s">
        <v>11577</v>
      </c>
      <c r="I1117" s="290"/>
      <c r="J1117" s="290"/>
      <c r="K1117" s="296" t="s">
        <v>10838</v>
      </c>
      <c r="L1117" s="253"/>
      <c r="M1117" s="352"/>
      <c r="N1117" s="125"/>
      <c r="O1117" s="250"/>
      <c r="P1117" s="125"/>
      <c r="Q1117" s="250"/>
      <c r="R1117" s="125"/>
      <c r="S1117" s="250"/>
      <c r="T1117" s="125"/>
      <c r="U1117" s="250"/>
      <c r="V1117" s="125"/>
      <c r="W1117" s="250"/>
      <c r="X1117" s="125">
        <v>1</v>
      </c>
      <c r="Y1117" s="250"/>
      <c r="Z1117" s="125"/>
      <c r="AA1117" s="250"/>
      <c r="AB1117" s="125"/>
      <c r="AC1117" s="250"/>
      <c r="AD1117" s="125"/>
      <c r="AE1117" s="250"/>
      <c r="AF1117" s="125"/>
      <c r="AG1117" s="250"/>
      <c r="AH1117" s="125"/>
      <c r="AI1117" s="250"/>
      <c r="AJ1117" s="125"/>
      <c r="AK1117" s="250"/>
      <c r="AL1117" s="125"/>
      <c r="AM1117" s="250"/>
      <c r="AN1117" s="125"/>
      <c r="AO1117" s="250"/>
      <c r="AP1117" s="125"/>
      <c r="AQ1117" s="250"/>
      <c r="AR1117" s="258"/>
      <c r="AS1117" s="250"/>
      <c r="AT1117" s="258"/>
      <c r="AU1117" s="250"/>
      <c r="AV1117" s="125"/>
      <c r="AW1117" s="250"/>
      <c r="AX1117" s="125"/>
      <c r="AY1117" s="250"/>
      <c r="AZ1117" s="258"/>
      <c r="BA1117" s="250"/>
      <c r="BB1117" s="437"/>
      <c r="BC1117" s="438"/>
      <c r="BD1117" s="296">
        <f t="shared" si="110"/>
        <v>1</v>
      </c>
      <c r="BE1117" s="296"/>
      <c r="BF1117" s="296"/>
      <c r="BG1117" s="296"/>
      <c r="BH1117" s="254">
        <f t="shared" si="112"/>
        <v>0</v>
      </c>
      <c r="BI1117" s="234">
        <f t="shared" si="111"/>
        <v>0</v>
      </c>
      <c r="BJ1117" s="255">
        <f t="shared" si="113"/>
        <v>1</v>
      </c>
      <c r="BK1117" s="256">
        <f t="shared" si="114"/>
        <v>0</v>
      </c>
    </row>
    <row r="1118" spans="2:63">
      <c r="B1118" s="249"/>
      <c r="C1118" s="105"/>
      <c r="D1118" s="88"/>
      <c r="E1118" s="351"/>
      <c r="F1118" s="88"/>
      <c r="G1118" s="88"/>
      <c r="H1118" s="297" t="s">
        <v>11577</v>
      </c>
      <c r="I1118" s="290"/>
      <c r="J1118" s="290"/>
      <c r="K1118" s="296" t="s">
        <v>10838</v>
      </c>
      <c r="L1118" s="253"/>
      <c r="M1118" s="352"/>
      <c r="N1118" s="125"/>
      <c r="O1118" s="250"/>
      <c r="P1118" s="125"/>
      <c r="Q1118" s="250"/>
      <c r="R1118" s="125"/>
      <c r="S1118" s="250"/>
      <c r="T1118" s="125"/>
      <c r="U1118" s="250"/>
      <c r="V1118" s="125"/>
      <c r="W1118" s="250"/>
      <c r="X1118" s="125"/>
      <c r="Y1118" s="250"/>
      <c r="Z1118" s="125"/>
      <c r="AA1118" s="250"/>
      <c r="AB1118" s="125"/>
      <c r="AC1118" s="250"/>
      <c r="AD1118" s="125"/>
      <c r="AE1118" s="250"/>
      <c r="AF1118" s="125"/>
      <c r="AG1118" s="250"/>
      <c r="AH1118" s="125"/>
      <c r="AI1118" s="250"/>
      <c r="AJ1118" s="125"/>
      <c r="AK1118" s="250"/>
      <c r="AL1118" s="125"/>
      <c r="AM1118" s="250"/>
      <c r="AN1118" s="125"/>
      <c r="AO1118" s="250"/>
      <c r="AP1118" s="125"/>
      <c r="AQ1118" s="250"/>
      <c r="AR1118" s="258"/>
      <c r="AS1118" s="250"/>
      <c r="AT1118" s="258"/>
      <c r="AU1118" s="250"/>
      <c r="AV1118" s="125"/>
      <c r="AW1118" s="250"/>
      <c r="AX1118" s="125"/>
      <c r="AY1118" s="250"/>
      <c r="AZ1118" s="258"/>
      <c r="BA1118" s="250"/>
      <c r="BB1118" s="437">
        <v>1</v>
      </c>
      <c r="BC1118" s="438"/>
      <c r="BD1118" s="296">
        <f t="shared" si="110"/>
        <v>1</v>
      </c>
      <c r="BE1118" s="296"/>
      <c r="BF1118" s="296"/>
      <c r="BG1118" s="296" t="s">
        <v>10680</v>
      </c>
      <c r="BH1118" s="254">
        <f t="shared" si="112"/>
        <v>0</v>
      </c>
      <c r="BI1118" s="234">
        <f t="shared" si="111"/>
        <v>0</v>
      </c>
      <c r="BJ1118" s="255">
        <f t="shared" si="113"/>
        <v>1</v>
      </c>
      <c r="BK1118" s="256">
        <f t="shared" si="114"/>
        <v>0</v>
      </c>
    </row>
    <row r="1119" spans="2:63">
      <c r="B1119" s="249"/>
      <c r="C1119" s="105"/>
      <c r="D1119" s="88"/>
      <c r="E1119" s="351"/>
      <c r="F1119" s="88"/>
      <c r="G1119" s="88"/>
      <c r="H1119" s="297" t="s">
        <v>11577</v>
      </c>
      <c r="I1119" s="290"/>
      <c r="J1119" s="290"/>
      <c r="K1119" s="296" t="s">
        <v>10838</v>
      </c>
      <c r="L1119" s="253"/>
      <c r="M1119" s="352"/>
      <c r="N1119" s="125"/>
      <c r="O1119" s="250"/>
      <c r="P1119" s="125"/>
      <c r="Q1119" s="250"/>
      <c r="R1119" s="125"/>
      <c r="S1119" s="250"/>
      <c r="T1119" s="125"/>
      <c r="U1119" s="250"/>
      <c r="V1119" s="125"/>
      <c r="W1119" s="250"/>
      <c r="X1119" s="125"/>
      <c r="Y1119" s="250"/>
      <c r="Z1119" s="125"/>
      <c r="AA1119" s="250"/>
      <c r="AB1119" s="125"/>
      <c r="AC1119" s="250"/>
      <c r="AD1119" s="125"/>
      <c r="AE1119" s="250"/>
      <c r="AF1119" s="125"/>
      <c r="AG1119" s="250"/>
      <c r="AH1119" s="125"/>
      <c r="AI1119" s="250"/>
      <c r="AJ1119" s="125"/>
      <c r="AK1119" s="250"/>
      <c r="AL1119" s="125"/>
      <c r="AM1119" s="250"/>
      <c r="AN1119" s="125"/>
      <c r="AO1119" s="250"/>
      <c r="AP1119" s="125"/>
      <c r="AQ1119" s="250"/>
      <c r="AR1119" s="258"/>
      <c r="AS1119" s="250"/>
      <c r="AT1119" s="258"/>
      <c r="AU1119" s="250"/>
      <c r="AV1119" s="125"/>
      <c r="AW1119" s="250"/>
      <c r="AX1119" s="125"/>
      <c r="AY1119" s="250"/>
      <c r="AZ1119" s="258"/>
      <c r="BA1119" s="250"/>
      <c r="BB1119" s="437">
        <v>1</v>
      </c>
      <c r="BC1119" s="438"/>
      <c r="BD1119" s="296">
        <f t="shared" ref="BD1119:BD1182" si="115">SUM(L1119,N1119,P1119,R1119,T1119,V1119,X1119,Z1119,AB1119,AD1119,AF1119,AH1119,AJ1119,AL1119,AN1119,AP1119,AR1119,AT1119,AV1119,AX1119,AZ1119,BB1119)</f>
        <v>1</v>
      </c>
      <c r="BE1119" s="296"/>
      <c r="BF1119" s="296"/>
      <c r="BG1119" s="296" t="s">
        <v>10593</v>
      </c>
      <c r="BH1119" s="254">
        <f t="shared" si="112"/>
        <v>0</v>
      </c>
      <c r="BI1119" s="234">
        <f t="shared" si="111"/>
        <v>0</v>
      </c>
      <c r="BJ1119" s="255">
        <f t="shared" si="113"/>
        <v>1</v>
      </c>
      <c r="BK1119" s="256">
        <f t="shared" si="114"/>
        <v>0</v>
      </c>
    </row>
    <row r="1120" spans="2:63">
      <c r="B1120" s="249"/>
      <c r="C1120" s="105"/>
      <c r="D1120" s="88"/>
      <c r="E1120" s="351"/>
      <c r="F1120" s="88"/>
      <c r="G1120" s="88"/>
      <c r="H1120" s="297" t="s">
        <v>11577</v>
      </c>
      <c r="I1120" s="290"/>
      <c r="J1120" s="290"/>
      <c r="K1120" s="296" t="s">
        <v>10838</v>
      </c>
      <c r="L1120" s="253"/>
      <c r="M1120" s="352"/>
      <c r="N1120" s="125"/>
      <c r="O1120" s="250"/>
      <c r="P1120" s="125"/>
      <c r="Q1120" s="250"/>
      <c r="R1120" s="125"/>
      <c r="S1120" s="250"/>
      <c r="T1120" s="125">
        <v>1</v>
      </c>
      <c r="U1120" s="250">
        <v>1</v>
      </c>
      <c r="V1120" s="125"/>
      <c r="W1120" s="250"/>
      <c r="X1120" s="125"/>
      <c r="Y1120" s="250"/>
      <c r="Z1120" s="125"/>
      <c r="AA1120" s="250"/>
      <c r="AB1120" s="125"/>
      <c r="AC1120" s="250"/>
      <c r="AD1120" s="125"/>
      <c r="AE1120" s="250"/>
      <c r="AF1120" s="125"/>
      <c r="AG1120" s="250"/>
      <c r="AH1120" s="125"/>
      <c r="AI1120" s="250"/>
      <c r="AJ1120" s="125"/>
      <c r="AK1120" s="250"/>
      <c r="AL1120" s="125"/>
      <c r="AM1120" s="250"/>
      <c r="AN1120" s="125"/>
      <c r="AO1120" s="250"/>
      <c r="AP1120" s="125"/>
      <c r="AQ1120" s="250"/>
      <c r="AR1120" s="258"/>
      <c r="AS1120" s="250"/>
      <c r="AT1120" s="258"/>
      <c r="AU1120" s="250"/>
      <c r="AV1120" s="125"/>
      <c r="AW1120" s="250"/>
      <c r="AX1120" s="125"/>
      <c r="AY1120" s="250"/>
      <c r="AZ1120" s="258"/>
      <c r="BA1120" s="250"/>
      <c r="BB1120" s="437"/>
      <c r="BC1120" s="438"/>
      <c r="BD1120" s="296">
        <f t="shared" si="115"/>
        <v>1</v>
      </c>
      <c r="BE1120" s="296"/>
      <c r="BF1120" s="296"/>
      <c r="BG1120" s="296"/>
      <c r="BH1120" s="254">
        <f t="shared" si="112"/>
        <v>0</v>
      </c>
      <c r="BI1120" s="234">
        <f t="shared" si="111"/>
        <v>1</v>
      </c>
      <c r="BJ1120" s="255">
        <f t="shared" si="113"/>
        <v>0</v>
      </c>
      <c r="BK1120" s="256">
        <f t="shared" si="114"/>
        <v>1</v>
      </c>
    </row>
    <row r="1121" spans="2:63">
      <c r="B1121" s="249"/>
      <c r="C1121" s="105"/>
      <c r="D1121" s="88"/>
      <c r="E1121" s="351"/>
      <c r="F1121" s="88"/>
      <c r="G1121" s="88"/>
      <c r="H1121" s="297" t="s">
        <v>11577</v>
      </c>
      <c r="I1121" s="290"/>
      <c r="J1121" s="290"/>
      <c r="K1121" s="296" t="s">
        <v>10838</v>
      </c>
      <c r="L1121" s="253"/>
      <c r="M1121" s="352"/>
      <c r="N1121" s="125"/>
      <c r="O1121" s="250"/>
      <c r="P1121" s="125"/>
      <c r="Q1121" s="250"/>
      <c r="R1121" s="125"/>
      <c r="S1121" s="250"/>
      <c r="T1121" s="125"/>
      <c r="U1121" s="250"/>
      <c r="V1121" s="125"/>
      <c r="W1121" s="250"/>
      <c r="X1121" s="125"/>
      <c r="Y1121" s="250"/>
      <c r="Z1121" s="125"/>
      <c r="AA1121" s="250"/>
      <c r="AB1121" s="125"/>
      <c r="AC1121" s="250"/>
      <c r="AD1121" s="125"/>
      <c r="AE1121" s="250"/>
      <c r="AF1121" s="125"/>
      <c r="AG1121" s="250"/>
      <c r="AH1121" s="125"/>
      <c r="AI1121" s="250"/>
      <c r="AJ1121" s="125"/>
      <c r="AK1121" s="250"/>
      <c r="AL1121" s="125"/>
      <c r="AM1121" s="250"/>
      <c r="AN1121" s="125"/>
      <c r="AO1121" s="250"/>
      <c r="AP1121" s="125"/>
      <c r="AQ1121" s="250"/>
      <c r="AR1121" s="258"/>
      <c r="AS1121" s="250"/>
      <c r="AT1121" s="258"/>
      <c r="AU1121" s="250"/>
      <c r="AV1121" s="125"/>
      <c r="AW1121" s="250"/>
      <c r="AX1121" s="125"/>
      <c r="AY1121" s="250"/>
      <c r="AZ1121" s="258"/>
      <c r="BA1121" s="250"/>
      <c r="BB1121" s="437">
        <v>1</v>
      </c>
      <c r="BC1121" s="438"/>
      <c r="BD1121" s="296">
        <f t="shared" si="115"/>
        <v>1</v>
      </c>
      <c r="BE1121" s="296"/>
      <c r="BF1121" s="296"/>
      <c r="BG1121" s="296" t="s">
        <v>10594</v>
      </c>
      <c r="BH1121" s="254">
        <f t="shared" si="112"/>
        <v>0</v>
      </c>
      <c r="BI1121" s="234">
        <f t="shared" si="111"/>
        <v>0</v>
      </c>
      <c r="BJ1121" s="255">
        <f t="shared" si="113"/>
        <v>1</v>
      </c>
      <c r="BK1121" s="256">
        <f t="shared" si="114"/>
        <v>0</v>
      </c>
    </row>
    <row r="1122" spans="2:63">
      <c r="B1122" s="249"/>
      <c r="C1122" s="105"/>
      <c r="D1122" s="88"/>
      <c r="E1122" s="351"/>
      <c r="F1122" s="88"/>
      <c r="G1122" s="88"/>
      <c r="H1122" s="297" t="s">
        <v>11577</v>
      </c>
      <c r="I1122" s="290"/>
      <c r="J1122" s="290"/>
      <c r="K1122" s="296" t="s">
        <v>10838</v>
      </c>
      <c r="L1122" s="253"/>
      <c r="M1122" s="352"/>
      <c r="N1122" s="125"/>
      <c r="O1122" s="250"/>
      <c r="P1122" s="125"/>
      <c r="Q1122" s="250"/>
      <c r="R1122" s="125"/>
      <c r="S1122" s="250"/>
      <c r="T1122" s="125"/>
      <c r="U1122" s="250"/>
      <c r="V1122" s="125"/>
      <c r="W1122" s="250"/>
      <c r="X1122" s="125">
        <v>1</v>
      </c>
      <c r="Y1122" s="250"/>
      <c r="Z1122" s="125"/>
      <c r="AA1122" s="250"/>
      <c r="AB1122" s="125"/>
      <c r="AC1122" s="250"/>
      <c r="AD1122" s="125"/>
      <c r="AE1122" s="250"/>
      <c r="AF1122" s="125"/>
      <c r="AG1122" s="250"/>
      <c r="AH1122" s="125"/>
      <c r="AI1122" s="250"/>
      <c r="AJ1122" s="125"/>
      <c r="AK1122" s="250"/>
      <c r="AL1122" s="125"/>
      <c r="AM1122" s="250"/>
      <c r="AN1122" s="125"/>
      <c r="AO1122" s="250"/>
      <c r="AP1122" s="125"/>
      <c r="AQ1122" s="250"/>
      <c r="AR1122" s="258"/>
      <c r="AS1122" s="250"/>
      <c r="AT1122" s="258"/>
      <c r="AU1122" s="250"/>
      <c r="AV1122" s="125"/>
      <c r="AW1122" s="250"/>
      <c r="AX1122" s="125"/>
      <c r="AY1122" s="250"/>
      <c r="AZ1122" s="258"/>
      <c r="BA1122" s="250"/>
      <c r="BB1122" s="437"/>
      <c r="BC1122" s="438"/>
      <c r="BD1122" s="296">
        <f t="shared" si="115"/>
        <v>1</v>
      </c>
      <c r="BE1122" s="296"/>
      <c r="BF1122" s="296"/>
      <c r="BG1122" s="296"/>
      <c r="BH1122" s="254">
        <f t="shared" si="112"/>
        <v>0</v>
      </c>
      <c r="BI1122" s="234">
        <f t="shared" si="111"/>
        <v>0</v>
      </c>
      <c r="BJ1122" s="255">
        <f t="shared" si="113"/>
        <v>1</v>
      </c>
      <c r="BK1122" s="256">
        <f t="shared" si="114"/>
        <v>0</v>
      </c>
    </row>
    <row r="1123" spans="2:63">
      <c r="B1123" s="249"/>
      <c r="C1123" s="105"/>
      <c r="D1123" s="88"/>
      <c r="E1123" s="351"/>
      <c r="F1123" s="88"/>
      <c r="G1123" s="88"/>
      <c r="H1123" s="297" t="s">
        <v>11578</v>
      </c>
      <c r="I1123" s="290"/>
      <c r="J1123" s="290"/>
      <c r="K1123" s="296" t="s">
        <v>10838</v>
      </c>
      <c r="L1123" s="253"/>
      <c r="M1123" s="352"/>
      <c r="N1123" s="125"/>
      <c r="O1123" s="250"/>
      <c r="P1123" s="125"/>
      <c r="Q1123" s="250"/>
      <c r="R1123" s="125"/>
      <c r="S1123" s="250"/>
      <c r="T1123" s="125"/>
      <c r="U1123" s="250"/>
      <c r="V1123" s="125"/>
      <c r="W1123" s="250"/>
      <c r="X1123" s="125"/>
      <c r="Y1123" s="250"/>
      <c r="Z1123" s="125"/>
      <c r="AA1123" s="250"/>
      <c r="AB1123" s="125"/>
      <c r="AC1123" s="250"/>
      <c r="AD1123" s="125"/>
      <c r="AE1123" s="250"/>
      <c r="AF1123" s="125"/>
      <c r="AG1123" s="250"/>
      <c r="AH1123" s="125"/>
      <c r="AI1123" s="250"/>
      <c r="AJ1123" s="125"/>
      <c r="AK1123" s="250"/>
      <c r="AL1123" s="125"/>
      <c r="AM1123" s="250"/>
      <c r="AN1123" s="125"/>
      <c r="AO1123" s="250"/>
      <c r="AP1123" s="125"/>
      <c r="AQ1123" s="250"/>
      <c r="AR1123" s="258"/>
      <c r="AS1123" s="250"/>
      <c r="AT1123" s="258"/>
      <c r="AU1123" s="250"/>
      <c r="AV1123" s="125"/>
      <c r="AW1123" s="250"/>
      <c r="AX1123" s="125"/>
      <c r="AY1123" s="250"/>
      <c r="AZ1123" s="258"/>
      <c r="BA1123" s="250"/>
      <c r="BB1123" s="437">
        <v>1</v>
      </c>
      <c r="BC1123" s="438"/>
      <c r="BD1123" s="296">
        <f t="shared" si="115"/>
        <v>1</v>
      </c>
      <c r="BE1123" s="296"/>
      <c r="BF1123" s="296"/>
      <c r="BG1123" s="296" t="s">
        <v>10594</v>
      </c>
      <c r="BH1123" s="254">
        <f t="shared" si="112"/>
        <v>0</v>
      </c>
      <c r="BI1123" s="234">
        <f t="shared" si="111"/>
        <v>0</v>
      </c>
      <c r="BJ1123" s="255">
        <f t="shared" si="113"/>
        <v>1</v>
      </c>
      <c r="BK1123" s="256">
        <f t="shared" si="114"/>
        <v>0</v>
      </c>
    </row>
    <row r="1124" spans="2:63">
      <c r="B1124" s="249"/>
      <c r="C1124" s="105"/>
      <c r="D1124" s="88"/>
      <c r="E1124" s="351"/>
      <c r="F1124" s="88"/>
      <c r="G1124" s="88"/>
      <c r="H1124" s="297" t="s">
        <v>11578</v>
      </c>
      <c r="I1124" s="290"/>
      <c r="J1124" s="290"/>
      <c r="K1124" s="296" t="s">
        <v>10838</v>
      </c>
      <c r="L1124" s="253"/>
      <c r="M1124" s="352"/>
      <c r="N1124" s="125"/>
      <c r="O1124" s="250"/>
      <c r="P1124" s="125"/>
      <c r="Q1124" s="250"/>
      <c r="R1124" s="125"/>
      <c r="S1124" s="250"/>
      <c r="T1124" s="125"/>
      <c r="U1124" s="250"/>
      <c r="V1124" s="125"/>
      <c r="W1124" s="250"/>
      <c r="X1124" s="125">
        <v>1</v>
      </c>
      <c r="Y1124" s="250"/>
      <c r="Z1124" s="125"/>
      <c r="AA1124" s="250"/>
      <c r="AB1124" s="125"/>
      <c r="AC1124" s="250"/>
      <c r="AD1124" s="125"/>
      <c r="AE1124" s="250"/>
      <c r="AF1124" s="125"/>
      <c r="AG1124" s="250"/>
      <c r="AH1124" s="125"/>
      <c r="AI1124" s="250"/>
      <c r="AJ1124" s="125"/>
      <c r="AK1124" s="250"/>
      <c r="AL1124" s="125"/>
      <c r="AM1124" s="250"/>
      <c r="AN1124" s="125"/>
      <c r="AO1124" s="250"/>
      <c r="AP1124" s="125"/>
      <c r="AQ1124" s="250"/>
      <c r="AR1124" s="258"/>
      <c r="AS1124" s="250"/>
      <c r="AT1124" s="258"/>
      <c r="AU1124" s="250"/>
      <c r="AV1124" s="125"/>
      <c r="AW1124" s="250"/>
      <c r="AX1124" s="125"/>
      <c r="AY1124" s="250"/>
      <c r="AZ1124" s="258"/>
      <c r="BA1124" s="250"/>
      <c r="BB1124" s="437"/>
      <c r="BC1124" s="438"/>
      <c r="BD1124" s="296">
        <f t="shared" si="115"/>
        <v>1</v>
      </c>
      <c r="BE1124" s="296"/>
      <c r="BF1124" s="296"/>
      <c r="BG1124" s="296"/>
      <c r="BH1124" s="254">
        <f t="shared" si="112"/>
        <v>0</v>
      </c>
      <c r="BI1124" s="234">
        <f t="shared" si="111"/>
        <v>0</v>
      </c>
      <c r="BJ1124" s="255">
        <f t="shared" si="113"/>
        <v>1</v>
      </c>
      <c r="BK1124" s="256">
        <f t="shared" si="114"/>
        <v>0</v>
      </c>
    </row>
    <row r="1125" spans="2:63">
      <c r="B1125" s="249"/>
      <c r="C1125" s="105"/>
      <c r="D1125" s="88"/>
      <c r="E1125" s="351"/>
      <c r="F1125" s="88"/>
      <c r="G1125" s="88"/>
      <c r="H1125" s="297" t="s">
        <v>11578</v>
      </c>
      <c r="I1125" s="290"/>
      <c r="J1125" s="290"/>
      <c r="K1125" s="296" t="s">
        <v>10838</v>
      </c>
      <c r="L1125" s="253"/>
      <c r="M1125" s="352"/>
      <c r="N1125" s="125"/>
      <c r="O1125" s="250"/>
      <c r="P1125" s="125"/>
      <c r="Q1125" s="250"/>
      <c r="R1125" s="125"/>
      <c r="S1125" s="250"/>
      <c r="T1125" s="125">
        <v>1</v>
      </c>
      <c r="U1125" s="250">
        <v>1</v>
      </c>
      <c r="V1125" s="125"/>
      <c r="W1125" s="250"/>
      <c r="X1125" s="125"/>
      <c r="Y1125" s="250"/>
      <c r="Z1125" s="125"/>
      <c r="AA1125" s="250"/>
      <c r="AB1125" s="125"/>
      <c r="AC1125" s="250"/>
      <c r="AD1125" s="125"/>
      <c r="AE1125" s="250"/>
      <c r="AF1125" s="125"/>
      <c r="AG1125" s="250"/>
      <c r="AH1125" s="125"/>
      <c r="AI1125" s="250"/>
      <c r="AJ1125" s="125"/>
      <c r="AK1125" s="250"/>
      <c r="AL1125" s="125"/>
      <c r="AM1125" s="250"/>
      <c r="AN1125" s="125"/>
      <c r="AO1125" s="250"/>
      <c r="AP1125" s="125"/>
      <c r="AQ1125" s="250"/>
      <c r="AR1125" s="258"/>
      <c r="AS1125" s="250"/>
      <c r="AT1125" s="258"/>
      <c r="AU1125" s="250"/>
      <c r="AV1125" s="125"/>
      <c r="AW1125" s="250"/>
      <c r="AX1125" s="125"/>
      <c r="AY1125" s="250"/>
      <c r="AZ1125" s="258"/>
      <c r="BA1125" s="250"/>
      <c r="BB1125" s="437"/>
      <c r="BC1125" s="438"/>
      <c r="BD1125" s="296">
        <f t="shared" si="115"/>
        <v>1</v>
      </c>
      <c r="BE1125" s="296"/>
      <c r="BF1125" s="296"/>
      <c r="BG1125" s="296"/>
      <c r="BH1125" s="254">
        <f t="shared" si="112"/>
        <v>0</v>
      </c>
      <c r="BI1125" s="234">
        <f t="shared" si="111"/>
        <v>1</v>
      </c>
      <c r="BJ1125" s="255">
        <f t="shared" si="113"/>
        <v>0</v>
      </c>
      <c r="BK1125" s="256">
        <f t="shared" si="114"/>
        <v>1</v>
      </c>
    </row>
    <row r="1126" spans="2:63">
      <c r="B1126" s="249"/>
      <c r="C1126" s="105"/>
      <c r="D1126" s="88"/>
      <c r="E1126" s="351"/>
      <c r="F1126" s="88"/>
      <c r="G1126" s="88"/>
      <c r="H1126" s="297" t="s">
        <v>11578</v>
      </c>
      <c r="I1126" s="290"/>
      <c r="J1126" s="290"/>
      <c r="K1126" s="296" t="s">
        <v>10838</v>
      </c>
      <c r="L1126" s="253"/>
      <c r="M1126" s="352"/>
      <c r="N1126" s="125"/>
      <c r="O1126" s="250"/>
      <c r="P1126" s="125"/>
      <c r="Q1126" s="250"/>
      <c r="R1126" s="125"/>
      <c r="S1126" s="250"/>
      <c r="T1126" s="125"/>
      <c r="U1126" s="250"/>
      <c r="V1126" s="125"/>
      <c r="W1126" s="250"/>
      <c r="X1126" s="125"/>
      <c r="Y1126" s="250"/>
      <c r="Z1126" s="125"/>
      <c r="AA1126" s="250"/>
      <c r="AB1126" s="125"/>
      <c r="AC1126" s="250"/>
      <c r="AD1126" s="125"/>
      <c r="AE1126" s="250"/>
      <c r="AF1126" s="125"/>
      <c r="AG1126" s="250"/>
      <c r="AH1126" s="125"/>
      <c r="AI1126" s="250"/>
      <c r="AJ1126" s="125"/>
      <c r="AK1126" s="250"/>
      <c r="AL1126" s="125"/>
      <c r="AM1126" s="250"/>
      <c r="AN1126" s="125"/>
      <c r="AO1126" s="250"/>
      <c r="AP1126" s="125"/>
      <c r="AQ1126" s="250"/>
      <c r="AR1126" s="258"/>
      <c r="AS1126" s="250"/>
      <c r="AT1126" s="258"/>
      <c r="AU1126" s="250"/>
      <c r="AV1126" s="125"/>
      <c r="AW1126" s="250"/>
      <c r="AX1126" s="125"/>
      <c r="AY1126" s="250"/>
      <c r="AZ1126" s="258"/>
      <c r="BA1126" s="250"/>
      <c r="BB1126" s="437">
        <v>1</v>
      </c>
      <c r="BC1126" s="438"/>
      <c r="BD1126" s="296">
        <f t="shared" si="115"/>
        <v>1</v>
      </c>
      <c r="BE1126" s="296"/>
      <c r="BF1126" s="296"/>
      <c r="BG1126" s="296" t="s">
        <v>10593</v>
      </c>
      <c r="BH1126" s="254">
        <f t="shared" si="112"/>
        <v>0</v>
      </c>
      <c r="BI1126" s="234">
        <f t="shared" si="111"/>
        <v>0</v>
      </c>
      <c r="BJ1126" s="255">
        <f t="shared" si="113"/>
        <v>1</v>
      </c>
      <c r="BK1126" s="256">
        <f t="shared" si="114"/>
        <v>0</v>
      </c>
    </row>
    <row r="1127" spans="2:63">
      <c r="B1127" s="249"/>
      <c r="C1127" s="105"/>
      <c r="D1127" s="88"/>
      <c r="E1127" s="351"/>
      <c r="F1127" s="88"/>
      <c r="G1127" s="88"/>
      <c r="H1127" s="297" t="s">
        <v>11578</v>
      </c>
      <c r="I1127" s="290"/>
      <c r="J1127" s="290"/>
      <c r="K1127" s="296" t="s">
        <v>10838</v>
      </c>
      <c r="L1127" s="253"/>
      <c r="M1127" s="352"/>
      <c r="N1127" s="125"/>
      <c r="O1127" s="250"/>
      <c r="P1127" s="125"/>
      <c r="Q1127" s="250"/>
      <c r="R1127" s="125"/>
      <c r="S1127" s="250"/>
      <c r="T1127" s="125"/>
      <c r="U1127" s="250"/>
      <c r="V1127" s="125"/>
      <c r="W1127" s="250"/>
      <c r="X1127" s="125"/>
      <c r="Y1127" s="250"/>
      <c r="Z1127" s="125"/>
      <c r="AA1127" s="250"/>
      <c r="AB1127" s="125"/>
      <c r="AC1127" s="250"/>
      <c r="AD1127" s="125"/>
      <c r="AE1127" s="250"/>
      <c r="AF1127" s="125"/>
      <c r="AG1127" s="250"/>
      <c r="AH1127" s="125"/>
      <c r="AI1127" s="250"/>
      <c r="AJ1127" s="125"/>
      <c r="AK1127" s="250"/>
      <c r="AL1127" s="125"/>
      <c r="AM1127" s="250"/>
      <c r="AN1127" s="125"/>
      <c r="AO1127" s="250"/>
      <c r="AP1127" s="125"/>
      <c r="AQ1127" s="250"/>
      <c r="AR1127" s="258"/>
      <c r="AS1127" s="250"/>
      <c r="AT1127" s="258"/>
      <c r="AU1127" s="250"/>
      <c r="AV1127" s="125"/>
      <c r="AW1127" s="250"/>
      <c r="AX1127" s="125"/>
      <c r="AY1127" s="250"/>
      <c r="AZ1127" s="258"/>
      <c r="BA1127" s="250"/>
      <c r="BB1127" s="437">
        <v>1</v>
      </c>
      <c r="BC1127" s="438"/>
      <c r="BD1127" s="296">
        <f t="shared" si="115"/>
        <v>1</v>
      </c>
      <c r="BE1127" s="296"/>
      <c r="BF1127" s="296"/>
      <c r="BG1127" s="296" t="s">
        <v>11579</v>
      </c>
      <c r="BH1127" s="254">
        <f t="shared" si="112"/>
        <v>0</v>
      </c>
      <c r="BI1127" s="234">
        <f t="shared" si="111"/>
        <v>0</v>
      </c>
      <c r="BJ1127" s="255">
        <f t="shared" si="113"/>
        <v>1</v>
      </c>
      <c r="BK1127" s="256">
        <f t="shared" si="114"/>
        <v>0</v>
      </c>
    </row>
    <row r="1128" spans="2:63">
      <c r="B1128" s="249"/>
      <c r="C1128" s="105"/>
      <c r="D1128" s="88"/>
      <c r="E1128" s="351"/>
      <c r="F1128" s="88"/>
      <c r="G1128" s="88"/>
      <c r="H1128" s="297" t="s">
        <v>11578</v>
      </c>
      <c r="I1128" s="290"/>
      <c r="J1128" s="290"/>
      <c r="K1128" s="296" t="s">
        <v>10838</v>
      </c>
      <c r="L1128" s="253"/>
      <c r="M1128" s="352"/>
      <c r="N1128" s="125"/>
      <c r="O1128" s="250"/>
      <c r="P1128" s="125"/>
      <c r="Q1128" s="250"/>
      <c r="R1128" s="125"/>
      <c r="S1128" s="250"/>
      <c r="T1128" s="125">
        <v>1</v>
      </c>
      <c r="U1128" s="250">
        <v>1</v>
      </c>
      <c r="V1128" s="125"/>
      <c r="W1128" s="250"/>
      <c r="X1128" s="125"/>
      <c r="Y1128" s="250"/>
      <c r="Z1128" s="125"/>
      <c r="AA1128" s="250"/>
      <c r="AB1128" s="125"/>
      <c r="AC1128" s="250"/>
      <c r="AD1128" s="125"/>
      <c r="AE1128" s="250"/>
      <c r="AF1128" s="125"/>
      <c r="AG1128" s="250"/>
      <c r="AH1128" s="125"/>
      <c r="AI1128" s="250"/>
      <c r="AJ1128" s="125"/>
      <c r="AK1128" s="250"/>
      <c r="AL1128" s="125"/>
      <c r="AM1128" s="250"/>
      <c r="AN1128" s="125"/>
      <c r="AO1128" s="250"/>
      <c r="AP1128" s="125"/>
      <c r="AQ1128" s="250"/>
      <c r="AR1128" s="258"/>
      <c r="AS1128" s="250"/>
      <c r="AT1128" s="258"/>
      <c r="AU1128" s="250"/>
      <c r="AV1128" s="125"/>
      <c r="AW1128" s="250"/>
      <c r="AX1128" s="125"/>
      <c r="AY1128" s="250"/>
      <c r="AZ1128" s="258"/>
      <c r="BA1128" s="250"/>
      <c r="BB1128" s="437"/>
      <c r="BC1128" s="438"/>
      <c r="BD1128" s="296">
        <f t="shared" si="115"/>
        <v>1</v>
      </c>
      <c r="BE1128" s="296"/>
      <c r="BF1128" s="296"/>
      <c r="BG1128" s="296"/>
      <c r="BH1128" s="254">
        <f t="shared" si="112"/>
        <v>0</v>
      </c>
      <c r="BI1128" s="234">
        <f t="shared" si="111"/>
        <v>1</v>
      </c>
      <c r="BJ1128" s="255">
        <f t="shared" si="113"/>
        <v>0</v>
      </c>
      <c r="BK1128" s="256">
        <f t="shared" si="114"/>
        <v>1</v>
      </c>
    </row>
    <row r="1129" spans="2:63">
      <c r="B1129" s="249"/>
      <c r="C1129" s="105"/>
      <c r="D1129" s="88"/>
      <c r="E1129" s="351"/>
      <c r="F1129" s="88"/>
      <c r="G1129" s="88"/>
      <c r="H1129" s="297" t="s">
        <v>11580</v>
      </c>
      <c r="I1129" s="290"/>
      <c r="J1129" s="290"/>
      <c r="K1129" s="296" t="s">
        <v>10838</v>
      </c>
      <c r="L1129" s="253"/>
      <c r="M1129" s="352"/>
      <c r="N1129" s="125"/>
      <c r="O1129" s="250"/>
      <c r="P1129" s="125"/>
      <c r="Q1129" s="250"/>
      <c r="R1129" s="125"/>
      <c r="S1129" s="250"/>
      <c r="T1129" s="125"/>
      <c r="U1129" s="250"/>
      <c r="V1129" s="125">
        <v>1</v>
      </c>
      <c r="W1129" s="250"/>
      <c r="X1129" s="125"/>
      <c r="Y1129" s="250"/>
      <c r="Z1129" s="125"/>
      <c r="AA1129" s="250"/>
      <c r="AB1129" s="125"/>
      <c r="AC1129" s="250"/>
      <c r="AD1129" s="125"/>
      <c r="AE1129" s="250"/>
      <c r="AF1129" s="125"/>
      <c r="AG1129" s="250"/>
      <c r="AH1129" s="125"/>
      <c r="AI1129" s="250"/>
      <c r="AJ1129" s="125"/>
      <c r="AK1129" s="250"/>
      <c r="AL1129" s="125"/>
      <c r="AM1129" s="250"/>
      <c r="AN1129" s="125"/>
      <c r="AO1129" s="250"/>
      <c r="AP1129" s="125"/>
      <c r="AQ1129" s="250"/>
      <c r="AR1129" s="258"/>
      <c r="AS1129" s="250"/>
      <c r="AT1129" s="258"/>
      <c r="AU1129" s="250"/>
      <c r="AV1129" s="125"/>
      <c r="AW1129" s="250"/>
      <c r="AX1129" s="125"/>
      <c r="AY1129" s="250"/>
      <c r="AZ1129" s="258"/>
      <c r="BA1129" s="250"/>
      <c r="BB1129" s="437"/>
      <c r="BC1129" s="438"/>
      <c r="BD1129" s="296">
        <f t="shared" si="115"/>
        <v>1</v>
      </c>
      <c r="BE1129" s="296"/>
      <c r="BF1129" s="296"/>
      <c r="BG1129" s="296"/>
      <c r="BH1129" s="254">
        <f t="shared" si="112"/>
        <v>0</v>
      </c>
      <c r="BI1129" s="234">
        <f t="shared" ref="BI1129:BI1192" si="116">SUM(M1129,O1129,Q1129,S1129,U1129,W1129,Y1129,AA1129,AC1129,AE1129,AG1129,AI1129,AK1129,AM1129,AO1129,AQ1129,AS1129,AU1129,AW1129,AY1129,BA1129,BC1129)</f>
        <v>0</v>
      </c>
      <c r="BJ1129" s="255">
        <f t="shared" si="113"/>
        <v>1</v>
      </c>
      <c r="BK1129" s="256">
        <f t="shared" si="114"/>
        <v>0</v>
      </c>
    </row>
    <row r="1130" spans="2:63">
      <c r="B1130" s="249"/>
      <c r="C1130" s="105"/>
      <c r="D1130" s="88"/>
      <c r="E1130" s="351"/>
      <c r="F1130" s="88"/>
      <c r="G1130" s="88"/>
      <c r="H1130" s="297" t="s">
        <v>11580</v>
      </c>
      <c r="I1130" s="290"/>
      <c r="J1130" s="290"/>
      <c r="K1130" s="296" t="s">
        <v>10838</v>
      </c>
      <c r="L1130" s="253"/>
      <c r="M1130" s="352"/>
      <c r="N1130" s="125"/>
      <c r="O1130" s="250"/>
      <c r="P1130" s="125"/>
      <c r="Q1130" s="250"/>
      <c r="R1130" s="125"/>
      <c r="S1130" s="250"/>
      <c r="T1130" s="125"/>
      <c r="U1130" s="250"/>
      <c r="V1130" s="125"/>
      <c r="W1130" s="250"/>
      <c r="X1130" s="125"/>
      <c r="Y1130" s="250"/>
      <c r="Z1130" s="125"/>
      <c r="AA1130" s="250"/>
      <c r="AB1130" s="125"/>
      <c r="AC1130" s="250"/>
      <c r="AD1130" s="125"/>
      <c r="AE1130" s="250"/>
      <c r="AF1130" s="125"/>
      <c r="AG1130" s="250"/>
      <c r="AH1130" s="125"/>
      <c r="AI1130" s="250"/>
      <c r="AJ1130" s="125"/>
      <c r="AK1130" s="250"/>
      <c r="AL1130" s="125"/>
      <c r="AM1130" s="250"/>
      <c r="AN1130" s="125"/>
      <c r="AO1130" s="250"/>
      <c r="AP1130" s="125"/>
      <c r="AQ1130" s="250"/>
      <c r="AR1130" s="258"/>
      <c r="AS1130" s="250"/>
      <c r="AT1130" s="258"/>
      <c r="AU1130" s="250"/>
      <c r="AV1130" s="125"/>
      <c r="AW1130" s="250"/>
      <c r="AX1130" s="125"/>
      <c r="AY1130" s="250"/>
      <c r="AZ1130" s="258"/>
      <c r="BA1130" s="250"/>
      <c r="BB1130" s="437">
        <v>1</v>
      </c>
      <c r="BC1130" s="438"/>
      <c r="BD1130" s="296">
        <f t="shared" si="115"/>
        <v>1</v>
      </c>
      <c r="BE1130" s="296"/>
      <c r="BF1130" s="296"/>
      <c r="BG1130" s="296" t="s">
        <v>11569</v>
      </c>
      <c r="BH1130" s="254">
        <f t="shared" si="112"/>
        <v>0</v>
      </c>
      <c r="BI1130" s="234">
        <f t="shared" si="116"/>
        <v>0</v>
      </c>
      <c r="BJ1130" s="255">
        <f t="shared" si="113"/>
        <v>1</v>
      </c>
      <c r="BK1130" s="256">
        <f t="shared" si="114"/>
        <v>0</v>
      </c>
    </row>
    <row r="1131" spans="2:63">
      <c r="B1131" s="249"/>
      <c r="C1131" s="105"/>
      <c r="D1131" s="88"/>
      <c r="E1131" s="351"/>
      <c r="F1131" s="88"/>
      <c r="G1131" s="88"/>
      <c r="H1131" s="297" t="s">
        <v>11580</v>
      </c>
      <c r="I1131" s="290"/>
      <c r="J1131" s="290"/>
      <c r="K1131" s="296" t="s">
        <v>10838</v>
      </c>
      <c r="L1131" s="253"/>
      <c r="M1131" s="352"/>
      <c r="N1131" s="125"/>
      <c r="O1131" s="250"/>
      <c r="P1131" s="125"/>
      <c r="Q1131" s="250"/>
      <c r="R1131" s="125"/>
      <c r="S1131" s="250"/>
      <c r="T1131" s="125">
        <v>1</v>
      </c>
      <c r="U1131" s="250">
        <v>1</v>
      </c>
      <c r="V1131" s="125"/>
      <c r="W1131" s="250"/>
      <c r="X1131" s="125"/>
      <c r="Y1131" s="250"/>
      <c r="Z1131" s="125"/>
      <c r="AA1131" s="250"/>
      <c r="AB1131" s="125"/>
      <c r="AC1131" s="250"/>
      <c r="AD1131" s="125"/>
      <c r="AE1131" s="250"/>
      <c r="AF1131" s="125"/>
      <c r="AG1131" s="250"/>
      <c r="AH1131" s="125"/>
      <c r="AI1131" s="250"/>
      <c r="AJ1131" s="125"/>
      <c r="AK1131" s="250"/>
      <c r="AL1131" s="125"/>
      <c r="AM1131" s="250"/>
      <c r="AN1131" s="125"/>
      <c r="AO1131" s="250"/>
      <c r="AP1131" s="125"/>
      <c r="AQ1131" s="250"/>
      <c r="AR1131" s="258"/>
      <c r="AS1131" s="250"/>
      <c r="AT1131" s="258"/>
      <c r="AU1131" s="250"/>
      <c r="AV1131" s="125"/>
      <c r="AW1131" s="250"/>
      <c r="AX1131" s="125"/>
      <c r="AY1131" s="250"/>
      <c r="AZ1131" s="258"/>
      <c r="BA1131" s="250"/>
      <c r="BB1131" s="437"/>
      <c r="BC1131" s="438"/>
      <c r="BD1131" s="296">
        <f t="shared" si="115"/>
        <v>1</v>
      </c>
      <c r="BE1131" s="296"/>
      <c r="BF1131" s="296"/>
      <c r="BG1131" s="296"/>
      <c r="BH1131" s="254">
        <f t="shared" si="112"/>
        <v>0</v>
      </c>
      <c r="BI1131" s="234">
        <f t="shared" si="116"/>
        <v>1</v>
      </c>
      <c r="BJ1131" s="255">
        <f t="shared" si="113"/>
        <v>0</v>
      </c>
      <c r="BK1131" s="256">
        <f t="shared" si="114"/>
        <v>1</v>
      </c>
    </row>
    <row r="1132" spans="2:63">
      <c r="B1132" s="249"/>
      <c r="C1132" s="105"/>
      <c r="D1132" s="88"/>
      <c r="E1132" s="351"/>
      <c r="F1132" s="88"/>
      <c r="G1132" s="88"/>
      <c r="H1132" s="297" t="s">
        <v>11580</v>
      </c>
      <c r="I1132" s="290"/>
      <c r="J1132" s="290"/>
      <c r="K1132" s="296" t="s">
        <v>10838</v>
      </c>
      <c r="L1132" s="253"/>
      <c r="M1132" s="352"/>
      <c r="N1132" s="125"/>
      <c r="O1132" s="250"/>
      <c r="P1132" s="125"/>
      <c r="Q1132" s="250"/>
      <c r="R1132" s="125"/>
      <c r="S1132" s="250"/>
      <c r="T1132" s="125"/>
      <c r="U1132" s="250"/>
      <c r="V1132" s="125"/>
      <c r="W1132" s="250"/>
      <c r="X1132" s="125"/>
      <c r="Y1132" s="250"/>
      <c r="Z1132" s="125"/>
      <c r="AA1132" s="250"/>
      <c r="AB1132" s="125"/>
      <c r="AC1132" s="250"/>
      <c r="AD1132" s="125"/>
      <c r="AE1132" s="250"/>
      <c r="AF1132" s="125"/>
      <c r="AG1132" s="250"/>
      <c r="AH1132" s="125"/>
      <c r="AI1132" s="250"/>
      <c r="AJ1132" s="125"/>
      <c r="AK1132" s="250"/>
      <c r="AL1132" s="125"/>
      <c r="AM1132" s="250"/>
      <c r="AN1132" s="125"/>
      <c r="AO1132" s="250"/>
      <c r="AP1132" s="125"/>
      <c r="AQ1132" s="250"/>
      <c r="AR1132" s="258"/>
      <c r="AS1132" s="250"/>
      <c r="AT1132" s="258"/>
      <c r="AU1132" s="250"/>
      <c r="AV1132" s="125"/>
      <c r="AW1132" s="250"/>
      <c r="AX1132" s="125"/>
      <c r="AY1132" s="250"/>
      <c r="AZ1132" s="258"/>
      <c r="BA1132" s="250"/>
      <c r="BB1132" s="437">
        <v>1</v>
      </c>
      <c r="BC1132" s="438"/>
      <c r="BD1132" s="296">
        <f t="shared" si="115"/>
        <v>1</v>
      </c>
      <c r="BE1132" s="296"/>
      <c r="BF1132" s="296"/>
      <c r="BG1132" s="296" t="s">
        <v>11569</v>
      </c>
      <c r="BH1132" s="254">
        <f t="shared" si="112"/>
        <v>0</v>
      </c>
      <c r="BI1132" s="234">
        <f t="shared" si="116"/>
        <v>0</v>
      </c>
      <c r="BJ1132" s="255">
        <f t="shared" si="113"/>
        <v>1</v>
      </c>
      <c r="BK1132" s="256">
        <f t="shared" si="114"/>
        <v>0</v>
      </c>
    </row>
    <row r="1133" spans="2:63">
      <c r="B1133" s="249"/>
      <c r="C1133" s="105"/>
      <c r="D1133" s="88"/>
      <c r="E1133" s="351"/>
      <c r="F1133" s="88"/>
      <c r="G1133" s="88"/>
      <c r="H1133" s="297" t="s">
        <v>11580</v>
      </c>
      <c r="I1133" s="290"/>
      <c r="J1133" s="290"/>
      <c r="K1133" s="296" t="s">
        <v>10838</v>
      </c>
      <c r="L1133" s="253"/>
      <c r="M1133" s="352"/>
      <c r="N1133" s="125"/>
      <c r="O1133" s="250"/>
      <c r="P1133" s="125"/>
      <c r="Q1133" s="250"/>
      <c r="R1133" s="125"/>
      <c r="S1133" s="250"/>
      <c r="T1133" s="125"/>
      <c r="U1133" s="250"/>
      <c r="V1133" s="125"/>
      <c r="W1133" s="250"/>
      <c r="X1133" s="125"/>
      <c r="Y1133" s="250"/>
      <c r="Z1133" s="125"/>
      <c r="AA1133" s="250"/>
      <c r="AB1133" s="125"/>
      <c r="AC1133" s="250"/>
      <c r="AD1133" s="125"/>
      <c r="AE1133" s="250"/>
      <c r="AF1133" s="125"/>
      <c r="AG1133" s="250"/>
      <c r="AH1133" s="125"/>
      <c r="AI1133" s="250"/>
      <c r="AJ1133" s="125"/>
      <c r="AK1133" s="250"/>
      <c r="AL1133" s="125"/>
      <c r="AM1133" s="250"/>
      <c r="AN1133" s="125"/>
      <c r="AO1133" s="250"/>
      <c r="AP1133" s="125"/>
      <c r="AQ1133" s="250"/>
      <c r="AR1133" s="258"/>
      <c r="AS1133" s="250"/>
      <c r="AT1133" s="258"/>
      <c r="AU1133" s="250"/>
      <c r="AV1133" s="125"/>
      <c r="AW1133" s="250"/>
      <c r="AX1133" s="125"/>
      <c r="AY1133" s="250"/>
      <c r="AZ1133" s="258"/>
      <c r="BA1133" s="250"/>
      <c r="BB1133" s="437">
        <v>1</v>
      </c>
      <c r="BC1133" s="438"/>
      <c r="BD1133" s="296">
        <f t="shared" si="115"/>
        <v>1</v>
      </c>
      <c r="BE1133" s="296"/>
      <c r="BF1133" s="296"/>
      <c r="BG1133" s="296" t="s">
        <v>10594</v>
      </c>
      <c r="BH1133" s="254">
        <f t="shared" si="112"/>
        <v>0</v>
      </c>
      <c r="BI1133" s="234">
        <f t="shared" si="116"/>
        <v>0</v>
      </c>
      <c r="BJ1133" s="255">
        <f t="shared" si="113"/>
        <v>1</v>
      </c>
      <c r="BK1133" s="256">
        <f t="shared" si="114"/>
        <v>0</v>
      </c>
    </row>
    <row r="1134" spans="2:63">
      <c r="B1134" s="249"/>
      <c r="C1134" s="105"/>
      <c r="D1134" s="88"/>
      <c r="E1134" s="351"/>
      <c r="F1134" s="88"/>
      <c r="G1134" s="88"/>
      <c r="H1134" s="297" t="s">
        <v>11580</v>
      </c>
      <c r="I1134" s="290"/>
      <c r="J1134" s="290"/>
      <c r="K1134" s="296" t="s">
        <v>10838</v>
      </c>
      <c r="L1134" s="253"/>
      <c r="M1134" s="352"/>
      <c r="N1134" s="125"/>
      <c r="O1134" s="250"/>
      <c r="P1134" s="125"/>
      <c r="Q1134" s="250"/>
      <c r="R1134" s="125"/>
      <c r="S1134" s="250"/>
      <c r="T1134" s="125">
        <v>1</v>
      </c>
      <c r="U1134" s="250">
        <v>1</v>
      </c>
      <c r="V1134" s="125"/>
      <c r="W1134" s="250"/>
      <c r="X1134" s="125"/>
      <c r="Y1134" s="250"/>
      <c r="Z1134" s="125"/>
      <c r="AA1134" s="250"/>
      <c r="AB1134" s="125"/>
      <c r="AC1134" s="250"/>
      <c r="AD1134" s="125"/>
      <c r="AE1134" s="250"/>
      <c r="AF1134" s="125"/>
      <c r="AG1134" s="250"/>
      <c r="AH1134" s="125"/>
      <c r="AI1134" s="250"/>
      <c r="AJ1134" s="125"/>
      <c r="AK1134" s="250"/>
      <c r="AL1134" s="125"/>
      <c r="AM1134" s="250"/>
      <c r="AN1134" s="125"/>
      <c r="AO1134" s="250"/>
      <c r="AP1134" s="125"/>
      <c r="AQ1134" s="250"/>
      <c r="AR1134" s="258"/>
      <c r="AS1134" s="250"/>
      <c r="AT1134" s="258"/>
      <c r="AU1134" s="250"/>
      <c r="AV1134" s="125"/>
      <c r="AW1134" s="250"/>
      <c r="AX1134" s="125"/>
      <c r="AY1134" s="250"/>
      <c r="AZ1134" s="258"/>
      <c r="BA1134" s="250"/>
      <c r="BB1134" s="437"/>
      <c r="BC1134" s="438"/>
      <c r="BD1134" s="296">
        <f t="shared" si="115"/>
        <v>1</v>
      </c>
      <c r="BE1134" s="296"/>
      <c r="BF1134" s="296"/>
      <c r="BG1134" s="296"/>
      <c r="BH1134" s="254">
        <f t="shared" si="112"/>
        <v>0</v>
      </c>
      <c r="BI1134" s="234">
        <f t="shared" si="116"/>
        <v>1</v>
      </c>
      <c r="BJ1134" s="255">
        <f t="shared" si="113"/>
        <v>0</v>
      </c>
      <c r="BK1134" s="256">
        <f t="shared" si="114"/>
        <v>1</v>
      </c>
    </row>
    <row r="1135" spans="2:63">
      <c r="B1135" s="249"/>
      <c r="C1135" s="105"/>
      <c r="D1135" s="88"/>
      <c r="E1135" s="351"/>
      <c r="F1135" s="88"/>
      <c r="G1135" s="88"/>
      <c r="H1135" s="297" t="s">
        <v>11581</v>
      </c>
      <c r="I1135" s="290"/>
      <c r="J1135" s="290"/>
      <c r="K1135" s="296" t="s">
        <v>10838</v>
      </c>
      <c r="L1135" s="253"/>
      <c r="M1135" s="352"/>
      <c r="N1135" s="125"/>
      <c r="O1135" s="250"/>
      <c r="P1135" s="125"/>
      <c r="Q1135" s="250"/>
      <c r="R1135" s="125"/>
      <c r="S1135" s="250"/>
      <c r="T1135" s="125"/>
      <c r="U1135" s="250"/>
      <c r="V1135" s="125"/>
      <c r="W1135" s="250"/>
      <c r="X1135" s="125"/>
      <c r="Y1135" s="250"/>
      <c r="Z1135" s="125"/>
      <c r="AA1135" s="250"/>
      <c r="AB1135" s="125"/>
      <c r="AC1135" s="250"/>
      <c r="AD1135" s="125"/>
      <c r="AE1135" s="250"/>
      <c r="AF1135" s="125"/>
      <c r="AG1135" s="250"/>
      <c r="AH1135" s="125"/>
      <c r="AI1135" s="250"/>
      <c r="AJ1135" s="125"/>
      <c r="AK1135" s="250"/>
      <c r="AL1135" s="125"/>
      <c r="AM1135" s="250"/>
      <c r="AN1135" s="125"/>
      <c r="AO1135" s="250"/>
      <c r="AP1135" s="125"/>
      <c r="AQ1135" s="250"/>
      <c r="AR1135" s="258"/>
      <c r="AS1135" s="250"/>
      <c r="AT1135" s="258"/>
      <c r="AU1135" s="250"/>
      <c r="AV1135" s="125"/>
      <c r="AW1135" s="250"/>
      <c r="AX1135" s="125"/>
      <c r="AY1135" s="250"/>
      <c r="AZ1135" s="258"/>
      <c r="BA1135" s="250"/>
      <c r="BB1135" s="437">
        <v>1</v>
      </c>
      <c r="BC1135" s="438"/>
      <c r="BD1135" s="296">
        <f t="shared" si="115"/>
        <v>1</v>
      </c>
      <c r="BE1135" s="296"/>
      <c r="BF1135" s="296"/>
      <c r="BG1135" s="296" t="s">
        <v>10593</v>
      </c>
      <c r="BH1135" s="254">
        <f t="shared" si="112"/>
        <v>0</v>
      </c>
      <c r="BI1135" s="234">
        <f t="shared" si="116"/>
        <v>0</v>
      </c>
      <c r="BJ1135" s="255">
        <f t="shared" si="113"/>
        <v>1</v>
      </c>
      <c r="BK1135" s="256">
        <f t="shared" si="114"/>
        <v>0</v>
      </c>
    </row>
    <row r="1136" spans="2:63">
      <c r="B1136" s="249"/>
      <c r="C1136" s="105"/>
      <c r="D1136" s="88"/>
      <c r="E1136" s="351"/>
      <c r="F1136" s="88"/>
      <c r="G1136" s="88"/>
      <c r="H1136" s="297" t="s">
        <v>11581</v>
      </c>
      <c r="I1136" s="290"/>
      <c r="J1136" s="290"/>
      <c r="K1136" s="296" t="s">
        <v>10838</v>
      </c>
      <c r="L1136" s="253"/>
      <c r="M1136" s="352"/>
      <c r="N1136" s="125"/>
      <c r="O1136" s="250"/>
      <c r="P1136" s="125"/>
      <c r="Q1136" s="250"/>
      <c r="R1136" s="125"/>
      <c r="S1136" s="250"/>
      <c r="T1136" s="125"/>
      <c r="U1136" s="250"/>
      <c r="V1136" s="125"/>
      <c r="W1136" s="250"/>
      <c r="X1136" s="125"/>
      <c r="Y1136" s="250"/>
      <c r="Z1136" s="125"/>
      <c r="AA1136" s="250"/>
      <c r="AB1136" s="125"/>
      <c r="AC1136" s="250"/>
      <c r="AD1136" s="125"/>
      <c r="AE1136" s="250"/>
      <c r="AF1136" s="125"/>
      <c r="AG1136" s="250"/>
      <c r="AH1136" s="125"/>
      <c r="AI1136" s="250"/>
      <c r="AJ1136" s="125"/>
      <c r="AK1136" s="250"/>
      <c r="AL1136" s="125"/>
      <c r="AM1136" s="250"/>
      <c r="AN1136" s="125"/>
      <c r="AO1136" s="250"/>
      <c r="AP1136" s="125"/>
      <c r="AQ1136" s="250"/>
      <c r="AR1136" s="258"/>
      <c r="AS1136" s="250"/>
      <c r="AT1136" s="258"/>
      <c r="AU1136" s="250"/>
      <c r="AV1136" s="125"/>
      <c r="AW1136" s="250"/>
      <c r="AX1136" s="125"/>
      <c r="AY1136" s="250"/>
      <c r="AZ1136" s="258"/>
      <c r="BA1136" s="250"/>
      <c r="BB1136" s="437">
        <v>1</v>
      </c>
      <c r="BC1136" s="438"/>
      <c r="BD1136" s="296">
        <f t="shared" si="115"/>
        <v>1</v>
      </c>
      <c r="BE1136" s="296"/>
      <c r="BF1136" s="296"/>
      <c r="BG1136" s="296" t="s">
        <v>11558</v>
      </c>
      <c r="BH1136" s="254">
        <f t="shared" si="112"/>
        <v>0</v>
      </c>
      <c r="BI1136" s="234">
        <f t="shared" si="116"/>
        <v>0</v>
      </c>
      <c r="BJ1136" s="255">
        <f t="shared" si="113"/>
        <v>1</v>
      </c>
      <c r="BK1136" s="256">
        <f t="shared" si="114"/>
        <v>0</v>
      </c>
    </row>
    <row r="1137" spans="2:63">
      <c r="B1137" s="249"/>
      <c r="C1137" s="105"/>
      <c r="D1137" s="88"/>
      <c r="E1137" s="351"/>
      <c r="F1137" s="88"/>
      <c r="G1137" s="88"/>
      <c r="H1137" s="297" t="s">
        <v>11581</v>
      </c>
      <c r="I1137" s="290"/>
      <c r="J1137" s="290"/>
      <c r="K1137" s="296" t="s">
        <v>10838</v>
      </c>
      <c r="L1137" s="253"/>
      <c r="M1137" s="352"/>
      <c r="N1137" s="125"/>
      <c r="O1137" s="250"/>
      <c r="P1137" s="125"/>
      <c r="Q1137" s="250"/>
      <c r="R1137" s="125"/>
      <c r="S1137" s="250"/>
      <c r="T1137" s="125"/>
      <c r="U1137" s="250"/>
      <c r="V1137" s="125"/>
      <c r="W1137" s="250"/>
      <c r="X1137" s="125"/>
      <c r="Y1137" s="250"/>
      <c r="Z1137" s="125"/>
      <c r="AA1137" s="250"/>
      <c r="AB1137" s="125"/>
      <c r="AC1137" s="250"/>
      <c r="AD1137" s="125"/>
      <c r="AE1137" s="250"/>
      <c r="AF1137" s="125"/>
      <c r="AG1137" s="250"/>
      <c r="AH1137" s="125"/>
      <c r="AI1137" s="250"/>
      <c r="AJ1137" s="125"/>
      <c r="AK1137" s="250"/>
      <c r="AL1137" s="125"/>
      <c r="AM1137" s="250"/>
      <c r="AN1137" s="125"/>
      <c r="AO1137" s="250"/>
      <c r="AP1137" s="125"/>
      <c r="AQ1137" s="250"/>
      <c r="AR1137" s="258"/>
      <c r="AS1137" s="250"/>
      <c r="AT1137" s="258"/>
      <c r="AU1137" s="250"/>
      <c r="AV1137" s="125"/>
      <c r="AW1137" s="250"/>
      <c r="AX1137" s="125"/>
      <c r="AY1137" s="250"/>
      <c r="AZ1137" s="258"/>
      <c r="BA1137" s="250"/>
      <c r="BB1137" s="437">
        <v>1</v>
      </c>
      <c r="BC1137" s="438"/>
      <c r="BD1137" s="296">
        <f t="shared" si="115"/>
        <v>1</v>
      </c>
      <c r="BE1137" s="296"/>
      <c r="BF1137" s="296"/>
      <c r="BG1137" s="296" t="s">
        <v>11558</v>
      </c>
      <c r="BH1137" s="254">
        <f t="shared" si="112"/>
        <v>0</v>
      </c>
      <c r="BI1137" s="234">
        <f t="shared" si="116"/>
        <v>0</v>
      </c>
      <c r="BJ1137" s="255">
        <f t="shared" si="113"/>
        <v>1</v>
      </c>
      <c r="BK1137" s="256">
        <f t="shared" si="114"/>
        <v>0</v>
      </c>
    </row>
    <row r="1138" spans="2:63">
      <c r="B1138" s="249"/>
      <c r="C1138" s="105"/>
      <c r="D1138" s="88"/>
      <c r="E1138" s="351"/>
      <c r="F1138" s="88"/>
      <c r="G1138" s="88"/>
      <c r="H1138" s="297" t="s">
        <v>11581</v>
      </c>
      <c r="I1138" s="290"/>
      <c r="J1138" s="290"/>
      <c r="K1138" s="296" t="s">
        <v>10838</v>
      </c>
      <c r="L1138" s="253"/>
      <c r="M1138" s="352"/>
      <c r="N1138" s="125"/>
      <c r="O1138" s="250"/>
      <c r="P1138" s="125"/>
      <c r="Q1138" s="250"/>
      <c r="R1138" s="125"/>
      <c r="S1138" s="250"/>
      <c r="T1138" s="125"/>
      <c r="U1138" s="250"/>
      <c r="V1138" s="125"/>
      <c r="W1138" s="250"/>
      <c r="X1138" s="125"/>
      <c r="Y1138" s="250"/>
      <c r="Z1138" s="125"/>
      <c r="AA1138" s="250"/>
      <c r="AB1138" s="125"/>
      <c r="AC1138" s="250"/>
      <c r="AD1138" s="125"/>
      <c r="AE1138" s="250"/>
      <c r="AF1138" s="125"/>
      <c r="AG1138" s="250"/>
      <c r="AH1138" s="125"/>
      <c r="AI1138" s="250"/>
      <c r="AJ1138" s="125"/>
      <c r="AK1138" s="250"/>
      <c r="AL1138" s="125"/>
      <c r="AM1138" s="250"/>
      <c r="AN1138" s="125"/>
      <c r="AO1138" s="250"/>
      <c r="AP1138" s="125"/>
      <c r="AQ1138" s="250"/>
      <c r="AR1138" s="258"/>
      <c r="AS1138" s="250"/>
      <c r="AT1138" s="258"/>
      <c r="AU1138" s="250"/>
      <c r="AV1138" s="125"/>
      <c r="AW1138" s="250"/>
      <c r="AX1138" s="125"/>
      <c r="AY1138" s="250"/>
      <c r="AZ1138" s="258"/>
      <c r="BA1138" s="250"/>
      <c r="BB1138" s="437">
        <v>1</v>
      </c>
      <c r="BC1138" s="438"/>
      <c r="BD1138" s="296">
        <f t="shared" si="115"/>
        <v>1</v>
      </c>
      <c r="BE1138" s="296"/>
      <c r="BF1138" s="296"/>
      <c r="BG1138" s="296" t="s">
        <v>11558</v>
      </c>
      <c r="BH1138" s="254">
        <f t="shared" si="112"/>
        <v>0</v>
      </c>
      <c r="BI1138" s="234">
        <f t="shared" si="116"/>
        <v>0</v>
      </c>
      <c r="BJ1138" s="255">
        <f t="shared" si="113"/>
        <v>1</v>
      </c>
      <c r="BK1138" s="256">
        <f t="shared" si="114"/>
        <v>0</v>
      </c>
    </row>
    <row r="1139" spans="2:63">
      <c r="B1139" s="249"/>
      <c r="C1139" s="105"/>
      <c r="D1139" s="88"/>
      <c r="E1139" s="351"/>
      <c r="F1139" s="88"/>
      <c r="G1139" s="88"/>
      <c r="H1139" s="297" t="s">
        <v>11581</v>
      </c>
      <c r="I1139" s="290"/>
      <c r="J1139" s="290"/>
      <c r="K1139" s="296" t="s">
        <v>10838</v>
      </c>
      <c r="L1139" s="253"/>
      <c r="M1139" s="352"/>
      <c r="N1139" s="125"/>
      <c r="O1139" s="250"/>
      <c r="P1139" s="125"/>
      <c r="Q1139" s="250"/>
      <c r="R1139" s="125"/>
      <c r="S1139" s="250"/>
      <c r="T1139" s="125">
        <v>1</v>
      </c>
      <c r="U1139" s="250">
        <v>1</v>
      </c>
      <c r="V1139" s="125"/>
      <c r="W1139" s="250"/>
      <c r="X1139" s="125"/>
      <c r="Y1139" s="250"/>
      <c r="Z1139" s="125"/>
      <c r="AA1139" s="250"/>
      <c r="AB1139" s="125"/>
      <c r="AC1139" s="250"/>
      <c r="AD1139" s="125"/>
      <c r="AE1139" s="250"/>
      <c r="AF1139" s="125"/>
      <c r="AG1139" s="250"/>
      <c r="AH1139" s="125"/>
      <c r="AI1139" s="250"/>
      <c r="AJ1139" s="125"/>
      <c r="AK1139" s="250"/>
      <c r="AL1139" s="125"/>
      <c r="AM1139" s="250"/>
      <c r="AN1139" s="125"/>
      <c r="AO1139" s="250"/>
      <c r="AP1139" s="125"/>
      <c r="AQ1139" s="250"/>
      <c r="AR1139" s="258"/>
      <c r="AS1139" s="250"/>
      <c r="AT1139" s="258"/>
      <c r="AU1139" s="250"/>
      <c r="AV1139" s="125"/>
      <c r="AW1139" s="250"/>
      <c r="AX1139" s="125"/>
      <c r="AY1139" s="250"/>
      <c r="AZ1139" s="258"/>
      <c r="BA1139" s="250"/>
      <c r="BB1139" s="437"/>
      <c r="BC1139" s="438"/>
      <c r="BD1139" s="296">
        <f t="shared" si="115"/>
        <v>1</v>
      </c>
      <c r="BE1139" s="296"/>
      <c r="BF1139" s="296"/>
      <c r="BG1139" s="296"/>
      <c r="BH1139" s="254">
        <f t="shared" si="112"/>
        <v>0</v>
      </c>
      <c r="BI1139" s="234">
        <f t="shared" si="116"/>
        <v>1</v>
      </c>
      <c r="BJ1139" s="255">
        <f t="shared" si="113"/>
        <v>0</v>
      </c>
      <c r="BK1139" s="256">
        <f t="shared" si="114"/>
        <v>1</v>
      </c>
    </row>
    <row r="1140" spans="2:63">
      <c r="B1140" s="249"/>
      <c r="C1140" s="105"/>
      <c r="D1140" s="88"/>
      <c r="E1140" s="351"/>
      <c r="F1140" s="88"/>
      <c r="G1140" s="88"/>
      <c r="H1140" s="297" t="s">
        <v>11581</v>
      </c>
      <c r="I1140" s="290"/>
      <c r="J1140" s="290"/>
      <c r="K1140" s="296" t="s">
        <v>10838</v>
      </c>
      <c r="L1140" s="253"/>
      <c r="M1140" s="352"/>
      <c r="N1140" s="125"/>
      <c r="O1140" s="250"/>
      <c r="P1140" s="125"/>
      <c r="Q1140" s="250"/>
      <c r="R1140" s="125"/>
      <c r="S1140" s="250"/>
      <c r="T1140" s="125">
        <v>1</v>
      </c>
      <c r="U1140" s="250">
        <v>1</v>
      </c>
      <c r="V1140" s="125"/>
      <c r="W1140" s="250"/>
      <c r="X1140" s="125"/>
      <c r="Y1140" s="250"/>
      <c r="Z1140" s="125"/>
      <c r="AA1140" s="250"/>
      <c r="AB1140" s="125"/>
      <c r="AC1140" s="250"/>
      <c r="AD1140" s="125"/>
      <c r="AE1140" s="250"/>
      <c r="AF1140" s="125"/>
      <c r="AG1140" s="250"/>
      <c r="AH1140" s="125"/>
      <c r="AI1140" s="250"/>
      <c r="AJ1140" s="125"/>
      <c r="AK1140" s="250"/>
      <c r="AL1140" s="125"/>
      <c r="AM1140" s="250"/>
      <c r="AN1140" s="125"/>
      <c r="AO1140" s="250"/>
      <c r="AP1140" s="125"/>
      <c r="AQ1140" s="250"/>
      <c r="AR1140" s="258"/>
      <c r="AS1140" s="250"/>
      <c r="AT1140" s="258"/>
      <c r="AU1140" s="250"/>
      <c r="AV1140" s="125"/>
      <c r="AW1140" s="250"/>
      <c r="AX1140" s="125"/>
      <c r="AY1140" s="250"/>
      <c r="AZ1140" s="258"/>
      <c r="BA1140" s="250"/>
      <c r="BB1140" s="437"/>
      <c r="BC1140" s="438"/>
      <c r="BD1140" s="296">
        <f t="shared" si="115"/>
        <v>1</v>
      </c>
      <c r="BE1140" s="296"/>
      <c r="BF1140" s="296"/>
      <c r="BG1140" s="296"/>
      <c r="BH1140" s="254">
        <f t="shared" si="112"/>
        <v>0</v>
      </c>
      <c r="BI1140" s="234">
        <f t="shared" si="116"/>
        <v>1</v>
      </c>
      <c r="BJ1140" s="255">
        <f t="shared" si="113"/>
        <v>0</v>
      </c>
      <c r="BK1140" s="256">
        <f t="shared" si="114"/>
        <v>1</v>
      </c>
    </row>
    <row r="1141" spans="2:63">
      <c r="B1141" s="249"/>
      <c r="C1141" s="105"/>
      <c r="D1141" s="88"/>
      <c r="E1141" s="351"/>
      <c r="F1141" s="88"/>
      <c r="G1141" s="88"/>
      <c r="H1141" s="297" t="s">
        <v>11581</v>
      </c>
      <c r="I1141" s="290"/>
      <c r="J1141" s="290"/>
      <c r="K1141" s="296" t="s">
        <v>10838</v>
      </c>
      <c r="L1141" s="253"/>
      <c r="M1141" s="352"/>
      <c r="N1141" s="125"/>
      <c r="O1141" s="250"/>
      <c r="P1141" s="125"/>
      <c r="Q1141" s="250"/>
      <c r="R1141" s="125"/>
      <c r="S1141" s="250"/>
      <c r="T1141" s="125"/>
      <c r="U1141" s="250"/>
      <c r="V1141" s="125"/>
      <c r="W1141" s="250"/>
      <c r="X1141" s="125"/>
      <c r="Y1141" s="250"/>
      <c r="Z1141" s="125"/>
      <c r="AA1141" s="250"/>
      <c r="AB1141" s="125"/>
      <c r="AC1141" s="250"/>
      <c r="AD1141" s="125"/>
      <c r="AE1141" s="250"/>
      <c r="AF1141" s="125"/>
      <c r="AG1141" s="250"/>
      <c r="AH1141" s="125"/>
      <c r="AI1141" s="250"/>
      <c r="AJ1141" s="125"/>
      <c r="AK1141" s="250"/>
      <c r="AL1141" s="125"/>
      <c r="AM1141" s="250"/>
      <c r="AN1141" s="125"/>
      <c r="AO1141" s="250"/>
      <c r="AP1141" s="125"/>
      <c r="AQ1141" s="250"/>
      <c r="AR1141" s="258"/>
      <c r="AS1141" s="250"/>
      <c r="AT1141" s="258"/>
      <c r="AU1141" s="250"/>
      <c r="AV1141" s="125"/>
      <c r="AW1141" s="250"/>
      <c r="AX1141" s="125"/>
      <c r="AY1141" s="250"/>
      <c r="AZ1141" s="258"/>
      <c r="BA1141" s="250"/>
      <c r="BB1141" s="437">
        <v>1</v>
      </c>
      <c r="BC1141" s="438"/>
      <c r="BD1141" s="296">
        <f t="shared" si="115"/>
        <v>1</v>
      </c>
      <c r="BE1141" s="296"/>
      <c r="BF1141" s="296"/>
      <c r="BG1141" s="296" t="s">
        <v>10593</v>
      </c>
      <c r="BH1141" s="254">
        <f t="shared" si="112"/>
        <v>0</v>
      </c>
      <c r="BI1141" s="234">
        <f t="shared" si="116"/>
        <v>0</v>
      </c>
      <c r="BJ1141" s="255">
        <f t="shared" si="113"/>
        <v>1</v>
      </c>
      <c r="BK1141" s="256">
        <f t="shared" si="114"/>
        <v>0</v>
      </c>
    </row>
    <row r="1142" spans="2:63">
      <c r="B1142" s="249"/>
      <c r="C1142" s="105"/>
      <c r="D1142" s="88"/>
      <c r="E1142" s="351"/>
      <c r="F1142" s="88"/>
      <c r="G1142" s="88"/>
      <c r="H1142" s="297" t="s">
        <v>11581</v>
      </c>
      <c r="I1142" s="290"/>
      <c r="J1142" s="290"/>
      <c r="K1142" s="296" t="s">
        <v>10838</v>
      </c>
      <c r="L1142" s="253"/>
      <c r="M1142" s="352"/>
      <c r="N1142" s="125"/>
      <c r="O1142" s="250"/>
      <c r="P1142" s="125"/>
      <c r="Q1142" s="250"/>
      <c r="R1142" s="125"/>
      <c r="S1142" s="250"/>
      <c r="T1142" s="125">
        <v>1</v>
      </c>
      <c r="U1142" s="250">
        <v>1</v>
      </c>
      <c r="V1142" s="125"/>
      <c r="W1142" s="250"/>
      <c r="X1142" s="125"/>
      <c r="Y1142" s="250"/>
      <c r="Z1142" s="125"/>
      <c r="AA1142" s="250"/>
      <c r="AB1142" s="125"/>
      <c r="AC1142" s="250"/>
      <c r="AD1142" s="125"/>
      <c r="AE1142" s="250"/>
      <c r="AF1142" s="125"/>
      <c r="AG1142" s="250"/>
      <c r="AH1142" s="125"/>
      <c r="AI1142" s="250"/>
      <c r="AJ1142" s="125"/>
      <c r="AK1142" s="250"/>
      <c r="AL1142" s="125"/>
      <c r="AM1142" s="250"/>
      <c r="AN1142" s="125"/>
      <c r="AO1142" s="250"/>
      <c r="AP1142" s="125"/>
      <c r="AQ1142" s="250"/>
      <c r="AR1142" s="258"/>
      <c r="AS1142" s="250"/>
      <c r="AT1142" s="258"/>
      <c r="AU1142" s="250"/>
      <c r="AV1142" s="125"/>
      <c r="AW1142" s="250"/>
      <c r="AX1142" s="125"/>
      <c r="AY1142" s="250"/>
      <c r="AZ1142" s="258"/>
      <c r="BA1142" s="250"/>
      <c r="BB1142" s="437"/>
      <c r="BC1142" s="438"/>
      <c r="BD1142" s="296">
        <f t="shared" si="115"/>
        <v>1</v>
      </c>
      <c r="BE1142" s="296"/>
      <c r="BF1142" s="296"/>
      <c r="BG1142" s="296"/>
      <c r="BH1142" s="254">
        <f t="shared" si="112"/>
        <v>0</v>
      </c>
      <c r="BI1142" s="234">
        <f t="shared" si="116"/>
        <v>1</v>
      </c>
      <c r="BJ1142" s="255">
        <f t="shared" si="113"/>
        <v>0</v>
      </c>
      <c r="BK1142" s="256">
        <f t="shared" si="114"/>
        <v>1</v>
      </c>
    </row>
    <row r="1143" spans="2:63">
      <c r="B1143" s="249"/>
      <c r="C1143" s="105"/>
      <c r="D1143" s="88"/>
      <c r="E1143" s="351"/>
      <c r="F1143" s="88"/>
      <c r="G1143" s="88"/>
      <c r="H1143" s="297" t="s">
        <v>11581</v>
      </c>
      <c r="I1143" s="290"/>
      <c r="J1143" s="290"/>
      <c r="K1143" s="296" t="s">
        <v>10838</v>
      </c>
      <c r="L1143" s="253"/>
      <c r="M1143" s="352"/>
      <c r="N1143" s="125"/>
      <c r="O1143" s="250"/>
      <c r="P1143" s="125"/>
      <c r="Q1143" s="250"/>
      <c r="R1143" s="125"/>
      <c r="S1143" s="250"/>
      <c r="T1143" s="125"/>
      <c r="U1143" s="250"/>
      <c r="V1143" s="125"/>
      <c r="W1143" s="250"/>
      <c r="X1143" s="125"/>
      <c r="Y1143" s="250"/>
      <c r="Z1143" s="125"/>
      <c r="AA1143" s="250"/>
      <c r="AB1143" s="125"/>
      <c r="AC1143" s="250"/>
      <c r="AD1143" s="125"/>
      <c r="AE1143" s="250"/>
      <c r="AF1143" s="125"/>
      <c r="AG1143" s="250"/>
      <c r="AH1143" s="125"/>
      <c r="AI1143" s="250"/>
      <c r="AJ1143" s="125"/>
      <c r="AK1143" s="250"/>
      <c r="AL1143" s="125"/>
      <c r="AM1143" s="250"/>
      <c r="AN1143" s="125"/>
      <c r="AO1143" s="250"/>
      <c r="AP1143" s="125"/>
      <c r="AQ1143" s="250"/>
      <c r="AR1143" s="258"/>
      <c r="AS1143" s="250"/>
      <c r="AT1143" s="258"/>
      <c r="AU1143" s="250"/>
      <c r="AV1143" s="125"/>
      <c r="AW1143" s="250"/>
      <c r="AX1143" s="125"/>
      <c r="AY1143" s="250"/>
      <c r="AZ1143" s="258"/>
      <c r="BA1143" s="250"/>
      <c r="BB1143" s="437">
        <v>1</v>
      </c>
      <c r="BC1143" s="438"/>
      <c r="BD1143" s="296">
        <f t="shared" si="115"/>
        <v>1</v>
      </c>
      <c r="BE1143" s="296"/>
      <c r="BF1143" s="296"/>
      <c r="BG1143" s="296" t="s">
        <v>11558</v>
      </c>
      <c r="BH1143" s="254">
        <f t="shared" si="112"/>
        <v>0</v>
      </c>
      <c r="BI1143" s="234">
        <f t="shared" si="116"/>
        <v>0</v>
      </c>
      <c r="BJ1143" s="255">
        <f t="shared" si="113"/>
        <v>1</v>
      </c>
      <c r="BK1143" s="256">
        <f t="shared" si="114"/>
        <v>0</v>
      </c>
    </row>
    <row r="1144" spans="2:63">
      <c r="B1144" s="249"/>
      <c r="C1144" s="105"/>
      <c r="D1144" s="88"/>
      <c r="E1144" s="351"/>
      <c r="F1144" s="88"/>
      <c r="G1144" s="88"/>
      <c r="H1144" s="297" t="s">
        <v>11581</v>
      </c>
      <c r="I1144" s="290"/>
      <c r="J1144" s="290"/>
      <c r="K1144" s="296" t="s">
        <v>10838</v>
      </c>
      <c r="L1144" s="253"/>
      <c r="M1144" s="352"/>
      <c r="N1144" s="125"/>
      <c r="O1144" s="250"/>
      <c r="P1144" s="125"/>
      <c r="Q1144" s="250"/>
      <c r="R1144" s="125"/>
      <c r="S1144" s="250"/>
      <c r="T1144" s="125"/>
      <c r="U1144" s="250"/>
      <c r="V1144" s="125"/>
      <c r="W1144" s="250"/>
      <c r="X1144" s="125"/>
      <c r="Y1144" s="250"/>
      <c r="Z1144" s="125"/>
      <c r="AA1144" s="250"/>
      <c r="AB1144" s="125"/>
      <c r="AC1144" s="250"/>
      <c r="AD1144" s="125"/>
      <c r="AE1144" s="250"/>
      <c r="AF1144" s="125"/>
      <c r="AG1144" s="250"/>
      <c r="AH1144" s="125"/>
      <c r="AI1144" s="250"/>
      <c r="AJ1144" s="125"/>
      <c r="AK1144" s="250"/>
      <c r="AL1144" s="125"/>
      <c r="AM1144" s="250"/>
      <c r="AN1144" s="125"/>
      <c r="AO1144" s="250"/>
      <c r="AP1144" s="125"/>
      <c r="AQ1144" s="250"/>
      <c r="AR1144" s="258"/>
      <c r="AS1144" s="250"/>
      <c r="AT1144" s="258"/>
      <c r="AU1144" s="250"/>
      <c r="AV1144" s="125"/>
      <c r="AW1144" s="250"/>
      <c r="AX1144" s="125"/>
      <c r="AY1144" s="250"/>
      <c r="AZ1144" s="258"/>
      <c r="BA1144" s="250"/>
      <c r="BB1144" s="437">
        <v>1</v>
      </c>
      <c r="BC1144" s="438"/>
      <c r="BD1144" s="296">
        <f t="shared" si="115"/>
        <v>1</v>
      </c>
      <c r="BE1144" s="296"/>
      <c r="BF1144" s="296"/>
      <c r="BG1144" s="296" t="s">
        <v>11558</v>
      </c>
      <c r="BH1144" s="254">
        <f t="shared" si="112"/>
        <v>0</v>
      </c>
      <c r="BI1144" s="234">
        <f t="shared" si="116"/>
        <v>0</v>
      </c>
      <c r="BJ1144" s="255">
        <f t="shared" si="113"/>
        <v>1</v>
      </c>
      <c r="BK1144" s="256">
        <f t="shared" si="114"/>
        <v>0</v>
      </c>
    </row>
    <row r="1145" spans="2:63">
      <c r="B1145" s="249"/>
      <c r="C1145" s="105"/>
      <c r="D1145" s="88"/>
      <c r="E1145" s="351"/>
      <c r="F1145" s="88"/>
      <c r="G1145" s="88"/>
      <c r="H1145" s="297" t="s">
        <v>11581</v>
      </c>
      <c r="I1145" s="290"/>
      <c r="J1145" s="290"/>
      <c r="K1145" s="296" t="s">
        <v>10838</v>
      </c>
      <c r="L1145" s="253"/>
      <c r="M1145" s="352"/>
      <c r="N1145" s="125"/>
      <c r="O1145" s="250"/>
      <c r="P1145" s="125"/>
      <c r="Q1145" s="250"/>
      <c r="R1145" s="125"/>
      <c r="S1145" s="250"/>
      <c r="T1145" s="125">
        <v>1</v>
      </c>
      <c r="U1145" s="250">
        <v>1</v>
      </c>
      <c r="V1145" s="125"/>
      <c r="W1145" s="250"/>
      <c r="X1145" s="125"/>
      <c r="Y1145" s="250"/>
      <c r="Z1145" s="125"/>
      <c r="AA1145" s="250"/>
      <c r="AB1145" s="125"/>
      <c r="AC1145" s="250"/>
      <c r="AD1145" s="125"/>
      <c r="AE1145" s="250"/>
      <c r="AF1145" s="125"/>
      <c r="AG1145" s="250"/>
      <c r="AH1145" s="125"/>
      <c r="AI1145" s="250"/>
      <c r="AJ1145" s="125"/>
      <c r="AK1145" s="250"/>
      <c r="AL1145" s="125"/>
      <c r="AM1145" s="250"/>
      <c r="AN1145" s="125"/>
      <c r="AO1145" s="250"/>
      <c r="AP1145" s="125"/>
      <c r="AQ1145" s="250"/>
      <c r="AR1145" s="258"/>
      <c r="AS1145" s="250"/>
      <c r="AT1145" s="258"/>
      <c r="AU1145" s="250"/>
      <c r="AV1145" s="125"/>
      <c r="AW1145" s="250"/>
      <c r="AX1145" s="125"/>
      <c r="AY1145" s="250"/>
      <c r="AZ1145" s="258"/>
      <c r="BA1145" s="250"/>
      <c r="BB1145" s="437"/>
      <c r="BC1145" s="438"/>
      <c r="BD1145" s="296">
        <f t="shared" si="115"/>
        <v>1</v>
      </c>
      <c r="BE1145" s="296"/>
      <c r="BF1145" s="296"/>
      <c r="BG1145" s="296"/>
      <c r="BH1145" s="254">
        <f t="shared" si="112"/>
        <v>0</v>
      </c>
      <c r="BI1145" s="234">
        <f t="shared" si="116"/>
        <v>1</v>
      </c>
      <c r="BJ1145" s="255">
        <f t="shared" si="113"/>
        <v>0</v>
      </c>
      <c r="BK1145" s="256">
        <f t="shared" si="114"/>
        <v>1</v>
      </c>
    </row>
    <row r="1146" spans="2:63">
      <c r="B1146" s="249"/>
      <c r="C1146" s="105"/>
      <c r="D1146" s="88"/>
      <c r="E1146" s="351"/>
      <c r="F1146" s="88"/>
      <c r="G1146" s="88"/>
      <c r="H1146" s="297" t="s">
        <v>11581</v>
      </c>
      <c r="I1146" s="290"/>
      <c r="J1146" s="290"/>
      <c r="K1146" s="296" t="s">
        <v>10838</v>
      </c>
      <c r="L1146" s="253"/>
      <c r="M1146" s="352"/>
      <c r="N1146" s="125"/>
      <c r="O1146" s="250"/>
      <c r="P1146" s="125"/>
      <c r="Q1146" s="250"/>
      <c r="R1146" s="125"/>
      <c r="S1146" s="250"/>
      <c r="T1146" s="125">
        <v>1</v>
      </c>
      <c r="U1146" s="250">
        <v>1</v>
      </c>
      <c r="V1146" s="125"/>
      <c r="W1146" s="250"/>
      <c r="X1146" s="125"/>
      <c r="Y1146" s="250"/>
      <c r="Z1146" s="125"/>
      <c r="AA1146" s="250"/>
      <c r="AB1146" s="125"/>
      <c r="AC1146" s="250"/>
      <c r="AD1146" s="125"/>
      <c r="AE1146" s="250"/>
      <c r="AF1146" s="125"/>
      <c r="AG1146" s="250"/>
      <c r="AH1146" s="125"/>
      <c r="AI1146" s="250"/>
      <c r="AJ1146" s="125"/>
      <c r="AK1146" s="250"/>
      <c r="AL1146" s="125"/>
      <c r="AM1146" s="250"/>
      <c r="AN1146" s="125"/>
      <c r="AO1146" s="250"/>
      <c r="AP1146" s="125"/>
      <c r="AQ1146" s="250"/>
      <c r="AR1146" s="258"/>
      <c r="AS1146" s="250"/>
      <c r="AT1146" s="258"/>
      <c r="AU1146" s="250"/>
      <c r="AV1146" s="125"/>
      <c r="AW1146" s="250"/>
      <c r="AX1146" s="125"/>
      <c r="AY1146" s="250"/>
      <c r="AZ1146" s="258"/>
      <c r="BA1146" s="250"/>
      <c r="BB1146" s="437"/>
      <c r="BC1146" s="438"/>
      <c r="BD1146" s="296">
        <f t="shared" si="115"/>
        <v>1</v>
      </c>
      <c r="BE1146" s="296"/>
      <c r="BF1146" s="296"/>
      <c r="BG1146" s="296"/>
      <c r="BH1146" s="254">
        <f t="shared" si="112"/>
        <v>0</v>
      </c>
      <c r="BI1146" s="234">
        <f t="shared" si="116"/>
        <v>1</v>
      </c>
      <c r="BJ1146" s="255">
        <f t="shared" si="113"/>
        <v>0</v>
      </c>
      <c r="BK1146" s="256">
        <f t="shared" si="114"/>
        <v>1</v>
      </c>
    </row>
    <row r="1147" spans="2:63">
      <c r="B1147" s="249"/>
      <c r="C1147" s="105"/>
      <c r="D1147" s="88"/>
      <c r="E1147" s="351"/>
      <c r="F1147" s="88"/>
      <c r="G1147" s="88"/>
      <c r="H1147" s="297" t="s">
        <v>11581</v>
      </c>
      <c r="I1147" s="290"/>
      <c r="J1147" s="290"/>
      <c r="K1147" s="296" t="s">
        <v>10838</v>
      </c>
      <c r="L1147" s="253"/>
      <c r="M1147" s="352"/>
      <c r="N1147" s="125"/>
      <c r="O1147" s="250"/>
      <c r="P1147" s="125"/>
      <c r="Q1147" s="250"/>
      <c r="R1147" s="125"/>
      <c r="S1147" s="250"/>
      <c r="T1147" s="125">
        <v>1</v>
      </c>
      <c r="U1147" s="250">
        <v>1</v>
      </c>
      <c r="V1147" s="125"/>
      <c r="W1147" s="250"/>
      <c r="X1147" s="125"/>
      <c r="Y1147" s="250"/>
      <c r="Z1147" s="125"/>
      <c r="AA1147" s="250"/>
      <c r="AB1147" s="125"/>
      <c r="AC1147" s="250"/>
      <c r="AD1147" s="125"/>
      <c r="AE1147" s="250"/>
      <c r="AF1147" s="125"/>
      <c r="AG1147" s="250"/>
      <c r="AH1147" s="125"/>
      <c r="AI1147" s="250"/>
      <c r="AJ1147" s="125"/>
      <c r="AK1147" s="250"/>
      <c r="AL1147" s="125"/>
      <c r="AM1147" s="250"/>
      <c r="AN1147" s="125"/>
      <c r="AO1147" s="250"/>
      <c r="AP1147" s="125"/>
      <c r="AQ1147" s="250"/>
      <c r="AR1147" s="258"/>
      <c r="AS1147" s="250"/>
      <c r="AT1147" s="258"/>
      <c r="AU1147" s="250"/>
      <c r="AV1147" s="125"/>
      <c r="AW1147" s="250"/>
      <c r="AX1147" s="125"/>
      <c r="AY1147" s="250"/>
      <c r="AZ1147" s="258"/>
      <c r="BA1147" s="250"/>
      <c r="BB1147" s="437"/>
      <c r="BC1147" s="438"/>
      <c r="BD1147" s="296">
        <f t="shared" si="115"/>
        <v>1</v>
      </c>
      <c r="BE1147" s="296"/>
      <c r="BF1147" s="296"/>
      <c r="BG1147" s="296"/>
      <c r="BH1147" s="254">
        <f t="shared" si="112"/>
        <v>0</v>
      </c>
      <c r="BI1147" s="234">
        <f t="shared" si="116"/>
        <v>1</v>
      </c>
      <c r="BJ1147" s="255">
        <f t="shared" si="113"/>
        <v>0</v>
      </c>
      <c r="BK1147" s="256">
        <f t="shared" si="114"/>
        <v>1</v>
      </c>
    </row>
    <row r="1148" spans="2:63">
      <c r="B1148" s="249"/>
      <c r="C1148" s="105"/>
      <c r="D1148" s="88"/>
      <c r="E1148" s="351"/>
      <c r="F1148" s="88"/>
      <c r="G1148" s="88"/>
      <c r="H1148" s="297" t="s">
        <v>11578</v>
      </c>
      <c r="I1148" s="290"/>
      <c r="J1148" s="290"/>
      <c r="K1148" s="296" t="s">
        <v>10838</v>
      </c>
      <c r="L1148" s="253"/>
      <c r="M1148" s="352"/>
      <c r="N1148" s="125"/>
      <c r="O1148" s="250"/>
      <c r="P1148" s="125"/>
      <c r="Q1148" s="250"/>
      <c r="R1148" s="125"/>
      <c r="S1148" s="250"/>
      <c r="T1148" s="125">
        <v>1</v>
      </c>
      <c r="U1148" s="250">
        <v>1</v>
      </c>
      <c r="V1148" s="125"/>
      <c r="W1148" s="250"/>
      <c r="X1148" s="125"/>
      <c r="Y1148" s="250"/>
      <c r="Z1148" s="125"/>
      <c r="AA1148" s="250"/>
      <c r="AB1148" s="125"/>
      <c r="AC1148" s="250"/>
      <c r="AD1148" s="125"/>
      <c r="AE1148" s="250"/>
      <c r="AF1148" s="125"/>
      <c r="AG1148" s="250"/>
      <c r="AH1148" s="125"/>
      <c r="AI1148" s="250"/>
      <c r="AJ1148" s="125"/>
      <c r="AK1148" s="250"/>
      <c r="AL1148" s="125"/>
      <c r="AM1148" s="250"/>
      <c r="AN1148" s="125"/>
      <c r="AO1148" s="250"/>
      <c r="AP1148" s="125"/>
      <c r="AQ1148" s="250"/>
      <c r="AR1148" s="258"/>
      <c r="AS1148" s="250"/>
      <c r="AT1148" s="258"/>
      <c r="AU1148" s="250"/>
      <c r="AV1148" s="125"/>
      <c r="AW1148" s="250"/>
      <c r="AX1148" s="125"/>
      <c r="AY1148" s="250"/>
      <c r="AZ1148" s="258"/>
      <c r="BA1148" s="250"/>
      <c r="BB1148" s="437"/>
      <c r="BC1148" s="438"/>
      <c r="BD1148" s="296">
        <f t="shared" si="115"/>
        <v>1</v>
      </c>
      <c r="BE1148" s="296"/>
      <c r="BF1148" s="296"/>
      <c r="BG1148" s="296"/>
      <c r="BH1148" s="254">
        <f t="shared" si="112"/>
        <v>0</v>
      </c>
      <c r="BI1148" s="234">
        <f t="shared" si="116"/>
        <v>1</v>
      </c>
      <c r="BJ1148" s="255">
        <f t="shared" si="113"/>
        <v>0</v>
      </c>
      <c r="BK1148" s="256">
        <f t="shared" si="114"/>
        <v>1</v>
      </c>
    </row>
    <row r="1149" spans="2:63">
      <c r="B1149" s="249"/>
      <c r="C1149" s="105"/>
      <c r="D1149" s="88"/>
      <c r="E1149" s="351"/>
      <c r="F1149" s="88"/>
      <c r="G1149" s="88"/>
      <c r="H1149" s="297" t="s">
        <v>11578</v>
      </c>
      <c r="I1149" s="290"/>
      <c r="J1149" s="290"/>
      <c r="K1149" s="296" t="s">
        <v>10838</v>
      </c>
      <c r="L1149" s="253"/>
      <c r="M1149" s="352"/>
      <c r="N1149" s="125"/>
      <c r="O1149" s="250"/>
      <c r="P1149" s="125"/>
      <c r="Q1149" s="250"/>
      <c r="R1149" s="125"/>
      <c r="S1149" s="250"/>
      <c r="T1149" s="125">
        <v>1</v>
      </c>
      <c r="U1149" s="250">
        <v>1</v>
      </c>
      <c r="V1149" s="125"/>
      <c r="W1149" s="250"/>
      <c r="X1149" s="125"/>
      <c r="Y1149" s="250"/>
      <c r="Z1149" s="125"/>
      <c r="AA1149" s="250"/>
      <c r="AB1149" s="125"/>
      <c r="AC1149" s="250"/>
      <c r="AD1149" s="125"/>
      <c r="AE1149" s="250"/>
      <c r="AF1149" s="125"/>
      <c r="AG1149" s="250"/>
      <c r="AH1149" s="125"/>
      <c r="AI1149" s="250"/>
      <c r="AJ1149" s="125"/>
      <c r="AK1149" s="250"/>
      <c r="AL1149" s="125"/>
      <c r="AM1149" s="250"/>
      <c r="AN1149" s="125"/>
      <c r="AO1149" s="250"/>
      <c r="AP1149" s="125"/>
      <c r="AQ1149" s="250"/>
      <c r="AR1149" s="258"/>
      <c r="AS1149" s="250"/>
      <c r="AT1149" s="258"/>
      <c r="AU1149" s="250"/>
      <c r="AV1149" s="125"/>
      <c r="AW1149" s="250"/>
      <c r="AX1149" s="125"/>
      <c r="AY1149" s="250"/>
      <c r="AZ1149" s="258"/>
      <c r="BA1149" s="250"/>
      <c r="BB1149" s="437"/>
      <c r="BC1149" s="438"/>
      <c r="BD1149" s="296">
        <f t="shared" si="115"/>
        <v>1</v>
      </c>
      <c r="BE1149" s="296"/>
      <c r="BF1149" s="296"/>
      <c r="BG1149" s="296"/>
      <c r="BH1149" s="254">
        <f t="shared" si="112"/>
        <v>0</v>
      </c>
      <c r="BI1149" s="234">
        <f t="shared" si="116"/>
        <v>1</v>
      </c>
      <c r="BJ1149" s="255">
        <f t="shared" si="113"/>
        <v>0</v>
      </c>
      <c r="BK1149" s="256">
        <f t="shared" si="114"/>
        <v>1</v>
      </c>
    </row>
    <row r="1150" spans="2:63">
      <c r="B1150" s="249"/>
      <c r="C1150" s="105"/>
      <c r="D1150" s="88"/>
      <c r="E1150" s="351"/>
      <c r="F1150" s="88"/>
      <c r="G1150" s="88"/>
      <c r="H1150" s="297" t="s">
        <v>11578</v>
      </c>
      <c r="I1150" s="290"/>
      <c r="J1150" s="290"/>
      <c r="K1150" s="296" t="s">
        <v>10838</v>
      </c>
      <c r="L1150" s="253"/>
      <c r="M1150" s="352"/>
      <c r="N1150" s="125"/>
      <c r="O1150" s="250"/>
      <c r="P1150" s="125"/>
      <c r="Q1150" s="250"/>
      <c r="R1150" s="125"/>
      <c r="S1150" s="250"/>
      <c r="T1150" s="125"/>
      <c r="U1150" s="250"/>
      <c r="V1150" s="125"/>
      <c r="W1150" s="250"/>
      <c r="X1150" s="125"/>
      <c r="Y1150" s="250"/>
      <c r="Z1150" s="125"/>
      <c r="AA1150" s="250"/>
      <c r="AB1150" s="125"/>
      <c r="AC1150" s="250"/>
      <c r="AD1150" s="125"/>
      <c r="AE1150" s="250"/>
      <c r="AF1150" s="125"/>
      <c r="AG1150" s="250"/>
      <c r="AH1150" s="125"/>
      <c r="AI1150" s="250"/>
      <c r="AJ1150" s="125"/>
      <c r="AK1150" s="250"/>
      <c r="AL1150" s="125"/>
      <c r="AM1150" s="250"/>
      <c r="AN1150" s="125"/>
      <c r="AO1150" s="250"/>
      <c r="AP1150" s="125"/>
      <c r="AQ1150" s="250"/>
      <c r="AR1150" s="258"/>
      <c r="AS1150" s="250"/>
      <c r="AT1150" s="258"/>
      <c r="AU1150" s="250"/>
      <c r="AV1150" s="125"/>
      <c r="AW1150" s="250"/>
      <c r="AX1150" s="125"/>
      <c r="AY1150" s="250"/>
      <c r="AZ1150" s="258"/>
      <c r="BA1150" s="250"/>
      <c r="BB1150" s="437">
        <v>1</v>
      </c>
      <c r="BC1150" s="438"/>
      <c r="BD1150" s="296">
        <f t="shared" si="115"/>
        <v>1</v>
      </c>
      <c r="BE1150" s="296"/>
      <c r="BF1150" s="296"/>
      <c r="BG1150" s="296" t="s">
        <v>11558</v>
      </c>
      <c r="BH1150" s="254">
        <f t="shared" si="112"/>
        <v>0</v>
      </c>
      <c r="BI1150" s="234">
        <f t="shared" si="116"/>
        <v>0</v>
      </c>
      <c r="BJ1150" s="255">
        <f t="shared" si="113"/>
        <v>1</v>
      </c>
      <c r="BK1150" s="256">
        <f t="shared" si="114"/>
        <v>0</v>
      </c>
    </row>
    <row r="1151" spans="2:63">
      <c r="B1151" s="249"/>
      <c r="C1151" s="105"/>
      <c r="D1151" s="88"/>
      <c r="E1151" s="351"/>
      <c r="F1151" s="88"/>
      <c r="G1151" s="88"/>
      <c r="H1151" s="297" t="s">
        <v>11578</v>
      </c>
      <c r="I1151" s="290"/>
      <c r="J1151" s="290"/>
      <c r="K1151" s="296" t="s">
        <v>10838</v>
      </c>
      <c r="L1151" s="253"/>
      <c r="M1151" s="352"/>
      <c r="N1151" s="125"/>
      <c r="O1151" s="250"/>
      <c r="P1151" s="125"/>
      <c r="Q1151" s="250"/>
      <c r="R1151" s="125"/>
      <c r="S1151" s="250"/>
      <c r="T1151" s="125"/>
      <c r="U1151" s="250"/>
      <c r="V1151" s="125"/>
      <c r="W1151" s="250"/>
      <c r="X1151" s="125"/>
      <c r="Y1151" s="250"/>
      <c r="Z1151" s="125"/>
      <c r="AA1151" s="250"/>
      <c r="AB1151" s="125"/>
      <c r="AC1151" s="250"/>
      <c r="AD1151" s="125"/>
      <c r="AE1151" s="250"/>
      <c r="AF1151" s="125"/>
      <c r="AG1151" s="250"/>
      <c r="AH1151" s="125"/>
      <c r="AI1151" s="250"/>
      <c r="AJ1151" s="125"/>
      <c r="AK1151" s="250"/>
      <c r="AL1151" s="125"/>
      <c r="AM1151" s="250"/>
      <c r="AN1151" s="125"/>
      <c r="AO1151" s="250"/>
      <c r="AP1151" s="125"/>
      <c r="AQ1151" s="250"/>
      <c r="AR1151" s="258"/>
      <c r="AS1151" s="250"/>
      <c r="AT1151" s="258"/>
      <c r="AU1151" s="250"/>
      <c r="AV1151" s="125"/>
      <c r="AW1151" s="250"/>
      <c r="AX1151" s="125"/>
      <c r="AY1151" s="250"/>
      <c r="AZ1151" s="258"/>
      <c r="BA1151" s="250"/>
      <c r="BB1151" s="437">
        <v>1</v>
      </c>
      <c r="BC1151" s="438"/>
      <c r="BD1151" s="296">
        <f t="shared" si="115"/>
        <v>1</v>
      </c>
      <c r="BE1151" s="296"/>
      <c r="BF1151" s="296"/>
      <c r="BG1151" s="296" t="s">
        <v>11558</v>
      </c>
      <c r="BH1151" s="254">
        <f t="shared" si="112"/>
        <v>0</v>
      </c>
      <c r="BI1151" s="234">
        <f t="shared" si="116"/>
        <v>0</v>
      </c>
      <c r="BJ1151" s="255">
        <f t="shared" si="113"/>
        <v>1</v>
      </c>
      <c r="BK1151" s="256">
        <f t="shared" si="114"/>
        <v>0</v>
      </c>
    </row>
    <row r="1152" spans="2:63">
      <c r="B1152" s="249"/>
      <c r="C1152" s="105"/>
      <c r="D1152" s="88"/>
      <c r="E1152" s="351"/>
      <c r="F1152" s="88"/>
      <c r="G1152" s="88"/>
      <c r="H1152" s="297" t="s">
        <v>11578</v>
      </c>
      <c r="I1152" s="290"/>
      <c r="J1152" s="290"/>
      <c r="K1152" s="296" t="s">
        <v>10838</v>
      </c>
      <c r="L1152" s="253"/>
      <c r="M1152" s="352"/>
      <c r="N1152" s="125"/>
      <c r="O1152" s="250"/>
      <c r="P1152" s="125"/>
      <c r="Q1152" s="250"/>
      <c r="R1152" s="125"/>
      <c r="S1152" s="250"/>
      <c r="T1152" s="125"/>
      <c r="U1152" s="250"/>
      <c r="V1152" s="125"/>
      <c r="W1152" s="250"/>
      <c r="X1152" s="125"/>
      <c r="Y1152" s="250"/>
      <c r="Z1152" s="125"/>
      <c r="AA1152" s="250"/>
      <c r="AB1152" s="125"/>
      <c r="AC1152" s="250"/>
      <c r="AD1152" s="125"/>
      <c r="AE1152" s="250"/>
      <c r="AF1152" s="125"/>
      <c r="AG1152" s="250"/>
      <c r="AH1152" s="125"/>
      <c r="AI1152" s="250"/>
      <c r="AJ1152" s="125"/>
      <c r="AK1152" s="250"/>
      <c r="AL1152" s="125"/>
      <c r="AM1152" s="250"/>
      <c r="AN1152" s="125"/>
      <c r="AO1152" s="250"/>
      <c r="AP1152" s="125"/>
      <c r="AQ1152" s="250"/>
      <c r="AR1152" s="258"/>
      <c r="AS1152" s="250"/>
      <c r="AT1152" s="258"/>
      <c r="AU1152" s="250"/>
      <c r="AV1152" s="125"/>
      <c r="AW1152" s="250"/>
      <c r="AX1152" s="125"/>
      <c r="AY1152" s="250"/>
      <c r="AZ1152" s="258"/>
      <c r="BA1152" s="250"/>
      <c r="BB1152" s="437">
        <v>1</v>
      </c>
      <c r="BC1152" s="438"/>
      <c r="BD1152" s="296">
        <f t="shared" si="115"/>
        <v>1</v>
      </c>
      <c r="BE1152" s="296"/>
      <c r="BF1152" s="296"/>
      <c r="BG1152" s="296" t="s">
        <v>10593</v>
      </c>
      <c r="BH1152" s="254">
        <f t="shared" si="112"/>
        <v>0</v>
      </c>
      <c r="BI1152" s="234">
        <f t="shared" si="116"/>
        <v>0</v>
      </c>
      <c r="BJ1152" s="255">
        <f t="shared" si="113"/>
        <v>1</v>
      </c>
      <c r="BK1152" s="256">
        <f t="shared" si="114"/>
        <v>0</v>
      </c>
    </row>
    <row r="1153" spans="2:63">
      <c r="B1153" s="249"/>
      <c r="C1153" s="105"/>
      <c r="D1153" s="88"/>
      <c r="E1153" s="351"/>
      <c r="F1153" s="88"/>
      <c r="G1153" s="88"/>
      <c r="H1153" s="297" t="s">
        <v>11578</v>
      </c>
      <c r="I1153" s="290"/>
      <c r="J1153" s="290"/>
      <c r="K1153" s="296" t="s">
        <v>10838</v>
      </c>
      <c r="L1153" s="253"/>
      <c r="M1153" s="352"/>
      <c r="N1153" s="125"/>
      <c r="O1153" s="250"/>
      <c r="P1153" s="125"/>
      <c r="Q1153" s="250"/>
      <c r="R1153" s="125"/>
      <c r="S1153" s="250"/>
      <c r="T1153" s="125"/>
      <c r="U1153" s="250"/>
      <c r="V1153" s="125"/>
      <c r="W1153" s="250"/>
      <c r="X1153" s="125"/>
      <c r="Y1153" s="250"/>
      <c r="Z1153" s="125"/>
      <c r="AA1153" s="250"/>
      <c r="AB1153" s="125"/>
      <c r="AC1153" s="250"/>
      <c r="AD1153" s="125"/>
      <c r="AE1153" s="250"/>
      <c r="AF1153" s="125"/>
      <c r="AG1153" s="250"/>
      <c r="AH1153" s="125"/>
      <c r="AI1153" s="250"/>
      <c r="AJ1153" s="125"/>
      <c r="AK1153" s="250"/>
      <c r="AL1153" s="125"/>
      <c r="AM1153" s="250"/>
      <c r="AN1153" s="125"/>
      <c r="AO1153" s="250"/>
      <c r="AP1153" s="125"/>
      <c r="AQ1153" s="250"/>
      <c r="AR1153" s="258"/>
      <c r="AS1153" s="250"/>
      <c r="AT1153" s="258"/>
      <c r="AU1153" s="250"/>
      <c r="AV1153" s="125"/>
      <c r="AW1153" s="250"/>
      <c r="AX1153" s="125"/>
      <c r="AY1153" s="250"/>
      <c r="AZ1153" s="258"/>
      <c r="BA1153" s="250"/>
      <c r="BB1153" s="437">
        <v>1</v>
      </c>
      <c r="BC1153" s="438"/>
      <c r="BD1153" s="296">
        <f t="shared" si="115"/>
        <v>1</v>
      </c>
      <c r="BE1153" s="296"/>
      <c r="BF1153" s="296"/>
      <c r="BG1153" s="296" t="s">
        <v>10594</v>
      </c>
      <c r="BH1153" s="254">
        <f t="shared" si="112"/>
        <v>0</v>
      </c>
      <c r="BI1153" s="234">
        <f t="shared" si="116"/>
        <v>0</v>
      </c>
      <c r="BJ1153" s="255">
        <f t="shared" si="113"/>
        <v>1</v>
      </c>
      <c r="BK1153" s="256">
        <f t="shared" si="114"/>
        <v>0</v>
      </c>
    </row>
    <row r="1154" spans="2:63">
      <c r="B1154" s="249"/>
      <c r="C1154" s="105"/>
      <c r="D1154" s="88"/>
      <c r="E1154" s="351"/>
      <c r="F1154" s="88"/>
      <c r="G1154" s="88"/>
      <c r="H1154" s="297" t="s">
        <v>11578</v>
      </c>
      <c r="I1154" s="290"/>
      <c r="J1154" s="290"/>
      <c r="K1154" s="296" t="s">
        <v>10838</v>
      </c>
      <c r="L1154" s="253"/>
      <c r="M1154" s="352"/>
      <c r="N1154" s="125"/>
      <c r="O1154" s="250"/>
      <c r="P1154" s="125"/>
      <c r="Q1154" s="250"/>
      <c r="R1154" s="125"/>
      <c r="S1154" s="250"/>
      <c r="T1154" s="125"/>
      <c r="U1154" s="250"/>
      <c r="V1154" s="125"/>
      <c r="W1154" s="250"/>
      <c r="X1154" s="125"/>
      <c r="Y1154" s="250"/>
      <c r="Z1154" s="125"/>
      <c r="AA1154" s="250"/>
      <c r="AB1154" s="125"/>
      <c r="AC1154" s="250"/>
      <c r="AD1154" s="125"/>
      <c r="AE1154" s="250"/>
      <c r="AF1154" s="125"/>
      <c r="AG1154" s="250"/>
      <c r="AH1154" s="125"/>
      <c r="AI1154" s="250"/>
      <c r="AJ1154" s="125"/>
      <c r="AK1154" s="250"/>
      <c r="AL1154" s="125"/>
      <c r="AM1154" s="250"/>
      <c r="AN1154" s="125"/>
      <c r="AO1154" s="250"/>
      <c r="AP1154" s="125"/>
      <c r="AQ1154" s="250"/>
      <c r="AR1154" s="258"/>
      <c r="AS1154" s="250"/>
      <c r="AT1154" s="258"/>
      <c r="AU1154" s="250"/>
      <c r="AV1154" s="125"/>
      <c r="AW1154" s="250"/>
      <c r="AX1154" s="125"/>
      <c r="AY1154" s="250"/>
      <c r="AZ1154" s="258"/>
      <c r="BA1154" s="250"/>
      <c r="BB1154" s="437">
        <v>1</v>
      </c>
      <c r="BC1154" s="438"/>
      <c r="BD1154" s="296">
        <f t="shared" si="115"/>
        <v>1</v>
      </c>
      <c r="BE1154" s="296"/>
      <c r="BF1154" s="296"/>
      <c r="BG1154" s="296" t="s">
        <v>10593</v>
      </c>
      <c r="BH1154" s="254">
        <f t="shared" si="112"/>
        <v>0</v>
      </c>
      <c r="BI1154" s="234">
        <f t="shared" si="116"/>
        <v>0</v>
      </c>
      <c r="BJ1154" s="255">
        <f t="shared" si="113"/>
        <v>1</v>
      </c>
      <c r="BK1154" s="256">
        <f t="shared" si="114"/>
        <v>0</v>
      </c>
    </row>
    <row r="1155" spans="2:63">
      <c r="B1155" s="249"/>
      <c r="C1155" s="105"/>
      <c r="D1155" s="88"/>
      <c r="E1155" s="351"/>
      <c r="F1155" s="88"/>
      <c r="G1155" s="88"/>
      <c r="H1155" s="297" t="s">
        <v>11578</v>
      </c>
      <c r="I1155" s="290"/>
      <c r="J1155" s="290"/>
      <c r="K1155" s="296" t="s">
        <v>10838</v>
      </c>
      <c r="L1155" s="253"/>
      <c r="M1155" s="352"/>
      <c r="N1155" s="125"/>
      <c r="O1155" s="250"/>
      <c r="P1155" s="125"/>
      <c r="Q1155" s="250"/>
      <c r="R1155" s="125"/>
      <c r="S1155" s="250"/>
      <c r="T1155" s="125"/>
      <c r="U1155" s="250"/>
      <c r="V1155" s="125"/>
      <c r="W1155" s="250"/>
      <c r="X1155" s="125"/>
      <c r="Y1155" s="250"/>
      <c r="Z1155" s="125"/>
      <c r="AA1155" s="250"/>
      <c r="AB1155" s="125"/>
      <c r="AC1155" s="250"/>
      <c r="AD1155" s="125"/>
      <c r="AE1155" s="250"/>
      <c r="AF1155" s="125"/>
      <c r="AG1155" s="250"/>
      <c r="AH1155" s="125"/>
      <c r="AI1155" s="250"/>
      <c r="AJ1155" s="125"/>
      <c r="AK1155" s="250"/>
      <c r="AL1155" s="125"/>
      <c r="AM1155" s="250"/>
      <c r="AN1155" s="125"/>
      <c r="AO1155" s="250"/>
      <c r="AP1155" s="125"/>
      <c r="AQ1155" s="250"/>
      <c r="AR1155" s="258"/>
      <c r="AS1155" s="250"/>
      <c r="AT1155" s="258"/>
      <c r="AU1155" s="250"/>
      <c r="AV1155" s="125"/>
      <c r="AW1155" s="250"/>
      <c r="AX1155" s="125"/>
      <c r="AY1155" s="250"/>
      <c r="AZ1155" s="258"/>
      <c r="BA1155" s="250"/>
      <c r="BB1155" s="437">
        <v>1</v>
      </c>
      <c r="BC1155" s="438"/>
      <c r="BD1155" s="296">
        <f t="shared" si="115"/>
        <v>1</v>
      </c>
      <c r="BE1155" s="296"/>
      <c r="BF1155" s="296"/>
      <c r="BG1155" s="296" t="s">
        <v>10593</v>
      </c>
      <c r="BH1155" s="254">
        <f t="shared" si="112"/>
        <v>0</v>
      </c>
      <c r="BI1155" s="234">
        <f t="shared" si="116"/>
        <v>0</v>
      </c>
      <c r="BJ1155" s="255">
        <f t="shared" si="113"/>
        <v>1</v>
      </c>
      <c r="BK1155" s="256">
        <f t="shared" si="114"/>
        <v>0</v>
      </c>
    </row>
    <row r="1156" spans="2:63">
      <c r="B1156" s="249"/>
      <c r="C1156" s="105"/>
      <c r="D1156" s="88"/>
      <c r="E1156" s="351"/>
      <c r="F1156" s="88"/>
      <c r="G1156" s="88"/>
      <c r="H1156" s="297" t="s">
        <v>11578</v>
      </c>
      <c r="I1156" s="290"/>
      <c r="J1156" s="290"/>
      <c r="K1156" s="296" t="s">
        <v>10838</v>
      </c>
      <c r="L1156" s="253"/>
      <c r="M1156" s="352"/>
      <c r="N1156" s="125"/>
      <c r="O1156" s="250"/>
      <c r="P1156" s="125"/>
      <c r="Q1156" s="250"/>
      <c r="R1156" s="125"/>
      <c r="S1156" s="250"/>
      <c r="T1156" s="125">
        <v>1</v>
      </c>
      <c r="U1156" s="250">
        <v>1</v>
      </c>
      <c r="V1156" s="125"/>
      <c r="W1156" s="250"/>
      <c r="X1156" s="125"/>
      <c r="Y1156" s="250"/>
      <c r="Z1156" s="125"/>
      <c r="AA1156" s="250"/>
      <c r="AB1156" s="125"/>
      <c r="AC1156" s="250"/>
      <c r="AD1156" s="125"/>
      <c r="AE1156" s="250"/>
      <c r="AF1156" s="125"/>
      <c r="AG1156" s="250"/>
      <c r="AH1156" s="125"/>
      <c r="AI1156" s="250"/>
      <c r="AJ1156" s="125"/>
      <c r="AK1156" s="250"/>
      <c r="AL1156" s="125"/>
      <c r="AM1156" s="250"/>
      <c r="AN1156" s="125"/>
      <c r="AO1156" s="250"/>
      <c r="AP1156" s="125"/>
      <c r="AQ1156" s="250"/>
      <c r="AR1156" s="258"/>
      <c r="AS1156" s="250"/>
      <c r="AT1156" s="258"/>
      <c r="AU1156" s="250"/>
      <c r="AV1156" s="125"/>
      <c r="AW1156" s="250"/>
      <c r="AX1156" s="125"/>
      <c r="AY1156" s="250"/>
      <c r="AZ1156" s="258"/>
      <c r="BA1156" s="250"/>
      <c r="BB1156" s="437"/>
      <c r="BC1156" s="438"/>
      <c r="BD1156" s="296">
        <f t="shared" si="115"/>
        <v>1</v>
      </c>
      <c r="BE1156" s="296"/>
      <c r="BF1156" s="296"/>
      <c r="BG1156" s="296"/>
      <c r="BH1156" s="254">
        <f t="shared" si="112"/>
        <v>0</v>
      </c>
      <c r="BI1156" s="234">
        <f t="shared" si="116"/>
        <v>1</v>
      </c>
      <c r="BJ1156" s="255">
        <f t="shared" si="113"/>
        <v>0</v>
      </c>
      <c r="BK1156" s="256">
        <f t="shared" si="114"/>
        <v>1</v>
      </c>
    </row>
    <row r="1157" spans="2:63">
      <c r="B1157" s="249"/>
      <c r="C1157" s="105"/>
      <c r="D1157" s="88"/>
      <c r="E1157" s="351"/>
      <c r="F1157" s="88"/>
      <c r="G1157" s="88"/>
      <c r="H1157" s="297" t="s">
        <v>11582</v>
      </c>
      <c r="I1157" s="290"/>
      <c r="J1157" s="290"/>
      <c r="K1157" s="296" t="s">
        <v>10838</v>
      </c>
      <c r="L1157" s="253"/>
      <c r="M1157" s="352"/>
      <c r="N1157" s="125"/>
      <c r="O1157" s="250"/>
      <c r="P1157" s="125"/>
      <c r="Q1157" s="250"/>
      <c r="R1157" s="125"/>
      <c r="S1157" s="250"/>
      <c r="T1157" s="125">
        <v>1</v>
      </c>
      <c r="U1157" s="250">
        <v>1</v>
      </c>
      <c r="V1157" s="125"/>
      <c r="W1157" s="250"/>
      <c r="X1157" s="125"/>
      <c r="Y1157" s="250"/>
      <c r="Z1157" s="125"/>
      <c r="AA1157" s="250"/>
      <c r="AB1157" s="125"/>
      <c r="AC1157" s="250"/>
      <c r="AD1157" s="125"/>
      <c r="AE1157" s="250"/>
      <c r="AF1157" s="125"/>
      <c r="AG1157" s="250"/>
      <c r="AH1157" s="125"/>
      <c r="AI1157" s="250"/>
      <c r="AJ1157" s="125"/>
      <c r="AK1157" s="250"/>
      <c r="AL1157" s="125"/>
      <c r="AM1157" s="250"/>
      <c r="AN1157" s="125"/>
      <c r="AO1157" s="250"/>
      <c r="AP1157" s="125"/>
      <c r="AQ1157" s="250"/>
      <c r="AR1157" s="258"/>
      <c r="AS1157" s="250"/>
      <c r="AT1157" s="258"/>
      <c r="AU1157" s="250"/>
      <c r="AV1157" s="125"/>
      <c r="AW1157" s="250"/>
      <c r="AX1157" s="125"/>
      <c r="AY1157" s="250"/>
      <c r="AZ1157" s="258"/>
      <c r="BA1157" s="250"/>
      <c r="BB1157" s="437"/>
      <c r="BC1157" s="438"/>
      <c r="BD1157" s="296">
        <f t="shared" si="115"/>
        <v>1</v>
      </c>
      <c r="BE1157" s="296"/>
      <c r="BF1157" s="296"/>
      <c r="BG1157" s="296"/>
      <c r="BH1157" s="254">
        <f t="shared" si="112"/>
        <v>0</v>
      </c>
      <c r="BI1157" s="234">
        <f t="shared" si="116"/>
        <v>1</v>
      </c>
      <c r="BJ1157" s="255">
        <f t="shared" si="113"/>
        <v>0</v>
      </c>
      <c r="BK1157" s="256">
        <f t="shared" si="114"/>
        <v>1</v>
      </c>
    </row>
    <row r="1158" spans="2:63">
      <c r="B1158" s="249"/>
      <c r="C1158" s="105"/>
      <c r="D1158" s="88"/>
      <c r="E1158" s="351"/>
      <c r="F1158" s="88"/>
      <c r="G1158" s="88"/>
      <c r="H1158" s="297" t="s">
        <v>11582</v>
      </c>
      <c r="I1158" s="290"/>
      <c r="J1158" s="290"/>
      <c r="K1158" s="296" t="s">
        <v>10838</v>
      </c>
      <c r="L1158" s="253"/>
      <c r="M1158" s="352"/>
      <c r="N1158" s="125"/>
      <c r="O1158" s="250"/>
      <c r="P1158" s="125"/>
      <c r="Q1158" s="250"/>
      <c r="R1158" s="125"/>
      <c r="S1158" s="250"/>
      <c r="T1158" s="125">
        <v>1</v>
      </c>
      <c r="U1158" s="250">
        <v>1</v>
      </c>
      <c r="V1158" s="125"/>
      <c r="W1158" s="250"/>
      <c r="X1158" s="125"/>
      <c r="Y1158" s="250"/>
      <c r="Z1158" s="125"/>
      <c r="AA1158" s="250"/>
      <c r="AB1158" s="125"/>
      <c r="AC1158" s="250"/>
      <c r="AD1158" s="125"/>
      <c r="AE1158" s="250"/>
      <c r="AF1158" s="125"/>
      <c r="AG1158" s="250"/>
      <c r="AH1158" s="125"/>
      <c r="AI1158" s="250"/>
      <c r="AJ1158" s="125"/>
      <c r="AK1158" s="250"/>
      <c r="AL1158" s="125"/>
      <c r="AM1158" s="250"/>
      <c r="AN1158" s="125"/>
      <c r="AO1158" s="250"/>
      <c r="AP1158" s="125"/>
      <c r="AQ1158" s="250"/>
      <c r="AR1158" s="258"/>
      <c r="AS1158" s="250"/>
      <c r="AT1158" s="258"/>
      <c r="AU1158" s="250"/>
      <c r="AV1158" s="125"/>
      <c r="AW1158" s="250"/>
      <c r="AX1158" s="125"/>
      <c r="AY1158" s="250"/>
      <c r="AZ1158" s="258"/>
      <c r="BA1158" s="250"/>
      <c r="BB1158" s="437"/>
      <c r="BC1158" s="438"/>
      <c r="BD1158" s="296">
        <f t="shared" si="115"/>
        <v>1</v>
      </c>
      <c r="BE1158" s="296"/>
      <c r="BF1158" s="296"/>
      <c r="BG1158" s="296"/>
      <c r="BH1158" s="254">
        <f t="shared" si="112"/>
        <v>0</v>
      </c>
      <c r="BI1158" s="234">
        <f t="shared" si="116"/>
        <v>1</v>
      </c>
      <c r="BJ1158" s="255">
        <f t="shared" si="113"/>
        <v>0</v>
      </c>
      <c r="BK1158" s="256">
        <f t="shared" si="114"/>
        <v>1</v>
      </c>
    </row>
    <row r="1159" spans="2:63">
      <c r="B1159" s="249"/>
      <c r="C1159" s="105"/>
      <c r="D1159" s="88"/>
      <c r="E1159" s="351"/>
      <c r="F1159" s="88"/>
      <c r="G1159" s="88"/>
      <c r="H1159" s="297" t="s">
        <v>11582</v>
      </c>
      <c r="I1159" s="290"/>
      <c r="J1159" s="290"/>
      <c r="K1159" s="296" t="s">
        <v>10838</v>
      </c>
      <c r="L1159" s="253"/>
      <c r="M1159" s="352"/>
      <c r="N1159" s="125"/>
      <c r="O1159" s="250"/>
      <c r="P1159" s="125"/>
      <c r="Q1159" s="250"/>
      <c r="R1159" s="125"/>
      <c r="S1159" s="250"/>
      <c r="T1159" s="125"/>
      <c r="U1159" s="250"/>
      <c r="V1159" s="125"/>
      <c r="W1159" s="250"/>
      <c r="X1159" s="125"/>
      <c r="Y1159" s="250"/>
      <c r="Z1159" s="125"/>
      <c r="AA1159" s="250"/>
      <c r="AB1159" s="125"/>
      <c r="AC1159" s="250"/>
      <c r="AD1159" s="125"/>
      <c r="AE1159" s="250"/>
      <c r="AF1159" s="125"/>
      <c r="AG1159" s="250"/>
      <c r="AH1159" s="125"/>
      <c r="AI1159" s="250"/>
      <c r="AJ1159" s="125"/>
      <c r="AK1159" s="250"/>
      <c r="AL1159" s="125"/>
      <c r="AM1159" s="250"/>
      <c r="AN1159" s="125"/>
      <c r="AO1159" s="250"/>
      <c r="AP1159" s="125"/>
      <c r="AQ1159" s="250"/>
      <c r="AR1159" s="258"/>
      <c r="AS1159" s="250"/>
      <c r="AT1159" s="258"/>
      <c r="AU1159" s="250"/>
      <c r="AV1159" s="125"/>
      <c r="AW1159" s="250"/>
      <c r="AX1159" s="125"/>
      <c r="AY1159" s="250"/>
      <c r="AZ1159" s="258"/>
      <c r="BA1159" s="250"/>
      <c r="BB1159" s="437">
        <v>1</v>
      </c>
      <c r="BC1159" s="438"/>
      <c r="BD1159" s="296">
        <f t="shared" si="115"/>
        <v>1</v>
      </c>
      <c r="BE1159" s="296"/>
      <c r="BF1159" s="296"/>
      <c r="BG1159" s="296" t="s">
        <v>10594</v>
      </c>
      <c r="BH1159" s="254">
        <f t="shared" ref="BH1159:BH1222" si="117">BF1159</f>
        <v>0</v>
      </c>
      <c r="BI1159" s="234">
        <f t="shared" si="116"/>
        <v>0</v>
      </c>
      <c r="BJ1159" s="255">
        <f t="shared" ref="BJ1159:BJ1222" si="118">BD1159-BI1159</f>
        <v>1</v>
      </c>
      <c r="BK1159" s="256">
        <f t="shared" ref="BK1159:BK1222" si="119">IFERROR(BI1159/BD1159,"NA")</f>
        <v>0</v>
      </c>
    </row>
    <row r="1160" spans="2:63">
      <c r="B1160" s="249"/>
      <c r="C1160" s="105"/>
      <c r="D1160" s="88"/>
      <c r="E1160" s="351"/>
      <c r="F1160" s="88"/>
      <c r="G1160" s="88"/>
      <c r="H1160" s="297" t="s">
        <v>11582</v>
      </c>
      <c r="I1160" s="290"/>
      <c r="J1160" s="290"/>
      <c r="K1160" s="296" t="s">
        <v>10838</v>
      </c>
      <c r="L1160" s="253"/>
      <c r="M1160" s="352"/>
      <c r="N1160" s="125"/>
      <c r="O1160" s="250"/>
      <c r="P1160" s="125"/>
      <c r="Q1160" s="250"/>
      <c r="R1160" s="125"/>
      <c r="S1160" s="250"/>
      <c r="T1160" s="125"/>
      <c r="U1160" s="250"/>
      <c r="V1160" s="125"/>
      <c r="W1160" s="250"/>
      <c r="X1160" s="125"/>
      <c r="Y1160" s="250"/>
      <c r="Z1160" s="125"/>
      <c r="AA1160" s="250"/>
      <c r="AB1160" s="125"/>
      <c r="AC1160" s="250"/>
      <c r="AD1160" s="125"/>
      <c r="AE1160" s="250"/>
      <c r="AF1160" s="125"/>
      <c r="AG1160" s="250"/>
      <c r="AH1160" s="125"/>
      <c r="AI1160" s="250"/>
      <c r="AJ1160" s="125"/>
      <c r="AK1160" s="250"/>
      <c r="AL1160" s="125"/>
      <c r="AM1160" s="250"/>
      <c r="AN1160" s="125"/>
      <c r="AO1160" s="250"/>
      <c r="AP1160" s="125">
        <v>1</v>
      </c>
      <c r="AQ1160" s="250"/>
      <c r="AR1160" s="258"/>
      <c r="AS1160" s="250"/>
      <c r="AT1160" s="258"/>
      <c r="AU1160" s="250"/>
      <c r="AV1160" s="125"/>
      <c r="AW1160" s="250"/>
      <c r="AX1160" s="125"/>
      <c r="AY1160" s="250"/>
      <c r="AZ1160" s="258"/>
      <c r="BA1160" s="250"/>
      <c r="BB1160" s="437"/>
      <c r="BC1160" s="438"/>
      <c r="BD1160" s="296">
        <f t="shared" si="115"/>
        <v>1</v>
      </c>
      <c r="BE1160" s="296"/>
      <c r="BF1160" s="296"/>
      <c r="BG1160" s="296"/>
      <c r="BH1160" s="254">
        <f t="shared" si="117"/>
        <v>0</v>
      </c>
      <c r="BI1160" s="234">
        <f t="shared" si="116"/>
        <v>0</v>
      </c>
      <c r="BJ1160" s="255">
        <f t="shared" si="118"/>
        <v>1</v>
      </c>
      <c r="BK1160" s="256">
        <f t="shared" si="119"/>
        <v>0</v>
      </c>
    </row>
    <row r="1161" spans="2:63">
      <c r="B1161" s="249"/>
      <c r="C1161" s="105"/>
      <c r="D1161" s="88"/>
      <c r="E1161" s="351"/>
      <c r="F1161" s="88"/>
      <c r="G1161" s="88"/>
      <c r="H1161" s="297" t="s">
        <v>11582</v>
      </c>
      <c r="I1161" s="290"/>
      <c r="J1161" s="290"/>
      <c r="K1161" s="296" t="s">
        <v>10838</v>
      </c>
      <c r="L1161" s="253"/>
      <c r="M1161" s="352"/>
      <c r="N1161" s="125"/>
      <c r="O1161" s="250"/>
      <c r="P1161" s="125"/>
      <c r="Q1161" s="250"/>
      <c r="R1161" s="125"/>
      <c r="S1161" s="250"/>
      <c r="T1161" s="125">
        <v>1</v>
      </c>
      <c r="U1161" s="250">
        <v>1</v>
      </c>
      <c r="V1161" s="125"/>
      <c r="W1161" s="250"/>
      <c r="X1161" s="125"/>
      <c r="Y1161" s="250"/>
      <c r="Z1161" s="125"/>
      <c r="AA1161" s="250"/>
      <c r="AB1161" s="125"/>
      <c r="AC1161" s="250"/>
      <c r="AD1161" s="125"/>
      <c r="AE1161" s="250"/>
      <c r="AF1161" s="125"/>
      <c r="AG1161" s="250"/>
      <c r="AH1161" s="125"/>
      <c r="AI1161" s="250"/>
      <c r="AJ1161" s="125"/>
      <c r="AK1161" s="250"/>
      <c r="AL1161" s="125"/>
      <c r="AM1161" s="250"/>
      <c r="AN1161" s="125"/>
      <c r="AO1161" s="250"/>
      <c r="AP1161" s="125"/>
      <c r="AQ1161" s="250"/>
      <c r="AR1161" s="258"/>
      <c r="AS1161" s="250"/>
      <c r="AT1161" s="258"/>
      <c r="AU1161" s="250"/>
      <c r="AV1161" s="125"/>
      <c r="AW1161" s="250"/>
      <c r="AX1161" s="125"/>
      <c r="AY1161" s="250"/>
      <c r="AZ1161" s="258"/>
      <c r="BA1161" s="250"/>
      <c r="BB1161" s="437"/>
      <c r="BC1161" s="438"/>
      <c r="BD1161" s="296">
        <f t="shared" si="115"/>
        <v>1</v>
      </c>
      <c r="BE1161" s="296"/>
      <c r="BF1161" s="296"/>
      <c r="BG1161" s="296"/>
      <c r="BH1161" s="254">
        <f t="shared" si="117"/>
        <v>0</v>
      </c>
      <c r="BI1161" s="234">
        <f t="shared" si="116"/>
        <v>1</v>
      </c>
      <c r="BJ1161" s="255">
        <f t="shared" si="118"/>
        <v>0</v>
      </c>
      <c r="BK1161" s="256">
        <f t="shared" si="119"/>
        <v>1</v>
      </c>
    </row>
    <row r="1162" spans="2:63">
      <c r="B1162" s="249"/>
      <c r="C1162" s="105"/>
      <c r="D1162" s="88"/>
      <c r="E1162" s="351"/>
      <c r="F1162" s="88"/>
      <c r="G1162" s="88"/>
      <c r="H1162" s="297" t="s">
        <v>11582</v>
      </c>
      <c r="I1162" s="290"/>
      <c r="J1162" s="290"/>
      <c r="K1162" s="296" t="s">
        <v>10838</v>
      </c>
      <c r="L1162" s="253"/>
      <c r="M1162" s="352"/>
      <c r="N1162" s="125"/>
      <c r="O1162" s="250"/>
      <c r="P1162" s="125"/>
      <c r="Q1162" s="250"/>
      <c r="R1162" s="125"/>
      <c r="S1162" s="250"/>
      <c r="T1162" s="125">
        <v>1</v>
      </c>
      <c r="U1162" s="250">
        <v>1</v>
      </c>
      <c r="V1162" s="125"/>
      <c r="W1162" s="250"/>
      <c r="X1162" s="125"/>
      <c r="Y1162" s="250"/>
      <c r="Z1162" s="125"/>
      <c r="AA1162" s="250"/>
      <c r="AB1162" s="125"/>
      <c r="AC1162" s="250"/>
      <c r="AD1162" s="125"/>
      <c r="AE1162" s="250"/>
      <c r="AF1162" s="125"/>
      <c r="AG1162" s="250"/>
      <c r="AH1162" s="125"/>
      <c r="AI1162" s="250"/>
      <c r="AJ1162" s="125"/>
      <c r="AK1162" s="250"/>
      <c r="AL1162" s="125"/>
      <c r="AM1162" s="250"/>
      <c r="AN1162" s="125"/>
      <c r="AO1162" s="250"/>
      <c r="AP1162" s="125"/>
      <c r="AQ1162" s="250"/>
      <c r="AR1162" s="258"/>
      <c r="AS1162" s="250"/>
      <c r="AT1162" s="258"/>
      <c r="AU1162" s="250"/>
      <c r="AV1162" s="125"/>
      <c r="AW1162" s="250"/>
      <c r="AX1162" s="125"/>
      <c r="AY1162" s="250"/>
      <c r="AZ1162" s="258"/>
      <c r="BA1162" s="250"/>
      <c r="BB1162" s="437"/>
      <c r="BC1162" s="438"/>
      <c r="BD1162" s="296">
        <f t="shared" si="115"/>
        <v>1</v>
      </c>
      <c r="BE1162" s="296"/>
      <c r="BF1162" s="296"/>
      <c r="BG1162" s="296"/>
      <c r="BH1162" s="254">
        <f t="shared" si="117"/>
        <v>0</v>
      </c>
      <c r="BI1162" s="234">
        <f t="shared" si="116"/>
        <v>1</v>
      </c>
      <c r="BJ1162" s="255">
        <f t="shared" si="118"/>
        <v>0</v>
      </c>
      <c r="BK1162" s="256">
        <f t="shared" si="119"/>
        <v>1</v>
      </c>
    </row>
    <row r="1163" spans="2:63">
      <c r="B1163" s="249"/>
      <c r="C1163" s="105"/>
      <c r="D1163" s="88"/>
      <c r="E1163" s="351"/>
      <c r="F1163" s="88"/>
      <c r="G1163" s="88"/>
      <c r="H1163" s="297" t="s">
        <v>11582</v>
      </c>
      <c r="I1163" s="290"/>
      <c r="J1163" s="290"/>
      <c r="K1163" s="296" t="s">
        <v>10838</v>
      </c>
      <c r="L1163" s="253"/>
      <c r="M1163" s="352"/>
      <c r="N1163" s="125"/>
      <c r="O1163" s="250"/>
      <c r="P1163" s="125"/>
      <c r="Q1163" s="250"/>
      <c r="R1163" s="125"/>
      <c r="S1163" s="250"/>
      <c r="T1163" s="125">
        <v>1</v>
      </c>
      <c r="U1163" s="250">
        <v>1</v>
      </c>
      <c r="V1163" s="125"/>
      <c r="W1163" s="250"/>
      <c r="X1163" s="125"/>
      <c r="Y1163" s="250"/>
      <c r="Z1163" s="125"/>
      <c r="AA1163" s="250"/>
      <c r="AB1163" s="125"/>
      <c r="AC1163" s="250"/>
      <c r="AD1163" s="125"/>
      <c r="AE1163" s="250"/>
      <c r="AF1163" s="125"/>
      <c r="AG1163" s="250"/>
      <c r="AH1163" s="125"/>
      <c r="AI1163" s="250"/>
      <c r="AJ1163" s="125"/>
      <c r="AK1163" s="250"/>
      <c r="AL1163" s="125"/>
      <c r="AM1163" s="250"/>
      <c r="AN1163" s="125"/>
      <c r="AO1163" s="250"/>
      <c r="AP1163" s="125"/>
      <c r="AQ1163" s="250"/>
      <c r="AR1163" s="258"/>
      <c r="AS1163" s="250"/>
      <c r="AT1163" s="258"/>
      <c r="AU1163" s="250"/>
      <c r="AV1163" s="125"/>
      <c r="AW1163" s="250"/>
      <c r="AX1163" s="125"/>
      <c r="AY1163" s="250"/>
      <c r="AZ1163" s="258"/>
      <c r="BA1163" s="250"/>
      <c r="BB1163" s="437"/>
      <c r="BC1163" s="438"/>
      <c r="BD1163" s="296">
        <f t="shared" si="115"/>
        <v>1</v>
      </c>
      <c r="BE1163" s="296"/>
      <c r="BF1163" s="296"/>
      <c r="BG1163" s="296"/>
      <c r="BH1163" s="254">
        <f t="shared" si="117"/>
        <v>0</v>
      </c>
      <c r="BI1163" s="234">
        <f t="shared" si="116"/>
        <v>1</v>
      </c>
      <c r="BJ1163" s="255">
        <f t="shared" si="118"/>
        <v>0</v>
      </c>
      <c r="BK1163" s="256">
        <f t="shared" si="119"/>
        <v>1</v>
      </c>
    </row>
    <row r="1164" spans="2:63">
      <c r="B1164" s="249"/>
      <c r="C1164" s="105"/>
      <c r="D1164" s="88"/>
      <c r="E1164" s="351"/>
      <c r="F1164" s="88"/>
      <c r="G1164" s="88"/>
      <c r="H1164" s="297" t="s">
        <v>11582</v>
      </c>
      <c r="I1164" s="290"/>
      <c r="J1164" s="290"/>
      <c r="K1164" s="296" t="s">
        <v>10838</v>
      </c>
      <c r="L1164" s="253"/>
      <c r="M1164" s="352"/>
      <c r="N1164" s="125"/>
      <c r="O1164" s="250"/>
      <c r="P1164" s="125"/>
      <c r="Q1164" s="250"/>
      <c r="R1164" s="125"/>
      <c r="S1164" s="250"/>
      <c r="T1164" s="125">
        <v>1</v>
      </c>
      <c r="U1164" s="250">
        <v>1</v>
      </c>
      <c r="V1164" s="125"/>
      <c r="W1164" s="250"/>
      <c r="X1164" s="125"/>
      <c r="Y1164" s="250"/>
      <c r="Z1164" s="125"/>
      <c r="AA1164" s="250"/>
      <c r="AB1164" s="125"/>
      <c r="AC1164" s="250"/>
      <c r="AD1164" s="125"/>
      <c r="AE1164" s="250"/>
      <c r="AF1164" s="125"/>
      <c r="AG1164" s="250"/>
      <c r="AH1164" s="125"/>
      <c r="AI1164" s="250"/>
      <c r="AJ1164" s="125"/>
      <c r="AK1164" s="250"/>
      <c r="AL1164" s="125"/>
      <c r="AM1164" s="250"/>
      <c r="AN1164" s="125"/>
      <c r="AO1164" s="250"/>
      <c r="AP1164" s="125"/>
      <c r="AQ1164" s="250"/>
      <c r="AR1164" s="258"/>
      <c r="AS1164" s="250"/>
      <c r="AT1164" s="258"/>
      <c r="AU1164" s="250"/>
      <c r="AV1164" s="125"/>
      <c r="AW1164" s="250"/>
      <c r="AX1164" s="125"/>
      <c r="AY1164" s="250"/>
      <c r="AZ1164" s="258"/>
      <c r="BA1164" s="250"/>
      <c r="BB1164" s="437"/>
      <c r="BC1164" s="438"/>
      <c r="BD1164" s="296">
        <f t="shared" si="115"/>
        <v>1</v>
      </c>
      <c r="BE1164" s="296"/>
      <c r="BF1164" s="296"/>
      <c r="BG1164" s="296"/>
      <c r="BH1164" s="254">
        <f t="shared" si="117"/>
        <v>0</v>
      </c>
      <c r="BI1164" s="234">
        <f t="shared" si="116"/>
        <v>1</v>
      </c>
      <c r="BJ1164" s="255">
        <f t="shared" si="118"/>
        <v>0</v>
      </c>
      <c r="BK1164" s="256">
        <f t="shared" si="119"/>
        <v>1</v>
      </c>
    </row>
    <row r="1165" spans="2:63">
      <c r="B1165" s="249"/>
      <c r="C1165" s="105"/>
      <c r="D1165" s="88"/>
      <c r="E1165" s="351"/>
      <c r="F1165" s="88"/>
      <c r="G1165" s="88"/>
      <c r="H1165" s="297" t="s">
        <v>11582</v>
      </c>
      <c r="I1165" s="290"/>
      <c r="J1165" s="290"/>
      <c r="K1165" s="296" t="s">
        <v>10838</v>
      </c>
      <c r="L1165" s="253"/>
      <c r="M1165" s="352"/>
      <c r="N1165" s="125"/>
      <c r="O1165" s="250"/>
      <c r="P1165" s="125"/>
      <c r="Q1165" s="250"/>
      <c r="R1165" s="125"/>
      <c r="S1165" s="250"/>
      <c r="T1165" s="125"/>
      <c r="U1165" s="250"/>
      <c r="V1165" s="125"/>
      <c r="W1165" s="250"/>
      <c r="X1165" s="125"/>
      <c r="Y1165" s="250"/>
      <c r="Z1165" s="125"/>
      <c r="AA1165" s="250"/>
      <c r="AB1165" s="125"/>
      <c r="AC1165" s="250"/>
      <c r="AD1165" s="125"/>
      <c r="AE1165" s="250"/>
      <c r="AF1165" s="125"/>
      <c r="AG1165" s="250"/>
      <c r="AH1165" s="125"/>
      <c r="AI1165" s="250"/>
      <c r="AJ1165" s="125"/>
      <c r="AK1165" s="250"/>
      <c r="AL1165" s="125"/>
      <c r="AM1165" s="250"/>
      <c r="AN1165" s="125"/>
      <c r="AO1165" s="250"/>
      <c r="AP1165" s="125"/>
      <c r="AQ1165" s="250"/>
      <c r="AR1165" s="258"/>
      <c r="AS1165" s="250"/>
      <c r="AT1165" s="258"/>
      <c r="AU1165" s="250"/>
      <c r="AV1165" s="125"/>
      <c r="AW1165" s="250"/>
      <c r="AX1165" s="125"/>
      <c r="AY1165" s="250"/>
      <c r="AZ1165" s="258"/>
      <c r="BA1165" s="250"/>
      <c r="BB1165" s="437">
        <v>1</v>
      </c>
      <c r="BC1165" s="438"/>
      <c r="BD1165" s="296">
        <f t="shared" si="115"/>
        <v>1</v>
      </c>
      <c r="BE1165" s="296"/>
      <c r="BF1165" s="296"/>
      <c r="BG1165" s="296" t="s">
        <v>11570</v>
      </c>
      <c r="BH1165" s="254">
        <f t="shared" si="117"/>
        <v>0</v>
      </c>
      <c r="BI1165" s="234">
        <f t="shared" si="116"/>
        <v>0</v>
      </c>
      <c r="BJ1165" s="255">
        <f t="shared" si="118"/>
        <v>1</v>
      </c>
      <c r="BK1165" s="256">
        <f t="shared" si="119"/>
        <v>0</v>
      </c>
    </row>
    <row r="1166" spans="2:63">
      <c r="B1166" s="249"/>
      <c r="C1166" s="105"/>
      <c r="D1166" s="88"/>
      <c r="E1166" s="351"/>
      <c r="F1166" s="88"/>
      <c r="G1166" s="88"/>
      <c r="H1166" s="297" t="s">
        <v>11582</v>
      </c>
      <c r="I1166" s="290"/>
      <c r="J1166" s="290"/>
      <c r="K1166" s="296" t="s">
        <v>10838</v>
      </c>
      <c r="L1166" s="253"/>
      <c r="M1166" s="352"/>
      <c r="N1166" s="125"/>
      <c r="O1166" s="250"/>
      <c r="P1166" s="125"/>
      <c r="Q1166" s="250"/>
      <c r="R1166" s="125"/>
      <c r="S1166" s="250"/>
      <c r="T1166" s="125"/>
      <c r="U1166" s="250"/>
      <c r="V1166" s="125"/>
      <c r="W1166" s="250"/>
      <c r="X1166" s="125"/>
      <c r="Y1166" s="250"/>
      <c r="Z1166" s="125"/>
      <c r="AA1166" s="250"/>
      <c r="AB1166" s="125"/>
      <c r="AC1166" s="250"/>
      <c r="AD1166" s="125"/>
      <c r="AE1166" s="250"/>
      <c r="AF1166" s="125"/>
      <c r="AG1166" s="250"/>
      <c r="AH1166" s="125"/>
      <c r="AI1166" s="250"/>
      <c r="AJ1166" s="125"/>
      <c r="AK1166" s="250"/>
      <c r="AL1166" s="125"/>
      <c r="AM1166" s="250"/>
      <c r="AN1166" s="125"/>
      <c r="AO1166" s="250"/>
      <c r="AP1166" s="125"/>
      <c r="AQ1166" s="250"/>
      <c r="AR1166" s="258"/>
      <c r="AS1166" s="250"/>
      <c r="AT1166" s="258"/>
      <c r="AU1166" s="250"/>
      <c r="AV1166" s="125"/>
      <c r="AW1166" s="250"/>
      <c r="AX1166" s="125"/>
      <c r="AY1166" s="250"/>
      <c r="AZ1166" s="258"/>
      <c r="BA1166" s="250"/>
      <c r="BB1166" s="437">
        <v>1</v>
      </c>
      <c r="BC1166" s="438"/>
      <c r="BD1166" s="296">
        <f t="shared" si="115"/>
        <v>1</v>
      </c>
      <c r="BE1166" s="296"/>
      <c r="BF1166" s="296"/>
      <c r="BG1166" s="296" t="s">
        <v>10594</v>
      </c>
      <c r="BH1166" s="254">
        <f t="shared" si="117"/>
        <v>0</v>
      </c>
      <c r="BI1166" s="234">
        <f t="shared" si="116"/>
        <v>0</v>
      </c>
      <c r="BJ1166" s="255">
        <f t="shared" si="118"/>
        <v>1</v>
      </c>
      <c r="BK1166" s="256">
        <f t="shared" si="119"/>
        <v>0</v>
      </c>
    </row>
    <row r="1167" spans="2:63">
      <c r="B1167" s="249"/>
      <c r="C1167" s="105"/>
      <c r="D1167" s="88"/>
      <c r="E1167" s="351"/>
      <c r="F1167" s="88"/>
      <c r="G1167" s="88"/>
      <c r="H1167" s="297" t="s">
        <v>11582</v>
      </c>
      <c r="I1167" s="290"/>
      <c r="J1167" s="290"/>
      <c r="K1167" s="296" t="s">
        <v>10838</v>
      </c>
      <c r="L1167" s="253"/>
      <c r="M1167" s="352"/>
      <c r="N1167" s="125"/>
      <c r="O1167" s="250"/>
      <c r="P1167" s="125"/>
      <c r="Q1167" s="250"/>
      <c r="R1167" s="125"/>
      <c r="S1167" s="250"/>
      <c r="T1167" s="125"/>
      <c r="U1167" s="250"/>
      <c r="V1167" s="125"/>
      <c r="W1167" s="250"/>
      <c r="X1167" s="125"/>
      <c r="Y1167" s="250"/>
      <c r="Z1167" s="125"/>
      <c r="AA1167" s="250"/>
      <c r="AB1167" s="125"/>
      <c r="AC1167" s="250"/>
      <c r="AD1167" s="125"/>
      <c r="AE1167" s="250"/>
      <c r="AF1167" s="125"/>
      <c r="AG1167" s="250"/>
      <c r="AH1167" s="125"/>
      <c r="AI1167" s="250"/>
      <c r="AJ1167" s="125"/>
      <c r="AK1167" s="250"/>
      <c r="AL1167" s="125"/>
      <c r="AM1167" s="250"/>
      <c r="AN1167" s="125"/>
      <c r="AO1167" s="250"/>
      <c r="AP1167" s="125"/>
      <c r="AQ1167" s="250"/>
      <c r="AR1167" s="258"/>
      <c r="AS1167" s="250"/>
      <c r="AT1167" s="258"/>
      <c r="AU1167" s="250"/>
      <c r="AV1167" s="125"/>
      <c r="AW1167" s="250"/>
      <c r="AX1167" s="125"/>
      <c r="AY1167" s="250"/>
      <c r="AZ1167" s="258"/>
      <c r="BA1167" s="250"/>
      <c r="BB1167" s="437">
        <v>1</v>
      </c>
      <c r="BC1167" s="438"/>
      <c r="BD1167" s="296">
        <f t="shared" si="115"/>
        <v>1</v>
      </c>
      <c r="BE1167" s="296"/>
      <c r="BF1167" s="296"/>
      <c r="BG1167" s="296" t="s">
        <v>10790</v>
      </c>
      <c r="BH1167" s="254">
        <f t="shared" si="117"/>
        <v>0</v>
      </c>
      <c r="BI1167" s="234">
        <f t="shared" si="116"/>
        <v>0</v>
      </c>
      <c r="BJ1167" s="255">
        <f t="shared" si="118"/>
        <v>1</v>
      </c>
      <c r="BK1167" s="256">
        <f t="shared" si="119"/>
        <v>0</v>
      </c>
    </row>
    <row r="1168" spans="2:63">
      <c r="B1168" s="249"/>
      <c r="C1168" s="105"/>
      <c r="D1168" s="88"/>
      <c r="E1168" s="351"/>
      <c r="F1168" s="88"/>
      <c r="G1168" s="88"/>
      <c r="H1168" s="297" t="s">
        <v>11582</v>
      </c>
      <c r="I1168" s="290"/>
      <c r="J1168" s="290"/>
      <c r="K1168" s="296" t="s">
        <v>10838</v>
      </c>
      <c r="L1168" s="253"/>
      <c r="M1168" s="352"/>
      <c r="N1168" s="125"/>
      <c r="O1168" s="250"/>
      <c r="P1168" s="125"/>
      <c r="Q1168" s="250"/>
      <c r="R1168" s="125"/>
      <c r="S1168" s="250"/>
      <c r="T1168" s="125"/>
      <c r="U1168" s="250"/>
      <c r="V1168" s="125"/>
      <c r="W1168" s="250"/>
      <c r="X1168" s="125"/>
      <c r="Y1168" s="250"/>
      <c r="Z1168" s="125"/>
      <c r="AA1168" s="250"/>
      <c r="AB1168" s="125"/>
      <c r="AC1168" s="250"/>
      <c r="AD1168" s="125"/>
      <c r="AE1168" s="250"/>
      <c r="AF1168" s="125"/>
      <c r="AG1168" s="250"/>
      <c r="AH1168" s="125"/>
      <c r="AI1168" s="250"/>
      <c r="AJ1168" s="125"/>
      <c r="AK1168" s="250"/>
      <c r="AL1168" s="125"/>
      <c r="AM1168" s="250"/>
      <c r="AN1168" s="125"/>
      <c r="AO1168" s="250"/>
      <c r="AP1168" s="125"/>
      <c r="AQ1168" s="250"/>
      <c r="AR1168" s="258"/>
      <c r="AS1168" s="250"/>
      <c r="AT1168" s="258"/>
      <c r="AU1168" s="250"/>
      <c r="AV1168" s="125"/>
      <c r="AW1168" s="250"/>
      <c r="AX1168" s="125"/>
      <c r="AY1168" s="250"/>
      <c r="AZ1168" s="258"/>
      <c r="BA1168" s="250"/>
      <c r="BB1168" s="437">
        <v>1</v>
      </c>
      <c r="BC1168" s="438"/>
      <c r="BD1168" s="296">
        <f t="shared" si="115"/>
        <v>1</v>
      </c>
      <c r="BE1168" s="296"/>
      <c r="BF1168" s="296"/>
      <c r="BG1168" s="296" t="s">
        <v>10593</v>
      </c>
      <c r="BH1168" s="254">
        <f t="shared" si="117"/>
        <v>0</v>
      </c>
      <c r="BI1168" s="234">
        <f t="shared" si="116"/>
        <v>0</v>
      </c>
      <c r="BJ1168" s="255">
        <f t="shared" si="118"/>
        <v>1</v>
      </c>
      <c r="BK1168" s="256">
        <f t="shared" si="119"/>
        <v>0</v>
      </c>
    </row>
    <row r="1169" spans="2:63">
      <c r="B1169" s="249"/>
      <c r="C1169" s="105"/>
      <c r="D1169" s="88"/>
      <c r="E1169" s="351"/>
      <c r="F1169" s="88"/>
      <c r="G1169" s="88"/>
      <c r="H1169" s="297" t="s">
        <v>11582</v>
      </c>
      <c r="I1169" s="290"/>
      <c r="J1169" s="290"/>
      <c r="K1169" s="296" t="s">
        <v>10838</v>
      </c>
      <c r="L1169" s="253"/>
      <c r="M1169" s="352"/>
      <c r="N1169" s="125"/>
      <c r="O1169" s="250"/>
      <c r="P1169" s="125"/>
      <c r="Q1169" s="250"/>
      <c r="R1169" s="125"/>
      <c r="S1169" s="250"/>
      <c r="T1169" s="125">
        <v>1</v>
      </c>
      <c r="U1169" s="250">
        <v>1</v>
      </c>
      <c r="V1169" s="125"/>
      <c r="W1169" s="250"/>
      <c r="X1169" s="125"/>
      <c r="Y1169" s="250"/>
      <c r="Z1169" s="125"/>
      <c r="AA1169" s="250"/>
      <c r="AB1169" s="125"/>
      <c r="AC1169" s="250"/>
      <c r="AD1169" s="125"/>
      <c r="AE1169" s="250"/>
      <c r="AF1169" s="125"/>
      <c r="AG1169" s="250"/>
      <c r="AH1169" s="125"/>
      <c r="AI1169" s="250"/>
      <c r="AJ1169" s="125"/>
      <c r="AK1169" s="250"/>
      <c r="AL1169" s="125"/>
      <c r="AM1169" s="250"/>
      <c r="AN1169" s="125"/>
      <c r="AO1169" s="250"/>
      <c r="AP1169" s="125"/>
      <c r="AQ1169" s="250"/>
      <c r="AR1169" s="258"/>
      <c r="AS1169" s="250"/>
      <c r="AT1169" s="258"/>
      <c r="AU1169" s="250"/>
      <c r="AV1169" s="125"/>
      <c r="AW1169" s="250"/>
      <c r="AX1169" s="125"/>
      <c r="AY1169" s="250"/>
      <c r="AZ1169" s="258"/>
      <c r="BA1169" s="250"/>
      <c r="BB1169" s="437"/>
      <c r="BC1169" s="438"/>
      <c r="BD1169" s="296">
        <f t="shared" si="115"/>
        <v>1</v>
      </c>
      <c r="BE1169" s="296"/>
      <c r="BF1169" s="296"/>
      <c r="BG1169" s="296"/>
      <c r="BH1169" s="254">
        <f t="shared" si="117"/>
        <v>0</v>
      </c>
      <c r="BI1169" s="234">
        <f t="shared" si="116"/>
        <v>1</v>
      </c>
      <c r="BJ1169" s="255">
        <f t="shared" si="118"/>
        <v>0</v>
      </c>
      <c r="BK1169" s="256">
        <f t="shared" si="119"/>
        <v>1</v>
      </c>
    </row>
    <row r="1170" spans="2:63">
      <c r="B1170" s="249"/>
      <c r="C1170" s="105"/>
      <c r="D1170" s="88"/>
      <c r="E1170" s="351"/>
      <c r="F1170" s="88"/>
      <c r="G1170" s="88"/>
      <c r="H1170" s="297" t="s">
        <v>11582</v>
      </c>
      <c r="I1170" s="290"/>
      <c r="J1170" s="290"/>
      <c r="K1170" s="296" t="s">
        <v>10838</v>
      </c>
      <c r="L1170" s="253"/>
      <c r="M1170" s="352"/>
      <c r="N1170" s="125"/>
      <c r="O1170" s="250"/>
      <c r="P1170" s="125"/>
      <c r="Q1170" s="250"/>
      <c r="R1170" s="125"/>
      <c r="S1170" s="250"/>
      <c r="T1170" s="125"/>
      <c r="U1170" s="250"/>
      <c r="V1170" s="125"/>
      <c r="W1170" s="250"/>
      <c r="X1170" s="125"/>
      <c r="Y1170" s="250"/>
      <c r="Z1170" s="125"/>
      <c r="AA1170" s="250"/>
      <c r="AB1170" s="125"/>
      <c r="AC1170" s="250"/>
      <c r="AD1170" s="125"/>
      <c r="AE1170" s="250"/>
      <c r="AF1170" s="125"/>
      <c r="AG1170" s="250"/>
      <c r="AH1170" s="125"/>
      <c r="AI1170" s="250"/>
      <c r="AJ1170" s="125"/>
      <c r="AK1170" s="250"/>
      <c r="AL1170" s="125"/>
      <c r="AM1170" s="250"/>
      <c r="AN1170" s="125"/>
      <c r="AO1170" s="250"/>
      <c r="AP1170" s="125"/>
      <c r="AQ1170" s="250"/>
      <c r="AR1170" s="258"/>
      <c r="AS1170" s="250"/>
      <c r="AT1170" s="258"/>
      <c r="AU1170" s="250"/>
      <c r="AV1170" s="125"/>
      <c r="AW1170" s="250"/>
      <c r="AX1170" s="125"/>
      <c r="AY1170" s="250"/>
      <c r="AZ1170" s="258"/>
      <c r="BA1170" s="250"/>
      <c r="BB1170" s="437">
        <v>1</v>
      </c>
      <c r="BC1170" s="438"/>
      <c r="BD1170" s="296">
        <f t="shared" si="115"/>
        <v>1</v>
      </c>
      <c r="BE1170" s="296"/>
      <c r="BF1170" s="296"/>
      <c r="BG1170" s="296" t="s">
        <v>10594</v>
      </c>
      <c r="BH1170" s="254">
        <f t="shared" si="117"/>
        <v>0</v>
      </c>
      <c r="BI1170" s="234">
        <f t="shared" si="116"/>
        <v>0</v>
      </c>
      <c r="BJ1170" s="255">
        <f t="shared" si="118"/>
        <v>1</v>
      </c>
      <c r="BK1170" s="256">
        <f t="shared" si="119"/>
        <v>0</v>
      </c>
    </row>
    <row r="1171" spans="2:63">
      <c r="B1171" s="249"/>
      <c r="C1171" s="105"/>
      <c r="D1171" s="88"/>
      <c r="E1171" s="351"/>
      <c r="F1171" s="88"/>
      <c r="G1171" s="88"/>
      <c r="H1171" s="297" t="s">
        <v>11582</v>
      </c>
      <c r="I1171" s="290"/>
      <c r="J1171" s="290"/>
      <c r="K1171" s="296" t="s">
        <v>10838</v>
      </c>
      <c r="L1171" s="253"/>
      <c r="M1171" s="352"/>
      <c r="N1171" s="125"/>
      <c r="O1171" s="250"/>
      <c r="P1171" s="125"/>
      <c r="Q1171" s="250"/>
      <c r="R1171" s="125"/>
      <c r="S1171" s="250"/>
      <c r="T1171" s="125"/>
      <c r="U1171" s="250"/>
      <c r="V1171" s="125"/>
      <c r="W1171" s="250"/>
      <c r="X1171" s="125"/>
      <c r="Y1171" s="250"/>
      <c r="Z1171" s="125">
        <v>1</v>
      </c>
      <c r="AA1171" s="250">
        <v>1</v>
      </c>
      <c r="AB1171" s="125"/>
      <c r="AC1171" s="250"/>
      <c r="AD1171" s="125"/>
      <c r="AE1171" s="250"/>
      <c r="AF1171" s="125"/>
      <c r="AG1171" s="250"/>
      <c r="AH1171" s="125"/>
      <c r="AI1171" s="250"/>
      <c r="AJ1171" s="125"/>
      <c r="AK1171" s="250"/>
      <c r="AL1171" s="125"/>
      <c r="AM1171" s="250"/>
      <c r="AN1171" s="125"/>
      <c r="AO1171" s="250"/>
      <c r="AP1171" s="125"/>
      <c r="AQ1171" s="250"/>
      <c r="AR1171" s="258"/>
      <c r="AS1171" s="250"/>
      <c r="AT1171" s="258"/>
      <c r="AU1171" s="250"/>
      <c r="AV1171" s="125"/>
      <c r="AW1171" s="250"/>
      <c r="AX1171" s="125"/>
      <c r="AY1171" s="250"/>
      <c r="AZ1171" s="258"/>
      <c r="BA1171" s="250"/>
      <c r="BB1171" s="437"/>
      <c r="BC1171" s="438"/>
      <c r="BD1171" s="296">
        <f t="shared" si="115"/>
        <v>1</v>
      </c>
      <c r="BE1171" s="296"/>
      <c r="BF1171" s="296"/>
      <c r="BG1171" s="296"/>
      <c r="BH1171" s="254">
        <f t="shared" si="117"/>
        <v>0</v>
      </c>
      <c r="BI1171" s="234">
        <f t="shared" si="116"/>
        <v>1</v>
      </c>
      <c r="BJ1171" s="255">
        <f t="shared" si="118"/>
        <v>0</v>
      </c>
      <c r="BK1171" s="256">
        <f t="shared" si="119"/>
        <v>1</v>
      </c>
    </row>
    <row r="1172" spans="2:63">
      <c r="B1172" s="249"/>
      <c r="C1172" s="105"/>
      <c r="D1172" s="88"/>
      <c r="E1172" s="351"/>
      <c r="F1172" s="88"/>
      <c r="G1172" s="88"/>
      <c r="H1172" s="297" t="s">
        <v>11582</v>
      </c>
      <c r="I1172" s="290"/>
      <c r="J1172" s="290"/>
      <c r="K1172" s="296" t="s">
        <v>10838</v>
      </c>
      <c r="L1172" s="253"/>
      <c r="M1172" s="352"/>
      <c r="N1172" s="125"/>
      <c r="O1172" s="250"/>
      <c r="P1172" s="125"/>
      <c r="Q1172" s="250"/>
      <c r="R1172" s="125"/>
      <c r="S1172" s="250"/>
      <c r="T1172" s="125">
        <v>1</v>
      </c>
      <c r="U1172" s="250">
        <v>1</v>
      </c>
      <c r="V1172" s="125"/>
      <c r="W1172" s="250"/>
      <c r="X1172" s="125"/>
      <c r="Y1172" s="250"/>
      <c r="Z1172" s="125"/>
      <c r="AA1172" s="250"/>
      <c r="AB1172" s="125"/>
      <c r="AC1172" s="250"/>
      <c r="AD1172" s="125"/>
      <c r="AE1172" s="250"/>
      <c r="AF1172" s="125"/>
      <c r="AG1172" s="250"/>
      <c r="AH1172" s="125"/>
      <c r="AI1172" s="250"/>
      <c r="AJ1172" s="125"/>
      <c r="AK1172" s="250"/>
      <c r="AL1172" s="125"/>
      <c r="AM1172" s="250"/>
      <c r="AN1172" s="125"/>
      <c r="AO1172" s="250"/>
      <c r="AP1172" s="125"/>
      <c r="AQ1172" s="250"/>
      <c r="AR1172" s="258"/>
      <c r="AS1172" s="250"/>
      <c r="AT1172" s="258"/>
      <c r="AU1172" s="250"/>
      <c r="AV1172" s="125"/>
      <c r="AW1172" s="250"/>
      <c r="AX1172" s="125"/>
      <c r="AY1172" s="250"/>
      <c r="AZ1172" s="258"/>
      <c r="BA1172" s="250"/>
      <c r="BB1172" s="437"/>
      <c r="BC1172" s="438"/>
      <c r="BD1172" s="296">
        <f t="shared" si="115"/>
        <v>1</v>
      </c>
      <c r="BE1172" s="296"/>
      <c r="BF1172" s="296"/>
      <c r="BG1172" s="296"/>
      <c r="BH1172" s="254">
        <f t="shared" si="117"/>
        <v>0</v>
      </c>
      <c r="BI1172" s="234">
        <f t="shared" si="116"/>
        <v>1</v>
      </c>
      <c r="BJ1172" s="255">
        <f t="shared" si="118"/>
        <v>0</v>
      </c>
      <c r="BK1172" s="256">
        <f t="shared" si="119"/>
        <v>1</v>
      </c>
    </row>
    <row r="1173" spans="2:63">
      <c r="B1173" s="249"/>
      <c r="C1173" s="105"/>
      <c r="D1173" s="88"/>
      <c r="E1173" s="351"/>
      <c r="F1173" s="88"/>
      <c r="G1173" s="88"/>
      <c r="H1173" s="297" t="s">
        <v>11582</v>
      </c>
      <c r="I1173" s="290"/>
      <c r="J1173" s="290"/>
      <c r="K1173" s="296" t="s">
        <v>10838</v>
      </c>
      <c r="L1173" s="253"/>
      <c r="M1173" s="352"/>
      <c r="N1173" s="125"/>
      <c r="O1173" s="250"/>
      <c r="P1173" s="125"/>
      <c r="Q1173" s="250"/>
      <c r="R1173" s="125"/>
      <c r="S1173" s="250"/>
      <c r="T1173" s="125"/>
      <c r="U1173" s="250"/>
      <c r="V1173" s="125"/>
      <c r="W1173" s="250"/>
      <c r="X1173" s="125"/>
      <c r="Y1173" s="250"/>
      <c r="Z1173" s="125"/>
      <c r="AA1173" s="250"/>
      <c r="AB1173" s="125"/>
      <c r="AC1173" s="250"/>
      <c r="AD1173" s="125"/>
      <c r="AE1173" s="250"/>
      <c r="AF1173" s="125"/>
      <c r="AG1173" s="250"/>
      <c r="AH1173" s="125"/>
      <c r="AI1173" s="250"/>
      <c r="AJ1173" s="125"/>
      <c r="AK1173" s="250"/>
      <c r="AL1173" s="125"/>
      <c r="AM1173" s="250"/>
      <c r="AN1173" s="125"/>
      <c r="AO1173" s="250"/>
      <c r="AP1173" s="125"/>
      <c r="AQ1173" s="250"/>
      <c r="AR1173" s="258"/>
      <c r="AS1173" s="250"/>
      <c r="AT1173" s="258"/>
      <c r="AU1173" s="250"/>
      <c r="AV1173" s="125"/>
      <c r="AW1173" s="250"/>
      <c r="AX1173" s="125"/>
      <c r="AY1173" s="250"/>
      <c r="AZ1173" s="258"/>
      <c r="BA1173" s="250"/>
      <c r="BB1173" s="437">
        <v>1</v>
      </c>
      <c r="BC1173" s="438"/>
      <c r="BD1173" s="296">
        <f t="shared" si="115"/>
        <v>1</v>
      </c>
      <c r="BE1173" s="296"/>
      <c r="BF1173" s="296"/>
      <c r="BG1173" s="296" t="s">
        <v>10594</v>
      </c>
      <c r="BH1173" s="254">
        <f t="shared" si="117"/>
        <v>0</v>
      </c>
      <c r="BI1173" s="234">
        <f t="shared" si="116"/>
        <v>0</v>
      </c>
      <c r="BJ1173" s="255">
        <f t="shared" si="118"/>
        <v>1</v>
      </c>
      <c r="BK1173" s="256">
        <f t="shared" si="119"/>
        <v>0</v>
      </c>
    </row>
    <row r="1174" spans="2:63">
      <c r="B1174" s="249"/>
      <c r="C1174" s="105"/>
      <c r="D1174" s="88"/>
      <c r="E1174" s="351"/>
      <c r="F1174" s="88"/>
      <c r="G1174" s="88"/>
      <c r="H1174" s="297" t="s">
        <v>11582</v>
      </c>
      <c r="I1174" s="290"/>
      <c r="J1174" s="290"/>
      <c r="K1174" s="296" t="s">
        <v>10838</v>
      </c>
      <c r="L1174" s="253"/>
      <c r="M1174" s="352"/>
      <c r="N1174" s="125"/>
      <c r="O1174" s="250"/>
      <c r="P1174" s="125"/>
      <c r="Q1174" s="250"/>
      <c r="R1174" s="125"/>
      <c r="S1174" s="250"/>
      <c r="T1174" s="125"/>
      <c r="U1174" s="250"/>
      <c r="V1174" s="125"/>
      <c r="W1174" s="250"/>
      <c r="X1174" s="125"/>
      <c r="Y1174" s="250"/>
      <c r="Z1174" s="125"/>
      <c r="AA1174" s="250"/>
      <c r="AB1174" s="125"/>
      <c r="AC1174" s="250"/>
      <c r="AD1174" s="125"/>
      <c r="AE1174" s="250"/>
      <c r="AF1174" s="125"/>
      <c r="AG1174" s="250"/>
      <c r="AH1174" s="125"/>
      <c r="AI1174" s="250"/>
      <c r="AJ1174" s="125"/>
      <c r="AK1174" s="250"/>
      <c r="AL1174" s="125"/>
      <c r="AM1174" s="250"/>
      <c r="AN1174" s="125"/>
      <c r="AO1174" s="250"/>
      <c r="AP1174" s="125"/>
      <c r="AQ1174" s="250"/>
      <c r="AR1174" s="258"/>
      <c r="AS1174" s="250"/>
      <c r="AT1174" s="258"/>
      <c r="AU1174" s="250"/>
      <c r="AV1174" s="125"/>
      <c r="AW1174" s="250"/>
      <c r="AX1174" s="125"/>
      <c r="AY1174" s="250"/>
      <c r="AZ1174" s="258"/>
      <c r="BA1174" s="250"/>
      <c r="BB1174" s="437">
        <v>1</v>
      </c>
      <c r="BC1174" s="438"/>
      <c r="BD1174" s="296">
        <f t="shared" si="115"/>
        <v>1</v>
      </c>
      <c r="BE1174" s="296"/>
      <c r="BF1174" s="296"/>
      <c r="BG1174" s="296" t="s">
        <v>10594</v>
      </c>
      <c r="BH1174" s="254">
        <f t="shared" si="117"/>
        <v>0</v>
      </c>
      <c r="BI1174" s="234">
        <f t="shared" si="116"/>
        <v>0</v>
      </c>
      <c r="BJ1174" s="255">
        <f t="shared" si="118"/>
        <v>1</v>
      </c>
      <c r="BK1174" s="256">
        <f t="shared" si="119"/>
        <v>0</v>
      </c>
    </row>
    <row r="1175" spans="2:63">
      <c r="B1175" s="249"/>
      <c r="C1175" s="105"/>
      <c r="D1175" s="88"/>
      <c r="E1175" s="351"/>
      <c r="F1175" s="88"/>
      <c r="G1175" s="88"/>
      <c r="H1175" s="297" t="s">
        <v>11582</v>
      </c>
      <c r="I1175" s="290"/>
      <c r="J1175" s="290"/>
      <c r="K1175" s="296" t="s">
        <v>10838</v>
      </c>
      <c r="L1175" s="253"/>
      <c r="M1175" s="352"/>
      <c r="N1175" s="125"/>
      <c r="O1175" s="250"/>
      <c r="P1175" s="125"/>
      <c r="Q1175" s="250"/>
      <c r="R1175" s="125"/>
      <c r="S1175" s="250"/>
      <c r="T1175" s="125"/>
      <c r="U1175" s="250"/>
      <c r="V1175" s="125"/>
      <c r="W1175" s="250"/>
      <c r="X1175" s="125"/>
      <c r="Y1175" s="250"/>
      <c r="Z1175" s="125"/>
      <c r="AA1175" s="250"/>
      <c r="AB1175" s="125"/>
      <c r="AC1175" s="250"/>
      <c r="AD1175" s="125"/>
      <c r="AE1175" s="250"/>
      <c r="AF1175" s="125"/>
      <c r="AG1175" s="250"/>
      <c r="AH1175" s="125"/>
      <c r="AI1175" s="250"/>
      <c r="AJ1175" s="125"/>
      <c r="AK1175" s="250"/>
      <c r="AL1175" s="125"/>
      <c r="AM1175" s="250"/>
      <c r="AN1175" s="125"/>
      <c r="AO1175" s="250"/>
      <c r="AP1175" s="125"/>
      <c r="AQ1175" s="250"/>
      <c r="AR1175" s="258"/>
      <c r="AS1175" s="250"/>
      <c r="AT1175" s="258"/>
      <c r="AU1175" s="250"/>
      <c r="AV1175" s="125"/>
      <c r="AW1175" s="250"/>
      <c r="AX1175" s="125"/>
      <c r="AY1175" s="250"/>
      <c r="AZ1175" s="258"/>
      <c r="BA1175" s="250"/>
      <c r="BB1175" s="437">
        <v>1</v>
      </c>
      <c r="BC1175" s="438"/>
      <c r="BD1175" s="296">
        <f t="shared" si="115"/>
        <v>1</v>
      </c>
      <c r="BE1175" s="296"/>
      <c r="BF1175" s="296"/>
      <c r="BG1175" s="296" t="s">
        <v>10594</v>
      </c>
      <c r="BH1175" s="254">
        <f t="shared" si="117"/>
        <v>0</v>
      </c>
      <c r="BI1175" s="234">
        <f t="shared" si="116"/>
        <v>0</v>
      </c>
      <c r="BJ1175" s="255">
        <f t="shared" si="118"/>
        <v>1</v>
      </c>
      <c r="BK1175" s="256">
        <f t="shared" si="119"/>
        <v>0</v>
      </c>
    </row>
    <row r="1176" spans="2:63">
      <c r="B1176" s="249"/>
      <c r="C1176" s="105"/>
      <c r="D1176" s="88"/>
      <c r="E1176" s="351"/>
      <c r="F1176" s="88"/>
      <c r="G1176" s="88"/>
      <c r="H1176" s="297" t="s">
        <v>11582</v>
      </c>
      <c r="I1176" s="290"/>
      <c r="J1176" s="290"/>
      <c r="K1176" s="296" t="s">
        <v>10838</v>
      </c>
      <c r="L1176" s="253"/>
      <c r="M1176" s="352"/>
      <c r="N1176" s="125"/>
      <c r="O1176" s="250"/>
      <c r="P1176" s="125"/>
      <c r="Q1176" s="250"/>
      <c r="R1176" s="125"/>
      <c r="S1176" s="250"/>
      <c r="T1176" s="125"/>
      <c r="U1176" s="250"/>
      <c r="V1176" s="125"/>
      <c r="W1176" s="250"/>
      <c r="X1176" s="125"/>
      <c r="Y1176" s="250"/>
      <c r="Z1176" s="125">
        <v>1</v>
      </c>
      <c r="AA1176" s="250">
        <v>1</v>
      </c>
      <c r="AB1176" s="125"/>
      <c r="AC1176" s="250"/>
      <c r="AD1176" s="125"/>
      <c r="AE1176" s="250"/>
      <c r="AF1176" s="125"/>
      <c r="AG1176" s="250"/>
      <c r="AH1176" s="125"/>
      <c r="AI1176" s="250"/>
      <c r="AJ1176" s="125"/>
      <c r="AK1176" s="250"/>
      <c r="AL1176" s="125"/>
      <c r="AM1176" s="250"/>
      <c r="AN1176" s="125"/>
      <c r="AO1176" s="250"/>
      <c r="AP1176" s="125"/>
      <c r="AQ1176" s="250"/>
      <c r="AR1176" s="258"/>
      <c r="AS1176" s="250"/>
      <c r="AT1176" s="258"/>
      <c r="AU1176" s="250"/>
      <c r="AV1176" s="125"/>
      <c r="AW1176" s="250"/>
      <c r="AX1176" s="125"/>
      <c r="AY1176" s="250"/>
      <c r="AZ1176" s="258"/>
      <c r="BA1176" s="250"/>
      <c r="BB1176" s="437"/>
      <c r="BC1176" s="438"/>
      <c r="BD1176" s="296">
        <f t="shared" si="115"/>
        <v>1</v>
      </c>
      <c r="BE1176" s="296"/>
      <c r="BF1176" s="296"/>
      <c r="BG1176" s="296"/>
      <c r="BH1176" s="254">
        <f t="shared" si="117"/>
        <v>0</v>
      </c>
      <c r="BI1176" s="234">
        <f t="shared" si="116"/>
        <v>1</v>
      </c>
      <c r="BJ1176" s="255">
        <f t="shared" si="118"/>
        <v>0</v>
      </c>
      <c r="BK1176" s="256">
        <f t="shared" si="119"/>
        <v>1</v>
      </c>
    </row>
    <row r="1177" spans="2:63">
      <c r="B1177" s="249"/>
      <c r="C1177" s="105"/>
      <c r="D1177" s="88"/>
      <c r="E1177" s="351"/>
      <c r="F1177" s="88"/>
      <c r="G1177" s="88"/>
      <c r="H1177" s="297" t="s">
        <v>11582</v>
      </c>
      <c r="I1177" s="290"/>
      <c r="J1177" s="290"/>
      <c r="K1177" s="296" t="s">
        <v>10838</v>
      </c>
      <c r="L1177" s="253"/>
      <c r="M1177" s="352"/>
      <c r="N1177" s="125"/>
      <c r="O1177" s="250"/>
      <c r="P1177" s="125"/>
      <c r="Q1177" s="250"/>
      <c r="R1177" s="125"/>
      <c r="S1177" s="250"/>
      <c r="T1177" s="125">
        <v>1</v>
      </c>
      <c r="U1177" s="250">
        <v>1</v>
      </c>
      <c r="V1177" s="125"/>
      <c r="W1177" s="250"/>
      <c r="X1177" s="125"/>
      <c r="Y1177" s="250"/>
      <c r="Z1177" s="125"/>
      <c r="AA1177" s="250"/>
      <c r="AB1177" s="125"/>
      <c r="AC1177" s="250"/>
      <c r="AD1177" s="125"/>
      <c r="AE1177" s="250"/>
      <c r="AF1177" s="125"/>
      <c r="AG1177" s="250"/>
      <c r="AH1177" s="125"/>
      <c r="AI1177" s="250"/>
      <c r="AJ1177" s="125"/>
      <c r="AK1177" s="250"/>
      <c r="AL1177" s="125"/>
      <c r="AM1177" s="250"/>
      <c r="AN1177" s="125"/>
      <c r="AO1177" s="250"/>
      <c r="AP1177" s="125"/>
      <c r="AQ1177" s="250"/>
      <c r="AR1177" s="258"/>
      <c r="AS1177" s="250"/>
      <c r="AT1177" s="258"/>
      <c r="AU1177" s="250"/>
      <c r="AV1177" s="125"/>
      <c r="AW1177" s="250"/>
      <c r="AX1177" s="125"/>
      <c r="AY1177" s="250"/>
      <c r="AZ1177" s="258"/>
      <c r="BA1177" s="250"/>
      <c r="BB1177" s="437"/>
      <c r="BC1177" s="438"/>
      <c r="BD1177" s="296">
        <f t="shared" si="115"/>
        <v>1</v>
      </c>
      <c r="BE1177" s="296"/>
      <c r="BF1177" s="296"/>
      <c r="BG1177" s="296"/>
      <c r="BH1177" s="254">
        <f t="shared" si="117"/>
        <v>0</v>
      </c>
      <c r="BI1177" s="234">
        <f t="shared" si="116"/>
        <v>1</v>
      </c>
      <c r="BJ1177" s="255">
        <f t="shared" si="118"/>
        <v>0</v>
      </c>
      <c r="BK1177" s="256">
        <f t="shared" si="119"/>
        <v>1</v>
      </c>
    </row>
    <row r="1178" spans="2:63">
      <c r="B1178" s="249"/>
      <c r="C1178" s="105"/>
      <c r="D1178" s="88"/>
      <c r="E1178" s="351"/>
      <c r="F1178" s="88"/>
      <c r="G1178" s="88"/>
      <c r="H1178" s="297" t="s">
        <v>11582</v>
      </c>
      <c r="I1178" s="290"/>
      <c r="J1178" s="290"/>
      <c r="K1178" s="296" t="s">
        <v>10838</v>
      </c>
      <c r="L1178" s="253"/>
      <c r="M1178" s="352"/>
      <c r="N1178" s="125"/>
      <c r="O1178" s="250"/>
      <c r="P1178" s="125"/>
      <c r="Q1178" s="250"/>
      <c r="R1178" s="125"/>
      <c r="S1178" s="250"/>
      <c r="T1178" s="125"/>
      <c r="U1178" s="250"/>
      <c r="V1178" s="125"/>
      <c r="W1178" s="250"/>
      <c r="X1178" s="125"/>
      <c r="Y1178" s="250"/>
      <c r="Z1178" s="125">
        <v>1</v>
      </c>
      <c r="AA1178" s="250">
        <v>1</v>
      </c>
      <c r="AB1178" s="125"/>
      <c r="AC1178" s="250"/>
      <c r="AD1178" s="125"/>
      <c r="AE1178" s="250"/>
      <c r="AF1178" s="125"/>
      <c r="AG1178" s="250"/>
      <c r="AH1178" s="125"/>
      <c r="AI1178" s="250"/>
      <c r="AJ1178" s="125"/>
      <c r="AK1178" s="250"/>
      <c r="AL1178" s="125"/>
      <c r="AM1178" s="250"/>
      <c r="AN1178" s="125"/>
      <c r="AO1178" s="250"/>
      <c r="AP1178" s="125"/>
      <c r="AQ1178" s="250"/>
      <c r="AR1178" s="258"/>
      <c r="AS1178" s="250"/>
      <c r="AT1178" s="258"/>
      <c r="AU1178" s="250"/>
      <c r="AV1178" s="125"/>
      <c r="AW1178" s="250"/>
      <c r="AX1178" s="125"/>
      <c r="AY1178" s="250"/>
      <c r="AZ1178" s="258"/>
      <c r="BA1178" s="250"/>
      <c r="BB1178" s="437"/>
      <c r="BC1178" s="438"/>
      <c r="BD1178" s="296">
        <f t="shared" si="115"/>
        <v>1</v>
      </c>
      <c r="BE1178" s="296"/>
      <c r="BF1178" s="296"/>
      <c r="BG1178" s="296"/>
      <c r="BH1178" s="254">
        <f t="shared" si="117"/>
        <v>0</v>
      </c>
      <c r="BI1178" s="234">
        <f t="shared" si="116"/>
        <v>1</v>
      </c>
      <c r="BJ1178" s="255">
        <f t="shared" si="118"/>
        <v>0</v>
      </c>
      <c r="BK1178" s="256">
        <f t="shared" si="119"/>
        <v>1</v>
      </c>
    </row>
    <row r="1179" spans="2:63">
      <c r="B1179" s="249"/>
      <c r="C1179" s="105"/>
      <c r="D1179" s="88"/>
      <c r="E1179" s="351"/>
      <c r="F1179" s="88"/>
      <c r="G1179" s="88"/>
      <c r="H1179" s="297" t="s">
        <v>1879</v>
      </c>
      <c r="I1179" s="290"/>
      <c r="J1179" s="290"/>
      <c r="K1179" s="296" t="s">
        <v>10838</v>
      </c>
      <c r="L1179" s="253"/>
      <c r="M1179" s="352"/>
      <c r="N1179" s="125"/>
      <c r="O1179" s="250"/>
      <c r="P1179" s="125"/>
      <c r="Q1179" s="250"/>
      <c r="R1179" s="125"/>
      <c r="S1179" s="250"/>
      <c r="T1179" s="125"/>
      <c r="U1179" s="250"/>
      <c r="V1179" s="125"/>
      <c r="W1179" s="250"/>
      <c r="X1179" s="125"/>
      <c r="Y1179" s="250"/>
      <c r="Z1179" s="125"/>
      <c r="AA1179" s="250"/>
      <c r="AB1179" s="125"/>
      <c r="AC1179" s="250"/>
      <c r="AD1179" s="125"/>
      <c r="AE1179" s="250"/>
      <c r="AF1179" s="125"/>
      <c r="AG1179" s="250"/>
      <c r="AH1179" s="125"/>
      <c r="AI1179" s="250"/>
      <c r="AJ1179" s="125"/>
      <c r="AK1179" s="250"/>
      <c r="AL1179" s="125"/>
      <c r="AM1179" s="250"/>
      <c r="AN1179" s="125"/>
      <c r="AO1179" s="250"/>
      <c r="AP1179" s="125"/>
      <c r="AQ1179" s="250"/>
      <c r="AR1179" s="258"/>
      <c r="AS1179" s="250"/>
      <c r="AT1179" s="258"/>
      <c r="AU1179" s="250"/>
      <c r="AV1179" s="125"/>
      <c r="AW1179" s="250"/>
      <c r="AX1179" s="125"/>
      <c r="AY1179" s="250"/>
      <c r="AZ1179" s="258"/>
      <c r="BA1179" s="250"/>
      <c r="BB1179" s="437">
        <v>1</v>
      </c>
      <c r="BC1179" s="438"/>
      <c r="BD1179" s="296">
        <f t="shared" si="115"/>
        <v>1</v>
      </c>
      <c r="BE1179" s="296"/>
      <c r="BF1179" s="296"/>
      <c r="BG1179" s="296" t="s">
        <v>11583</v>
      </c>
      <c r="BH1179" s="254">
        <f t="shared" si="117"/>
        <v>0</v>
      </c>
      <c r="BI1179" s="234">
        <f t="shared" si="116"/>
        <v>0</v>
      </c>
      <c r="BJ1179" s="255">
        <f t="shared" si="118"/>
        <v>1</v>
      </c>
      <c r="BK1179" s="256">
        <f t="shared" si="119"/>
        <v>0</v>
      </c>
    </row>
    <row r="1180" spans="2:63">
      <c r="B1180" s="249"/>
      <c r="C1180" s="105"/>
      <c r="D1180" s="88"/>
      <c r="E1180" s="351"/>
      <c r="F1180" s="88"/>
      <c r="G1180" s="88"/>
      <c r="H1180" s="297" t="s">
        <v>1879</v>
      </c>
      <c r="I1180" s="290"/>
      <c r="J1180" s="290"/>
      <c r="K1180" s="296" t="s">
        <v>10838</v>
      </c>
      <c r="L1180" s="253"/>
      <c r="M1180" s="352"/>
      <c r="N1180" s="125"/>
      <c r="O1180" s="250"/>
      <c r="P1180" s="125"/>
      <c r="Q1180" s="250"/>
      <c r="R1180" s="125"/>
      <c r="S1180" s="250"/>
      <c r="T1180" s="125"/>
      <c r="U1180" s="250"/>
      <c r="V1180" s="125"/>
      <c r="W1180" s="250"/>
      <c r="X1180" s="125"/>
      <c r="Y1180" s="250"/>
      <c r="Z1180" s="125"/>
      <c r="AA1180" s="250"/>
      <c r="AB1180" s="125"/>
      <c r="AC1180" s="250"/>
      <c r="AD1180" s="125"/>
      <c r="AE1180" s="250"/>
      <c r="AF1180" s="125"/>
      <c r="AG1180" s="250"/>
      <c r="AH1180" s="125"/>
      <c r="AI1180" s="250"/>
      <c r="AJ1180" s="125"/>
      <c r="AK1180" s="250"/>
      <c r="AL1180" s="125"/>
      <c r="AM1180" s="250"/>
      <c r="AN1180" s="125"/>
      <c r="AO1180" s="250"/>
      <c r="AP1180" s="125"/>
      <c r="AQ1180" s="250"/>
      <c r="AR1180" s="258"/>
      <c r="AS1180" s="250"/>
      <c r="AT1180" s="258"/>
      <c r="AU1180" s="250"/>
      <c r="AV1180" s="125"/>
      <c r="AW1180" s="250"/>
      <c r="AX1180" s="125">
        <v>1</v>
      </c>
      <c r="AY1180" s="250"/>
      <c r="AZ1180" s="258"/>
      <c r="BA1180" s="250"/>
      <c r="BB1180" s="437"/>
      <c r="BC1180" s="438"/>
      <c r="BD1180" s="296">
        <f t="shared" si="115"/>
        <v>1</v>
      </c>
      <c r="BE1180" s="296"/>
      <c r="BF1180" s="296"/>
      <c r="BG1180" s="296"/>
      <c r="BH1180" s="254">
        <f t="shared" si="117"/>
        <v>0</v>
      </c>
      <c r="BI1180" s="234">
        <f t="shared" si="116"/>
        <v>0</v>
      </c>
      <c r="BJ1180" s="255">
        <f t="shared" si="118"/>
        <v>1</v>
      </c>
      <c r="BK1180" s="256">
        <f t="shared" si="119"/>
        <v>0</v>
      </c>
    </row>
    <row r="1181" spans="2:63">
      <c r="B1181" s="249"/>
      <c r="C1181" s="105"/>
      <c r="D1181" s="88"/>
      <c r="E1181" s="351"/>
      <c r="F1181" s="88"/>
      <c r="G1181" s="88"/>
      <c r="H1181" s="297" t="s">
        <v>1879</v>
      </c>
      <c r="I1181" s="290"/>
      <c r="J1181" s="290"/>
      <c r="K1181" s="296" t="s">
        <v>10838</v>
      </c>
      <c r="L1181" s="253"/>
      <c r="M1181" s="352"/>
      <c r="N1181" s="125"/>
      <c r="O1181" s="250"/>
      <c r="P1181" s="125"/>
      <c r="Q1181" s="250"/>
      <c r="R1181" s="125"/>
      <c r="S1181" s="250"/>
      <c r="T1181" s="125"/>
      <c r="U1181" s="250"/>
      <c r="V1181" s="125"/>
      <c r="W1181" s="250"/>
      <c r="X1181" s="125">
        <v>1</v>
      </c>
      <c r="Y1181" s="250"/>
      <c r="Z1181" s="125"/>
      <c r="AA1181" s="250"/>
      <c r="AB1181" s="125"/>
      <c r="AC1181" s="250"/>
      <c r="AD1181" s="125"/>
      <c r="AE1181" s="250"/>
      <c r="AF1181" s="125"/>
      <c r="AG1181" s="250"/>
      <c r="AH1181" s="125"/>
      <c r="AI1181" s="250"/>
      <c r="AJ1181" s="125"/>
      <c r="AK1181" s="250"/>
      <c r="AL1181" s="125"/>
      <c r="AM1181" s="250"/>
      <c r="AN1181" s="125"/>
      <c r="AO1181" s="250"/>
      <c r="AP1181" s="125"/>
      <c r="AQ1181" s="250"/>
      <c r="AR1181" s="258"/>
      <c r="AS1181" s="250"/>
      <c r="AT1181" s="258"/>
      <c r="AU1181" s="250"/>
      <c r="AV1181" s="125"/>
      <c r="AW1181" s="250"/>
      <c r="AX1181" s="125"/>
      <c r="AY1181" s="250"/>
      <c r="AZ1181" s="258"/>
      <c r="BA1181" s="250"/>
      <c r="BB1181" s="437"/>
      <c r="BC1181" s="438"/>
      <c r="BD1181" s="296">
        <f t="shared" si="115"/>
        <v>1</v>
      </c>
      <c r="BE1181" s="296"/>
      <c r="BF1181" s="296"/>
      <c r="BG1181" s="296"/>
      <c r="BH1181" s="254">
        <f t="shared" si="117"/>
        <v>0</v>
      </c>
      <c r="BI1181" s="234">
        <f t="shared" si="116"/>
        <v>0</v>
      </c>
      <c r="BJ1181" s="255">
        <f t="shared" si="118"/>
        <v>1</v>
      </c>
      <c r="BK1181" s="256">
        <f t="shared" si="119"/>
        <v>0</v>
      </c>
    </row>
    <row r="1182" spans="2:63">
      <c r="B1182" s="249"/>
      <c r="C1182" s="105"/>
      <c r="D1182" s="88"/>
      <c r="E1182" s="351"/>
      <c r="F1182" s="88"/>
      <c r="G1182" s="88"/>
      <c r="H1182" s="297" t="s">
        <v>1879</v>
      </c>
      <c r="I1182" s="290"/>
      <c r="J1182" s="290"/>
      <c r="K1182" s="296" t="s">
        <v>10838</v>
      </c>
      <c r="L1182" s="253"/>
      <c r="M1182" s="352"/>
      <c r="N1182" s="125"/>
      <c r="O1182" s="250"/>
      <c r="P1182" s="125"/>
      <c r="Q1182" s="250"/>
      <c r="R1182" s="125"/>
      <c r="S1182" s="250"/>
      <c r="T1182" s="125">
        <v>1</v>
      </c>
      <c r="U1182" s="250">
        <v>1</v>
      </c>
      <c r="V1182" s="125"/>
      <c r="W1182" s="250"/>
      <c r="X1182" s="125"/>
      <c r="Y1182" s="250"/>
      <c r="Z1182" s="125"/>
      <c r="AA1182" s="250"/>
      <c r="AB1182" s="125"/>
      <c r="AC1182" s="250"/>
      <c r="AD1182" s="125"/>
      <c r="AE1182" s="250"/>
      <c r="AF1182" s="125"/>
      <c r="AG1182" s="250"/>
      <c r="AH1182" s="125"/>
      <c r="AI1182" s="250"/>
      <c r="AJ1182" s="125"/>
      <c r="AK1182" s="250"/>
      <c r="AL1182" s="125"/>
      <c r="AM1182" s="250"/>
      <c r="AN1182" s="125"/>
      <c r="AO1182" s="250"/>
      <c r="AP1182" s="125"/>
      <c r="AQ1182" s="250"/>
      <c r="AR1182" s="258"/>
      <c r="AS1182" s="250"/>
      <c r="AT1182" s="258"/>
      <c r="AU1182" s="250"/>
      <c r="AV1182" s="125"/>
      <c r="AW1182" s="250"/>
      <c r="AX1182" s="125"/>
      <c r="AY1182" s="250"/>
      <c r="AZ1182" s="258"/>
      <c r="BA1182" s="250"/>
      <c r="BB1182" s="437"/>
      <c r="BC1182" s="438"/>
      <c r="BD1182" s="296">
        <f t="shared" si="115"/>
        <v>1</v>
      </c>
      <c r="BE1182" s="296"/>
      <c r="BF1182" s="296"/>
      <c r="BG1182" s="296"/>
      <c r="BH1182" s="254">
        <f t="shared" si="117"/>
        <v>0</v>
      </c>
      <c r="BI1182" s="234">
        <f t="shared" si="116"/>
        <v>1</v>
      </c>
      <c r="BJ1182" s="255">
        <f t="shared" si="118"/>
        <v>0</v>
      </c>
      <c r="BK1182" s="256">
        <f t="shared" si="119"/>
        <v>1</v>
      </c>
    </row>
    <row r="1183" spans="2:63">
      <c r="B1183" s="249"/>
      <c r="C1183" s="105"/>
      <c r="D1183" s="88"/>
      <c r="E1183" s="351"/>
      <c r="F1183" s="88"/>
      <c r="G1183" s="88"/>
      <c r="H1183" s="297" t="s">
        <v>1864</v>
      </c>
      <c r="I1183" s="290"/>
      <c r="J1183" s="290"/>
      <c r="K1183" s="296" t="s">
        <v>10838</v>
      </c>
      <c r="L1183" s="253"/>
      <c r="M1183" s="352"/>
      <c r="N1183" s="125"/>
      <c r="O1183" s="250"/>
      <c r="P1183" s="125"/>
      <c r="Q1183" s="250"/>
      <c r="R1183" s="125"/>
      <c r="S1183" s="250"/>
      <c r="T1183" s="125"/>
      <c r="U1183" s="250"/>
      <c r="V1183" s="125"/>
      <c r="W1183" s="250"/>
      <c r="X1183" s="125"/>
      <c r="Y1183" s="250"/>
      <c r="Z1183" s="125"/>
      <c r="AA1183" s="250"/>
      <c r="AB1183" s="125">
        <v>1</v>
      </c>
      <c r="AC1183" s="250"/>
      <c r="AD1183" s="125"/>
      <c r="AE1183" s="250"/>
      <c r="AF1183" s="125"/>
      <c r="AG1183" s="250"/>
      <c r="AH1183" s="125"/>
      <c r="AI1183" s="250"/>
      <c r="AJ1183" s="125"/>
      <c r="AK1183" s="250"/>
      <c r="AL1183" s="125"/>
      <c r="AM1183" s="250"/>
      <c r="AN1183" s="125"/>
      <c r="AO1183" s="250"/>
      <c r="AP1183" s="125"/>
      <c r="AQ1183" s="250"/>
      <c r="AR1183" s="258"/>
      <c r="AS1183" s="250"/>
      <c r="AT1183" s="258"/>
      <c r="AU1183" s="250"/>
      <c r="AV1183" s="125"/>
      <c r="AW1183" s="250"/>
      <c r="AX1183" s="125"/>
      <c r="AY1183" s="250"/>
      <c r="AZ1183" s="258"/>
      <c r="BA1183" s="250"/>
      <c r="BB1183" s="437"/>
      <c r="BC1183" s="438"/>
      <c r="BD1183" s="296">
        <f t="shared" ref="BD1183:BD1246" si="120">SUM(L1183,N1183,P1183,R1183,T1183,V1183,X1183,Z1183,AB1183,AD1183,AF1183,AH1183,AJ1183,AL1183,AN1183,AP1183,AR1183,AT1183,AV1183,AX1183,AZ1183,BB1183)</f>
        <v>1</v>
      </c>
      <c r="BE1183" s="296"/>
      <c r="BF1183" s="296"/>
      <c r="BG1183" s="296"/>
      <c r="BH1183" s="254">
        <f t="shared" si="117"/>
        <v>0</v>
      </c>
      <c r="BI1183" s="234">
        <f t="shared" si="116"/>
        <v>0</v>
      </c>
      <c r="BJ1183" s="255">
        <f t="shared" si="118"/>
        <v>1</v>
      </c>
      <c r="BK1183" s="256">
        <f t="shared" si="119"/>
        <v>0</v>
      </c>
    </row>
    <row r="1184" spans="2:63">
      <c r="B1184" s="249"/>
      <c r="C1184" s="105"/>
      <c r="D1184" s="88"/>
      <c r="E1184" s="351"/>
      <c r="F1184" s="88"/>
      <c r="G1184" s="88"/>
      <c r="H1184" s="297" t="s">
        <v>1864</v>
      </c>
      <c r="I1184" s="290"/>
      <c r="J1184" s="290"/>
      <c r="K1184" s="296" t="s">
        <v>10838</v>
      </c>
      <c r="L1184" s="253"/>
      <c r="M1184" s="352"/>
      <c r="N1184" s="125"/>
      <c r="O1184" s="250"/>
      <c r="P1184" s="125"/>
      <c r="Q1184" s="250"/>
      <c r="R1184" s="125"/>
      <c r="S1184" s="250"/>
      <c r="T1184" s="125">
        <v>1</v>
      </c>
      <c r="U1184" s="250">
        <v>1</v>
      </c>
      <c r="V1184" s="125"/>
      <c r="W1184" s="250"/>
      <c r="X1184" s="125"/>
      <c r="Y1184" s="250"/>
      <c r="Z1184" s="125"/>
      <c r="AA1184" s="250"/>
      <c r="AB1184" s="125"/>
      <c r="AC1184" s="250"/>
      <c r="AD1184" s="125"/>
      <c r="AE1184" s="250"/>
      <c r="AF1184" s="125"/>
      <c r="AG1184" s="250"/>
      <c r="AH1184" s="125"/>
      <c r="AI1184" s="250"/>
      <c r="AJ1184" s="125"/>
      <c r="AK1184" s="250"/>
      <c r="AL1184" s="125"/>
      <c r="AM1184" s="250"/>
      <c r="AN1184" s="125"/>
      <c r="AO1184" s="250"/>
      <c r="AP1184" s="125"/>
      <c r="AQ1184" s="250"/>
      <c r="AR1184" s="258"/>
      <c r="AS1184" s="250"/>
      <c r="AT1184" s="258"/>
      <c r="AU1184" s="250"/>
      <c r="AV1184" s="125"/>
      <c r="AW1184" s="250"/>
      <c r="AX1184" s="125"/>
      <c r="AY1184" s="250"/>
      <c r="AZ1184" s="258"/>
      <c r="BA1184" s="250"/>
      <c r="BB1184" s="437"/>
      <c r="BC1184" s="438"/>
      <c r="BD1184" s="296">
        <f t="shared" si="120"/>
        <v>1</v>
      </c>
      <c r="BE1184" s="296"/>
      <c r="BF1184" s="296"/>
      <c r="BG1184" s="296"/>
      <c r="BH1184" s="254">
        <f t="shared" si="117"/>
        <v>0</v>
      </c>
      <c r="BI1184" s="234">
        <f t="shared" si="116"/>
        <v>1</v>
      </c>
      <c r="BJ1184" s="255">
        <f t="shared" si="118"/>
        <v>0</v>
      </c>
      <c r="BK1184" s="256">
        <f t="shared" si="119"/>
        <v>1</v>
      </c>
    </row>
    <row r="1185" spans="2:63">
      <c r="B1185" s="249"/>
      <c r="C1185" s="105"/>
      <c r="D1185" s="88"/>
      <c r="E1185" s="351"/>
      <c r="F1185" s="88"/>
      <c r="G1185" s="88"/>
      <c r="H1185" s="297" t="s">
        <v>1864</v>
      </c>
      <c r="I1185" s="290"/>
      <c r="J1185" s="290"/>
      <c r="K1185" s="296" t="s">
        <v>10838</v>
      </c>
      <c r="L1185" s="253"/>
      <c r="M1185" s="352"/>
      <c r="N1185" s="125"/>
      <c r="O1185" s="250"/>
      <c r="P1185" s="125"/>
      <c r="Q1185" s="250"/>
      <c r="R1185" s="125"/>
      <c r="S1185" s="250"/>
      <c r="T1185" s="125"/>
      <c r="U1185" s="250"/>
      <c r="V1185" s="125"/>
      <c r="W1185" s="250"/>
      <c r="X1185" s="125"/>
      <c r="Y1185" s="250"/>
      <c r="Z1185" s="125"/>
      <c r="AA1185" s="250"/>
      <c r="AB1185" s="125"/>
      <c r="AC1185" s="250"/>
      <c r="AD1185" s="125"/>
      <c r="AE1185" s="250"/>
      <c r="AF1185" s="125"/>
      <c r="AG1185" s="250"/>
      <c r="AH1185" s="125"/>
      <c r="AI1185" s="250"/>
      <c r="AJ1185" s="125"/>
      <c r="AK1185" s="250"/>
      <c r="AL1185" s="125"/>
      <c r="AM1185" s="250"/>
      <c r="AN1185" s="125"/>
      <c r="AO1185" s="250"/>
      <c r="AP1185" s="125"/>
      <c r="AQ1185" s="250"/>
      <c r="AR1185" s="258"/>
      <c r="AS1185" s="250"/>
      <c r="AT1185" s="258"/>
      <c r="AU1185" s="250"/>
      <c r="AV1185" s="125"/>
      <c r="AW1185" s="250"/>
      <c r="AX1185" s="125"/>
      <c r="AY1185" s="250"/>
      <c r="AZ1185" s="258"/>
      <c r="BA1185" s="250"/>
      <c r="BB1185" s="437">
        <v>1</v>
      </c>
      <c r="BC1185" s="438"/>
      <c r="BD1185" s="296">
        <f t="shared" si="120"/>
        <v>1</v>
      </c>
      <c r="BE1185" s="296"/>
      <c r="BF1185" s="296"/>
      <c r="BG1185" s="296" t="s">
        <v>10594</v>
      </c>
      <c r="BH1185" s="254">
        <f t="shared" si="117"/>
        <v>0</v>
      </c>
      <c r="BI1185" s="234">
        <f t="shared" si="116"/>
        <v>0</v>
      </c>
      <c r="BJ1185" s="255">
        <f t="shared" si="118"/>
        <v>1</v>
      </c>
      <c r="BK1185" s="256">
        <f t="shared" si="119"/>
        <v>0</v>
      </c>
    </row>
    <row r="1186" spans="2:63">
      <c r="B1186" s="249"/>
      <c r="C1186" s="105"/>
      <c r="D1186" s="88"/>
      <c r="E1186" s="351"/>
      <c r="F1186" s="88"/>
      <c r="G1186" s="88"/>
      <c r="H1186" s="297" t="s">
        <v>1864</v>
      </c>
      <c r="I1186" s="290"/>
      <c r="J1186" s="290"/>
      <c r="K1186" s="296" t="s">
        <v>10838</v>
      </c>
      <c r="L1186" s="253"/>
      <c r="M1186" s="352"/>
      <c r="N1186" s="125"/>
      <c r="O1186" s="250"/>
      <c r="P1186" s="125"/>
      <c r="Q1186" s="250"/>
      <c r="R1186" s="125"/>
      <c r="S1186" s="250"/>
      <c r="T1186" s="125"/>
      <c r="U1186" s="250"/>
      <c r="V1186" s="125"/>
      <c r="W1186" s="250"/>
      <c r="X1186" s="125"/>
      <c r="Y1186" s="250"/>
      <c r="Z1186" s="125"/>
      <c r="AA1186" s="250"/>
      <c r="AB1186" s="125"/>
      <c r="AC1186" s="250"/>
      <c r="AD1186" s="125"/>
      <c r="AE1186" s="250"/>
      <c r="AF1186" s="125"/>
      <c r="AG1186" s="250"/>
      <c r="AH1186" s="125"/>
      <c r="AI1186" s="250"/>
      <c r="AJ1186" s="125"/>
      <c r="AK1186" s="250"/>
      <c r="AL1186" s="125"/>
      <c r="AM1186" s="250"/>
      <c r="AN1186" s="125"/>
      <c r="AO1186" s="250"/>
      <c r="AP1186" s="125"/>
      <c r="AQ1186" s="250"/>
      <c r="AR1186" s="258"/>
      <c r="AS1186" s="250"/>
      <c r="AT1186" s="258"/>
      <c r="AU1186" s="250"/>
      <c r="AV1186" s="125"/>
      <c r="AW1186" s="250"/>
      <c r="AX1186" s="125"/>
      <c r="AY1186" s="250"/>
      <c r="AZ1186" s="258"/>
      <c r="BA1186" s="250"/>
      <c r="BB1186" s="437">
        <v>1</v>
      </c>
      <c r="BC1186" s="438"/>
      <c r="BD1186" s="296">
        <f t="shared" si="120"/>
        <v>1</v>
      </c>
      <c r="BE1186" s="296"/>
      <c r="BF1186" s="296"/>
      <c r="BG1186" s="296" t="s">
        <v>10594</v>
      </c>
      <c r="BH1186" s="254">
        <f t="shared" si="117"/>
        <v>0</v>
      </c>
      <c r="BI1186" s="234">
        <f t="shared" si="116"/>
        <v>0</v>
      </c>
      <c r="BJ1186" s="255">
        <f t="shared" si="118"/>
        <v>1</v>
      </c>
      <c r="BK1186" s="256">
        <f t="shared" si="119"/>
        <v>0</v>
      </c>
    </row>
    <row r="1187" spans="2:63">
      <c r="B1187" s="249"/>
      <c r="C1187" s="105"/>
      <c r="D1187" s="88"/>
      <c r="E1187" s="351"/>
      <c r="F1187" s="88"/>
      <c r="G1187" s="88"/>
      <c r="H1187" s="297" t="s">
        <v>1864</v>
      </c>
      <c r="I1187" s="290"/>
      <c r="J1187" s="290"/>
      <c r="K1187" s="296" t="s">
        <v>10838</v>
      </c>
      <c r="L1187" s="253"/>
      <c r="M1187" s="352"/>
      <c r="N1187" s="125"/>
      <c r="O1187" s="250"/>
      <c r="P1187" s="125"/>
      <c r="Q1187" s="250"/>
      <c r="R1187" s="125"/>
      <c r="S1187" s="250"/>
      <c r="T1187" s="125"/>
      <c r="U1187" s="250"/>
      <c r="V1187" s="125"/>
      <c r="W1187" s="250"/>
      <c r="X1187" s="125"/>
      <c r="Y1187" s="250"/>
      <c r="Z1187" s="125"/>
      <c r="AA1187" s="250"/>
      <c r="AB1187" s="125"/>
      <c r="AC1187" s="250"/>
      <c r="AD1187" s="125"/>
      <c r="AE1187" s="250"/>
      <c r="AF1187" s="125"/>
      <c r="AG1187" s="250"/>
      <c r="AH1187" s="125"/>
      <c r="AI1187" s="250"/>
      <c r="AJ1187" s="125"/>
      <c r="AK1187" s="250"/>
      <c r="AL1187" s="125"/>
      <c r="AM1187" s="250"/>
      <c r="AN1187" s="125"/>
      <c r="AO1187" s="250"/>
      <c r="AP1187" s="125"/>
      <c r="AQ1187" s="250"/>
      <c r="AR1187" s="258"/>
      <c r="AS1187" s="250"/>
      <c r="AT1187" s="258"/>
      <c r="AU1187" s="250"/>
      <c r="AV1187" s="125"/>
      <c r="AW1187" s="250"/>
      <c r="AX1187" s="125"/>
      <c r="AY1187" s="250"/>
      <c r="AZ1187" s="258"/>
      <c r="BA1187" s="250"/>
      <c r="BB1187" s="437">
        <v>1</v>
      </c>
      <c r="BC1187" s="438"/>
      <c r="BD1187" s="296">
        <f t="shared" si="120"/>
        <v>1</v>
      </c>
      <c r="BE1187" s="296"/>
      <c r="BF1187" s="296"/>
      <c r="BG1187" s="296" t="s">
        <v>11558</v>
      </c>
      <c r="BH1187" s="254">
        <f t="shared" si="117"/>
        <v>0</v>
      </c>
      <c r="BI1187" s="234">
        <f t="shared" si="116"/>
        <v>0</v>
      </c>
      <c r="BJ1187" s="255">
        <f t="shared" si="118"/>
        <v>1</v>
      </c>
      <c r="BK1187" s="256">
        <f t="shared" si="119"/>
        <v>0</v>
      </c>
    </row>
    <row r="1188" spans="2:63">
      <c r="B1188" s="249"/>
      <c r="C1188" s="105"/>
      <c r="D1188" s="88"/>
      <c r="E1188" s="351"/>
      <c r="F1188" s="88"/>
      <c r="G1188" s="88"/>
      <c r="H1188" s="297" t="s">
        <v>1876</v>
      </c>
      <c r="I1188" s="290"/>
      <c r="J1188" s="290"/>
      <c r="K1188" s="296" t="s">
        <v>10838</v>
      </c>
      <c r="L1188" s="253"/>
      <c r="M1188" s="352"/>
      <c r="N1188" s="125"/>
      <c r="O1188" s="250"/>
      <c r="P1188" s="125"/>
      <c r="Q1188" s="250"/>
      <c r="R1188" s="125"/>
      <c r="S1188" s="250"/>
      <c r="T1188" s="125"/>
      <c r="U1188" s="250"/>
      <c r="V1188" s="125"/>
      <c r="W1188" s="250"/>
      <c r="X1188" s="125"/>
      <c r="Y1188" s="250"/>
      <c r="Z1188" s="125"/>
      <c r="AA1188" s="250"/>
      <c r="AB1188" s="125"/>
      <c r="AC1188" s="250"/>
      <c r="AD1188" s="125"/>
      <c r="AE1188" s="250"/>
      <c r="AF1188" s="125"/>
      <c r="AG1188" s="250"/>
      <c r="AH1188" s="125"/>
      <c r="AI1188" s="250"/>
      <c r="AJ1188" s="125"/>
      <c r="AK1188" s="250"/>
      <c r="AL1188" s="125"/>
      <c r="AM1188" s="250"/>
      <c r="AN1188" s="125"/>
      <c r="AO1188" s="250"/>
      <c r="AP1188" s="125"/>
      <c r="AQ1188" s="250"/>
      <c r="AR1188" s="258"/>
      <c r="AS1188" s="250"/>
      <c r="AT1188" s="258"/>
      <c r="AU1188" s="250"/>
      <c r="AV1188" s="125"/>
      <c r="AW1188" s="250"/>
      <c r="AX1188" s="125"/>
      <c r="AY1188" s="250"/>
      <c r="AZ1188" s="258"/>
      <c r="BA1188" s="250"/>
      <c r="BB1188" s="437">
        <v>1</v>
      </c>
      <c r="BC1188" s="438"/>
      <c r="BD1188" s="296">
        <f t="shared" si="120"/>
        <v>1</v>
      </c>
      <c r="BE1188" s="296"/>
      <c r="BF1188" s="296"/>
      <c r="BG1188" s="296" t="s">
        <v>10790</v>
      </c>
      <c r="BH1188" s="254">
        <f t="shared" si="117"/>
        <v>0</v>
      </c>
      <c r="BI1188" s="234">
        <f t="shared" si="116"/>
        <v>0</v>
      </c>
      <c r="BJ1188" s="255">
        <f t="shared" si="118"/>
        <v>1</v>
      </c>
      <c r="BK1188" s="256">
        <f t="shared" si="119"/>
        <v>0</v>
      </c>
    </row>
    <row r="1189" spans="2:63">
      <c r="B1189" s="249"/>
      <c r="C1189" s="105"/>
      <c r="D1189" s="88"/>
      <c r="E1189" s="351"/>
      <c r="F1189" s="88"/>
      <c r="G1189" s="88"/>
      <c r="H1189" s="297" t="s">
        <v>1876</v>
      </c>
      <c r="I1189" s="290"/>
      <c r="J1189" s="290"/>
      <c r="K1189" s="296" t="s">
        <v>10838</v>
      </c>
      <c r="L1189" s="253"/>
      <c r="M1189" s="352"/>
      <c r="N1189" s="125"/>
      <c r="O1189" s="250"/>
      <c r="P1189" s="125"/>
      <c r="Q1189" s="250"/>
      <c r="R1189" s="125"/>
      <c r="S1189" s="250"/>
      <c r="T1189" s="125"/>
      <c r="U1189" s="250"/>
      <c r="V1189" s="125"/>
      <c r="W1189" s="250"/>
      <c r="X1189" s="125"/>
      <c r="Y1189" s="250"/>
      <c r="Z1189" s="125"/>
      <c r="AA1189" s="250"/>
      <c r="AB1189" s="125"/>
      <c r="AC1189" s="250"/>
      <c r="AD1189" s="125"/>
      <c r="AE1189" s="250"/>
      <c r="AF1189" s="125"/>
      <c r="AG1189" s="250"/>
      <c r="AH1189" s="125"/>
      <c r="AI1189" s="250"/>
      <c r="AJ1189" s="125"/>
      <c r="AK1189" s="250"/>
      <c r="AL1189" s="125"/>
      <c r="AM1189" s="250"/>
      <c r="AN1189" s="125"/>
      <c r="AO1189" s="250"/>
      <c r="AP1189" s="125"/>
      <c r="AQ1189" s="250"/>
      <c r="AR1189" s="258"/>
      <c r="AS1189" s="250"/>
      <c r="AT1189" s="258"/>
      <c r="AU1189" s="250"/>
      <c r="AV1189" s="125"/>
      <c r="AW1189" s="250"/>
      <c r="AX1189" s="125"/>
      <c r="AY1189" s="250"/>
      <c r="AZ1189" s="258"/>
      <c r="BA1189" s="250"/>
      <c r="BB1189" s="437">
        <v>1</v>
      </c>
      <c r="BC1189" s="438"/>
      <c r="BD1189" s="296">
        <f t="shared" si="120"/>
        <v>1</v>
      </c>
      <c r="BE1189" s="296"/>
      <c r="BF1189" s="296"/>
      <c r="BG1189" s="296" t="s">
        <v>10680</v>
      </c>
      <c r="BH1189" s="254">
        <f t="shared" si="117"/>
        <v>0</v>
      </c>
      <c r="BI1189" s="234">
        <f t="shared" si="116"/>
        <v>0</v>
      </c>
      <c r="BJ1189" s="255">
        <f t="shared" si="118"/>
        <v>1</v>
      </c>
      <c r="BK1189" s="256">
        <f t="shared" si="119"/>
        <v>0</v>
      </c>
    </row>
    <row r="1190" spans="2:63">
      <c r="B1190" s="249"/>
      <c r="C1190" s="105"/>
      <c r="D1190" s="88"/>
      <c r="E1190" s="351"/>
      <c r="F1190" s="88"/>
      <c r="G1190" s="88"/>
      <c r="H1190" s="297" t="s">
        <v>1615</v>
      </c>
      <c r="I1190" s="290"/>
      <c r="J1190" s="290"/>
      <c r="K1190" s="296" t="s">
        <v>10838</v>
      </c>
      <c r="L1190" s="253"/>
      <c r="M1190" s="352"/>
      <c r="N1190" s="125"/>
      <c r="O1190" s="250"/>
      <c r="P1190" s="125"/>
      <c r="Q1190" s="250"/>
      <c r="R1190" s="125"/>
      <c r="S1190" s="250"/>
      <c r="T1190" s="125"/>
      <c r="U1190" s="250"/>
      <c r="V1190" s="125"/>
      <c r="W1190" s="250"/>
      <c r="X1190" s="125"/>
      <c r="Y1190" s="250"/>
      <c r="Z1190" s="125"/>
      <c r="AA1190" s="250"/>
      <c r="AB1190" s="125"/>
      <c r="AC1190" s="250"/>
      <c r="AD1190" s="125"/>
      <c r="AE1190" s="250"/>
      <c r="AF1190" s="125"/>
      <c r="AG1190" s="250"/>
      <c r="AH1190" s="125"/>
      <c r="AI1190" s="250"/>
      <c r="AJ1190" s="125"/>
      <c r="AK1190" s="250"/>
      <c r="AL1190" s="125"/>
      <c r="AM1190" s="250"/>
      <c r="AN1190" s="125"/>
      <c r="AO1190" s="250"/>
      <c r="AP1190" s="125"/>
      <c r="AQ1190" s="250"/>
      <c r="AR1190" s="258"/>
      <c r="AS1190" s="250"/>
      <c r="AT1190" s="258"/>
      <c r="AU1190" s="250"/>
      <c r="AV1190" s="125"/>
      <c r="AW1190" s="250"/>
      <c r="AX1190" s="125"/>
      <c r="AY1190" s="250"/>
      <c r="AZ1190" s="258"/>
      <c r="BA1190" s="250"/>
      <c r="BB1190" s="437">
        <v>1</v>
      </c>
      <c r="BC1190" s="438"/>
      <c r="BD1190" s="296">
        <f t="shared" si="120"/>
        <v>1</v>
      </c>
      <c r="BE1190" s="296"/>
      <c r="BF1190" s="296"/>
      <c r="BG1190" s="296" t="s">
        <v>10594</v>
      </c>
      <c r="BH1190" s="254">
        <f t="shared" si="117"/>
        <v>0</v>
      </c>
      <c r="BI1190" s="234">
        <f t="shared" si="116"/>
        <v>0</v>
      </c>
      <c r="BJ1190" s="255">
        <f t="shared" si="118"/>
        <v>1</v>
      </c>
      <c r="BK1190" s="256">
        <f t="shared" si="119"/>
        <v>0</v>
      </c>
    </row>
    <row r="1191" spans="2:63">
      <c r="B1191" s="249"/>
      <c r="C1191" s="105"/>
      <c r="D1191" s="88"/>
      <c r="E1191" s="351"/>
      <c r="F1191" s="88"/>
      <c r="G1191" s="88"/>
      <c r="H1191" s="297" t="s">
        <v>1874</v>
      </c>
      <c r="I1191" s="290"/>
      <c r="J1191" s="290"/>
      <c r="K1191" s="296" t="s">
        <v>10838</v>
      </c>
      <c r="L1191" s="253"/>
      <c r="M1191" s="352"/>
      <c r="N1191" s="125"/>
      <c r="O1191" s="250"/>
      <c r="P1191" s="125"/>
      <c r="Q1191" s="250"/>
      <c r="R1191" s="125"/>
      <c r="S1191" s="250"/>
      <c r="T1191" s="125"/>
      <c r="U1191" s="250"/>
      <c r="V1191" s="125"/>
      <c r="W1191" s="250"/>
      <c r="X1191" s="125"/>
      <c r="Y1191" s="250"/>
      <c r="Z1191" s="125"/>
      <c r="AA1191" s="250"/>
      <c r="AB1191" s="125"/>
      <c r="AC1191" s="250"/>
      <c r="AD1191" s="125"/>
      <c r="AE1191" s="250"/>
      <c r="AF1191" s="125"/>
      <c r="AG1191" s="250"/>
      <c r="AH1191" s="125"/>
      <c r="AI1191" s="250"/>
      <c r="AJ1191" s="125"/>
      <c r="AK1191" s="250"/>
      <c r="AL1191" s="125"/>
      <c r="AM1191" s="250"/>
      <c r="AN1191" s="125"/>
      <c r="AO1191" s="250"/>
      <c r="AP1191" s="125"/>
      <c r="AQ1191" s="250"/>
      <c r="AR1191" s="258"/>
      <c r="AS1191" s="250"/>
      <c r="AT1191" s="258"/>
      <c r="AU1191" s="250"/>
      <c r="AV1191" s="125"/>
      <c r="AW1191" s="250"/>
      <c r="AX1191" s="125"/>
      <c r="AY1191" s="250"/>
      <c r="AZ1191" s="258"/>
      <c r="BA1191" s="250"/>
      <c r="BB1191" s="437">
        <v>1</v>
      </c>
      <c r="BC1191" s="438"/>
      <c r="BD1191" s="296">
        <f t="shared" si="120"/>
        <v>1</v>
      </c>
      <c r="BE1191" s="296"/>
      <c r="BF1191" s="296"/>
      <c r="BG1191" s="296" t="s">
        <v>11569</v>
      </c>
      <c r="BH1191" s="254">
        <f t="shared" si="117"/>
        <v>0</v>
      </c>
      <c r="BI1191" s="234">
        <f t="shared" si="116"/>
        <v>0</v>
      </c>
      <c r="BJ1191" s="255">
        <f t="shared" si="118"/>
        <v>1</v>
      </c>
      <c r="BK1191" s="256">
        <f t="shared" si="119"/>
        <v>0</v>
      </c>
    </row>
    <row r="1192" spans="2:63">
      <c r="B1192" s="249"/>
      <c r="C1192" s="105"/>
      <c r="D1192" s="88"/>
      <c r="E1192" s="351"/>
      <c r="F1192" s="88"/>
      <c r="G1192" s="88"/>
      <c r="H1192" s="297" t="s">
        <v>11584</v>
      </c>
      <c r="I1192" s="290"/>
      <c r="J1192" s="290"/>
      <c r="K1192" s="296" t="s">
        <v>10838</v>
      </c>
      <c r="L1192" s="253"/>
      <c r="M1192" s="352"/>
      <c r="N1192" s="125"/>
      <c r="O1192" s="250"/>
      <c r="P1192" s="125"/>
      <c r="Q1192" s="250"/>
      <c r="R1192" s="125"/>
      <c r="S1192" s="250"/>
      <c r="T1192" s="125"/>
      <c r="U1192" s="250"/>
      <c r="V1192" s="125"/>
      <c r="W1192" s="250"/>
      <c r="X1192" s="125"/>
      <c r="Y1192" s="250"/>
      <c r="Z1192" s="125"/>
      <c r="AA1192" s="250"/>
      <c r="AB1192" s="125"/>
      <c r="AC1192" s="250"/>
      <c r="AD1192" s="125"/>
      <c r="AE1192" s="250"/>
      <c r="AF1192" s="125"/>
      <c r="AG1192" s="250"/>
      <c r="AH1192" s="125"/>
      <c r="AI1192" s="250"/>
      <c r="AJ1192" s="125"/>
      <c r="AK1192" s="250"/>
      <c r="AL1192" s="125"/>
      <c r="AM1192" s="250"/>
      <c r="AN1192" s="125"/>
      <c r="AO1192" s="250"/>
      <c r="AP1192" s="125"/>
      <c r="AQ1192" s="250"/>
      <c r="AR1192" s="258"/>
      <c r="AS1192" s="250"/>
      <c r="AT1192" s="258"/>
      <c r="AU1192" s="250"/>
      <c r="AV1192" s="125"/>
      <c r="AW1192" s="250"/>
      <c r="AX1192" s="125"/>
      <c r="AY1192" s="250"/>
      <c r="AZ1192" s="258"/>
      <c r="BA1192" s="250"/>
      <c r="BB1192" s="437">
        <v>1</v>
      </c>
      <c r="BC1192" s="438"/>
      <c r="BD1192" s="296">
        <f t="shared" si="120"/>
        <v>1</v>
      </c>
      <c r="BE1192" s="296"/>
      <c r="BF1192" s="296"/>
      <c r="BG1192" s="296" t="s">
        <v>10594</v>
      </c>
      <c r="BH1192" s="254">
        <f t="shared" si="117"/>
        <v>0</v>
      </c>
      <c r="BI1192" s="234">
        <f t="shared" si="116"/>
        <v>0</v>
      </c>
      <c r="BJ1192" s="255">
        <f t="shared" si="118"/>
        <v>1</v>
      </c>
      <c r="BK1192" s="256">
        <f t="shared" si="119"/>
        <v>0</v>
      </c>
    </row>
    <row r="1193" spans="2:63">
      <c r="B1193" s="249"/>
      <c r="C1193" s="105"/>
      <c r="D1193" s="88"/>
      <c r="E1193" s="351"/>
      <c r="F1193" s="88"/>
      <c r="G1193" s="88"/>
      <c r="H1193" s="297" t="s">
        <v>11584</v>
      </c>
      <c r="I1193" s="290"/>
      <c r="J1193" s="290"/>
      <c r="K1193" s="296" t="s">
        <v>10838</v>
      </c>
      <c r="L1193" s="253"/>
      <c r="M1193" s="352"/>
      <c r="N1193" s="125"/>
      <c r="O1193" s="250"/>
      <c r="P1193" s="125"/>
      <c r="Q1193" s="250"/>
      <c r="R1193" s="125"/>
      <c r="S1193" s="250"/>
      <c r="T1193" s="125"/>
      <c r="U1193" s="250"/>
      <c r="V1193" s="125"/>
      <c r="W1193" s="250"/>
      <c r="X1193" s="125"/>
      <c r="Y1193" s="250"/>
      <c r="Z1193" s="125"/>
      <c r="AA1193" s="250"/>
      <c r="AB1193" s="125"/>
      <c r="AC1193" s="250"/>
      <c r="AD1193" s="125"/>
      <c r="AE1193" s="250"/>
      <c r="AF1193" s="125"/>
      <c r="AG1193" s="250"/>
      <c r="AH1193" s="125"/>
      <c r="AI1193" s="250"/>
      <c r="AJ1193" s="125"/>
      <c r="AK1193" s="250"/>
      <c r="AL1193" s="125"/>
      <c r="AM1193" s="250"/>
      <c r="AN1193" s="125"/>
      <c r="AO1193" s="250"/>
      <c r="AP1193" s="125"/>
      <c r="AQ1193" s="250"/>
      <c r="AR1193" s="258"/>
      <c r="AS1193" s="250"/>
      <c r="AT1193" s="258"/>
      <c r="AU1193" s="250"/>
      <c r="AV1193" s="125"/>
      <c r="AW1193" s="250"/>
      <c r="AX1193" s="125"/>
      <c r="AY1193" s="250"/>
      <c r="AZ1193" s="258"/>
      <c r="BA1193" s="250"/>
      <c r="BB1193" s="437">
        <v>1</v>
      </c>
      <c r="BC1193" s="438"/>
      <c r="BD1193" s="296">
        <f t="shared" si="120"/>
        <v>1</v>
      </c>
      <c r="BE1193" s="296"/>
      <c r="BF1193" s="296"/>
      <c r="BG1193" s="296" t="s">
        <v>10594</v>
      </c>
      <c r="BH1193" s="254">
        <f t="shared" si="117"/>
        <v>0</v>
      </c>
      <c r="BI1193" s="234">
        <f t="shared" ref="BI1193:BI1256" si="121">SUM(M1193,O1193,Q1193,S1193,U1193,W1193,Y1193,AA1193,AC1193,AE1193,AG1193,AI1193,AK1193,AM1193,AO1193,AQ1193,AS1193,AU1193,AW1193,AY1193,BA1193,BC1193)</f>
        <v>0</v>
      </c>
      <c r="BJ1193" s="255">
        <f t="shared" si="118"/>
        <v>1</v>
      </c>
      <c r="BK1193" s="256">
        <f t="shared" si="119"/>
        <v>0</v>
      </c>
    </row>
    <row r="1194" spans="2:63">
      <c r="B1194" s="249"/>
      <c r="C1194" s="105"/>
      <c r="D1194" s="88"/>
      <c r="E1194" s="351"/>
      <c r="F1194" s="88"/>
      <c r="G1194" s="88"/>
      <c r="H1194" s="297" t="s">
        <v>11584</v>
      </c>
      <c r="I1194" s="290"/>
      <c r="J1194" s="290"/>
      <c r="K1194" s="296" t="s">
        <v>10838</v>
      </c>
      <c r="L1194" s="253"/>
      <c r="M1194" s="352"/>
      <c r="N1194" s="125"/>
      <c r="O1194" s="250"/>
      <c r="P1194" s="125"/>
      <c r="Q1194" s="250"/>
      <c r="R1194" s="125"/>
      <c r="S1194" s="250"/>
      <c r="T1194" s="125"/>
      <c r="U1194" s="250"/>
      <c r="V1194" s="125"/>
      <c r="W1194" s="250"/>
      <c r="X1194" s="125"/>
      <c r="Y1194" s="250"/>
      <c r="Z1194" s="125"/>
      <c r="AA1194" s="250"/>
      <c r="AB1194" s="125"/>
      <c r="AC1194" s="250"/>
      <c r="AD1194" s="125"/>
      <c r="AE1194" s="250"/>
      <c r="AF1194" s="125"/>
      <c r="AG1194" s="250"/>
      <c r="AH1194" s="125"/>
      <c r="AI1194" s="250"/>
      <c r="AJ1194" s="125"/>
      <c r="AK1194" s="250"/>
      <c r="AL1194" s="125"/>
      <c r="AM1194" s="250"/>
      <c r="AN1194" s="125"/>
      <c r="AO1194" s="250"/>
      <c r="AP1194" s="125"/>
      <c r="AQ1194" s="250"/>
      <c r="AR1194" s="258"/>
      <c r="AS1194" s="250"/>
      <c r="AT1194" s="258"/>
      <c r="AU1194" s="250"/>
      <c r="AV1194" s="125"/>
      <c r="AW1194" s="250"/>
      <c r="AX1194" s="125"/>
      <c r="AY1194" s="250"/>
      <c r="AZ1194" s="258"/>
      <c r="BA1194" s="250"/>
      <c r="BB1194" s="437">
        <v>1</v>
      </c>
      <c r="BC1194" s="438"/>
      <c r="BD1194" s="296">
        <f t="shared" si="120"/>
        <v>1</v>
      </c>
      <c r="BE1194" s="296"/>
      <c r="BF1194" s="296"/>
      <c r="BG1194" s="296" t="s">
        <v>10790</v>
      </c>
      <c r="BH1194" s="254">
        <f t="shared" si="117"/>
        <v>0</v>
      </c>
      <c r="BI1194" s="234">
        <f t="shared" si="121"/>
        <v>0</v>
      </c>
      <c r="BJ1194" s="255">
        <f t="shared" si="118"/>
        <v>1</v>
      </c>
      <c r="BK1194" s="256">
        <f t="shared" si="119"/>
        <v>0</v>
      </c>
    </row>
    <row r="1195" spans="2:63">
      <c r="B1195" s="249"/>
      <c r="C1195" s="105"/>
      <c r="D1195" s="88"/>
      <c r="E1195" s="351"/>
      <c r="F1195" s="88"/>
      <c r="G1195" s="88"/>
      <c r="H1195" s="297" t="s">
        <v>11584</v>
      </c>
      <c r="I1195" s="290"/>
      <c r="J1195" s="290"/>
      <c r="K1195" s="296" t="s">
        <v>10838</v>
      </c>
      <c r="L1195" s="253"/>
      <c r="M1195" s="352"/>
      <c r="N1195" s="125"/>
      <c r="O1195" s="250"/>
      <c r="P1195" s="125"/>
      <c r="Q1195" s="250"/>
      <c r="R1195" s="125"/>
      <c r="S1195" s="250"/>
      <c r="T1195" s="125"/>
      <c r="U1195" s="250"/>
      <c r="V1195" s="125"/>
      <c r="W1195" s="250"/>
      <c r="X1195" s="125"/>
      <c r="Y1195" s="250"/>
      <c r="Z1195" s="125"/>
      <c r="AA1195" s="250"/>
      <c r="AB1195" s="125"/>
      <c r="AC1195" s="250"/>
      <c r="AD1195" s="125"/>
      <c r="AE1195" s="250"/>
      <c r="AF1195" s="125"/>
      <c r="AG1195" s="250"/>
      <c r="AH1195" s="125"/>
      <c r="AI1195" s="250"/>
      <c r="AJ1195" s="125"/>
      <c r="AK1195" s="250"/>
      <c r="AL1195" s="125"/>
      <c r="AM1195" s="250"/>
      <c r="AN1195" s="125"/>
      <c r="AO1195" s="250"/>
      <c r="AP1195" s="125"/>
      <c r="AQ1195" s="250"/>
      <c r="AR1195" s="258"/>
      <c r="AS1195" s="250"/>
      <c r="AT1195" s="258"/>
      <c r="AU1195" s="250"/>
      <c r="AV1195" s="125"/>
      <c r="AW1195" s="250"/>
      <c r="AX1195" s="125"/>
      <c r="AY1195" s="250"/>
      <c r="AZ1195" s="258"/>
      <c r="BA1195" s="250"/>
      <c r="BB1195" s="437">
        <v>1</v>
      </c>
      <c r="BC1195" s="438"/>
      <c r="BD1195" s="296">
        <f t="shared" si="120"/>
        <v>1</v>
      </c>
      <c r="BE1195" s="296"/>
      <c r="BF1195" s="296"/>
      <c r="BG1195" s="296" t="s">
        <v>11552</v>
      </c>
      <c r="BH1195" s="254">
        <f t="shared" si="117"/>
        <v>0</v>
      </c>
      <c r="BI1195" s="234">
        <f t="shared" si="121"/>
        <v>0</v>
      </c>
      <c r="BJ1195" s="255">
        <f t="shared" si="118"/>
        <v>1</v>
      </c>
      <c r="BK1195" s="256">
        <f t="shared" si="119"/>
        <v>0</v>
      </c>
    </row>
    <row r="1196" spans="2:63">
      <c r="B1196" s="249"/>
      <c r="C1196" s="105"/>
      <c r="D1196" s="88"/>
      <c r="E1196" s="351"/>
      <c r="F1196" s="88"/>
      <c r="G1196" s="88"/>
      <c r="H1196" s="297" t="s">
        <v>11584</v>
      </c>
      <c r="I1196" s="290"/>
      <c r="J1196" s="290"/>
      <c r="K1196" s="296" t="s">
        <v>10838</v>
      </c>
      <c r="L1196" s="253"/>
      <c r="M1196" s="352"/>
      <c r="N1196" s="125"/>
      <c r="O1196" s="250"/>
      <c r="P1196" s="125"/>
      <c r="Q1196" s="250"/>
      <c r="R1196" s="125"/>
      <c r="S1196" s="250"/>
      <c r="T1196" s="125">
        <v>1</v>
      </c>
      <c r="U1196" s="250">
        <v>1</v>
      </c>
      <c r="V1196" s="125"/>
      <c r="W1196" s="250"/>
      <c r="X1196" s="125"/>
      <c r="Y1196" s="250"/>
      <c r="Z1196" s="125"/>
      <c r="AA1196" s="250"/>
      <c r="AB1196" s="125"/>
      <c r="AC1196" s="250"/>
      <c r="AD1196" s="125"/>
      <c r="AE1196" s="250"/>
      <c r="AF1196" s="125"/>
      <c r="AG1196" s="250"/>
      <c r="AH1196" s="125"/>
      <c r="AI1196" s="250"/>
      <c r="AJ1196" s="125"/>
      <c r="AK1196" s="250"/>
      <c r="AL1196" s="125"/>
      <c r="AM1196" s="250"/>
      <c r="AN1196" s="125"/>
      <c r="AO1196" s="250"/>
      <c r="AP1196" s="125"/>
      <c r="AQ1196" s="250"/>
      <c r="AR1196" s="258"/>
      <c r="AS1196" s="250"/>
      <c r="AT1196" s="258"/>
      <c r="AU1196" s="250"/>
      <c r="AV1196" s="125"/>
      <c r="AW1196" s="250"/>
      <c r="AX1196" s="125"/>
      <c r="AY1196" s="250"/>
      <c r="AZ1196" s="258"/>
      <c r="BA1196" s="250"/>
      <c r="BB1196" s="437"/>
      <c r="BC1196" s="438"/>
      <c r="BD1196" s="296">
        <f t="shared" si="120"/>
        <v>1</v>
      </c>
      <c r="BE1196" s="296"/>
      <c r="BF1196" s="296"/>
      <c r="BG1196" s="296"/>
      <c r="BH1196" s="254">
        <f t="shared" si="117"/>
        <v>0</v>
      </c>
      <c r="BI1196" s="234">
        <f t="shared" si="121"/>
        <v>1</v>
      </c>
      <c r="BJ1196" s="255">
        <f t="shared" si="118"/>
        <v>0</v>
      </c>
      <c r="BK1196" s="256">
        <f t="shared" si="119"/>
        <v>1</v>
      </c>
    </row>
    <row r="1197" spans="2:63">
      <c r="B1197" s="249"/>
      <c r="C1197" s="105"/>
      <c r="D1197" s="88"/>
      <c r="E1197" s="351"/>
      <c r="F1197" s="88"/>
      <c r="G1197" s="88"/>
      <c r="H1197" s="297" t="s">
        <v>11584</v>
      </c>
      <c r="I1197" s="290"/>
      <c r="J1197" s="290"/>
      <c r="K1197" s="296" t="s">
        <v>10838</v>
      </c>
      <c r="L1197" s="253"/>
      <c r="M1197" s="352"/>
      <c r="N1197" s="125"/>
      <c r="O1197" s="250"/>
      <c r="P1197" s="125"/>
      <c r="Q1197" s="250"/>
      <c r="R1197" s="125"/>
      <c r="S1197" s="250"/>
      <c r="T1197" s="125"/>
      <c r="U1197" s="250"/>
      <c r="V1197" s="125"/>
      <c r="W1197" s="250"/>
      <c r="X1197" s="125"/>
      <c r="Y1197" s="250"/>
      <c r="Z1197" s="125"/>
      <c r="AA1197" s="250"/>
      <c r="AB1197" s="125"/>
      <c r="AC1197" s="250"/>
      <c r="AD1197" s="125"/>
      <c r="AE1197" s="250"/>
      <c r="AF1197" s="125"/>
      <c r="AG1197" s="250"/>
      <c r="AH1197" s="125"/>
      <c r="AI1197" s="250"/>
      <c r="AJ1197" s="125"/>
      <c r="AK1197" s="250"/>
      <c r="AL1197" s="125"/>
      <c r="AM1197" s="250"/>
      <c r="AN1197" s="125"/>
      <c r="AO1197" s="250"/>
      <c r="AP1197" s="125"/>
      <c r="AQ1197" s="250"/>
      <c r="AR1197" s="258"/>
      <c r="AS1197" s="250"/>
      <c r="AT1197" s="258"/>
      <c r="AU1197" s="250"/>
      <c r="AV1197" s="125"/>
      <c r="AW1197" s="250"/>
      <c r="AX1197" s="125"/>
      <c r="AY1197" s="250"/>
      <c r="AZ1197" s="258"/>
      <c r="BA1197" s="250"/>
      <c r="BB1197" s="437">
        <v>1</v>
      </c>
      <c r="BC1197" s="438"/>
      <c r="BD1197" s="296">
        <f t="shared" si="120"/>
        <v>1</v>
      </c>
      <c r="BE1197" s="296"/>
      <c r="BF1197" s="296"/>
      <c r="BG1197" s="296" t="s">
        <v>10594</v>
      </c>
      <c r="BH1197" s="254">
        <f t="shared" si="117"/>
        <v>0</v>
      </c>
      <c r="BI1197" s="234">
        <f t="shared" si="121"/>
        <v>0</v>
      </c>
      <c r="BJ1197" s="255">
        <f t="shared" si="118"/>
        <v>1</v>
      </c>
      <c r="BK1197" s="256">
        <f t="shared" si="119"/>
        <v>0</v>
      </c>
    </row>
    <row r="1198" spans="2:63">
      <c r="B1198" s="249"/>
      <c r="C1198" s="105"/>
      <c r="D1198" s="88"/>
      <c r="E1198" s="351"/>
      <c r="F1198" s="88"/>
      <c r="G1198" s="88"/>
      <c r="H1198" s="297" t="s">
        <v>11584</v>
      </c>
      <c r="I1198" s="290"/>
      <c r="J1198" s="290"/>
      <c r="K1198" s="296" t="s">
        <v>10838</v>
      </c>
      <c r="L1198" s="253"/>
      <c r="M1198" s="352"/>
      <c r="N1198" s="125"/>
      <c r="O1198" s="250"/>
      <c r="P1198" s="125"/>
      <c r="Q1198" s="250"/>
      <c r="R1198" s="125"/>
      <c r="S1198" s="250"/>
      <c r="T1198" s="125"/>
      <c r="U1198" s="250"/>
      <c r="V1198" s="125"/>
      <c r="W1198" s="250"/>
      <c r="X1198" s="125"/>
      <c r="Y1198" s="250"/>
      <c r="Z1198" s="125"/>
      <c r="AA1198" s="250"/>
      <c r="AB1198" s="125"/>
      <c r="AC1198" s="250"/>
      <c r="AD1198" s="125"/>
      <c r="AE1198" s="250"/>
      <c r="AF1198" s="125"/>
      <c r="AG1198" s="250"/>
      <c r="AH1198" s="125"/>
      <c r="AI1198" s="250"/>
      <c r="AJ1198" s="125"/>
      <c r="AK1198" s="250"/>
      <c r="AL1198" s="125"/>
      <c r="AM1198" s="250"/>
      <c r="AN1198" s="125"/>
      <c r="AO1198" s="250"/>
      <c r="AP1198" s="125"/>
      <c r="AQ1198" s="250"/>
      <c r="AR1198" s="258"/>
      <c r="AS1198" s="250"/>
      <c r="AT1198" s="258"/>
      <c r="AU1198" s="250"/>
      <c r="AV1198" s="125"/>
      <c r="AW1198" s="250"/>
      <c r="AX1198" s="125"/>
      <c r="AY1198" s="250"/>
      <c r="AZ1198" s="258"/>
      <c r="BA1198" s="250"/>
      <c r="BB1198" s="437">
        <v>1</v>
      </c>
      <c r="BC1198" s="438"/>
      <c r="BD1198" s="296">
        <f t="shared" si="120"/>
        <v>1</v>
      </c>
      <c r="BE1198" s="296"/>
      <c r="BF1198" s="296"/>
      <c r="BG1198" s="296" t="s">
        <v>10594</v>
      </c>
      <c r="BH1198" s="254">
        <f t="shared" si="117"/>
        <v>0</v>
      </c>
      <c r="BI1198" s="234">
        <f t="shared" si="121"/>
        <v>0</v>
      </c>
      <c r="BJ1198" s="255">
        <f t="shared" si="118"/>
        <v>1</v>
      </c>
      <c r="BK1198" s="256">
        <f t="shared" si="119"/>
        <v>0</v>
      </c>
    </row>
    <row r="1199" spans="2:63">
      <c r="B1199" s="249"/>
      <c r="C1199" s="105"/>
      <c r="D1199" s="88"/>
      <c r="E1199" s="351"/>
      <c r="F1199" s="88"/>
      <c r="G1199" s="88"/>
      <c r="H1199" s="297" t="s">
        <v>11584</v>
      </c>
      <c r="I1199" s="290"/>
      <c r="J1199" s="290"/>
      <c r="K1199" s="296" t="s">
        <v>10838</v>
      </c>
      <c r="L1199" s="253"/>
      <c r="M1199" s="352"/>
      <c r="N1199" s="125"/>
      <c r="O1199" s="250"/>
      <c r="P1199" s="125"/>
      <c r="Q1199" s="250"/>
      <c r="R1199" s="125"/>
      <c r="S1199" s="250"/>
      <c r="T1199" s="125">
        <v>1</v>
      </c>
      <c r="U1199" s="250">
        <v>1</v>
      </c>
      <c r="V1199" s="125"/>
      <c r="W1199" s="250"/>
      <c r="X1199" s="125"/>
      <c r="Y1199" s="250"/>
      <c r="Z1199" s="125"/>
      <c r="AA1199" s="250"/>
      <c r="AB1199" s="125"/>
      <c r="AC1199" s="250"/>
      <c r="AD1199" s="125"/>
      <c r="AE1199" s="250"/>
      <c r="AF1199" s="125"/>
      <c r="AG1199" s="250"/>
      <c r="AH1199" s="125"/>
      <c r="AI1199" s="250"/>
      <c r="AJ1199" s="125"/>
      <c r="AK1199" s="250"/>
      <c r="AL1199" s="125"/>
      <c r="AM1199" s="250"/>
      <c r="AN1199" s="125"/>
      <c r="AO1199" s="250"/>
      <c r="AP1199" s="125"/>
      <c r="AQ1199" s="250"/>
      <c r="AR1199" s="258"/>
      <c r="AS1199" s="250"/>
      <c r="AT1199" s="258"/>
      <c r="AU1199" s="250"/>
      <c r="AV1199" s="125"/>
      <c r="AW1199" s="250"/>
      <c r="AX1199" s="125"/>
      <c r="AY1199" s="250"/>
      <c r="AZ1199" s="258"/>
      <c r="BA1199" s="250"/>
      <c r="BB1199" s="437"/>
      <c r="BC1199" s="438"/>
      <c r="BD1199" s="296">
        <f t="shared" si="120"/>
        <v>1</v>
      </c>
      <c r="BE1199" s="296"/>
      <c r="BF1199" s="296"/>
      <c r="BG1199" s="296"/>
      <c r="BH1199" s="254">
        <f t="shared" si="117"/>
        <v>0</v>
      </c>
      <c r="BI1199" s="234">
        <f t="shared" si="121"/>
        <v>1</v>
      </c>
      <c r="BJ1199" s="255">
        <f t="shared" si="118"/>
        <v>0</v>
      </c>
      <c r="BK1199" s="256">
        <f t="shared" si="119"/>
        <v>1</v>
      </c>
    </row>
    <row r="1200" spans="2:63">
      <c r="B1200" s="249"/>
      <c r="C1200" s="105"/>
      <c r="D1200" s="88"/>
      <c r="E1200" s="351"/>
      <c r="F1200" s="88"/>
      <c r="G1200" s="88"/>
      <c r="H1200" s="297" t="s">
        <v>11584</v>
      </c>
      <c r="I1200" s="290"/>
      <c r="J1200" s="290"/>
      <c r="K1200" s="296" t="s">
        <v>10838</v>
      </c>
      <c r="L1200" s="253"/>
      <c r="M1200" s="352"/>
      <c r="N1200" s="125"/>
      <c r="O1200" s="250"/>
      <c r="P1200" s="125"/>
      <c r="Q1200" s="250"/>
      <c r="R1200" s="125"/>
      <c r="S1200" s="250"/>
      <c r="T1200" s="125">
        <v>1</v>
      </c>
      <c r="U1200" s="250">
        <v>1</v>
      </c>
      <c r="V1200" s="125"/>
      <c r="W1200" s="250"/>
      <c r="X1200" s="125"/>
      <c r="Y1200" s="250"/>
      <c r="Z1200" s="125"/>
      <c r="AA1200" s="250"/>
      <c r="AB1200" s="125"/>
      <c r="AC1200" s="250"/>
      <c r="AD1200" s="125"/>
      <c r="AE1200" s="250"/>
      <c r="AF1200" s="125"/>
      <c r="AG1200" s="250"/>
      <c r="AH1200" s="125"/>
      <c r="AI1200" s="250"/>
      <c r="AJ1200" s="125"/>
      <c r="AK1200" s="250"/>
      <c r="AL1200" s="125"/>
      <c r="AM1200" s="250"/>
      <c r="AN1200" s="125"/>
      <c r="AO1200" s="250"/>
      <c r="AP1200" s="125"/>
      <c r="AQ1200" s="250"/>
      <c r="AR1200" s="258"/>
      <c r="AS1200" s="250"/>
      <c r="AT1200" s="258"/>
      <c r="AU1200" s="250"/>
      <c r="AV1200" s="125"/>
      <c r="AW1200" s="250"/>
      <c r="AX1200" s="125"/>
      <c r="AY1200" s="250"/>
      <c r="AZ1200" s="258"/>
      <c r="BA1200" s="250"/>
      <c r="BB1200" s="437"/>
      <c r="BC1200" s="438"/>
      <c r="BD1200" s="296">
        <f t="shared" si="120"/>
        <v>1</v>
      </c>
      <c r="BE1200" s="296"/>
      <c r="BF1200" s="296"/>
      <c r="BG1200" s="296"/>
      <c r="BH1200" s="254">
        <f t="shared" si="117"/>
        <v>0</v>
      </c>
      <c r="BI1200" s="234">
        <f t="shared" si="121"/>
        <v>1</v>
      </c>
      <c r="BJ1200" s="255">
        <f t="shared" si="118"/>
        <v>0</v>
      </c>
      <c r="BK1200" s="256">
        <f t="shared" si="119"/>
        <v>1</v>
      </c>
    </row>
    <row r="1201" spans="2:63">
      <c r="B1201" s="249"/>
      <c r="C1201" s="105"/>
      <c r="D1201" s="88"/>
      <c r="E1201" s="351"/>
      <c r="F1201" s="88"/>
      <c r="G1201" s="88"/>
      <c r="H1201" s="297" t="s">
        <v>1855</v>
      </c>
      <c r="I1201" s="290"/>
      <c r="J1201" s="290"/>
      <c r="K1201" s="296" t="s">
        <v>10838</v>
      </c>
      <c r="L1201" s="253"/>
      <c r="M1201" s="352"/>
      <c r="N1201" s="125"/>
      <c r="O1201" s="250"/>
      <c r="P1201" s="125"/>
      <c r="Q1201" s="250"/>
      <c r="R1201" s="125"/>
      <c r="S1201" s="250"/>
      <c r="T1201" s="125">
        <v>1</v>
      </c>
      <c r="U1201" s="250">
        <v>1</v>
      </c>
      <c r="V1201" s="125"/>
      <c r="W1201" s="250"/>
      <c r="X1201" s="125"/>
      <c r="Y1201" s="250"/>
      <c r="Z1201" s="125"/>
      <c r="AA1201" s="250"/>
      <c r="AB1201" s="125"/>
      <c r="AC1201" s="250"/>
      <c r="AD1201" s="125"/>
      <c r="AE1201" s="250"/>
      <c r="AF1201" s="125"/>
      <c r="AG1201" s="250"/>
      <c r="AH1201" s="125"/>
      <c r="AI1201" s="250"/>
      <c r="AJ1201" s="125"/>
      <c r="AK1201" s="250"/>
      <c r="AL1201" s="125"/>
      <c r="AM1201" s="250"/>
      <c r="AN1201" s="125"/>
      <c r="AO1201" s="250"/>
      <c r="AP1201" s="125"/>
      <c r="AQ1201" s="250"/>
      <c r="AR1201" s="258"/>
      <c r="AS1201" s="250"/>
      <c r="AT1201" s="258"/>
      <c r="AU1201" s="250"/>
      <c r="AV1201" s="125"/>
      <c r="AW1201" s="250"/>
      <c r="AX1201" s="125"/>
      <c r="AY1201" s="250"/>
      <c r="AZ1201" s="258"/>
      <c r="BA1201" s="250"/>
      <c r="BB1201" s="437"/>
      <c r="BC1201" s="438"/>
      <c r="BD1201" s="296">
        <f t="shared" si="120"/>
        <v>1</v>
      </c>
      <c r="BE1201" s="296"/>
      <c r="BF1201" s="296"/>
      <c r="BG1201" s="296"/>
      <c r="BH1201" s="254">
        <f t="shared" si="117"/>
        <v>0</v>
      </c>
      <c r="BI1201" s="234">
        <f t="shared" si="121"/>
        <v>1</v>
      </c>
      <c r="BJ1201" s="255">
        <f t="shared" si="118"/>
        <v>0</v>
      </c>
      <c r="BK1201" s="256">
        <f t="shared" si="119"/>
        <v>1</v>
      </c>
    </row>
    <row r="1202" spans="2:63">
      <c r="B1202" s="249"/>
      <c r="C1202" s="105"/>
      <c r="D1202" s="88"/>
      <c r="E1202" s="351"/>
      <c r="F1202" s="88"/>
      <c r="G1202" s="88"/>
      <c r="H1202" s="297" t="s">
        <v>1855</v>
      </c>
      <c r="I1202" s="290"/>
      <c r="J1202" s="290"/>
      <c r="K1202" s="296" t="s">
        <v>10838</v>
      </c>
      <c r="L1202" s="253"/>
      <c r="M1202" s="352"/>
      <c r="N1202" s="125"/>
      <c r="O1202" s="250"/>
      <c r="P1202" s="125"/>
      <c r="Q1202" s="250"/>
      <c r="R1202" s="125"/>
      <c r="S1202" s="250"/>
      <c r="T1202" s="125">
        <v>1</v>
      </c>
      <c r="U1202" s="250">
        <v>1</v>
      </c>
      <c r="V1202" s="125"/>
      <c r="W1202" s="250"/>
      <c r="X1202" s="125"/>
      <c r="Y1202" s="250"/>
      <c r="Z1202" s="125"/>
      <c r="AA1202" s="250"/>
      <c r="AB1202" s="125"/>
      <c r="AC1202" s="250"/>
      <c r="AD1202" s="125"/>
      <c r="AE1202" s="250"/>
      <c r="AF1202" s="125"/>
      <c r="AG1202" s="250"/>
      <c r="AH1202" s="125"/>
      <c r="AI1202" s="250"/>
      <c r="AJ1202" s="125"/>
      <c r="AK1202" s="250"/>
      <c r="AL1202" s="125"/>
      <c r="AM1202" s="250"/>
      <c r="AN1202" s="125"/>
      <c r="AO1202" s="250"/>
      <c r="AP1202" s="125"/>
      <c r="AQ1202" s="250"/>
      <c r="AR1202" s="258"/>
      <c r="AS1202" s="250"/>
      <c r="AT1202" s="258"/>
      <c r="AU1202" s="250"/>
      <c r="AV1202" s="125"/>
      <c r="AW1202" s="250"/>
      <c r="AX1202" s="125"/>
      <c r="AY1202" s="250"/>
      <c r="AZ1202" s="258"/>
      <c r="BA1202" s="250"/>
      <c r="BB1202" s="437"/>
      <c r="BC1202" s="438"/>
      <c r="BD1202" s="296">
        <f t="shared" si="120"/>
        <v>1</v>
      </c>
      <c r="BE1202" s="296"/>
      <c r="BF1202" s="296"/>
      <c r="BG1202" s="296"/>
      <c r="BH1202" s="254">
        <f t="shared" si="117"/>
        <v>0</v>
      </c>
      <c r="BI1202" s="234">
        <f t="shared" si="121"/>
        <v>1</v>
      </c>
      <c r="BJ1202" s="255">
        <f t="shared" si="118"/>
        <v>0</v>
      </c>
      <c r="BK1202" s="256">
        <f t="shared" si="119"/>
        <v>1</v>
      </c>
    </row>
    <row r="1203" spans="2:63">
      <c r="B1203" s="249"/>
      <c r="C1203" s="105"/>
      <c r="D1203" s="88"/>
      <c r="E1203" s="351"/>
      <c r="F1203" s="88"/>
      <c r="G1203" s="88"/>
      <c r="H1203" s="297" t="s">
        <v>1855</v>
      </c>
      <c r="I1203" s="290"/>
      <c r="J1203" s="290"/>
      <c r="K1203" s="296" t="s">
        <v>10838</v>
      </c>
      <c r="L1203" s="253"/>
      <c r="M1203" s="352"/>
      <c r="N1203" s="125"/>
      <c r="O1203" s="250"/>
      <c r="P1203" s="125"/>
      <c r="Q1203" s="250"/>
      <c r="R1203" s="125"/>
      <c r="S1203" s="250"/>
      <c r="T1203" s="125"/>
      <c r="U1203" s="250"/>
      <c r="V1203" s="125"/>
      <c r="W1203" s="250"/>
      <c r="X1203" s="125">
        <v>1</v>
      </c>
      <c r="Y1203" s="250"/>
      <c r="Z1203" s="125"/>
      <c r="AA1203" s="250"/>
      <c r="AB1203" s="125"/>
      <c r="AC1203" s="250"/>
      <c r="AD1203" s="125"/>
      <c r="AE1203" s="250"/>
      <c r="AF1203" s="125"/>
      <c r="AG1203" s="250"/>
      <c r="AH1203" s="125"/>
      <c r="AI1203" s="250"/>
      <c r="AJ1203" s="125"/>
      <c r="AK1203" s="250"/>
      <c r="AL1203" s="125"/>
      <c r="AM1203" s="250"/>
      <c r="AN1203" s="125"/>
      <c r="AO1203" s="250"/>
      <c r="AP1203" s="125"/>
      <c r="AQ1203" s="250"/>
      <c r="AR1203" s="258"/>
      <c r="AS1203" s="250"/>
      <c r="AT1203" s="258"/>
      <c r="AU1203" s="250"/>
      <c r="AV1203" s="125"/>
      <c r="AW1203" s="250"/>
      <c r="AX1203" s="125"/>
      <c r="AY1203" s="250"/>
      <c r="AZ1203" s="258"/>
      <c r="BA1203" s="250"/>
      <c r="BB1203" s="437"/>
      <c r="BC1203" s="438"/>
      <c r="BD1203" s="296">
        <f t="shared" si="120"/>
        <v>1</v>
      </c>
      <c r="BE1203" s="296"/>
      <c r="BF1203" s="296"/>
      <c r="BG1203" s="296"/>
      <c r="BH1203" s="254">
        <f t="shared" si="117"/>
        <v>0</v>
      </c>
      <c r="BI1203" s="234">
        <f t="shared" si="121"/>
        <v>0</v>
      </c>
      <c r="BJ1203" s="255">
        <f t="shared" si="118"/>
        <v>1</v>
      </c>
      <c r="BK1203" s="256">
        <f t="shared" si="119"/>
        <v>0</v>
      </c>
    </row>
    <row r="1204" spans="2:63">
      <c r="B1204" s="249"/>
      <c r="C1204" s="105"/>
      <c r="D1204" s="88"/>
      <c r="E1204" s="351"/>
      <c r="F1204" s="88"/>
      <c r="G1204" s="88"/>
      <c r="H1204" s="297" t="s">
        <v>1855</v>
      </c>
      <c r="I1204" s="290"/>
      <c r="J1204" s="290"/>
      <c r="K1204" s="296" t="s">
        <v>10838</v>
      </c>
      <c r="L1204" s="253"/>
      <c r="M1204" s="352"/>
      <c r="N1204" s="125"/>
      <c r="O1204" s="250"/>
      <c r="P1204" s="125"/>
      <c r="Q1204" s="250"/>
      <c r="R1204" s="125"/>
      <c r="S1204" s="250"/>
      <c r="T1204" s="125">
        <v>1</v>
      </c>
      <c r="U1204" s="250">
        <v>1</v>
      </c>
      <c r="V1204" s="125"/>
      <c r="W1204" s="250"/>
      <c r="X1204" s="125"/>
      <c r="Y1204" s="250"/>
      <c r="Z1204" s="125"/>
      <c r="AA1204" s="250"/>
      <c r="AB1204" s="125"/>
      <c r="AC1204" s="250"/>
      <c r="AD1204" s="125"/>
      <c r="AE1204" s="250"/>
      <c r="AF1204" s="125"/>
      <c r="AG1204" s="250"/>
      <c r="AH1204" s="125"/>
      <c r="AI1204" s="250"/>
      <c r="AJ1204" s="125"/>
      <c r="AK1204" s="250"/>
      <c r="AL1204" s="125"/>
      <c r="AM1204" s="250"/>
      <c r="AN1204" s="125"/>
      <c r="AO1204" s="250"/>
      <c r="AP1204" s="125"/>
      <c r="AQ1204" s="250"/>
      <c r="AR1204" s="258"/>
      <c r="AS1204" s="250"/>
      <c r="AT1204" s="258"/>
      <c r="AU1204" s="250"/>
      <c r="AV1204" s="125"/>
      <c r="AW1204" s="250"/>
      <c r="AX1204" s="125"/>
      <c r="AY1204" s="250"/>
      <c r="AZ1204" s="258"/>
      <c r="BA1204" s="250"/>
      <c r="BB1204" s="437"/>
      <c r="BC1204" s="438"/>
      <c r="BD1204" s="296">
        <f t="shared" si="120"/>
        <v>1</v>
      </c>
      <c r="BE1204" s="296"/>
      <c r="BF1204" s="296"/>
      <c r="BG1204" s="296"/>
      <c r="BH1204" s="254">
        <f t="shared" si="117"/>
        <v>0</v>
      </c>
      <c r="BI1204" s="234">
        <f t="shared" si="121"/>
        <v>1</v>
      </c>
      <c r="BJ1204" s="255">
        <f t="shared" si="118"/>
        <v>0</v>
      </c>
      <c r="BK1204" s="256">
        <f t="shared" si="119"/>
        <v>1</v>
      </c>
    </row>
    <row r="1205" spans="2:63">
      <c r="B1205" s="249"/>
      <c r="C1205" s="105"/>
      <c r="D1205" s="88"/>
      <c r="E1205" s="351"/>
      <c r="F1205" s="88"/>
      <c r="G1205" s="88"/>
      <c r="H1205" s="297" t="s">
        <v>1855</v>
      </c>
      <c r="I1205" s="290"/>
      <c r="J1205" s="290"/>
      <c r="K1205" s="296" t="s">
        <v>10838</v>
      </c>
      <c r="L1205" s="253"/>
      <c r="M1205" s="352"/>
      <c r="N1205" s="125"/>
      <c r="O1205" s="250"/>
      <c r="P1205" s="125"/>
      <c r="Q1205" s="250"/>
      <c r="R1205" s="125"/>
      <c r="S1205" s="250"/>
      <c r="T1205" s="125">
        <v>1</v>
      </c>
      <c r="U1205" s="250">
        <v>1</v>
      </c>
      <c r="V1205" s="125"/>
      <c r="W1205" s="250"/>
      <c r="X1205" s="125"/>
      <c r="Y1205" s="250"/>
      <c r="Z1205" s="125"/>
      <c r="AA1205" s="250"/>
      <c r="AB1205" s="125"/>
      <c r="AC1205" s="250"/>
      <c r="AD1205" s="125"/>
      <c r="AE1205" s="250"/>
      <c r="AF1205" s="125"/>
      <c r="AG1205" s="250"/>
      <c r="AH1205" s="125"/>
      <c r="AI1205" s="250"/>
      <c r="AJ1205" s="125"/>
      <c r="AK1205" s="250"/>
      <c r="AL1205" s="125"/>
      <c r="AM1205" s="250"/>
      <c r="AN1205" s="125"/>
      <c r="AO1205" s="250"/>
      <c r="AP1205" s="125"/>
      <c r="AQ1205" s="250"/>
      <c r="AR1205" s="258"/>
      <c r="AS1205" s="250"/>
      <c r="AT1205" s="258"/>
      <c r="AU1205" s="250"/>
      <c r="AV1205" s="125"/>
      <c r="AW1205" s="250"/>
      <c r="AX1205" s="125"/>
      <c r="AY1205" s="250"/>
      <c r="AZ1205" s="258"/>
      <c r="BA1205" s="250"/>
      <c r="BB1205" s="437"/>
      <c r="BC1205" s="438"/>
      <c r="BD1205" s="296">
        <f t="shared" si="120"/>
        <v>1</v>
      </c>
      <c r="BE1205" s="296"/>
      <c r="BF1205" s="296"/>
      <c r="BG1205" s="296"/>
      <c r="BH1205" s="254">
        <f t="shared" si="117"/>
        <v>0</v>
      </c>
      <c r="BI1205" s="234">
        <f t="shared" si="121"/>
        <v>1</v>
      </c>
      <c r="BJ1205" s="255">
        <f t="shared" si="118"/>
        <v>0</v>
      </c>
      <c r="BK1205" s="256">
        <f t="shared" si="119"/>
        <v>1</v>
      </c>
    </row>
    <row r="1206" spans="2:63">
      <c r="B1206" s="249"/>
      <c r="C1206" s="105"/>
      <c r="D1206" s="88"/>
      <c r="E1206" s="351"/>
      <c r="F1206" s="88"/>
      <c r="G1206" s="88"/>
      <c r="H1206" s="297" t="s">
        <v>1855</v>
      </c>
      <c r="I1206" s="290"/>
      <c r="J1206" s="290"/>
      <c r="K1206" s="296" t="s">
        <v>10838</v>
      </c>
      <c r="L1206" s="253"/>
      <c r="M1206" s="352"/>
      <c r="N1206" s="125"/>
      <c r="O1206" s="250"/>
      <c r="P1206" s="125"/>
      <c r="Q1206" s="250"/>
      <c r="R1206" s="125"/>
      <c r="S1206" s="250"/>
      <c r="T1206" s="125"/>
      <c r="U1206" s="250"/>
      <c r="V1206" s="125"/>
      <c r="W1206" s="250"/>
      <c r="X1206" s="125"/>
      <c r="Y1206" s="250"/>
      <c r="Z1206" s="125"/>
      <c r="AA1206" s="250"/>
      <c r="AB1206" s="125"/>
      <c r="AC1206" s="250"/>
      <c r="AD1206" s="125"/>
      <c r="AE1206" s="250"/>
      <c r="AF1206" s="125"/>
      <c r="AG1206" s="250"/>
      <c r="AH1206" s="125"/>
      <c r="AI1206" s="250"/>
      <c r="AJ1206" s="125"/>
      <c r="AK1206" s="250"/>
      <c r="AL1206" s="125"/>
      <c r="AM1206" s="250"/>
      <c r="AN1206" s="125"/>
      <c r="AO1206" s="250"/>
      <c r="AP1206" s="125"/>
      <c r="AQ1206" s="250"/>
      <c r="AR1206" s="258"/>
      <c r="AS1206" s="250"/>
      <c r="AT1206" s="258"/>
      <c r="AU1206" s="250"/>
      <c r="AV1206" s="125"/>
      <c r="AW1206" s="250"/>
      <c r="AX1206" s="125"/>
      <c r="AY1206" s="250"/>
      <c r="AZ1206" s="258"/>
      <c r="BA1206" s="250"/>
      <c r="BB1206" s="437">
        <v>1</v>
      </c>
      <c r="BC1206" s="438"/>
      <c r="BD1206" s="296">
        <f t="shared" si="120"/>
        <v>1</v>
      </c>
      <c r="BE1206" s="296"/>
      <c r="BF1206" s="296"/>
      <c r="BG1206" s="296" t="s">
        <v>10594</v>
      </c>
      <c r="BH1206" s="254">
        <f t="shared" si="117"/>
        <v>0</v>
      </c>
      <c r="BI1206" s="234">
        <f t="shared" si="121"/>
        <v>0</v>
      </c>
      <c r="BJ1206" s="255">
        <f t="shared" si="118"/>
        <v>1</v>
      </c>
      <c r="BK1206" s="256">
        <f t="shared" si="119"/>
        <v>0</v>
      </c>
    </row>
    <row r="1207" spans="2:63">
      <c r="B1207" s="249"/>
      <c r="C1207" s="105"/>
      <c r="D1207" s="88"/>
      <c r="E1207" s="351"/>
      <c r="F1207" s="88"/>
      <c r="G1207" s="88"/>
      <c r="H1207" s="297" t="s">
        <v>1855</v>
      </c>
      <c r="I1207" s="290"/>
      <c r="J1207" s="290"/>
      <c r="K1207" s="296" t="s">
        <v>10838</v>
      </c>
      <c r="L1207" s="253"/>
      <c r="M1207" s="352"/>
      <c r="N1207" s="125"/>
      <c r="O1207" s="250"/>
      <c r="P1207" s="125"/>
      <c r="Q1207" s="250"/>
      <c r="R1207" s="125"/>
      <c r="S1207" s="250"/>
      <c r="T1207" s="125"/>
      <c r="U1207" s="250"/>
      <c r="V1207" s="125"/>
      <c r="W1207" s="250"/>
      <c r="X1207" s="125"/>
      <c r="Y1207" s="250"/>
      <c r="Z1207" s="125"/>
      <c r="AA1207" s="250"/>
      <c r="AB1207" s="125"/>
      <c r="AC1207" s="250"/>
      <c r="AD1207" s="125"/>
      <c r="AE1207" s="250"/>
      <c r="AF1207" s="125"/>
      <c r="AG1207" s="250"/>
      <c r="AH1207" s="125"/>
      <c r="AI1207" s="250"/>
      <c r="AJ1207" s="125"/>
      <c r="AK1207" s="250"/>
      <c r="AL1207" s="125"/>
      <c r="AM1207" s="250"/>
      <c r="AN1207" s="125"/>
      <c r="AO1207" s="250"/>
      <c r="AP1207" s="125"/>
      <c r="AQ1207" s="250"/>
      <c r="AR1207" s="258"/>
      <c r="AS1207" s="250"/>
      <c r="AT1207" s="258"/>
      <c r="AU1207" s="250"/>
      <c r="AV1207" s="125"/>
      <c r="AW1207" s="250"/>
      <c r="AX1207" s="125"/>
      <c r="AY1207" s="250"/>
      <c r="AZ1207" s="258"/>
      <c r="BA1207" s="250"/>
      <c r="BB1207" s="437">
        <v>1</v>
      </c>
      <c r="BC1207" s="438"/>
      <c r="BD1207" s="296">
        <f t="shared" si="120"/>
        <v>1</v>
      </c>
      <c r="BE1207" s="296"/>
      <c r="BF1207" s="296"/>
      <c r="BG1207" s="296" t="s">
        <v>10594</v>
      </c>
      <c r="BH1207" s="254">
        <f t="shared" si="117"/>
        <v>0</v>
      </c>
      <c r="BI1207" s="234">
        <f t="shared" si="121"/>
        <v>0</v>
      </c>
      <c r="BJ1207" s="255">
        <f t="shared" si="118"/>
        <v>1</v>
      </c>
      <c r="BK1207" s="256">
        <f t="shared" si="119"/>
        <v>0</v>
      </c>
    </row>
    <row r="1208" spans="2:63">
      <c r="B1208" s="249"/>
      <c r="C1208" s="105"/>
      <c r="D1208" s="88"/>
      <c r="E1208" s="351"/>
      <c r="F1208" s="88"/>
      <c r="G1208" s="88"/>
      <c r="H1208" s="297" t="s">
        <v>11585</v>
      </c>
      <c r="I1208" s="290"/>
      <c r="J1208" s="290"/>
      <c r="K1208" s="296" t="s">
        <v>10838</v>
      </c>
      <c r="L1208" s="253"/>
      <c r="M1208" s="352"/>
      <c r="N1208" s="125"/>
      <c r="O1208" s="250"/>
      <c r="P1208" s="125"/>
      <c r="Q1208" s="250"/>
      <c r="R1208" s="125"/>
      <c r="S1208" s="250"/>
      <c r="T1208" s="125"/>
      <c r="U1208" s="250"/>
      <c r="V1208" s="125"/>
      <c r="W1208" s="250"/>
      <c r="X1208" s="125"/>
      <c r="Y1208" s="250"/>
      <c r="Z1208" s="125"/>
      <c r="AA1208" s="250"/>
      <c r="AB1208" s="125"/>
      <c r="AC1208" s="250"/>
      <c r="AD1208" s="125"/>
      <c r="AE1208" s="250"/>
      <c r="AF1208" s="125"/>
      <c r="AG1208" s="250"/>
      <c r="AH1208" s="125"/>
      <c r="AI1208" s="250"/>
      <c r="AJ1208" s="125"/>
      <c r="AK1208" s="250"/>
      <c r="AL1208" s="125"/>
      <c r="AM1208" s="250"/>
      <c r="AN1208" s="125"/>
      <c r="AO1208" s="250"/>
      <c r="AP1208" s="125"/>
      <c r="AQ1208" s="250"/>
      <c r="AR1208" s="258"/>
      <c r="AS1208" s="250"/>
      <c r="AT1208" s="258"/>
      <c r="AU1208" s="250"/>
      <c r="AV1208" s="125"/>
      <c r="AW1208" s="250"/>
      <c r="AX1208" s="125"/>
      <c r="AY1208" s="250"/>
      <c r="AZ1208" s="258"/>
      <c r="BA1208" s="250"/>
      <c r="BB1208" s="437">
        <v>1</v>
      </c>
      <c r="BC1208" s="438"/>
      <c r="BD1208" s="296">
        <f t="shared" si="120"/>
        <v>1</v>
      </c>
      <c r="BE1208" s="296"/>
      <c r="BF1208" s="296"/>
      <c r="BG1208" s="296" t="s">
        <v>10594</v>
      </c>
      <c r="BH1208" s="254">
        <f t="shared" si="117"/>
        <v>0</v>
      </c>
      <c r="BI1208" s="234">
        <f t="shared" si="121"/>
        <v>0</v>
      </c>
      <c r="BJ1208" s="255">
        <f t="shared" si="118"/>
        <v>1</v>
      </c>
      <c r="BK1208" s="256">
        <f t="shared" si="119"/>
        <v>0</v>
      </c>
    </row>
    <row r="1209" spans="2:63">
      <c r="B1209" s="249"/>
      <c r="C1209" s="105"/>
      <c r="D1209" s="88"/>
      <c r="E1209" s="351"/>
      <c r="F1209" s="88"/>
      <c r="G1209" s="88"/>
      <c r="H1209" s="297" t="s">
        <v>11585</v>
      </c>
      <c r="I1209" s="290"/>
      <c r="J1209" s="290"/>
      <c r="K1209" s="296" t="s">
        <v>10838</v>
      </c>
      <c r="L1209" s="253"/>
      <c r="M1209" s="352"/>
      <c r="N1209" s="125"/>
      <c r="O1209" s="250"/>
      <c r="P1209" s="125"/>
      <c r="Q1209" s="250"/>
      <c r="R1209" s="125"/>
      <c r="S1209" s="250"/>
      <c r="T1209" s="125"/>
      <c r="U1209" s="250"/>
      <c r="V1209" s="125"/>
      <c r="W1209" s="250"/>
      <c r="X1209" s="125"/>
      <c r="Y1209" s="250"/>
      <c r="Z1209" s="125"/>
      <c r="AA1209" s="250"/>
      <c r="AB1209" s="125"/>
      <c r="AC1209" s="250"/>
      <c r="AD1209" s="125"/>
      <c r="AE1209" s="250"/>
      <c r="AF1209" s="125"/>
      <c r="AG1209" s="250"/>
      <c r="AH1209" s="125"/>
      <c r="AI1209" s="250"/>
      <c r="AJ1209" s="125"/>
      <c r="AK1209" s="250"/>
      <c r="AL1209" s="125"/>
      <c r="AM1209" s="250"/>
      <c r="AN1209" s="125"/>
      <c r="AO1209" s="250"/>
      <c r="AP1209" s="125"/>
      <c r="AQ1209" s="250"/>
      <c r="AR1209" s="258"/>
      <c r="AS1209" s="250"/>
      <c r="AT1209" s="258"/>
      <c r="AU1209" s="250"/>
      <c r="AV1209" s="125"/>
      <c r="AW1209" s="250"/>
      <c r="AX1209" s="125"/>
      <c r="AY1209" s="250"/>
      <c r="AZ1209" s="258"/>
      <c r="BA1209" s="250"/>
      <c r="BB1209" s="437">
        <v>1</v>
      </c>
      <c r="BC1209" s="438"/>
      <c r="BD1209" s="296">
        <f t="shared" si="120"/>
        <v>1</v>
      </c>
      <c r="BE1209" s="296"/>
      <c r="BF1209" s="296"/>
      <c r="BG1209" s="296" t="s">
        <v>10594</v>
      </c>
      <c r="BH1209" s="254">
        <f t="shared" si="117"/>
        <v>0</v>
      </c>
      <c r="BI1209" s="234">
        <f t="shared" si="121"/>
        <v>0</v>
      </c>
      <c r="BJ1209" s="255">
        <f t="shared" si="118"/>
        <v>1</v>
      </c>
      <c r="BK1209" s="256">
        <f t="shared" si="119"/>
        <v>0</v>
      </c>
    </row>
    <row r="1210" spans="2:63">
      <c r="B1210" s="249"/>
      <c r="C1210" s="105"/>
      <c r="D1210" s="88"/>
      <c r="E1210" s="351"/>
      <c r="F1210" s="88"/>
      <c r="G1210" s="88"/>
      <c r="H1210" s="297" t="s">
        <v>11585</v>
      </c>
      <c r="I1210" s="290"/>
      <c r="J1210" s="290"/>
      <c r="K1210" s="296" t="s">
        <v>10838</v>
      </c>
      <c r="L1210" s="253"/>
      <c r="M1210" s="352"/>
      <c r="N1210" s="125"/>
      <c r="O1210" s="250"/>
      <c r="P1210" s="125"/>
      <c r="Q1210" s="250"/>
      <c r="R1210" s="125"/>
      <c r="S1210" s="250"/>
      <c r="T1210" s="125">
        <v>1</v>
      </c>
      <c r="U1210" s="250">
        <v>1</v>
      </c>
      <c r="V1210" s="125"/>
      <c r="W1210" s="250"/>
      <c r="X1210" s="125"/>
      <c r="Y1210" s="250"/>
      <c r="Z1210" s="125"/>
      <c r="AA1210" s="250"/>
      <c r="AB1210" s="125"/>
      <c r="AC1210" s="250"/>
      <c r="AD1210" s="125"/>
      <c r="AE1210" s="250"/>
      <c r="AF1210" s="125"/>
      <c r="AG1210" s="250"/>
      <c r="AH1210" s="125"/>
      <c r="AI1210" s="250"/>
      <c r="AJ1210" s="125"/>
      <c r="AK1210" s="250"/>
      <c r="AL1210" s="125"/>
      <c r="AM1210" s="250"/>
      <c r="AN1210" s="125"/>
      <c r="AO1210" s="250"/>
      <c r="AP1210" s="125"/>
      <c r="AQ1210" s="250"/>
      <c r="AR1210" s="258"/>
      <c r="AS1210" s="250"/>
      <c r="AT1210" s="258"/>
      <c r="AU1210" s="250"/>
      <c r="AV1210" s="125"/>
      <c r="AW1210" s="250"/>
      <c r="AX1210" s="125"/>
      <c r="AY1210" s="250"/>
      <c r="AZ1210" s="258"/>
      <c r="BA1210" s="250"/>
      <c r="BB1210" s="437"/>
      <c r="BC1210" s="438"/>
      <c r="BD1210" s="296">
        <f t="shared" si="120"/>
        <v>1</v>
      </c>
      <c r="BE1210" s="296"/>
      <c r="BF1210" s="296"/>
      <c r="BG1210" s="296"/>
      <c r="BH1210" s="254">
        <f t="shared" si="117"/>
        <v>0</v>
      </c>
      <c r="BI1210" s="234">
        <f t="shared" si="121"/>
        <v>1</v>
      </c>
      <c r="BJ1210" s="255">
        <f t="shared" si="118"/>
        <v>0</v>
      </c>
      <c r="BK1210" s="256">
        <f t="shared" si="119"/>
        <v>1</v>
      </c>
    </row>
    <row r="1211" spans="2:63">
      <c r="B1211" s="249"/>
      <c r="C1211" s="105"/>
      <c r="D1211" s="88"/>
      <c r="E1211" s="351"/>
      <c r="F1211" s="88"/>
      <c r="G1211" s="88"/>
      <c r="H1211" s="297" t="s">
        <v>11585</v>
      </c>
      <c r="I1211" s="290"/>
      <c r="J1211" s="290"/>
      <c r="K1211" s="296" t="s">
        <v>10838</v>
      </c>
      <c r="L1211" s="253"/>
      <c r="M1211" s="352"/>
      <c r="N1211" s="125"/>
      <c r="O1211" s="250"/>
      <c r="P1211" s="125"/>
      <c r="Q1211" s="250"/>
      <c r="R1211" s="125"/>
      <c r="S1211" s="250"/>
      <c r="T1211" s="125"/>
      <c r="U1211" s="250"/>
      <c r="V1211" s="125"/>
      <c r="W1211" s="250"/>
      <c r="X1211" s="125">
        <v>1</v>
      </c>
      <c r="Y1211" s="250"/>
      <c r="Z1211" s="125"/>
      <c r="AA1211" s="250"/>
      <c r="AB1211" s="125"/>
      <c r="AC1211" s="250"/>
      <c r="AD1211" s="125"/>
      <c r="AE1211" s="250"/>
      <c r="AF1211" s="125"/>
      <c r="AG1211" s="250"/>
      <c r="AH1211" s="125"/>
      <c r="AI1211" s="250"/>
      <c r="AJ1211" s="125"/>
      <c r="AK1211" s="250"/>
      <c r="AL1211" s="125"/>
      <c r="AM1211" s="250"/>
      <c r="AN1211" s="125"/>
      <c r="AO1211" s="250"/>
      <c r="AP1211" s="125"/>
      <c r="AQ1211" s="250"/>
      <c r="AR1211" s="258"/>
      <c r="AS1211" s="250"/>
      <c r="AT1211" s="258"/>
      <c r="AU1211" s="250"/>
      <c r="AV1211" s="125"/>
      <c r="AW1211" s="250"/>
      <c r="AX1211" s="125"/>
      <c r="AY1211" s="250"/>
      <c r="AZ1211" s="258"/>
      <c r="BA1211" s="250"/>
      <c r="BB1211" s="437"/>
      <c r="BC1211" s="438"/>
      <c r="BD1211" s="296">
        <f t="shared" si="120"/>
        <v>1</v>
      </c>
      <c r="BE1211" s="296"/>
      <c r="BF1211" s="296"/>
      <c r="BG1211" s="296"/>
      <c r="BH1211" s="254">
        <f t="shared" si="117"/>
        <v>0</v>
      </c>
      <c r="BI1211" s="234">
        <f t="shared" si="121"/>
        <v>0</v>
      </c>
      <c r="BJ1211" s="255">
        <f t="shared" si="118"/>
        <v>1</v>
      </c>
      <c r="BK1211" s="256">
        <f t="shared" si="119"/>
        <v>0</v>
      </c>
    </row>
    <row r="1212" spans="2:63">
      <c r="B1212" s="249"/>
      <c r="C1212" s="105"/>
      <c r="D1212" s="88"/>
      <c r="E1212" s="351"/>
      <c r="F1212" s="88"/>
      <c r="G1212" s="88"/>
      <c r="H1212" s="297" t="s">
        <v>11586</v>
      </c>
      <c r="I1212" s="290"/>
      <c r="J1212" s="290"/>
      <c r="K1212" s="296" t="s">
        <v>10838</v>
      </c>
      <c r="L1212" s="253"/>
      <c r="M1212" s="352"/>
      <c r="N1212" s="125"/>
      <c r="O1212" s="250"/>
      <c r="P1212" s="125"/>
      <c r="Q1212" s="250"/>
      <c r="R1212" s="125"/>
      <c r="S1212" s="250"/>
      <c r="T1212" s="125"/>
      <c r="U1212" s="250"/>
      <c r="V1212" s="125"/>
      <c r="W1212" s="250"/>
      <c r="X1212" s="125"/>
      <c r="Y1212" s="250"/>
      <c r="Z1212" s="125"/>
      <c r="AA1212" s="250"/>
      <c r="AB1212" s="125"/>
      <c r="AC1212" s="250"/>
      <c r="AD1212" s="125"/>
      <c r="AE1212" s="250"/>
      <c r="AF1212" s="125"/>
      <c r="AG1212" s="250"/>
      <c r="AH1212" s="125"/>
      <c r="AI1212" s="250"/>
      <c r="AJ1212" s="125"/>
      <c r="AK1212" s="250"/>
      <c r="AL1212" s="125"/>
      <c r="AM1212" s="250"/>
      <c r="AN1212" s="125"/>
      <c r="AO1212" s="250"/>
      <c r="AP1212" s="125"/>
      <c r="AQ1212" s="250"/>
      <c r="AR1212" s="258"/>
      <c r="AS1212" s="250"/>
      <c r="AT1212" s="258"/>
      <c r="AU1212" s="250"/>
      <c r="AV1212" s="125"/>
      <c r="AW1212" s="250"/>
      <c r="AX1212" s="125"/>
      <c r="AY1212" s="250"/>
      <c r="AZ1212" s="258"/>
      <c r="BA1212" s="250"/>
      <c r="BB1212" s="437">
        <v>1</v>
      </c>
      <c r="BC1212" s="438"/>
      <c r="BD1212" s="296">
        <f t="shared" si="120"/>
        <v>1</v>
      </c>
      <c r="BE1212" s="296"/>
      <c r="BF1212" s="296"/>
      <c r="BG1212" s="296" t="s">
        <v>10593</v>
      </c>
      <c r="BH1212" s="254">
        <f t="shared" si="117"/>
        <v>0</v>
      </c>
      <c r="BI1212" s="234">
        <f t="shared" si="121"/>
        <v>0</v>
      </c>
      <c r="BJ1212" s="255">
        <f t="shared" si="118"/>
        <v>1</v>
      </c>
      <c r="BK1212" s="256">
        <f t="shared" si="119"/>
        <v>0</v>
      </c>
    </row>
    <row r="1213" spans="2:63">
      <c r="B1213" s="249"/>
      <c r="C1213" s="105"/>
      <c r="D1213" s="88"/>
      <c r="E1213" s="351"/>
      <c r="F1213" s="88"/>
      <c r="G1213" s="88"/>
      <c r="H1213" s="297" t="s">
        <v>11586</v>
      </c>
      <c r="I1213" s="290"/>
      <c r="J1213" s="290"/>
      <c r="K1213" s="296" t="s">
        <v>10838</v>
      </c>
      <c r="L1213" s="253"/>
      <c r="M1213" s="352"/>
      <c r="N1213" s="125"/>
      <c r="O1213" s="250"/>
      <c r="P1213" s="125"/>
      <c r="Q1213" s="250"/>
      <c r="R1213" s="125"/>
      <c r="S1213" s="250"/>
      <c r="T1213" s="125"/>
      <c r="U1213" s="250"/>
      <c r="V1213" s="125">
        <v>1</v>
      </c>
      <c r="W1213" s="250"/>
      <c r="X1213" s="125"/>
      <c r="Y1213" s="250"/>
      <c r="Z1213" s="125"/>
      <c r="AA1213" s="250"/>
      <c r="AB1213" s="125"/>
      <c r="AC1213" s="250"/>
      <c r="AD1213" s="125"/>
      <c r="AE1213" s="250"/>
      <c r="AF1213" s="125"/>
      <c r="AG1213" s="250"/>
      <c r="AH1213" s="125"/>
      <c r="AI1213" s="250"/>
      <c r="AJ1213" s="125"/>
      <c r="AK1213" s="250"/>
      <c r="AL1213" s="125"/>
      <c r="AM1213" s="250"/>
      <c r="AN1213" s="125"/>
      <c r="AO1213" s="250"/>
      <c r="AP1213" s="125"/>
      <c r="AQ1213" s="250"/>
      <c r="AR1213" s="258"/>
      <c r="AS1213" s="250"/>
      <c r="AT1213" s="258"/>
      <c r="AU1213" s="250"/>
      <c r="AV1213" s="125"/>
      <c r="AW1213" s="250"/>
      <c r="AX1213" s="125"/>
      <c r="AY1213" s="250"/>
      <c r="AZ1213" s="258"/>
      <c r="BA1213" s="250"/>
      <c r="BB1213" s="437"/>
      <c r="BC1213" s="438"/>
      <c r="BD1213" s="296">
        <f t="shared" si="120"/>
        <v>1</v>
      </c>
      <c r="BE1213" s="296"/>
      <c r="BF1213" s="296"/>
      <c r="BG1213" s="296"/>
      <c r="BH1213" s="254">
        <f t="shared" si="117"/>
        <v>0</v>
      </c>
      <c r="BI1213" s="234">
        <f t="shared" si="121"/>
        <v>0</v>
      </c>
      <c r="BJ1213" s="255">
        <f t="shared" si="118"/>
        <v>1</v>
      </c>
      <c r="BK1213" s="256">
        <f t="shared" si="119"/>
        <v>0</v>
      </c>
    </row>
    <row r="1214" spans="2:63">
      <c r="B1214" s="249"/>
      <c r="C1214" s="105"/>
      <c r="D1214" s="88"/>
      <c r="E1214" s="351"/>
      <c r="F1214" s="88"/>
      <c r="G1214" s="88"/>
      <c r="H1214" s="297" t="s">
        <v>11586</v>
      </c>
      <c r="I1214" s="290"/>
      <c r="J1214" s="290"/>
      <c r="K1214" s="296" t="s">
        <v>10838</v>
      </c>
      <c r="L1214" s="253"/>
      <c r="M1214" s="352"/>
      <c r="N1214" s="125"/>
      <c r="O1214" s="250"/>
      <c r="P1214" s="125"/>
      <c r="Q1214" s="250"/>
      <c r="R1214" s="125"/>
      <c r="S1214" s="250"/>
      <c r="T1214" s="125"/>
      <c r="U1214" s="250"/>
      <c r="V1214" s="125"/>
      <c r="W1214" s="250"/>
      <c r="X1214" s="125"/>
      <c r="Y1214" s="250"/>
      <c r="Z1214" s="125"/>
      <c r="AA1214" s="250"/>
      <c r="AB1214" s="125"/>
      <c r="AC1214" s="250"/>
      <c r="AD1214" s="125"/>
      <c r="AE1214" s="250"/>
      <c r="AF1214" s="125"/>
      <c r="AG1214" s="250"/>
      <c r="AH1214" s="125"/>
      <c r="AI1214" s="250"/>
      <c r="AJ1214" s="125"/>
      <c r="AK1214" s="250"/>
      <c r="AL1214" s="125"/>
      <c r="AM1214" s="250"/>
      <c r="AN1214" s="125"/>
      <c r="AO1214" s="250"/>
      <c r="AP1214" s="125"/>
      <c r="AQ1214" s="250"/>
      <c r="AR1214" s="258"/>
      <c r="AS1214" s="250"/>
      <c r="AT1214" s="258"/>
      <c r="AU1214" s="250"/>
      <c r="AV1214" s="125"/>
      <c r="AW1214" s="250"/>
      <c r="AX1214" s="125"/>
      <c r="AY1214" s="250"/>
      <c r="AZ1214" s="258"/>
      <c r="BA1214" s="250"/>
      <c r="BB1214" s="437">
        <v>1</v>
      </c>
      <c r="BC1214" s="438"/>
      <c r="BD1214" s="296">
        <f t="shared" si="120"/>
        <v>1</v>
      </c>
      <c r="BE1214" s="296"/>
      <c r="BF1214" s="296"/>
      <c r="BG1214" s="296" t="s">
        <v>11558</v>
      </c>
      <c r="BH1214" s="254">
        <f t="shared" si="117"/>
        <v>0</v>
      </c>
      <c r="BI1214" s="234">
        <f t="shared" si="121"/>
        <v>0</v>
      </c>
      <c r="BJ1214" s="255">
        <f t="shared" si="118"/>
        <v>1</v>
      </c>
      <c r="BK1214" s="256">
        <f t="shared" si="119"/>
        <v>0</v>
      </c>
    </row>
    <row r="1215" spans="2:63">
      <c r="B1215" s="249"/>
      <c r="C1215" s="105"/>
      <c r="D1215" s="88"/>
      <c r="E1215" s="351"/>
      <c r="F1215" s="88"/>
      <c r="G1215" s="88"/>
      <c r="H1215" s="297" t="s">
        <v>11586</v>
      </c>
      <c r="I1215" s="290"/>
      <c r="J1215" s="290"/>
      <c r="K1215" s="296" t="s">
        <v>10838</v>
      </c>
      <c r="L1215" s="253"/>
      <c r="M1215" s="352"/>
      <c r="N1215" s="125"/>
      <c r="O1215" s="250"/>
      <c r="P1215" s="125"/>
      <c r="Q1215" s="250"/>
      <c r="R1215" s="125"/>
      <c r="S1215" s="250"/>
      <c r="T1215" s="125"/>
      <c r="U1215" s="250"/>
      <c r="V1215" s="125"/>
      <c r="W1215" s="250"/>
      <c r="X1215" s="125">
        <v>1</v>
      </c>
      <c r="Y1215" s="250"/>
      <c r="Z1215" s="125"/>
      <c r="AA1215" s="250"/>
      <c r="AB1215" s="125"/>
      <c r="AC1215" s="250"/>
      <c r="AD1215" s="125"/>
      <c r="AE1215" s="250"/>
      <c r="AF1215" s="125"/>
      <c r="AG1215" s="250"/>
      <c r="AH1215" s="125"/>
      <c r="AI1215" s="250"/>
      <c r="AJ1215" s="125"/>
      <c r="AK1215" s="250"/>
      <c r="AL1215" s="125"/>
      <c r="AM1215" s="250"/>
      <c r="AN1215" s="125"/>
      <c r="AO1215" s="250"/>
      <c r="AP1215" s="125"/>
      <c r="AQ1215" s="250"/>
      <c r="AR1215" s="258"/>
      <c r="AS1215" s="250"/>
      <c r="AT1215" s="258"/>
      <c r="AU1215" s="250"/>
      <c r="AV1215" s="125"/>
      <c r="AW1215" s="250"/>
      <c r="AX1215" s="125"/>
      <c r="AY1215" s="250"/>
      <c r="AZ1215" s="258"/>
      <c r="BA1215" s="250"/>
      <c r="BB1215" s="437"/>
      <c r="BC1215" s="438"/>
      <c r="BD1215" s="296">
        <f t="shared" si="120"/>
        <v>1</v>
      </c>
      <c r="BE1215" s="296"/>
      <c r="BF1215" s="296"/>
      <c r="BG1215" s="296"/>
      <c r="BH1215" s="254">
        <f t="shared" si="117"/>
        <v>0</v>
      </c>
      <c r="BI1215" s="234">
        <f t="shared" si="121"/>
        <v>0</v>
      </c>
      <c r="BJ1215" s="255">
        <f t="shared" si="118"/>
        <v>1</v>
      </c>
      <c r="BK1215" s="256">
        <f t="shared" si="119"/>
        <v>0</v>
      </c>
    </row>
    <row r="1216" spans="2:63">
      <c r="B1216" s="249"/>
      <c r="C1216" s="105"/>
      <c r="D1216" s="88"/>
      <c r="E1216" s="351"/>
      <c r="F1216" s="88"/>
      <c r="G1216" s="88"/>
      <c r="H1216" s="297" t="s">
        <v>11587</v>
      </c>
      <c r="I1216" s="290"/>
      <c r="J1216" s="290"/>
      <c r="K1216" s="296" t="s">
        <v>10838</v>
      </c>
      <c r="L1216" s="253"/>
      <c r="M1216" s="352"/>
      <c r="N1216" s="125"/>
      <c r="O1216" s="250"/>
      <c r="P1216" s="125"/>
      <c r="Q1216" s="250"/>
      <c r="R1216" s="125"/>
      <c r="S1216" s="250"/>
      <c r="T1216" s="125">
        <v>1</v>
      </c>
      <c r="U1216" s="250">
        <v>1</v>
      </c>
      <c r="V1216" s="125"/>
      <c r="W1216" s="250"/>
      <c r="X1216" s="125"/>
      <c r="Y1216" s="250"/>
      <c r="Z1216" s="125"/>
      <c r="AA1216" s="250"/>
      <c r="AB1216" s="125"/>
      <c r="AC1216" s="250"/>
      <c r="AD1216" s="125"/>
      <c r="AE1216" s="250"/>
      <c r="AF1216" s="125"/>
      <c r="AG1216" s="250"/>
      <c r="AH1216" s="125"/>
      <c r="AI1216" s="250"/>
      <c r="AJ1216" s="125"/>
      <c r="AK1216" s="250"/>
      <c r="AL1216" s="125"/>
      <c r="AM1216" s="250"/>
      <c r="AN1216" s="125"/>
      <c r="AO1216" s="250"/>
      <c r="AP1216" s="125"/>
      <c r="AQ1216" s="250"/>
      <c r="AR1216" s="258"/>
      <c r="AS1216" s="250"/>
      <c r="AT1216" s="258"/>
      <c r="AU1216" s="250"/>
      <c r="AV1216" s="125"/>
      <c r="AW1216" s="250"/>
      <c r="AX1216" s="125"/>
      <c r="AY1216" s="250"/>
      <c r="AZ1216" s="258"/>
      <c r="BA1216" s="250"/>
      <c r="BB1216" s="437"/>
      <c r="BC1216" s="438"/>
      <c r="BD1216" s="296">
        <f t="shared" si="120"/>
        <v>1</v>
      </c>
      <c r="BE1216" s="296"/>
      <c r="BF1216" s="296"/>
      <c r="BG1216" s="296"/>
      <c r="BH1216" s="254">
        <f t="shared" si="117"/>
        <v>0</v>
      </c>
      <c r="BI1216" s="234">
        <f t="shared" si="121"/>
        <v>1</v>
      </c>
      <c r="BJ1216" s="255">
        <f t="shared" si="118"/>
        <v>0</v>
      </c>
      <c r="BK1216" s="256">
        <f t="shared" si="119"/>
        <v>1</v>
      </c>
    </row>
    <row r="1217" spans="2:63">
      <c r="B1217" s="249"/>
      <c r="C1217" s="105"/>
      <c r="D1217" s="88"/>
      <c r="E1217" s="351"/>
      <c r="F1217" s="88"/>
      <c r="G1217" s="88"/>
      <c r="H1217" s="297" t="s">
        <v>11587</v>
      </c>
      <c r="I1217" s="290"/>
      <c r="J1217" s="290"/>
      <c r="K1217" s="296" t="s">
        <v>10838</v>
      </c>
      <c r="L1217" s="253"/>
      <c r="M1217" s="352"/>
      <c r="N1217" s="125"/>
      <c r="O1217" s="250"/>
      <c r="P1217" s="125"/>
      <c r="Q1217" s="250"/>
      <c r="R1217" s="125"/>
      <c r="S1217" s="250"/>
      <c r="T1217" s="125">
        <v>1</v>
      </c>
      <c r="U1217" s="250">
        <v>1</v>
      </c>
      <c r="V1217" s="125"/>
      <c r="W1217" s="250"/>
      <c r="X1217" s="125"/>
      <c r="Y1217" s="250"/>
      <c r="Z1217" s="125"/>
      <c r="AA1217" s="250"/>
      <c r="AB1217" s="125"/>
      <c r="AC1217" s="250"/>
      <c r="AD1217" s="125"/>
      <c r="AE1217" s="250"/>
      <c r="AF1217" s="125"/>
      <c r="AG1217" s="250"/>
      <c r="AH1217" s="125"/>
      <c r="AI1217" s="250"/>
      <c r="AJ1217" s="125"/>
      <c r="AK1217" s="250"/>
      <c r="AL1217" s="125"/>
      <c r="AM1217" s="250"/>
      <c r="AN1217" s="125"/>
      <c r="AO1217" s="250"/>
      <c r="AP1217" s="125"/>
      <c r="AQ1217" s="250"/>
      <c r="AR1217" s="258"/>
      <c r="AS1217" s="250"/>
      <c r="AT1217" s="258"/>
      <c r="AU1217" s="250"/>
      <c r="AV1217" s="125"/>
      <c r="AW1217" s="250"/>
      <c r="AX1217" s="125"/>
      <c r="AY1217" s="250"/>
      <c r="AZ1217" s="258"/>
      <c r="BA1217" s="250"/>
      <c r="BB1217" s="437"/>
      <c r="BC1217" s="438"/>
      <c r="BD1217" s="296">
        <f t="shared" si="120"/>
        <v>1</v>
      </c>
      <c r="BE1217" s="296"/>
      <c r="BF1217" s="296"/>
      <c r="BG1217" s="296"/>
      <c r="BH1217" s="254">
        <f t="shared" si="117"/>
        <v>0</v>
      </c>
      <c r="BI1217" s="234">
        <f t="shared" si="121"/>
        <v>1</v>
      </c>
      <c r="BJ1217" s="255">
        <f t="shared" si="118"/>
        <v>0</v>
      </c>
      <c r="BK1217" s="256">
        <f t="shared" si="119"/>
        <v>1</v>
      </c>
    </row>
    <row r="1218" spans="2:63">
      <c r="B1218" s="249"/>
      <c r="C1218" s="105"/>
      <c r="D1218" s="88"/>
      <c r="E1218" s="351"/>
      <c r="F1218" s="88"/>
      <c r="G1218" s="88"/>
      <c r="H1218" s="297" t="s">
        <v>11587</v>
      </c>
      <c r="I1218" s="290"/>
      <c r="J1218" s="290"/>
      <c r="K1218" s="296" t="s">
        <v>10838</v>
      </c>
      <c r="L1218" s="253"/>
      <c r="M1218" s="352"/>
      <c r="N1218" s="125"/>
      <c r="O1218" s="250"/>
      <c r="P1218" s="125"/>
      <c r="Q1218" s="250"/>
      <c r="R1218" s="125"/>
      <c r="S1218" s="250"/>
      <c r="T1218" s="125">
        <v>1</v>
      </c>
      <c r="U1218" s="250">
        <v>1</v>
      </c>
      <c r="V1218" s="125"/>
      <c r="W1218" s="250"/>
      <c r="X1218" s="125"/>
      <c r="Y1218" s="250"/>
      <c r="Z1218" s="125"/>
      <c r="AA1218" s="250"/>
      <c r="AB1218" s="125"/>
      <c r="AC1218" s="250"/>
      <c r="AD1218" s="125"/>
      <c r="AE1218" s="250"/>
      <c r="AF1218" s="125"/>
      <c r="AG1218" s="250"/>
      <c r="AH1218" s="125"/>
      <c r="AI1218" s="250"/>
      <c r="AJ1218" s="125"/>
      <c r="AK1218" s="250"/>
      <c r="AL1218" s="125"/>
      <c r="AM1218" s="250"/>
      <c r="AN1218" s="125"/>
      <c r="AO1218" s="250"/>
      <c r="AP1218" s="125"/>
      <c r="AQ1218" s="250"/>
      <c r="AR1218" s="258"/>
      <c r="AS1218" s="250"/>
      <c r="AT1218" s="258"/>
      <c r="AU1218" s="250"/>
      <c r="AV1218" s="125"/>
      <c r="AW1218" s="250"/>
      <c r="AX1218" s="125"/>
      <c r="AY1218" s="250"/>
      <c r="AZ1218" s="258"/>
      <c r="BA1218" s="250"/>
      <c r="BB1218" s="437"/>
      <c r="BC1218" s="438"/>
      <c r="BD1218" s="296">
        <f t="shared" si="120"/>
        <v>1</v>
      </c>
      <c r="BE1218" s="296"/>
      <c r="BF1218" s="296"/>
      <c r="BG1218" s="296"/>
      <c r="BH1218" s="254">
        <f t="shared" si="117"/>
        <v>0</v>
      </c>
      <c r="BI1218" s="234">
        <f t="shared" si="121"/>
        <v>1</v>
      </c>
      <c r="BJ1218" s="255">
        <f t="shared" si="118"/>
        <v>0</v>
      </c>
      <c r="BK1218" s="256">
        <f t="shared" si="119"/>
        <v>1</v>
      </c>
    </row>
    <row r="1219" spans="2:63">
      <c r="B1219" s="249"/>
      <c r="C1219" s="105"/>
      <c r="D1219" s="88"/>
      <c r="E1219" s="351"/>
      <c r="F1219" s="88"/>
      <c r="G1219" s="88"/>
      <c r="H1219" s="297" t="s">
        <v>11587</v>
      </c>
      <c r="I1219" s="290"/>
      <c r="J1219" s="290"/>
      <c r="K1219" s="296" t="s">
        <v>10838</v>
      </c>
      <c r="L1219" s="253"/>
      <c r="M1219" s="352"/>
      <c r="N1219" s="125"/>
      <c r="O1219" s="250"/>
      <c r="P1219" s="125"/>
      <c r="Q1219" s="250"/>
      <c r="R1219" s="125"/>
      <c r="S1219" s="250"/>
      <c r="T1219" s="125">
        <v>1</v>
      </c>
      <c r="U1219" s="250">
        <v>1</v>
      </c>
      <c r="V1219" s="125"/>
      <c r="W1219" s="250"/>
      <c r="X1219" s="125"/>
      <c r="Y1219" s="250"/>
      <c r="Z1219" s="125"/>
      <c r="AA1219" s="250"/>
      <c r="AB1219" s="125"/>
      <c r="AC1219" s="250"/>
      <c r="AD1219" s="125"/>
      <c r="AE1219" s="250"/>
      <c r="AF1219" s="125"/>
      <c r="AG1219" s="250"/>
      <c r="AH1219" s="125"/>
      <c r="AI1219" s="250"/>
      <c r="AJ1219" s="125"/>
      <c r="AK1219" s="250"/>
      <c r="AL1219" s="125"/>
      <c r="AM1219" s="250"/>
      <c r="AN1219" s="125"/>
      <c r="AO1219" s="250"/>
      <c r="AP1219" s="125"/>
      <c r="AQ1219" s="250"/>
      <c r="AR1219" s="258"/>
      <c r="AS1219" s="250"/>
      <c r="AT1219" s="258"/>
      <c r="AU1219" s="250"/>
      <c r="AV1219" s="125"/>
      <c r="AW1219" s="250"/>
      <c r="AX1219" s="125"/>
      <c r="AY1219" s="250"/>
      <c r="AZ1219" s="258"/>
      <c r="BA1219" s="250"/>
      <c r="BB1219" s="437"/>
      <c r="BC1219" s="438"/>
      <c r="BD1219" s="296">
        <f t="shared" si="120"/>
        <v>1</v>
      </c>
      <c r="BE1219" s="296"/>
      <c r="BF1219" s="296"/>
      <c r="BG1219" s="296"/>
      <c r="BH1219" s="254">
        <f t="shared" si="117"/>
        <v>0</v>
      </c>
      <c r="BI1219" s="234">
        <f t="shared" si="121"/>
        <v>1</v>
      </c>
      <c r="BJ1219" s="255">
        <f t="shared" si="118"/>
        <v>0</v>
      </c>
      <c r="BK1219" s="256">
        <f t="shared" si="119"/>
        <v>1</v>
      </c>
    </row>
    <row r="1220" spans="2:63">
      <c r="B1220" s="249"/>
      <c r="C1220" s="105"/>
      <c r="D1220" s="88"/>
      <c r="E1220" s="351"/>
      <c r="F1220" s="88"/>
      <c r="G1220" s="88"/>
      <c r="H1220" s="297" t="s">
        <v>11587</v>
      </c>
      <c r="I1220" s="290"/>
      <c r="J1220" s="290"/>
      <c r="K1220" s="296" t="s">
        <v>10838</v>
      </c>
      <c r="L1220" s="253"/>
      <c r="M1220" s="352"/>
      <c r="N1220" s="125"/>
      <c r="O1220" s="250"/>
      <c r="P1220" s="125"/>
      <c r="Q1220" s="250"/>
      <c r="R1220" s="125"/>
      <c r="S1220" s="250"/>
      <c r="T1220" s="125">
        <v>1</v>
      </c>
      <c r="U1220" s="250">
        <v>1</v>
      </c>
      <c r="V1220" s="125"/>
      <c r="W1220" s="250"/>
      <c r="X1220" s="125"/>
      <c r="Y1220" s="250"/>
      <c r="Z1220" s="125"/>
      <c r="AA1220" s="250"/>
      <c r="AB1220" s="125"/>
      <c r="AC1220" s="250"/>
      <c r="AD1220" s="125"/>
      <c r="AE1220" s="250"/>
      <c r="AF1220" s="125"/>
      <c r="AG1220" s="250"/>
      <c r="AH1220" s="125"/>
      <c r="AI1220" s="250"/>
      <c r="AJ1220" s="125"/>
      <c r="AK1220" s="250"/>
      <c r="AL1220" s="125"/>
      <c r="AM1220" s="250"/>
      <c r="AN1220" s="125"/>
      <c r="AO1220" s="250"/>
      <c r="AP1220" s="125"/>
      <c r="AQ1220" s="250"/>
      <c r="AR1220" s="258"/>
      <c r="AS1220" s="250"/>
      <c r="AT1220" s="258"/>
      <c r="AU1220" s="250"/>
      <c r="AV1220" s="125"/>
      <c r="AW1220" s="250"/>
      <c r="AX1220" s="125"/>
      <c r="AY1220" s="250"/>
      <c r="AZ1220" s="258"/>
      <c r="BA1220" s="250"/>
      <c r="BB1220" s="437"/>
      <c r="BC1220" s="438"/>
      <c r="BD1220" s="296">
        <f t="shared" si="120"/>
        <v>1</v>
      </c>
      <c r="BE1220" s="296"/>
      <c r="BF1220" s="296"/>
      <c r="BG1220" s="296"/>
      <c r="BH1220" s="254">
        <f t="shared" si="117"/>
        <v>0</v>
      </c>
      <c r="BI1220" s="234">
        <f t="shared" si="121"/>
        <v>1</v>
      </c>
      <c r="BJ1220" s="255">
        <f t="shared" si="118"/>
        <v>0</v>
      </c>
      <c r="BK1220" s="256">
        <f t="shared" si="119"/>
        <v>1</v>
      </c>
    </row>
    <row r="1221" spans="2:63">
      <c r="B1221" s="249"/>
      <c r="C1221" s="105"/>
      <c r="D1221" s="88"/>
      <c r="E1221" s="351"/>
      <c r="F1221" s="88"/>
      <c r="G1221" s="88"/>
      <c r="H1221" s="297" t="s">
        <v>11588</v>
      </c>
      <c r="I1221" s="290"/>
      <c r="J1221" s="290"/>
      <c r="K1221" s="296" t="s">
        <v>10838</v>
      </c>
      <c r="L1221" s="253"/>
      <c r="M1221" s="352"/>
      <c r="N1221" s="125"/>
      <c r="O1221" s="250"/>
      <c r="P1221" s="125"/>
      <c r="Q1221" s="250"/>
      <c r="R1221" s="125"/>
      <c r="S1221" s="250"/>
      <c r="T1221" s="125"/>
      <c r="U1221" s="250"/>
      <c r="V1221" s="125"/>
      <c r="W1221" s="250"/>
      <c r="X1221" s="125"/>
      <c r="Y1221" s="250"/>
      <c r="Z1221" s="125"/>
      <c r="AA1221" s="250"/>
      <c r="AB1221" s="125">
        <v>1</v>
      </c>
      <c r="AC1221" s="250"/>
      <c r="AD1221" s="125"/>
      <c r="AE1221" s="250"/>
      <c r="AF1221" s="125"/>
      <c r="AG1221" s="250"/>
      <c r="AH1221" s="125"/>
      <c r="AI1221" s="250"/>
      <c r="AJ1221" s="125"/>
      <c r="AK1221" s="250"/>
      <c r="AL1221" s="125"/>
      <c r="AM1221" s="250"/>
      <c r="AN1221" s="125"/>
      <c r="AO1221" s="250"/>
      <c r="AP1221" s="125"/>
      <c r="AQ1221" s="250"/>
      <c r="AR1221" s="258"/>
      <c r="AS1221" s="250"/>
      <c r="AT1221" s="258"/>
      <c r="AU1221" s="250"/>
      <c r="AV1221" s="125"/>
      <c r="AW1221" s="250"/>
      <c r="AX1221" s="125"/>
      <c r="AY1221" s="250"/>
      <c r="AZ1221" s="258"/>
      <c r="BA1221" s="250"/>
      <c r="BB1221" s="437"/>
      <c r="BC1221" s="438"/>
      <c r="BD1221" s="296">
        <f t="shared" si="120"/>
        <v>1</v>
      </c>
      <c r="BE1221" s="296"/>
      <c r="BF1221" s="296"/>
      <c r="BG1221" s="296"/>
      <c r="BH1221" s="254">
        <f t="shared" si="117"/>
        <v>0</v>
      </c>
      <c r="BI1221" s="234">
        <f t="shared" si="121"/>
        <v>0</v>
      </c>
      <c r="BJ1221" s="255">
        <f t="shared" si="118"/>
        <v>1</v>
      </c>
      <c r="BK1221" s="256">
        <f t="shared" si="119"/>
        <v>0</v>
      </c>
    </row>
    <row r="1222" spans="2:63">
      <c r="B1222" s="249"/>
      <c r="C1222" s="105"/>
      <c r="D1222" s="88"/>
      <c r="E1222" s="351"/>
      <c r="F1222" s="88"/>
      <c r="G1222" s="88"/>
      <c r="H1222" s="297" t="s">
        <v>11588</v>
      </c>
      <c r="I1222" s="290"/>
      <c r="J1222" s="290"/>
      <c r="K1222" s="296" t="s">
        <v>10838</v>
      </c>
      <c r="L1222" s="253"/>
      <c r="M1222" s="352"/>
      <c r="N1222" s="125"/>
      <c r="O1222" s="250"/>
      <c r="P1222" s="125"/>
      <c r="Q1222" s="250"/>
      <c r="R1222" s="125"/>
      <c r="S1222" s="250"/>
      <c r="T1222" s="125"/>
      <c r="U1222" s="250"/>
      <c r="V1222" s="125"/>
      <c r="W1222" s="250"/>
      <c r="X1222" s="125">
        <v>1</v>
      </c>
      <c r="Y1222" s="250"/>
      <c r="Z1222" s="125"/>
      <c r="AA1222" s="250"/>
      <c r="AB1222" s="125"/>
      <c r="AC1222" s="250"/>
      <c r="AD1222" s="125"/>
      <c r="AE1222" s="250"/>
      <c r="AF1222" s="125"/>
      <c r="AG1222" s="250"/>
      <c r="AH1222" s="125"/>
      <c r="AI1222" s="250"/>
      <c r="AJ1222" s="125"/>
      <c r="AK1222" s="250"/>
      <c r="AL1222" s="125"/>
      <c r="AM1222" s="250"/>
      <c r="AN1222" s="125"/>
      <c r="AO1222" s="250"/>
      <c r="AP1222" s="125"/>
      <c r="AQ1222" s="250"/>
      <c r="AR1222" s="258"/>
      <c r="AS1222" s="250"/>
      <c r="AT1222" s="258"/>
      <c r="AU1222" s="250"/>
      <c r="AV1222" s="125"/>
      <c r="AW1222" s="250"/>
      <c r="AX1222" s="125"/>
      <c r="AY1222" s="250"/>
      <c r="AZ1222" s="258"/>
      <c r="BA1222" s="250"/>
      <c r="BB1222" s="437"/>
      <c r="BC1222" s="438"/>
      <c r="BD1222" s="296">
        <f t="shared" si="120"/>
        <v>1</v>
      </c>
      <c r="BE1222" s="296"/>
      <c r="BF1222" s="296"/>
      <c r="BG1222" s="296"/>
      <c r="BH1222" s="254">
        <f t="shared" si="117"/>
        <v>0</v>
      </c>
      <c r="BI1222" s="234">
        <f t="shared" si="121"/>
        <v>0</v>
      </c>
      <c r="BJ1222" s="255">
        <f t="shared" si="118"/>
        <v>1</v>
      </c>
      <c r="BK1222" s="256">
        <f t="shared" si="119"/>
        <v>0</v>
      </c>
    </row>
    <row r="1223" spans="2:63">
      <c r="B1223" s="249"/>
      <c r="C1223" s="105"/>
      <c r="D1223" s="88"/>
      <c r="E1223" s="351"/>
      <c r="F1223" s="88"/>
      <c r="G1223" s="88"/>
      <c r="H1223" s="297" t="s">
        <v>11588</v>
      </c>
      <c r="I1223" s="290"/>
      <c r="J1223" s="290"/>
      <c r="K1223" s="296" t="s">
        <v>10838</v>
      </c>
      <c r="L1223" s="253"/>
      <c r="M1223" s="352"/>
      <c r="N1223" s="125"/>
      <c r="O1223" s="250"/>
      <c r="P1223" s="125"/>
      <c r="Q1223" s="250"/>
      <c r="R1223" s="125"/>
      <c r="S1223" s="250"/>
      <c r="T1223" s="125"/>
      <c r="U1223" s="250"/>
      <c r="V1223" s="125"/>
      <c r="W1223" s="250"/>
      <c r="X1223" s="125"/>
      <c r="Y1223" s="250"/>
      <c r="Z1223" s="125"/>
      <c r="AA1223" s="250"/>
      <c r="AB1223" s="125"/>
      <c r="AC1223" s="250"/>
      <c r="AD1223" s="125"/>
      <c r="AE1223" s="250"/>
      <c r="AF1223" s="125"/>
      <c r="AG1223" s="250"/>
      <c r="AH1223" s="125"/>
      <c r="AI1223" s="250"/>
      <c r="AJ1223" s="125"/>
      <c r="AK1223" s="250"/>
      <c r="AL1223" s="125"/>
      <c r="AM1223" s="250"/>
      <c r="AN1223" s="125"/>
      <c r="AO1223" s="250"/>
      <c r="AP1223" s="125"/>
      <c r="AQ1223" s="250"/>
      <c r="AR1223" s="258"/>
      <c r="AS1223" s="250"/>
      <c r="AT1223" s="258"/>
      <c r="AU1223" s="250"/>
      <c r="AV1223" s="125"/>
      <c r="AW1223" s="250"/>
      <c r="AX1223" s="125"/>
      <c r="AY1223" s="250"/>
      <c r="AZ1223" s="258"/>
      <c r="BA1223" s="250"/>
      <c r="BB1223" s="437">
        <v>1</v>
      </c>
      <c r="BC1223" s="438"/>
      <c r="BD1223" s="296">
        <f t="shared" si="120"/>
        <v>1</v>
      </c>
      <c r="BE1223" s="296"/>
      <c r="BF1223" s="296"/>
      <c r="BG1223" s="296" t="s">
        <v>10680</v>
      </c>
      <c r="BH1223" s="254">
        <f t="shared" ref="BH1223:BH1286" si="122">BF1223</f>
        <v>0</v>
      </c>
      <c r="BI1223" s="234">
        <f t="shared" si="121"/>
        <v>0</v>
      </c>
      <c r="BJ1223" s="255">
        <f t="shared" ref="BJ1223:BJ1286" si="123">BD1223-BI1223</f>
        <v>1</v>
      </c>
      <c r="BK1223" s="256">
        <f t="shared" ref="BK1223:BK1286" si="124">IFERROR(BI1223/BD1223,"NA")</f>
        <v>0</v>
      </c>
    </row>
    <row r="1224" spans="2:63">
      <c r="B1224" s="249"/>
      <c r="C1224" s="105"/>
      <c r="D1224" s="88"/>
      <c r="E1224" s="351"/>
      <c r="F1224" s="88"/>
      <c r="G1224" s="88"/>
      <c r="H1224" s="297" t="s">
        <v>11588</v>
      </c>
      <c r="I1224" s="290"/>
      <c r="J1224" s="290"/>
      <c r="K1224" s="296" t="s">
        <v>10838</v>
      </c>
      <c r="L1224" s="253"/>
      <c r="M1224" s="352"/>
      <c r="N1224" s="125"/>
      <c r="O1224" s="250"/>
      <c r="P1224" s="125"/>
      <c r="Q1224" s="250"/>
      <c r="R1224" s="125"/>
      <c r="S1224" s="250"/>
      <c r="T1224" s="125"/>
      <c r="U1224" s="250"/>
      <c r="V1224" s="125"/>
      <c r="W1224" s="250"/>
      <c r="X1224" s="125"/>
      <c r="Y1224" s="250"/>
      <c r="Z1224" s="125"/>
      <c r="AA1224" s="250"/>
      <c r="AB1224" s="125"/>
      <c r="AC1224" s="250"/>
      <c r="AD1224" s="125"/>
      <c r="AE1224" s="250"/>
      <c r="AF1224" s="125"/>
      <c r="AG1224" s="250"/>
      <c r="AH1224" s="125"/>
      <c r="AI1224" s="250"/>
      <c r="AJ1224" s="125"/>
      <c r="AK1224" s="250"/>
      <c r="AL1224" s="125"/>
      <c r="AM1224" s="250"/>
      <c r="AN1224" s="125"/>
      <c r="AO1224" s="250"/>
      <c r="AP1224" s="125"/>
      <c r="AQ1224" s="250"/>
      <c r="AR1224" s="258"/>
      <c r="AS1224" s="250"/>
      <c r="AT1224" s="258"/>
      <c r="AU1224" s="250"/>
      <c r="AV1224" s="125"/>
      <c r="AW1224" s="250"/>
      <c r="AX1224" s="125"/>
      <c r="AY1224" s="250"/>
      <c r="AZ1224" s="258"/>
      <c r="BA1224" s="250"/>
      <c r="BB1224" s="437">
        <v>1</v>
      </c>
      <c r="BC1224" s="438"/>
      <c r="BD1224" s="296">
        <f t="shared" si="120"/>
        <v>1</v>
      </c>
      <c r="BE1224" s="296"/>
      <c r="BF1224" s="296"/>
      <c r="BG1224" s="296" t="s">
        <v>11567</v>
      </c>
      <c r="BH1224" s="254">
        <f t="shared" si="122"/>
        <v>0</v>
      </c>
      <c r="BI1224" s="234">
        <f t="shared" si="121"/>
        <v>0</v>
      </c>
      <c r="BJ1224" s="255">
        <f t="shared" si="123"/>
        <v>1</v>
      </c>
      <c r="BK1224" s="256">
        <f t="shared" si="124"/>
        <v>0</v>
      </c>
    </row>
    <row r="1225" spans="2:63">
      <c r="B1225" s="249"/>
      <c r="C1225" s="105"/>
      <c r="D1225" s="88"/>
      <c r="E1225" s="351"/>
      <c r="F1225" s="88"/>
      <c r="G1225" s="88"/>
      <c r="H1225" s="297" t="s">
        <v>11588</v>
      </c>
      <c r="I1225" s="290"/>
      <c r="J1225" s="290"/>
      <c r="K1225" s="296" t="s">
        <v>10838</v>
      </c>
      <c r="L1225" s="253"/>
      <c r="M1225" s="352"/>
      <c r="N1225" s="125"/>
      <c r="O1225" s="250"/>
      <c r="P1225" s="125"/>
      <c r="Q1225" s="250"/>
      <c r="R1225" s="125"/>
      <c r="S1225" s="250"/>
      <c r="T1225" s="125">
        <v>1</v>
      </c>
      <c r="U1225" s="250">
        <v>1</v>
      </c>
      <c r="V1225" s="125"/>
      <c r="W1225" s="250"/>
      <c r="X1225" s="125"/>
      <c r="Y1225" s="250"/>
      <c r="Z1225" s="125"/>
      <c r="AA1225" s="250"/>
      <c r="AB1225" s="125"/>
      <c r="AC1225" s="250"/>
      <c r="AD1225" s="125"/>
      <c r="AE1225" s="250"/>
      <c r="AF1225" s="125"/>
      <c r="AG1225" s="250"/>
      <c r="AH1225" s="125"/>
      <c r="AI1225" s="250"/>
      <c r="AJ1225" s="125"/>
      <c r="AK1225" s="250"/>
      <c r="AL1225" s="125"/>
      <c r="AM1225" s="250"/>
      <c r="AN1225" s="125"/>
      <c r="AO1225" s="250"/>
      <c r="AP1225" s="125"/>
      <c r="AQ1225" s="250"/>
      <c r="AR1225" s="258"/>
      <c r="AS1225" s="250"/>
      <c r="AT1225" s="258"/>
      <c r="AU1225" s="250"/>
      <c r="AV1225" s="125"/>
      <c r="AW1225" s="250"/>
      <c r="AX1225" s="125"/>
      <c r="AY1225" s="250"/>
      <c r="AZ1225" s="258"/>
      <c r="BA1225" s="250"/>
      <c r="BB1225" s="437"/>
      <c r="BC1225" s="438"/>
      <c r="BD1225" s="296">
        <f t="shared" si="120"/>
        <v>1</v>
      </c>
      <c r="BE1225" s="296"/>
      <c r="BF1225" s="296"/>
      <c r="BG1225" s="296"/>
      <c r="BH1225" s="254">
        <f t="shared" si="122"/>
        <v>0</v>
      </c>
      <c r="BI1225" s="234">
        <f t="shared" si="121"/>
        <v>1</v>
      </c>
      <c r="BJ1225" s="255">
        <f t="shared" si="123"/>
        <v>0</v>
      </c>
      <c r="BK1225" s="256">
        <f t="shared" si="124"/>
        <v>1</v>
      </c>
    </row>
    <row r="1226" spans="2:63">
      <c r="B1226" s="249"/>
      <c r="C1226" s="105"/>
      <c r="D1226" s="88"/>
      <c r="E1226" s="351"/>
      <c r="F1226" s="88"/>
      <c r="G1226" s="88"/>
      <c r="H1226" s="297" t="s">
        <v>11588</v>
      </c>
      <c r="I1226" s="290"/>
      <c r="J1226" s="290"/>
      <c r="K1226" s="296" t="s">
        <v>10838</v>
      </c>
      <c r="L1226" s="253"/>
      <c r="M1226" s="352"/>
      <c r="N1226" s="125"/>
      <c r="O1226" s="250"/>
      <c r="P1226" s="125"/>
      <c r="Q1226" s="250"/>
      <c r="R1226" s="125"/>
      <c r="S1226" s="250"/>
      <c r="T1226" s="125"/>
      <c r="U1226" s="250"/>
      <c r="V1226" s="125"/>
      <c r="W1226" s="250"/>
      <c r="X1226" s="125"/>
      <c r="Y1226" s="250"/>
      <c r="Z1226" s="125"/>
      <c r="AA1226" s="250"/>
      <c r="AB1226" s="125"/>
      <c r="AC1226" s="250"/>
      <c r="AD1226" s="125"/>
      <c r="AE1226" s="250"/>
      <c r="AF1226" s="125"/>
      <c r="AG1226" s="250"/>
      <c r="AH1226" s="125"/>
      <c r="AI1226" s="250"/>
      <c r="AJ1226" s="125"/>
      <c r="AK1226" s="250"/>
      <c r="AL1226" s="125"/>
      <c r="AM1226" s="250"/>
      <c r="AN1226" s="125"/>
      <c r="AO1226" s="250"/>
      <c r="AP1226" s="125"/>
      <c r="AQ1226" s="250"/>
      <c r="AR1226" s="258"/>
      <c r="AS1226" s="250"/>
      <c r="AT1226" s="258"/>
      <c r="AU1226" s="250"/>
      <c r="AV1226" s="125"/>
      <c r="AW1226" s="250"/>
      <c r="AX1226" s="125"/>
      <c r="AY1226" s="250"/>
      <c r="AZ1226" s="258"/>
      <c r="BA1226" s="250"/>
      <c r="BB1226" s="437">
        <v>1</v>
      </c>
      <c r="BC1226" s="438"/>
      <c r="BD1226" s="296">
        <f t="shared" si="120"/>
        <v>1</v>
      </c>
      <c r="BE1226" s="296"/>
      <c r="BF1226" s="296"/>
      <c r="BG1226" s="296" t="s">
        <v>11554</v>
      </c>
      <c r="BH1226" s="254">
        <f t="shared" si="122"/>
        <v>0</v>
      </c>
      <c r="BI1226" s="234">
        <f t="shared" si="121"/>
        <v>0</v>
      </c>
      <c r="BJ1226" s="255">
        <f t="shared" si="123"/>
        <v>1</v>
      </c>
      <c r="BK1226" s="256">
        <f t="shared" si="124"/>
        <v>0</v>
      </c>
    </row>
    <row r="1227" spans="2:63">
      <c r="B1227" s="249"/>
      <c r="C1227" s="105"/>
      <c r="D1227" s="88"/>
      <c r="E1227" s="351"/>
      <c r="F1227" s="88"/>
      <c r="G1227" s="88"/>
      <c r="H1227" s="297" t="s">
        <v>1794</v>
      </c>
      <c r="I1227" s="290"/>
      <c r="J1227" s="290"/>
      <c r="K1227" s="296" t="s">
        <v>10838</v>
      </c>
      <c r="L1227" s="253"/>
      <c r="M1227" s="352"/>
      <c r="N1227" s="125"/>
      <c r="O1227" s="250"/>
      <c r="P1227" s="125"/>
      <c r="Q1227" s="250"/>
      <c r="R1227" s="125"/>
      <c r="S1227" s="250"/>
      <c r="T1227" s="125"/>
      <c r="U1227" s="250"/>
      <c r="V1227" s="125"/>
      <c r="W1227" s="250"/>
      <c r="X1227" s="125"/>
      <c r="Y1227" s="250"/>
      <c r="Z1227" s="125"/>
      <c r="AA1227" s="250"/>
      <c r="AB1227" s="125"/>
      <c r="AC1227" s="250"/>
      <c r="AD1227" s="125"/>
      <c r="AE1227" s="250"/>
      <c r="AF1227" s="125"/>
      <c r="AG1227" s="250"/>
      <c r="AH1227" s="125"/>
      <c r="AI1227" s="250"/>
      <c r="AJ1227" s="125"/>
      <c r="AK1227" s="250"/>
      <c r="AL1227" s="125"/>
      <c r="AM1227" s="250"/>
      <c r="AN1227" s="125"/>
      <c r="AO1227" s="250"/>
      <c r="AP1227" s="125"/>
      <c r="AQ1227" s="250"/>
      <c r="AR1227" s="258"/>
      <c r="AS1227" s="250"/>
      <c r="AT1227" s="258"/>
      <c r="AU1227" s="250"/>
      <c r="AV1227" s="125"/>
      <c r="AW1227" s="250"/>
      <c r="AX1227" s="125"/>
      <c r="AY1227" s="250"/>
      <c r="AZ1227" s="258"/>
      <c r="BA1227" s="250"/>
      <c r="BB1227" s="437">
        <v>1</v>
      </c>
      <c r="BC1227" s="438"/>
      <c r="BD1227" s="296">
        <f t="shared" si="120"/>
        <v>1</v>
      </c>
      <c r="BE1227" s="296"/>
      <c r="BF1227" s="296"/>
      <c r="BG1227" s="296" t="s">
        <v>10593</v>
      </c>
      <c r="BH1227" s="254">
        <f t="shared" si="122"/>
        <v>0</v>
      </c>
      <c r="BI1227" s="234">
        <f t="shared" si="121"/>
        <v>0</v>
      </c>
      <c r="BJ1227" s="255">
        <f t="shared" si="123"/>
        <v>1</v>
      </c>
      <c r="BK1227" s="256">
        <f t="shared" si="124"/>
        <v>0</v>
      </c>
    </row>
    <row r="1228" spans="2:63">
      <c r="B1228" s="249"/>
      <c r="C1228" s="105"/>
      <c r="D1228" s="88"/>
      <c r="E1228" s="351"/>
      <c r="F1228" s="88"/>
      <c r="G1228" s="88"/>
      <c r="H1228" s="297" t="s">
        <v>1794</v>
      </c>
      <c r="I1228" s="290"/>
      <c r="J1228" s="290"/>
      <c r="K1228" s="296" t="s">
        <v>10838</v>
      </c>
      <c r="L1228" s="253"/>
      <c r="M1228" s="352"/>
      <c r="N1228" s="125"/>
      <c r="O1228" s="250"/>
      <c r="P1228" s="125"/>
      <c r="Q1228" s="250"/>
      <c r="R1228" s="125"/>
      <c r="S1228" s="250"/>
      <c r="T1228" s="125"/>
      <c r="U1228" s="250"/>
      <c r="V1228" s="125"/>
      <c r="W1228" s="250"/>
      <c r="X1228" s="125"/>
      <c r="Y1228" s="250"/>
      <c r="Z1228" s="125"/>
      <c r="AA1228" s="250"/>
      <c r="AB1228" s="125"/>
      <c r="AC1228" s="250"/>
      <c r="AD1228" s="125"/>
      <c r="AE1228" s="250"/>
      <c r="AF1228" s="125"/>
      <c r="AG1228" s="250"/>
      <c r="AH1228" s="125"/>
      <c r="AI1228" s="250"/>
      <c r="AJ1228" s="125"/>
      <c r="AK1228" s="250"/>
      <c r="AL1228" s="125"/>
      <c r="AM1228" s="250"/>
      <c r="AN1228" s="125"/>
      <c r="AO1228" s="250"/>
      <c r="AP1228" s="125"/>
      <c r="AQ1228" s="250"/>
      <c r="AR1228" s="258"/>
      <c r="AS1228" s="250"/>
      <c r="AT1228" s="258"/>
      <c r="AU1228" s="250"/>
      <c r="AV1228" s="125"/>
      <c r="AW1228" s="250"/>
      <c r="AX1228" s="125"/>
      <c r="AY1228" s="250"/>
      <c r="AZ1228" s="258"/>
      <c r="BA1228" s="250"/>
      <c r="BB1228" s="437">
        <v>1</v>
      </c>
      <c r="BC1228" s="438"/>
      <c r="BD1228" s="296">
        <f t="shared" si="120"/>
        <v>1</v>
      </c>
      <c r="BE1228" s="296"/>
      <c r="BF1228" s="296"/>
      <c r="BG1228" s="296" t="s">
        <v>11554</v>
      </c>
      <c r="BH1228" s="254">
        <f t="shared" si="122"/>
        <v>0</v>
      </c>
      <c r="BI1228" s="234">
        <f t="shared" si="121"/>
        <v>0</v>
      </c>
      <c r="BJ1228" s="255">
        <f t="shared" si="123"/>
        <v>1</v>
      </c>
      <c r="BK1228" s="256">
        <f t="shared" si="124"/>
        <v>0</v>
      </c>
    </row>
    <row r="1229" spans="2:63">
      <c r="B1229" s="249"/>
      <c r="C1229" s="105"/>
      <c r="D1229" s="88"/>
      <c r="E1229" s="351"/>
      <c r="F1229" s="88"/>
      <c r="G1229" s="88"/>
      <c r="H1229" s="297" t="s">
        <v>1794</v>
      </c>
      <c r="I1229" s="290"/>
      <c r="J1229" s="290"/>
      <c r="K1229" s="296" t="s">
        <v>10838</v>
      </c>
      <c r="L1229" s="253"/>
      <c r="M1229" s="352"/>
      <c r="N1229" s="125"/>
      <c r="O1229" s="250"/>
      <c r="P1229" s="125"/>
      <c r="Q1229" s="250"/>
      <c r="R1229" s="125"/>
      <c r="S1229" s="250"/>
      <c r="T1229" s="125"/>
      <c r="U1229" s="250"/>
      <c r="V1229" s="125"/>
      <c r="W1229" s="250"/>
      <c r="X1229" s="125">
        <v>1</v>
      </c>
      <c r="Y1229" s="250"/>
      <c r="Z1229" s="125"/>
      <c r="AA1229" s="250"/>
      <c r="AB1229" s="125"/>
      <c r="AC1229" s="250"/>
      <c r="AD1229" s="125"/>
      <c r="AE1229" s="250"/>
      <c r="AF1229" s="125"/>
      <c r="AG1229" s="250"/>
      <c r="AH1229" s="125"/>
      <c r="AI1229" s="250"/>
      <c r="AJ1229" s="125"/>
      <c r="AK1229" s="250"/>
      <c r="AL1229" s="125"/>
      <c r="AM1229" s="250"/>
      <c r="AN1229" s="125"/>
      <c r="AO1229" s="250"/>
      <c r="AP1229" s="125"/>
      <c r="AQ1229" s="250"/>
      <c r="AR1229" s="258"/>
      <c r="AS1229" s="250"/>
      <c r="AT1229" s="258"/>
      <c r="AU1229" s="250"/>
      <c r="AV1229" s="125"/>
      <c r="AW1229" s="250"/>
      <c r="AX1229" s="125"/>
      <c r="AY1229" s="250"/>
      <c r="AZ1229" s="258"/>
      <c r="BA1229" s="250"/>
      <c r="BB1229" s="437"/>
      <c r="BC1229" s="438"/>
      <c r="BD1229" s="296">
        <f t="shared" si="120"/>
        <v>1</v>
      </c>
      <c r="BE1229" s="296"/>
      <c r="BF1229" s="296"/>
      <c r="BG1229" s="296"/>
      <c r="BH1229" s="254">
        <f t="shared" si="122"/>
        <v>0</v>
      </c>
      <c r="BI1229" s="234">
        <f t="shared" si="121"/>
        <v>0</v>
      </c>
      <c r="BJ1229" s="255">
        <f t="shared" si="123"/>
        <v>1</v>
      </c>
      <c r="BK1229" s="256">
        <f t="shared" si="124"/>
        <v>0</v>
      </c>
    </row>
    <row r="1230" spans="2:63">
      <c r="B1230" s="249"/>
      <c r="C1230" s="105"/>
      <c r="D1230" s="88"/>
      <c r="E1230" s="351"/>
      <c r="F1230" s="88"/>
      <c r="G1230" s="88"/>
      <c r="H1230" s="297" t="s">
        <v>1794</v>
      </c>
      <c r="I1230" s="290"/>
      <c r="J1230" s="290"/>
      <c r="K1230" s="296" t="s">
        <v>10838</v>
      </c>
      <c r="L1230" s="253"/>
      <c r="M1230" s="352"/>
      <c r="N1230" s="125"/>
      <c r="O1230" s="250"/>
      <c r="P1230" s="125"/>
      <c r="Q1230" s="250"/>
      <c r="R1230" s="125"/>
      <c r="S1230" s="250"/>
      <c r="T1230" s="125"/>
      <c r="U1230" s="250"/>
      <c r="V1230" s="125"/>
      <c r="W1230" s="250"/>
      <c r="X1230" s="125"/>
      <c r="Y1230" s="250"/>
      <c r="Z1230" s="125"/>
      <c r="AA1230" s="250"/>
      <c r="AB1230" s="125"/>
      <c r="AC1230" s="250"/>
      <c r="AD1230" s="125"/>
      <c r="AE1230" s="250"/>
      <c r="AF1230" s="125"/>
      <c r="AG1230" s="250"/>
      <c r="AH1230" s="125"/>
      <c r="AI1230" s="250"/>
      <c r="AJ1230" s="125"/>
      <c r="AK1230" s="250"/>
      <c r="AL1230" s="125"/>
      <c r="AM1230" s="250"/>
      <c r="AN1230" s="125"/>
      <c r="AO1230" s="250"/>
      <c r="AP1230" s="125"/>
      <c r="AQ1230" s="250"/>
      <c r="AR1230" s="258"/>
      <c r="AS1230" s="250"/>
      <c r="AT1230" s="258"/>
      <c r="AU1230" s="250"/>
      <c r="AV1230" s="125"/>
      <c r="AW1230" s="250"/>
      <c r="AX1230" s="125"/>
      <c r="AY1230" s="250"/>
      <c r="AZ1230" s="258"/>
      <c r="BA1230" s="250"/>
      <c r="BB1230" s="437">
        <v>1</v>
      </c>
      <c r="BC1230" s="438"/>
      <c r="BD1230" s="296">
        <f t="shared" si="120"/>
        <v>1</v>
      </c>
      <c r="BE1230" s="296"/>
      <c r="BF1230" s="296"/>
      <c r="BG1230" s="296" t="s">
        <v>11554</v>
      </c>
      <c r="BH1230" s="254">
        <f t="shared" si="122"/>
        <v>0</v>
      </c>
      <c r="BI1230" s="234">
        <f t="shared" si="121"/>
        <v>0</v>
      </c>
      <c r="BJ1230" s="255">
        <f t="shared" si="123"/>
        <v>1</v>
      </c>
      <c r="BK1230" s="256">
        <f t="shared" si="124"/>
        <v>0</v>
      </c>
    </row>
    <row r="1231" spans="2:63">
      <c r="B1231" s="249"/>
      <c r="C1231" s="105"/>
      <c r="D1231" s="88"/>
      <c r="E1231" s="351"/>
      <c r="F1231" s="88"/>
      <c r="G1231" s="88"/>
      <c r="H1231" s="297" t="s">
        <v>1794</v>
      </c>
      <c r="I1231" s="290"/>
      <c r="J1231" s="290"/>
      <c r="K1231" s="296" t="s">
        <v>10838</v>
      </c>
      <c r="L1231" s="253"/>
      <c r="M1231" s="352"/>
      <c r="N1231" s="125"/>
      <c r="O1231" s="250"/>
      <c r="P1231" s="125"/>
      <c r="Q1231" s="250"/>
      <c r="R1231" s="125"/>
      <c r="S1231" s="250"/>
      <c r="T1231" s="125"/>
      <c r="U1231" s="250"/>
      <c r="V1231" s="125"/>
      <c r="W1231" s="250"/>
      <c r="X1231" s="125"/>
      <c r="Y1231" s="250"/>
      <c r="Z1231" s="125"/>
      <c r="AA1231" s="250"/>
      <c r="AB1231" s="125"/>
      <c r="AC1231" s="250"/>
      <c r="AD1231" s="125"/>
      <c r="AE1231" s="250"/>
      <c r="AF1231" s="125"/>
      <c r="AG1231" s="250"/>
      <c r="AH1231" s="125"/>
      <c r="AI1231" s="250"/>
      <c r="AJ1231" s="125"/>
      <c r="AK1231" s="250"/>
      <c r="AL1231" s="125"/>
      <c r="AM1231" s="250"/>
      <c r="AN1231" s="125"/>
      <c r="AO1231" s="250"/>
      <c r="AP1231" s="125"/>
      <c r="AQ1231" s="250"/>
      <c r="AR1231" s="258"/>
      <c r="AS1231" s="250"/>
      <c r="AT1231" s="258"/>
      <c r="AU1231" s="250"/>
      <c r="AV1231" s="125"/>
      <c r="AW1231" s="250"/>
      <c r="AX1231" s="125"/>
      <c r="AY1231" s="250"/>
      <c r="AZ1231" s="258"/>
      <c r="BA1231" s="250"/>
      <c r="BB1231" s="437">
        <v>1</v>
      </c>
      <c r="BC1231" s="438"/>
      <c r="BD1231" s="296">
        <f t="shared" si="120"/>
        <v>1</v>
      </c>
      <c r="BE1231" s="296"/>
      <c r="BF1231" s="296"/>
      <c r="BG1231" s="296" t="s">
        <v>10594</v>
      </c>
      <c r="BH1231" s="254">
        <f t="shared" si="122"/>
        <v>0</v>
      </c>
      <c r="BI1231" s="234">
        <f t="shared" si="121"/>
        <v>0</v>
      </c>
      <c r="BJ1231" s="255">
        <f t="shared" si="123"/>
        <v>1</v>
      </c>
      <c r="BK1231" s="256">
        <f t="shared" si="124"/>
        <v>0</v>
      </c>
    </row>
    <row r="1232" spans="2:63">
      <c r="B1232" s="249"/>
      <c r="C1232" s="105"/>
      <c r="D1232" s="88"/>
      <c r="E1232" s="351"/>
      <c r="F1232" s="88"/>
      <c r="G1232" s="88"/>
      <c r="H1232" s="297" t="s">
        <v>1794</v>
      </c>
      <c r="I1232" s="290"/>
      <c r="J1232" s="290"/>
      <c r="K1232" s="296" t="s">
        <v>10838</v>
      </c>
      <c r="L1232" s="253"/>
      <c r="M1232" s="352"/>
      <c r="N1232" s="125"/>
      <c r="O1232" s="250"/>
      <c r="P1232" s="125"/>
      <c r="Q1232" s="250"/>
      <c r="R1232" s="125"/>
      <c r="S1232" s="250"/>
      <c r="T1232" s="125"/>
      <c r="U1232" s="250"/>
      <c r="V1232" s="125"/>
      <c r="W1232" s="250"/>
      <c r="X1232" s="125"/>
      <c r="Y1232" s="250"/>
      <c r="Z1232" s="125"/>
      <c r="AA1232" s="250"/>
      <c r="AB1232" s="125"/>
      <c r="AC1232" s="250"/>
      <c r="AD1232" s="125"/>
      <c r="AE1232" s="250"/>
      <c r="AF1232" s="125"/>
      <c r="AG1232" s="250"/>
      <c r="AH1232" s="125"/>
      <c r="AI1232" s="250"/>
      <c r="AJ1232" s="125"/>
      <c r="AK1232" s="250"/>
      <c r="AL1232" s="125"/>
      <c r="AM1232" s="250"/>
      <c r="AN1232" s="125"/>
      <c r="AO1232" s="250"/>
      <c r="AP1232" s="125"/>
      <c r="AQ1232" s="250"/>
      <c r="AR1232" s="258"/>
      <c r="AS1232" s="250"/>
      <c r="AT1232" s="258"/>
      <c r="AU1232" s="250"/>
      <c r="AV1232" s="125"/>
      <c r="AW1232" s="250"/>
      <c r="AX1232" s="125"/>
      <c r="AY1232" s="250"/>
      <c r="AZ1232" s="258"/>
      <c r="BA1232" s="250"/>
      <c r="BB1232" s="437">
        <v>1</v>
      </c>
      <c r="BC1232" s="438"/>
      <c r="BD1232" s="296">
        <f t="shared" si="120"/>
        <v>1</v>
      </c>
      <c r="BE1232" s="296"/>
      <c r="BF1232" s="296"/>
      <c r="BG1232" s="296" t="s">
        <v>10594</v>
      </c>
      <c r="BH1232" s="254">
        <f t="shared" si="122"/>
        <v>0</v>
      </c>
      <c r="BI1232" s="234">
        <f t="shared" si="121"/>
        <v>0</v>
      </c>
      <c r="BJ1232" s="255">
        <f t="shared" si="123"/>
        <v>1</v>
      </c>
      <c r="BK1232" s="256">
        <f t="shared" si="124"/>
        <v>0</v>
      </c>
    </row>
    <row r="1233" spans="2:63">
      <c r="B1233" s="249"/>
      <c r="C1233" s="105"/>
      <c r="D1233" s="88"/>
      <c r="E1233" s="351"/>
      <c r="F1233" s="88"/>
      <c r="G1233" s="88"/>
      <c r="H1233" s="297" t="s">
        <v>1794</v>
      </c>
      <c r="I1233" s="290"/>
      <c r="J1233" s="290"/>
      <c r="K1233" s="296" t="s">
        <v>10838</v>
      </c>
      <c r="L1233" s="253"/>
      <c r="M1233" s="352"/>
      <c r="N1233" s="125"/>
      <c r="O1233" s="250"/>
      <c r="P1233" s="125"/>
      <c r="Q1233" s="250"/>
      <c r="R1233" s="125"/>
      <c r="S1233" s="250"/>
      <c r="T1233" s="125">
        <v>1</v>
      </c>
      <c r="U1233" s="250">
        <v>1</v>
      </c>
      <c r="V1233" s="125"/>
      <c r="W1233" s="250"/>
      <c r="X1233" s="125"/>
      <c r="Y1233" s="250"/>
      <c r="Z1233" s="125"/>
      <c r="AA1233" s="250"/>
      <c r="AB1233" s="125"/>
      <c r="AC1233" s="250"/>
      <c r="AD1233" s="125"/>
      <c r="AE1233" s="250"/>
      <c r="AF1233" s="125"/>
      <c r="AG1233" s="250"/>
      <c r="AH1233" s="125"/>
      <c r="AI1233" s="250"/>
      <c r="AJ1233" s="125"/>
      <c r="AK1233" s="250"/>
      <c r="AL1233" s="125"/>
      <c r="AM1233" s="250"/>
      <c r="AN1233" s="125"/>
      <c r="AO1233" s="250"/>
      <c r="AP1233" s="125"/>
      <c r="AQ1233" s="250"/>
      <c r="AR1233" s="258"/>
      <c r="AS1233" s="250"/>
      <c r="AT1233" s="258"/>
      <c r="AU1233" s="250"/>
      <c r="AV1233" s="125"/>
      <c r="AW1233" s="250"/>
      <c r="AX1233" s="125"/>
      <c r="AY1233" s="250"/>
      <c r="AZ1233" s="258"/>
      <c r="BA1233" s="250"/>
      <c r="BB1233" s="437"/>
      <c r="BC1233" s="438"/>
      <c r="BD1233" s="296">
        <f t="shared" si="120"/>
        <v>1</v>
      </c>
      <c r="BE1233" s="296"/>
      <c r="BF1233" s="296"/>
      <c r="BG1233" s="296"/>
      <c r="BH1233" s="254">
        <f t="shared" si="122"/>
        <v>0</v>
      </c>
      <c r="BI1233" s="234">
        <f t="shared" si="121"/>
        <v>1</v>
      </c>
      <c r="BJ1233" s="255">
        <f t="shared" si="123"/>
        <v>0</v>
      </c>
      <c r="BK1233" s="256">
        <f t="shared" si="124"/>
        <v>1</v>
      </c>
    </row>
    <row r="1234" spans="2:63">
      <c r="B1234" s="249"/>
      <c r="C1234" s="105"/>
      <c r="D1234" s="88"/>
      <c r="E1234" s="351"/>
      <c r="F1234" s="88"/>
      <c r="G1234" s="88"/>
      <c r="H1234" s="297" t="s">
        <v>1794</v>
      </c>
      <c r="I1234" s="290"/>
      <c r="J1234" s="290"/>
      <c r="K1234" s="296" t="s">
        <v>10838</v>
      </c>
      <c r="L1234" s="253"/>
      <c r="M1234" s="352"/>
      <c r="N1234" s="125"/>
      <c r="O1234" s="250"/>
      <c r="P1234" s="125"/>
      <c r="Q1234" s="250"/>
      <c r="R1234" s="125"/>
      <c r="S1234" s="250"/>
      <c r="T1234" s="125"/>
      <c r="U1234" s="250"/>
      <c r="V1234" s="125"/>
      <c r="W1234" s="250"/>
      <c r="X1234" s="125"/>
      <c r="Y1234" s="250"/>
      <c r="Z1234" s="125"/>
      <c r="AA1234" s="250"/>
      <c r="AB1234" s="125"/>
      <c r="AC1234" s="250"/>
      <c r="AD1234" s="125"/>
      <c r="AE1234" s="250"/>
      <c r="AF1234" s="125"/>
      <c r="AG1234" s="250"/>
      <c r="AH1234" s="125"/>
      <c r="AI1234" s="250"/>
      <c r="AJ1234" s="125"/>
      <c r="AK1234" s="250"/>
      <c r="AL1234" s="125"/>
      <c r="AM1234" s="250"/>
      <c r="AN1234" s="125"/>
      <c r="AO1234" s="250"/>
      <c r="AP1234" s="125"/>
      <c r="AQ1234" s="250"/>
      <c r="AR1234" s="258"/>
      <c r="AS1234" s="250"/>
      <c r="AT1234" s="258"/>
      <c r="AU1234" s="250"/>
      <c r="AV1234" s="125"/>
      <c r="AW1234" s="250"/>
      <c r="AX1234" s="125"/>
      <c r="AY1234" s="250"/>
      <c r="AZ1234" s="258"/>
      <c r="BA1234" s="250"/>
      <c r="BB1234" s="437">
        <v>1</v>
      </c>
      <c r="BC1234" s="438"/>
      <c r="BD1234" s="296">
        <f t="shared" si="120"/>
        <v>1</v>
      </c>
      <c r="BE1234" s="296"/>
      <c r="BF1234" s="296"/>
      <c r="BG1234" s="296" t="s">
        <v>10594</v>
      </c>
      <c r="BH1234" s="254">
        <f t="shared" si="122"/>
        <v>0</v>
      </c>
      <c r="BI1234" s="234">
        <f t="shared" si="121"/>
        <v>0</v>
      </c>
      <c r="BJ1234" s="255">
        <f t="shared" si="123"/>
        <v>1</v>
      </c>
      <c r="BK1234" s="256">
        <f t="shared" si="124"/>
        <v>0</v>
      </c>
    </row>
    <row r="1235" spans="2:63">
      <c r="B1235" s="249"/>
      <c r="C1235" s="105"/>
      <c r="D1235" s="88"/>
      <c r="E1235" s="351"/>
      <c r="F1235" s="88"/>
      <c r="G1235" s="88"/>
      <c r="H1235" s="297" t="s">
        <v>1794</v>
      </c>
      <c r="I1235" s="290"/>
      <c r="J1235" s="290"/>
      <c r="K1235" s="296" t="s">
        <v>10838</v>
      </c>
      <c r="L1235" s="253"/>
      <c r="M1235" s="352"/>
      <c r="N1235" s="125"/>
      <c r="O1235" s="250"/>
      <c r="P1235" s="125"/>
      <c r="Q1235" s="250"/>
      <c r="R1235" s="125"/>
      <c r="S1235" s="250"/>
      <c r="T1235" s="125"/>
      <c r="U1235" s="250"/>
      <c r="V1235" s="125"/>
      <c r="W1235" s="250"/>
      <c r="X1235" s="125"/>
      <c r="Y1235" s="250"/>
      <c r="Z1235" s="125"/>
      <c r="AA1235" s="250"/>
      <c r="AB1235" s="125"/>
      <c r="AC1235" s="250"/>
      <c r="AD1235" s="125"/>
      <c r="AE1235" s="250"/>
      <c r="AF1235" s="125"/>
      <c r="AG1235" s="250"/>
      <c r="AH1235" s="125"/>
      <c r="AI1235" s="250"/>
      <c r="AJ1235" s="125"/>
      <c r="AK1235" s="250"/>
      <c r="AL1235" s="125"/>
      <c r="AM1235" s="250"/>
      <c r="AN1235" s="125"/>
      <c r="AO1235" s="250"/>
      <c r="AP1235" s="125"/>
      <c r="AQ1235" s="250"/>
      <c r="AR1235" s="258"/>
      <c r="AS1235" s="250"/>
      <c r="AT1235" s="258"/>
      <c r="AU1235" s="250"/>
      <c r="AV1235" s="125"/>
      <c r="AW1235" s="250"/>
      <c r="AX1235" s="125"/>
      <c r="AY1235" s="250"/>
      <c r="AZ1235" s="258"/>
      <c r="BA1235" s="250"/>
      <c r="BB1235" s="437">
        <v>1</v>
      </c>
      <c r="BC1235" s="438"/>
      <c r="BD1235" s="296">
        <f t="shared" si="120"/>
        <v>1</v>
      </c>
      <c r="BE1235" s="296"/>
      <c r="BF1235" s="296"/>
      <c r="BG1235" s="296" t="s">
        <v>11566</v>
      </c>
      <c r="BH1235" s="254">
        <f t="shared" si="122"/>
        <v>0</v>
      </c>
      <c r="BI1235" s="234">
        <f t="shared" si="121"/>
        <v>0</v>
      </c>
      <c r="BJ1235" s="255">
        <f t="shared" si="123"/>
        <v>1</v>
      </c>
      <c r="BK1235" s="256">
        <f t="shared" si="124"/>
        <v>0</v>
      </c>
    </row>
    <row r="1236" spans="2:63">
      <c r="B1236" s="249"/>
      <c r="C1236" s="105"/>
      <c r="D1236" s="88"/>
      <c r="E1236" s="351"/>
      <c r="F1236" s="88"/>
      <c r="G1236" s="88"/>
      <c r="H1236" s="297" t="s">
        <v>1794</v>
      </c>
      <c r="I1236" s="290"/>
      <c r="J1236" s="290"/>
      <c r="K1236" s="296" t="s">
        <v>10838</v>
      </c>
      <c r="L1236" s="253"/>
      <c r="M1236" s="352"/>
      <c r="N1236" s="125"/>
      <c r="O1236" s="250"/>
      <c r="P1236" s="125"/>
      <c r="Q1236" s="250"/>
      <c r="R1236" s="125"/>
      <c r="S1236" s="250"/>
      <c r="T1236" s="125"/>
      <c r="U1236" s="250"/>
      <c r="V1236" s="125"/>
      <c r="W1236" s="250"/>
      <c r="X1236" s="125"/>
      <c r="Y1236" s="250"/>
      <c r="Z1236" s="125"/>
      <c r="AA1236" s="250"/>
      <c r="AB1236" s="125"/>
      <c r="AC1236" s="250"/>
      <c r="AD1236" s="125"/>
      <c r="AE1236" s="250"/>
      <c r="AF1236" s="125"/>
      <c r="AG1236" s="250"/>
      <c r="AH1236" s="125"/>
      <c r="AI1236" s="250"/>
      <c r="AJ1236" s="125"/>
      <c r="AK1236" s="250"/>
      <c r="AL1236" s="125"/>
      <c r="AM1236" s="250"/>
      <c r="AN1236" s="125"/>
      <c r="AO1236" s="250"/>
      <c r="AP1236" s="125"/>
      <c r="AQ1236" s="250"/>
      <c r="AR1236" s="258"/>
      <c r="AS1236" s="250"/>
      <c r="AT1236" s="258"/>
      <c r="AU1236" s="250"/>
      <c r="AV1236" s="125"/>
      <c r="AW1236" s="250"/>
      <c r="AX1236" s="125"/>
      <c r="AY1236" s="250"/>
      <c r="AZ1236" s="258"/>
      <c r="BA1236" s="250"/>
      <c r="BB1236" s="437">
        <v>1</v>
      </c>
      <c r="BC1236" s="438"/>
      <c r="BD1236" s="296">
        <f t="shared" si="120"/>
        <v>1</v>
      </c>
      <c r="BE1236" s="296"/>
      <c r="BF1236" s="296"/>
      <c r="BG1236" s="296" t="s">
        <v>11554</v>
      </c>
      <c r="BH1236" s="254">
        <f t="shared" si="122"/>
        <v>0</v>
      </c>
      <c r="BI1236" s="234">
        <f t="shared" si="121"/>
        <v>0</v>
      </c>
      <c r="BJ1236" s="255">
        <f t="shared" si="123"/>
        <v>1</v>
      </c>
      <c r="BK1236" s="256">
        <f t="shared" si="124"/>
        <v>0</v>
      </c>
    </row>
    <row r="1237" spans="2:63">
      <c r="B1237" s="249"/>
      <c r="C1237" s="105"/>
      <c r="D1237" s="88"/>
      <c r="E1237" s="351"/>
      <c r="F1237" s="88"/>
      <c r="G1237" s="88"/>
      <c r="H1237" s="297" t="s">
        <v>1794</v>
      </c>
      <c r="I1237" s="290"/>
      <c r="J1237" s="290"/>
      <c r="K1237" s="296" t="s">
        <v>10838</v>
      </c>
      <c r="L1237" s="253"/>
      <c r="M1237" s="352"/>
      <c r="N1237" s="125"/>
      <c r="O1237" s="250"/>
      <c r="P1237" s="125"/>
      <c r="Q1237" s="250"/>
      <c r="R1237" s="125"/>
      <c r="S1237" s="250"/>
      <c r="T1237" s="125">
        <v>1</v>
      </c>
      <c r="U1237" s="250">
        <v>1</v>
      </c>
      <c r="V1237" s="125"/>
      <c r="W1237" s="250"/>
      <c r="X1237" s="125"/>
      <c r="Y1237" s="250"/>
      <c r="Z1237" s="125"/>
      <c r="AA1237" s="250"/>
      <c r="AB1237" s="125"/>
      <c r="AC1237" s="250"/>
      <c r="AD1237" s="125"/>
      <c r="AE1237" s="250"/>
      <c r="AF1237" s="125"/>
      <c r="AG1237" s="250"/>
      <c r="AH1237" s="125"/>
      <c r="AI1237" s="250"/>
      <c r="AJ1237" s="125"/>
      <c r="AK1237" s="250"/>
      <c r="AL1237" s="125"/>
      <c r="AM1237" s="250"/>
      <c r="AN1237" s="125"/>
      <c r="AO1237" s="250"/>
      <c r="AP1237" s="125"/>
      <c r="AQ1237" s="250"/>
      <c r="AR1237" s="258"/>
      <c r="AS1237" s="250"/>
      <c r="AT1237" s="258"/>
      <c r="AU1237" s="250"/>
      <c r="AV1237" s="125"/>
      <c r="AW1237" s="250"/>
      <c r="AX1237" s="125"/>
      <c r="AY1237" s="250"/>
      <c r="AZ1237" s="258"/>
      <c r="BA1237" s="250"/>
      <c r="BB1237" s="437"/>
      <c r="BC1237" s="438"/>
      <c r="BD1237" s="296">
        <f t="shared" si="120"/>
        <v>1</v>
      </c>
      <c r="BE1237" s="296"/>
      <c r="BF1237" s="296"/>
      <c r="BG1237" s="296"/>
      <c r="BH1237" s="254">
        <f t="shared" si="122"/>
        <v>0</v>
      </c>
      <c r="BI1237" s="234">
        <f t="shared" si="121"/>
        <v>1</v>
      </c>
      <c r="BJ1237" s="255">
        <f t="shared" si="123"/>
        <v>0</v>
      </c>
      <c r="BK1237" s="256">
        <f t="shared" si="124"/>
        <v>1</v>
      </c>
    </row>
    <row r="1238" spans="2:63">
      <c r="B1238" s="249"/>
      <c r="C1238" s="105"/>
      <c r="D1238" s="88"/>
      <c r="E1238" s="351"/>
      <c r="F1238" s="88"/>
      <c r="G1238" s="88"/>
      <c r="H1238" s="297" t="s">
        <v>1794</v>
      </c>
      <c r="I1238" s="290"/>
      <c r="J1238" s="290"/>
      <c r="K1238" s="296" t="s">
        <v>10838</v>
      </c>
      <c r="L1238" s="253"/>
      <c r="M1238" s="352"/>
      <c r="N1238" s="125"/>
      <c r="O1238" s="250"/>
      <c r="P1238" s="125"/>
      <c r="Q1238" s="250"/>
      <c r="R1238" s="125"/>
      <c r="S1238" s="250"/>
      <c r="T1238" s="125"/>
      <c r="U1238" s="250"/>
      <c r="V1238" s="125"/>
      <c r="W1238" s="250"/>
      <c r="X1238" s="125">
        <v>1</v>
      </c>
      <c r="Y1238" s="250"/>
      <c r="Z1238" s="125"/>
      <c r="AA1238" s="250"/>
      <c r="AB1238" s="125"/>
      <c r="AC1238" s="250"/>
      <c r="AD1238" s="125"/>
      <c r="AE1238" s="250"/>
      <c r="AF1238" s="125"/>
      <c r="AG1238" s="250"/>
      <c r="AH1238" s="125"/>
      <c r="AI1238" s="250"/>
      <c r="AJ1238" s="125"/>
      <c r="AK1238" s="250"/>
      <c r="AL1238" s="125"/>
      <c r="AM1238" s="250"/>
      <c r="AN1238" s="125"/>
      <c r="AO1238" s="250"/>
      <c r="AP1238" s="125"/>
      <c r="AQ1238" s="250"/>
      <c r="AR1238" s="258"/>
      <c r="AS1238" s="250"/>
      <c r="AT1238" s="258"/>
      <c r="AU1238" s="250"/>
      <c r="AV1238" s="125"/>
      <c r="AW1238" s="250"/>
      <c r="AX1238" s="125"/>
      <c r="AY1238" s="250"/>
      <c r="AZ1238" s="258"/>
      <c r="BA1238" s="250"/>
      <c r="BB1238" s="437"/>
      <c r="BC1238" s="438"/>
      <c r="BD1238" s="296">
        <f t="shared" si="120"/>
        <v>1</v>
      </c>
      <c r="BE1238" s="296"/>
      <c r="BF1238" s="296"/>
      <c r="BG1238" s="296"/>
      <c r="BH1238" s="254">
        <f t="shared" si="122"/>
        <v>0</v>
      </c>
      <c r="BI1238" s="234">
        <f t="shared" si="121"/>
        <v>0</v>
      </c>
      <c r="BJ1238" s="255">
        <f t="shared" si="123"/>
        <v>1</v>
      </c>
      <c r="BK1238" s="256">
        <f t="shared" si="124"/>
        <v>0</v>
      </c>
    </row>
    <row r="1239" spans="2:63">
      <c r="B1239" s="249"/>
      <c r="C1239" s="105"/>
      <c r="D1239" s="88"/>
      <c r="E1239" s="351"/>
      <c r="F1239" s="88"/>
      <c r="G1239" s="88"/>
      <c r="H1239" s="297" t="s">
        <v>1794</v>
      </c>
      <c r="I1239" s="290"/>
      <c r="J1239" s="290"/>
      <c r="K1239" s="296" t="s">
        <v>10838</v>
      </c>
      <c r="L1239" s="253"/>
      <c r="M1239" s="352"/>
      <c r="N1239" s="125"/>
      <c r="O1239" s="250"/>
      <c r="P1239" s="125"/>
      <c r="Q1239" s="250"/>
      <c r="R1239" s="125"/>
      <c r="S1239" s="250"/>
      <c r="T1239" s="125">
        <v>1</v>
      </c>
      <c r="U1239" s="250">
        <v>1</v>
      </c>
      <c r="V1239" s="125"/>
      <c r="W1239" s="250"/>
      <c r="X1239" s="125"/>
      <c r="Y1239" s="250"/>
      <c r="Z1239" s="125"/>
      <c r="AA1239" s="250"/>
      <c r="AB1239" s="125"/>
      <c r="AC1239" s="250"/>
      <c r="AD1239" s="125"/>
      <c r="AE1239" s="250"/>
      <c r="AF1239" s="125"/>
      <c r="AG1239" s="250"/>
      <c r="AH1239" s="125"/>
      <c r="AI1239" s="250"/>
      <c r="AJ1239" s="125"/>
      <c r="AK1239" s="250"/>
      <c r="AL1239" s="125"/>
      <c r="AM1239" s="250"/>
      <c r="AN1239" s="125"/>
      <c r="AO1239" s="250"/>
      <c r="AP1239" s="125"/>
      <c r="AQ1239" s="250"/>
      <c r="AR1239" s="258"/>
      <c r="AS1239" s="250"/>
      <c r="AT1239" s="258"/>
      <c r="AU1239" s="250"/>
      <c r="AV1239" s="125"/>
      <c r="AW1239" s="250"/>
      <c r="AX1239" s="125"/>
      <c r="AY1239" s="250"/>
      <c r="AZ1239" s="258"/>
      <c r="BA1239" s="250"/>
      <c r="BB1239" s="437"/>
      <c r="BC1239" s="438"/>
      <c r="BD1239" s="296">
        <f t="shared" si="120"/>
        <v>1</v>
      </c>
      <c r="BE1239" s="296"/>
      <c r="BF1239" s="296"/>
      <c r="BG1239" s="296"/>
      <c r="BH1239" s="254">
        <f t="shared" si="122"/>
        <v>0</v>
      </c>
      <c r="BI1239" s="234">
        <f t="shared" si="121"/>
        <v>1</v>
      </c>
      <c r="BJ1239" s="255">
        <f t="shared" si="123"/>
        <v>0</v>
      </c>
      <c r="BK1239" s="256">
        <f t="shared" si="124"/>
        <v>1</v>
      </c>
    </row>
    <row r="1240" spans="2:63">
      <c r="B1240" s="249"/>
      <c r="C1240" s="105"/>
      <c r="D1240" s="88"/>
      <c r="E1240" s="351"/>
      <c r="F1240" s="88"/>
      <c r="G1240" s="88"/>
      <c r="H1240" s="297" t="s">
        <v>1794</v>
      </c>
      <c r="I1240" s="290"/>
      <c r="J1240" s="290"/>
      <c r="K1240" s="296" t="s">
        <v>10838</v>
      </c>
      <c r="L1240" s="253"/>
      <c r="M1240" s="352"/>
      <c r="N1240" s="125"/>
      <c r="O1240" s="250"/>
      <c r="P1240" s="125"/>
      <c r="Q1240" s="250"/>
      <c r="R1240" s="125"/>
      <c r="S1240" s="250"/>
      <c r="T1240" s="125">
        <v>1</v>
      </c>
      <c r="U1240" s="250">
        <v>1</v>
      </c>
      <c r="V1240" s="125"/>
      <c r="W1240" s="250"/>
      <c r="X1240" s="125"/>
      <c r="Y1240" s="250"/>
      <c r="Z1240" s="125"/>
      <c r="AA1240" s="250"/>
      <c r="AB1240" s="125"/>
      <c r="AC1240" s="250"/>
      <c r="AD1240" s="125"/>
      <c r="AE1240" s="250"/>
      <c r="AF1240" s="125"/>
      <c r="AG1240" s="250"/>
      <c r="AH1240" s="125"/>
      <c r="AI1240" s="250"/>
      <c r="AJ1240" s="125"/>
      <c r="AK1240" s="250"/>
      <c r="AL1240" s="125"/>
      <c r="AM1240" s="250"/>
      <c r="AN1240" s="125"/>
      <c r="AO1240" s="250"/>
      <c r="AP1240" s="125"/>
      <c r="AQ1240" s="250"/>
      <c r="AR1240" s="258"/>
      <c r="AS1240" s="250"/>
      <c r="AT1240" s="258"/>
      <c r="AU1240" s="250"/>
      <c r="AV1240" s="125"/>
      <c r="AW1240" s="250"/>
      <c r="AX1240" s="125"/>
      <c r="AY1240" s="250"/>
      <c r="AZ1240" s="258"/>
      <c r="BA1240" s="250"/>
      <c r="BB1240" s="437"/>
      <c r="BC1240" s="438"/>
      <c r="BD1240" s="296">
        <f t="shared" si="120"/>
        <v>1</v>
      </c>
      <c r="BE1240" s="296"/>
      <c r="BF1240" s="296"/>
      <c r="BG1240" s="296"/>
      <c r="BH1240" s="254">
        <f t="shared" si="122"/>
        <v>0</v>
      </c>
      <c r="BI1240" s="234">
        <f t="shared" si="121"/>
        <v>1</v>
      </c>
      <c r="BJ1240" s="255">
        <f t="shared" si="123"/>
        <v>0</v>
      </c>
      <c r="BK1240" s="256">
        <f t="shared" si="124"/>
        <v>1</v>
      </c>
    </row>
    <row r="1241" spans="2:63">
      <c r="B1241" s="249"/>
      <c r="C1241" s="105"/>
      <c r="D1241" s="88"/>
      <c r="E1241" s="351"/>
      <c r="F1241" s="88"/>
      <c r="G1241" s="88"/>
      <c r="H1241" s="297" t="s">
        <v>1616</v>
      </c>
      <c r="I1241" s="290"/>
      <c r="J1241" s="290"/>
      <c r="K1241" s="296" t="s">
        <v>10838</v>
      </c>
      <c r="L1241" s="253"/>
      <c r="M1241" s="352"/>
      <c r="N1241" s="125"/>
      <c r="O1241" s="250"/>
      <c r="P1241" s="125"/>
      <c r="Q1241" s="250"/>
      <c r="R1241" s="125"/>
      <c r="S1241" s="250"/>
      <c r="T1241" s="125"/>
      <c r="U1241" s="250"/>
      <c r="V1241" s="125"/>
      <c r="W1241" s="250"/>
      <c r="X1241" s="125">
        <v>1</v>
      </c>
      <c r="Y1241" s="250"/>
      <c r="Z1241" s="125"/>
      <c r="AA1241" s="250"/>
      <c r="AB1241" s="125"/>
      <c r="AC1241" s="250"/>
      <c r="AD1241" s="125"/>
      <c r="AE1241" s="250"/>
      <c r="AF1241" s="125"/>
      <c r="AG1241" s="250"/>
      <c r="AH1241" s="125"/>
      <c r="AI1241" s="250"/>
      <c r="AJ1241" s="125"/>
      <c r="AK1241" s="250"/>
      <c r="AL1241" s="125"/>
      <c r="AM1241" s="250"/>
      <c r="AN1241" s="125"/>
      <c r="AO1241" s="250"/>
      <c r="AP1241" s="125"/>
      <c r="AQ1241" s="250"/>
      <c r="AR1241" s="258"/>
      <c r="AS1241" s="250"/>
      <c r="AT1241" s="258"/>
      <c r="AU1241" s="250"/>
      <c r="AV1241" s="125"/>
      <c r="AW1241" s="250"/>
      <c r="AX1241" s="125"/>
      <c r="AY1241" s="250"/>
      <c r="AZ1241" s="258"/>
      <c r="BA1241" s="250"/>
      <c r="BB1241" s="437"/>
      <c r="BC1241" s="438"/>
      <c r="BD1241" s="296">
        <f t="shared" si="120"/>
        <v>1</v>
      </c>
      <c r="BE1241" s="296"/>
      <c r="BF1241" s="296"/>
      <c r="BG1241" s="296"/>
      <c r="BH1241" s="254">
        <f t="shared" si="122"/>
        <v>0</v>
      </c>
      <c r="BI1241" s="234">
        <f t="shared" si="121"/>
        <v>0</v>
      </c>
      <c r="BJ1241" s="255">
        <f t="shared" si="123"/>
        <v>1</v>
      </c>
      <c r="BK1241" s="256">
        <f t="shared" si="124"/>
        <v>0</v>
      </c>
    </row>
    <row r="1242" spans="2:63">
      <c r="B1242" s="249"/>
      <c r="C1242" s="105"/>
      <c r="D1242" s="88"/>
      <c r="E1242" s="351"/>
      <c r="F1242" s="88"/>
      <c r="G1242" s="88"/>
      <c r="H1242" s="297" t="s">
        <v>1616</v>
      </c>
      <c r="I1242" s="290"/>
      <c r="J1242" s="290"/>
      <c r="K1242" s="296" t="s">
        <v>10838</v>
      </c>
      <c r="L1242" s="253"/>
      <c r="M1242" s="352"/>
      <c r="N1242" s="125"/>
      <c r="O1242" s="250"/>
      <c r="P1242" s="125"/>
      <c r="Q1242" s="250"/>
      <c r="R1242" s="125"/>
      <c r="S1242" s="250"/>
      <c r="T1242" s="125"/>
      <c r="U1242" s="250"/>
      <c r="V1242" s="125"/>
      <c r="W1242" s="250"/>
      <c r="X1242" s="125">
        <v>1</v>
      </c>
      <c r="Y1242" s="250"/>
      <c r="Z1242" s="125"/>
      <c r="AA1242" s="250"/>
      <c r="AB1242" s="125"/>
      <c r="AC1242" s="250"/>
      <c r="AD1242" s="125"/>
      <c r="AE1242" s="250"/>
      <c r="AF1242" s="125"/>
      <c r="AG1242" s="250"/>
      <c r="AH1242" s="125"/>
      <c r="AI1242" s="250"/>
      <c r="AJ1242" s="125"/>
      <c r="AK1242" s="250"/>
      <c r="AL1242" s="125"/>
      <c r="AM1242" s="250"/>
      <c r="AN1242" s="125"/>
      <c r="AO1242" s="250"/>
      <c r="AP1242" s="125"/>
      <c r="AQ1242" s="250"/>
      <c r="AR1242" s="258"/>
      <c r="AS1242" s="250"/>
      <c r="AT1242" s="258"/>
      <c r="AU1242" s="250"/>
      <c r="AV1242" s="125"/>
      <c r="AW1242" s="250"/>
      <c r="AX1242" s="125"/>
      <c r="AY1242" s="250"/>
      <c r="AZ1242" s="258"/>
      <c r="BA1242" s="250"/>
      <c r="BB1242" s="437"/>
      <c r="BC1242" s="438"/>
      <c r="BD1242" s="296">
        <f t="shared" si="120"/>
        <v>1</v>
      </c>
      <c r="BE1242" s="296"/>
      <c r="BF1242" s="296"/>
      <c r="BG1242" s="296"/>
      <c r="BH1242" s="254">
        <f t="shared" si="122"/>
        <v>0</v>
      </c>
      <c r="BI1242" s="234">
        <f t="shared" si="121"/>
        <v>0</v>
      </c>
      <c r="BJ1242" s="255">
        <f t="shared" si="123"/>
        <v>1</v>
      </c>
      <c r="BK1242" s="256">
        <f t="shared" si="124"/>
        <v>0</v>
      </c>
    </row>
    <row r="1243" spans="2:63">
      <c r="B1243" s="249"/>
      <c r="C1243" s="105"/>
      <c r="D1243" s="88"/>
      <c r="E1243" s="351"/>
      <c r="F1243" s="88"/>
      <c r="G1243" s="88"/>
      <c r="H1243" s="297" t="s">
        <v>11589</v>
      </c>
      <c r="I1243" s="290"/>
      <c r="J1243" s="290"/>
      <c r="K1243" s="296" t="s">
        <v>10838</v>
      </c>
      <c r="L1243" s="253"/>
      <c r="M1243" s="352"/>
      <c r="N1243" s="125"/>
      <c r="O1243" s="250"/>
      <c r="P1243" s="125"/>
      <c r="Q1243" s="250"/>
      <c r="R1243" s="125"/>
      <c r="S1243" s="250"/>
      <c r="T1243" s="125">
        <v>1</v>
      </c>
      <c r="U1243" s="250">
        <v>1</v>
      </c>
      <c r="V1243" s="125"/>
      <c r="W1243" s="250"/>
      <c r="X1243" s="125"/>
      <c r="Y1243" s="250"/>
      <c r="Z1243" s="125"/>
      <c r="AA1243" s="250"/>
      <c r="AB1243" s="125"/>
      <c r="AC1243" s="250"/>
      <c r="AD1243" s="125"/>
      <c r="AE1243" s="250"/>
      <c r="AF1243" s="125"/>
      <c r="AG1243" s="250"/>
      <c r="AH1243" s="125"/>
      <c r="AI1243" s="250"/>
      <c r="AJ1243" s="125"/>
      <c r="AK1243" s="250"/>
      <c r="AL1243" s="125"/>
      <c r="AM1243" s="250"/>
      <c r="AN1243" s="125"/>
      <c r="AO1243" s="250"/>
      <c r="AP1243" s="125"/>
      <c r="AQ1243" s="250"/>
      <c r="AR1243" s="258"/>
      <c r="AS1243" s="250"/>
      <c r="AT1243" s="258"/>
      <c r="AU1243" s="250"/>
      <c r="AV1243" s="125"/>
      <c r="AW1243" s="250"/>
      <c r="AX1243" s="125"/>
      <c r="AY1243" s="250"/>
      <c r="AZ1243" s="258"/>
      <c r="BA1243" s="250"/>
      <c r="BB1243" s="437"/>
      <c r="BC1243" s="438"/>
      <c r="BD1243" s="296">
        <f t="shared" si="120"/>
        <v>1</v>
      </c>
      <c r="BE1243" s="296"/>
      <c r="BF1243" s="296"/>
      <c r="BG1243" s="296"/>
      <c r="BH1243" s="254">
        <f t="shared" si="122"/>
        <v>0</v>
      </c>
      <c r="BI1243" s="234">
        <f t="shared" si="121"/>
        <v>1</v>
      </c>
      <c r="BJ1243" s="255">
        <f t="shared" si="123"/>
        <v>0</v>
      </c>
      <c r="BK1243" s="256">
        <f t="shared" si="124"/>
        <v>1</v>
      </c>
    </row>
    <row r="1244" spans="2:63">
      <c r="B1244" s="249"/>
      <c r="C1244" s="105"/>
      <c r="D1244" s="88"/>
      <c r="E1244" s="351"/>
      <c r="F1244" s="88"/>
      <c r="G1244" s="88"/>
      <c r="H1244" s="297" t="s">
        <v>11589</v>
      </c>
      <c r="I1244" s="290"/>
      <c r="J1244" s="290"/>
      <c r="K1244" s="296" t="s">
        <v>10838</v>
      </c>
      <c r="L1244" s="253"/>
      <c r="M1244" s="352"/>
      <c r="N1244" s="125"/>
      <c r="O1244" s="250"/>
      <c r="P1244" s="125"/>
      <c r="Q1244" s="250"/>
      <c r="R1244" s="125"/>
      <c r="S1244" s="250"/>
      <c r="T1244" s="125"/>
      <c r="U1244" s="250"/>
      <c r="V1244" s="125"/>
      <c r="W1244" s="250"/>
      <c r="X1244" s="125"/>
      <c r="Y1244" s="250"/>
      <c r="Z1244" s="125"/>
      <c r="AA1244" s="250"/>
      <c r="AB1244" s="125"/>
      <c r="AC1244" s="250"/>
      <c r="AD1244" s="125"/>
      <c r="AE1244" s="250"/>
      <c r="AF1244" s="125"/>
      <c r="AG1244" s="250"/>
      <c r="AH1244" s="125"/>
      <c r="AI1244" s="250"/>
      <c r="AJ1244" s="125"/>
      <c r="AK1244" s="250"/>
      <c r="AL1244" s="125"/>
      <c r="AM1244" s="250"/>
      <c r="AN1244" s="125"/>
      <c r="AO1244" s="250"/>
      <c r="AP1244" s="125"/>
      <c r="AQ1244" s="250"/>
      <c r="AR1244" s="258"/>
      <c r="AS1244" s="250"/>
      <c r="AT1244" s="258"/>
      <c r="AU1244" s="250"/>
      <c r="AV1244" s="125"/>
      <c r="AW1244" s="250"/>
      <c r="AX1244" s="125"/>
      <c r="AY1244" s="250"/>
      <c r="AZ1244" s="258"/>
      <c r="BA1244" s="250"/>
      <c r="BB1244" s="437">
        <v>1</v>
      </c>
      <c r="BC1244" s="438"/>
      <c r="BD1244" s="296">
        <f t="shared" si="120"/>
        <v>1</v>
      </c>
      <c r="BE1244" s="296"/>
      <c r="BF1244" s="296"/>
      <c r="BG1244" s="296" t="s">
        <v>10594</v>
      </c>
      <c r="BH1244" s="254">
        <f t="shared" si="122"/>
        <v>0</v>
      </c>
      <c r="BI1244" s="234">
        <f t="shared" si="121"/>
        <v>0</v>
      </c>
      <c r="BJ1244" s="255">
        <f t="shared" si="123"/>
        <v>1</v>
      </c>
      <c r="BK1244" s="256">
        <f t="shared" si="124"/>
        <v>0</v>
      </c>
    </row>
    <row r="1245" spans="2:63">
      <c r="B1245" s="249"/>
      <c r="C1245" s="105"/>
      <c r="D1245" s="88"/>
      <c r="E1245" s="351"/>
      <c r="F1245" s="88"/>
      <c r="G1245" s="88"/>
      <c r="H1245" s="297" t="s">
        <v>11589</v>
      </c>
      <c r="I1245" s="290"/>
      <c r="J1245" s="290"/>
      <c r="K1245" s="296" t="s">
        <v>10838</v>
      </c>
      <c r="L1245" s="253"/>
      <c r="M1245" s="352"/>
      <c r="N1245" s="125"/>
      <c r="O1245" s="250"/>
      <c r="P1245" s="125"/>
      <c r="Q1245" s="250"/>
      <c r="R1245" s="125"/>
      <c r="S1245" s="250"/>
      <c r="T1245" s="125"/>
      <c r="U1245" s="250"/>
      <c r="V1245" s="125"/>
      <c r="W1245" s="250"/>
      <c r="X1245" s="125"/>
      <c r="Y1245" s="250"/>
      <c r="Z1245" s="125"/>
      <c r="AA1245" s="250"/>
      <c r="AB1245" s="125"/>
      <c r="AC1245" s="250"/>
      <c r="AD1245" s="125"/>
      <c r="AE1245" s="250"/>
      <c r="AF1245" s="125"/>
      <c r="AG1245" s="250"/>
      <c r="AH1245" s="125"/>
      <c r="AI1245" s="250"/>
      <c r="AJ1245" s="125"/>
      <c r="AK1245" s="250"/>
      <c r="AL1245" s="125"/>
      <c r="AM1245" s="250"/>
      <c r="AN1245" s="125"/>
      <c r="AO1245" s="250"/>
      <c r="AP1245" s="125"/>
      <c r="AQ1245" s="250"/>
      <c r="AR1245" s="258"/>
      <c r="AS1245" s="250"/>
      <c r="AT1245" s="258"/>
      <c r="AU1245" s="250"/>
      <c r="AV1245" s="125"/>
      <c r="AW1245" s="250"/>
      <c r="AX1245" s="125"/>
      <c r="AY1245" s="250"/>
      <c r="AZ1245" s="258"/>
      <c r="BA1245" s="250"/>
      <c r="BB1245" s="437">
        <v>1</v>
      </c>
      <c r="BC1245" s="438"/>
      <c r="BD1245" s="296">
        <f t="shared" si="120"/>
        <v>1</v>
      </c>
      <c r="BE1245" s="296"/>
      <c r="BF1245" s="296"/>
      <c r="BG1245" s="296" t="s">
        <v>10680</v>
      </c>
      <c r="BH1245" s="254">
        <f t="shared" si="122"/>
        <v>0</v>
      </c>
      <c r="BI1245" s="234">
        <f t="shared" si="121"/>
        <v>0</v>
      </c>
      <c r="BJ1245" s="255">
        <f t="shared" si="123"/>
        <v>1</v>
      </c>
      <c r="BK1245" s="256">
        <f t="shared" si="124"/>
        <v>0</v>
      </c>
    </row>
    <row r="1246" spans="2:63">
      <c r="B1246" s="249"/>
      <c r="C1246" s="105"/>
      <c r="D1246" s="88"/>
      <c r="E1246" s="351"/>
      <c r="F1246" s="88"/>
      <c r="G1246" s="88"/>
      <c r="H1246" s="297" t="s">
        <v>11589</v>
      </c>
      <c r="I1246" s="290"/>
      <c r="J1246" s="290"/>
      <c r="K1246" s="296" t="s">
        <v>10838</v>
      </c>
      <c r="L1246" s="253"/>
      <c r="M1246" s="352"/>
      <c r="N1246" s="125"/>
      <c r="O1246" s="250"/>
      <c r="P1246" s="125"/>
      <c r="Q1246" s="250"/>
      <c r="R1246" s="125"/>
      <c r="S1246" s="250"/>
      <c r="T1246" s="125">
        <v>1</v>
      </c>
      <c r="U1246" s="250">
        <v>1</v>
      </c>
      <c r="V1246" s="125"/>
      <c r="W1246" s="250"/>
      <c r="X1246" s="125"/>
      <c r="Y1246" s="250"/>
      <c r="Z1246" s="125"/>
      <c r="AA1246" s="250"/>
      <c r="AB1246" s="125"/>
      <c r="AC1246" s="250"/>
      <c r="AD1246" s="125"/>
      <c r="AE1246" s="250"/>
      <c r="AF1246" s="125"/>
      <c r="AG1246" s="250"/>
      <c r="AH1246" s="125"/>
      <c r="AI1246" s="250"/>
      <c r="AJ1246" s="125"/>
      <c r="AK1246" s="250"/>
      <c r="AL1246" s="125"/>
      <c r="AM1246" s="250"/>
      <c r="AN1246" s="125"/>
      <c r="AO1246" s="250"/>
      <c r="AP1246" s="125"/>
      <c r="AQ1246" s="250"/>
      <c r="AR1246" s="258"/>
      <c r="AS1246" s="250"/>
      <c r="AT1246" s="258"/>
      <c r="AU1246" s="250"/>
      <c r="AV1246" s="125"/>
      <c r="AW1246" s="250"/>
      <c r="AX1246" s="125"/>
      <c r="AY1246" s="250"/>
      <c r="AZ1246" s="258"/>
      <c r="BA1246" s="250"/>
      <c r="BB1246" s="437"/>
      <c r="BC1246" s="438"/>
      <c r="BD1246" s="296">
        <f t="shared" si="120"/>
        <v>1</v>
      </c>
      <c r="BE1246" s="296"/>
      <c r="BF1246" s="296"/>
      <c r="BG1246" s="296"/>
      <c r="BH1246" s="254">
        <f t="shared" si="122"/>
        <v>0</v>
      </c>
      <c r="BI1246" s="234">
        <f t="shared" si="121"/>
        <v>1</v>
      </c>
      <c r="BJ1246" s="255">
        <f t="shared" si="123"/>
        <v>0</v>
      </c>
      <c r="BK1246" s="256">
        <f t="shared" si="124"/>
        <v>1</v>
      </c>
    </row>
    <row r="1247" spans="2:63">
      <c r="B1247" s="249"/>
      <c r="C1247" s="105"/>
      <c r="D1247" s="88"/>
      <c r="E1247" s="351"/>
      <c r="F1247" s="88"/>
      <c r="G1247" s="88"/>
      <c r="H1247" s="297" t="s">
        <v>11589</v>
      </c>
      <c r="I1247" s="290"/>
      <c r="J1247" s="290"/>
      <c r="K1247" s="296" t="s">
        <v>10838</v>
      </c>
      <c r="L1247" s="253"/>
      <c r="M1247" s="352"/>
      <c r="N1247" s="125"/>
      <c r="O1247" s="250"/>
      <c r="P1247" s="125"/>
      <c r="Q1247" s="250"/>
      <c r="R1247" s="125"/>
      <c r="S1247" s="250"/>
      <c r="T1247" s="125"/>
      <c r="U1247" s="250"/>
      <c r="V1247" s="125"/>
      <c r="W1247" s="250"/>
      <c r="X1247" s="125"/>
      <c r="Y1247" s="250"/>
      <c r="Z1247" s="125"/>
      <c r="AA1247" s="250"/>
      <c r="AB1247" s="125"/>
      <c r="AC1247" s="250"/>
      <c r="AD1247" s="125"/>
      <c r="AE1247" s="250"/>
      <c r="AF1247" s="125"/>
      <c r="AG1247" s="250"/>
      <c r="AH1247" s="125"/>
      <c r="AI1247" s="250"/>
      <c r="AJ1247" s="125"/>
      <c r="AK1247" s="250"/>
      <c r="AL1247" s="125"/>
      <c r="AM1247" s="250"/>
      <c r="AN1247" s="125"/>
      <c r="AO1247" s="250"/>
      <c r="AP1247" s="125"/>
      <c r="AQ1247" s="250"/>
      <c r="AR1247" s="258"/>
      <c r="AS1247" s="250"/>
      <c r="AT1247" s="258"/>
      <c r="AU1247" s="250"/>
      <c r="AV1247" s="125"/>
      <c r="AW1247" s="250"/>
      <c r="AX1247" s="125"/>
      <c r="AY1247" s="250"/>
      <c r="AZ1247" s="258"/>
      <c r="BA1247" s="250"/>
      <c r="BB1247" s="437">
        <v>1</v>
      </c>
      <c r="BC1247" s="438"/>
      <c r="BD1247" s="296">
        <f t="shared" ref="BD1247:BD1310" si="125">SUM(L1247,N1247,P1247,R1247,T1247,V1247,X1247,Z1247,AB1247,AD1247,AF1247,AH1247,AJ1247,AL1247,AN1247,AP1247,AR1247,AT1247,AV1247,AX1247,AZ1247,BB1247)</f>
        <v>1</v>
      </c>
      <c r="BE1247" s="296"/>
      <c r="BF1247" s="296"/>
      <c r="BG1247" s="296" t="s">
        <v>10593</v>
      </c>
      <c r="BH1247" s="254">
        <f t="shared" si="122"/>
        <v>0</v>
      </c>
      <c r="BI1247" s="234">
        <f t="shared" si="121"/>
        <v>0</v>
      </c>
      <c r="BJ1247" s="255">
        <f t="shared" si="123"/>
        <v>1</v>
      </c>
      <c r="BK1247" s="256">
        <f t="shared" si="124"/>
        <v>0</v>
      </c>
    </row>
    <row r="1248" spans="2:63">
      <c r="B1248" s="249"/>
      <c r="C1248" s="105"/>
      <c r="D1248" s="88"/>
      <c r="E1248" s="351"/>
      <c r="F1248" s="88"/>
      <c r="G1248" s="88"/>
      <c r="H1248" s="297" t="s">
        <v>11589</v>
      </c>
      <c r="I1248" s="290"/>
      <c r="J1248" s="290"/>
      <c r="K1248" s="296" t="s">
        <v>10838</v>
      </c>
      <c r="L1248" s="253"/>
      <c r="M1248" s="352"/>
      <c r="N1248" s="125"/>
      <c r="O1248" s="250"/>
      <c r="P1248" s="125"/>
      <c r="Q1248" s="250"/>
      <c r="R1248" s="125"/>
      <c r="S1248" s="250"/>
      <c r="T1248" s="125"/>
      <c r="U1248" s="250"/>
      <c r="V1248" s="125"/>
      <c r="W1248" s="250"/>
      <c r="X1248" s="125"/>
      <c r="Y1248" s="250"/>
      <c r="Z1248" s="125"/>
      <c r="AA1248" s="250"/>
      <c r="AB1248" s="125"/>
      <c r="AC1248" s="250"/>
      <c r="AD1248" s="125"/>
      <c r="AE1248" s="250"/>
      <c r="AF1248" s="125"/>
      <c r="AG1248" s="250"/>
      <c r="AH1248" s="125"/>
      <c r="AI1248" s="250"/>
      <c r="AJ1248" s="125"/>
      <c r="AK1248" s="250"/>
      <c r="AL1248" s="125"/>
      <c r="AM1248" s="250"/>
      <c r="AN1248" s="125"/>
      <c r="AO1248" s="250"/>
      <c r="AP1248" s="125"/>
      <c r="AQ1248" s="250"/>
      <c r="AR1248" s="258"/>
      <c r="AS1248" s="250"/>
      <c r="AT1248" s="258"/>
      <c r="AU1248" s="250"/>
      <c r="AV1248" s="125"/>
      <c r="AW1248" s="250"/>
      <c r="AX1248" s="125"/>
      <c r="AY1248" s="250"/>
      <c r="AZ1248" s="258"/>
      <c r="BA1248" s="250"/>
      <c r="BB1248" s="437">
        <v>1</v>
      </c>
      <c r="BC1248" s="438"/>
      <c r="BD1248" s="296">
        <f t="shared" si="125"/>
        <v>1</v>
      </c>
      <c r="BE1248" s="296"/>
      <c r="BF1248" s="296"/>
      <c r="BG1248" s="296" t="s">
        <v>11558</v>
      </c>
      <c r="BH1248" s="254">
        <f t="shared" si="122"/>
        <v>0</v>
      </c>
      <c r="BI1248" s="234">
        <f t="shared" si="121"/>
        <v>0</v>
      </c>
      <c r="BJ1248" s="255">
        <f t="shared" si="123"/>
        <v>1</v>
      </c>
      <c r="BK1248" s="256">
        <f t="shared" si="124"/>
        <v>0</v>
      </c>
    </row>
    <row r="1249" spans="2:63">
      <c r="B1249" s="249"/>
      <c r="C1249" s="105"/>
      <c r="D1249" s="88"/>
      <c r="E1249" s="351"/>
      <c r="F1249" s="88"/>
      <c r="G1249" s="88"/>
      <c r="H1249" s="297" t="s">
        <v>11589</v>
      </c>
      <c r="I1249" s="290"/>
      <c r="J1249" s="290"/>
      <c r="K1249" s="296" t="s">
        <v>10838</v>
      </c>
      <c r="L1249" s="253"/>
      <c r="M1249" s="352"/>
      <c r="N1249" s="125"/>
      <c r="O1249" s="250"/>
      <c r="P1249" s="125"/>
      <c r="Q1249" s="250"/>
      <c r="R1249" s="125"/>
      <c r="S1249" s="250"/>
      <c r="T1249" s="125"/>
      <c r="U1249" s="250"/>
      <c r="V1249" s="125"/>
      <c r="W1249" s="250"/>
      <c r="X1249" s="125"/>
      <c r="Y1249" s="250"/>
      <c r="Z1249" s="125"/>
      <c r="AA1249" s="250"/>
      <c r="AB1249" s="125"/>
      <c r="AC1249" s="250"/>
      <c r="AD1249" s="125"/>
      <c r="AE1249" s="250"/>
      <c r="AF1249" s="125"/>
      <c r="AG1249" s="250"/>
      <c r="AH1249" s="125"/>
      <c r="AI1249" s="250"/>
      <c r="AJ1249" s="125"/>
      <c r="AK1249" s="250"/>
      <c r="AL1249" s="125"/>
      <c r="AM1249" s="250"/>
      <c r="AN1249" s="125"/>
      <c r="AO1249" s="250"/>
      <c r="AP1249" s="125"/>
      <c r="AQ1249" s="250"/>
      <c r="AR1249" s="258"/>
      <c r="AS1249" s="250"/>
      <c r="AT1249" s="258"/>
      <c r="AU1249" s="250"/>
      <c r="AV1249" s="125"/>
      <c r="AW1249" s="250"/>
      <c r="AX1249" s="125"/>
      <c r="AY1249" s="250"/>
      <c r="AZ1249" s="258"/>
      <c r="BA1249" s="250"/>
      <c r="BB1249" s="437">
        <v>1</v>
      </c>
      <c r="BC1249" s="438"/>
      <c r="BD1249" s="296">
        <f t="shared" si="125"/>
        <v>1</v>
      </c>
      <c r="BE1249" s="296"/>
      <c r="BF1249" s="296"/>
      <c r="BG1249" s="296" t="s">
        <v>11558</v>
      </c>
      <c r="BH1249" s="254">
        <f t="shared" si="122"/>
        <v>0</v>
      </c>
      <c r="BI1249" s="234">
        <f t="shared" si="121"/>
        <v>0</v>
      </c>
      <c r="BJ1249" s="255">
        <f t="shared" si="123"/>
        <v>1</v>
      </c>
      <c r="BK1249" s="256">
        <f t="shared" si="124"/>
        <v>0</v>
      </c>
    </row>
    <row r="1250" spans="2:63">
      <c r="B1250" s="249"/>
      <c r="C1250" s="105"/>
      <c r="D1250" s="88"/>
      <c r="E1250" s="351"/>
      <c r="F1250" s="88"/>
      <c r="G1250" s="88"/>
      <c r="H1250" s="297" t="s">
        <v>11589</v>
      </c>
      <c r="I1250" s="290"/>
      <c r="J1250" s="290"/>
      <c r="K1250" s="296" t="s">
        <v>10838</v>
      </c>
      <c r="L1250" s="253"/>
      <c r="M1250" s="352"/>
      <c r="N1250" s="125"/>
      <c r="O1250" s="250"/>
      <c r="P1250" s="125"/>
      <c r="Q1250" s="250"/>
      <c r="R1250" s="125"/>
      <c r="S1250" s="250"/>
      <c r="T1250" s="125"/>
      <c r="U1250" s="250"/>
      <c r="V1250" s="125"/>
      <c r="W1250" s="250"/>
      <c r="X1250" s="125"/>
      <c r="Y1250" s="250"/>
      <c r="Z1250" s="125"/>
      <c r="AA1250" s="250"/>
      <c r="AB1250" s="125"/>
      <c r="AC1250" s="250"/>
      <c r="AD1250" s="125"/>
      <c r="AE1250" s="250"/>
      <c r="AF1250" s="125"/>
      <c r="AG1250" s="250"/>
      <c r="AH1250" s="125"/>
      <c r="AI1250" s="250"/>
      <c r="AJ1250" s="125"/>
      <c r="AK1250" s="250"/>
      <c r="AL1250" s="125"/>
      <c r="AM1250" s="250"/>
      <c r="AN1250" s="125"/>
      <c r="AO1250" s="250"/>
      <c r="AP1250" s="125"/>
      <c r="AQ1250" s="250"/>
      <c r="AR1250" s="258"/>
      <c r="AS1250" s="250"/>
      <c r="AT1250" s="258"/>
      <c r="AU1250" s="250"/>
      <c r="AV1250" s="125"/>
      <c r="AW1250" s="250"/>
      <c r="AX1250" s="125"/>
      <c r="AY1250" s="250"/>
      <c r="AZ1250" s="258"/>
      <c r="BA1250" s="250"/>
      <c r="BB1250" s="437">
        <v>1</v>
      </c>
      <c r="BC1250" s="438"/>
      <c r="BD1250" s="296">
        <f t="shared" si="125"/>
        <v>1</v>
      </c>
      <c r="BE1250" s="296"/>
      <c r="BF1250" s="296"/>
      <c r="BG1250" s="296" t="s">
        <v>10594</v>
      </c>
      <c r="BH1250" s="254">
        <f t="shared" si="122"/>
        <v>0</v>
      </c>
      <c r="BI1250" s="234">
        <f t="shared" si="121"/>
        <v>0</v>
      </c>
      <c r="BJ1250" s="255">
        <f t="shared" si="123"/>
        <v>1</v>
      </c>
      <c r="BK1250" s="256">
        <f t="shared" si="124"/>
        <v>0</v>
      </c>
    </row>
    <row r="1251" spans="2:63">
      <c r="B1251" s="249"/>
      <c r="C1251" s="105"/>
      <c r="D1251" s="88"/>
      <c r="E1251" s="351"/>
      <c r="F1251" s="88"/>
      <c r="G1251" s="88"/>
      <c r="H1251" s="297" t="s">
        <v>11589</v>
      </c>
      <c r="I1251" s="290"/>
      <c r="J1251" s="290"/>
      <c r="K1251" s="296" t="s">
        <v>10838</v>
      </c>
      <c r="L1251" s="253"/>
      <c r="M1251" s="352"/>
      <c r="N1251" s="125"/>
      <c r="O1251" s="250"/>
      <c r="P1251" s="125"/>
      <c r="Q1251" s="250"/>
      <c r="R1251" s="125"/>
      <c r="S1251" s="250"/>
      <c r="T1251" s="125"/>
      <c r="U1251" s="250"/>
      <c r="V1251" s="125"/>
      <c r="W1251" s="250"/>
      <c r="X1251" s="125"/>
      <c r="Y1251" s="250"/>
      <c r="Z1251" s="125">
        <v>1</v>
      </c>
      <c r="AA1251" s="250">
        <v>1</v>
      </c>
      <c r="AB1251" s="125"/>
      <c r="AC1251" s="250"/>
      <c r="AD1251" s="125"/>
      <c r="AE1251" s="250"/>
      <c r="AF1251" s="125"/>
      <c r="AG1251" s="250"/>
      <c r="AH1251" s="125"/>
      <c r="AI1251" s="250"/>
      <c r="AJ1251" s="125"/>
      <c r="AK1251" s="250"/>
      <c r="AL1251" s="125"/>
      <c r="AM1251" s="250"/>
      <c r="AN1251" s="125"/>
      <c r="AO1251" s="250"/>
      <c r="AP1251" s="125"/>
      <c r="AQ1251" s="250"/>
      <c r="AR1251" s="258"/>
      <c r="AS1251" s="250"/>
      <c r="AT1251" s="258"/>
      <c r="AU1251" s="250"/>
      <c r="AV1251" s="125"/>
      <c r="AW1251" s="250"/>
      <c r="AX1251" s="125"/>
      <c r="AY1251" s="250"/>
      <c r="AZ1251" s="258"/>
      <c r="BA1251" s="250"/>
      <c r="BB1251" s="437"/>
      <c r="BC1251" s="438"/>
      <c r="BD1251" s="296">
        <f t="shared" si="125"/>
        <v>1</v>
      </c>
      <c r="BE1251" s="296"/>
      <c r="BF1251" s="296"/>
      <c r="BG1251" s="296"/>
      <c r="BH1251" s="254">
        <f t="shared" si="122"/>
        <v>0</v>
      </c>
      <c r="BI1251" s="234">
        <f t="shared" si="121"/>
        <v>1</v>
      </c>
      <c r="BJ1251" s="255">
        <f t="shared" si="123"/>
        <v>0</v>
      </c>
      <c r="BK1251" s="256">
        <f t="shared" si="124"/>
        <v>1</v>
      </c>
    </row>
    <row r="1252" spans="2:63">
      <c r="B1252" s="249"/>
      <c r="C1252" s="105"/>
      <c r="D1252" s="88"/>
      <c r="E1252" s="351"/>
      <c r="F1252" s="88"/>
      <c r="G1252" s="88"/>
      <c r="H1252" s="297" t="s">
        <v>11589</v>
      </c>
      <c r="I1252" s="290"/>
      <c r="J1252" s="290"/>
      <c r="K1252" s="296" t="s">
        <v>10838</v>
      </c>
      <c r="L1252" s="253"/>
      <c r="M1252" s="352"/>
      <c r="N1252" s="125"/>
      <c r="O1252" s="250"/>
      <c r="P1252" s="125"/>
      <c r="Q1252" s="250"/>
      <c r="R1252" s="125"/>
      <c r="S1252" s="250"/>
      <c r="T1252" s="125"/>
      <c r="U1252" s="250"/>
      <c r="V1252" s="125"/>
      <c r="W1252" s="250"/>
      <c r="X1252" s="125"/>
      <c r="Y1252" s="250"/>
      <c r="Z1252" s="125"/>
      <c r="AA1252" s="250"/>
      <c r="AB1252" s="125"/>
      <c r="AC1252" s="250"/>
      <c r="AD1252" s="125"/>
      <c r="AE1252" s="250"/>
      <c r="AF1252" s="125"/>
      <c r="AG1252" s="250"/>
      <c r="AH1252" s="125"/>
      <c r="AI1252" s="250"/>
      <c r="AJ1252" s="125"/>
      <c r="AK1252" s="250"/>
      <c r="AL1252" s="125"/>
      <c r="AM1252" s="250"/>
      <c r="AN1252" s="125"/>
      <c r="AO1252" s="250"/>
      <c r="AP1252" s="125"/>
      <c r="AQ1252" s="250"/>
      <c r="AR1252" s="258"/>
      <c r="AS1252" s="250"/>
      <c r="AT1252" s="258"/>
      <c r="AU1252" s="250"/>
      <c r="AV1252" s="125"/>
      <c r="AW1252" s="250"/>
      <c r="AX1252" s="125"/>
      <c r="AY1252" s="250"/>
      <c r="AZ1252" s="258"/>
      <c r="BA1252" s="250"/>
      <c r="BB1252" s="437">
        <v>1</v>
      </c>
      <c r="BC1252" s="438"/>
      <c r="BD1252" s="296">
        <f t="shared" si="125"/>
        <v>1</v>
      </c>
      <c r="BE1252" s="296"/>
      <c r="BF1252" s="296"/>
      <c r="BG1252" s="296" t="s">
        <v>11554</v>
      </c>
      <c r="BH1252" s="254">
        <f t="shared" si="122"/>
        <v>0</v>
      </c>
      <c r="BI1252" s="234">
        <f t="shared" si="121"/>
        <v>0</v>
      </c>
      <c r="BJ1252" s="255">
        <f t="shared" si="123"/>
        <v>1</v>
      </c>
      <c r="BK1252" s="256">
        <f t="shared" si="124"/>
        <v>0</v>
      </c>
    </row>
    <row r="1253" spans="2:63">
      <c r="B1253" s="249"/>
      <c r="C1253" s="105"/>
      <c r="D1253" s="88"/>
      <c r="E1253" s="351"/>
      <c r="F1253" s="88"/>
      <c r="G1253" s="88"/>
      <c r="H1253" s="297" t="s">
        <v>11589</v>
      </c>
      <c r="I1253" s="290"/>
      <c r="J1253" s="290"/>
      <c r="K1253" s="296" t="s">
        <v>10838</v>
      </c>
      <c r="L1253" s="253"/>
      <c r="M1253" s="352"/>
      <c r="N1253" s="125"/>
      <c r="O1253" s="250"/>
      <c r="P1253" s="125"/>
      <c r="Q1253" s="250"/>
      <c r="R1253" s="125"/>
      <c r="S1253" s="250"/>
      <c r="T1253" s="125">
        <v>1</v>
      </c>
      <c r="U1253" s="250">
        <v>1</v>
      </c>
      <c r="V1253" s="125"/>
      <c r="W1253" s="250"/>
      <c r="X1253" s="125"/>
      <c r="Y1253" s="250"/>
      <c r="Z1253" s="125"/>
      <c r="AA1253" s="250"/>
      <c r="AB1253" s="125"/>
      <c r="AC1253" s="250"/>
      <c r="AD1253" s="125"/>
      <c r="AE1253" s="250"/>
      <c r="AF1253" s="125"/>
      <c r="AG1253" s="250"/>
      <c r="AH1253" s="125"/>
      <c r="AI1253" s="250"/>
      <c r="AJ1253" s="125"/>
      <c r="AK1253" s="250"/>
      <c r="AL1253" s="125"/>
      <c r="AM1253" s="250"/>
      <c r="AN1253" s="125"/>
      <c r="AO1253" s="250"/>
      <c r="AP1253" s="125"/>
      <c r="AQ1253" s="250"/>
      <c r="AR1253" s="258"/>
      <c r="AS1253" s="250"/>
      <c r="AT1253" s="258"/>
      <c r="AU1253" s="250"/>
      <c r="AV1253" s="125"/>
      <c r="AW1253" s="250"/>
      <c r="AX1253" s="125"/>
      <c r="AY1253" s="250"/>
      <c r="AZ1253" s="258"/>
      <c r="BA1253" s="250"/>
      <c r="BB1253" s="437"/>
      <c r="BC1253" s="438"/>
      <c r="BD1253" s="296">
        <f t="shared" si="125"/>
        <v>1</v>
      </c>
      <c r="BE1253" s="296"/>
      <c r="BF1253" s="296"/>
      <c r="BG1253" s="296"/>
      <c r="BH1253" s="254">
        <f t="shared" si="122"/>
        <v>0</v>
      </c>
      <c r="BI1253" s="234">
        <f t="shared" si="121"/>
        <v>1</v>
      </c>
      <c r="BJ1253" s="255">
        <f t="shared" si="123"/>
        <v>0</v>
      </c>
      <c r="BK1253" s="256">
        <f t="shared" si="124"/>
        <v>1</v>
      </c>
    </row>
    <row r="1254" spans="2:63">
      <c r="B1254" s="249"/>
      <c r="C1254" s="105"/>
      <c r="D1254" s="88"/>
      <c r="E1254" s="351"/>
      <c r="F1254" s="88"/>
      <c r="G1254" s="88"/>
      <c r="H1254" s="297" t="s">
        <v>11589</v>
      </c>
      <c r="I1254" s="290"/>
      <c r="J1254" s="290"/>
      <c r="K1254" s="296" t="s">
        <v>10838</v>
      </c>
      <c r="L1254" s="253"/>
      <c r="M1254" s="352"/>
      <c r="N1254" s="125"/>
      <c r="O1254" s="250"/>
      <c r="P1254" s="125"/>
      <c r="Q1254" s="250"/>
      <c r="R1254" s="125"/>
      <c r="S1254" s="250"/>
      <c r="T1254" s="125"/>
      <c r="U1254" s="250"/>
      <c r="V1254" s="125"/>
      <c r="W1254" s="250"/>
      <c r="X1254" s="125"/>
      <c r="Y1254" s="250"/>
      <c r="Z1254" s="125"/>
      <c r="AA1254" s="250"/>
      <c r="AB1254" s="125"/>
      <c r="AC1254" s="250"/>
      <c r="AD1254" s="125"/>
      <c r="AE1254" s="250"/>
      <c r="AF1254" s="125"/>
      <c r="AG1254" s="250"/>
      <c r="AH1254" s="125"/>
      <c r="AI1254" s="250"/>
      <c r="AJ1254" s="125"/>
      <c r="AK1254" s="250"/>
      <c r="AL1254" s="125"/>
      <c r="AM1254" s="250"/>
      <c r="AN1254" s="125"/>
      <c r="AO1254" s="250"/>
      <c r="AP1254" s="125"/>
      <c r="AQ1254" s="250"/>
      <c r="AR1254" s="258"/>
      <c r="AS1254" s="250"/>
      <c r="AT1254" s="258"/>
      <c r="AU1254" s="250"/>
      <c r="AV1254" s="125"/>
      <c r="AW1254" s="250"/>
      <c r="AX1254" s="125"/>
      <c r="AY1254" s="250"/>
      <c r="AZ1254" s="258"/>
      <c r="BA1254" s="250"/>
      <c r="BB1254" s="437">
        <v>1</v>
      </c>
      <c r="BC1254" s="438"/>
      <c r="BD1254" s="296">
        <f t="shared" si="125"/>
        <v>1</v>
      </c>
      <c r="BE1254" s="296"/>
      <c r="BF1254" s="296"/>
      <c r="BG1254" s="296" t="s">
        <v>10593</v>
      </c>
      <c r="BH1254" s="254">
        <f t="shared" si="122"/>
        <v>0</v>
      </c>
      <c r="BI1254" s="234">
        <f t="shared" si="121"/>
        <v>0</v>
      </c>
      <c r="BJ1254" s="255">
        <f t="shared" si="123"/>
        <v>1</v>
      </c>
      <c r="BK1254" s="256">
        <f t="shared" si="124"/>
        <v>0</v>
      </c>
    </row>
    <row r="1255" spans="2:63">
      <c r="B1255" s="249"/>
      <c r="C1255" s="105"/>
      <c r="D1255" s="88"/>
      <c r="E1255" s="351"/>
      <c r="F1255" s="88"/>
      <c r="G1255" s="88"/>
      <c r="H1255" s="297" t="s">
        <v>1763</v>
      </c>
      <c r="I1255" s="290"/>
      <c r="J1255" s="290"/>
      <c r="K1255" s="296" t="s">
        <v>10838</v>
      </c>
      <c r="L1255" s="253"/>
      <c r="M1255" s="352"/>
      <c r="N1255" s="125"/>
      <c r="O1255" s="250"/>
      <c r="P1255" s="125"/>
      <c r="Q1255" s="250"/>
      <c r="R1255" s="125"/>
      <c r="S1255" s="250"/>
      <c r="T1255" s="125"/>
      <c r="U1255" s="250"/>
      <c r="V1255" s="125"/>
      <c r="W1255" s="250"/>
      <c r="X1255" s="125"/>
      <c r="Y1255" s="250"/>
      <c r="Z1255" s="125"/>
      <c r="AA1255" s="250"/>
      <c r="AB1255" s="125"/>
      <c r="AC1255" s="250"/>
      <c r="AD1255" s="125"/>
      <c r="AE1255" s="250"/>
      <c r="AF1255" s="125"/>
      <c r="AG1255" s="250"/>
      <c r="AH1255" s="125"/>
      <c r="AI1255" s="250"/>
      <c r="AJ1255" s="125"/>
      <c r="AK1255" s="250"/>
      <c r="AL1255" s="125"/>
      <c r="AM1255" s="250"/>
      <c r="AN1255" s="125"/>
      <c r="AO1255" s="250"/>
      <c r="AP1255" s="125"/>
      <c r="AQ1255" s="250"/>
      <c r="AR1255" s="258"/>
      <c r="AS1255" s="250"/>
      <c r="AT1255" s="258"/>
      <c r="AU1255" s="250"/>
      <c r="AV1255" s="125"/>
      <c r="AW1255" s="250"/>
      <c r="AX1255" s="125"/>
      <c r="AY1255" s="250"/>
      <c r="AZ1255" s="258"/>
      <c r="BA1255" s="250"/>
      <c r="BB1255" s="437">
        <v>1</v>
      </c>
      <c r="BC1255" s="438"/>
      <c r="BD1255" s="296">
        <f t="shared" si="125"/>
        <v>1</v>
      </c>
      <c r="BE1255" s="296"/>
      <c r="BF1255" s="296"/>
      <c r="BG1255" s="296" t="s">
        <v>10593</v>
      </c>
      <c r="BH1255" s="254">
        <f t="shared" si="122"/>
        <v>0</v>
      </c>
      <c r="BI1255" s="234">
        <f t="shared" si="121"/>
        <v>0</v>
      </c>
      <c r="BJ1255" s="255">
        <f t="shared" si="123"/>
        <v>1</v>
      </c>
      <c r="BK1255" s="256">
        <f t="shared" si="124"/>
        <v>0</v>
      </c>
    </row>
    <row r="1256" spans="2:63">
      <c r="B1256" s="249"/>
      <c r="C1256" s="105"/>
      <c r="D1256" s="88"/>
      <c r="E1256" s="351"/>
      <c r="F1256" s="88"/>
      <c r="G1256" s="88"/>
      <c r="H1256" s="297" t="s">
        <v>1763</v>
      </c>
      <c r="I1256" s="290"/>
      <c r="J1256" s="290"/>
      <c r="K1256" s="296" t="s">
        <v>10838</v>
      </c>
      <c r="L1256" s="253"/>
      <c r="M1256" s="352"/>
      <c r="N1256" s="125"/>
      <c r="O1256" s="250"/>
      <c r="P1256" s="125"/>
      <c r="Q1256" s="250"/>
      <c r="R1256" s="125"/>
      <c r="S1256" s="250"/>
      <c r="T1256" s="125"/>
      <c r="U1256" s="250"/>
      <c r="V1256" s="125"/>
      <c r="W1256" s="250"/>
      <c r="X1256" s="125">
        <v>1</v>
      </c>
      <c r="Y1256" s="250"/>
      <c r="Z1256" s="125"/>
      <c r="AA1256" s="250"/>
      <c r="AB1256" s="125"/>
      <c r="AC1256" s="250"/>
      <c r="AD1256" s="125"/>
      <c r="AE1256" s="250"/>
      <c r="AF1256" s="125"/>
      <c r="AG1256" s="250"/>
      <c r="AH1256" s="125"/>
      <c r="AI1256" s="250"/>
      <c r="AJ1256" s="125"/>
      <c r="AK1256" s="250"/>
      <c r="AL1256" s="125"/>
      <c r="AM1256" s="250"/>
      <c r="AN1256" s="125"/>
      <c r="AO1256" s="250"/>
      <c r="AP1256" s="125"/>
      <c r="AQ1256" s="250"/>
      <c r="AR1256" s="258"/>
      <c r="AS1256" s="250"/>
      <c r="AT1256" s="258"/>
      <c r="AU1256" s="250"/>
      <c r="AV1256" s="125"/>
      <c r="AW1256" s="250"/>
      <c r="AX1256" s="125"/>
      <c r="AY1256" s="250"/>
      <c r="AZ1256" s="258"/>
      <c r="BA1256" s="250"/>
      <c r="BB1256" s="437"/>
      <c r="BC1256" s="438"/>
      <c r="BD1256" s="296">
        <f t="shared" si="125"/>
        <v>1</v>
      </c>
      <c r="BE1256" s="296"/>
      <c r="BF1256" s="296"/>
      <c r="BG1256" s="296"/>
      <c r="BH1256" s="254">
        <f t="shared" si="122"/>
        <v>0</v>
      </c>
      <c r="BI1256" s="234">
        <f t="shared" si="121"/>
        <v>0</v>
      </c>
      <c r="BJ1256" s="255">
        <f t="shared" si="123"/>
        <v>1</v>
      </c>
      <c r="BK1256" s="256">
        <f t="shared" si="124"/>
        <v>0</v>
      </c>
    </row>
    <row r="1257" spans="2:63">
      <c r="B1257" s="249"/>
      <c r="C1257" s="105"/>
      <c r="D1257" s="88"/>
      <c r="E1257" s="351"/>
      <c r="F1257" s="88"/>
      <c r="G1257" s="88"/>
      <c r="H1257" s="297" t="s">
        <v>1763</v>
      </c>
      <c r="I1257" s="290"/>
      <c r="J1257" s="290"/>
      <c r="K1257" s="296" t="s">
        <v>10838</v>
      </c>
      <c r="L1257" s="253"/>
      <c r="M1257" s="352"/>
      <c r="N1257" s="125"/>
      <c r="O1257" s="250"/>
      <c r="P1257" s="125"/>
      <c r="Q1257" s="250"/>
      <c r="R1257" s="125"/>
      <c r="S1257" s="250"/>
      <c r="T1257" s="125"/>
      <c r="U1257" s="250"/>
      <c r="V1257" s="125"/>
      <c r="W1257" s="250"/>
      <c r="X1257" s="125"/>
      <c r="Y1257" s="250"/>
      <c r="Z1257" s="125"/>
      <c r="AA1257" s="250"/>
      <c r="AB1257" s="125"/>
      <c r="AC1257" s="250"/>
      <c r="AD1257" s="125"/>
      <c r="AE1257" s="250"/>
      <c r="AF1257" s="125"/>
      <c r="AG1257" s="250"/>
      <c r="AH1257" s="125"/>
      <c r="AI1257" s="250"/>
      <c r="AJ1257" s="125"/>
      <c r="AK1257" s="250"/>
      <c r="AL1257" s="125"/>
      <c r="AM1257" s="250"/>
      <c r="AN1257" s="125"/>
      <c r="AO1257" s="250"/>
      <c r="AP1257" s="125"/>
      <c r="AQ1257" s="250"/>
      <c r="AR1257" s="258"/>
      <c r="AS1257" s="250"/>
      <c r="AT1257" s="258"/>
      <c r="AU1257" s="250"/>
      <c r="AV1257" s="125"/>
      <c r="AW1257" s="250"/>
      <c r="AX1257" s="125"/>
      <c r="AY1257" s="250"/>
      <c r="AZ1257" s="258"/>
      <c r="BA1257" s="250"/>
      <c r="BB1257" s="437">
        <v>1</v>
      </c>
      <c r="BC1257" s="438"/>
      <c r="BD1257" s="296">
        <f t="shared" si="125"/>
        <v>1</v>
      </c>
      <c r="BE1257" s="296"/>
      <c r="BF1257" s="296"/>
      <c r="BG1257" s="296" t="s">
        <v>11554</v>
      </c>
      <c r="BH1257" s="254">
        <f t="shared" si="122"/>
        <v>0</v>
      </c>
      <c r="BI1257" s="234">
        <f t="shared" ref="BI1257:BI1320" si="126">SUM(M1257,O1257,Q1257,S1257,U1257,W1257,Y1257,AA1257,AC1257,AE1257,AG1257,AI1257,AK1257,AM1257,AO1257,AQ1257,AS1257,AU1257,AW1257,AY1257,BA1257,BC1257)</f>
        <v>0</v>
      </c>
      <c r="BJ1257" s="255">
        <f t="shared" si="123"/>
        <v>1</v>
      </c>
      <c r="BK1257" s="256">
        <f t="shared" si="124"/>
        <v>0</v>
      </c>
    </row>
    <row r="1258" spans="2:63">
      <c r="B1258" s="249"/>
      <c r="C1258" s="105"/>
      <c r="D1258" s="88"/>
      <c r="E1258" s="351"/>
      <c r="F1258" s="88"/>
      <c r="G1258" s="88"/>
      <c r="H1258" s="297" t="s">
        <v>1763</v>
      </c>
      <c r="I1258" s="290"/>
      <c r="J1258" s="290"/>
      <c r="K1258" s="296" t="s">
        <v>10838</v>
      </c>
      <c r="L1258" s="253"/>
      <c r="M1258" s="352"/>
      <c r="N1258" s="125"/>
      <c r="O1258" s="250"/>
      <c r="P1258" s="125"/>
      <c r="Q1258" s="250"/>
      <c r="R1258" s="125"/>
      <c r="S1258" s="250"/>
      <c r="T1258" s="125"/>
      <c r="U1258" s="250"/>
      <c r="V1258" s="125"/>
      <c r="W1258" s="250"/>
      <c r="X1258" s="125"/>
      <c r="Y1258" s="250"/>
      <c r="Z1258" s="125"/>
      <c r="AA1258" s="250"/>
      <c r="AB1258" s="125">
        <v>1</v>
      </c>
      <c r="AC1258" s="250"/>
      <c r="AD1258" s="125"/>
      <c r="AE1258" s="250"/>
      <c r="AF1258" s="125"/>
      <c r="AG1258" s="250"/>
      <c r="AH1258" s="125"/>
      <c r="AI1258" s="250"/>
      <c r="AJ1258" s="125"/>
      <c r="AK1258" s="250"/>
      <c r="AL1258" s="125"/>
      <c r="AM1258" s="250"/>
      <c r="AN1258" s="125"/>
      <c r="AO1258" s="250"/>
      <c r="AP1258" s="125"/>
      <c r="AQ1258" s="250"/>
      <c r="AR1258" s="258"/>
      <c r="AS1258" s="250"/>
      <c r="AT1258" s="258"/>
      <c r="AU1258" s="250"/>
      <c r="AV1258" s="125"/>
      <c r="AW1258" s="250"/>
      <c r="AX1258" s="125"/>
      <c r="AY1258" s="250"/>
      <c r="AZ1258" s="258"/>
      <c r="BA1258" s="250"/>
      <c r="BB1258" s="437"/>
      <c r="BC1258" s="438"/>
      <c r="BD1258" s="296">
        <f t="shared" si="125"/>
        <v>1</v>
      </c>
      <c r="BE1258" s="296"/>
      <c r="BF1258" s="296"/>
      <c r="BG1258" s="296"/>
      <c r="BH1258" s="254">
        <f t="shared" si="122"/>
        <v>0</v>
      </c>
      <c r="BI1258" s="234">
        <f t="shared" si="126"/>
        <v>0</v>
      </c>
      <c r="BJ1258" s="255">
        <f t="shared" si="123"/>
        <v>1</v>
      </c>
      <c r="BK1258" s="256">
        <f t="shared" si="124"/>
        <v>0</v>
      </c>
    </row>
    <row r="1259" spans="2:63">
      <c r="B1259" s="249"/>
      <c r="C1259" s="105"/>
      <c r="D1259" s="88"/>
      <c r="E1259" s="351"/>
      <c r="F1259" s="88"/>
      <c r="G1259" s="88"/>
      <c r="H1259" s="297" t="s">
        <v>1763</v>
      </c>
      <c r="I1259" s="290"/>
      <c r="J1259" s="290"/>
      <c r="K1259" s="296" t="s">
        <v>10838</v>
      </c>
      <c r="L1259" s="253"/>
      <c r="M1259" s="352"/>
      <c r="N1259" s="125"/>
      <c r="O1259" s="250"/>
      <c r="P1259" s="125"/>
      <c r="Q1259" s="250"/>
      <c r="R1259" s="125"/>
      <c r="S1259" s="250"/>
      <c r="T1259" s="125">
        <v>1</v>
      </c>
      <c r="U1259" s="250">
        <v>1</v>
      </c>
      <c r="V1259" s="125"/>
      <c r="W1259" s="250"/>
      <c r="X1259" s="125"/>
      <c r="Y1259" s="250"/>
      <c r="Z1259" s="125"/>
      <c r="AA1259" s="250"/>
      <c r="AB1259" s="125"/>
      <c r="AC1259" s="250"/>
      <c r="AD1259" s="125"/>
      <c r="AE1259" s="250"/>
      <c r="AF1259" s="125"/>
      <c r="AG1259" s="250"/>
      <c r="AH1259" s="125"/>
      <c r="AI1259" s="250"/>
      <c r="AJ1259" s="125"/>
      <c r="AK1259" s="250"/>
      <c r="AL1259" s="125"/>
      <c r="AM1259" s="250"/>
      <c r="AN1259" s="125"/>
      <c r="AO1259" s="250"/>
      <c r="AP1259" s="125"/>
      <c r="AQ1259" s="250"/>
      <c r="AR1259" s="258"/>
      <c r="AS1259" s="250"/>
      <c r="AT1259" s="258"/>
      <c r="AU1259" s="250"/>
      <c r="AV1259" s="125"/>
      <c r="AW1259" s="250"/>
      <c r="AX1259" s="125"/>
      <c r="AY1259" s="250"/>
      <c r="AZ1259" s="258"/>
      <c r="BA1259" s="250"/>
      <c r="BB1259" s="437"/>
      <c r="BC1259" s="438"/>
      <c r="BD1259" s="296">
        <f t="shared" si="125"/>
        <v>1</v>
      </c>
      <c r="BE1259" s="296"/>
      <c r="BF1259" s="296"/>
      <c r="BG1259" s="296"/>
      <c r="BH1259" s="254">
        <f t="shared" si="122"/>
        <v>0</v>
      </c>
      <c r="BI1259" s="234">
        <f t="shared" si="126"/>
        <v>1</v>
      </c>
      <c r="BJ1259" s="255">
        <f t="shared" si="123"/>
        <v>0</v>
      </c>
      <c r="BK1259" s="256">
        <f t="shared" si="124"/>
        <v>1</v>
      </c>
    </row>
    <row r="1260" spans="2:63">
      <c r="B1260" s="249"/>
      <c r="C1260" s="105"/>
      <c r="D1260" s="88"/>
      <c r="E1260" s="351"/>
      <c r="F1260" s="88"/>
      <c r="G1260" s="88"/>
      <c r="H1260" s="297" t="s">
        <v>1763</v>
      </c>
      <c r="I1260" s="290"/>
      <c r="J1260" s="290"/>
      <c r="K1260" s="296" t="s">
        <v>10838</v>
      </c>
      <c r="L1260" s="253"/>
      <c r="M1260" s="352"/>
      <c r="N1260" s="125"/>
      <c r="O1260" s="250"/>
      <c r="P1260" s="125"/>
      <c r="Q1260" s="250"/>
      <c r="R1260" s="125"/>
      <c r="S1260" s="250"/>
      <c r="T1260" s="125">
        <v>1</v>
      </c>
      <c r="U1260" s="250">
        <v>1</v>
      </c>
      <c r="V1260" s="125"/>
      <c r="W1260" s="250"/>
      <c r="X1260" s="125"/>
      <c r="Y1260" s="250"/>
      <c r="Z1260" s="125"/>
      <c r="AA1260" s="250"/>
      <c r="AB1260" s="125"/>
      <c r="AC1260" s="250"/>
      <c r="AD1260" s="125"/>
      <c r="AE1260" s="250"/>
      <c r="AF1260" s="125"/>
      <c r="AG1260" s="250"/>
      <c r="AH1260" s="125"/>
      <c r="AI1260" s="250"/>
      <c r="AJ1260" s="125"/>
      <c r="AK1260" s="250"/>
      <c r="AL1260" s="125"/>
      <c r="AM1260" s="250"/>
      <c r="AN1260" s="125"/>
      <c r="AO1260" s="250"/>
      <c r="AP1260" s="125"/>
      <c r="AQ1260" s="250"/>
      <c r="AR1260" s="258"/>
      <c r="AS1260" s="250"/>
      <c r="AT1260" s="258"/>
      <c r="AU1260" s="250"/>
      <c r="AV1260" s="125"/>
      <c r="AW1260" s="250"/>
      <c r="AX1260" s="125"/>
      <c r="AY1260" s="250"/>
      <c r="AZ1260" s="258"/>
      <c r="BA1260" s="250"/>
      <c r="BB1260" s="437"/>
      <c r="BC1260" s="438"/>
      <c r="BD1260" s="296">
        <f t="shared" si="125"/>
        <v>1</v>
      </c>
      <c r="BE1260" s="296"/>
      <c r="BF1260" s="296"/>
      <c r="BG1260" s="296"/>
      <c r="BH1260" s="254">
        <f t="shared" si="122"/>
        <v>0</v>
      </c>
      <c r="BI1260" s="234">
        <f t="shared" si="126"/>
        <v>1</v>
      </c>
      <c r="BJ1260" s="255">
        <f t="shared" si="123"/>
        <v>0</v>
      </c>
      <c r="BK1260" s="256">
        <f t="shared" si="124"/>
        <v>1</v>
      </c>
    </row>
    <row r="1261" spans="2:63">
      <c r="B1261" s="249"/>
      <c r="C1261" s="105"/>
      <c r="D1261" s="88"/>
      <c r="E1261" s="351"/>
      <c r="F1261" s="88"/>
      <c r="G1261" s="88"/>
      <c r="H1261" s="297" t="s">
        <v>1763</v>
      </c>
      <c r="I1261" s="290"/>
      <c r="J1261" s="290"/>
      <c r="K1261" s="296" t="s">
        <v>10838</v>
      </c>
      <c r="L1261" s="253"/>
      <c r="M1261" s="352"/>
      <c r="N1261" s="125"/>
      <c r="O1261" s="250"/>
      <c r="P1261" s="125"/>
      <c r="Q1261" s="250"/>
      <c r="R1261" s="125"/>
      <c r="S1261" s="250"/>
      <c r="T1261" s="125">
        <v>1</v>
      </c>
      <c r="U1261" s="250">
        <v>1</v>
      </c>
      <c r="V1261" s="125"/>
      <c r="W1261" s="250"/>
      <c r="X1261" s="125"/>
      <c r="Y1261" s="250"/>
      <c r="Z1261" s="125"/>
      <c r="AA1261" s="250"/>
      <c r="AB1261" s="125"/>
      <c r="AC1261" s="250"/>
      <c r="AD1261" s="125"/>
      <c r="AE1261" s="250"/>
      <c r="AF1261" s="125"/>
      <c r="AG1261" s="250"/>
      <c r="AH1261" s="125"/>
      <c r="AI1261" s="250"/>
      <c r="AJ1261" s="125"/>
      <c r="AK1261" s="250"/>
      <c r="AL1261" s="125"/>
      <c r="AM1261" s="250"/>
      <c r="AN1261" s="125"/>
      <c r="AO1261" s="250"/>
      <c r="AP1261" s="125"/>
      <c r="AQ1261" s="250"/>
      <c r="AR1261" s="258"/>
      <c r="AS1261" s="250"/>
      <c r="AT1261" s="258"/>
      <c r="AU1261" s="250"/>
      <c r="AV1261" s="125"/>
      <c r="AW1261" s="250"/>
      <c r="AX1261" s="125"/>
      <c r="AY1261" s="250"/>
      <c r="AZ1261" s="258"/>
      <c r="BA1261" s="250"/>
      <c r="BB1261" s="437"/>
      <c r="BC1261" s="438"/>
      <c r="BD1261" s="296">
        <f t="shared" si="125"/>
        <v>1</v>
      </c>
      <c r="BE1261" s="296"/>
      <c r="BF1261" s="296"/>
      <c r="BG1261" s="296"/>
      <c r="BH1261" s="254">
        <f t="shared" si="122"/>
        <v>0</v>
      </c>
      <c r="BI1261" s="234">
        <f t="shared" si="126"/>
        <v>1</v>
      </c>
      <c r="BJ1261" s="255">
        <f t="shared" si="123"/>
        <v>0</v>
      </c>
      <c r="BK1261" s="256">
        <f t="shared" si="124"/>
        <v>1</v>
      </c>
    </row>
    <row r="1262" spans="2:63">
      <c r="B1262" s="249"/>
      <c r="C1262" s="105"/>
      <c r="D1262" s="88"/>
      <c r="E1262" s="351"/>
      <c r="F1262" s="88"/>
      <c r="G1262" s="88"/>
      <c r="H1262" s="297" t="s">
        <v>1763</v>
      </c>
      <c r="I1262" s="290"/>
      <c r="J1262" s="290"/>
      <c r="K1262" s="296" t="s">
        <v>10838</v>
      </c>
      <c r="L1262" s="253"/>
      <c r="M1262" s="352"/>
      <c r="N1262" s="125"/>
      <c r="O1262" s="250"/>
      <c r="P1262" s="125"/>
      <c r="Q1262" s="250"/>
      <c r="R1262" s="125"/>
      <c r="S1262" s="250"/>
      <c r="T1262" s="125">
        <v>1</v>
      </c>
      <c r="U1262" s="250">
        <v>1</v>
      </c>
      <c r="V1262" s="125"/>
      <c r="W1262" s="250"/>
      <c r="X1262" s="125"/>
      <c r="Y1262" s="250"/>
      <c r="Z1262" s="125"/>
      <c r="AA1262" s="250"/>
      <c r="AB1262" s="125"/>
      <c r="AC1262" s="250"/>
      <c r="AD1262" s="125"/>
      <c r="AE1262" s="250"/>
      <c r="AF1262" s="125"/>
      <c r="AG1262" s="250"/>
      <c r="AH1262" s="125"/>
      <c r="AI1262" s="250"/>
      <c r="AJ1262" s="125"/>
      <c r="AK1262" s="250"/>
      <c r="AL1262" s="125"/>
      <c r="AM1262" s="250"/>
      <c r="AN1262" s="125"/>
      <c r="AO1262" s="250"/>
      <c r="AP1262" s="125"/>
      <c r="AQ1262" s="250"/>
      <c r="AR1262" s="258"/>
      <c r="AS1262" s="250"/>
      <c r="AT1262" s="258"/>
      <c r="AU1262" s="250"/>
      <c r="AV1262" s="125"/>
      <c r="AW1262" s="250"/>
      <c r="AX1262" s="125"/>
      <c r="AY1262" s="250"/>
      <c r="AZ1262" s="258"/>
      <c r="BA1262" s="250"/>
      <c r="BB1262" s="437"/>
      <c r="BC1262" s="438"/>
      <c r="BD1262" s="296">
        <f t="shared" si="125"/>
        <v>1</v>
      </c>
      <c r="BE1262" s="296"/>
      <c r="BF1262" s="296"/>
      <c r="BG1262" s="296"/>
      <c r="BH1262" s="254">
        <f t="shared" si="122"/>
        <v>0</v>
      </c>
      <c r="BI1262" s="234">
        <f t="shared" si="126"/>
        <v>1</v>
      </c>
      <c r="BJ1262" s="255">
        <f t="shared" si="123"/>
        <v>0</v>
      </c>
      <c r="BK1262" s="256">
        <f t="shared" si="124"/>
        <v>1</v>
      </c>
    </row>
    <row r="1263" spans="2:63">
      <c r="B1263" s="249"/>
      <c r="C1263" s="105"/>
      <c r="D1263" s="88"/>
      <c r="E1263" s="351"/>
      <c r="F1263" s="88"/>
      <c r="G1263" s="88"/>
      <c r="H1263" s="297" t="s">
        <v>1763</v>
      </c>
      <c r="I1263" s="290"/>
      <c r="J1263" s="290"/>
      <c r="K1263" s="296" t="s">
        <v>10838</v>
      </c>
      <c r="L1263" s="253"/>
      <c r="M1263" s="352"/>
      <c r="N1263" s="125"/>
      <c r="O1263" s="250"/>
      <c r="P1263" s="125"/>
      <c r="Q1263" s="250"/>
      <c r="R1263" s="125"/>
      <c r="S1263" s="250"/>
      <c r="T1263" s="125">
        <v>1</v>
      </c>
      <c r="U1263" s="250">
        <v>1</v>
      </c>
      <c r="V1263" s="125"/>
      <c r="W1263" s="250"/>
      <c r="X1263" s="125"/>
      <c r="Y1263" s="250"/>
      <c r="Z1263" s="125"/>
      <c r="AA1263" s="250"/>
      <c r="AB1263" s="125"/>
      <c r="AC1263" s="250"/>
      <c r="AD1263" s="125"/>
      <c r="AE1263" s="250"/>
      <c r="AF1263" s="125"/>
      <c r="AG1263" s="250"/>
      <c r="AH1263" s="125"/>
      <c r="AI1263" s="250"/>
      <c r="AJ1263" s="125"/>
      <c r="AK1263" s="250"/>
      <c r="AL1263" s="125"/>
      <c r="AM1263" s="250"/>
      <c r="AN1263" s="125"/>
      <c r="AO1263" s="250"/>
      <c r="AP1263" s="125"/>
      <c r="AQ1263" s="250"/>
      <c r="AR1263" s="258"/>
      <c r="AS1263" s="250"/>
      <c r="AT1263" s="258"/>
      <c r="AU1263" s="250"/>
      <c r="AV1263" s="125"/>
      <c r="AW1263" s="250"/>
      <c r="AX1263" s="125"/>
      <c r="AY1263" s="250"/>
      <c r="AZ1263" s="258"/>
      <c r="BA1263" s="250"/>
      <c r="BB1263" s="437"/>
      <c r="BC1263" s="438"/>
      <c r="BD1263" s="296">
        <f t="shared" si="125"/>
        <v>1</v>
      </c>
      <c r="BE1263" s="296"/>
      <c r="BF1263" s="296"/>
      <c r="BG1263" s="296"/>
      <c r="BH1263" s="254">
        <f t="shared" si="122"/>
        <v>0</v>
      </c>
      <c r="BI1263" s="234">
        <f t="shared" si="126"/>
        <v>1</v>
      </c>
      <c r="BJ1263" s="255">
        <f t="shared" si="123"/>
        <v>0</v>
      </c>
      <c r="BK1263" s="256">
        <f t="shared" si="124"/>
        <v>1</v>
      </c>
    </row>
    <row r="1264" spans="2:63">
      <c r="B1264" s="249"/>
      <c r="C1264" s="105"/>
      <c r="D1264" s="88"/>
      <c r="E1264" s="351"/>
      <c r="F1264" s="88"/>
      <c r="G1264" s="88"/>
      <c r="H1264" s="297" t="s">
        <v>1763</v>
      </c>
      <c r="I1264" s="290"/>
      <c r="J1264" s="290"/>
      <c r="K1264" s="296" t="s">
        <v>10838</v>
      </c>
      <c r="L1264" s="253"/>
      <c r="M1264" s="352"/>
      <c r="N1264" s="125"/>
      <c r="O1264" s="250"/>
      <c r="P1264" s="125"/>
      <c r="Q1264" s="250"/>
      <c r="R1264" s="125"/>
      <c r="S1264" s="250"/>
      <c r="T1264" s="125">
        <v>1</v>
      </c>
      <c r="U1264" s="250">
        <v>1</v>
      </c>
      <c r="V1264" s="125"/>
      <c r="W1264" s="250"/>
      <c r="X1264" s="125"/>
      <c r="Y1264" s="250"/>
      <c r="Z1264" s="125"/>
      <c r="AA1264" s="250"/>
      <c r="AB1264" s="125"/>
      <c r="AC1264" s="250"/>
      <c r="AD1264" s="125"/>
      <c r="AE1264" s="250"/>
      <c r="AF1264" s="125"/>
      <c r="AG1264" s="250"/>
      <c r="AH1264" s="125"/>
      <c r="AI1264" s="250"/>
      <c r="AJ1264" s="125"/>
      <c r="AK1264" s="250"/>
      <c r="AL1264" s="125"/>
      <c r="AM1264" s="250"/>
      <c r="AN1264" s="125"/>
      <c r="AO1264" s="250"/>
      <c r="AP1264" s="125"/>
      <c r="AQ1264" s="250"/>
      <c r="AR1264" s="258"/>
      <c r="AS1264" s="250"/>
      <c r="AT1264" s="258"/>
      <c r="AU1264" s="250"/>
      <c r="AV1264" s="125"/>
      <c r="AW1264" s="250"/>
      <c r="AX1264" s="125"/>
      <c r="AY1264" s="250"/>
      <c r="AZ1264" s="258"/>
      <c r="BA1264" s="250"/>
      <c r="BB1264" s="437"/>
      <c r="BC1264" s="438"/>
      <c r="BD1264" s="296">
        <f t="shared" si="125"/>
        <v>1</v>
      </c>
      <c r="BE1264" s="296"/>
      <c r="BF1264" s="296"/>
      <c r="BG1264" s="296"/>
      <c r="BH1264" s="254">
        <f t="shared" si="122"/>
        <v>0</v>
      </c>
      <c r="BI1264" s="234">
        <f t="shared" si="126"/>
        <v>1</v>
      </c>
      <c r="BJ1264" s="255">
        <f t="shared" si="123"/>
        <v>0</v>
      </c>
      <c r="BK1264" s="256">
        <f t="shared" si="124"/>
        <v>1</v>
      </c>
    </row>
    <row r="1265" spans="2:63">
      <c r="B1265" s="249"/>
      <c r="C1265" s="105"/>
      <c r="D1265" s="88"/>
      <c r="E1265" s="351"/>
      <c r="F1265" s="88"/>
      <c r="G1265" s="88"/>
      <c r="H1265" s="297" t="s">
        <v>1763</v>
      </c>
      <c r="I1265" s="290"/>
      <c r="J1265" s="290"/>
      <c r="K1265" s="296" t="s">
        <v>10838</v>
      </c>
      <c r="L1265" s="253"/>
      <c r="M1265" s="352"/>
      <c r="N1265" s="125"/>
      <c r="O1265" s="250"/>
      <c r="P1265" s="125"/>
      <c r="Q1265" s="250"/>
      <c r="R1265" s="125"/>
      <c r="S1265" s="250"/>
      <c r="T1265" s="125"/>
      <c r="U1265" s="250"/>
      <c r="V1265" s="125"/>
      <c r="W1265" s="250"/>
      <c r="X1265" s="125"/>
      <c r="Y1265" s="250"/>
      <c r="Z1265" s="125"/>
      <c r="AA1265" s="250"/>
      <c r="AB1265" s="125"/>
      <c r="AC1265" s="250"/>
      <c r="AD1265" s="125"/>
      <c r="AE1265" s="250"/>
      <c r="AF1265" s="125"/>
      <c r="AG1265" s="250"/>
      <c r="AH1265" s="125"/>
      <c r="AI1265" s="250"/>
      <c r="AJ1265" s="125"/>
      <c r="AK1265" s="250"/>
      <c r="AL1265" s="125"/>
      <c r="AM1265" s="250"/>
      <c r="AN1265" s="125"/>
      <c r="AO1265" s="250"/>
      <c r="AP1265" s="125"/>
      <c r="AQ1265" s="250"/>
      <c r="AR1265" s="258"/>
      <c r="AS1265" s="250"/>
      <c r="AT1265" s="258"/>
      <c r="AU1265" s="250"/>
      <c r="AV1265" s="125"/>
      <c r="AW1265" s="250"/>
      <c r="AX1265" s="125"/>
      <c r="AY1265" s="250"/>
      <c r="AZ1265" s="258"/>
      <c r="BA1265" s="250"/>
      <c r="BB1265" s="437">
        <v>1</v>
      </c>
      <c r="BC1265" s="438"/>
      <c r="BD1265" s="296">
        <f t="shared" si="125"/>
        <v>1</v>
      </c>
      <c r="BE1265" s="296"/>
      <c r="BF1265" s="296"/>
      <c r="BG1265" s="296" t="s">
        <v>10594</v>
      </c>
      <c r="BH1265" s="254">
        <f t="shared" si="122"/>
        <v>0</v>
      </c>
      <c r="BI1265" s="234">
        <f t="shared" si="126"/>
        <v>0</v>
      </c>
      <c r="BJ1265" s="255">
        <f t="shared" si="123"/>
        <v>1</v>
      </c>
      <c r="BK1265" s="256">
        <f t="shared" si="124"/>
        <v>0</v>
      </c>
    </row>
    <row r="1266" spans="2:63">
      <c r="B1266" s="249"/>
      <c r="C1266" s="105"/>
      <c r="D1266" s="88"/>
      <c r="E1266" s="351"/>
      <c r="F1266" s="88"/>
      <c r="G1266" s="88"/>
      <c r="H1266" s="297" t="s">
        <v>1763</v>
      </c>
      <c r="I1266" s="290"/>
      <c r="J1266" s="290"/>
      <c r="K1266" s="296" t="s">
        <v>10838</v>
      </c>
      <c r="L1266" s="253"/>
      <c r="M1266" s="352"/>
      <c r="N1266" s="125"/>
      <c r="O1266" s="250"/>
      <c r="P1266" s="125"/>
      <c r="Q1266" s="250"/>
      <c r="R1266" s="125"/>
      <c r="S1266" s="250"/>
      <c r="T1266" s="125"/>
      <c r="U1266" s="250"/>
      <c r="V1266" s="125"/>
      <c r="W1266" s="250"/>
      <c r="X1266" s="125"/>
      <c r="Y1266" s="250"/>
      <c r="Z1266" s="125"/>
      <c r="AA1266" s="250"/>
      <c r="AB1266" s="125"/>
      <c r="AC1266" s="250"/>
      <c r="AD1266" s="125"/>
      <c r="AE1266" s="250"/>
      <c r="AF1266" s="125"/>
      <c r="AG1266" s="250"/>
      <c r="AH1266" s="125"/>
      <c r="AI1266" s="250"/>
      <c r="AJ1266" s="125"/>
      <c r="AK1266" s="250"/>
      <c r="AL1266" s="125"/>
      <c r="AM1266" s="250"/>
      <c r="AN1266" s="125"/>
      <c r="AO1266" s="250"/>
      <c r="AP1266" s="125"/>
      <c r="AQ1266" s="250"/>
      <c r="AR1266" s="258"/>
      <c r="AS1266" s="250"/>
      <c r="AT1266" s="258"/>
      <c r="AU1266" s="250"/>
      <c r="AV1266" s="125"/>
      <c r="AW1266" s="250"/>
      <c r="AX1266" s="125"/>
      <c r="AY1266" s="250"/>
      <c r="AZ1266" s="258"/>
      <c r="BA1266" s="250"/>
      <c r="BB1266" s="437">
        <v>1</v>
      </c>
      <c r="BC1266" s="438"/>
      <c r="BD1266" s="296">
        <f t="shared" si="125"/>
        <v>1</v>
      </c>
      <c r="BE1266" s="296"/>
      <c r="BF1266" s="296"/>
      <c r="BG1266" s="296" t="s">
        <v>11590</v>
      </c>
      <c r="BH1266" s="254">
        <f t="shared" si="122"/>
        <v>0</v>
      </c>
      <c r="BI1266" s="234">
        <f t="shared" si="126"/>
        <v>0</v>
      </c>
      <c r="BJ1266" s="255">
        <f t="shared" si="123"/>
        <v>1</v>
      </c>
      <c r="BK1266" s="256">
        <f t="shared" si="124"/>
        <v>0</v>
      </c>
    </row>
    <row r="1267" spans="2:63">
      <c r="B1267" s="249"/>
      <c r="C1267" s="105"/>
      <c r="D1267" s="88"/>
      <c r="E1267" s="351"/>
      <c r="F1267" s="88"/>
      <c r="G1267" s="88"/>
      <c r="H1267" s="297" t="s">
        <v>1757</v>
      </c>
      <c r="I1267" s="290"/>
      <c r="J1267" s="290"/>
      <c r="K1267" s="296" t="s">
        <v>10838</v>
      </c>
      <c r="L1267" s="253"/>
      <c r="M1267" s="352"/>
      <c r="N1267" s="125"/>
      <c r="O1267" s="250"/>
      <c r="P1267" s="125"/>
      <c r="Q1267" s="250"/>
      <c r="R1267" s="125"/>
      <c r="S1267" s="250"/>
      <c r="T1267" s="125"/>
      <c r="U1267" s="250"/>
      <c r="V1267" s="125"/>
      <c r="W1267" s="250"/>
      <c r="X1267" s="125"/>
      <c r="Y1267" s="250"/>
      <c r="Z1267" s="125"/>
      <c r="AA1267" s="250"/>
      <c r="AB1267" s="125">
        <v>1</v>
      </c>
      <c r="AC1267" s="250"/>
      <c r="AD1267" s="125"/>
      <c r="AE1267" s="250"/>
      <c r="AF1267" s="125"/>
      <c r="AG1267" s="250"/>
      <c r="AH1267" s="125"/>
      <c r="AI1267" s="250"/>
      <c r="AJ1267" s="125"/>
      <c r="AK1267" s="250"/>
      <c r="AL1267" s="125"/>
      <c r="AM1267" s="250"/>
      <c r="AN1267" s="125"/>
      <c r="AO1267" s="250"/>
      <c r="AP1267" s="125"/>
      <c r="AQ1267" s="250"/>
      <c r="AR1267" s="258"/>
      <c r="AS1267" s="250"/>
      <c r="AT1267" s="258"/>
      <c r="AU1267" s="250"/>
      <c r="AV1267" s="125"/>
      <c r="AW1267" s="250"/>
      <c r="AX1267" s="125"/>
      <c r="AY1267" s="250"/>
      <c r="AZ1267" s="258"/>
      <c r="BA1267" s="250"/>
      <c r="BB1267" s="437"/>
      <c r="BC1267" s="438"/>
      <c r="BD1267" s="296">
        <f t="shared" si="125"/>
        <v>1</v>
      </c>
      <c r="BE1267" s="296"/>
      <c r="BF1267" s="296"/>
      <c r="BG1267" s="296"/>
      <c r="BH1267" s="254">
        <f t="shared" si="122"/>
        <v>0</v>
      </c>
      <c r="BI1267" s="234">
        <f t="shared" si="126"/>
        <v>0</v>
      </c>
      <c r="BJ1267" s="255">
        <f t="shared" si="123"/>
        <v>1</v>
      </c>
      <c r="BK1267" s="256">
        <f t="shared" si="124"/>
        <v>0</v>
      </c>
    </row>
    <row r="1268" spans="2:63">
      <c r="B1268" s="249"/>
      <c r="C1268" s="105"/>
      <c r="D1268" s="88"/>
      <c r="E1268" s="351"/>
      <c r="F1268" s="88"/>
      <c r="G1268" s="88"/>
      <c r="H1268" s="297" t="s">
        <v>1757</v>
      </c>
      <c r="I1268" s="290"/>
      <c r="J1268" s="290"/>
      <c r="K1268" s="296" t="s">
        <v>10838</v>
      </c>
      <c r="L1268" s="253"/>
      <c r="M1268" s="352"/>
      <c r="N1268" s="125"/>
      <c r="O1268" s="250"/>
      <c r="P1268" s="125"/>
      <c r="Q1268" s="250"/>
      <c r="R1268" s="125"/>
      <c r="S1268" s="250"/>
      <c r="T1268" s="125"/>
      <c r="U1268" s="250"/>
      <c r="V1268" s="125"/>
      <c r="W1268" s="250"/>
      <c r="X1268" s="125"/>
      <c r="Y1268" s="250"/>
      <c r="Z1268" s="125"/>
      <c r="AA1268" s="250"/>
      <c r="AB1268" s="125">
        <v>1</v>
      </c>
      <c r="AC1268" s="250"/>
      <c r="AD1268" s="125"/>
      <c r="AE1268" s="250"/>
      <c r="AF1268" s="125"/>
      <c r="AG1268" s="250"/>
      <c r="AH1268" s="125"/>
      <c r="AI1268" s="250"/>
      <c r="AJ1268" s="125"/>
      <c r="AK1268" s="250"/>
      <c r="AL1268" s="125"/>
      <c r="AM1268" s="250"/>
      <c r="AN1268" s="125"/>
      <c r="AO1268" s="250"/>
      <c r="AP1268" s="125"/>
      <c r="AQ1268" s="250"/>
      <c r="AR1268" s="258"/>
      <c r="AS1268" s="250"/>
      <c r="AT1268" s="258"/>
      <c r="AU1268" s="250"/>
      <c r="AV1268" s="125"/>
      <c r="AW1268" s="250"/>
      <c r="AX1268" s="125"/>
      <c r="AY1268" s="250"/>
      <c r="AZ1268" s="258"/>
      <c r="BA1268" s="250"/>
      <c r="BB1268" s="437"/>
      <c r="BC1268" s="438"/>
      <c r="BD1268" s="296">
        <f t="shared" si="125"/>
        <v>1</v>
      </c>
      <c r="BE1268" s="296"/>
      <c r="BF1268" s="296"/>
      <c r="BG1268" s="296"/>
      <c r="BH1268" s="254">
        <f t="shared" si="122"/>
        <v>0</v>
      </c>
      <c r="BI1268" s="234">
        <f t="shared" si="126"/>
        <v>0</v>
      </c>
      <c r="BJ1268" s="255">
        <f t="shared" si="123"/>
        <v>1</v>
      </c>
      <c r="BK1268" s="256">
        <f t="shared" si="124"/>
        <v>0</v>
      </c>
    </row>
    <row r="1269" spans="2:63">
      <c r="B1269" s="249"/>
      <c r="C1269" s="105"/>
      <c r="D1269" s="88"/>
      <c r="E1269" s="351"/>
      <c r="F1269" s="88"/>
      <c r="G1269" s="88"/>
      <c r="H1269" s="297" t="s">
        <v>1757</v>
      </c>
      <c r="I1269" s="290"/>
      <c r="J1269" s="290"/>
      <c r="K1269" s="296" t="s">
        <v>10838</v>
      </c>
      <c r="L1269" s="253"/>
      <c r="M1269" s="352"/>
      <c r="N1269" s="125"/>
      <c r="O1269" s="250"/>
      <c r="P1269" s="125"/>
      <c r="Q1269" s="250"/>
      <c r="R1269" s="125"/>
      <c r="S1269" s="250"/>
      <c r="T1269" s="125"/>
      <c r="U1269" s="250"/>
      <c r="V1269" s="125"/>
      <c r="W1269" s="250"/>
      <c r="X1269" s="125"/>
      <c r="Y1269" s="250"/>
      <c r="Z1269" s="125"/>
      <c r="AA1269" s="250"/>
      <c r="AB1269" s="125"/>
      <c r="AC1269" s="250"/>
      <c r="AD1269" s="125"/>
      <c r="AE1269" s="250"/>
      <c r="AF1269" s="125"/>
      <c r="AG1269" s="250"/>
      <c r="AH1269" s="125"/>
      <c r="AI1269" s="250"/>
      <c r="AJ1269" s="125"/>
      <c r="AK1269" s="250"/>
      <c r="AL1269" s="125"/>
      <c r="AM1269" s="250"/>
      <c r="AN1269" s="125"/>
      <c r="AO1269" s="250"/>
      <c r="AP1269" s="125"/>
      <c r="AQ1269" s="250"/>
      <c r="AR1269" s="258"/>
      <c r="AS1269" s="250"/>
      <c r="AT1269" s="258"/>
      <c r="AU1269" s="250"/>
      <c r="AV1269" s="125"/>
      <c r="AW1269" s="250"/>
      <c r="AX1269" s="125"/>
      <c r="AY1269" s="250"/>
      <c r="AZ1269" s="258"/>
      <c r="BA1269" s="250"/>
      <c r="BB1269" s="437">
        <v>1</v>
      </c>
      <c r="BC1269" s="438"/>
      <c r="BD1269" s="296">
        <f t="shared" si="125"/>
        <v>1</v>
      </c>
      <c r="BE1269" s="296"/>
      <c r="BF1269" s="296"/>
      <c r="BG1269" s="296" t="s">
        <v>11566</v>
      </c>
      <c r="BH1269" s="254">
        <f t="shared" si="122"/>
        <v>0</v>
      </c>
      <c r="BI1269" s="234">
        <f t="shared" si="126"/>
        <v>0</v>
      </c>
      <c r="BJ1269" s="255">
        <f t="shared" si="123"/>
        <v>1</v>
      </c>
      <c r="BK1269" s="256">
        <f t="shared" si="124"/>
        <v>0</v>
      </c>
    </row>
    <row r="1270" spans="2:63">
      <c r="B1270" s="249"/>
      <c r="C1270" s="105"/>
      <c r="D1270" s="88"/>
      <c r="E1270" s="351"/>
      <c r="F1270" s="88"/>
      <c r="G1270" s="88"/>
      <c r="H1270" s="297" t="s">
        <v>1757</v>
      </c>
      <c r="I1270" s="290"/>
      <c r="J1270" s="290"/>
      <c r="K1270" s="296" t="s">
        <v>10838</v>
      </c>
      <c r="L1270" s="253"/>
      <c r="M1270" s="352"/>
      <c r="N1270" s="125"/>
      <c r="O1270" s="250"/>
      <c r="P1270" s="125"/>
      <c r="Q1270" s="250"/>
      <c r="R1270" s="125"/>
      <c r="S1270" s="250"/>
      <c r="T1270" s="125"/>
      <c r="U1270" s="250"/>
      <c r="V1270" s="125"/>
      <c r="W1270" s="250"/>
      <c r="X1270" s="125"/>
      <c r="Y1270" s="250"/>
      <c r="Z1270" s="125"/>
      <c r="AA1270" s="250"/>
      <c r="AB1270" s="125"/>
      <c r="AC1270" s="250"/>
      <c r="AD1270" s="125"/>
      <c r="AE1270" s="250"/>
      <c r="AF1270" s="125"/>
      <c r="AG1270" s="250"/>
      <c r="AH1270" s="125"/>
      <c r="AI1270" s="250"/>
      <c r="AJ1270" s="125"/>
      <c r="AK1270" s="250"/>
      <c r="AL1270" s="125"/>
      <c r="AM1270" s="250"/>
      <c r="AN1270" s="125"/>
      <c r="AO1270" s="250"/>
      <c r="AP1270" s="125"/>
      <c r="AQ1270" s="250"/>
      <c r="AR1270" s="258"/>
      <c r="AS1270" s="250"/>
      <c r="AT1270" s="258"/>
      <c r="AU1270" s="250"/>
      <c r="AV1270" s="125"/>
      <c r="AW1270" s="250"/>
      <c r="AX1270" s="125"/>
      <c r="AY1270" s="250"/>
      <c r="AZ1270" s="258"/>
      <c r="BA1270" s="250"/>
      <c r="BB1270" s="437">
        <v>1</v>
      </c>
      <c r="BC1270" s="438"/>
      <c r="BD1270" s="296">
        <f t="shared" si="125"/>
        <v>1</v>
      </c>
      <c r="BE1270" s="296"/>
      <c r="BF1270" s="296"/>
      <c r="BG1270" s="296" t="s">
        <v>11566</v>
      </c>
      <c r="BH1270" s="254">
        <f t="shared" si="122"/>
        <v>0</v>
      </c>
      <c r="BI1270" s="234">
        <f t="shared" si="126"/>
        <v>0</v>
      </c>
      <c r="BJ1270" s="255">
        <f t="shared" si="123"/>
        <v>1</v>
      </c>
      <c r="BK1270" s="256">
        <f t="shared" si="124"/>
        <v>0</v>
      </c>
    </row>
    <row r="1271" spans="2:63">
      <c r="B1271" s="249"/>
      <c r="C1271" s="105"/>
      <c r="D1271" s="88"/>
      <c r="E1271" s="351"/>
      <c r="F1271" s="88"/>
      <c r="G1271" s="88"/>
      <c r="H1271" s="297" t="s">
        <v>1757</v>
      </c>
      <c r="I1271" s="290"/>
      <c r="J1271" s="290"/>
      <c r="K1271" s="296" t="s">
        <v>10838</v>
      </c>
      <c r="L1271" s="253"/>
      <c r="M1271" s="352"/>
      <c r="N1271" s="125"/>
      <c r="O1271" s="250"/>
      <c r="P1271" s="125"/>
      <c r="Q1271" s="250"/>
      <c r="R1271" s="125"/>
      <c r="S1271" s="250"/>
      <c r="T1271" s="125">
        <v>1</v>
      </c>
      <c r="U1271" s="250">
        <v>1</v>
      </c>
      <c r="V1271" s="125"/>
      <c r="W1271" s="250"/>
      <c r="X1271" s="125"/>
      <c r="Y1271" s="250"/>
      <c r="Z1271" s="125"/>
      <c r="AA1271" s="250"/>
      <c r="AB1271" s="125"/>
      <c r="AC1271" s="250"/>
      <c r="AD1271" s="125"/>
      <c r="AE1271" s="250"/>
      <c r="AF1271" s="125"/>
      <c r="AG1271" s="250"/>
      <c r="AH1271" s="125"/>
      <c r="AI1271" s="250"/>
      <c r="AJ1271" s="125"/>
      <c r="AK1271" s="250"/>
      <c r="AL1271" s="125"/>
      <c r="AM1271" s="250"/>
      <c r="AN1271" s="125"/>
      <c r="AO1271" s="250"/>
      <c r="AP1271" s="125"/>
      <c r="AQ1271" s="250"/>
      <c r="AR1271" s="258"/>
      <c r="AS1271" s="250"/>
      <c r="AT1271" s="258"/>
      <c r="AU1271" s="250"/>
      <c r="AV1271" s="125"/>
      <c r="AW1271" s="250"/>
      <c r="AX1271" s="125"/>
      <c r="AY1271" s="250"/>
      <c r="AZ1271" s="258"/>
      <c r="BA1271" s="250"/>
      <c r="BB1271" s="437"/>
      <c r="BC1271" s="438"/>
      <c r="BD1271" s="296">
        <f t="shared" si="125"/>
        <v>1</v>
      </c>
      <c r="BE1271" s="296"/>
      <c r="BF1271" s="296"/>
      <c r="BG1271" s="296"/>
      <c r="BH1271" s="254">
        <f t="shared" si="122"/>
        <v>0</v>
      </c>
      <c r="BI1271" s="234">
        <f t="shared" si="126"/>
        <v>1</v>
      </c>
      <c r="BJ1271" s="255">
        <f t="shared" si="123"/>
        <v>0</v>
      </c>
      <c r="BK1271" s="256">
        <f t="shared" si="124"/>
        <v>1</v>
      </c>
    </row>
    <row r="1272" spans="2:63">
      <c r="B1272" s="249"/>
      <c r="C1272" s="105"/>
      <c r="D1272" s="88"/>
      <c r="E1272" s="351"/>
      <c r="F1272" s="88"/>
      <c r="G1272" s="88"/>
      <c r="H1272" s="297" t="s">
        <v>1757</v>
      </c>
      <c r="I1272" s="290"/>
      <c r="J1272" s="290"/>
      <c r="K1272" s="296" t="s">
        <v>10838</v>
      </c>
      <c r="L1272" s="253"/>
      <c r="M1272" s="352"/>
      <c r="N1272" s="125"/>
      <c r="O1272" s="250"/>
      <c r="P1272" s="125"/>
      <c r="Q1272" s="250"/>
      <c r="R1272" s="125"/>
      <c r="S1272" s="250"/>
      <c r="T1272" s="125"/>
      <c r="U1272" s="250"/>
      <c r="V1272" s="125"/>
      <c r="W1272" s="250"/>
      <c r="X1272" s="125"/>
      <c r="Y1272" s="250"/>
      <c r="Z1272" s="125">
        <v>1</v>
      </c>
      <c r="AA1272" s="250">
        <v>1</v>
      </c>
      <c r="AB1272" s="125"/>
      <c r="AC1272" s="250"/>
      <c r="AD1272" s="125"/>
      <c r="AE1272" s="250"/>
      <c r="AF1272" s="125"/>
      <c r="AG1272" s="250"/>
      <c r="AH1272" s="125"/>
      <c r="AI1272" s="250"/>
      <c r="AJ1272" s="125"/>
      <c r="AK1272" s="250"/>
      <c r="AL1272" s="125"/>
      <c r="AM1272" s="250"/>
      <c r="AN1272" s="125"/>
      <c r="AO1272" s="250"/>
      <c r="AP1272" s="125"/>
      <c r="AQ1272" s="250"/>
      <c r="AR1272" s="258"/>
      <c r="AS1272" s="250"/>
      <c r="AT1272" s="258"/>
      <c r="AU1272" s="250"/>
      <c r="AV1272" s="125"/>
      <c r="AW1272" s="250"/>
      <c r="AX1272" s="125"/>
      <c r="AY1272" s="250"/>
      <c r="AZ1272" s="258"/>
      <c r="BA1272" s="250"/>
      <c r="BB1272" s="437"/>
      <c r="BC1272" s="438"/>
      <c r="BD1272" s="296">
        <f t="shared" si="125"/>
        <v>1</v>
      </c>
      <c r="BE1272" s="296"/>
      <c r="BF1272" s="296"/>
      <c r="BG1272" s="296"/>
      <c r="BH1272" s="254">
        <f t="shared" si="122"/>
        <v>0</v>
      </c>
      <c r="BI1272" s="234">
        <f t="shared" si="126"/>
        <v>1</v>
      </c>
      <c r="BJ1272" s="255">
        <f t="shared" si="123"/>
        <v>0</v>
      </c>
      <c r="BK1272" s="256">
        <f t="shared" si="124"/>
        <v>1</v>
      </c>
    </row>
    <row r="1273" spans="2:63">
      <c r="B1273" s="249"/>
      <c r="C1273" s="105"/>
      <c r="D1273" s="88"/>
      <c r="E1273" s="351"/>
      <c r="F1273" s="88"/>
      <c r="G1273" s="88"/>
      <c r="H1273" s="297" t="s">
        <v>1757</v>
      </c>
      <c r="I1273" s="290"/>
      <c r="J1273" s="290"/>
      <c r="K1273" s="296" t="s">
        <v>10838</v>
      </c>
      <c r="L1273" s="253"/>
      <c r="M1273" s="352"/>
      <c r="N1273" s="125"/>
      <c r="O1273" s="250"/>
      <c r="P1273" s="125"/>
      <c r="Q1273" s="250"/>
      <c r="R1273" s="125"/>
      <c r="S1273" s="250"/>
      <c r="T1273" s="125"/>
      <c r="U1273" s="250"/>
      <c r="V1273" s="125"/>
      <c r="W1273" s="250"/>
      <c r="X1273" s="125"/>
      <c r="Y1273" s="250"/>
      <c r="Z1273" s="125"/>
      <c r="AA1273" s="250"/>
      <c r="AB1273" s="125"/>
      <c r="AC1273" s="250"/>
      <c r="AD1273" s="125"/>
      <c r="AE1273" s="250"/>
      <c r="AF1273" s="125"/>
      <c r="AG1273" s="250"/>
      <c r="AH1273" s="125"/>
      <c r="AI1273" s="250"/>
      <c r="AJ1273" s="125"/>
      <c r="AK1273" s="250"/>
      <c r="AL1273" s="125"/>
      <c r="AM1273" s="250"/>
      <c r="AN1273" s="125"/>
      <c r="AO1273" s="250"/>
      <c r="AP1273" s="125"/>
      <c r="AQ1273" s="250"/>
      <c r="AR1273" s="258"/>
      <c r="AS1273" s="250"/>
      <c r="AT1273" s="258"/>
      <c r="AU1273" s="250"/>
      <c r="AV1273" s="125"/>
      <c r="AW1273" s="250"/>
      <c r="AX1273" s="125"/>
      <c r="AY1273" s="250"/>
      <c r="AZ1273" s="258"/>
      <c r="BA1273" s="250"/>
      <c r="BB1273" s="437">
        <v>1</v>
      </c>
      <c r="BC1273" s="438"/>
      <c r="BD1273" s="296">
        <f t="shared" si="125"/>
        <v>1</v>
      </c>
      <c r="BE1273" s="296"/>
      <c r="BF1273" s="296"/>
      <c r="BG1273" s="296" t="s">
        <v>10594</v>
      </c>
      <c r="BH1273" s="254">
        <f t="shared" si="122"/>
        <v>0</v>
      </c>
      <c r="BI1273" s="234">
        <f t="shared" si="126"/>
        <v>0</v>
      </c>
      <c r="BJ1273" s="255">
        <f t="shared" si="123"/>
        <v>1</v>
      </c>
      <c r="BK1273" s="256">
        <f t="shared" si="124"/>
        <v>0</v>
      </c>
    </row>
    <row r="1274" spans="2:63">
      <c r="B1274" s="249"/>
      <c r="C1274" s="105"/>
      <c r="D1274" s="88"/>
      <c r="E1274" s="351"/>
      <c r="F1274" s="88"/>
      <c r="G1274" s="88"/>
      <c r="H1274" s="297" t="s">
        <v>1757</v>
      </c>
      <c r="I1274" s="290"/>
      <c r="J1274" s="290"/>
      <c r="K1274" s="296" t="s">
        <v>10838</v>
      </c>
      <c r="L1274" s="253"/>
      <c r="M1274" s="352"/>
      <c r="N1274" s="125"/>
      <c r="O1274" s="250"/>
      <c r="P1274" s="125"/>
      <c r="Q1274" s="250"/>
      <c r="R1274" s="125"/>
      <c r="S1274" s="250"/>
      <c r="T1274" s="125">
        <v>1</v>
      </c>
      <c r="U1274" s="250">
        <v>1</v>
      </c>
      <c r="V1274" s="125"/>
      <c r="W1274" s="250"/>
      <c r="X1274" s="125"/>
      <c r="Y1274" s="250"/>
      <c r="Z1274" s="125"/>
      <c r="AA1274" s="250"/>
      <c r="AB1274" s="125"/>
      <c r="AC1274" s="250"/>
      <c r="AD1274" s="125"/>
      <c r="AE1274" s="250"/>
      <c r="AF1274" s="125"/>
      <c r="AG1274" s="250"/>
      <c r="AH1274" s="125"/>
      <c r="AI1274" s="250"/>
      <c r="AJ1274" s="125"/>
      <c r="AK1274" s="250"/>
      <c r="AL1274" s="125"/>
      <c r="AM1274" s="250"/>
      <c r="AN1274" s="125"/>
      <c r="AO1274" s="250"/>
      <c r="AP1274" s="125"/>
      <c r="AQ1274" s="250"/>
      <c r="AR1274" s="258"/>
      <c r="AS1274" s="250"/>
      <c r="AT1274" s="258"/>
      <c r="AU1274" s="250"/>
      <c r="AV1274" s="125"/>
      <c r="AW1274" s="250"/>
      <c r="AX1274" s="125"/>
      <c r="AY1274" s="250"/>
      <c r="AZ1274" s="258"/>
      <c r="BA1274" s="250"/>
      <c r="BB1274" s="437"/>
      <c r="BC1274" s="438"/>
      <c r="BD1274" s="296">
        <f t="shared" si="125"/>
        <v>1</v>
      </c>
      <c r="BE1274" s="296"/>
      <c r="BF1274" s="296"/>
      <c r="BG1274" s="296"/>
      <c r="BH1274" s="254">
        <f t="shared" si="122"/>
        <v>0</v>
      </c>
      <c r="BI1274" s="234">
        <f t="shared" si="126"/>
        <v>1</v>
      </c>
      <c r="BJ1274" s="255">
        <f t="shared" si="123"/>
        <v>0</v>
      </c>
      <c r="BK1274" s="256">
        <f t="shared" si="124"/>
        <v>1</v>
      </c>
    </row>
    <row r="1275" spans="2:63">
      <c r="B1275" s="249"/>
      <c r="C1275" s="105"/>
      <c r="D1275" s="88"/>
      <c r="E1275" s="351"/>
      <c r="F1275" s="88"/>
      <c r="G1275" s="88"/>
      <c r="H1275" s="297" t="s">
        <v>1757</v>
      </c>
      <c r="I1275" s="290"/>
      <c r="J1275" s="290"/>
      <c r="K1275" s="296" t="s">
        <v>10838</v>
      </c>
      <c r="L1275" s="253"/>
      <c r="M1275" s="352"/>
      <c r="N1275" s="125"/>
      <c r="O1275" s="250"/>
      <c r="P1275" s="125"/>
      <c r="Q1275" s="250"/>
      <c r="R1275" s="125"/>
      <c r="S1275" s="250"/>
      <c r="T1275" s="125"/>
      <c r="U1275" s="250"/>
      <c r="V1275" s="125"/>
      <c r="W1275" s="250"/>
      <c r="X1275" s="125"/>
      <c r="Y1275" s="250"/>
      <c r="Z1275" s="125"/>
      <c r="AA1275" s="250"/>
      <c r="AB1275" s="125"/>
      <c r="AC1275" s="250"/>
      <c r="AD1275" s="125"/>
      <c r="AE1275" s="250"/>
      <c r="AF1275" s="125"/>
      <c r="AG1275" s="250"/>
      <c r="AH1275" s="125"/>
      <c r="AI1275" s="250"/>
      <c r="AJ1275" s="125"/>
      <c r="AK1275" s="250"/>
      <c r="AL1275" s="125"/>
      <c r="AM1275" s="250"/>
      <c r="AN1275" s="125"/>
      <c r="AO1275" s="250"/>
      <c r="AP1275" s="125"/>
      <c r="AQ1275" s="250"/>
      <c r="AR1275" s="258"/>
      <c r="AS1275" s="250"/>
      <c r="AT1275" s="258"/>
      <c r="AU1275" s="250"/>
      <c r="AV1275" s="125"/>
      <c r="AW1275" s="250"/>
      <c r="AX1275" s="125"/>
      <c r="AY1275" s="250"/>
      <c r="AZ1275" s="258"/>
      <c r="BA1275" s="250"/>
      <c r="BB1275" s="437">
        <v>1</v>
      </c>
      <c r="BC1275" s="438"/>
      <c r="BD1275" s="296">
        <f t="shared" si="125"/>
        <v>1</v>
      </c>
      <c r="BE1275" s="296"/>
      <c r="BF1275" s="296"/>
      <c r="BG1275" s="296" t="s">
        <v>11554</v>
      </c>
      <c r="BH1275" s="254">
        <f t="shared" si="122"/>
        <v>0</v>
      </c>
      <c r="BI1275" s="234">
        <f t="shared" si="126"/>
        <v>0</v>
      </c>
      <c r="BJ1275" s="255">
        <f t="shared" si="123"/>
        <v>1</v>
      </c>
      <c r="BK1275" s="256">
        <f t="shared" si="124"/>
        <v>0</v>
      </c>
    </row>
    <row r="1276" spans="2:63">
      <c r="B1276" s="249"/>
      <c r="C1276" s="105"/>
      <c r="D1276" s="88"/>
      <c r="E1276" s="351"/>
      <c r="F1276" s="88"/>
      <c r="G1276" s="88"/>
      <c r="H1276" s="297" t="s">
        <v>11591</v>
      </c>
      <c r="I1276" s="290"/>
      <c r="J1276" s="290"/>
      <c r="K1276" s="296" t="s">
        <v>10838</v>
      </c>
      <c r="L1276" s="253"/>
      <c r="M1276" s="352"/>
      <c r="N1276" s="125"/>
      <c r="O1276" s="250"/>
      <c r="P1276" s="125"/>
      <c r="Q1276" s="250"/>
      <c r="R1276" s="125"/>
      <c r="S1276" s="250"/>
      <c r="T1276" s="125"/>
      <c r="U1276" s="250"/>
      <c r="V1276" s="125"/>
      <c r="W1276" s="250"/>
      <c r="X1276" s="125"/>
      <c r="Y1276" s="250"/>
      <c r="Z1276" s="125"/>
      <c r="AA1276" s="250"/>
      <c r="AB1276" s="125">
        <v>1</v>
      </c>
      <c r="AC1276" s="250"/>
      <c r="AD1276" s="125"/>
      <c r="AE1276" s="250"/>
      <c r="AF1276" s="125"/>
      <c r="AG1276" s="250"/>
      <c r="AH1276" s="125"/>
      <c r="AI1276" s="250"/>
      <c r="AJ1276" s="125"/>
      <c r="AK1276" s="250"/>
      <c r="AL1276" s="125"/>
      <c r="AM1276" s="250"/>
      <c r="AN1276" s="125"/>
      <c r="AO1276" s="250"/>
      <c r="AP1276" s="125"/>
      <c r="AQ1276" s="250"/>
      <c r="AR1276" s="258"/>
      <c r="AS1276" s="250"/>
      <c r="AT1276" s="258"/>
      <c r="AU1276" s="250"/>
      <c r="AV1276" s="125"/>
      <c r="AW1276" s="250"/>
      <c r="AX1276" s="125"/>
      <c r="AY1276" s="250"/>
      <c r="AZ1276" s="258"/>
      <c r="BA1276" s="250"/>
      <c r="BB1276" s="437"/>
      <c r="BC1276" s="438"/>
      <c r="BD1276" s="296">
        <f t="shared" si="125"/>
        <v>1</v>
      </c>
      <c r="BE1276" s="296"/>
      <c r="BF1276" s="296"/>
      <c r="BG1276" s="296"/>
      <c r="BH1276" s="254">
        <f t="shared" si="122"/>
        <v>0</v>
      </c>
      <c r="BI1276" s="234">
        <f t="shared" si="126"/>
        <v>0</v>
      </c>
      <c r="BJ1276" s="255">
        <f t="shared" si="123"/>
        <v>1</v>
      </c>
      <c r="BK1276" s="256">
        <f t="shared" si="124"/>
        <v>0</v>
      </c>
    </row>
    <row r="1277" spans="2:63">
      <c r="B1277" s="249"/>
      <c r="C1277" s="105"/>
      <c r="D1277" s="88"/>
      <c r="E1277" s="351"/>
      <c r="F1277" s="88"/>
      <c r="G1277" s="88"/>
      <c r="H1277" s="297" t="s">
        <v>11591</v>
      </c>
      <c r="I1277" s="290"/>
      <c r="J1277" s="290"/>
      <c r="K1277" s="296" t="s">
        <v>10838</v>
      </c>
      <c r="L1277" s="253"/>
      <c r="M1277" s="352"/>
      <c r="N1277" s="125"/>
      <c r="O1277" s="250"/>
      <c r="P1277" s="125"/>
      <c r="Q1277" s="250"/>
      <c r="R1277" s="125"/>
      <c r="S1277" s="250"/>
      <c r="T1277" s="125"/>
      <c r="U1277" s="250"/>
      <c r="V1277" s="125"/>
      <c r="W1277" s="250"/>
      <c r="X1277" s="125"/>
      <c r="Y1277" s="250"/>
      <c r="Z1277" s="125"/>
      <c r="AA1277" s="250"/>
      <c r="AB1277" s="125">
        <v>1</v>
      </c>
      <c r="AC1277" s="250"/>
      <c r="AD1277" s="125"/>
      <c r="AE1277" s="250"/>
      <c r="AF1277" s="125"/>
      <c r="AG1277" s="250"/>
      <c r="AH1277" s="125"/>
      <c r="AI1277" s="250"/>
      <c r="AJ1277" s="125"/>
      <c r="AK1277" s="250"/>
      <c r="AL1277" s="125"/>
      <c r="AM1277" s="250"/>
      <c r="AN1277" s="125"/>
      <c r="AO1277" s="250"/>
      <c r="AP1277" s="125"/>
      <c r="AQ1277" s="250"/>
      <c r="AR1277" s="258"/>
      <c r="AS1277" s="250"/>
      <c r="AT1277" s="258"/>
      <c r="AU1277" s="250"/>
      <c r="AV1277" s="125"/>
      <c r="AW1277" s="250"/>
      <c r="AX1277" s="125"/>
      <c r="AY1277" s="250"/>
      <c r="AZ1277" s="258"/>
      <c r="BA1277" s="250"/>
      <c r="BB1277" s="437"/>
      <c r="BC1277" s="438"/>
      <c r="BD1277" s="296">
        <f t="shared" si="125"/>
        <v>1</v>
      </c>
      <c r="BE1277" s="296"/>
      <c r="BF1277" s="296"/>
      <c r="BG1277" s="296"/>
      <c r="BH1277" s="254">
        <f t="shared" si="122"/>
        <v>0</v>
      </c>
      <c r="BI1277" s="234">
        <f t="shared" si="126"/>
        <v>0</v>
      </c>
      <c r="BJ1277" s="255">
        <f t="shared" si="123"/>
        <v>1</v>
      </c>
      <c r="BK1277" s="256">
        <f t="shared" si="124"/>
        <v>0</v>
      </c>
    </row>
    <row r="1278" spans="2:63">
      <c r="B1278" s="249"/>
      <c r="C1278" s="105"/>
      <c r="D1278" s="88"/>
      <c r="E1278" s="351"/>
      <c r="F1278" s="88"/>
      <c r="G1278" s="88"/>
      <c r="H1278" s="297" t="s">
        <v>11591</v>
      </c>
      <c r="I1278" s="290"/>
      <c r="J1278" s="290"/>
      <c r="K1278" s="296" t="s">
        <v>10838</v>
      </c>
      <c r="L1278" s="253"/>
      <c r="M1278" s="352"/>
      <c r="N1278" s="125"/>
      <c r="O1278" s="250"/>
      <c r="P1278" s="125"/>
      <c r="Q1278" s="250"/>
      <c r="R1278" s="125"/>
      <c r="S1278" s="250"/>
      <c r="T1278" s="125">
        <v>1</v>
      </c>
      <c r="U1278" s="250">
        <v>1</v>
      </c>
      <c r="V1278" s="125"/>
      <c r="W1278" s="250"/>
      <c r="X1278" s="125"/>
      <c r="Y1278" s="250"/>
      <c r="Z1278" s="125"/>
      <c r="AA1278" s="250"/>
      <c r="AB1278" s="125"/>
      <c r="AC1278" s="250"/>
      <c r="AD1278" s="125"/>
      <c r="AE1278" s="250"/>
      <c r="AF1278" s="125"/>
      <c r="AG1278" s="250"/>
      <c r="AH1278" s="125"/>
      <c r="AI1278" s="250"/>
      <c r="AJ1278" s="125"/>
      <c r="AK1278" s="250"/>
      <c r="AL1278" s="125"/>
      <c r="AM1278" s="250"/>
      <c r="AN1278" s="125"/>
      <c r="AO1278" s="250"/>
      <c r="AP1278" s="125"/>
      <c r="AQ1278" s="250"/>
      <c r="AR1278" s="258"/>
      <c r="AS1278" s="250"/>
      <c r="AT1278" s="258"/>
      <c r="AU1278" s="250"/>
      <c r="AV1278" s="125"/>
      <c r="AW1278" s="250"/>
      <c r="AX1278" s="125"/>
      <c r="AY1278" s="250"/>
      <c r="AZ1278" s="258"/>
      <c r="BA1278" s="250"/>
      <c r="BB1278" s="437"/>
      <c r="BC1278" s="438"/>
      <c r="BD1278" s="296">
        <f t="shared" si="125"/>
        <v>1</v>
      </c>
      <c r="BE1278" s="296"/>
      <c r="BF1278" s="296"/>
      <c r="BG1278" s="296"/>
      <c r="BH1278" s="254">
        <f t="shared" si="122"/>
        <v>0</v>
      </c>
      <c r="BI1278" s="234">
        <f t="shared" si="126"/>
        <v>1</v>
      </c>
      <c r="BJ1278" s="255">
        <f t="shared" si="123"/>
        <v>0</v>
      </c>
      <c r="BK1278" s="256">
        <f t="shared" si="124"/>
        <v>1</v>
      </c>
    </row>
    <row r="1279" spans="2:63">
      <c r="B1279" s="249"/>
      <c r="C1279" s="105"/>
      <c r="D1279" s="88"/>
      <c r="E1279" s="351"/>
      <c r="F1279" s="88"/>
      <c r="G1279" s="88"/>
      <c r="H1279" s="297" t="s">
        <v>11591</v>
      </c>
      <c r="I1279" s="290"/>
      <c r="J1279" s="290"/>
      <c r="K1279" s="296" t="s">
        <v>10838</v>
      </c>
      <c r="L1279" s="253"/>
      <c r="M1279" s="352"/>
      <c r="N1279" s="125"/>
      <c r="O1279" s="250"/>
      <c r="P1279" s="125"/>
      <c r="Q1279" s="250"/>
      <c r="R1279" s="125"/>
      <c r="S1279" s="250"/>
      <c r="T1279" s="125"/>
      <c r="U1279" s="250"/>
      <c r="V1279" s="125"/>
      <c r="W1279" s="250"/>
      <c r="X1279" s="125"/>
      <c r="Y1279" s="250"/>
      <c r="Z1279" s="125"/>
      <c r="AA1279" s="250"/>
      <c r="AB1279" s="125"/>
      <c r="AC1279" s="250"/>
      <c r="AD1279" s="125"/>
      <c r="AE1279" s="250"/>
      <c r="AF1279" s="125"/>
      <c r="AG1279" s="250"/>
      <c r="AH1279" s="125"/>
      <c r="AI1279" s="250"/>
      <c r="AJ1279" s="125"/>
      <c r="AK1279" s="250"/>
      <c r="AL1279" s="125"/>
      <c r="AM1279" s="250"/>
      <c r="AN1279" s="125"/>
      <c r="AO1279" s="250"/>
      <c r="AP1279" s="125"/>
      <c r="AQ1279" s="250"/>
      <c r="AR1279" s="258"/>
      <c r="AS1279" s="250"/>
      <c r="AT1279" s="258"/>
      <c r="AU1279" s="250"/>
      <c r="AV1279" s="125"/>
      <c r="AW1279" s="250"/>
      <c r="AX1279" s="125"/>
      <c r="AY1279" s="250"/>
      <c r="AZ1279" s="258"/>
      <c r="BA1279" s="250"/>
      <c r="BB1279" s="437">
        <v>1</v>
      </c>
      <c r="BC1279" s="438"/>
      <c r="BD1279" s="296">
        <f t="shared" si="125"/>
        <v>1</v>
      </c>
      <c r="BE1279" s="296"/>
      <c r="BF1279" s="296"/>
      <c r="BG1279" s="296" t="s">
        <v>11554</v>
      </c>
      <c r="BH1279" s="254">
        <f t="shared" si="122"/>
        <v>0</v>
      </c>
      <c r="BI1279" s="234">
        <f t="shared" si="126"/>
        <v>0</v>
      </c>
      <c r="BJ1279" s="255">
        <f t="shared" si="123"/>
        <v>1</v>
      </c>
      <c r="BK1279" s="256">
        <f t="shared" si="124"/>
        <v>0</v>
      </c>
    </row>
    <row r="1280" spans="2:63">
      <c r="B1280" s="249"/>
      <c r="C1280" s="105"/>
      <c r="D1280" s="88"/>
      <c r="E1280" s="351"/>
      <c r="F1280" s="88"/>
      <c r="G1280" s="88"/>
      <c r="H1280" s="297" t="s">
        <v>11591</v>
      </c>
      <c r="I1280" s="290"/>
      <c r="J1280" s="290"/>
      <c r="K1280" s="296" t="s">
        <v>10838</v>
      </c>
      <c r="L1280" s="253"/>
      <c r="M1280" s="352"/>
      <c r="N1280" s="125"/>
      <c r="O1280" s="250"/>
      <c r="P1280" s="125"/>
      <c r="Q1280" s="250"/>
      <c r="R1280" s="125"/>
      <c r="S1280" s="250"/>
      <c r="T1280" s="125"/>
      <c r="U1280" s="250"/>
      <c r="V1280" s="125"/>
      <c r="W1280" s="250"/>
      <c r="X1280" s="125"/>
      <c r="Y1280" s="250"/>
      <c r="Z1280" s="125"/>
      <c r="AA1280" s="250"/>
      <c r="AB1280" s="125"/>
      <c r="AC1280" s="250"/>
      <c r="AD1280" s="125"/>
      <c r="AE1280" s="250"/>
      <c r="AF1280" s="125"/>
      <c r="AG1280" s="250"/>
      <c r="AH1280" s="125"/>
      <c r="AI1280" s="250"/>
      <c r="AJ1280" s="125"/>
      <c r="AK1280" s="250"/>
      <c r="AL1280" s="125"/>
      <c r="AM1280" s="250"/>
      <c r="AN1280" s="125"/>
      <c r="AO1280" s="250"/>
      <c r="AP1280" s="125"/>
      <c r="AQ1280" s="250"/>
      <c r="AR1280" s="258"/>
      <c r="AS1280" s="250"/>
      <c r="AT1280" s="258"/>
      <c r="AU1280" s="250"/>
      <c r="AV1280" s="125"/>
      <c r="AW1280" s="250"/>
      <c r="AX1280" s="125"/>
      <c r="AY1280" s="250"/>
      <c r="AZ1280" s="258"/>
      <c r="BA1280" s="250"/>
      <c r="BB1280" s="437">
        <v>1</v>
      </c>
      <c r="BC1280" s="438"/>
      <c r="BD1280" s="296">
        <f t="shared" si="125"/>
        <v>1</v>
      </c>
      <c r="BE1280" s="296"/>
      <c r="BF1280" s="296"/>
      <c r="BG1280" s="296" t="s">
        <v>10593</v>
      </c>
      <c r="BH1280" s="254">
        <f t="shared" si="122"/>
        <v>0</v>
      </c>
      <c r="BI1280" s="234">
        <f t="shared" si="126"/>
        <v>0</v>
      </c>
      <c r="BJ1280" s="255">
        <f t="shared" si="123"/>
        <v>1</v>
      </c>
      <c r="BK1280" s="256">
        <f t="shared" si="124"/>
        <v>0</v>
      </c>
    </row>
    <row r="1281" spans="2:63">
      <c r="B1281" s="249"/>
      <c r="C1281" s="105"/>
      <c r="D1281" s="88"/>
      <c r="E1281" s="351"/>
      <c r="F1281" s="88"/>
      <c r="G1281" s="88"/>
      <c r="H1281" s="297" t="s">
        <v>11591</v>
      </c>
      <c r="I1281" s="290"/>
      <c r="J1281" s="290"/>
      <c r="K1281" s="296" t="s">
        <v>10838</v>
      </c>
      <c r="L1281" s="253"/>
      <c r="M1281" s="352"/>
      <c r="N1281" s="125"/>
      <c r="O1281" s="250"/>
      <c r="P1281" s="125"/>
      <c r="Q1281" s="250"/>
      <c r="R1281" s="125"/>
      <c r="S1281" s="250"/>
      <c r="T1281" s="125"/>
      <c r="U1281" s="250"/>
      <c r="V1281" s="125"/>
      <c r="W1281" s="250"/>
      <c r="X1281" s="125"/>
      <c r="Y1281" s="250"/>
      <c r="Z1281" s="125">
        <v>1</v>
      </c>
      <c r="AA1281" s="250">
        <v>1</v>
      </c>
      <c r="AB1281" s="125"/>
      <c r="AC1281" s="250"/>
      <c r="AD1281" s="125"/>
      <c r="AE1281" s="250"/>
      <c r="AF1281" s="125"/>
      <c r="AG1281" s="250"/>
      <c r="AH1281" s="125"/>
      <c r="AI1281" s="250"/>
      <c r="AJ1281" s="125"/>
      <c r="AK1281" s="250"/>
      <c r="AL1281" s="125"/>
      <c r="AM1281" s="250"/>
      <c r="AN1281" s="125"/>
      <c r="AO1281" s="250"/>
      <c r="AP1281" s="125"/>
      <c r="AQ1281" s="250"/>
      <c r="AR1281" s="258"/>
      <c r="AS1281" s="250"/>
      <c r="AT1281" s="258"/>
      <c r="AU1281" s="250"/>
      <c r="AV1281" s="125"/>
      <c r="AW1281" s="250"/>
      <c r="AX1281" s="125"/>
      <c r="AY1281" s="250"/>
      <c r="AZ1281" s="258"/>
      <c r="BA1281" s="250"/>
      <c r="BB1281" s="437"/>
      <c r="BC1281" s="438"/>
      <c r="BD1281" s="296">
        <f t="shared" si="125"/>
        <v>1</v>
      </c>
      <c r="BE1281" s="296"/>
      <c r="BF1281" s="296"/>
      <c r="BG1281" s="296"/>
      <c r="BH1281" s="254">
        <f t="shared" si="122"/>
        <v>0</v>
      </c>
      <c r="BI1281" s="234">
        <f t="shared" si="126"/>
        <v>1</v>
      </c>
      <c r="BJ1281" s="255">
        <f t="shared" si="123"/>
        <v>0</v>
      </c>
      <c r="BK1281" s="256">
        <f t="shared" si="124"/>
        <v>1</v>
      </c>
    </row>
    <row r="1282" spans="2:63">
      <c r="B1282" s="249"/>
      <c r="C1282" s="105"/>
      <c r="D1282" s="88"/>
      <c r="E1282" s="351"/>
      <c r="F1282" s="88"/>
      <c r="G1282" s="88"/>
      <c r="H1282" s="297" t="s">
        <v>11591</v>
      </c>
      <c r="I1282" s="290"/>
      <c r="J1282" s="290"/>
      <c r="K1282" s="296" t="s">
        <v>10838</v>
      </c>
      <c r="L1282" s="253"/>
      <c r="M1282" s="352"/>
      <c r="N1282" s="125"/>
      <c r="O1282" s="250"/>
      <c r="P1282" s="125"/>
      <c r="Q1282" s="250"/>
      <c r="R1282" s="125"/>
      <c r="S1282" s="250"/>
      <c r="T1282" s="125"/>
      <c r="U1282" s="250"/>
      <c r="V1282" s="125"/>
      <c r="W1282" s="250"/>
      <c r="X1282" s="125"/>
      <c r="Y1282" s="250"/>
      <c r="Z1282" s="125"/>
      <c r="AA1282" s="250"/>
      <c r="AB1282" s="125"/>
      <c r="AC1282" s="250"/>
      <c r="AD1282" s="125"/>
      <c r="AE1282" s="250"/>
      <c r="AF1282" s="125"/>
      <c r="AG1282" s="250"/>
      <c r="AH1282" s="125"/>
      <c r="AI1282" s="250"/>
      <c r="AJ1282" s="125"/>
      <c r="AK1282" s="250"/>
      <c r="AL1282" s="125"/>
      <c r="AM1282" s="250"/>
      <c r="AN1282" s="125"/>
      <c r="AO1282" s="250"/>
      <c r="AP1282" s="125"/>
      <c r="AQ1282" s="250"/>
      <c r="AR1282" s="258"/>
      <c r="AS1282" s="250"/>
      <c r="AT1282" s="258"/>
      <c r="AU1282" s="250"/>
      <c r="AV1282" s="125"/>
      <c r="AW1282" s="250"/>
      <c r="AX1282" s="125"/>
      <c r="AY1282" s="250"/>
      <c r="AZ1282" s="258"/>
      <c r="BA1282" s="250"/>
      <c r="BB1282" s="437">
        <v>1</v>
      </c>
      <c r="BC1282" s="438"/>
      <c r="BD1282" s="296">
        <f t="shared" si="125"/>
        <v>1</v>
      </c>
      <c r="BE1282" s="296"/>
      <c r="BF1282" s="296"/>
      <c r="BG1282" s="296" t="s">
        <v>11554</v>
      </c>
      <c r="BH1282" s="254">
        <f t="shared" si="122"/>
        <v>0</v>
      </c>
      <c r="BI1282" s="234">
        <f t="shared" si="126"/>
        <v>0</v>
      </c>
      <c r="BJ1282" s="255">
        <f t="shared" si="123"/>
        <v>1</v>
      </c>
      <c r="BK1282" s="256">
        <f t="shared" si="124"/>
        <v>0</v>
      </c>
    </row>
    <row r="1283" spans="2:63">
      <c r="B1283" s="249"/>
      <c r="C1283" s="105"/>
      <c r="D1283" s="88"/>
      <c r="E1283" s="351"/>
      <c r="F1283" s="88"/>
      <c r="G1283" s="88"/>
      <c r="H1283" s="297" t="s">
        <v>11591</v>
      </c>
      <c r="I1283" s="290"/>
      <c r="J1283" s="290"/>
      <c r="K1283" s="296" t="s">
        <v>10838</v>
      </c>
      <c r="L1283" s="253"/>
      <c r="M1283" s="352"/>
      <c r="N1283" s="125"/>
      <c r="O1283" s="250"/>
      <c r="P1283" s="125"/>
      <c r="Q1283" s="250"/>
      <c r="R1283" s="125"/>
      <c r="S1283" s="250"/>
      <c r="T1283" s="125"/>
      <c r="U1283" s="250"/>
      <c r="V1283" s="125"/>
      <c r="W1283" s="250"/>
      <c r="X1283" s="125"/>
      <c r="Y1283" s="250"/>
      <c r="Z1283" s="125"/>
      <c r="AA1283" s="250"/>
      <c r="AB1283" s="125"/>
      <c r="AC1283" s="250"/>
      <c r="AD1283" s="125"/>
      <c r="AE1283" s="250"/>
      <c r="AF1283" s="125"/>
      <c r="AG1283" s="250"/>
      <c r="AH1283" s="125"/>
      <c r="AI1283" s="250"/>
      <c r="AJ1283" s="125"/>
      <c r="AK1283" s="250"/>
      <c r="AL1283" s="125"/>
      <c r="AM1283" s="250"/>
      <c r="AN1283" s="125"/>
      <c r="AO1283" s="250"/>
      <c r="AP1283" s="125"/>
      <c r="AQ1283" s="250"/>
      <c r="AR1283" s="258"/>
      <c r="AS1283" s="250"/>
      <c r="AT1283" s="258"/>
      <c r="AU1283" s="250"/>
      <c r="AV1283" s="125"/>
      <c r="AW1283" s="250"/>
      <c r="AX1283" s="125"/>
      <c r="AY1283" s="250"/>
      <c r="AZ1283" s="258"/>
      <c r="BA1283" s="250"/>
      <c r="BB1283" s="437">
        <v>1</v>
      </c>
      <c r="BC1283" s="438"/>
      <c r="BD1283" s="296">
        <f t="shared" si="125"/>
        <v>1</v>
      </c>
      <c r="BE1283" s="296"/>
      <c r="BF1283" s="296"/>
      <c r="BG1283" s="296" t="s">
        <v>10594</v>
      </c>
      <c r="BH1283" s="254">
        <f t="shared" si="122"/>
        <v>0</v>
      </c>
      <c r="BI1283" s="234">
        <f t="shared" si="126"/>
        <v>0</v>
      </c>
      <c r="BJ1283" s="255">
        <f t="shared" si="123"/>
        <v>1</v>
      </c>
      <c r="BK1283" s="256">
        <f t="shared" si="124"/>
        <v>0</v>
      </c>
    </row>
    <row r="1284" spans="2:63">
      <c r="B1284" s="249"/>
      <c r="C1284" s="105"/>
      <c r="D1284" s="88"/>
      <c r="E1284" s="351"/>
      <c r="F1284" s="88"/>
      <c r="G1284" s="88"/>
      <c r="H1284" s="297" t="s">
        <v>11591</v>
      </c>
      <c r="I1284" s="290"/>
      <c r="J1284" s="290"/>
      <c r="K1284" s="296" t="s">
        <v>10838</v>
      </c>
      <c r="L1284" s="253"/>
      <c r="M1284" s="352"/>
      <c r="N1284" s="125"/>
      <c r="O1284" s="250"/>
      <c r="P1284" s="125"/>
      <c r="Q1284" s="250"/>
      <c r="R1284" s="125"/>
      <c r="S1284" s="250"/>
      <c r="T1284" s="125">
        <v>1</v>
      </c>
      <c r="U1284" s="250">
        <v>1</v>
      </c>
      <c r="V1284" s="125"/>
      <c r="W1284" s="250"/>
      <c r="X1284" s="125"/>
      <c r="Y1284" s="250"/>
      <c r="Z1284" s="125"/>
      <c r="AA1284" s="250"/>
      <c r="AB1284" s="125"/>
      <c r="AC1284" s="250"/>
      <c r="AD1284" s="125"/>
      <c r="AE1284" s="250"/>
      <c r="AF1284" s="125"/>
      <c r="AG1284" s="250"/>
      <c r="AH1284" s="125"/>
      <c r="AI1284" s="250"/>
      <c r="AJ1284" s="125"/>
      <c r="AK1284" s="250"/>
      <c r="AL1284" s="125"/>
      <c r="AM1284" s="250"/>
      <c r="AN1284" s="125"/>
      <c r="AO1284" s="250"/>
      <c r="AP1284" s="125"/>
      <c r="AQ1284" s="250"/>
      <c r="AR1284" s="258"/>
      <c r="AS1284" s="250"/>
      <c r="AT1284" s="258"/>
      <c r="AU1284" s="250"/>
      <c r="AV1284" s="125"/>
      <c r="AW1284" s="250"/>
      <c r="AX1284" s="125"/>
      <c r="AY1284" s="250"/>
      <c r="AZ1284" s="258"/>
      <c r="BA1284" s="250"/>
      <c r="BB1284" s="437"/>
      <c r="BC1284" s="438"/>
      <c r="BD1284" s="296">
        <f t="shared" si="125"/>
        <v>1</v>
      </c>
      <c r="BE1284" s="296"/>
      <c r="BF1284" s="296"/>
      <c r="BG1284" s="296"/>
      <c r="BH1284" s="254">
        <f t="shared" si="122"/>
        <v>0</v>
      </c>
      <c r="BI1284" s="234">
        <f t="shared" si="126"/>
        <v>1</v>
      </c>
      <c r="BJ1284" s="255">
        <f t="shared" si="123"/>
        <v>0</v>
      </c>
      <c r="BK1284" s="256">
        <f t="shared" si="124"/>
        <v>1</v>
      </c>
    </row>
    <row r="1285" spans="2:63">
      <c r="B1285" s="249"/>
      <c r="C1285" s="105"/>
      <c r="D1285" s="88"/>
      <c r="E1285" s="351"/>
      <c r="F1285" s="88"/>
      <c r="G1285" s="88"/>
      <c r="H1285" s="297" t="s">
        <v>11591</v>
      </c>
      <c r="I1285" s="290"/>
      <c r="J1285" s="290"/>
      <c r="K1285" s="296" t="s">
        <v>10838</v>
      </c>
      <c r="L1285" s="253"/>
      <c r="M1285" s="352"/>
      <c r="N1285" s="125"/>
      <c r="O1285" s="250"/>
      <c r="P1285" s="125"/>
      <c r="Q1285" s="250"/>
      <c r="R1285" s="125"/>
      <c r="S1285" s="250"/>
      <c r="T1285" s="125">
        <v>1</v>
      </c>
      <c r="U1285" s="250">
        <v>1</v>
      </c>
      <c r="V1285" s="125"/>
      <c r="W1285" s="250"/>
      <c r="X1285" s="125"/>
      <c r="Y1285" s="250"/>
      <c r="Z1285" s="125"/>
      <c r="AA1285" s="250"/>
      <c r="AB1285" s="125"/>
      <c r="AC1285" s="250"/>
      <c r="AD1285" s="125"/>
      <c r="AE1285" s="250"/>
      <c r="AF1285" s="125"/>
      <c r="AG1285" s="250"/>
      <c r="AH1285" s="125"/>
      <c r="AI1285" s="250"/>
      <c r="AJ1285" s="125"/>
      <c r="AK1285" s="250"/>
      <c r="AL1285" s="125"/>
      <c r="AM1285" s="250"/>
      <c r="AN1285" s="125"/>
      <c r="AO1285" s="250"/>
      <c r="AP1285" s="125"/>
      <c r="AQ1285" s="250"/>
      <c r="AR1285" s="258"/>
      <c r="AS1285" s="250"/>
      <c r="AT1285" s="258"/>
      <c r="AU1285" s="250"/>
      <c r="AV1285" s="125"/>
      <c r="AW1285" s="250"/>
      <c r="AX1285" s="125"/>
      <c r="AY1285" s="250"/>
      <c r="AZ1285" s="258"/>
      <c r="BA1285" s="250"/>
      <c r="BB1285" s="437"/>
      <c r="BC1285" s="438"/>
      <c r="BD1285" s="296">
        <f t="shared" si="125"/>
        <v>1</v>
      </c>
      <c r="BE1285" s="296"/>
      <c r="BF1285" s="296"/>
      <c r="BG1285" s="296"/>
      <c r="BH1285" s="254">
        <f t="shared" si="122"/>
        <v>0</v>
      </c>
      <c r="BI1285" s="234">
        <f t="shared" si="126"/>
        <v>1</v>
      </c>
      <c r="BJ1285" s="255">
        <f t="shared" si="123"/>
        <v>0</v>
      </c>
      <c r="BK1285" s="256">
        <f t="shared" si="124"/>
        <v>1</v>
      </c>
    </row>
    <row r="1286" spans="2:63">
      <c r="B1286" s="249"/>
      <c r="C1286" s="105"/>
      <c r="D1286" s="88"/>
      <c r="E1286" s="351"/>
      <c r="F1286" s="88"/>
      <c r="G1286" s="88"/>
      <c r="H1286" s="297" t="s">
        <v>11591</v>
      </c>
      <c r="I1286" s="290"/>
      <c r="J1286" s="290"/>
      <c r="K1286" s="296" t="s">
        <v>10838</v>
      </c>
      <c r="L1286" s="253"/>
      <c r="M1286" s="352"/>
      <c r="N1286" s="125"/>
      <c r="O1286" s="250"/>
      <c r="P1286" s="125"/>
      <c r="Q1286" s="250"/>
      <c r="R1286" s="125"/>
      <c r="S1286" s="250"/>
      <c r="T1286" s="125">
        <v>1</v>
      </c>
      <c r="U1286" s="250">
        <v>1</v>
      </c>
      <c r="V1286" s="125"/>
      <c r="W1286" s="250"/>
      <c r="X1286" s="125"/>
      <c r="Y1286" s="250"/>
      <c r="Z1286" s="125"/>
      <c r="AA1286" s="250"/>
      <c r="AB1286" s="125"/>
      <c r="AC1286" s="250"/>
      <c r="AD1286" s="125"/>
      <c r="AE1286" s="250"/>
      <c r="AF1286" s="125"/>
      <c r="AG1286" s="250"/>
      <c r="AH1286" s="125"/>
      <c r="AI1286" s="250"/>
      <c r="AJ1286" s="125"/>
      <c r="AK1286" s="250"/>
      <c r="AL1286" s="125"/>
      <c r="AM1286" s="250"/>
      <c r="AN1286" s="125"/>
      <c r="AO1286" s="250"/>
      <c r="AP1286" s="125"/>
      <c r="AQ1286" s="250"/>
      <c r="AR1286" s="258"/>
      <c r="AS1286" s="250"/>
      <c r="AT1286" s="258"/>
      <c r="AU1286" s="250"/>
      <c r="AV1286" s="125"/>
      <c r="AW1286" s="250"/>
      <c r="AX1286" s="125"/>
      <c r="AY1286" s="250"/>
      <c r="AZ1286" s="258"/>
      <c r="BA1286" s="250"/>
      <c r="BB1286" s="437"/>
      <c r="BC1286" s="438"/>
      <c r="BD1286" s="296">
        <f t="shared" si="125"/>
        <v>1</v>
      </c>
      <c r="BE1286" s="296"/>
      <c r="BF1286" s="296"/>
      <c r="BG1286" s="296"/>
      <c r="BH1286" s="254">
        <f t="shared" si="122"/>
        <v>0</v>
      </c>
      <c r="BI1286" s="234">
        <f t="shared" si="126"/>
        <v>1</v>
      </c>
      <c r="BJ1286" s="255">
        <f t="shared" si="123"/>
        <v>0</v>
      </c>
      <c r="BK1286" s="256">
        <f t="shared" si="124"/>
        <v>1</v>
      </c>
    </row>
    <row r="1287" spans="2:63">
      <c r="B1287" s="249"/>
      <c r="C1287" s="105"/>
      <c r="D1287" s="88"/>
      <c r="E1287" s="351"/>
      <c r="F1287" s="88"/>
      <c r="G1287" s="88"/>
      <c r="H1287" s="297" t="s">
        <v>11591</v>
      </c>
      <c r="I1287" s="290"/>
      <c r="J1287" s="290"/>
      <c r="K1287" s="296" t="s">
        <v>10838</v>
      </c>
      <c r="L1287" s="253"/>
      <c r="M1287" s="352"/>
      <c r="N1287" s="125"/>
      <c r="O1287" s="250"/>
      <c r="P1287" s="125"/>
      <c r="Q1287" s="250"/>
      <c r="R1287" s="125"/>
      <c r="S1287" s="250"/>
      <c r="T1287" s="125"/>
      <c r="U1287" s="250"/>
      <c r="V1287" s="125"/>
      <c r="W1287" s="250"/>
      <c r="X1287" s="125"/>
      <c r="Y1287" s="250"/>
      <c r="Z1287" s="125"/>
      <c r="AA1287" s="250"/>
      <c r="AB1287" s="125"/>
      <c r="AC1287" s="250"/>
      <c r="AD1287" s="125"/>
      <c r="AE1287" s="250"/>
      <c r="AF1287" s="125"/>
      <c r="AG1287" s="250"/>
      <c r="AH1287" s="125"/>
      <c r="AI1287" s="250"/>
      <c r="AJ1287" s="125"/>
      <c r="AK1287" s="250"/>
      <c r="AL1287" s="125"/>
      <c r="AM1287" s="250"/>
      <c r="AN1287" s="125"/>
      <c r="AO1287" s="250"/>
      <c r="AP1287" s="125"/>
      <c r="AQ1287" s="250"/>
      <c r="AR1287" s="258"/>
      <c r="AS1287" s="250"/>
      <c r="AT1287" s="258"/>
      <c r="AU1287" s="250"/>
      <c r="AV1287" s="125"/>
      <c r="AW1287" s="250"/>
      <c r="AX1287" s="125"/>
      <c r="AY1287" s="250"/>
      <c r="AZ1287" s="258"/>
      <c r="BA1287" s="250"/>
      <c r="BB1287" s="437">
        <v>1</v>
      </c>
      <c r="BC1287" s="438"/>
      <c r="BD1287" s="296">
        <f t="shared" si="125"/>
        <v>1</v>
      </c>
      <c r="BE1287" s="296"/>
      <c r="BF1287" s="296"/>
      <c r="BG1287" s="296" t="s">
        <v>10594</v>
      </c>
      <c r="BH1287" s="254">
        <f t="shared" ref="BH1287:BH1350" si="127">BF1287</f>
        <v>0</v>
      </c>
      <c r="BI1287" s="234">
        <f t="shared" si="126"/>
        <v>0</v>
      </c>
      <c r="BJ1287" s="255">
        <f t="shared" ref="BJ1287:BJ1350" si="128">BD1287-BI1287</f>
        <v>1</v>
      </c>
      <c r="BK1287" s="256">
        <f t="shared" ref="BK1287:BK1350" si="129">IFERROR(BI1287/BD1287,"NA")</f>
        <v>0</v>
      </c>
    </row>
    <row r="1288" spans="2:63">
      <c r="B1288" s="249"/>
      <c r="C1288" s="105"/>
      <c r="D1288" s="88"/>
      <c r="E1288" s="351"/>
      <c r="F1288" s="88"/>
      <c r="G1288" s="88"/>
      <c r="H1288" s="297" t="s">
        <v>11592</v>
      </c>
      <c r="I1288" s="290"/>
      <c r="J1288" s="290"/>
      <c r="K1288" s="296" t="s">
        <v>10838</v>
      </c>
      <c r="L1288" s="253"/>
      <c r="M1288" s="352"/>
      <c r="N1288" s="125"/>
      <c r="O1288" s="250"/>
      <c r="P1288" s="125"/>
      <c r="Q1288" s="250"/>
      <c r="R1288" s="125"/>
      <c r="S1288" s="250"/>
      <c r="T1288" s="125"/>
      <c r="U1288" s="250"/>
      <c r="V1288" s="125"/>
      <c r="W1288" s="250"/>
      <c r="X1288" s="125"/>
      <c r="Y1288" s="250"/>
      <c r="Z1288" s="125"/>
      <c r="AA1288" s="250"/>
      <c r="AB1288" s="125"/>
      <c r="AC1288" s="250"/>
      <c r="AD1288" s="125"/>
      <c r="AE1288" s="250"/>
      <c r="AF1288" s="125"/>
      <c r="AG1288" s="250"/>
      <c r="AH1288" s="125"/>
      <c r="AI1288" s="250"/>
      <c r="AJ1288" s="125"/>
      <c r="AK1288" s="250"/>
      <c r="AL1288" s="125"/>
      <c r="AM1288" s="250"/>
      <c r="AN1288" s="125"/>
      <c r="AO1288" s="250"/>
      <c r="AP1288" s="125"/>
      <c r="AQ1288" s="250"/>
      <c r="AR1288" s="258"/>
      <c r="AS1288" s="250"/>
      <c r="AT1288" s="258"/>
      <c r="AU1288" s="250"/>
      <c r="AV1288" s="125"/>
      <c r="AW1288" s="250"/>
      <c r="AX1288" s="125"/>
      <c r="AY1288" s="250"/>
      <c r="AZ1288" s="258"/>
      <c r="BA1288" s="250"/>
      <c r="BB1288" s="437">
        <v>1</v>
      </c>
      <c r="BC1288" s="438"/>
      <c r="BD1288" s="296">
        <f t="shared" si="125"/>
        <v>1</v>
      </c>
      <c r="BE1288" s="296"/>
      <c r="BF1288" s="296"/>
      <c r="BG1288" s="296" t="s">
        <v>10680</v>
      </c>
      <c r="BH1288" s="254">
        <f t="shared" si="127"/>
        <v>0</v>
      </c>
      <c r="BI1288" s="234">
        <f t="shared" si="126"/>
        <v>0</v>
      </c>
      <c r="BJ1288" s="255">
        <f t="shared" si="128"/>
        <v>1</v>
      </c>
      <c r="BK1288" s="256">
        <f t="shared" si="129"/>
        <v>0</v>
      </c>
    </row>
    <row r="1289" spans="2:63">
      <c r="B1289" s="249"/>
      <c r="C1289" s="105"/>
      <c r="D1289" s="88"/>
      <c r="E1289" s="351"/>
      <c r="F1289" s="88"/>
      <c r="G1289" s="88"/>
      <c r="H1289" s="297" t="s">
        <v>1754</v>
      </c>
      <c r="I1289" s="290"/>
      <c r="J1289" s="290"/>
      <c r="K1289" s="296" t="s">
        <v>10838</v>
      </c>
      <c r="L1289" s="253"/>
      <c r="M1289" s="352"/>
      <c r="N1289" s="125"/>
      <c r="O1289" s="250"/>
      <c r="P1289" s="125"/>
      <c r="Q1289" s="250"/>
      <c r="R1289" s="125"/>
      <c r="S1289" s="250"/>
      <c r="T1289" s="125"/>
      <c r="U1289" s="250"/>
      <c r="V1289" s="125"/>
      <c r="W1289" s="250"/>
      <c r="X1289" s="125"/>
      <c r="Y1289" s="250"/>
      <c r="Z1289" s="125"/>
      <c r="AA1289" s="250"/>
      <c r="AB1289" s="125">
        <v>1</v>
      </c>
      <c r="AC1289" s="250"/>
      <c r="AD1289" s="125"/>
      <c r="AE1289" s="250"/>
      <c r="AF1289" s="125"/>
      <c r="AG1289" s="250"/>
      <c r="AH1289" s="125"/>
      <c r="AI1289" s="250"/>
      <c r="AJ1289" s="125"/>
      <c r="AK1289" s="250"/>
      <c r="AL1289" s="125"/>
      <c r="AM1289" s="250"/>
      <c r="AN1289" s="125"/>
      <c r="AO1289" s="250"/>
      <c r="AP1289" s="125"/>
      <c r="AQ1289" s="250"/>
      <c r="AR1289" s="258"/>
      <c r="AS1289" s="250"/>
      <c r="AT1289" s="258"/>
      <c r="AU1289" s="250"/>
      <c r="AV1289" s="125"/>
      <c r="AW1289" s="250"/>
      <c r="AX1289" s="125"/>
      <c r="AY1289" s="250"/>
      <c r="AZ1289" s="258"/>
      <c r="BA1289" s="250"/>
      <c r="BB1289" s="437"/>
      <c r="BC1289" s="438"/>
      <c r="BD1289" s="296">
        <f t="shared" si="125"/>
        <v>1</v>
      </c>
      <c r="BE1289" s="296"/>
      <c r="BF1289" s="296"/>
      <c r="BG1289" s="296"/>
      <c r="BH1289" s="254">
        <f t="shared" si="127"/>
        <v>0</v>
      </c>
      <c r="BI1289" s="234">
        <f t="shared" si="126"/>
        <v>0</v>
      </c>
      <c r="BJ1289" s="255">
        <f t="shared" si="128"/>
        <v>1</v>
      </c>
      <c r="BK1289" s="256">
        <f t="shared" si="129"/>
        <v>0</v>
      </c>
    </row>
    <row r="1290" spans="2:63">
      <c r="B1290" s="249"/>
      <c r="C1290" s="105"/>
      <c r="D1290" s="88"/>
      <c r="E1290" s="351"/>
      <c r="F1290" s="88"/>
      <c r="G1290" s="88"/>
      <c r="H1290" s="297" t="s">
        <v>1754</v>
      </c>
      <c r="I1290" s="290"/>
      <c r="J1290" s="290"/>
      <c r="K1290" s="296" t="s">
        <v>10838</v>
      </c>
      <c r="L1290" s="253"/>
      <c r="M1290" s="352"/>
      <c r="N1290" s="125"/>
      <c r="O1290" s="250"/>
      <c r="P1290" s="125"/>
      <c r="Q1290" s="250"/>
      <c r="R1290" s="125"/>
      <c r="S1290" s="250"/>
      <c r="T1290" s="125"/>
      <c r="U1290" s="250"/>
      <c r="V1290" s="125"/>
      <c r="W1290" s="250"/>
      <c r="X1290" s="125"/>
      <c r="Y1290" s="250"/>
      <c r="Z1290" s="125"/>
      <c r="AA1290" s="250"/>
      <c r="AB1290" s="125"/>
      <c r="AC1290" s="250"/>
      <c r="AD1290" s="125"/>
      <c r="AE1290" s="250"/>
      <c r="AF1290" s="125"/>
      <c r="AG1290" s="250"/>
      <c r="AH1290" s="125"/>
      <c r="AI1290" s="250"/>
      <c r="AJ1290" s="125"/>
      <c r="AK1290" s="250"/>
      <c r="AL1290" s="125"/>
      <c r="AM1290" s="250"/>
      <c r="AN1290" s="125"/>
      <c r="AO1290" s="250"/>
      <c r="AP1290" s="125"/>
      <c r="AQ1290" s="250"/>
      <c r="AR1290" s="258"/>
      <c r="AS1290" s="250"/>
      <c r="AT1290" s="258"/>
      <c r="AU1290" s="250"/>
      <c r="AV1290" s="125"/>
      <c r="AW1290" s="250"/>
      <c r="AX1290" s="125"/>
      <c r="AY1290" s="250"/>
      <c r="AZ1290" s="258"/>
      <c r="BA1290" s="250"/>
      <c r="BB1290" s="437">
        <v>1</v>
      </c>
      <c r="BC1290" s="438"/>
      <c r="BD1290" s="296">
        <f t="shared" si="125"/>
        <v>1</v>
      </c>
      <c r="BE1290" s="296"/>
      <c r="BF1290" s="296"/>
      <c r="BG1290" s="296" t="s">
        <v>10679</v>
      </c>
      <c r="BH1290" s="254">
        <f t="shared" si="127"/>
        <v>0</v>
      </c>
      <c r="BI1290" s="234">
        <f t="shared" si="126"/>
        <v>0</v>
      </c>
      <c r="BJ1290" s="255">
        <f t="shared" si="128"/>
        <v>1</v>
      </c>
      <c r="BK1290" s="256">
        <f t="shared" si="129"/>
        <v>0</v>
      </c>
    </row>
    <row r="1291" spans="2:63">
      <c r="B1291" s="249"/>
      <c r="C1291" s="105"/>
      <c r="D1291" s="88"/>
      <c r="E1291" s="351"/>
      <c r="F1291" s="88"/>
      <c r="G1291" s="88"/>
      <c r="H1291" s="297" t="s">
        <v>1754</v>
      </c>
      <c r="I1291" s="290"/>
      <c r="J1291" s="290"/>
      <c r="K1291" s="296" t="s">
        <v>10838</v>
      </c>
      <c r="L1291" s="253"/>
      <c r="M1291" s="352"/>
      <c r="N1291" s="125"/>
      <c r="O1291" s="250"/>
      <c r="P1291" s="125"/>
      <c r="Q1291" s="250"/>
      <c r="R1291" s="125"/>
      <c r="S1291" s="250"/>
      <c r="T1291" s="125"/>
      <c r="U1291" s="250"/>
      <c r="V1291" s="125"/>
      <c r="W1291" s="250"/>
      <c r="X1291" s="125"/>
      <c r="Y1291" s="250"/>
      <c r="Z1291" s="125"/>
      <c r="AA1291" s="250"/>
      <c r="AB1291" s="125">
        <v>1</v>
      </c>
      <c r="AC1291" s="250"/>
      <c r="AD1291" s="125"/>
      <c r="AE1291" s="250"/>
      <c r="AF1291" s="125"/>
      <c r="AG1291" s="250"/>
      <c r="AH1291" s="125"/>
      <c r="AI1291" s="250"/>
      <c r="AJ1291" s="125"/>
      <c r="AK1291" s="250"/>
      <c r="AL1291" s="125"/>
      <c r="AM1291" s="250"/>
      <c r="AN1291" s="125"/>
      <c r="AO1291" s="250"/>
      <c r="AP1291" s="125"/>
      <c r="AQ1291" s="250"/>
      <c r="AR1291" s="258"/>
      <c r="AS1291" s="250"/>
      <c r="AT1291" s="258"/>
      <c r="AU1291" s="250"/>
      <c r="AV1291" s="125"/>
      <c r="AW1291" s="250"/>
      <c r="AX1291" s="125"/>
      <c r="AY1291" s="250"/>
      <c r="AZ1291" s="258"/>
      <c r="BA1291" s="250"/>
      <c r="BB1291" s="437"/>
      <c r="BC1291" s="438"/>
      <c r="BD1291" s="296">
        <f t="shared" si="125"/>
        <v>1</v>
      </c>
      <c r="BE1291" s="296"/>
      <c r="BF1291" s="296"/>
      <c r="BG1291" s="296"/>
      <c r="BH1291" s="254">
        <f t="shared" si="127"/>
        <v>0</v>
      </c>
      <c r="BI1291" s="234">
        <f t="shared" si="126"/>
        <v>0</v>
      </c>
      <c r="BJ1291" s="255">
        <f t="shared" si="128"/>
        <v>1</v>
      </c>
      <c r="BK1291" s="256">
        <f t="shared" si="129"/>
        <v>0</v>
      </c>
    </row>
    <row r="1292" spans="2:63">
      <c r="B1292" s="249"/>
      <c r="C1292" s="105"/>
      <c r="D1292" s="88"/>
      <c r="E1292" s="351"/>
      <c r="F1292" s="88"/>
      <c r="G1292" s="88"/>
      <c r="H1292" s="297" t="s">
        <v>1754</v>
      </c>
      <c r="I1292" s="290"/>
      <c r="J1292" s="290"/>
      <c r="K1292" s="296" t="s">
        <v>10838</v>
      </c>
      <c r="L1292" s="253"/>
      <c r="M1292" s="352"/>
      <c r="N1292" s="125"/>
      <c r="O1292" s="250"/>
      <c r="P1292" s="125"/>
      <c r="Q1292" s="250"/>
      <c r="R1292" s="125"/>
      <c r="S1292" s="250"/>
      <c r="T1292" s="125"/>
      <c r="U1292" s="250"/>
      <c r="V1292" s="125"/>
      <c r="W1292" s="250"/>
      <c r="X1292" s="125"/>
      <c r="Y1292" s="250"/>
      <c r="Z1292" s="125"/>
      <c r="AA1292" s="250"/>
      <c r="AB1292" s="125"/>
      <c r="AC1292" s="250"/>
      <c r="AD1292" s="125"/>
      <c r="AE1292" s="250"/>
      <c r="AF1292" s="125"/>
      <c r="AG1292" s="250"/>
      <c r="AH1292" s="125"/>
      <c r="AI1292" s="250"/>
      <c r="AJ1292" s="125"/>
      <c r="AK1292" s="250"/>
      <c r="AL1292" s="125"/>
      <c r="AM1292" s="250"/>
      <c r="AN1292" s="125"/>
      <c r="AO1292" s="250"/>
      <c r="AP1292" s="125"/>
      <c r="AQ1292" s="250"/>
      <c r="AR1292" s="258"/>
      <c r="AS1292" s="250"/>
      <c r="AT1292" s="258"/>
      <c r="AU1292" s="250"/>
      <c r="AV1292" s="125"/>
      <c r="AW1292" s="250"/>
      <c r="AX1292" s="125"/>
      <c r="AY1292" s="250"/>
      <c r="AZ1292" s="258"/>
      <c r="BA1292" s="250"/>
      <c r="BB1292" s="437">
        <v>1</v>
      </c>
      <c r="BC1292" s="438"/>
      <c r="BD1292" s="296">
        <f t="shared" si="125"/>
        <v>1</v>
      </c>
      <c r="BE1292" s="296"/>
      <c r="BF1292" s="296"/>
      <c r="BG1292" s="296" t="s">
        <v>11554</v>
      </c>
      <c r="BH1292" s="254">
        <f t="shared" si="127"/>
        <v>0</v>
      </c>
      <c r="BI1292" s="234">
        <f t="shared" si="126"/>
        <v>0</v>
      </c>
      <c r="BJ1292" s="255">
        <f t="shared" si="128"/>
        <v>1</v>
      </c>
      <c r="BK1292" s="256">
        <f t="shared" si="129"/>
        <v>0</v>
      </c>
    </row>
    <row r="1293" spans="2:63">
      <c r="B1293" s="249"/>
      <c r="C1293" s="105"/>
      <c r="D1293" s="88"/>
      <c r="E1293" s="351"/>
      <c r="F1293" s="88"/>
      <c r="G1293" s="88"/>
      <c r="H1293" s="297" t="s">
        <v>1754</v>
      </c>
      <c r="I1293" s="290"/>
      <c r="J1293" s="290"/>
      <c r="K1293" s="296" t="s">
        <v>10838</v>
      </c>
      <c r="L1293" s="253"/>
      <c r="M1293" s="352"/>
      <c r="N1293" s="125"/>
      <c r="O1293" s="250"/>
      <c r="P1293" s="125"/>
      <c r="Q1293" s="250"/>
      <c r="R1293" s="125"/>
      <c r="S1293" s="250"/>
      <c r="T1293" s="125"/>
      <c r="U1293" s="250"/>
      <c r="V1293" s="125"/>
      <c r="W1293" s="250"/>
      <c r="X1293" s="125"/>
      <c r="Y1293" s="250"/>
      <c r="Z1293" s="125"/>
      <c r="AA1293" s="250"/>
      <c r="AB1293" s="125"/>
      <c r="AC1293" s="250"/>
      <c r="AD1293" s="125"/>
      <c r="AE1293" s="250"/>
      <c r="AF1293" s="125"/>
      <c r="AG1293" s="250"/>
      <c r="AH1293" s="125"/>
      <c r="AI1293" s="250"/>
      <c r="AJ1293" s="125"/>
      <c r="AK1293" s="250"/>
      <c r="AL1293" s="125"/>
      <c r="AM1293" s="250"/>
      <c r="AN1293" s="125"/>
      <c r="AO1293" s="250"/>
      <c r="AP1293" s="125"/>
      <c r="AQ1293" s="250"/>
      <c r="AR1293" s="258"/>
      <c r="AS1293" s="250"/>
      <c r="AT1293" s="258"/>
      <c r="AU1293" s="250"/>
      <c r="AV1293" s="125"/>
      <c r="AW1293" s="250"/>
      <c r="AX1293" s="125"/>
      <c r="AY1293" s="250"/>
      <c r="AZ1293" s="258"/>
      <c r="BA1293" s="250"/>
      <c r="BB1293" s="437">
        <v>1</v>
      </c>
      <c r="BC1293" s="438"/>
      <c r="BD1293" s="296">
        <f t="shared" si="125"/>
        <v>1</v>
      </c>
      <c r="BE1293" s="296"/>
      <c r="BF1293" s="296"/>
      <c r="BG1293" s="296" t="s">
        <v>10594</v>
      </c>
      <c r="BH1293" s="254">
        <f t="shared" si="127"/>
        <v>0</v>
      </c>
      <c r="BI1293" s="234">
        <f t="shared" si="126"/>
        <v>0</v>
      </c>
      <c r="BJ1293" s="255">
        <f t="shared" si="128"/>
        <v>1</v>
      </c>
      <c r="BK1293" s="256">
        <f t="shared" si="129"/>
        <v>0</v>
      </c>
    </row>
    <row r="1294" spans="2:63">
      <c r="B1294" s="249"/>
      <c r="C1294" s="105"/>
      <c r="D1294" s="88"/>
      <c r="E1294" s="351"/>
      <c r="F1294" s="88"/>
      <c r="G1294" s="88"/>
      <c r="H1294" s="297" t="s">
        <v>1712</v>
      </c>
      <c r="I1294" s="290"/>
      <c r="J1294" s="290"/>
      <c r="K1294" s="296" t="s">
        <v>10838</v>
      </c>
      <c r="L1294" s="253"/>
      <c r="M1294" s="352"/>
      <c r="N1294" s="125"/>
      <c r="O1294" s="250"/>
      <c r="P1294" s="125"/>
      <c r="Q1294" s="250"/>
      <c r="R1294" s="125"/>
      <c r="S1294" s="250"/>
      <c r="T1294" s="125"/>
      <c r="U1294" s="250"/>
      <c r="V1294" s="125"/>
      <c r="W1294" s="250"/>
      <c r="X1294" s="125"/>
      <c r="Y1294" s="250"/>
      <c r="Z1294" s="125"/>
      <c r="AA1294" s="250"/>
      <c r="AB1294" s="125">
        <v>1</v>
      </c>
      <c r="AC1294" s="250"/>
      <c r="AD1294" s="125"/>
      <c r="AE1294" s="250"/>
      <c r="AF1294" s="125"/>
      <c r="AG1294" s="250"/>
      <c r="AH1294" s="125"/>
      <c r="AI1294" s="250"/>
      <c r="AJ1294" s="125"/>
      <c r="AK1294" s="250"/>
      <c r="AL1294" s="125"/>
      <c r="AM1294" s="250"/>
      <c r="AN1294" s="125"/>
      <c r="AO1294" s="250"/>
      <c r="AP1294" s="125"/>
      <c r="AQ1294" s="250"/>
      <c r="AR1294" s="258"/>
      <c r="AS1294" s="250"/>
      <c r="AT1294" s="258"/>
      <c r="AU1294" s="250"/>
      <c r="AV1294" s="125"/>
      <c r="AW1294" s="250"/>
      <c r="AX1294" s="125"/>
      <c r="AY1294" s="250"/>
      <c r="AZ1294" s="258"/>
      <c r="BA1294" s="250"/>
      <c r="BB1294" s="437"/>
      <c r="BC1294" s="438"/>
      <c r="BD1294" s="296">
        <f t="shared" si="125"/>
        <v>1</v>
      </c>
      <c r="BE1294" s="296"/>
      <c r="BF1294" s="296"/>
      <c r="BG1294" s="296"/>
      <c r="BH1294" s="254">
        <f t="shared" si="127"/>
        <v>0</v>
      </c>
      <c r="BI1294" s="234">
        <f t="shared" si="126"/>
        <v>0</v>
      </c>
      <c r="BJ1294" s="255">
        <f t="shared" si="128"/>
        <v>1</v>
      </c>
      <c r="BK1294" s="256">
        <f t="shared" si="129"/>
        <v>0</v>
      </c>
    </row>
    <row r="1295" spans="2:63">
      <c r="B1295" s="249"/>
      <c r="C1295" s="105"/>
      <c r="D1295" s="88"/>
      <c r="E1295" s="351"/>
      <c r="F1295" s="88"/>
      <c r="G1295" s="88"/>
      <c r="H1295" s="297" t="s">
        <v>1712</v>
      </c>
      <c r="I1295" s="290"/>
      <c r="J1295" s="290"/>
      <c r="K1295" s="296" t="s">
        <v>10838</v>
      </c>
      <c r="L1295" s="253"/>
      <c r="M1295" s="352"/>
      <c r="N1295" s="125"/>
      <c r="O1295" s="250"/>
      <c r="P1295" s="125"/>
      <c r="Q1295" s="250"/>
      <c r="R1295" s="125"/>
      <c r="S1295" s="250"/>
      <c r="T1295" s="125">
        <v>1</v>
      </c>
      <c r="U1295" s="250">
        <v>1</v>
      </c>
      <c r="V1295" s="125"/>
      <c r="W1295" s="250"/>
      <c r="X1295" s="125"/>
      <c r="Y1295" s="250"/>
      <c r="Z1295" s="125"/>
      <c r="AA1295" s="250"/>
      <c r="AB1295" s="125"/>
      <c r="AC1295" s="250"/>
      <c r="AD1295" s="125"/>
      <c r="AE1295" s="250"/>
      <c r="AF1295" s="125"/>
      <c r="AG1295" s="250"/>
      <c r="AH1295" s="125"/>
      <c r="AI1295" s="250"/>
      <c r="AJ1295" s="125"/>
      <c r="AK1295" s="250"/>
      <c r="AL1295" s="125"/>
      <c r="AM1295" s="250"/>
      <c r="AN1295" s="125"/>
      <c r="AO1295" s="250"/>
      <c r="AP1295" s="125"/>
      <c r="AQ1295" s="250"/>
      <c r="AR1295" s="258"/>
      <c r="AS1295" s="250"/>
      <c r="AT1295" s="258"/>
      <c r="AU1295" s="250"/>
      <c r="AV1295" s="125"/>
      <c r="AW1295" s="250"/>
      <c r="AX1295" s="125"/>
      <c r="AY1295" s="250"/>
      <c r="AZ1295" s="258"/>
      <c r="BA1295" s="250"/>
      <c r="BB1295" s="437"/>
      <c r="BC1295" s="438"/>
      <c r="BD1295" s="296">
        <f t="shared" si="125"/>
        <v>1</v>
      </c>
      <c r="BE1295" s="296"/>
      <c r="BF1295" s="296"/>
      <c r="BG1295" s="296"/>
      <c r="BH1295" s="254">
        <f t="shared" si="127"/>
        <v>0</v>
      </c>
      <c r="BI1295" s="234">
        <f t="shared" si="126"/>
        <v>1</v>
      </c>
      <c r="BJ1295" s="255">
        <f t="shared" si="128"/>
        <v>0</v>
      </c>
      <c r="BK1295" s="256">
        <f t="shared" si="129"/>
        <v>1</v>
      </c>
    </row>
    <row r="1296" spans="2:63">
      <c r="B1296" s="249"/>
      <c r="C1296" s="105"/>
      <c r="D1296" s="88"/>
      <c r="E1296" s="351"/>
      <c r="F1296" s="88"/>
      <c r="G1296" s="88"/>
      <c r="H1296" s="297" t="s">
        <v>1712</v>
      </c>
      <c r="I1296" s="290"/>
      <c r="J1296" s="290"/>
      <c r="K1296" s="296" t="s">
        <v>10838</v>
      </c>
      <c r="L1296" s="253"/>
      <c r="M1296" s="352"/>
      <c r="N1296" s="125"/>
      <c r="O1296" s="250"/>
      <c r="P1296" s="125"/>
      <c r="Q1296" s="250"/>
      <c r="R1296" s="125"/>
      <c r="S1296" s="250"/>
      <c r="T1296" s="125"/>
      <c r="U1296" s="250"/>
      <c r="V1296" s="125"/>
      <c r="W1296" s="250"/>
      <c r="X1296" s="125"/>
      <c r="Y1296" s="250"/>
      <c r="Z1296" s="125"/>
      <c r="AA1296" s="250"/>
      <c r="AB1296" s="125"/>
      <c r="AC1296" s="250"/>
      <c r="AD1296" s="125"/>
      <c r="AE1296" s="250"/>
      <c r="AF1296" s="125"/>
      <c r="AG1296" s="250"/>
      <c r="AH1296" s="125"/>
      <c r="AI1296" s="250"/>
      <c r="AJ1296" s="125"/>
      <c r="AK1296" s="250"/>
      <c r="AL1296" s="125"/>
      <c r="AM1296" s="250"/>
      <c r="AN1296" s="125"/>
      <c r="AO1296" s="250"/>
      <c r="AP1296" s="125"/>
      <c r="AQ1296" s="250"/>
      <c r="AR1296" s="258"/>
      <c r="AS1296" s="250"/>
      <c r="AT1296" s="258"/>
      <c r="AU1296" s="250"/>
      <c r="AV1296" s="125"/>
      <c r="AW1296" s="250"/>
      <c r="AX1296" s="125"/>
      <c r="AY1296" s="250"/>
      <c r="AZ1296" s="258"/>
      <c r="BA1296" s="250"/>
      <c r="BB1296" s="437">
        <v>1</v>
      </c>
      <c r="BC1296" s="438"/>
      <c r="BD1296" s="296">
        <f t="shared" si="125"/>
        <v>1</v>
      </c>
      <c r="BE1296" s="296"/>
      <c r="BF1296" s="296"/>
      <c r="BG1296" s="296" t="s">
        <v>11554</v>
      </c>
      <c r="BH1296" s="254">
        <f t="shared" si="127"/>
        <v>0</v>
      </c>
      <c r="BI1296" s="234">
        <f t="shared" si="126"/>
        <v>0</v>
      </c>
      <c r="BJ1296" s="255">
        <f t="shared" si="128"/>
        <v>1</v>
      </c>
      <c r="BK1296" s="256">
        <f t="shared" si="129"/>
        <v>0</v>
      </c>
    </row>
    <row r="1297" spans="2:63">
      <c r="B1297" s="249"/>
      <c r="C1297" s="105"/>
      <c r="D1297" s="88"/>
      <c r="E1297" s="351"/>
      <c r="F1297" s="88"/>
      <c r="G1297" s="88"/>
      <c r="H1297" s="297" t="s">
        <v>1712</v>
      </c>
      <c r="I1297" s="290"/>
      <c r="J1297" s="290"/>
      <c r="K1297" s="296" t="s">
        <v>10838</v>
      </c>
      <c r="L1297" s="253"/>
      <c r="M1297" s="352"/>
      <c r="N1297" s="125"/>
      <c r="O1297" s="250"/>
      <c r="P1297" s="125"/>
      <c r="Q1297" s="250"/>
      <c r="R1297" s="125"/>
      <c r="S1297" s="250"/>
      <c r="T1297" s="125">
        <v>1</v>
      </c>
      <c r="U1297" s="250">
        <v>1</v>
      </c>
      <c r="V1297" s="125"/>
      <c r="W1297" s="250"/>
      <c r="X1297" s="125"/>
      <c r="Y1297" s="250"/>
      <c r="Z1297" s="125"/>
      <c r="AA1297" s="250"/>
      <c r="AB1297" s="125"/>
      <c r="AC1297" s="250"/>
      <c r="AD1297" s="125"/>
      <c r="AE1297" s="250"/>
      <c r="AF1297" s="125"/>
      <c r="AG1297" s="250"/>
      <c r="AH1297" s="125"/>
      <c r="AI1297" s="250"/>
      <c r="AJ1297" s="125"/>
      <c r="AK1297" s="250"/>
      <c r="AL1297" s="125"/>
      <c r="AM1297" s="250"/>
      <c r="AN1297" s="125"/>
      <c r="AO1297" s="250"/>
      <c r="AP1297" s="125"/>
      <c r="AQ1297" s="250"/>
      <c r="AR1297" s="258"/>
      <c r="AS1297" s="250"/>
      <c r="AT1297" s="258"/>
      <c r="AU1297" s="250"/>
      <c r="AV1297" s="125"/>
      <c r="AW1297" s="250"/>
      <c r="AX1297" s="125"/>
      <c r="AY1297" s="250"/>
      <c r="AZ1297" s="258"/>
      <c r="BA1297" s="250"/>
      <c r="BB1297" s="437"/>
      <c r="BC1297" s="438"/>
      <c r="BD1297" s="296">
        <f t="shared" si="125"/>
        <v>1</v>
      </c>
      <c r="BE1297" s="296"/>
      <c r="BF1297" s="296"/>
      <c r="BG1297" s="296"/>
      <c r="BH1297" s="254">
        <f t="shared" si="127"/>
        <v>0</v>
      </c>
      <c r="BI1297" s="234">
        <f t="shared" si="126"/>
        <v>1</v>
      </c>
      <c r="BJ1297" s="255">
        <f t="shared" si="128"/>
        <v>0</v>
      </c>
      <c r="BK1297" s="256">
        <f t="shared" si="129"/>
        <v>1</v>
      </c>
    </row>
    <row r="1298" spans="2:63">
      <c r="B1298" s="249"/>
      <c r="C1298" s="105"/>
      <c r="D1298" s="88"/>
      <c r="E1298" s="351"/>
      <c r="F1298" s="88"/>
      <c r="G1298" s="88"/>
      <c r="H1298" s="297" t="s">
        <v>11593</v>
      </c>
      <c r="I1298" s="290"/>
      <c r="J1298" s="290"/>
      <c r="K1298" s="296" t="s">
        <v>10838</v>
      </c>
      <c r="L1298" s="253"/>
      <c r="M1298" s="352"/>
      <c r="N1298" s="125"/>
      <c r="O1298" s="250"/>
      <c r="P1298" s="125"/>
      <c r="Q1298" s="250"/>
      <c r="R1298" s="125"/>
      <c r="S1298" s="250"/>
      <c r="T1298" s="125"/>
      <c r="U1298" s="250"/>
      <c r="V1298" s="125"/>
      <c r="W1298" s="250"/>
      <c r="X1298" s="125"/>
      <c r="Y1298" s="250"/>
      <c r="Z1298" s="125"/>
      <c r="AA1298" s="250"/>
      <c r="AB1298" s="125"/>
      <c r="AC1298" s="250"/>
      <c r="AD1298" s="125"/>
      <c r="AE1298" s="250"/>
      <c r="AF1298" s="125"/>
      <c r="AG1298" s="250"/>
      <c r="AH1298" s="125"/>
      <c r="AI1298" s="250"/>
      <c r="AJ1298" s="125"/>
      <c r="AK1298" s="250"/>
      <c r="AL1298" s="125"/>
      <c r="AM1298" s="250"/>
      <c r="AN1298" s="125"/>
      <c r="AO1298" s="250"/>
      <c r="AP1298" s="125"/>
      <c r="AQ1298" s="250"/>
      <c r="AR1298" s="258"/>
      <c r="AS1298" s="250"/>
      <c r="AT1298" s="258"/>
      <c r="AU1298" s="250"/>
      <c r="AV1298" s="125"/>
      <c r="AW1298" s="250"/>
      <c r="AX1298" s="125"/>
      <c r="AY1298" s="250"/>
      <c r="AZ1298" s="258"/>
      <c r="BA1298" s="250"/>
      <c r="BB1298" s="437">
        <v>1</v>
      </c>
      <c r="BC1298" s="438"/>
      <c r="BD1298" s="296">
        <f t="shared" si="125"/>
        <v>1</v>
      </c>
      <c r="BE1298" s="296"/>
      <c r="BF1298" s="296"/>
      <c r="BG1298" s="296" t="s">
        <v>10594</v>
      </c>
      <c r="BH1298" s="254">
        <f t="shared" si="127"/>
        <v>0</v>
      </c>
      <c r="BI1298" s="234">
        <f t="shared" si="126"/>
        <v>0</v>
      </c>
      <c r="BJ1298" s="255">
        <f t="shared" si="128"/>
        <v>1</v>
      </c>
      <c r="BK1298" s="256">
        <f t="shared" si="129"/>
        <v>0</v>
      </c>
    </row>
    <row r="1299" spans="2:63">
      <c r="B1299" s="249"/>
      <c r="C1299" s="105"/>
      <c r="D1299" s="88"/>
      <c r="E1299" s="351"/>
      <c r="F1299" s="88"/>
      <c r="G1299" s="88"/>
      <c r="H1299" s="297" t="s">
        <v>11593</v>
      </c>
      <c r="I1299" s="290"/>
      <c r="J1299" s="290"/>
      <c r="K1299" s="296" t="s">
        <v>10838</v>
      </c>
      <c r="L1299" s="253"/>
      <c r="M1299" s="352"/>
      <c r="N1299" s="125"/>
      <c r="O1299" s="250"/>
      <c r="P1299" s="125"/>
      <c r="Q1299" s="250"/>
      <c r="R1299" s="125"/>
      <c r="S1299" s="250"/>
      <c r="T1299" s="125">
        <v>1</v>
      </c>
      <c r="U1299" s="250">
        <v>1</v>
      </c>
      <c r="V1299" s="125"/>
      <c r="W1299" s="250"/>
      <c r="X1299" s="125"/>
      <c r="Y1299" s="250"/>
      <c r="Z1299" s="125"/>
      <c r="AA1299" s="250"/>
      <c r="AB1299" s="125"/>
      <c r="AC1299" s="250"/>
      <c r="AD1299" s="125"/>
      <c r="AE1299" s="250"/>
      <c r="AF1299" s="125"/>
      <c r="AG1299" s="250"/>
      <c r="AH1299" s="125"/>
      <c r="AI1299" s="250"/>
      <c r="AJ1299" s="125"/>
      <c r="AK1299" s="250"/>
      <c r="AL1299" s="125"/>
      <c r="AM1299" s="250"/>
      <c r="AN1299" s="125"/>
      <c r="AO1299" s="250"/>
      <c r="AP1299" s="125"/>
      <c r="AQ1299" s="250"/>
      <c r="AR1299" s="258"/>
      <c r="AS1299" s="250"/>
      <c r="AT1299" s="258"/>
      <c r="AU1299" s="250"/>
      <c r="AV1299" s="125"/>
      <c r="AW1299" s="250"/>
      <c r="AX1299" s="125"/>
      <c r="AY1299" s="250"/>
      <c r="AZ1299" s="258"/>
      <c r="BA1299" s="250"/>
      <c r="BB1299" s="437"/>
      <c r="BC1299" s="438"/>
      <c r="BD1299" s="296">
        <f t="shared" si="125"/>
        <v>1</v>
      </c>
      <c r="BE1299" s="296"/>
      <c r="BF1299" s="296"/>
      <c r="BG1299" s="296"/>
      <c r="BH1299" s="254">
        <f t="shared" si="127"/>
        <v>0</v>
      </c>
      <c r="BI1299" s="234">
        <f t="shared" si="126"/>
        <v>1</v>
      </c>
      <c r="BJ1299" s="255">
        <f t="shared" si="128"/>
        <v>0</v>
      </c>
      <c r="BK1299" s="256">
        <f t="shared" si="129"/>
        <v>1</v>
      </c>
    </row>
    <row r="1300" spans="2:63">
      <c r="B1300" s="249"/>
      <c r="C1300" s="105"/>
      <c r="D1300" s="88"/>
      <c r="E1300" s="351"/>
      <c r="F1300" s="88"/>
      <c r="G1300" s="88"/>
      <c r="H1300" s="297" t="s">
        <v>1695</v>
      </c>
      <c r="I1300" s="290"/>
      <c r="J1300" s="290"/>
      <c r="K1300" s="296" t="s">
        <v>10838</v>
      </c>
      <c r="L1300" s="253"/>
      <c r="M1300" s="352"/>
      <c r="N1300" s="125"/>
      <c r="O1300" s="250"/>
      <c r="P1300" s="125"/>
      <c r="Q1300" s="250"/>
      <c r="R1300" s="125"/>
      <c r="S1300" s="250"/>
      <c r="T1300" s="125"/>
      <c r="U1300" s="250"/>
      <c r="V1300" s="125"/>
      <c r="W1300" s="250"/>
      <c r="X1300" s="125"/>
      <c r="Y1300" s="250"/>
      <c r="Z1300" s="125"/>
      <c r="AA1300" s="250"/>
      <c r="AB1300" s="125">
        <v>1</v>
      </c>
      <c r="AC1300" s="250"/>
      <c r="AD1300" s="125"/>
      <c r="AE1300" s="250"/>
      <c r="AF1300" s="125"/>
      <c r="AG1300" s="250"/>
      <c r="AH1300" s="125"/>
      <c r="AI1300" s="250"/>
      <c r="AJ1300" s="125"/>
      <c r="AK1300" s="250"/>
      <c r="AL1300" s="125"/>
      <c r="AM1300" s="250"/>
      <c r="AN1300" s="125"/>
      <c r="AO1300" s="250"/>
      <c r="AP1300" s="125"/>
      <c r="AQ1300" s="250"/>
      <c r="AR1300" s="258"/>
      <c r="AS1300" s="250"/>
      <c r="AT1300" s="258"/>
      <c r="AU1300" s="250"/>
      <c r="AV1300" s="125"/>
      <c r="AW1300" s="250"/>
      <c r="AX1300" s="125"/>
      <c r="AY1300" s="250"/>
      <c r="AZ1300" s="258"/>
      <c r="BA1300" s="250"/>
      <c r="BB1300" s="437"/>
      <c r="BC1300" s="438"/>
      <c r="BD1300" s="296">
        <f t="shared" si="125"/>
        <v>1</v>
      </c>
      <c r="BE1300" s="296"/>
      <c r="BF1300" s="296"/>
      <c r="BG1300" s="296"/>
      <c r="BH1300" s="254">
        <f t="shared" si="127"/>
        <v>0</v>
      </c>
      <c r="BI1300" s="234">
        <f t="shared" si="126"/>
        <v>0</v>
      </c>
      <c r="BJ1300" s="255">
        <f t="shared" si="128"/>
        <v>1</v>
      </c>
      <c r="BK1300" s="256">
        <f t="shared" si="129"/>
        <v>0</v>
      </c>
    </row>
    <row r="1301" spans="2:63">
      <c r="B1301" s="249"/>
      <c r="C1301" s="105"/>
      <c r="D1301" s="88"/>
      <c r="E1301" s="351"/>
      <c r="F1301" s="88"/>
      <c r="G1301" s="88"/>
      <c r="H1301" s="297" t="s">
        <v>1695</v>
      </c>
      <c r="I1301" s="290"/>
      <c r="J1301" s="290"/>
      <c r="K1301" s="296" t="s">
        <v>10838</v>
      </c>
      <c r="L1301" s="253"/>
      <c r="M1301" s="352"/>
      <c r="N1301" s="125"/>
      <c r="O1301" s="250"/>
      <c r="P1301" s="125"/>
      <c r="Q1301" s="250"/>
      <c r="R1301" s="125"/>
      <c r="S1301" s="250"/>
      <c r="T1301" s="125">
        <v>1</v>
      </c>
      <c r="U1301" s="250">
        <v>1</v>
      </c>
      <c r="V1301" s="125"/>
      <c r="W1301" s="250"/>
      <c r="X1301" s="125"/>
      <c r="Y1301" s="250"/>
      <c r="Z1301" s="125"/>
      <c r="AA1301" s="250"/>
      <c r="AB1301" s="125"/>
      <c r="AC1301" s="250"/>
      <c r="AD1301" s="125"/>
      <c r="AE1301" s="250"/>
      <c r="AF1301" s="125"/>
      <c r="AG1301" s="250"/>
      <c r="AH1301" s="125"/>
      <c r="AI1301" s="250"/>
      <c r="AJ1301" s="125"/>
      <c r="AK1301" s="250"/>
      <c r="AL1301" s="125"/>
      <c r="AM1301" s="250"/>
      <c r="AN1301" s="125"/>
      <c r="AO1301" s="250"/>
      <c r="AP1301" s="125"/>
      <c r="AQ1301" s="250"/>
      <c r="AR1301" s="258"/>
      <c r="AS1301" s="250"/>
      <c r="AT1301" s="258"/>
      <c r="AU1301" s="250"/>
      <c r="AV1301" s="125"/>
      <c r="AW1301" s="250"/>
      <c r="AX1301" s="125"/>
      <c r="AY1301" s="250"/>
      <c r="AZ1301" s="258"/>
      <c r="BA1301" s="250"/>
      <c r="BB1301" s="437"/>
      <c r="BC1301" s="438"/>
      <c r="BD1301" s="296">
        <f t="shared" si="125"/>
        <v>1</v>
      </c>
      <c r="BE1301" s="296"/>
      <c r="BF1301" s="296"/>
      <c r="BG1301" s="296"/>
      <c r="BH1301" s="254">
        <f t="shared" si="127"/>
        <v>0</v>
      </c>
      <c r="BI1301" s="234">
        <f t="shared" si="126"/>
        <v>1</v>
      </c>
      <c r="BJ1301" s="255">
        <f t="shared" si="128"/>
        <v>0</v>
      </c>
      <c r="BK1301" s="256">
        <f t="shared" si="129"/>
        <v>1</v>
      </c>
    </row>
    <row r="1302" spans="2:63">
      <c r="B1302" s="249"/>
      <c r="C1302" s="105"/>
      <c r="D1302" s="88"/>
      <c r="E1302" s="351"/>
      <c r="F1302" s="88"/>
      <c r="G1302" s="88"/>
      <c r="H1302" s="297" t="s">
        <v>1695</v>
      </c>
      <c r="I1302" s="290"/>
      <c r="J1302" s="290"/>
      <c r="K1302" s="296" t="s">
        <v>10838</v>
      </c>
      <c r="L1302" s="253"/>
      <c r="M1302" s="352"/>
      <c r="N1302" s="125"/>
      <c r="O1302" s="250"/>
      <c r="P1302" s="125"/>
      <c r="Q1302" s="250"/>
      <c r="R1302" s="125"/>
      <c r="S1302" s="250"/>
      <c r="T1302" s="125"/>
      <c r="U1302" s="250"/>
      <c r="V1302" s="125"/>
      <c r="W1302" s="250"/>
      <c r="X1302" s="125"/>
      <c r="Y1302" s="250"/>
      <c r="Z1302" s="125"/>
      <c r="AA1302" s="250"/>
      <c r="AB1302" s="125"/>
      <c r="AC1302" s="250"/>
      <c r="AD1302" s="125"/>
      <c r="AE1302" s="250"/>
      <c r="AF1302" s="125"/>
      <c r="AG1302" s="250"/>
      <c r="AH1302" s="125"/>
      <c r="AI1302" s="250"/>
      <c r="AJ1302" s="125"/>
      <c r="AK1302" s="250"/>
      <c r="AL1302" s="125"/>
      <c r="AM1302" s="250"/>
      <c r="AN1302" s="125"/>
      <c r="AO1302" s="250"/>
      <c r="AP1302" s="125"/>
      <c r="AQ1302" s="250"/>
      <c r="AR1302" s="258"/>
      <c r="AS1302" s="250"/>
      <c r="AT1302" s="258"/>
      <c r="AU1302" s="250"/>
      <c r="AV1302" s="125"/>
      <c r="AW1302" s="250"/>
      <c r="AX1302" s="125"/>
      <c r="AY1302" s="250"/>
      <c r="AZ1302" s="258"/>
      <c r="BA1302" s="250"/>
      <c r="BB1302" s="437">
        <v>1</v>
      </c>
      <c r="BC1302" s="438"/>
      <c r="BD1302" s="296">
        <f t="shared" si="125"/>
        <v>1</v>
      </c>
      <c r="BE1302" s="296"/>
      <c r="BF1302" s="296"/>
      <c r="BG1302" s="296" t="s">
        <v>11554</v>
      </c>
      <c r="BH1302" s="254">
        <f t="shared" si="127"/>
        <v>0</v>
      </c>
      <c r="BI1302" s="234">
        <f t="shared" si="126"/>
        <v>0</v>
      </c>
      <c r="BJ1302" s="255">
        <f t="shared" si="128"/>
        <v>1</v>
      </c>
      <c r="BK1302" s="256">
        <f t="shared" si="129"/>
        <v>0</v>
      </c>
    </row>
    <row r="1303" spans="2:63">
      <c r="B1303" s="249"/>
      <c r="C1303" s="105"/>
      <c r="D1303" s="88"/>
      <c r="E1303" s="351"/>
      <c r="F1303" s="88"/>
      <c r="G1303" s="88"/>
      <c r="H1303" s="297" t="s">
        <v>1695</v>
      </c>
      <c r="I1303" s="290"/>
      <c r="J1303" s="290"/>
      <c r="K1303" s="296" t="s">
        <v>10838</v>
      </c>
      <c r="L1303" s="253"/>
      <c r="M1303" s="352"/>
      <c r="N1303" s="125"/>
      <c r="O1303" s="250"/>
      <c r="P1303" s="125"/>
      <c r="Q1303" s="250"/>
      <c r="R1303" s="125"/>
      <c r="S1303" s="250"/>
      <c r="T1303" s="125"/>
      <c r="U1303" s="250"/>
      <c r="V1303" s="125"/>
      <c r="W1303" s="250"/>
      <c r="X1303" s="125"/>
      <c r="Y1303" s="250"/>
      <c r="Z1303" s="125"/>
      <c r="AA1303" s="250"/>
      <c r="AB1303" s="125"/>
      <c r="AC1303" s="250"/>
      <c r="AD1303" s="125"/>
      <c r="AE1303" s="250"/>
      <c r="AF1303" s="125"/>
      <c r="AG1303" s="250"/>
      <c r="AH1303" s="125"/>
      <c r="AI1303" s="250"/>
      <c r="AJ1303" s="125"/>
      <c r="AK1303" s="250"/>
      <c r="AL1303" s="125"/>
      <c r="AM1303" s="250"/>
      <c r="AN1303" s="125"/>
      <c r="AO1303" s="250"/>
      <c r="AP1303" s="125"/>
      <c r="AQ1303" s="250"/>
      <c r="AR1303" s="258"/>
      <c r="AS1303" s="250"/>
      <c r="AT1303" s="258"/>
      <c r="AU1303" s="250"/>
      <c r="AV1303" s="125"/>
      <c r="AW1303" s="250"/>
      <c r="AX1303" s="125"/>
      <c r="AY1303" s="250"/>
      <c r="AZ1303" s="258"/>
      <c r="BA1303" s="250"/>
      <c r="BB1303" s="437">
        <v>1</v>
      </c>
      <c r="BC1303" s="438"/>
      <c r="BD1303" s="296">
        <f t="shared" si="125"/>
        <v>1</v>
      </c>
      <c r="BE1303" s="296"/>
      <c r="BF1303" s="296"/>
      <c r="BG1303" s="296" t="s">
        <v>11558</v>
      </c>
      <c r="BH1303" s="254">
        <f t="shared" si="127"/>
        <v>0</v>
      </c>
      <c r="BI1303" s="234">
        <f t="shared" si="126"/>
        <v>0</v>
      </c>
      <c r="BJ1303" s="255">
        <f t="shared" si="128"/>
        <v>1</v>
      </c>
      <c r="BK1303" s="256">
        <f t="shared" si="129"/>
        <v>0</v>
      </c>
    </row>
    <row r="1304" spans="2:63">
      <c r="B1304" s="249"/>
      <c r="C1304" s="105"/>
      <c r="D1304" s="88"/>
      <c r="E1304" s="351"/>
      <c r="F1304" s="88"/>
      <c r="G1304" s="88"/>
      <c r="H1304" s="297" t="s">
        <v>1695</v>
      </c>
      <c r="I1304" s="290"/>
      <c r="J1304" s="290"/>
      <c r="K1304" s="296" t="s">
        <v>10838</v>
      </c>
      <c r="L1304" s="253"/>
      <c r="M1304" s="352"/>
      <c r="N1304" s="125"/>
      <c r="O1304" s="250"/>
      <c r="P1304" s="125"/>
      <c r="Q1304" s="250"/>
      <c r="R1304" s="125"/>
      <c r="S1304" s="250"/>
      <c r="T1304" s="125">
        <v>1</v>
      </c>
      <c r="U1304" s="250">
        <v>1</v>
      </c>
      <c r="V1304" s="125"/>
      <c r="W1304" s="250"/>
      <c r="X1304" s="125"/>
      <c r="Y1304" s="250"/>
      <c r="Z1304" s="125"/>
      <c r="AA1304" s="250"/>
      <c r="AB1304" s="125"/>
      <c r="AC1304" s="250"/>
      <c r="AD1304" s="125"/>
      <c r="AE1304" s="250"/>
      <c r="AF1304" s="125"/>
      <c r="AG1304" s="250"/>
      <c r="AH1304" s="125"/>
      <c r="AI1304" s="250"/>
      <c r="AJ1304" s="125"/>
      <c r="AK1304" s="250"/>
      <c r="AL1304" s="125"/>
      <c r="AM1304" s="250"/>
      <c r="AN1304" s="125"/>
      <c r="AO1304" s="250"/>
      <c r="AP1304" s="125"/>
      <c r="AQ1304" s="250"/>
      <c r="AR1304" s="258"/>
      <c r="AS1304" s="250"/>
      <c r="AT1304" s="258"/>
      <c r="AU1304" s="250"/>
      <c r="AV1304" s="125"/>
      <c r="AW1304" s="250"/>
      <c r="AX1304" s="125"/>
      <c r="AY1304" s="250"/>
      <c r="AZ1304" s="258"/>
      <c r="BA1304" s="250"/>
      <c r="BB1304" s="437"/>
      <c r="BC1304" s="438"/>
      <c r="BD1304" s="296">
        <f t="shared" si="125"/>
        <v>1</v>
      </c>
      <c r="BE1304" s="296"/>
      <c r="BF1304" s="296"/>
      <c r="BG1304" s="296"/>
      <c r="BH1304" s="254">
        <f t="shared" si="127"/>
        <v>0</v>
      </c>
      <c r="BI1304" s="234">
        <f t="shared" si="126"/>
        <v>1</v>
      </c>
      <c r="BJ1304" s="255">
        <f t="shared" si="128"/>
        <v>0</v>
      </c>
      <c r="BK1304" s="256">
        <f t="shared" si="129"/>
        <v>1</v>
      </c>
    </row>
    <row r="1305" spans="2:63">
      <c r="B1305" s="249"/>
      <c r="C1305" s="105"/>
      <c r="D1305" s="88"/>
      <c r="E1305" s="351"/>
      <c r="F1305" s="88"/>
      <c r="G1305" s="88"/>
      <c r="H1305" s="297" t="s">
        <v>1695</v>
      </c>
      <c r="I1305" s="290"/>
      <c r="J1305" s="290"/>
      <c r="K1305" s="296" t="s">
        <v>10838</v>
      </c>
      <c r="L1305" s="253"/>
      <c r="M1305" s="352"/>
      <c r="N1305" s="125"/>
      <c r="O1305" s="250"/>
      <c r="P1305" s="125"/>
      <c r="Q1305" s="250"/>
      <c r="R1305" s="125"/>
      <c r="S1305" s="250"/>
      <c r="T1305" s="125">
        <v>1</v>
      </c>
      <c r="U1305" s="250">
        <v>1</v>
      </c>
      <c r="V1305" s="125"/>
      <c r="W1305" s="250"/>
      <c r="X1305" s="125"/>
      <c r="Y1305" s="250"/>
      <c r="Z1305" s="125"/>
      <c r="AA1305" s="250"/>
      <c r="AB1305" s="125"/>
      <c r="AC1305" s="250"/>
      <c r="AD1305" s="125"/>
      <c r="AE1305" s="250"/>
      <c r="AF1305" s="125"/>
      <c r="AG1305" s="250"/>
      <c r="AH1305" s="125"/>
      <c r="AI1305" s="250"/>
      <c r="AJ1305" s="125"/>
      <c r="AK1305" s="250"/>
      <c r="AL1305" s="125"/>
      <c r="AM1305" s="250"/>
      <c r="AN1305" s="125"/>
      <c r="AO1305" s="250"/>
      <c r="AP1305" s="125"/>
      <c r="AQ1305" s="250"/>
      <c r="AR1305" s="258"/>
      <c r="AS1305" s="250"/>
      <c r="AT1305" s="258"/>
      <c r="AU1305" s="250"/>
      <c r="AV1305" s="125"/>
      <c r="AW1305" s="250"/>
      <c r="AX1305" s="125"/>
      <c r="AY1305" s="250"/>
      <c r="AZ1305" s="258"/>
      <c r="BA1305" s="250"/>
      <c r="BB1305" s="437"/>
      <c r="BC1305" s="438"/>
      <c r="BD1305" s="296">
        <f t="shared" si="125"/>
        <v>1</v>
      </c>
      <c r="BE1305" s="296"/>
      <c r="BF1305" s="296"/>
      <c r="BG1305" s="296"/>
      <c r="BH1305" s="254">
        <f t="shared" si="127"/>
        <v>0</v>
      </c>
      <c r="BI1305" s="234">
        <f t="shared" si="126"/>
        <v>1</v>
      </c>
      <c r="BJ1305" s="255">
        <f t="shared" si="128"/>
        <v>0</v>
      </c>
      <c r="BK1305" s="256">
        <f t="shared" si="129"/>
        <v>1</v>
      </c>
    </row>
    <row r="1306" spans="2:63">
      <c r="B1306" s="249"/>
      <c r="C1306" s="105"/>
      <c r="D1306" s="88"/>
      <c r="E1306" s="351"/>
      <c r="F1306" s="88"/>
      <c r="G1306" s="88"/>
      <c r="H1306" s="297" t="s">
        <v>11581</v>
      </c>
      <c r="I1306" s="290"/>
      <c r="J1306" s="290"/>
      <c r="K1306" s="296" t="s">
        <v>10838</v>
      </c>
      <c r="L1306" s="253"/>
      <c r="M1306" s="352"/>
      <c r="N1306" s="125"/>
      <c r="O1306" s="250"/>
      <c r="P1306" s="125"/>
      <c r="Q1306" s="250"/>
      <c r="R1306" s="125"/>
      <c r="S1306" s="250"/>
      <c r="T1306" s="125">
        <v>1</v>
      </c>
      <c r="U1306" s="250">
        <v>1</v>
      </c>
      <c r="V1306" s="125"/>
      <c r="W1306" s="250"/>
      <c r="X1306" s="125"/>
      <c r="Y1306" s="250"/>
      <c r="Z1306" s="125"/>
      <c r="AA1306" s="250"/>
      <c r="AB1306" s="125"/>
      <c r="AC1306" s="250"/>
      <c r="AD1306" s="125"/>
      <c r="AE1306" s="250"/>
      <c r="AF1306" s="125"/>
      <c r="AG1306" s="250"/>
      <c r="AH1306" s="125"/>
      <c r="AI1306" s="250"/>
      <c r="AJ1306" s="125"/>
      <c r="AK1306" s="250"/>
      <c r="AL1306" s="125"/>
      <c r="AM1306" s="250"/>
      <c r="AN1306" s="125"/>
      <c r="AO1306" s="250"/>
      <c r="AP1306" s="125"/>
      <c r="AQ1306" s="250"/>
      <c r="AR1306" s="258"/>
      <c r="AS1306" s="250"/>
      <c r="AT1306" s="258"/>
      <c r="AU1306" s="250"/>
      <c r="AV1306" s="125"/>
      <c r="AW1306" s="250"/>
      <c r="AX1306" s="125"/>
      <c r="AY1306" s="250"/>
      <c r="AZ1306" s="258"/>
      <c r="BA1306" s="250"/>
      <c r="BB1306" s="437"/>
      <c r="BC1306" s="438"/>
      <c r="BD1306" s="296">
        <f t="shared" si="125"/>
        <v>1</v>
      </c>
      <c r="BE1306" s="296"/>
      <c r="BF1306" s="296"/>
      <c r="BG1306" s="296"/>
      <c r="BH1306" s="254">
        <f t="shared" si="127"/>
        <v>0</v>
      </c>
      <c r="BI1306" s="234">
        <f t="shared" si="126"/>
        <v>1</v>
      </c>
      <c r="BJ1306" s="255">
        <f t="shared" si="128"/>
        <v>0</v>
      </c>
      <c r="BK1306" s="256">
        <f t="shared" si="129"/>
        <v>1</v>
      </c>
    </row>
    <row r="1307" spans="2:63">
      <c r="B1307" s="249"/>
      <c r="C1307" s="105"/>
      <c r="D1307" s="88"/>
      <c r="E1307" s="351"/>
      <c r="F1307" s="88"/>
      <c r="G1307" s="88"/>
      <c r="H1307" s="297" t="s">
        <v>11581</v>
      </c>
      <c r="I1307" s="290"/>
      <c r="J1307" s="290"/>
      <c r="K1307" s="296" t="s">
        <v>10838</v>
      </c>
      <c r="L1307" s="253"/>
      <c r="M1307" s="352"/>
      <c r="N1307" s="125"/>
      <c r="O1307" s="250"/>
      <c r="P1307" s="125"/>
      <c r="Q1307" s="250"/>
      <c r="R1307" s="125"/>
      <c r="S1307" s="250"/>
      <c r="T1307" s="125">
        <v>1</v>
      </c>
      <c r="U1307" s="250">
        <v>1</v>
      </c>
      <c r="V1307" s="125"/>
      <c r="W1307" s="250"/>
      <c r="X1307" s="125"/>
      <c r="Y1307" s="250"/>
      <c r="Z1307" s="125"/>
      <c r="AA1307" s="250"/>
      <c r="AB1307" s="125"/>
      <c r="AC1307" s="250"/>
      <c r="AD1307" s="125"/>
      <c r="AE1307" s="250"/>
      <c r="AF1307" s="125"/>
      <c r="AG1307" s="250"/>
      <c r="AH1307" s="125"/>
      <c r="AI1307" s="250"/>
      <c r="AJ1307" s="125"/>
      <c r="AK1307" s="250"/>
      <c r="AL1307" s="125"/>
      <c r="AM1307" s="250"/>
      <c r="AN1307" s="125"/>
      <c r="AO1307" s="250"/>
      <c r="AP1307" s="125"/>
      <c r="AQ1307" s="250"/>
      <c r="AR1307" s="258"/>
      <c r="AS1307" s="250"/>
      <c r="AT1307" s="258"/>
      <c r="AU1307" s="250"/>
      <c r="AV1307" s="125"/>
      <c r="AW1307" s="250"/>
      <c r="AX1307" s="125"/>
      <c r="AY1307" s="250"/>
      <c r="AZ1307" s="258"/>
      <c r="BA1307" s="250"/>
      <c r="BB1307" s="437"/>
      <c r="BC1307" s="438"/>
      <c r="BD1307" s="296">
        <f t="shared" si="125"/>
        <v>1</v>
      </c>
      <c r="BE1307" s="296"/>
      <c r="BF1307" s="296"/>
      <c r="BG1307" s="296"/>
      <c r="BH1307" s="254">
        <f t="shared" si="127"/>
        <v>0</v>
      </c>
      <c r="BI1307" s="234">
        <f t="shared" si="126"/>
        <v>1</v>
      </c>
      <c r="BJ1307" s="255">
        <f t="shared" si="128"/>
        <v>0</v>
      </c>
      <c r="BK1307" s="256">
        <f t="shared" si="129"/>
        <v>1</v>
      </c>
    </row>
    <row r="1308" spans="2:63">
      <c r="B1308" s="249"/>
      <c r="C1308" s="105"/>
      <c r="D1308" s="88"/>
      <c r="E1308" s="351"/>
      <c r="F1308" s="88"/>
      <c r="G1308" s="88"/>
      <c r="H1308" s="297" t="s">
        <v>11581</v>
      </c>
      <c r="I1308" s="290"/>
      <c r="J1308" s="290"/>
      <c r="K1308" s="296" t="s">
        <v>10838</v>
      </c>
      <c r="L1308" s="253"/>
      <c r="M1308" s="352"/>
      <c r="N1308" s="125"/>
      <c r="O1308" s="250"/>
      <c r="P1308" s="125"/>
      <c r="Q1308" s="250"/>
      <c r="R1308" s="125"/>
      <c r="S1308" s="250"/>
      <c r="T1308" s="125">
        <v>1</v>
      </c>
      <c r="U1308" s="250">
        <v>1</v>
      </c>
      <c r="V1308" s="125"/>
      <c r="W1308" s="250"/>
      <c r="X1308" s="125"/>
      <c r="Y1308" s="250"/>
      <c r="Z1308" s="125"/>
      <c r="AA1308" s="250"/>
      <c r="AB1308" s="125"/>
      <c r="AC1308" s="250"/>
      <c r="AD1308" s="125"/>
      <c r="AE1308" s="250"/>
      <c r="AF1308" s="125"/>
      <c r="AG1308" s="250"/>
      <c r="AH1308" s="125"/>
      <c r="AI1308" s="250"/>
      <c r="AJ1308" s="125"/>
      <c r="AK1308" s="250"/>
      <c r="AL1308" s="125"/>
      <c r="AM1308" s="250"/>
      <c r="AN1308" s="125"/>
      <c r="AO1308" s="250"/>
      <c r="AP1308" s="125"/>
      <c r="AQ1308" s="250"/>
      <c r="AR1308" s="258"/>
      <c r="AS1308" s="250"/>
      <c r="AT1308" s="258"/>
      <c r="AU1308" s="250"/>
      <c r="AV1308" s="125"/>
      <c r="AW1308" s="250"/>
      <c r="AX1308" s="125"/>
      <c r="AY1308" s="250"/>
      <c r="AZ1308" s="258"/>
      <c r="BA1308" s="250"/>
      <c r="BB1308" s="437"/>
      <c r="BC1308" s="438"/>
      <c r="BD1308" s="296">
        <f t="shared" si="125"/>
        <v>1</v>
      </c>
      <c r="BE1308" s="296"/>
      <c r="BF1308" s="296"/>
      <c r="BG1308" s="296"/>
      <c r="BH1308" s="254">
        <f t="shared" si="127"/>
        <v>0</v>
      </c>
      <c r="BI1308" s="234">
        <f t="shared" si="126"/>
        <v>1</v>
      </c>
      <c r="BJ1308" s="255">
        <f t="shared" si="128"/>
        <v>0</v>
      </c>
      <c r="BK1308" s="256">
        <f t="shared" si="129"/>
        <v>1</v>
      </c>
    </row>
    <row r="1309" spans="2:63">
      <c r="B1309" s="249"/>
      <c r="C1309" s="105"/>
      <c r="D1309" s="88"/>
      <c r="E1309" s="351"/>
      <c r="F1309" s="88"/>
      <c r="G1309" s="88"/>
      <c r="H1309" s="297" t="s">
        <v>11581</v>
      </c>
      <c r="I1309" s="290"/>
      <c r="J1309" s="290"/>
      <c r="K1309" s="296" t="s">
        <v>10838</v>
      </c>
      <c r="L1309" s="253"/>
      <c r="M1309" s="352"/>
      <c r="N1309" s="125"/>
      <c r="O1309" s="250"/>
      <c r="P1309" s="125"/>
      <c r="Q1309" s="250"/>
      <c r="R1309" s="125"/>
      <c r="S1309" s="250"/>
      <c r="T1309" s="125"/>
      <c r="U1309" s="250"/>
      <c r="V1309" s="125"/>
      <c r="W1309" s="250"/>
      <c r="X1309" s="125"/>
      <c r="Y1309" s="250"/>
      <c r="Z1309" s="125">
        <v>1</v>
      </c>
      <c r="AA1309" s="250">
        <v>1</v>
      </c>
      <c r="AB1309" s="125"/>
      <c r="AC1309" s="250"/>
      <c r="AD1309" s="125"/>
      <c r="AE1309" s="250"/>
      <c r="AF1309" s="125"/>
      <c r="AG1309" s="250"/>
      <c r="AH1309" s="125"/>
      <c r="AI1309" s="250"/>
      <c r="AJ1309" s="125"/>
      <c r="AK1309" s="250"/>
      <c r="AL1309" s="125"/>
      <c r="AM1309" s="250"/>
      <c r="AN1309" s="125"/>
      <c r="AO1309" s="250"/>
      <c r="AP1309" s="125"/>
      <c r="AQ1309" s="250"/>
      <c r="AR1309" s="258"/>
      <c r="AS1309" s="250"/>
      <c r="AT1309" s="258"/>
      <c r="AU1309" s="250"/>
      <c r="AV1309" s="125"/>
      <c r="AW1309" s="250"/>
      <c r="AX1309" s="125"/>
      <c r="AY1309" s="250"/>
      <c r="AZ1309" s="258"/>
      <c r="BA1309" s="250"/>
      <c r="BB1309" s="437"/>
      <c r="BC1309" s="438"/>
      <c r="BD1309" s="296">
        <f t="shared" si="125"/>
        <v>1</v>
      </c>
      <c r="BE1309" s="296"/>
      <c r="BF1309" s="296"/>
      <c r="BG1309" s="296"/>
      <c r="BH1309" s="254">
        <f t="shared" si="127"/>
        <v>0</v>
      </c>
      <c r="BI1309" s="234">
        <f t="shared" si="126"/>
        <v>1</v>
      </c>
      <c r="BJ1309" s="255">
        <f t="shared" si="128"/>
        <v>0</v>
      </c>
      <c r="BK1309" s="256">
        <f t="shared" si="129"/>
        <v>1</v>
      </c>
    </row>
    <row r="1310" spans="2:63">
      <c r="B1310" s="249"/>
      <c r="C1310" s="105"/>
      <c r="D1310" s="88"/>
      <c r="E1310" s="351"/>
      <c r="F1310" s="88"/>
      <c r="G1310" s="88"/>
      <c r="H1310" s="297" t="s">
        <v>11581</v>
      </c>
      <c r="I1310" s="290"/>
      <c r="J1310" s="290"/>
      <c r="K1310" s="296" t="s">
        <v>10838</v>
      </c>
      <c r="L1310" s="253"/>
      <c r="M1310" s="352"/>
      <c r="N1310" s="125"/>
      <c r="O1310" s="250"/>
      <c r="P1310" s="125"/>
      <c r="Q1310" s="250"/>
      <c r="R1310" s="125"/>
      <c r="S1310" s="250"/>
      <c r="T1310" s="125">
        <v>1</v>
      </c>
      <c r="U1310" s="250">
        <v>1</v>
      </c>
      <c r="V1310" s="125"/>
      <c r="W1310" s="250"/>
      <c r="X1310" s="125"/>
      <c r="Y1310" s="250"/>
      <c r="Z1310" s="125"/>
      <c r="AA1310" s="250"/>
      <c r="AB1310" s="125"/>
      <c r="AC1310" s="250"/>
      <c r="AD1310" s="125"/>
      <c r="AE1310" s="250"/>
      <c r="AF1310" s="125"/>
      <c r="AG1310" s="250"/>
      <c r="AH1310" s="125"/>
      <c r="AI1310" s="250"/>
      <c r="AJ1310" s="125"/>
      <c r="AK1310" s="250"/>
      <c r="AL1310" s="125"/>
      <c r="AM1310" s="250"/>
      <c r="AN1310" s="125"/>
      <c r="AO1310" s="250"/>
      <c r="AP1310" s="125"/>
      <c r="AQ1310" s="250"/>
      <c r="AR1310" s="258"/>
      <c r="AS1310" s="250"/>
      <c r="AT1310" s="258"/>
      <c r="AU1310" s="250"/>
      <c r="AV1310" s="125"/>
      <c r="AW1310" s="250"/>
      <c r="AX1310" s="125"/>
      <c r="AY1310" s="250"/>
      <c r="AZ1310" s="258"/>
      <c r="BA1310" s="250"/>
      <c r="BB1310" s="437"/>
      <c r="BC1310" s="438"/>
      <c r="BD1310" s="296">
        <f t="shared" si="125"/>
        <v>1</v>
      </c>
      <c r="BE1310" s="296"/>
      <c r="BF1310" s="296"/>
      <c r="BG1310" s="296"/>
      <c r="BH1310" s="254">
        <f t="shared" si="127"/>
        <v>0</v>
      </c>
      <c r="BI1310" s="234">
        <f t="shared" si="126"/>
        <v>1</v>
      </c>
      <c r="BJ1310" s="255">
        <f t="shared" si="128"/>
        <v>0</v>
      </c>
      <c r="BK1310" s="256">
        <f t="shared" si="129"/>
        <v>1</v>
      </c>
    </row>
    <row r="1311" spans="2:63">
      <c r="B1311" s="249"/>
      <c r="C1311" s="105"/>
      <c r="D1311" s="88"/>
      <c r="E1311" s="351"/>
      <c r="F1311" s="88"/>
      <c r="G1311" s="88"/>
      <c r="H1311" s="297" t="s">
        <v>11594</v>
      </c>
      <c r="I1311" s="290"/>
      <c r="J1311" s="290"/>
      <c r="K1311" s="296" t="s">
        <v>10838</v>
      </c>
      <c r="L1311" s="253"/>
      <c r="M1311" s="352"/>
      <c r="N1311" s="125"/>
      <c r="O1311" s="250"/>
      <c r="P1311" s="125"/>
      <c r="Q1311" s="250"/>
      <c r="R1311" s="125"/>
      <c r="S1311" s="250"/>
      <c r="T1311" s="125">
        <v>1</v>
      </c>
      <c r="U1311" s="250">
        <v>1</v>
      </c>
      <c r="V1311" s="125"/>
      <c r="W1311" s="250"/>
      <c r="X1311" s="125"/>
      <c r="Y1311" s="250"/>
      <c r="Z1311" s="125"/>
      <c r="AA1311" s="250"/>
      <c r="AB1311" s="125"/>
      <c r="AC1311" s="250"/>
      <c r="AD1311" s="125"/>
      <c r="AE1311" s="250"/>
      <c r="AF1311" s="125"/>
      <c r="AG1311" s="250"/>
      <c r="AH1311" s="125"/>
      <c r="AI1311" s="250"/>
      <c r="AJ1311" s="125"/>
      <c r="AK1311" s="250"/>
      <c r="AL1311" s="125"/>
      <c r="AM1311" s="250"/>
      <c r="AN1311" s="125"/>
      <c r="AO1311" s="250"/>
      <c r="AP1311" s="125"/>
      <c r="AQ1311" s="250"/>
      <c r="AR1311" s="258"/>
      <c r="AS1311" s="250"/>
      <c r="AT1311" s="258"/>
      <c r="AU1311" s="250"/>
      <c r="AV1311" s="125"/>
      <c r="AW1311" s="250"/>
      <c r="AX1311" s="125"/>
      <c r="AY1311" s="250"/>
      <c r="AZ1311" s="258"/>
      <c r="BA1311" s="250"/>
      <c r="BB1311" s="437"/>
      <c r="BC1311" s="438"/>
      <c r="BD1311" s="296">
        <f t="shared" ref="BD1311:BD1374" si="130">SUM(L1311,N1311,P1311,R1311,T1311,V1311,X1311,Z1311,AB1311,AD1311,AF1311,AH1311,AJ1311,AL1311,AN1311,AP1311,AR1311,AT1311,AV1311,AX1311,AZ1311,BB1311)</f>
        <v>1</v>
      </c>
      <c r="BE1311" s="296"/>
      <c r="BF1311" s="296"/>
      <c r="BG1311" s="296"/>
      <c r="BH1311" s="254">
        <f t="shared" si="127"/>
        <v>0</v>
      </c>
      <c r="BI1311" s="234">
        <f t="shared" si="126"/>
        <v>1</v>
      </c>
      <c r="BJ1311" s="255">
        <f t="shared" si="128"/>
        <v>0</v>
      </c>
      <c r="BK1311" s="256">
        <f t="shared" si="129"/>
        <v>1</v>
      </c>
    </row>
    <row r="1312" spans="2:63">
      <c r="B1312" s="249"/>
      <c r="C1312" s="105"/>
      <c r="D1312" s="88"/>
      <c r="E1312" s="351"/>
      <c r="F1312" s="88"/>
      <c r="G1312" s="88"/>
      <c r="H1312" s="297" t="s">
        <v>11594</v>
      </c>
      <c r="I1312" s="290"/>
      <c r="J1312" s="290"/>
      <c r="K1312" s="296" t="s">
        <v>10838</v>
      </c>
      <c r="L1312" s="253"/>
      <c r="M1312" s="352"/>
      <c r="N1312" s="125"/>
      <c r="O1312" s="250"/>
      <c r="P1312" s="125"/>
      <c r="Q1312" s="250"/>
      <c r="R1312" s="125"/>
      <c r="S1312" s="250"/>
      <c r="T1312" s="125">
        <v>1</v>
      </c>
      <c r="U1312" s="250">
        <v>1</v>
      </c>
      <c r="V1312" s="125"/>
      <c r="W1312" s="250"/>
      <c r="X1312" s="125"/>
      <c r="Y1312" s="250"/>
      <c r="Z1312" s="125"/>
      <c r="AA1312" s="250"/>
      <c r="AB1312" s="125"/>
      <c r="AC1312" s="250"/>
      <c r="AD1312" s="125"/>
      <c r="AE1312" s="250"/>
      <c r="AF1312" s="125"/>
      <c r="AG1312" s="250"/>
      <c r="AH1312" s="125"/>
      <c r="AI1312" s="250"/>
      <c r="AJ1312" s="125"/>
      <c r="AK1312" s="250"/>
      <c r="AL1312" s="125"/>
      <c r="AM1312" s="250"/>
      <c r="AN1312" s="125"/>
      <c r="AO1312" s="250"/>
      <c r="AP1312" s="125"/>
      <c r="AQ1312" s="250"/>
      <c r="AR1312" s="258"/>
      <c r="AS1312" s="250"/>
      <c r="AT1312" s="258"/>
      <c r="AU1312" s="250"/>
      <c r="AV1312" s="125"/>
      <c r="AW1312" s="250"/>
      <c r="AX1312" s="125"/>
      <c r="AY1312" s="250"/>
      <c r="AZ1312" s="258"/>
      <c r="BA1312" s="250"/>
      <c r="BB1312" s="437"/>
      <c r="BC1312" s="438"/>
      <c r="BD1312" s="296">
        <f t="shared" si="130"/>
        <v>1</v>
      </c>
      <c r="BE1312" s="296"/>
      <c r="BF1312" s="296"/>
      <c r="BG1312" s="296"/>
      <c r="BH1312" s="254">
        <f t="shared" si="127"/>
        <v>0</v>
      </c>
      <c r="BI1312" s="234">
        <f t="shared" si="126"/>
        <v>1</v>
      </c>
      <c r="BJ1312" s="255">
        <f t="shared" si="128"/>
        <v>0</v>
      </c>
      <c r="BK1312" s="256">
        <f t="shared" si="129"/>
        <v>1</v>
      </c>
    </row>
    <row r="1313" spans="2:63">
      <c r="B1313" s="249"/>
      <c r="C1313" s="105"/>
      <c r="D1313" s="88"/>
      <c r="E1313" s="351"/>
      <c r="F1313" s="88"/>
      <c r="G1313" s="88"/>
      <c r="H1313" s="297" t="s">
        <v>11595</v>
      </c>
      <c r="I1313" s="290"/>
      <c r="J1313" s="290"/>
      <c r="K1313" s="296" t="s">
        <v>10838</v>
      </c>
      <c r="L1313" s="253"/>
      <c r="M1313" s="352"/>
      <c r="N1313" s="125"/>
      <c r="O1313" s="250"/>
      <c r="P1313" s="125"/>
      <c r="Q1313" s="250"/>
      <c r="R1313" s="125"/>
      <c r="S1313" s="250"/>
      <c r="T1313" s="125"/>
      <c r="U1313" s="250"/>
      <c r="V1313" s="125"/>
      <c r="W1313" s="250"/>
      <c r="X1313" s="125"/>
      <c r="Y1313" s="250"/>
      <c r="Z1313" s="125"/>
      <c r="AA1313" s="250"/>
      <c r="AB1313" s="125">
        <v>1</v>
      </c>
      <c r="AC1313" s="250"/>
      <c r="AD1313" s="125"/>
      <c r="AE1313" s="250"/>
      <c r="AF1313" s="125"/>
      <c r="AG1313" s="250"/>
      <c r="AH1313" s="125"/>
      <c r="AI1313" s="250"/>
      <c r="AJ1313" s="125"/>
      <c r="AK1313" s="250"/>
      <c r="AL1313" s="125"/>
      <c r="AM1313" s="250"/>
      <c r="AN1313" s="125"/>
      <c r="AO1313" s="250"/>
      <c r="AP1313" s="125"/>
      <c r="AQ1313" s="250"/>
      <c r="AR1313" s="258"/>
      <c r="AS1313" s="250"/>
      <c r="AT1313" s="258"/>
      <c r="AU1313" s="250"/>
      <c r="AV1313" s="125"/>
      <c r="AW1313" s="250"/>
      <c r="AX1313" s="125"/>
      <c r="AY1313" s="250"/>
      <c r="AZ1313" s="258"/>
      <c r="BA1313" s="250"/>
      <c r="BB1313" s="437"/>
      <c r="BC1313" s="438"/>
      <c r="BD1313" s="296">
        <f t="shared" si="130"/>
        <v>1</v>
      </c>
      <c r="BE1313" s="296"/>
      <c r="BF1313" s="296"/>
      <c r="BG1313" s="296"/>
      <c r="BH1313" s="254">
        <f t="shared" si="127"/>
        <v>0</v>
      </c>
      <c r="BI1313" s="234">
        <f t="shared" si="126"/>
        <v>0</v>
      </c>
      <c r="BJ1313" s="255">
        <f t="shared" si="128"/>
        <v>1</v>
      </c>
      <c r="BK1313" s="256">
        <f t="shared" si="129"/>
        <v>0</v>
      </c>
    </row>
    <row r="1314" spans="2:63">
      <c r="B1314" s="249"/>
      <c r="C1314" s="105"/>
      <c r="D1314" s="88"/>
      <c r="E1314" s="351"/>
      <c r="F1314" s="88"/>
      <c r="G1314" s="88"/>
      <c r="H1314" s="297" t="s">
        <v>11595</v>
      </c>
      <c r="I1314" s="290"/>
      <c r="J1314" s="290"/>
      <c r="K1314" s="296" t="s">
        <v>10838</v>
      </c>
      <c r="L1314" s="253"/>
      <c r="M1314" s="352"/>
      <c r="N1314" s="125"/>
      <c r="O1314" s="250"/>
      <c r="P1314" s="125"/>
      <c r="Q1314" s="250"/>
      <c r="R1314" s="125"/>
      <c r="S1314" s="250"/>
      <c r="T1314" s="125"/>
      <c r="U1314" s="250"/>
      <c r="V1314" s="125"/>
      <c r="W1314" s="250"/>
      <c r="X1314" s="125"/>
      <c r="Y1314" s="250"/>
      <c r="Z1314" s="125"/>
      <c r="AA1314" s="250"/>
      <c r="AB1314" s="125"/>
      <c r="AC1314" s="250"/>
      <c r="AD1314" s="125"/>
      <c r="AE1314" s="250"/>
      <c r="AF1314" s="125"/>
      <c r="AG1314" s="250"/>
      <c r="AH1314" s="125"/>
      <c r="AI1314" s="250"/>
      <c r="AJ1314" s="125"/>
      <c r="AK1314" s="250"/>
      <c r="AL1314" s="125"/>
      <c r="AM1314" s="250"/>
      <c r="AN1314" s="125"/>
      <c r="AO1314" s="250"/>
      <c r="AP1314" s="125"/>
      <c r="AQ1314" s="250"/>
      <c r="AR1314" s="258"/>
      <c r="AS1314" s="250"/>
      <c r="AT1314" s="258"/>
      <c r="AU1314" s="250"/>
      <c r="AV1314" s="125"/>
      <c r="AW1314" s="250"/>
      <c r="AX1314" s="125"/>
      <c r="AY1314" s="250"/>
      <c r="AZ1314" s="258"/>
      <c r="BA1314" s="250"/>
      <c r="BB1314" s="437">
        <v>1</v>
      </c>
      <c r="BC1314" s="438"/>
      <c r="BD1314" s="296">
        <f t="shared" si="130"/>
        <v>1</v>
      </c>
      <c r="BE1314" s="296"/>
      <c r="BF1314" s="296"/>
      <c r="BG1314" s="296" t="s">
        <v>11566</v>
      </c>
      <c r="BH1314" s="254">
        <f t="shared" si="127"/>
        <v>0</v>
      </c>
      <c r="BI1314" s="234">
        <f t="shared" si="126"/>
        <v>0</v>
      </c>
      <c r="BJ1314" s="255">
        <f t="shared" si="128"/>
        <v>1</v>
      </c>
      <c r="BK1314" s="256">
        <f t="shared" si="129"/>
        <v>0</v>
      </c>
    </row>
    <row r="1315" spans="2:63">
      <c r="B1315" s="249"/>
      <c r="C1315" s="105"/>
      <c r="D1315" s="88"/>
      <c r="E1315" s="351"/>
      <c r="F1315" s="88"/>
      <c r="G1315" s="88"/>
      <c r="H1315" s="297" t="s">
        <v>11595</v>
      </c>
      <c r="I1315" s="290"/>
      <c r="J1315" s="290"/>
      <c r="K1315" s="296" t="s">
        <v>10838</v>
      </c>
      <c r="L1315" s="253"/>
      <c r="M1315" s="352"/>
      <c r="N1315" s="125"/>
      <c r="O1315" s="250"/>
      <c r="P1315" s="125"/>
      <c r="Q1315" s="250"/>
      <c r="R1315" s="125"/>
      <c r="S1315" s="250"/>
      <c r="T1315" s="125">
        <v>1</v>
      </c>
      <c r="U1315" s="250">
        <v>1</v>
      </c>
      <c r="V1315" s="125"/>
      <c r="W1315" s="250"/>
      <c r="X1315" s="125"/>
      <c r="Y1315" s="250"/>
      <c r="Z1315" s="125"/>
      <c r="AA1315" s="250"/>
      <c r="AB1315" s="125"/>
      <c r="AC1315" s="250"/>
      <c r="AD1315" s="125"/>
      <c r="AE1315" s="250"/>
      <c r="AF1315" s="125"/>
      <c r="AG1315" s="250"/>
      <c r="AH1315" s="125"/>
      <c r="AI1315" s="250"/>
      <c r="AJ1315" s="125"/>
      <c r="AK1315" s="250"/>
      <c r="AL1315" s="125"/>
      <c r="AM1315" s="250"/>
      <c r="AN1315" s="125"/>
      <c r="AO1315" s="250"/>
      <c r="AP1315" s="125"/>
      <c r="AQ1315" s="250"/>
      <c r="AR1315" s="258"/>
      <c r="AS1315" s="250"/>
      <c r="AT1315" s="258"/>
      <c r="AU1315" s="250"/>
      <c r="AV1315" s="125"/>
      <c r="AW1315" s="250"/>
      <c r="AX1315" s="125"/>
      <c r="AY1315" s="250"/>
      <c r="AZ1315" s="258"/>
      <c r="BA1315" s="250"/>
      <c r="BB1315" s="437"/>
      <c r="BC1315" s="438"/>
      <c r="BD1315" s="296">
        <f t="shared" si="130"/>
        <v>1</v>
      </c>
      <c r="BE1315" s="296"/>
      <c r="BF1315" s="296"/>
      <c r="BG1315" s="296"/>
      <c r="BH1315" s="254">
        <f t="shared" si="127"/>
        <v>0</v>
      </c>
      <c r="BI1315" s="234">
        <f t="shared" si="126"/>
        <v>1</v>
      </c>
      <c r="BJ1315" s="255">
        <f t="shared" si="128"/>
        <v>0</v>
      </c>
      <c r="BK1315" s="256">
        <f t="shared" si="129"/>
        <v>1</v>
      </c>
    </row>
    <row r="1316" spans="2:63">
      <c r="B1316" s="249"/>
      <c r="C1316" s="105"/>
      <c r="D1316" s="88"/>
      <c r="E1316" s="351"/>
      <c r="F1316" s="88"/>
      <c r="G1316" s="88"/>
      <c r="H1316" s="297" t="s">
        <v>11596</v>
      </c>
      <c r="I1316" s="290"/>
      <c r="J1316" s="290"/>
      <c r="K1316" s="296" t="s">
        <v>10838</v>
      </c>
      <c r="L1316" s="253"/>
      <c r="M1316" s="352"/>
      <c r="N1316" s="125"/>
      <c r="O1316" s="250"/>
      <c r="P1316" s="125"/>
      <c r="Q1316" s="250"/>
      <c r="R1316" s="125"/>
      <c r="S1316" s="250"/>
      <c r="T1316" s="125"/>
      <c r="U1316" s="250"/>
      <c r="V1316" s="125"/>
      <c r="W1316" s="250"/>
      <c r="X1316" s="125"/>
      <c r="Y1316" s="250"/>
      <c r="Z1316" s="125"/>
      <c r="AA1316" s="250"/>
      <c r="AB1316" s="125">
        <v>1</v>
      </c>
      <c r="AC1316" s="250"/>
      <c r="AD1316" s="125"/>
      <c r="AE1316" s="250"/>
      <c r="AF1316" s="125"/>
      <c r="AG1316" s="250"/>
      <c r="AH1316" s="125"/>
      <c r="AI1316" s="250"/>
      <c r="AJ1316" s="125"/>
      <c r="AK1316" s="250"/>
      <c r="AL1316" s="125"/>
      <c r="AM1316" s="250"/>
      <c r="AN1316" s="125"/>
      <c r="AO1316" s="250"/>
      <c r="AP1316" s="125"/>
      <c r="AQ1316" s="250"/>
      <c r="AR1316" s="258"/>
      <c r="AS1316" s="250"/>
      <c r="AT1316" s="258"/>
      <c r="AU1316" s="250"/>
      <c r="AV1316" s="125"/>
      <c r="AW1316" s="250"/>
      <c r="AX1316" s="125"/>
      <c r="AY1316" s="250"/>
      <c r="AZ1316" s="258"/>
      <c r="BA1316" s="250"/>
      <c r="BB1316" s="437"/>
      <c r="BC1316" s="438"/>
      <c r="BD1316" s="296">
        <f t="shared" si="130"/>
        <v>1</v>
      </c>
      <c r="BE1316" s="296"/>
      <c r="BF1316" s="296"/>
      <c r="BG1316" s="296"/>
      <c r="BH1316" s="254">
        <f t="shared" si="127"/>
        <v>0</v>
      </c>
      <c r="BI1316" s="234">
        <f t="shared" si="126"/>
        <v>0</v>
      </c>
      <c r="BJ1316" s="255">
        <f t="shared" si="128"/>
        <v>1</v>
      </c>
      <c r="BK1316" s="256">
        <f t="shared" si="129"/>
        <v>0</v>
      </c>
    </row>
    <row r="1317" spans="2:63">
      <c r="B1317" s="249"/>
      <c r="C1317" s="105"/>
      <c r="D1317" s="88"/>
      <c r="E1317" s="351"/>
      <c r="F1317" s="88"/>
      <c r="G1317" s="88"/>
      <c r="H1317" s="297" t="s">
        <v>11596</v>
      </c>
      <c r="I1317" s="290"/>
      <c r="J1317" s="290"/>
      <c r="K1317" s="296" t="s">
        <v>10838</v>
      </c>
      <c r="L1317" s="253"/>
      <c r="M1317" s="352"/>
      <c r="N1317" s="125"/>
      <c r="O1317" s="250"/>
      <c r="P1317" s="125"/>
      <c r="Q1317" s="250"/>
      <c r="R1317" s="125"/>
      <c r="S1317" s="250"/>
      <c r="T1317" s="125">
        <v>1</v>
      </c>
      <c r="U1317" s="250">
        <v>1</v>
      </c>
      <c r="V1317" s="125"/>
      <c r="W1317" s="250"/>
      <c r="X1317" s="125"/>
      <c r="Y1317" s="250"/>
      <c r="Z1317" s="125"/>
      <c r="AA1317" s="250"/>
      <c r="AB1317" s="125"/>
      <c r="AC1317" s="250"/>
      <c r="AD1317" s="125"/>
      <c r="AE1317" s="250"/>
      <c r="AF1317" s="125"/>
      <c r="AG1317" s="250"/>
      <c r="AH1317" s="125"/>
      <c r="AI1317" s="250"/>
      <c r="AJ1317" s="125"/>
      <c r="AK1317" s="250"/>
      <c r="AL1317" s="125"/>
      <c r="AM1317" s="250"/>
      <c r="AN1317" s="125"/>
      <c r="AO1317" s="250"/>
      <c r="AP1317" s="125"/>
      <c r="AQ1317" s="250"/>
      <c r="AR1317" s="258"/>
      <c r="AS1317" s="250"/>
      <c r="AT1317" s="258"/>
      <c r="AU1317" s="250"/>
      <c r="AV1317" s="125"/>
      <c r="AW1317" s="250"/>
      <c r="AX1317" s="125"/>
      <c r="AY1317" s="250"/>
      <c r="AZ1317" s="258"/>
      <c r="BA1317" s="250"/>
      <c r="BB1317" s="437"/>
      <c r="BC1317" s="438"/>
      <c r="BD1317" s="296">
        <f t="shared" si="130"/>
        <v>1</v>
      </c>
      <c r="BE1317" s="296"/>
      <c r="BF1317" s="296"/>
      <c r="BG1317" s="296"/>
      <c r="BH1317" s="254">
        <f t="shared" si="127"/>
        <v>0</v>
      </c>
      <c r="BI1317" s="234">
        <f t="shared" si="126"/>
        <v>1</v>
      </c>
      <c r="BJ1317" s="255">
        <f t="shared" si="128"/>
        <v>0</v>
      </c>
      <c r="BK1317" s="256">
        <f t="shared" si="129"/>
        <v>1</v>
      </c>
    </row>
    <row r="1318" spans="2:63">
      <c r="B1318" s="249"/>
      <c r="C1318" s="105"/>
      <c r="D1318" s="88"/>
      <c r="E1318" s="351"/>
      <c r="F1318" s="88"/>
      <c r="G1318" s="88"/>
      <c r="H1318" s="297" t="s">
        <v>11596</v>
      </c>
      <c r="I1318" s="290"/>
      <c r="J1318" s="290"/>
      <c r="K1318" s="296" t="s">
        <v>10838</v>
      </c>
      <c r="L1318" s="253"/>
      <c r="M1318" s="352"/>
      <c r="N1318" s="125"/>
      <c r="O1318" s="250"/>
      <c r="P1318" s="125"/>
      <c r="Q1318" s="250"/>
      <c r="R1318" s="125"/>
      <c r="S1318" s="250"/>
      <c r="T1318" s="125">
        <v>1</v>
      </c>
      <c r="U1318" s="250">
        <v>1</v>
      </c>
      <c r="V1318" s="125"/>
      <c r="W1318" s="250"/>
      <c r="X1318" s="125"/>
      <c r="Y1318" s="250"/>
      <c r="Z1318" s="125"/>
      <c r="AA1318" s="250"/>
      <c r="AB1318" s="125"/>
      <c r="AC1318" s="250"/>
      <c r="AD1318" s="125"/>
      <c r="AE1318" s="250"/>
      <c r="AF1318" s="125"/>
      <c r="AG1318" s="250"/>
      <c r="AH1318" s="125"/>
      <c r="AI1318" s="250"/>
      <c r="AJ1318" s="125"/>
      <c r="AK1318" s="250"/>
      <c r="AL1318" s="125"/>
      <c r="AM1318" s="250"/>
      <c r="AN1318" s="125"/>
      <c r="AO1318" s="250"/>
      <c r="AP1318" s="125"/>
      <c r="AQ1318" s="250"/>
      <c r="AR1318" s="258"/>
      <c r="AS1318" s="250"/>
      <c r="AT1318" s="258"/>
      <c r="AU1318" s="250"/>
      <c r="AV1318" s="125"/>
      <c r="AW1318" s="250"/>
      <c r="AX1318" s="125"/>
      <c r="AY1318" s="250"/>
      <c r="AZ1318" s="258"/>
      <c r="BA1318" s="250"/>
      <c r="BB1318" s="437"/>
      <c r="BC1318" s="438"/>
      <c r="BD1318" s="296">
        <f t="shared" si="130"/>
        <v>1</v>
      </c>
      <c r="BE1318" s="296"/>
      <c r="BF1318" s="296"/>
      <c r="BG1318" s="296"/>
      <c r="BH1318" s="254">
        <f t="shared" si="127"/>
        <v>0</v>
      </c>
      <c r="BI1318" s="234">
        <f t="shared" si="126"/>
        <v>1</v>
      </c>
      <c r="BJ1318" s="255">
        <f t="shared" si="128"/>
        <v>0</v>
      </c>
      <c r="BK1318" s="256">
        <f t="shared" si="129"/>
        <v>1</v>
      </c>
    </row>
    <row r="1319" spans="2:63">
      <c r="B1319" s="249"/>
      <c r="C1319" s="105"/>
      <c r="D1319" s="88"/>
      <c r="E1319" s="351"/>
      <c r="F1319" s="88"/>
      <c r="G1319" s="88"/>
      <c r="H1319" s="297" t="s">
        <v>11596</v>
      </c>
      <c r="I1319" s="290"/>
      <c r="J1319" s="290"/>
      <c r="K1319" s="296" t="s">
        <v>10838</v>
      </c>
      <c r="L1319" s="253"/>
      <c r="M1319" s="352"/>
      <c r="N1319" s="125"/>
      <c r="O1319" s="250"/>
      <c r="P1319" s="125"/>
      <c r="Q1319" s="250"/>
      <c r="R1319" s="125"/>
      <c r="S1319" s="250"/>
      <c r="T1319" s="125">
        <v>1</v>
      </c>
      <c r="U1319" s="250">
        <v>1</v>
      </c>
      <c r="V1319" s="125"/>
      <c r="W1319" s="250"/>
      <c r="X1319" s="125"/>
      <c r="Y1319" s="250"/>
      <c r="Z1319" s="125"/>
      <c r="AA1319" s="250"/>
      <c r="AB1319" s="125"/>
      <c r="AC1319" s="250"/>
      <c r="AD1319" s="125"/>
      <c r="AE1319" s="250"/>
      <c r="AF1319" s="125"/>
      <c r="AG1319" s="250"/>
      <c r="AH1319" s="125"/>
      <c r="AI1319" s="250"/>
      <c r="AJ1319" s="125"/>
      <c r="AK1319" s="250"/>
      <c r="AL1319" s="125"/>
      <c r="AM1319" s="250"/>
      <c r="AN1319" s="125"/>
      <c r="AO1319" s="250"/>
      <c r="AP1319" s="125"/>
      <c r="AQ1319" s="250"/>
      <c r="AR1319" s="258"/>
      <c r="AS1319" s="250"/>
      <c r="AT1319" s="258"/>
      <c r="AU1319" s="250"/>
      <c r="AV1319" s="125"/>
      <c r="AW1319" s="250"/>
      <c r="AX1319" s="125"/>
      <c r="AY1319" s="250"/>
      <c r="AZ1319" s="258"/>
      <c r="BA1319" s="250"/>
      <c r="BB1319" s="437">
        <v>1</v>
      </c>
      <c r="BC1319" s="438"/>
      <c r="BD1319" s="296">
        <f t="shared" si="130"/>
        <v>2</v>
      </c>
      <c r="BE1319" s="296"/>
      <c r="BF1319" s="296"/>
      <c r="BG1319" s="296" t="s">
        <v>11566</v>
      </c>
      <c r="BH1319" s="254">
        <f t="shared" si="127"/>
        <v>0</v>
      </c>
      <c r="BI1319" s="234">
        <f t="shared" si="126"/>
        <v>1</v>
      </c>
      <c r="BJ1319" s="255">
        <f t="shared" si="128"/>
        <v>1</v>
      </c>
      <c r="BK1319" s="256">
        <f t="shared" si="129"/>
        <v>0.5</v>
      </c>
    </row>
    <row r="1320" spans="2:63">
      <c r="B1320" s="249"/>
      <c r="C1320" s="105"/>
      <c r="D1320" s="88"/>
      <c r="E1320" s="351"/>
      <c r="F1320" s="88"/>
      <c r="G1320" s="88"/>
      <c r="H1320" s="297" t="s">
        <v>11596</v>
      </c>
      <c r="I1320" s="290"/>
      <c r="J1320" s="290"/>
      <c r="K1320" s="296" t="s">
        <v>10838</v>
      </c>
      <c r="L1320" s="253"/>
      <c r="M1320" s="352"/>
      <c r="N1320" s="125"/>
      <c r="O1320" s="250"/>
      <c r="P1320" s="125"/>
      <c r="Q1320" s="250"/>
      <c r="R1320" s="125"/>
      <c r="S1320" s="250"/>
      <c r="T1320" s="125">
        <v>1</v>
      </c>
      <c r="U1320" s="250">
        <v>1</v>
      </c>
      <c r="V1320" s="125"/>
      <c r="W1320" s="250"/>
      <c r="X1320" s="125"/>
      <c r="Y1320" s="250"/>
      <c r="Z1320" s="125"/>
      <c r="AA1320" s="250"/>
      <c r="AB1320" s="125"/>
      <c r="AC1320" s="250"/>
      <c r="AD1320" s="125"/>
      <c r="AE1320" s="250"/>
      <c r="AF1320" s="125"/>
      <c r="AG1320" s="250"/>
      <c r="AH1320" s="125"/>
      <c r="AI1320" s="250"/>
      <c r="AJ1320" s="125"/>
      <c r="AK1320" s="250"/>
      <c r="AL1320" s="125"/>
      <c r="AM1320" s="250"/>
      <c r="AN1320" s="125"/>
      <c r="AO1320" s="250"/>
      <c r="AP1320" s="125"/>
      <c r="AQ1320" s="250"/>
      <c r="AR1320" s="258"/>
      <c r="AS1320" s="250"/>
      <c r="AT1320" s="258"/>
      <c r="AU1320" s="250"/>
      <c r="AV1320" s="125"/>
      <c r="AW1320" s="250"/>
      <c r="AX1320" s="125"/>
      <c r="AY1320" s="250"/>
      <c r="AZ1320" s="258"/>
      <c r="BA1320" s="250"/>
      <c r="BB1320" s="437"/>
      <c r="BC1320" s="438"/>
      <c r="BD1320" s="296">
        <f t="shared" si="130"/>
        <v>1</v>
      </c>
      <c r="BE1320" s="296"/>
      <c r="BF1320" s="296"/>
      <c r="BG1320" s="296"/>
      <c r="BH1320" s="254">
        <f t="shared" si="127"/>
        <v>0</v>
      </c>
      <c r="BI1320" s="234">
        <f t="shared" si="126"/>
        <v>1</v>
      </c>
      <c r="BJ1320" s="255">
        <f t="shared" si="128"/>
        <v>0</v>
      </c>
      <c r="BK1320" s="256">
        <f t="shared" si="129"/>
        <v>1</v>
      </c>
    </row>
    <row r="1321" spans="2:63">
      <c r="B1321" s="249"/>
      <c r="C1321" s="105"/>
      <c r="D1321" s="88"/>
      <c r="E1321" s="351"/>
      <c r="F1321" s="88"/>
      <c r="G1321" s="88"/>
      <c r="H1321" s="297" t="s">
        <v>11596</v>
      </c>
      <c r="I1321" s="290"/>
      <c r="J1321" s="290"/>
      <c r="K1321" s="296" t="s">
        <v>10838</v>
      </c>
      <c r="L1321" s="253"/>
      <c r="M1321" s="352"/>
      <c r="N1321" s="125"/>
      <c r="O1321" s="250"/>
      <c r="P1321" s="125"/>
      <c r="Q1321" s="250"/>
      <c r="R1321" s="125"/>
      <c r="S1321" s="250"/>
      <c r="T1321" s="125">
        <v>1</v>
      </c>
      <c r="U1321" s="250">
        <v>1</v>
      </c>
      <c r="V1321" s="125"/>
      <c r="W1321" s="250"/>
      <c r="X1321" s="125"/>
      <c r="Y1321" s="250"/>
      <c r="Z1321" s="125"/>
      <c r="AA1321" s="250"/>
      <c r="AB1321" s="125"/>
      <c r="AC1321" s="250"/>
      <c r="AD1321" s="125"/>
      <c r="AE1321" s="250"/>
      <c r="AF1321" s="125"/>
      <c r="AG1321" s="250"/>
      <c r="AH1321" s="125"/>
      <c r="AI1321" s="250"/>
      <c r="AJ1321" s="125"/>
      <c r="AK1321" s="250"/>
      <c r="AL1321" s="125"/>
      <c r="AM1321" s="250"/>
      <c r="AN1321" s="125"/>
      <c r="AO1321" s="250"/>
      <c r="AP1321" s="125"/>
      <c r="AQ1321" s="250"/>
      <c r="AR1321" s="258"/>
      <c r="AS1321" s="250"/>
      <c r="AT1321" s="258"/>
      <c r="AU1321" s="250"/>
      <c r="AV1321" s="125"/>
      <c r="AW1321" s="250"/>
      <c r="AX1321" s="125"/>
      <c r="AY1321" s="250"/>
      <c r="AZ1321" s="258"/>
      <c r="BA1321" s="250"/>
      <c r="BB1321" s="437"/>
      <c r="BC1321" s="438"/>
      <c r="BD1321" s="296">
        <f t="shared" si="130"/>
        <v>1</v>
      </c>
      <c r="BE1321" s="296"/>
      <c r="BF1321" s="296"/>
      <c r="BG1321" s="296"/>
      <c r="BH1321" s="254">
        <f t="shared" si="127"/>
        <v>0</v>
      </c>
      <c r="BI1321" s="234">
        <f t="shared" ref="BI1321:BI1384" si="131">SUM(M1321,O1321,Q1321,S1321,U1321,W1321,Y1321,AA1321,AC1321,AE1321,AG1321,AI1321,AK1321,AM1321,AO1321,AQ1321,AS1321,AU1321,AW1321,AY1321,BA1321,BC1321)</f>
        <v>1</v>
      </c>
      <c r="BJ1321" s="255">
        <f t="shared" si="128"/>
        <v>0</v>
      </c>
      <c r="BK1321" s="256">
        <f t="shared" si="129"/>
        <v>1</v>
      </c>
    </row>
    <row r="1322" spans="2:63">
      <c r="B1322" s="249"/>
      <c r="C1322" s="105"/>
      <c r="D1322" s="88"/>
      <c r="E1322" s="351"/>
      <c r="F1322" s="88"/>
      <c r="G1322" s="88"/>
      <c r="H1322" s="297" t="s">
        <v>11596</v>
      </c>
      <c r="I1322" s="290"/>
      <c r="J1322" s="290"/>
      <c r="K1322" s="296" t="s">
        <v>10838</v>
      </c>
      <c r="L1322" s="253"/>
      <c r="M1322" s="352"/>
      <c r="N1322" s="125"/>
      <c r="O1322" s="250"/>
      <c r="P1322" s="125"/>
      <c r="Q1322" s="250"/>
      <c r="R1322" s="125"/>
      <c r="S1322" s="250"/>
      <c r="T1322" s="125"/>
      <c r="U1322" s="250"/>
      <c r="V1322" s="125"/>
      <c r="W1322" s="250"/>
      <c r="X1322" s="125"/>
      <c r="Y1322" s="250"/>
      <c r="Z1322" s="125"/>
      <c r="AA1322" s="250"/>
      <c r="AB1322" s="125"/>
      <c r="AC1322" s="250"/>
      <c r="AD1322" s="125"/>
      <c r="AE1322" s="250"/>
      <c r="AF1322" s="125"/>
      <c r="AG1322" s="250"/>
      <c r="AH1322" s="125"/>
      <c r="AI1322" s="250"/>
      <c r="AJ1322" s="125"/>
      <c r="AK1322" s="250"/>
      <c r="AL1322" s="125"/>
      <c r="AM1322" s="250"/>
      <c r="AN1322" s="125"/>
      <c r="AO1322" s="250"/>
      <c r="AP1322" s="125"/>
      <c r="AQ1322" s="250"/>
      <c r="AR1322" s="258"/>
      <c r="AS1322" s="250"/>
      <c r="AT1322" s="258"/>
      <c r="AU1322" s="250"/>
      <c r="AV1322" s="125"/>
      <c r="AW1322" s="250"/>
      <c r="AX1322" s="125"/>
      <c r="AY1322" s="250"/>
      <c r="AZ1322" s="258"/>
      <c r="BA1322" s="250"/>
      <c r="BB1322" s="437">
        <v>1</v>
      </c>
      <c r="BC1322" s="438"/>
      <c r="BD1322" s="296">
        <f t="shared" si="130"/>
        <v>1</v>
      </c>
      <c r="BE1322" s="296"/>
      <c r="BF1322" s="296"/>
      <c r="BG1322" s="296" t="s">
        <v>11566</v>
      </c>
      <c r="BH1322" s="254">
        <f t="shared" si="127"/>
        <v>0</v>
      </c>
      <c r="BI1322" s="234">
        <f t="shared" si="131"/>
        <v>0</v>
      </c>
      <c r="BJ1322" s="255">
        <f t="shared" si="128"/>
        <v>1</v>
      </c>
      <c r="BK1322" s="256">
        <f t="shared" si="129"/>
        <v>0</v>
      </c>
    </row>
    <row r="1323" spans="2:63">
      <c r="B1323" s="249"/>
      <c r="C1323" s="105"/>
      <c r="D1323" s="88"/>
      <c r="E1323" s="351"/>
      <c r="F1323" s="88"/>
      <c r="G1323" s="88"/>
      <c r="H1323" s="297" t="s">
        <v>11596</v>
      </c>
      <c r="I1323" s="290"/>
      <c r="J1323" s="290"/>
      <c r="K1323" s="296" t="s">
        <v>10838</v>
      </c>
      <c r="L1323" s="253"/>
      <c r="M1323" s="352"/>
      <c r="N1323" s="125"/>
      <c r="O1323" s="250"/>
      <c r="P1323" s="125"/>
      <c r="Q1323" s="250"/>
      <c r="R1323" s="125"/>
      <c r="S1323" s="250"/>
      <c r="T1323" s="125">
        <v>1</v>
      </c>
      <c r="U1323" s="250">
        <v>1</v>
      </c>
      <c r="V1323" s="125"/>
      <c r="W1323" s="250"/>
      <c r="X1323" s="125"/>
      <c r="Y1323" s="250"/>
      <c r="Z1323" s="125"/>
      <c r="AA1323" s="250"/>
      <c r="AB1323" s="125"/>
      <c r="AC1323" s="250"/>
      <c r="AD1323" s="125"/>
      <c r="AE1323" s="250"/>
      <c r="AF1323" s="125"/>
      <c r="AG1323" s="250"/>
      <c r="AH1323" s="125"/>
      <c r="AI1323" s="250"/>
      <c r="AJ1323" s="125"/>
      <c r="AK1323" s="250"/>
      <c r="AL1323" s="125"/>
      <c r="AM1323" s="250"/>
      <c r="AN1323" s="125"/>
      <c r="AO1323" s="250"/>
      <c r="AP1323" s="125"/>
      <c r="AQ1323" s="250"/>
      <c r="AR1323" s="258"/>
      <c r="AS1323" s="250"/>
      <c r="AT1323" s="258"/>
      <c r="AU1323" s="250"/>
      <c r="AV1323" s="125"/>
      <c r="AW1323" s="250"/>
      <c r="AX1323" s="125"/>
      <c r="AY1323" s="250"/>
      <c r="AZ1323" s="258"/>
      <c r="BA1323" s="250"/>
      <c r="BB1323" s="437"/>
      <c r="BC1323" s="438"/>
      <c r="BD1323" s="296">
        <f t="shared" si="130"/>
        <v>1</v>
      </c>
      <c r="BE1323" s="296"/>
      <c r="BF1323" s="296"/>
      <c r="BG1323" s="296"/>
      <c r="BH1323" s="254">
        <f t="shared" si="127"/>
        <v>0</v>
      </c>
      <c r="BI1323" s="234">
        <f t="shared" si="131"/>
        <v>1</v>
      </c>
      <c r="BJ1323" s="255">
        <f t="shared" si="128"/>
        <v>0</v>
      </c>
      <c r="BK1323" s="256">
        <f t="shared" si="129"/>
        <v>1</v>
      </c>
    </row>
    <row r="1324" spans="2:63">
      <c r="B1324" s="249"/>
      <c r="C1324" s="105"/>
      <c r="D1324" s="88"/>
      <c r="E1324" s="351"/>
      <c r="F1324" s="88"/>
      <c r="G1324" s="88"/>
      <c r="H1324" s="297" t="s">
        <v>11596</v>
      </c>
      <c r="I1324" s="290"/>
      <c r="J1324" s="290"/>
      <c r="K1324" s="296" t="s">
        <v>10838</v>
      </c>
      <c r="L1324" s="253"/>
      <c r="M1324" s="352"/>
      <c r="N1324" s="125"/>
      <c r="O1324" s="250"/>
      <c r="P1324" s="125"/>
      <c r="Q1324" s="250"/>
      <c r="R1324" s="125"/>
      <c r="S1324" s="250"/>
      <c r="T1324" s="125"/>
      <c r="U1324" s="250"/>
      <c r="V1324" s="125"/>
      <c r="W1324" s="250"/>
      <c r="X1324" s="125"/>
      <c r="Y1324" s="250"/>
      <c r="Z1324" s="125"/>
      <c r="AA1324" s="250"/>
      <c r="AB1324" s="125"/>
      <c r="AC1324" s="250"/>
      <c r="AD1324" s="125"/>
      <c r="AE1324" s="250"/>
      <c r="AF1324" s="125"/>
      <c r="AG1324" s="250"/>
      <c r="AH1324" s="125"/>
      <c r="AI1324" s="250"/>
      <c r="AJ1324" s="125"/>
      <c r="AK1324" s="250"/>
      <c r="AL1324" s="125"/>
      <c r="AM1324" s="250"/>
      <c r="AN1324" s="125"/>
      <c r="AO1324" s="250"/>
      <c r="AP1324" s="125"/>
      <c r="AQ1324" s="250"/>
      <c r="AR1324" s="258"/>
      <c r="AS1324" s="250"/>
      <c r="AT1324" s="258"/>
      <c r="AU1324" s="250"/>
      <c r="AV1324" s="125"/>
      <c r="AW1324" s="250"/>
      <c r="AX1324" s="125"/>
      <c r="AY1324" s="250"/>
      <c r="AZ1324" s="258"/>
      <c r="BA1324" s="250"/>
      <c r="BB1324" s="437">
        <v>1</v>
      </c>
      <c r="BC1324" s="438"/>
      <c r="BD1324" s="296">
        <f t="shared" si="130"/>
        <v>1</v>
      </c>
      <c r="BE1324" s="296"/>
      <c r="BF1324" s="296"/>
      <c r="BG1324" s="296" t="s">
        <v>11566</v>
      </c>
      <c r="BH1324" s="254">
        <f t="shared" si="127"/>
        <v>0</v>
      </c>
      <c r="BI1324" s="234">
        <f t="shared" si="131"/>
        <v>0</v>
      </c>
      <c r="BJ1324" s="255">
        <f t="shared" si="128"/>
        <v>1</v>
      </c>
      <c r="BK1324" s="256">
        <f t="shared" si="129"/>
        <v>0</v>
      </c>
    </row>
    <row r="1325" spans="2:63">
      <c r="B1325" s="249"/>
      <c r="C1325" s="105"/>
      <c r="D1325" s="88"/>
      <c r="E1325" s="351"/>
      <c r="F1325" s="88"/>
      <c r="G1325" s="88"/>
      <c r="H1325" s="297" t="s">
        <v>11596</v>
      </c>
      <c r="I1325" s="290"/>
      <c r="J1325" s="290"/>
      <c r="K1325" s="296" t="s">
        <v>10838</v>
      </c>
      <c r="L1325" s="253"/>
      <c r="M1325" s="352"/>
      <c r="N1325" s="125"/>
      <c r="O1325" s="250"/>
      <c r="P1325" s="125"/>
      <c r="Q1325" s="250"/>
      <c r="R1325" s="125"/>
      <c r="S1325" s="250"/>
      <c r="T1325" s="125">
        <v>1</v>
      </c>
      <c r="U1325" s="250">
        <v>1</v>
      </c>
      <c r="V1325" s="125"/>
      <c r="W1325" s="250"/>
      <c r="X1325" s="125"/>
      <c r="Y1325" s="250"/>
      <c r="Z1325" s="125"/>
      <c r="AA1325" s="250"/>
      <c r="AB1325" s="125"/>
      <c r="AC1325" s="250"/>
      <c r="AD1325" s="125"/>
      <c r="AE1325" s="250"/>
      <c r="AF1325" s="125"/>
      <c r="AG1325" s="250"/>
      <c r="AH1325" s="125"/>
      <c r="AI1325" s="250"/>
      <c r="AJ1325" s="125"/>
      <c r="AK1325" s="250"/>
      <c r="AL1325" s="125"/>
      <c r="AM1325" s="250"/>
      <c r="AN1325" s="125"/>
      <c r="AO1325" s="250"/>
      <c r="AP1325" s="125"/>
      <c r="AQ1325" s="250"/>
      <c r="AR1325" s="258"/>
      <c r="AS1325" s="250"/>
      <c r="AT1325" s="258"/>
      <c r="AU1325" s="250"/>
      <c r="AV1325" s="125"/>
      <c r="AW1325" s="250"/>
      <c r="AX1325" s="125"/>
      <c r="AY1325" s="250"/>
      <c r="AZ1325" s="258"/>
      <c r="BA1325" s="250"/>
      <c r="BB1325" s="437"/>
      <c r="BC1325" s="438"/>
      <c r="BD1325" s="296">
        <f t="shared" si="130"/>
        <v>1</v>
      </c>
      <c r="BE1325" s="296"/>
      <c r="BF1325" s="296"/>
      <c r="BG1325" s="296"/>
      <c r="BH1325" s="254">
        <f t="shared" si="127"/>
        <v>0</v>
      </c>
      <c r="BI1325" s="234">
        <f t="shared" si="131"/>
        <v>1</v>
      </c>
      <c r="BJ1325" s="255">
        <f t="shared" si="128"/>
        <v>0</v>
      </c>
      <c r="BK1325" s="256">
        <f t="shared" si="129"/>
        <v>1</v>
      </c>
    </row>
    <row r="1326" spans="2:63">
      <c r="B1326" s="249"/>
      <c r="C1326" s="105"/>
      <c r="D1326" s="88"/>
      <c r="E1326" s="351"/>
      <c r="F1326" s="88"/>
      <c r="G1326" s="88"/>
      <c r="H1326" s="297" t="s">
        <v>11596</v>
      </c>
      <c r="I1326" s="290"/>
      <c r="J1326" s="290"/>
      <c r="K1326" s="296" t="s">
        <v>10838</v>
      </c>
      <c r="L1326" s="253"/>
      <c r="M1326" s="352"/>
      <c r="N1326" s="125"/>
      <c r="O1326" s="250"/>
      <c r="P1326" s="125"/>
      <c r="Q1326" s="250"/>
      <c r="R1326" s="125"/>
      <c r="S1326" s="250"/>
      <c r="T1326" s="125"/>
      <c r="U1326" s="250"/>
      <c r="V1326" s="125"/>
      <c r="W1326" s="250"/>
      <c r="X1326" s="125"/>
      <c r="Y1326" s="250"/>
      <c r="Z1326" s="125"/>
      <c r="AA1326" s="250"/>
      <c r="AB1326" s="125"/>
      <c r="AC1326" s="250"/>
      <c r="AD1326" s="125"/>
      <c r="AE1326" s="250"/>
      <c r="AF1326" s="125"/>
      <c r="AG1326" s="250"/>
      <c r="AH1326" s="125"/>
      <c r="AI1326" s="250"/>
      <c r="AJ1326" s="125"/>
      <c r="AK1326" s="250"/>
      <c r="AL1326" s="125"/>
      <c r="AM1326" s="250"/>
      <c r="AN1326" s="125"/>
      <c r="AO1326" s="250"/>
      <c r="AP1326" s="125"/>
      <c r="AQ1326" s="250"/>
      <c r="AR1326" s="258"/>
      <c r="AS1326" s="250"/>
      <c r="AT1326" s="258"/>
      <c r="AU1326" s="250"/>
      <c r="AV1326" s="125"/>
      <c r="AW1326" s="250"/>
      <c r="AX1326" s="125"/>
      <c r="AY1326" s="250"/>
      <c r="AZ1326" s="258"/>
      <c r="BA1326" s="250"/>
      <c r="BB1326" s="437">
        <v>1</v>
      </c>
      <c r="BC1326" s="438"/>
      <c r="BD1326" s="296">
        <f t="shared" si="130"/>
        <v>1</v>
      </c>
      <c r="BE1326" s="296"/>
      <c r="BF1326" s="296"/>
      <c r="BG1326" s="296" t="s">
        <v>10594</v>
      </c>
      <c r="BH1326" s="254">
        <f t="shared" si="127"/>
        <v>0</v>
      </c>
      <c r="BI1326" s="234">
        <f t="shared" si="131"/>
        <v>0</v>
      </c>
      <c r="BJ1326" s="255">
        <f t="shared" si="128"/>
        <v>1</v>
      </c>
      <c r="BK1326" s="256">
        <f t="shared" si="129"/>
        <v>0</v>
      </c>
    </row>
    <row r="1327" spans="2:63">
      <c r="B1327" s="249"/>
      <c r="C1327" s="105"/>
      <c r="D1327" s="88"/>
      <c r="E1327" s="351"/>
      <c r="F1327" s="88"/>
      <c r="G1327" s="88"/>
      <c r="H1327" s="297" t="s">
        <v>11596</v>
      </c>
      <c r="I1327" s="290"/>
      <c r="J1327" s="290"/>
      <c r="K1327" s="296" t="s">
        <v>10838</v>
      </c>
      <c r="L1327" s="253"/>
      <c r="M1327" s="352"/>
      <c r="N1327" s="125"/>
      <c r="O1327" s="250"/>
      <c r="P1327" s="125"/>
      <c r="Q1327" s="250"/>
      <c r="R1327" s="125"/>
      <c r="S1327" s="250"/>
      <c r="T1327" s="125"/>
      <c r="U1327" s="250"/>
      <c r="V1327" s="125"/>
      <c r="W1327" s="250"/>
      <c r="X1327" s="125"/>
      <c r="Y1327" s="250"/>
      <c r="Z1327" s="125"/>
      <c r="AA1327" s="250"/>
      <c r="AB1327" s="125"/>
      <c r="AC1327" s="250"/>
      <c r="AD1327" s="125"/>
      <c r="AE1327" s="250"/>
      <c r="AF1327" s="125"/>
      <c r="AG1327" s="250"/>
      <c r="AH1327" s="125"/>
      <c r="AI1327" s="250"/>
      <c r="AJ1327" s="125"/>
      <c r="AK1327" s="250"/>
      <c r="AL1327" s="125"/>
      <c r="AM1327" s="250"/>
      <c r="AN1327" s="125"/>
      <c r="AO1327" s="250"/>
      <c r="AP1327" s="125"/>
      <c r="AQ1327" s="250"/>
      <c r="AR1327" s="258"/>
      <c r="AS1327" s="250"/>
      <c r="AT1327" s="258"/>
      <c r="AU1327" s="250"/>
      <c r="AV1327" s="125"/>
      <c r="AW1327" s="250"/>
      <c r="AX1327" s="125"/>
      <c r="AY1327" s="250"/>
      <c r="AZ1327" s="258"/>
      <c r="BA1327" s="250"/>
      <c r="BB1327" s="437">
        <v>1</v>
      </c>
      <c r="BC1327" s="438"/>
      <c r="BD1327" s="296">
        <f t="shared" si="130"/>
        <v>1</v>
      </c>
      <c r="BE1327" s="296"/>
      <c r="BF1327" s="296"/>
      <c r="BG1327" s="296" t="s">
        <v>11558</v>
      </c>
      <c r="BH1327" s="254">
        <f t="shared" si="127"/>
        <v>0</v>
      </c>
      <c r="BI1327" s="234">
        <f t="shared" si="131"/>
        <v>0</v>
      </c>
      <c r="BJ1327" s="255">
        <f t="shared" si="128"/>
        <v>1</v>
      </c>
      <c r="BK1327" s="256">
        <f t="shared" si="129"/>
        <v>0</v>
      </c>
    </row>
    <row r="1328" spans="2:63">
      <c r="B1328" s="249"/>
      <c r="C1328" s="105"/>
      <c r="D1328" s="88"/>
      <c r="E1328" s="351"/>
      <c r="F1328" s="88"/>
      <c r="G1328" s="88"/>
      <c r="H1328" s="297" t="s">
        <v>11596</v>
      </c>
      <c r="I1328" s="290"/>
      <c r="J1328" s="290"/>
      <c r="K1328" s="296" t="s">
        <v>10838</v>
      </c>
      <c r="L1328" s="253"/>
      <c r="M1328" s="352"/>
      <c r="N1328" s="125"/>
      <c r="O1328" s="250"/>
      <c r="P1328" s="125"/>
      <c r="Q1328" s="250"/>
      <c r="R1328" s="125"/>
      <c r="S1328" s="250"/>
      <c r="T1328" s="125">
        <v>1</v>
      </c>
      <c r="U1328" s="250">
        <v>1</v>
      </c>
      <c r="V1328" s="125"/>
      <c r="W1328" s="250"/>
      <c r="X1328" s="125"/>
      <c r="Y1328" s="250"/>
      <c r="Z1328" s="125"/>
      <c r="AA1328" s="250"/>
      <c r="AB1328" s="125"/>
      <c r="AC1328" s="250"/>
      <c r="AD1328" s="125"/>
      <c r="AE1328" s="250"/>
      <c r="AF1328" s="125"/>
      <c r="AG1328" s="250"/>
      <c r="AH1328" s="125"/>
      <c r="AI1328" s="250"/>
      <c r="AJ1328" s="125"/>
      <c r="AK1328" s="250"/>
      <c r="AL1328" s="125"/>
      <c r="AM1328" s="250"/>
      <c r="AN1328" s="125"/>
      <c r="AO1328" s="250"/>
      <c r="AP1328" s="125"/>
      <c r="AQ1328" s="250"/>
      <c r="AR1328" s="258"/>
      <c r="AS1328" s="250"/>
      <c r="AT1328" s="258"/>
      <c r="AU1328" s="250"/>
      <c r="AV1328" s="125"/>
      <c r="AW1328" s="250"/>
      <c r="AX1328" s="125"/>
      <c r="AY1328" s="250"/>
      <c r="AZ1328" s="258"/>
      <c r="BA1328" s="250"/>
      <c r="BB1328" s="437"/>
      <c r="BC1328" s="438"/>
      <c r="BD1328" s="296">
        <f t="shared" si="130"/>
        <v>1</v>
      </c>
      <c r="BE1328" s="296"/>
      <c r="BF1328" s="296"/>
      <c r="BG1328" s="296"/>
      <c r="BH1328" s="254">
        <f t="shared" si="127"/>
        <v>0</v>
      </c>
      <c r="BI1328" s="234">
        <f t="shared" si="131"/>
        <v>1</v>
      </c>
      <c r="BJ1328" s="255">
        <f t="shared" si="128"/>
        <v>0</v>
      </c>
      <c r="BK1328" s="256">
        <f t="shared" si="129"/>
        <v>1</v>
      </c>
    </row>
    <row r="1329" spans="2:63">
      <c r="B1329" s="249"/>
      <c r="C1329" s="105"/>
      <c r="D1329" s="88"/>
      <c r="E1329" s="351"/>
      <c r="F1329" s="88"/>
      <c r="G1329" s="88"/>
      <c r="H1329" s="297" t="s">
        <v>11597</v>
      </c>
      <c r="I1329" s="290"/>
      <c r="J1329" s="290"/>
      <c r="K1329" s="296" t="s">
        <v>10838</v>
      </c>
      <c r="L1329" s="253"/>
      <c r="M1329" s="352"/>
      <c r="N1329" s="125"/>
      <c r="O1329" s="250"/>
      <c r="P1329" s="125"/>
      <c r="Q1329" s="250"/>
      <c r="R1329" s="125"/>
      <c r="S1329" s="250"/>
      <c r="T1329" s="125"/>
      <c r="U1329" s="250"/>
      <c r="V1329" s="125"/>
      <c r="W1329" s="250"/>
      <c r="X1329" s="125"/>
      <c r="Y1329" s="250"/>
      <c r="Z1329" s="125"/>
      <c r="AA1329" s="250"/>
      <c r="AB1329" s="125"/>
      <c r="AC1329" s="250"/>
      <c r="AD1329" s="125"/>
      <c r="AE1329" s="250"/>
      <c r="AF1329" s="125"/>
      <c r="AG1329" s="250"/>
      <c r="AH1329" s="125"/>
      <c r="AI1329" s="250"/>
      <c r="AJ1329" s="125"/>
      <c r="AK1329" s="250"/>
      <c r="AL1329" s="125"/>
      <c r="AM1329" s="250"/>
      <c r="AN1329" s="125"/>
      <c r="AO1329" s="250"/>
      <c r="AP1329" s="125"/>
      <c r="AQ1329" s="250"/>
      <c r="AR1329" s="258"/>
      <c r="AS1329" s="250"/>
      <c r="AT1329" s="258"/>
      <c r="AU1329" s="250"/>
      <c r="AV1329" s="125"/>
      <c r="AW1329" s="250"/>
      <c r="AX1329" s="125"/>
      <c r="AY1329" s="250"/>
      <c r="AZ1329" s="258"/>
      <c r="BA1329" s="250"/>
      <c r="BB1329" s="437">
        <v>1</v>
      </c>
      <c r="BC1329" s="438"/>
      <c r="BD1329" s="296">
        <f t="shared" si="130"/>
        <v>1</v>
      </c>
      <c r="BE1329" s="296"/>
      <c r="BF1329" s="296"/>
      <c r="BG1329" s="296" t="s">
        <v>10593</v>
      </c>
      <c r="BH1329" s="254">
        <f t="shared" si="127"/>
        <v>0</v>
      </c>
      <c r="BI1329" s="234">
        <f t="shared" si="131"/>
        <v>0</v>
      </c>
      <c r="BJ1329" s="255">
        <f t="shared" si="128"/>
        <v>1</v>
      </c>
      <c r="BK1329" s="256">
        <f t="shared" si="129"/>
        <v>0</v>
      </c>
    </row>
    <row r="1330" spans="2:63">
      <c r="B1330" s="249"/>
      <c r="C1330" s="105"/>
      <c r="D1330" s="88"/>
      <c r="E1330" s="351"/>
      <c r="F1330" s="88"/>
      <c r="G1330" s="88"/>
      <c r="H1330" s="297" t="s">
        <v>11597</v>
      </c>
      <c r="I1330" s="290"/>
      <c r="J1330" s="290"/>
      <c r="K1330" s="296" t="s">
        <v>10838</v>
      </c>
      <c r="L1330" s="253"/>
      <c r="M1330" s="352"/>
      <c r="N1330" s="125"/>
      <c r="O1330" s="250"/>
      <c r="P1330" s="125"/>
      <c r="Q1330" s="250"/>
      <c r="R1330" s="125"/>
      <c r="S1330" s="250"/>
      <c r="T1330" s="125">
        <v>1</v>
      </c>
      <c r="U1330" s="250">
        <v>1</v>
      </c>
      <c r="V1330" s="125"/>
      <c r="W1330" s="250"/>
      <c r="X1330" s="125"/>
      <c r="Y1330" s="250"/>
      <c r="Z1330" s="125"/>
      <c r="AA1330" s="250"/>
      <c r="AB1330" s="125"/>
      <c r="AC1330" s="250"/>
      <c r="AD1330" s="125"/>
      <c r="AE1330" s="250"/>
      <c r="AF1330" s="125"/>
      <c r="AG1330" s="250"/>
      <c r="AH1330" s="125"/>
      <c r="AI1330" s="250"/>
      <c r="AJ1330" s="125"/>
      <c r="AK1330" s="250"/>
      <c r="AL1330" s="125"/>
      <c r="AM1330" s="250"/>
      <c r="AN1330" s="125"/>
      <c r="AO1330" s="250"/>
      <c r="AP1330" s="125"/>
      <c r="AQ1330" s="250"/>
      <c r="AR1330" s="258"/>
      <c r="AS1330" s="250"/>
      <c r="AT1330" s="258"/>
      <c r="AU1330" s="250"/>
      <c r="AV1330" s="125"/>
      <c r="AW1330" s="250"/>
      <c r="AX1330" s="125"/>
      <c r="AY1330" s="250"/>
      <c r="AZ1330" s="258"/>
      <c r="BA1330" s="250"/>
      <c r="BB1330" s="437"/>
      <c r="BC1330" s="438"/>
      <c r="BD1330" s="296">
        <f t="shared" si="130"/>
        <v>1</v>
      </c>
      <c r="BE1330" s="296"/>
      <c r="BF1330" s="296"/>
      <c r="BG1330" s="296"/>
      <c r="BH1330" s="254">
        <f t="shared" si="127"/>
        <v>0</v>
      </c>
      <c r="BI1330" s="234">
        <f t="shared" si="131"/>
        <v>1</v>
      </c>
      <c r="BJ1330" s="255">
        <f t="shared" si="128"/>
        <v>0</v>
      </c>
      <c r="BK1330" s="256">
        <f t="shared" si="129"/>
        <v>1</v>
      </c>
    </row>
    <row r="1331" spans="2:63">
      <c r="B1331" s="249"/>
      <c r="C1331" s="105"/>
      <c r="D1331" s="88"/>
      <c r="E1331" s="351"/>
      <c r="F1331" s="88"/>
      <c r="G1331" s="88"/>
      <c r="H1331" s="297" t="s">
        <v>11597</v>
      </c>
      <c r="I1331" s="290"/>
      <c r="J1331" s="290"/>
      <c r="K1331" s="296" t="s">
        <v>10838</v>
      </c>
      <c r="L1331" s="253"/>
      <c r="M1331" s="352"/>
      <c r="N1331" s="125"/>
      <c r="O1331" s="250"/>
      <c r="P1331" s="125"/>
      <c r="Q1331" s="250"/>
      <c r="R1331" s="125"/>
      <c r="S1331" s="250"/>
      <c r="T1331" s="125"/>
      <c r="U1331" s="250"/>
      <c r="V1331" s="125"/>
      <c r="W1331" s="250"/>
      <c r="X1331" s="125"/>
      <c r="Y1331" s="250"/>
      <c r="Z1331" s="125"/>
      <c r="AA1331" s="250"/>
      <c r="AB1331" s="125"/>
      <c r="AC1331" s="250"/>
      <c r="AD1331" s="125"/>
      <c r="AE1331" s="250"/>
      <c r="AF1331" s="125"/>
      <c r="AG1331" s="250"/>
      <c r="AH1331" s="125"/>
      <c r="AI1331" s="250"/>
      <c r="AJ1331" s="125"/>
      <c r="AK1331" s="250"/>
      <c r="AL1331" s="125"/>
      <c r="AM1331" s="250"/>
      <c r="AN1331" s="125"/>
      <c r="AO1331" s="250"/>
      <c r="AP1331" s="125"/>
      <c r="AQ1331" s="250"/>
      <c r="AR1331" s="258"/>
      <c r="AS1331" s="250"/>
      <c r="AT1331" s="258"/>
      <c r="AU1331" s="250"/>
      <c r="AV1331" s="125"/>
      <c r="AW1331" s="250"/>
      <c r="AX1331" s="125"/>
      <c r="AY1331" s="250"/>
      <c r="AZ1331" s="258"/>
      <c r="BA1331" s="250"/>
      <c r="BB1331" s="437">
        <v>1</v>
      </c>
      <c r="BC1331" s="438"/>
      <c r="BD1331" s="296">
        <f t="shared" si="130"/>
        <v>1</v>
      </c>
      <c r="BE1331" s="296"/>
      <c r="BF1331" s="296"/>
      <c r="BG1331" s="296" t="s">
        <v>11558</v>
      </c>
      <c r="BH1331" s="254">
        <f t="shared" si="127"/>
        <v>0</v>
      </c>
      <c r="BI1331" s="234">
        <f t="shared" si="131"/>
        <v>0</v>
      </c>
      <c r="BJ1331" s="255">
        <f t="shared" si="128"/>
        <v>1</v>
      </c>
      <c r="BK1331" s="256">
        <f t="shared" si="129"/>
        <v>0</v>
      </c>
    </row>
    <row r="1332" spans="2:63">
      <c r="B1332" s="249"/>
      <c r="C1332" s="105"/>
      <c r="D1332" s="88"/>
      <c r="E1332" s="351"/>
      <c r="F1332" s="88"/>
      <c r="G1332" s="88"/>
      <c r="H1332" s="297" t="s">
        <v>11597</v>
      </c>
      <c r="I1332" s="290"/>
      <c r="J1332" s="290"/>
      <c r="K1332" s="296" t="s">
        <v>10838</v>
      </c>
      <c r="L1332" s="253"/>
      <c r="M1332" s="352"/>
      <c r="N1332" s="125"/>
      <c r="O1332" s="250"/>
      <c r="P1332" s="125"/>
      <c r="Q1332" s="250"/>
      <c r="R1332" s="125"/>
      <c r="S1332" s="250"/>
      <c r="T1332" s="125"/>
      <c r="U1332" s="250"/>
      <c r="V1332" s="125"/>
      <c r="W1332" s="250"/>
      <c r="X1332" s="125"/>
      <c r="Y1332" s="250"/>
      <c r="Z1332" s="125"/>
      <c r="AA1332" s="250"/>
      <c r="AB1332" s="125"/>
      <c r="AC1332" s="250"/>
      <c r="AD1332" s="125"/>
      <c r="AE1332" s="250"/>
      <c r="AF1332" s="125"/>
      <c r="AG1332" s="250"/>
      <c r="AH1332" s="125"/>
      <c r="AI1332" s="250"/>
      <c r="AJ1332" s="125"/>
      <c r="AK1332" s="250"/>
      <c r="AL1332" s="125"/>
      <c r="AM1332" s="250"/>
      <c r="AN1332" s="125"/>
      <c r="AO1332" s="250"/>
      <c r="AP1332" s="125"/>
      <c r="AQ1332" s="250"/>
      <c r="AR1332" s="258"/>
      <c r="AS1332" s="250"/>
      <c r="AT1332" s="258"/>
      <c r="AU1332" s="250"/>
      <c r="AV1332" s="125"/>
      <c r="AW1332" s="250"/>
      <c r="AX1332" s="125"/>
      <c r="AY1332" s="250"/>
      <c r="AZ1332" s="258"/>
      <c r="BA1332" s="250"/>
      <c r="BB1332" s="437">
        <v>1</v>
      </c>
      <c r="BC1332" s="438"/>
      <c r="BD1332" s="296">
        <f t="shared" si="130"/>
        <v>1</v>
      </c>
      <c r="BE1332" s="296"/>
      <c r="BF1332" s="296"/>
      <c r="BG1332" s="296" t="s">
        <v>11564</v>
      </c>
      <c r="BH1332" s="254">
        <f t="shared" si="127"/>
        <v>0</v>
      </c>
      <c r="BI1332" s="234">
        <f t="shared" si="131"/>
        <v>0</v>
      </c>
      <c r="BJ1332" s="255">
        <f t="shared" si="128"/>
        <v>1</v>
      </c>
      <c r="BK1332" s="256">
        <f t="shared" si="129"/>
        <v>0</v>
      </c>
    </row>
    <row r="1333" spans="2:63">
      <c r="B1333" s="249"/>
      <c r="C1333" s="105"/>
      <c r="D1333" s="88"/>
      <c r="E1333" s="351"/>
      <c r="F1333" s="88"/>
      <c r="G1333" s="88"/>
      <c r="H1333" s="297" t="s">
        <v>11597</v>
      </c>
      <c r="I1333" s="290"/>
      <c r="J1333" s="290"/>
      <c r="K1333" s="296" t="s">
        <v>10838</v>
      </c>
      <c r="L1333" s="253"/>
      <c r="M1333" s="352"/>
      <c r="N1333" s="125"/>
      <c r="O1333" s="250"/>
      <c r="P1333" s="125"/>
      <c r="Q1333" s="250"/>
      <c r="R1333" s="125"/>
      <c r="S1333" s="250"/>
      <c r="T1333" s="125">
        <v>1</v>
      </c>
      <c r="U1333" s="250">
        <v>1</v>
      </c>
      <c r="V1333" s="125"/>
      <c r="W1333" s="250"/>
      <c r="X1333" s="125"/>
      <c r="Y1333" s="250"/>
      <c r="Z1333" s="125"/>
      <c r="AA1333" s="250"/>
      <c r="AB1333" s="125"/>
      <c r="AC1333" s="250"/>
      <c r="AD1333" s="125"/>
      <c r="AE1333" s="250"/>
      <c r="AF1333" s="125"/>
      <c r="AG1333" s="250"/>
      <c r="AH1333" s="125"/>
      <c r="AI1333" s="250"/>
      <c r="AJ1333" s="125"/>
      <c r="AK1333" s="250"/>
      <c r="AL1333" s="125"/>
      <c r="AM1333" s="250"/>
      <c r="AN1333" s="125"/>
      <c r="AO1333" s="250"/>
      <c r="AP1333" s="125"/>
      <c r="AQ1333" s="250"/>
      <c r="AR1333" s="258"/>
      <c r="AS1333" s="250"/>
      <c r="AT1333" s="258"/>
      <c r="AU1333" s="250"/>
      <c r="AV1333" s="125"/>
      <c r="AW1333" s="250"/>
      <c r="AX1333" s="125"/>
      <c r="AY1333" s="250"/>
      <c r="AZ1333" s="258"/>
      <c r="BA1333" s="250"/>
      <c r="BB1333" s="437"/>
      <c r="BC1333" s="438"/>
      <c r="BD1333" s="296">
        <f t="shared" si="130"/>
        <v>1</v>
      </c>
      <c r="BE1333" s="296"/>
      <c r="BF1333" s="296"/>
      <c r="BG1333" s="296"/>
      <c r="BH1333" s="254">
        <f t="shared" si="127"/>
        <v>0</v>
      </c>
      <c r="BI1333" s="234">
        <f t="shared" si="131"/>
        <v>1</v>
      </c>
      <c r="BJ1333" s="255">
        <f t="shared" si="128"/>
        <v>0</v>
      </c>
      <c r="BK1333" s="256">
        <f t="shared" si="129"/>
        <v>1</v>
      </c>
    </row>
    <row r="1334" spans="2:63">
      <c r="B1334" s="249"/>
      <c r="C1334" s="105"/>
      <c r="D1334" s="88"/>
      <c r="E1334" s="351"/>
      <c r="F1334" s="88"/>
      <c r="G1334" s="88"/>
      <c r="H1334" s="297" t="s">
        <v>11597</v>
      </c>
      <c r="I1334" s="290"/>
      <c r="J1334" s="290"/>
      <c r="K1334" s="296" t="s">
        <v>10838</v>
      </c>
      <c r="L1334" s="253"/>
      <c r="M1334" s="352"/>
      <c r="N1334" s="125"/>
      <c r="O1334" s="250"/>
      <c r="P1334" s="125"/>
      <c r="Q1334" s="250"/>
      <c r="R1334" s="125"/>
      <c r="S1334" s="250"/>
      <c r="T1334" s="125">
        <v>1</v>
      </c>
      <c r="U1334" s="250">
        <v>1</v>
      </c>
      <c r="V1334" s="125"/>
      <c r="W1334" s="250"/>
      <c r="X1334" s="125"/>
      <c r="Y1334" s="250"/>
      <c r="Z1334" s="125"/>
      <c r="AA1334" s="250"/>
      <c r="AB1334" s="125"/>
      <c r="AC1334" s="250"/>
      <c r="AD1334" s="125"/>
      <c r="AE1334" s="250"/>
      <c r="AF1334" s="125"/>
      <c r="AG1334" s="250"/>
      <c r="AH1334" s="125"/>
      <c r="AI1334" s="250"/>
      <c r="AJ1334" s="125"/>
      <c r="AK1334" s="250"/>
      <c r="AL1334" s="125"/>
      <c r="AM1334" s="250"/>
      <c r="AN1334" s="125"/>
      <c r="AO1334" s="250"/>
      <c r="AP1334" s="125"/>
      <c r="AQ1334" s="250"/>
      <c r="AR1334" s="258"/>
      <c r="AS1334" s="250"/>
      <c r="AT1334" s="258"/>
      <c r="AU1334" s="250"/>
      <c r="AV1334" s="125"/>
      <c r="AW1334" s="250"/>
      <c r="AX1334" s="125"/>
      <c r="AY1334" s="250"/>
      <c r="AZ1334" s="258"/>
      <c r="BA1334" s="250"/>
      <c r="BB1334" s="437"/>
      <c r="BC1334" s="438"/>
      <c r="BD1334" s="296">
        <f t="shared" si="130"/>
        <v>1</v>
      </c>
      <c r="BE1334" s="296"/>
      <c r="BF1334" s="296"/>
      <c r="BG1334" s="296"/>
      <c r="BH1334" s="254">
        <f t="shared" si="127"/>
        <v>0</v>
      </c>
      <c r="BI1334" s="234">
        <f t="shared" si="131"/>
        <v>1</v>
      </c>
      <c r="BJ1334" s="255">
        <f t="shared" si="128"/>
        <v>0</v>
      </c>
      <c r="BK1334" s="256">
        <f t="shared" si="129"/>
        <v>1</v>
      </c>
    </row>
    <row r="1335" spans="2:63">
      <c r="B1335" s="249"/>
      <c r="C1335" s="105"/>
      <c r="D1335" s="88"/>
      <c r="E1335" s="351"/>
      <c r="F1335" s="88"/>
      <c r="G1335" s="88"/>
      <c r="H1335" s="297" t="s">
        <v>11597</v>
      </c>
      <c r="I1335" s="290"/>
      <c r="J1335" s="290"/>
      <c r="K1335" s="296" t="s">
        <v>10838</v>
      </c>
      <c r="L1335" s="253"/>
      <c r="M1335" s="352"/>
      <c r="N1335" s="125"/>
      <c r="O1335" s="250"/>
      <c r="P1335" s="125"/>
      <c r="Q1335" s="250"/>
      <c r="R1335" s="125"/>
      <c r="S1335" s="250"/>
      <c r="T1335" s="125">
        <v>1</v>
      </c>
      <c r="U1335" s="250">
        <v>1</v>
      </c>
      <c r="V1335" s="125"/>
      <c r="W1335" s="250"/>
      <c r="X1335" s="125"/>
      <c r="Y1335" s="250"/>
      <c r="Z1335" s="125"/>
      <c r="AA1335" s="250"/>
      <c r="AB1335" s="125"/>
      <c r="AC1335" s="250"/>
      <c r="AD1335" s="125"/>
      <c r="AE1335" s="250"/>
      <c r="AF1335" s="125"/>
      <c r="AG1335" s="250"/>
      <c r="AH1335" s="125"/>
      <c r="AI1335" s="250"/>
      <c r="AJ1335" s="125"/>
      <c r="AK1335" s="250"/>
      <c r="AL1335" s="125"/>
      <c r="AM1335" s="250"/>
      <c r="AN1335" s="125"/>
      <c r="AO1335" s="250"/>
      <c r="AP1335" s="125"/>
      <c r="AQ1335" s="250"/>
      <c r="AR1335" s="258"/>
      <c r="AS1335" s="250"/>
      <c r="AT1335" s="258"/>
      <c r="AU1335" s="250"/>
      <c r="AV1335" s="125"/>
      <c r="AW1335" s="250"/>
      <c r="AX1335" s="125"/>
      <c r="AY1335" s="250"/>
      <c r="AZ1335" s="258"/>
      <c r="BA1335" s="250"/>
      <c r="BB1335" s="437"/>
      <c r="BC1335" s="438"/>
      <c r="BD1335" s="296">
        <f t="shared" si="130"/>
        <v>1</v>
      </c>
      <c r="BE1335" s="296"/>
      <c r="BF1335" s="296"/>
      <c r="BG1335" s="296"/>
      <c r="BH1335" s="254">
        <f t="shared" si="127"/>
        <v>0</v>
      </c>
      <c r="BI1335" s="234">
        <f t="shared" si="131"/>
        <v>1</v>
      </c>
      <c r="BJ1335" s="255">
        <f t="shared" si="128"/>
        <v>0</v>
      </c>
      <c r="BK1335" s="256">
        <f t="shared" si="129"/>
        <v>1</v>
      </c>
    </row>
    <row r="1336" spans="2:63">
      <c r="B1336" s="249"/>
      <c r="C1336" s="105"/>
      <c r="D1336" s="88"/>
      <c r="E1336" s="351"/>
      <c r="F1336" s="88"/>
      <c r="G1336" s="88"/>
      <c r="H1336" s="297" t="s">
        <v>11597</v>
      </c>
      <c r="I1336" s="290"/>
      <c r="J1336" s="290"/>
      <c r="K1336" s="296" t="s">
        <v>10838</v>
      </c>
      <c r="L1336" s="253"/>
      <c r="M1336" s="352"/>
      <c r="N1336" s="125"/>
      <c r="O1336" s="250"/>
      <c r="P1336" s="125"/>
      <c r="Q1336" s="250"/>
      <c r="R1336" s="125"/>
      <c r="S1336" s="250"/>
      <c r="T1336" s="125">
        <v>1</v>
      </c>
      <c r="U1336" s="250">
        <v>1</v>
      </c>
      <c r="V1336" s="125"/>
      <c r="W1336" s="250"/>
      <c r="X1336" s="125"/>
      <c r="Y1336" s="250"/>
      <c r="Z1336" s="125"/>
      <c r="AA1336" s="250"/>
      <c r="AB1336" s="125"/>
      <c r="AC1336" s="250"/>
      <c r="AD1336" s="125"/>
      <c r="AE1336" s="250"/>
      <c r="AF1336" s="125"/>
      <c r="AG1336" s="250"/>
      <c r="AH1336" s="125"/>
      <c r="AI1336" s="250"/>
      <c r="AJ1336" s="125"/>
      <c r="AK1336" s="250"/>
      <c r="AL1336" s="125"/>
      <c r="AM1336" s="250"/>
      <c r="AN1336" s="125"/>
      <c r="AO1336" s="250"/>
      <c r="AP1336" s="125"/>
      <c r="AQ1336" s="250"/>
      <c r="AR1336" s="258"/>
      <c r="AS1336" s="250"/>
      <c r="AT1336" s="258"/>
      <c r="AU1336" s="250"/>
      <c r="AV1336" s="125"/>
      <c r="AW1336" s="250"/>
      <c r="AX1336" s="125"/>
      <c r="AY1336" s="250"/>
      <c r="AZ1336" s="258"/>
      <c r="BA1336" s="250"/>
      <c r="BB1336" s="437"/>
      <c r="BC1336" s="438"/>
      <c r="BD1336" s="296">
        <f t="shared" si="130"/>
        <v>1</v>
      </c>
      <c r="BE1336" s="296"/>
      <c r="BF1336" s="296"/>
      <c r="BG1336" s="296"/>
      <c r="BH1336" s="254">
        <f t="shared" si="127"/>
        <v>0</v>
      </c>
      <c r="BI1336" s="234">
        <f t="shared" si="131"/>
        <v>1</v>
      </c>
      <c r="BJ1336" s="255">
        <f t="shared" si="128"/>
        <v>0</v>
      </c>
      <c r="BK1336" s="256">
        <f t="shared" si="129"/>
        <v>1</v>
      </c>
    </row>
    <row r="1337" spans="2:63">
      <c r="B1337" s="249"/>
      <c r="C1337" s="105"/>
      <c r="D1337" s="88"/>
      <c r="E1337" s="351"/>
      <c r="F1337" s="88"/>
      <c r="G1337" s="88"/>
      <c r="H1337" s="297" t="s">
        <v>11597</v>
      </c>
      <c r="I1337" s="290"/>
      <c r="J1337" s="290"/>
      <c r="K1337" s="296" t="s">
        <v>10838</v>
      </c>
      <c r="L1337" s="253"/>
      <c r="M1337" s="352"/>
      <c r="N1337" s="125"/>
      <c r="O1337" s="250"/>
      <c r="P1337" s="125"/>
      <c r="Q1337" s="250"/>
      <c r="R1337" s="125"/>
      <c r="S1337" s="250"/>
      <c r="T1337" s="125">
        <v>1</v>
      </c>
      <c r="U1337" s="250">
        <v>1</v>
      </c>
      <c r="V1337" s="125"/>
      <c r="W1337" s="250"/>
      <c r="X1337" s="125"/>
      <c r="Y1337" s="250"/>
      <c r="Z1337" s="125"/>
      <c r="AA1337" s="250"/>
      <c r="AB1337" s="125"/>
      <c r="AC1337" s="250"/>
      <c r="AD1337" s="125"/>
      <c r="AE1337" s="250"/>
      <c r="AF1337" s="125"/>
      <c r="AG1337" s="250"/>
      <c r="AH1337" s="125"/>
      <c r="AI1337" s="250"/>
      <c r="AJ1337" s="125"/>
      <c r="AK1337" s="250"/>
      <c r="AL1337" s="125"/>
      <c r="AM1337" s="250"/>
      <c r="AN1337" s="125"/>
      <c r="AO1337" s="250"/>
      <c r="AP1337" s="125"/>
      <c r="AQ1337" s="250"/>
      <c r="AR1337" s="258"/>
      <c r="AS1337" s="250"/>
      <c r="AT1337" s="258"/>
      <c r="AU1337" s="250"/>
      <c r="AV1337" s="125"/>
      <c r="AW1337" s="250"/>
      <c r="AX1337" s="125"/>
      <c r="AY1337" s="250"/>
      <c r="AZ1337" s="258"/>
      <c r="BA1337" s="250"/>
      <c r="BB1337" s="437"/>
      <c r="BC1337" s="438"/>
      <c r="BD1337" s="296">
        <f t="shared" si="130"/>
        <v>1</v>
      </c>
      <c r="BE1337" s="296"/>
      <c r="BF1337" s="296"/>
      <c r="BG1337" s="296"/>
      <c r="BH1337" s="254">
        <f t="shared" si="127"/>
        <v>0</v>
      </c>
      <c r="BI1337" s="234">
        <f t="shared" si="131"/>
        <v>1</v>
      </c>
      <c r="BJ1337" s="255">
        <f t="shared" si="128"/>
        <v>0</v>
      </c>
      <c r="BK1337" s="256">
        <f t="shared" si="129"/>
        <v>1</v>
      </c>
    </row>
    <row r="1338" spans="2:63">
      <c r="B1338" s="249"/>
      <c r="C1338" s="105"/>
      <c r="D1338" s="88"/>
      <c r="E1338" s="351"/>
      <c r="F1338" s="88"/>
      <c r="G1338" s="88"/>
      <c r="H1338" s="297" t="s">
        <v>1986</v>
      </c>
      <c r="I1338" s="290"/>
      <c r="J1338" s="290"/>
      <c r="K1338" s="296" t="s">
        <v>10838</v>
      </c>
      <c r="L1338" s="253"/>
      <c r="M1338" s="352"/>
      <c r="N1338" s="125"/>
      <c r="O1338" s="250"/>
      <c r="P1338" s="125"/>
      <c r="Q1338" s="250"/>
      <c r="R1338" s="125"/>
      <c r="S1338" s="250"/>
      <c r="T1338" s="125"/>
      <c r="U1338" s="250"/>
      <c r="V1338" s="125"/>
      <c r="W1338" s="250"/>
      <c r="X1338" s="125"/>
      <c r="Y1338" s="250"/>
      <c r="Z1338" s="125"/>
      <c r="AA1338" s="250"/>
      <c r="AB1338" s="125"/>
      <c r="AC1338" s="250"/>
      <c r="AD1338" s="125"/>
      <c r="AE1338" s="250"/>
      <c r="AF1338" s="125"/>
      <c r="AG1338" s="250"/>
      <c r="AH1338" s="125"/>
      <c r="AI1338" s="250"/>
      <c r="AJ1338" s="125"/>
      <c r="AK1338" s="250"/>
      <c r="AL1338" s="125"/>
      <c r="AM1338" s="250"/>
      <c r="AN1338" s="125"/>
      <c r="AO1338" s="250"/>
      <c r="AP1338" s="125"/>
      <c r="AQ1338" s="250"/>
      <c r="AR1338" s="258"/>
      <c r="AS1338" s="250"/>
      <c r="AT1338" s="258"/>
      <c r="AU1338" s="250"/>
      <c r="AV1338" s="125"/>
      <c r="AW1338" s="250"/>
      <c r="AX1338" s="125"/>
      <c r="AY1338" s="250"/>
      <c r="AZ1338" s="258"/>
      <c r="BA1338" s="250"/>
      <c r="BB1338" s="437"/>
      <c r="BC1338" s="438"/>
      <c r="BD1338" s="296">
        <f t="shared" si="130"/>
        <v>0</v>
      </c>
      <c r="BE1338" s="296"/>
      <c r="BF1338" s="296"/>
      <c r="BG1338" s="539" t="s">
        <v>11598</v>
      </c>
      <c r="BH1338" s="254">
        <f t="shared" si="127"/>
        <v>0</v>
      </c>
      <c r="BI1338" s="234">
        <f t="shared" si="131"/>
        <v>0</v>
      </c>
      <c r="BJ1338" s="255">
        <f t="shared" si="128"/>
        <v>0</v>
      </c>
      <c r="BK1338" s="256" t="str">
        <f t="shared" si="129"/>
        <v>NA</v>
      </c>
    </row>
    <row r="1339" spans="2:63">
      <c r="B1339" s="249"/>
      <c r="C1339" s="105"/>
      <c r="D1339" s="88"/>
      <c r="E1339" s="351"/>
      <c r="F1339" s="88"/>
      <c r="G1339" s="88"/>
      <c r="H1339" s="297" t="s">
        <v>1986</v>
      </c>
      <c r="I1339" s="290"/>
      <c r="J1339" s="290"/>
      <c r="K1339" s="296" t="s">
        <v>10838</v>
      </c>
      <c r="L1339" s="253"/>
      <c r="M1339" s="352"/>
      <c r="N1339" s="125"/>
      <c r="O1339" s="250"/>
      <c r="P1339" s="125"/>
      <c r="Q1339" s="250"/>
      <c r="R1339" s="125"/>
      <c r="S1339" s="250"/>
      <c r="T1339" s="125">
        <v>1</v>
      </c>
      <c r="U1339" s="250">
        <v>1</v>
      </c>
      <c r="V1339" s="125"/>
      <c r="W1339" s="250"/>
      <c r="X1339" s="125"/>
      <c r="Y1339" s="250"/>
      <c r="Z1339" s="125"/>
      <c r="AA1339" s="250"/>
      <c r="AB1339" s="125"/>
      <c r="AC1339" s="250"/>
      <c r="AD1339" s="125"/>
      <c r="AE1339" s="250"/>
      <c r="AF1339" s="125"/>
      <c r="AG1339" s="250"/>
      <c r="AH1339" s="125"/>
      <c r="AI1339" s="250"/>
      <c r="AJ1339" s="125"/>
      <c r="AK1339" s="250"/>
      <c r="AL1339" s="125"/>
      <c r="AM1339" s="250"/>
      <c r="AN1339" s="125"/>
      <c r="AO1339" s="250"/>
      <c r="AP1339" s="125"/>
      <c r="AQ1339" s="250"/>
      <c r="AR1339" s="258"/>
      <c r="AS1339" s="250"/>
      <c r="AT1339" s="258"/>
      <c r="AU1339" s="250"/>
      <c r="AV1339" s="125"/>
      <c r="AW1339" s="250"/>
      <c r="AX1339" s="125"/>
      <c r="AY1339" s="250"/>
      <c r="AZ1339" s="258"/>
      <c r="BA1339" s="250"/>
      <c r="BB1339" s="437"/>
      <c r="BC1339" s="438"/>
      <c r="BD1339" s="296">
        <f t="shared" si="130"/>
        <v>1</v>
      </c>
      <c r="BE1339" s="296"/>
      <c r="BF1339" s="296"/>
      <c r="BG1339" s="296"/>
      <c r="BH1339" s="254">
        <f t="shared" si="127"/>
        <v>0</v>
      </c>
      <c r="BI1339" s="234">
        <f t="shared" si="131"/>
        <v>1</v>
      </c>
      <c r="BJ1339" s="255">
        <f t="shared" si="128"/>
        <v>0</v>
      </c>
      <c r="BK1339" s="256">
        <f t="shared" si="129"/>
        <v>1</v>
      </c>
    </row>
    <row r="1340" spans="2:63">
      <c r="B1340" s="249"/>
      <c r="C1340" s="105"/>
      <c r="D1340" s="88"/>
      <c r="E1340" s="351"/>
      <c r="F1340" s="88"/>
      <c r="G1340" s="88"/>
      <c r="H1340" s="297" t="s">
        <v>1986</v>
      </c>
      <c r="I1340" s="290"/>
      <c r="J1340" s="290"/>
      <c r="K1340" s="296" t="s">
        <v>10838</v>
      </c>
      <c r="L1340" s="253"/>
      <c r="M1340" s="352"/>
      <c r="N1340" s="125"/>
      <c r="O1340" s="250"/>
      <c r="P1340" s="125"/>
      <c r="Q1340" s="250"/>
      <c r="R1340" s="125"/>
      <c r="S1340" s="250"/>
      <c r="T1340" s="125">
        <v>1</v>
      </c>
      <c r="U1340" s="250">
        <v>1</v>
      </c>
      <c r="V1340" s="125"/>
      <c r="W1340" s="250"/>
      <c r="X1340" s="125"/>
      <c r="Y1340" s="250"/>
      <c r="Z1340" s="125"/>
      <c r="AA1340" s="250"/>
      <c r="AB1340" s="125"/>
      <c r="AC1340" s="250"/>
      <c r="AD1340" s="125"/>
      <c r="AE1340" s="250"/>
      <c r="AF1340" s="125"/>
      <c r="AG1340" s="250"/>
      <c r="AH1340" s="125"/>
      <c r="AI1340" s="250"/>
      <c r="AJ1340" s="125"/>
      <c r="AK1340" s="250"/>
      <c r="AL1340" s="125"/>
      <c r="AM1340" s="250"/>
      <c r="AN1340" s="125"/>
      <c r="AO1340" s="250"/>
      <c r="AP1340" s="125"/>
      <c r="AQ1340" s="250"/>
      <c r="AR1340" s="258"/>
      <c r="AS1340" s="250"/>
      <c r="AT1340" s="258"/>
      <c r="AU1340" s="250"/>
      <c r="AV1340" s="125"/>
      <c r="AW1340" s="250"/>
      <c r="AX1340" s="125"/>
      <c r="AY1340" s="250"/>
      <c r="AZ1340" s="258"/>
      <c r="BA1340" s="250"/>
      <c r="BB1340" s="437"/>
      <c r="BC1340" s="438"/>
      <c r="BD1340" s="296">
        <f t="shared" si="130"/>
        <v>1</v>
      </c>
      <c r="BE1340" s="296"/>
      <c r="BF1340" s="296"/>
      <c r="BG1340" s="296"/>
      <c r="BH1340" s="254">
        <f t="shared" si="127"/>
        <v>0</v>
      </c>
      <c r="BI1340" s="234">
        <f t="shared" si="131"/>
        <v>1</v>
      </c>
      <c r="BJ1340" s="255">
        <f t="shared" si="128"/>
        <v>0</v>
      </c>
      <c r="BK1340" s="256">
        <f t="shared" si="129"/>
        <v>1</v>
      </c>
    </row>
    <row r="1341" spans="2:63">
      <c r="B1341" s="249"/>
      <c r="C1341" s="105"/>
      <c r="D1341" s="88"/>
      <c r="E1341" s="351"/>
      <c r="F1341" s="88"/>
      <c r="G1341" s="88"/>
      <c r="H1341" s="297" t="s">
        <v>1986</v>
      </c>
      <c r="I1341" s="290"/>
      <c r="J1341" s="290"/>
      <c r="K1341" s="296" t="s">
        <v>10838</v>
      </c>
      <c r="L1341" s="253"/>
      <c r="M1341" s="352"/>
      <c r="N1341" s="125"/>
      <c r="O1341" s="250"/>
      <c r="P1341" s="125"/>
      <c r="Q1341" s="250"/>
      <c r="R1341" s="125"/>
      <c r="S1341" s="250"/>
      <c r="T1341" s="125"/>
      <c r="U1341" s="250"/>
      <c r="V1341" s="125"/>
      <c r="W1341" s="250"/>
      <c r="X1341" s="125"/>
      <c r="Y1341" s="250"/>
      <c r="Z1341" s="125"/>
      <c r="AA1341" s="250"/>
      <c r="AB1341" s="125"/>
      <c r="AC1341" s="250"/>
      <c r="AD1341" s="125"/>
      <c r="AE1341" s="250"/>
      <c r="AF1341" s="125"/>
      <c r="AG1341" s="250"/>
      <c r="AH1341" s="125"/>
      <c r="AI1341" s="250"/>
      <c r="AJ1341" s="125"/>
      <c r="AK1341" s="250"/>
      <c r="AL1341" s="125"/>
      <c r="AM1341" s="250"/>
      <c r="AN1341" s="125"/>
      <c r="AO1341" s="250"/>
      <c r="AP1341" s="125"/>
      <c r="AQ1341" s="250"/>
      <c r="AR1341" s="258"/>
      <c r="AS1341" s="250"/>
      <c r="AT1341" s="258"/>
      <c r="AU1341" s="250"/>
      <c r="AV1341" s="125"/>
      <c r="AW1341" s="250"/>
      <c r="AX1341" s="125"/>
      <c r="AY1341" s="250"/>
      <c r="AZ1341" s="258"/>
      <c r="BA1341" s="250"/>
      <c r="BB1341" s="437">
        <v>1</v>
      </c>
      <c r="BC1341" s="438"/>
      <c r="BD1341" s="296">
        <f t="shared" si="130"/>
        <v>1</v>
      </c>
      <c r="BE1341" s="296"/>
      <c r="BF1341" s="296"/>
      <c r="BG1341" s="296" t="s">
        <v>11598</v>
      </c>
      <c r="BH1341" s="254">
        <f t="shared" si="127"/>
        <v>0</v>
      </c>
      <c r="BI1341" s="234">
        <f t="shared" si="131"/>
        <v>0</v>
      </c>
      <c r="BJ1341" s="255">
        <f t="shared" si="128"/>
        <v>1</v>
      </c>
      <c r="BK1341" s="256">
        <f t="shared" si="129"/>
        <v>0</v>
      </c>
    </row>
    <row r="1342" spans="2:63">
      <c r="B1342" s="249"/>
      <c r="C1342" s="105"/>
      <c r="D1342" s="88"/>
      <c r="E1342" s="351"/>
      <c r="F1342" s="88"/>
      <c r="G1342" s="88"/>
      <c r="H1342" s="297" t="s">
        <v>1986</v>
      </c>
      <c r="I1342" s="290"/>
      <c r="J1342" s="290"/>
      <c r="K1342" s="296" t="s">
        <v>10838</v>
      </c>
      <c r="L1342" s="253"/>
      <c r="M1342" s="352"/>
      <c r="N1342" s="125"/>
      <c r="O1342" s="250"/>
      <c r="P1342" s="125"/>
      <c r="Q1342" s="250"/>
      <c r="R1342" s="125"/>
      <c r="S1342" s="250"/>
      <c r="T1342" s="125"/>
      <c r="U1342" s="250"/>
      <c r="V1342" s="125"/>
      <c r="W1342" s="250"/>
      <c r="X1342" s="125"/>
      <c r="Y1342" s="250"/>
      <c r="Z1342" s="125"/>
      <c r="AA1342" s="250"/>
      <c r="AB1342" s="125"/>
      <c r="AC1342" s="250"/>
      <c r="AD1342" s="125"/>
      <c r="AE1342" s="250"/>
      <c r="AF1342" s="125"/>
      <c r="AG1342" s="250"/>
      <c r="AH1342" s="125"/>
      <c r="AI1342" s="250"/>
      <c r="AJ1342" s="125"/>
      <c r="AK1342" s="250"/>
      <c r="AL1342" s="125"/>
      <c r="AM1342" s="250"/>
      <c r="AN1342" s="125"/>
      <c r="AO1342" s="250"/>
      <c r="AP1342" s="125"/>
      <c r="AQ1342" s="250"/>
      <c r="AR1342" s="258"/>
      <c r="AS1342" s="250"/>
      <c r="AT1342" s="258"/>
      <c r="AU1342" s="250"/>
      <c r="AV1342" s="125"/>
      <c r="AW1342" s="250"/>
      <c r="AX1342" s="125"/>
      <c r="AY1342" s="250"/>
      <c r="AZ1342" s="258"/>
      <c r="BA1342" s="250"/>
      <c r="BB1342" s="437">
        <v>1</v>
      </c>
      <c r="BC1342" s="438"/>
      <c r="BD1342" s="296">
        <f t="shared" si="130"/>
        <v>1</v>
      </c>
      <c r="BE1342" s="296"/>
      <c r="BF1342" s="296"/>
      <c r="BG1342" s="296" t="s">
        <v>11554</v>
      </c>
      <c r="BH1342" s="254">
        <f t="shared" si="127"/>
        <v>0</v>
      </c>
      <c r="BI1342" s="234">
        <f t="shared" si="131"/>
        <v>0</v>
      </c>
      <c r="BJ1342" s="255">
        <f t="shared" si="128"/>
        <v>1</v>
      </c>
      <c r="BK1342" s="256">
        <f t="shared" si="129"/>
        <v>0</v>
      </c>
    </row>
    <row r="1343" spans="2:63">
      <c r="B1343" s="249"/>
      <c r="C1343" s="105"/>
      <c r="D1343" s="88"/>
      <c r="E1343" s="351"/>
      <c r="F1343" s="88"/>
      <c r="G1343" s="88"/>
      <c r="H1343" s="297" t="s">
        <v>1986</v>
      </c>
      <c r="I1343" s="290"/>
      <c r="J1343" s="290"/>
      <c r="K1343" s="296" t="s">
        <v>10838</v>
      </c>
      <c r="L1343" s="253"/>
      <c r="M1343" s="352"/>
      <c r="N1343" s="125"/>
      <c r="O1343" s="250"/>
      <c r="P1343" s="125"/>
      <c r="Q1343" s="250"/>
      <c r="R1343" s="125"/>
      <c r="S1343" s="250"/>
      <c r="T1343" s="125"/>
      <c r="U1343" s="250"/>
      <c r="V1343" s="125"/>
      <c r="W1343" s="250"/>
      <c r="X1343" s="125"/>
      <c r="Y1343" s="250"/>
      <c r="Z1343" s="125"/>
      <c r="AA1343" s="250"/>
      <c r="AB1343" s="125"/>
      <c r="AC1343" s="250"/>
      <c r="AD1343" s="125"/>
      <c r="AE1343" s="250"/>
      <c r="AF1343" s="125"/>
      <c r="AG1343" s="250"/>
      <c r="AH1343" s="125"/>
      <c r="AI1343" s="250"/>
      <c r="AJ1343" s="125"/>
      <c r="AK1343" s="250"/>
      <c r="AL1343" s="125"/>
      <c r="AM1343" s="250"/>
      <c r="AN1343" s="125"/>
      <c r="AO1343" s="250"/>
      <c r="AP1343" s="125"/>
      <c r="AQ1343" s="250"/>
      <c r="AR1343" s="258"/>
      <c r="AS1343" s="250"/>
      <c r="AT1343" s="258"/>
      <c r="AU1343" s="250"/>
      <c r="AV1343" s="125"/>
      <c r="AW1343" s="250"/>
      <c r="AX1343" s="125"/>
      <c r="AY1343" s="250"/>
      <c r="AZ1343" s="258"/>
      <c r="BA1343" s="250"/>
      <c r="BB1343" s="437">
        <v>1</v>
      </c>
      <c r="BC1343" s="438"/>
      <c r="BD1343" s="296">
        <f t="shared" si="130"/>
        <v>1</v>
      </c>
      <c r="BE1343" s="296"/>
      <c r="BF1343" s="296"/>
      <c r="BG1343" s="296" t="s">
        <v>11558</v>
      </c>
      <c r="BH1343" s="254">
        <f t="shared" si="127"/>
        <v>0</v>
      </c>
      <c r="BI1343" s="234">
        <f t="shared" si="131"/>
        <v>0</v>
      </c>
      <c r="BJ1343" s="255">
        <f t="shared" si="128"/>
        <v>1</v>
      </c>
      <c r="BK1343" s="256">
        <f t="shared" si="129"/>
        <v>0</v>
      </c>
    </row>
    <row r="1344" spans="2:63">
      <c r="B1344" s="249"/>
      <c r="C1344" s="105"/>
      <c r="D1344" s="88"/>
      <c r="E1344" s="351"/>
      <c r="F1344" s="88"/>
      <c r="G1344" s="88"/>
      <c r="H1344" s="297" t="s">
        <v>1986</v>
      </c>
      <c r="I1344" s="290"/>
      <c r="J1344" s="290"/>
      <c r="K1344" s="296" t="s">
        <v>10838</v>
      </c>
      <c r="L1344" s="253"/>
      <c r="M1344" s="352"/>
      <c r="N1344" s="125"/>
      <c r="O1344" s="250"/>
      <c r="P1344" s="125"/>
      <c r="Q1344" s="250"/>
      <c r="R1344" s="125"/>
      <c r="S1344" s="250"/>
      <c r="T1344" s="125">
        <v>1</v>
      </c>
      <c r="U1344" s="250">
        <v>1</v>
      </c>
      <c r="V1344" s="125"/>
      <c r="W1344" s="250"/>
      <c r="X1344" s="125"/>
      <c r="Y1344" s="250"/>
      <c r="Z1344" s="125"/>
      <c r="AA1344" s="250"/>
      <c r="AB1344" s="125"/>
      <c r="AC1344" s="250"/>
      <c r="AD1344" s="125"/>
      <c r="AE1344" s="250"/>
      <c r="AF1344" s="125"/>
      <c r="AG1344" s="250"/>
      <c r="AH1344" s="125"/>
      <c r="AI1344" s="250"/>
      <c r="AJ1344" s="125"/>
      <c r="AK1344" s="250"/>
      <c r="AL1344" s="125"/>
      <c r="AM1344" s="250"/>
      <c r="AN1344" s="125"/>
      <c r="AO1344" s="250"/>
      <c r="AP1344" s="125"/>
      <c r="AQ1344" s="250"/>
      <c r="AR1344" s="258"/>
      <c r="AS1344" s="250"/>
      <c r="AT1344" s="258"/>
      <c r="AU1344" s="250"/>
      <c r="AV1344" s="125"/>
      <c r="AW1344" s="250"/>
      <c r="AX1344" s="125"/>
      <c r="AY1344" s="250"/>
      <c r="AZ1344" s="258"/>
      <c r="BA1344" s="250"/>
      <c r="BB1344" s="437"/>
      <c r="BC1344" s="438"/>
      <c r="BD1344" s="296">
        <f t="shared" si="130"/>
        <v>1</v>
      </c>
      <c r="BE1344" s="296"/>
      <c r="BF1344" s="296"/>
      <c r="BG1344" s="296"/>
      <c r="BH1344" s="254">
        <f t="shared" si="127"/>
        <v>0</v>
      </c>
      <c r="BI1344" s="234">
        <f t="shared" si="131"/>
        <v>1</v>
      </c>
      <c r="BJ1344" s="255">
        <f t="shared" si="128"/>
        <v>0</v>
      </c>
      <c r="BK1344" s="256">
        <f t="shared" si="129"/>
        <v>1</v>
      </c>
    </row>
    <row r="1345" spans="2:63">
      <c r="B1345" s="249"/>
      <c r="C1345" s="105"/>
      <c r="D1345" s="88"/>
      <c r="E1345" s="351"/>
      <c r="F1345" s="88"/>
      <c r="G1345" s="88"/>
      <c r="H1345" s="297" t="s">
        <v>1986</v>
      </c>
      <c r="I1345" s="290"/>
      <c r="J1345" s="290"/>
      <c r="K1345" s="296" t="s">
        <v>10838</v>
      </c>
      <c r="L1345" s="253"/>
      <c r="M1345" s="352"/>
      <c r="N1345" s="125"/>
      <c r="O1345" s="250"/>
      <c r="P1345" s="125"/>
      <c r="Q1345" s="250"/>
      <c r="R1345" s="125"/>
      <c r="S1345" s="250"/>
      <c r="T1345" s="125">
        <v>1</v>
      </c>
      <c r="U1345" s="250">
        <v>1</v>
      </c>
      <c r="V1345" s="125"/>
      <c r="W1345" s="250"/>
      <c r="X1345" s="125"/>
      <c r="Y1345" s="250"/>
      <c r="Z1345" s="125"/>
      <c r="AA1345" s="250"/>
      <c r="AB1345" s="125"/>
      <c r="AC1345" s="250"/>
      <c r="AD1345" s="125"/>
      <c r="AE1345" s="250"/>
      <c r="AF1345" s="125"/>
      <c r="AG1345" s="250"/>
      <c r="AH1345" s="125"/>
      <c r="AI1345" s="250"/>
      <c r="AJ1345" s="125"/>
      <c r="AK1345" s="250"/>
      <c r="AL1345" s="125"/>
      <c r="AM1345" s="250"/>
      <c r="AN1345" s="125"/>
      <c r="AO1345" s="250"/>
      <c r="AP1345" s="125"/>
      <c r="AQ1345" s="250"/>
      <c r="AR1345" s="258"/>
      <c r="AS1345" s="250"/>
      <c r="AT1345" s="258"/>
      <c r="AU1345" s="250"/>
      <c r="AV1345" s="125"/>
      <c r="AW1345" s="250"/>
      <c r="AX1345" s="125"/>
      <c r="AY1345" s="250"/>
      <c r="AZ1345" s="258"/>
      <c r="BA1345" s="250"/>
      <c r="BB1345" s="437"/>
      <c r="BC1345" s="438"/>
      <c r="BD1345" s="296">
        <f t="shared" si="130"/>
        <v>1</v>
      </c>
      <c r="BE1345" s="296"/>
      <c r="BF1345" s="296"/>
      <c r="BG1345" s="296"/>
      <c r="BH1345" s="254">
        <f t="shared" si="127"/>
        <v>0</v>
      </c>
      <c r="BI1345" s="234">
        <f t="shared" si="131"/>
        <v>1</v>
      </c>
      <c r="BJ1345" s="255">
        <f t="shared" si="128"/>
        <v>0</v>
      </c>
      <c r="BK1345" s="256">
        <f t="shared" si="129"/>
        <v>1</v>
      </c>
    </row>
    <row r="1346" spans="2:63">
      <c r="B1346" s="249"/>
      <c r="C1346" s="105"/>
      <c r="D1346" s="88"/>
      <c r="E1346" s="351"/>
      <c r="F1346" s="88"/>
      <c r="G1346" s="88"/>
      <c r="H1346" s="297" t="s">
        <v>1986</v>
      </c>
      <c r="I1346" s="290"/>
      <c r="J1346" s="290"/>
      <c r="K1346" s="296" t="s">
        <v>10838</v>
      </c>
      <c r="L1346" s="253"/>
      <c r="M1346" s="352"/>
      <c r="N1346" s="125"/>
      <c r="O1346" s="250"/>
      <c r="P1346" s="125"/>
      <c r="Q1346" s="250"/>
      <c r="R1346" s="125"/>
      <c r="S1346" s="250"/>
      <c r="T1346" s="125"/>
      <c r="U1346" s="250"/>
      <c r="V1346" s="125"/>
      <c r="W1346" s="250"/>
      <c r="X1346" s="125"/>
      <c r="Y1346" s="250"/>
      <c r="Z1346" s="125"/>
      <c r="AA1346" s="250"/>
      <c r="AB1346" s="125"/>
      <c r="AC1346" s="250"/>
      <c r="AD1346" s="125"/>
      <c r="AE1346" s="250"/>
      <c r="AF1346" s="125"/>
      <c r="AG1346" s="250"/>
      <c r="AH1346" s="125"/>
      <c r="AI1346" s="250"/>
      <c r="AJ1346" s="125"/>
      <c r="AK1346" s="250"/>
      <c r="AL1346" s="125"/>
      <c r="AM1346" s="250"/>
      <c r="AN1346" s="125"/>
      <c r="AO1346" s="250"/>
      <c r="AP1346" s="125"/>
      <c r="AQ1346" s="250"/>
      <c r="AR1346" s="258"/>
      <c r="AS1346" s="250"/>
      <c r="AT1346" s="258"/>
      <c r="AU1346" s="250"/>
      <c r="AV1346" s="125"/>
      <c r="AW1346" s="250"/>
      <c r="AX1346" s="125"/>
      <c r="AY1346" s="250"/>
      <c r="AZ1346" s="258"/>
      <c r="BA1346" s="250"/>
      <c r="BB1346" s="437">
        <v>1</v>
      </c>
      <c r="BC1346" s="438"/>
      <c r="BD1346" s="296">
        <f t="shared" si="130"/>
        <v>1</v>
      </c>
      <c r="BE1346" s="296"/>
      <c r="BF1346" s="296"/>
      <c r="BG1346" s="296" t="s">
        <v>11554</v>
      </c>
      <c r="BH1346" s="254">
        <f t="shared" si="127"/>
        <v>0</v>
      </c>
      <c r="BI1346" s="234">
        <f t="shared" si="131"/>
        <v>0</v>
      </c>
      <c r="BJ1346" s="255">
        <f t="shared" si="128"/>
        <v>1</v>
      </c>
      <c r="BK1346" s="256">
        <f t="shared" si="129"/>
        <v>0</v>
      </c>
    </row>
    <row r="1347" spans="2:63">
      <c r="B1347" s="249"/>
      <c r="C1347" s="105"/>
      <c r="D1347" s="88"/>
      <c r="E1347" s="351"/>
      <c r="F1347" s="88"/>
      <c r="G1347" s="88"/>
      <c r="H1347" s="297" t="s">
        <v>11599</v>
      </c>
      <c r="I1347" s="290"/>
      <c r="J1347" s="290"/>
      <c r="K1347" s="296" t="s">
        <v>10838</v>
      </c>
      <c r="L1347" s="253"/>
      <c r="M1347" s="352"/>
      <c r="N1347" s="125"/>
      <c r="O1347" s="250"/>
      <c r="P1347" s="125"/>
      <c r="Q1347" s="250"/>
      <c r="R1347" s="125"/>
      <c r="S1347" s="250"/>
      <c r="T1347" s="125"/>
      <c r="U1347" s="250"/>
      <c r="V1347" s="125"/>
      <c r="W1347" s="250"/>
      <c r="X1347" s="125"/>
      <c r="Y1347" s="250"/>
      <c r="Z1347" s="125"/>
      <c r="AA1347" s="250"/>
      <c r="AB1347" s="125"/>
      <c r="AC1347" s="250"/>
      <c r="AD1347" s="125"/>
      <c r="AE1347" s="250"/>
      <c r="AF1347" s="125"/>
      <c r="AG1347" s="250"/>
      <c r="AH1347" s="125"/>
      <c r="AI1347" s="250"/>
      <c r="AJ1347" s="125"/>
      <c r="AK1347" s="250"/>
      <c r="AL1347" s="125"/>
      <c r="AM1347" s="250"/>
      <c r="AN1347" s="125"/>
      <c r="AO1347" s="250"/>
      <c r="AP1347" s="125"/>
      <c r="AQ1347" s="250"/>
      <c r="AR1347" s="258"/>
      <c r="AS1347" s="250"/>
      <c r="AT1347" s="258"/>
      <c r="AU1347" s="250"/>
      <c r="AV1347" s="125"/>
      <c r="AW1347" s="250"/>
      <c r="AX1347" s="125"/>
      <c r="AY1347" s="250"/>
      <c r="AZ1347" s="258"/>
      <c r="BA1347" s="250"/>
      <c r="BB1347" s="437">
        <v>1</v>
      </c>
      <c r="BC1347" s="438"/>
      <c r="BD1347" s="296">
        <f t="shared" si="130"/>
        <v>1</v>
      </c>
      <c r="BE1347" s="296"/>
      <c r="BF1347" s="296"/>
      <c r="BG1347" s="296" t="s">
        <v>10594</v>
      </c>
      <c r="BH1347" s="254">
        <f t="shared" si="127"/>
        <v>0</v>
      </c>
      <c r="BI1347" s="234">
        <f t="shared" si="131"/>
        <v>0</v>
      </c>
      <c r="BJ1347" s="255">
        <f t="shared" si="128"/>
        <v>1</v>
      </c>
      <c r="BK1347" s="256">
        <f t="shared" si="129"/>
        <v>0</v>
      </c>
    </row>
    <row r="1348" spans="2:63">
      <c r="B1348" s="249"/>
      <c r="C1348" s="105"/>
      <c r="D1348" s="88"/>
      <c r="E1348" s="351"/>
      <c r="F1348" s="88"/>
      <c r="G1348" s="88"/>
      <c r="H1348" s="297" t="s">
        <v>11599</v>
      </c>
      <c r="I1348" s="290"/>
      <c r="J1348" s="290"/>
      <c r="K1348" s="296" t="s">
        <v>10838</v>
      </c>
      <c r="L1348" s="253"/>
      <c r="M1348" s="352"/>
      <c r="N1348" s="125">
        <v>1</v>
      </c>
      <c r="O1348" s="250"/>
      <c r="P1348" s="125"/>
      <c r="Q1348" s="250"/>
      <c r="R1348" s="125"/>
      <c r="S1348" s="250"/>
      <c r="T1348" s="125"/>
      <c r="U1348" s="250"/>
      <c r="V1348" s="125"/>
      <c r="W1348" s="250"/>
      <c r="X1348" s="125"/>
      <c r="Y1348" s="250"/>
      <c r="Z1348" s="125"/>
      <c r="AA1348" s="250"/>
      <c r="AB1348" s="125"/>
      <c r="AC1348" s="250"/>
      <c r="AD1348" s="125"/>
      <c r="AE1348" s="250"/>
      <c r="AF1348" s="125"/>
      <c r="AG1348" s="250"/>
      <c r="AH1348" s="125"/>
      <c r="AI1348" s="250"/>
      <c r="AJ1348" s="125"/>
      <c r="AK1348" s="250"/>
      <c r="AL1348" s="125"/>
      <c r="AM1348" s="250"/>
      <c r="AN1348" s="125"/>
      <c r="AO1348" s="250"/>
      <c r="AP1348" s="125"/>
      <c r="AQ1348" s="250"/>
      <c r="AR1348" s="258"/>
      <c r="AS1348" s="250"/>
      <c r="AT1348" s="258"/>
      <c r="AU1348" s="250"/>
      <c r="AV1348" s="125"/>
      <c r="AW1348" s="250"/>
      <c r="AX1348" s="125"/>
      <c r="AY1348" s="250"/>
      <c r="AZ1348" s="258"/>
      <c r="BA1348" s="250"/>
      <c r="BB1348" s="437"/>
      <c r="BC1348" s="438"/>
      <c r="BD1348" s="296">
        <f t="shared" si="130"/>
        <v>1</v>
      </c>
      <c r="BE1348" s="296"/>
      <c r="BF1348" s="296"/>
      <c r="BG1348" s="296"/>
      <c r="BH1348" s="254">
        <f t="shared" si="127"/>
        <v>0</v>
      </c>
      <c r="BI1348" s="234">
        <f t="shared" si="131"/>
        <v>0</v>
      </c>
      <c r="BJ1348" s="255">
        <f t="shared" si="128"/>
        <v>1</v>
      </c>
      <c r="BK1348" s="256">
        <f t="shared" si="129"/>
        <v>0</v>
      </c>
    </row>
    <row r="1349" spans="2:63">
      <c r="B1349" s="249"/>
      <c r="C1349" s="105"/>
      <c r="D1349" s="88"/>
      <c r="E1349" s="351"/>
      <c r="F1349" s="88"/>
      <c r="G1349" s="88"/>
      <c r="H1349" s="297" t="s">
        <v>11599</v>
      </c>
      <c r="I1349" s="290"/>
      <c r="J1349" s="290"/>
      <c r="K1349" s="296" t="s">
        <v>10838</v>
      </c>
      <c r="L1349" s="253"/>
      <c r="M1349" s="352"/>
      <c r="N1349" s="125"/>
      <c r="O1349" s="250"/>
      <c r="P1349" s="125"/>
      <c r="Q1349" s="250"/>
      <c r="R1349" s="125"/>
      <c r="S1349" s="250"/>
      <c r="T1349" s="125"/>
      <c r="U1349" s="250"/>
      <c r="V1349" s="125"/>
      <c r="W1349" s="250"/>
      <c r="X1349" s="125"/>
      <c r="Y1349" s="250"/>
      <c r="Z1349" s="125"/>
      <c r="AA1349" s="250"/>
      <c r="AB1349" s="125"/>
      <c r="AC1349" s="250"/>
      <c r="AD1349" s="125"/>
      <c r="AE1349" s="250"/>
      <c r="AF1349" s="125"/>
      <c r="AG1349" s="250"/>
      <c r="AH1349" s="125"/>
      <c r="AI1349" s="250"/>
      <c r="AJ1349" s="125"/>
      <c r="AK1349" s="250"/>
      <c r="AL1349" s="125"/>
      <c r="AM1349" s="250"/>
      <c r="AN1349" s="125"/>
      <c r="AO1349" s="250"/>
      <c r="AP1349" s="125"/>
      <c r="AQ1349" s="250"/>
      <c r="AR1349" s="258"/>
      <c r="AS1349" s="250"/>
      <c r="AT1349" s="258"/>
      <c r="AU1349" s="250"/>
      <c r="AV1349" s="125"/>
      <c r="AW1349" s="250"/>
      <c r="AX1349" s="125"/>
      <c r="AY1349" s="250"/>
      <c r="AZ1349" s="258"/>
      <c r="BA1349" s="250"/>
      <c r="BB1349" s="437">
        <v>1</v>
      </c>
      <c r="BC1349" s="438"/>
      <c r="BD1349" s="296">
        <f t="shared" si="130"/>
        <v>1</v>
      </c>
      <c r="BE1349" s="296"/>
      <c r="BF1349" s="296"/>
      <c r="BG1349" s="296" t="s">
        <v>10594</v>
      </c>
      <c r="BH1349" s="254">
        <f t="shared" si="127"/>
        <v>0</v>
      </c>
      <c r="BI1349" s="234">
        <f t="shared" si="131"/>
        <v>0</v>
      </c>
      <c r="BJ1349" s="255">
        <f t="shared" si="128"/>
        <v>1</v>
      </c>
      <c r="BK1349" s="256">
        <f t="shared" si="129"/>
        <v>0</v>
      </c>
    </row>
    <row r="1350" spans="2:63">
      <c r="B1350" s="249"/>
      <c r="C1350" s="105"/>
      <c r="D1350" s="88"/>
      <c r="E1350" s="351"/>
      <c r="F1350" s="88"/>
      <c r="G1350" s="88"/>
      <c r="H1350" s="297" t="s">
        <v>11599</v>
      </c>
      <c r="I1350" s="290"/>
      <c r="J1350" s="290"/>
      <c r="K1350" s="296" t="s">
        <v>10838</v>
      </c>
      <c r="L1350" s="253"/>
      <c r="M1350" s="352"/>
      <c r="N1350" s="125"/>
      <c r="O1350" s="250"/>
      <c r="P1350" s="125"/>
      <c r="Q1350" s="250"/>
      <c r="R1350" s="125"/>
      <c r="S1350" s="250"/>
      <c r="T1350" s="125">
        <v>1</v>
      </c>
      <c r="U1350" s="250">
        <v>1</v>
      </c>
      <c r="V1350" s="125"/>
      <c r="W1350" s="250"/>
      <c r="X1350" s="125"/>
      <c r="Y1350" s="250"/>
      <c r="Z1350" s="125"/>
      <c r="AA1350" s="250"/>
      <c r="AB1350" s="125"/>
      <c r="AC1350" s="250"/>
      <c r="AD1350" s="125"/>
      <c r="AE1350" s="250"/>
      <c r="AF1350" s="125"/>
      <c r="AG1350" s="250"/>
      <c r="AH1350" s="125"/>
      <c r="AI1350" s="250"/>
      <c r="AJ1350" s="125"/>
      <c r="AK1350" s="250"/>
      <c r="AL1350" s="125"/>
      <c r="AM1350" s="250"/>
      <c r="AN1350" s="125"/>
      <c r="AO1350" s="250"/>
      <c r="AP1350" s="125"/>
      <c r="AQ1350" s="250"/>
      <c r="AR1350" s="258"/>
      <c r="AS1350" s="250"/>
      <c r="AT1350" s="258"/>
      <c r="AU1350" s="250"/>
      <c r="AV1350" s="125"/>
      <c r="AW1350" s="250"/>
      <c r="AX1350" s="125"/>
      <c r="AY1350" s="250"/>
      <c r="AZ1350" s="258"/>
      <c r="BA1350" s="250"/>
      <c r="BB1350" s="437"/>
      <c r="BC1350" s="438"/>
      <c r="BD1350" s="296">
        <f t="shared" si="130"/>
        <v>1</v>
      </c>
      <c r="BE1350" s="296"/>
      <c r="BF1350" s="296"/>
      <c r="BG1350" s="296"/>
      <c r="BH1350" s="254">
        <f t="shared" si="127"/>
        <v>0</v>
      </c>
      <c r="BI1350" s="234">
        <f t="shared" si="131"/>
        <v>1</v>
      </c>
      <c r="BJ1350" s="255">
        <f t="shared" si="128"/>
        <v>0</v>
      </c>
      <c r="BK1350" s="256">
        <f t="shared" si="129"/>
        <v>1</v>
      </c>
    </row>
    <row r="1351" spans="2:63">
      <c r="B1351" s="249"/>
      <c r="C1351" s="105"/>
      <c r="D1351" s="88"/>
      <c r="E1351" s="351"/>
      <c r="F1351" s="88"/>
      <c r="G1351" s="88"/>
      <c r="H1351" s="297" t="s">
        <v>11599</v>
      </c>
      <c r="I1351" s="290"/>
      <c r="J1351" s="290"/>
      <c r="K1351" s="296" t="s">
        <v>10838</v>
      </c>
      <c r="L1351" s="253"/>
      <c r="M1351" s="352"/>
      <c r="N1351" s="125"/>
      <c r="O1351" s="250"/>
      <c r="P1351" s="125"/>
      <c r="Q1351" s="250"/>
      <c r="R1351" s="125"/>
      <c r="S1351" s="250"/>
      <c r="T1351" s="125">
        <v>1</v>
      </c>
      <c r="U1351" s="250">
        <v>1</v>
      </c>
      <c r="V1351" s="125"/>
      <c r="W1351" s="250"/>
      <c r="X1351" s="125"/>
      <c r="Y1351" s="250"/>
      <c r="Z1351" s="125"/>
      <c r="AA1351" s="250"/>
      <c r="AB1351" s="125"/>
      <c r="AC1351" s="250"/>
      <c r="AD1351" s="125"/>
      <c r="AE1351" s="250"/>
      <c r="AF1351" s="125"/>
      <c r="AG1351" s="250"/>
      <c r="AH1351" s="125"/>
      <c r="AI1351" s="250"/>
      <c r="AJ1351" s="125"/>
      <c r="AK1351" s="250"/>
      <c r="AL1351" s="125"/>
      <c r="AM1351" s="250"/>
      <c r="AN1351" s="125"/>
      <c r="AO1351" s="250"/>
      <c r="AP1351" s="125"/>
      <c r="AQ1351" s="250"/>
      <c r="AR1351" s="258"/>
      <c r="AS1351" s="250"/>
      <c r="AT1351" s="258"/>
      <c r="AU1351" s="250"/>
      <c r="AV1351" s="125"/>
      <c r="AW1351" s="250"/>
      <c r="AX1351" s="125"/>
      <c r="AY1351" s="250"/>
      <c r="AZ1351" s="258"/>
      <c r="BA1351" s="250"/>
      <c r="BB1351" s="437"/>
      <c r="BC1351" s="438"/>
      <c r="BD1351" s="296">
        <f t="shared" si="130"/>
        <v>1</v>
      </c>
      <c r="BE1351" s="296"/>
      <c r="BF1351" s="296"/>
      <c r="BG1351" s="296"/>
      <c r="BH1351" s="254">
        <f t="shared" ref="BH1351:BH1393" si="132">BF1351</f>
        <v>0</v>
      </c>
      <c r="BI1351" s="234">
        <f t="shared" si="131"/>
        <v>1</v>
      </c>
      <c r="BJ1351" s="255">
        <f t="shared" ref="BJ1351:BJ1393" si="133">BD1351-BI1351</f>
        <v>0</v>
      </c>
      <c r="BK1351" s="256">
        <f t="shared" ref="BK1351:BK1393" si="134">IFERROR(BI1351/BD1351,"NA")</f>
        <v>1</v>
      </c>
    </row>
    <row r="1352" spans="2:63">
      <c r="B1352" s="249"/>
      <c r="C1352" s="105"/>
      <c r="D1352" s="88"/>
      <c r="E1352" s="351"/>
      <c r="F1352" s="88"/>
      <c r="G1352" s="88"/>
      <c r="H1352" s="297" t="s">
        <v>11599</v>
      </c>
      <c r="I1352" s="290"/>
      <c r="J1352" s="290"/>
      <c r="K1352" s="296" t="s">
        <v>10838</v>
      </c>
      <c r="L1352" s="253"/>
      <c r="M1352" s="352"/>
      <c r="N1352" s="125"/>
      <c r="O1352" s="250"/>
      <c r="P1352" s="125"/>
      <c r="Q1352" s="250"/>
      <c r="R1352" s="125"/>
      <c r="S1352" s="250"/>
      <c r="T1352" s="125"/>
      <c r="U1352" s="250"/>
      <c r="V1352" s="125"/>
      <c r="W1352" s="250"/>
      <c r="X1352" s="125"/>
      <c r="Y1352" s="250"/>
      <c r="Z1352" s="125"/>
      <c r="AA1352" s="250"/>
      <c r="AB1352" s="125"/>
      <c r="AC1352" s="250"/>
      <c r="AD1352" s="125"/>
      <c r="AE1352" s="250"/>
      <c r="AF1352" s="125"/>
      <c r="AG1352" s="250"/>
      <c r="AH1352" s="125"/>
      <c r="AI1352" s="250"/>
      <c r="AJ1352" s="125"/>
      <c r="AK1352" s="250"/>
      <c r="AL1352" s="125"/>
      <c r="AM1352" s="250"/>
      <c r="AN1352" s="125"/>
      <c r="AO1352" s="250"/>
      <c r="AP1352" s="125"/>
      <c r="AQ1352" s="250"/>
      <c r="AR1352" s="258"/>
      <c r="AS1352" s="250"/>
      <c r="AT1352" s="258"/>
      <c r="AU1352" s="250"/>
      <c r="AV1352" s="125"/>
      <c r="AW1352" s="250"/>
      <c r="AX1352" s="125"/>
      <c r="AY1352" s="250"/>
      <c r="AZ1352" s="258"/>
      <c r="BA1352" s="250"/>
      <c r="BB1352" s="437">
        <v>1</v>
      </c>
      <c r="BC1352" s="438"/>
      <c r="BD1352" s="296">
        <f t="shared" si="130"/>
        <v>1</v>
      </c>
      <c r="BE1352" s="296"/>
      <c r="BF1352" s="296"/>
      <c r="BG1352" s="296" t="s">
        <v>11554</v>
      </c>
      <c r="BH1352" s="254">
        <f t="shared" si="132"/>
        <v>0</v>
      </c>
      <c r="BI1352" s="234">
        <f t="shared" si="131"/>
        <v>0</v>
      </c>
      <c r="BJ1352" s="255">
        <f t="shared" si="133"/>
        <v>1</v>
      </c>
      <c r="BK1352" s="256">
        <f t="shared" si="134"/>
        <v>0</v>
      </c>
    </row>
    <row r="1353" spans="2:63">
      <c r="B1353" s="249"/>
      <c r="C1353" s="105"/>
      <c r="D1353" s="88"/>
      <c r="E1353" s="351"/>
      <c r="F1353" s="88"/>
      <c r="G1353" s="88"/>
      <c r="H1353" s="297" t="s">
        <v>11599</v>
      </c>
      <c r="I1353" s="290"/>
      <c r="J1353" s="290"/>
      <c r="K1353" s="296" t="s">
        <v>10838</v>
      </c>
      <c r="L1353" s="253"/>
      <c r="M1353" s="352"/>
      <c r="N1353" s="125"/>
      <c r="O1353" s="250"/>
      <c r="P1353" s="125"/>
      <c r="Q1353" s="250"/>
      <c r="R1353" s="125"/>
      <c r="S1353" s="250"/>
      <c r="T1353" s="125"/>
      <c r="U1353" s="250"/>
      <c r="V1353" s="125"/>
      <c r="W1353" s="250"/>
      <c r="X1353" s="125"/>
      <c r="Y1353" s="250"/>
      <c r="Z1353" s="125"/>
      <c r="AA1353" s="250"/>
      <c r="AB1353" s="125"/>
      <c r="AC1353" s="250"/>
      <c r="AD1353" s="125"/>
      <c r="AE1353" s="250"/>
      <c r="AF1353" s="125"/>
      <c r="AG1353" s="250"/>
      <c r="AH1353" s="125"/>
      <c r="AI1353" s="250"/>
      <c r="AJ1353" s="125"/>
      <c r="AK1353" s="250"/>
      <c r="AL1353" s="125"/>
      <c r="AM1353" s="250"/>
      <c r="AN1353" s="125"/>
      <c r="AO1353" s="250"/>
      <c r="AP1353" s="125"/>
      <c r="AQ1353" s="250"/>
      <c r="AR1353" s="258"/>
      <c r="AS1353" s="250"/>
      <c r="AT1353" s="258"/>
      <c r="AU1353" s="250"/>
      <c r="AV1353" s="125"/>
      <c r="AW1353" s="250"/>
      <c r="AX1353" s="125"/>
      <c r="AY1353" s="250"/>
      <c r="AZ1353" s="258"/>
      <c r="BA1353" s="250"/>
      <c r="BB1353" s="437">
        <v>1</v>
      </c>
      <c r="BC1353" s="438"/>
      <c r="BD1353" s="296">
        <f t="shared" si="130"/>
        <v>1</v>
      </c>
      <c r="BE1353" s="296"/>
      <c r="BF1353" s="296"/>
      <c r="BG1353" s="296" t="s">
        <v>10594</v>
      </c>
      <c r="BH1353" s="254">
        <f t="shared" si="132"/>
        <v>0</v>
      </c>
      <c r="BI1353" s="234">
        <f t="shared" si="131"/>
        <v>0</v>
      </c>
      <c r="BJ1353" s="255">
        <f t="shared" si="133"/>
        <v>1</v>
      </c>
      <c r="BK1353" s="256">
        <f t="shared" si="134"/>
        <v>0</v>
      </c>
    </row>
    <row r="1354" spans="2:63">
      <c r="B1354" s="249"/>
      <c r="C1354" s="105"/>
      <c r="D1354" s="88"/>
      <c r="E1354" s="351"/>
      <c r="F1354" s="88"/>
      <c r="G1354" s="88"/>
      <c r="H1354" s="297"/>
      <c r="I1354" s="290"/>
      <c r="J1354" s="290"/>
      <c r="K1354" s="290"/>
      <c r="L1354" s="253"/>
      <c r="M1354" s="352"/>
      <c r="N1354" s="125"/>
      <c r="O1354" s="250"/>
      <c r="P1354" s="125"/>
      <c r="Q1354" s="250"/>
      <c r="R1354" s="125"/>
      <c r="S1354" s="250"/>
      <c r="T1354" s="125"/>
      <c r="U1354" s="250"/>
      <c r="V1354" s="125"/>
      <c r="W1354" s="250"/>
      <c r="X1354" s="125"/>
      <c r="Y1354" s="250"/>
      <c r="Z1354" s="125"/>
      <c r="AA1354" s="250"/>
      <c r="AB1354" s="125"/>
      <c r="AC1354" s="250"/>
      <c r="AD1354" s="125"/>
      <c r="AE1354" s="250"/>
      <c r="AF1354" s="125"/>
      <c r="AG1354" s="250"/>
      <c r="AH1354" s="125"/>
      <c r="AI1354" s="250"/>
      <c r="AJ1354" s="125"/>
      <c r="AK1354" s="250"/>
      <c r="AL1354" s="125"/>
      <c r="AM1354" s="250"/>
      <c r="AN1354" s="125"/>
      <c r="AO1354" s="250"/>
      <c r="AP1354" s="125"/>
      <c r="AQ1354" s="250"/>
      <c r="AR1354" s="258"/>
      <c r="AS1354" s="250"/>
      <c r="AT1354" s="258"/>
      <c r="AU1354" s="250"/>
      <c r="AV1354" s="125"/>
      <c r="AW1354" s="250"/>
      <c r="AX1354" s="125"/>
      <c r="AY1354" s="250"/>
      <c r="AZ1354" s="258"/>
      <c r="BA1354" s="250"/>
      <c r="BB1354" s="437"/>
      <c r="BC1354" s="438"/>
      <c r="BD1354" s="296">
        <f t="shared" si="130"/>
        <v>0</v>
      </c>
      <c r="BE1354" s="296"/>
      <c r="BF1354" s="296"/>
      <c r="BG1354" s="296"/>
      <c r="BH1354" s="254">
        <f t="shared" si="132"/>
        <v>0</v>
      </c>
      <c r="BI1354" s="234">
        <f t="shared" si="131"/>
        <v>0</v>
      </c>
      <c r="BJ1354" s="255">
        <f t="shared" si="133"/>
        <v>0</v>
      </c>
      <c r="BK1354" s="256" t="str">
        <f t="shared" si="134"/>
        <v>NA</v>
      </c>
    </row>
    <row r="1355" spans="2:63">
      <c r="B1355" s="249"/>
      <c r="C1355" s="105"/>
      <c r="D1355" s="88"/>
      <c r="E1355" s="351"/>
      <c r="F1355" s="88"/>
      <c r="G1355" s="88"/>
      <c r="H1355" s="297"/>
      <c r="I1355" s="290"/>
      <c r="J1355" s="290"/>
      <c r="K1355" s="290"/>
      <c r="L1355" s="253"/>
      <c r="M1355" s="352"/>
      <c r="N1355" s="125"/>
      <c r="O1355" s="250"/>
      <c r="P1355" s="125"/>
      <c r="Q1355" s="250"/>
      <c r="R1355" s="125"/>
      <c r="S1355" s="250"/>
      <c r="T1355" s="125"/>
      <c r="U1355" s="250"/>
      <c r="V1355" s="125"/>
      <c r="W1355" s="250"/>
      <c r="X1355" s="125"/>
      <c r="Y1355" s="250"/>
      <c r="Z1355" s="125"/>
      <c r="AA1355" s="250"/>
      <c r="AB1355" s="125"/>
      <c r="AC1355" s="250"/>
      <c r="AD1355" s="125"/>
      <c r="AE1355" s="250"/>
      <c r="AF1355" s="125"/>
      <c r="AG1355" s="250"/>
      <c r="AH1355" s="125"/>
      <c r="AI1355" s="250"/>
      <c r="AJ1355" s="125"/>
      <c r="AK1355" s="250"/>
      <c r="AL1355" s="125"/>
      <c r="AM1355" s="250"/>
      <c r="AN1355" s="125"/>
      <c r="AO1355" s="250"/>
      <c r="AP1355" s="125"/>
      <c r="AQ1355" s="250"/>
      <c r="AR1355" s="258"/>
      <c r="AS1355" s="250"/>
      <c r="AT1355" s="258"/>
      <c r="AU1355" s="250"/>
      <c r="AV1355" s="125"/>
      <c r="AW1355" s="250"/>
      <c r="AX1355" s="125"/>
      <c r="AY1355" s="250"/>
      <c r="AZ1355" s="258"/>
      <c r="BA1355" s="250"/>
      <c r="BB1355" s="437"/>
      <c r="BC1355" s="438"/>
      <c r="BD1355" s="296">
        <f t="shared" si="130"/>
        <v>0</v>
      </c>
      <c r="BE1355" s="296"/>
      <c r="BF1355" s="296"/>
      <c r="BG1355" s="296"/>
      <c r="BH1355" s="254">
        <f t="shared" si="132"/>
        <v>0</v>
      </c>
      <c r="BI1355" s="234">
        <f t="shared" si="131"/>
        <v>0</v>
      </c>
      <c r="BJ1355" s="255">
        <f t="shared" si="133"/>
        <v>0</v>
      </c>
      <c r="BK1355" s="256" t="str">
        <f t="shared" si="134"/>
        <v>NA</v>
      </c>
    </row>
    <row r="1356" spans="2:63">
      <c r="B1356" s="249"/>
      <c r="C1356" s="105"/>
      <c r="D1356" s="88"/>
      <c r="E1356" s="351"/>
      <c r="F1356" s="88"/>
      <c r="G1356" s="88"/>
      <c r="H1356" s="297"/>
      <c r="I1356" s="290"/>
      <c r="J1356" s="290"/>
      <c r="K1356" s="290"/>
      <c r="L1356" s="253"/>
      <c r="M1356" s="352"/>
      <c r="N1356" s="125"/>
      <c r="O1356" s="250"/>
      <c r="P1356" s="125"/>
      <c r="Q1356" s="250"/>
      <c r="R1356" s="125"/>
      <c r="S1356" s="250"/>
      <c r="T1356" s="125"/>
      <c r="U1356" s="250"/>
      <c r="V1356" s="125"/>
      <c r="W1356" s="250"/>
      <c r="X1356" s="125"/>
      <c r="Y1356" s="250"/>
      <c r="Z1356" s="125"/>
      <c r="AA1356" s="250"/>
      <c r="AB1356" s="125"/>
      <c r="AC1356" s="250"/>
      <c r="AD1356" s="125"/>
      <c r="AE1356" s="250"/>
      <c r="AF1356" s="125"/>
      <c r="AG1356" s="250"/>
      <c r="AH1356" s="125"/>
      <c r="AI1356" s="250"/>
      <c r="AJ1356" s="125"/>
      <c r="AK1356" s="250"/>
      <c r="AL1356" s="125"/>
      <c r="AM1356" s="250"/>
      <c r="AN1356" s="125"/>
      <c r="AO1356" s="250"/>
      <c r="AP1356" s="125"/>
      <c r="AQ1356" s="250"/>
      <c r="AR1356" s="258"/>
      <c r="AS1356" s="250"/>
      <c r="AT1356" s="258"/>
      <c r="AU1356" s="250"/>
      <c r="AV1356" s="125"/>
      <c r="AW1356" s="250"/>
      <c r="AX1356" s="125"/>
      <c r="AY1356" s="250"/>
      <c r="AZ1356" s="258"/>
      <c r="BA1356" s="250"/>
      <c r="BB1356" s="437"/>
      <c r="BC1356" s="438"/>
      <c r="BD1356" s="296">
        <f t="shared" si="130"/>
        <v>0</v>
      </c>
      <c r="BE1356" s="296"/>
      <c r="BF1356" s="296"/>
      <c r="BG1356" s="296"/>
      <c r="BH1356" s="254">
        <f t="shared" si="132"/>
        <v>0</v>
      </c>
      <c r="BI1356" s="234">
        <f t="shared" si="131"/>
        <v>0</v>
      </c>
      <c r="BJ1356" s="255">
        <f t="shared" si="133"/>
        <v>0</v>
      </c>
      <c r="BK1356" s="256" t="str">
        <f t="shared" si="134"/>
        <v>NA</v>
      </c>
    </row>
    <row r="1357" spans="2:63">
      <c r="B1357" s="249"/>
      <c r="C1357" s="105"/>
      <c r="D1357" s="88"/>
      <c r="E1357" s="351"/>
      <c r="F1357" s="88"/>
      <c r="G1357" s="88"/>
      <c r="H1357" s="297"/>
      <c r="I1357" s="290"/>
      <c r="J1357" s="290"/>
      <c r="K1357" s="290"/>
      <c r="L1357" s="253"/>
      <c r="M1357" s="352"/>
      <c r="N1357" s="125"/>
      <c r="O1357" s="250"/>
      <c r="P1357" s="125"/>
      <c r="Q1357" s="250"/>
      <c r="R1357" s="125"/>
      <c r="S1357" s="250"/>
      <c r="T1357" s="125"/>
      <c r="U1357" s="250"/>
      <c r="V1357" s="125"/>
      <c r="W1357" s="250"/>
      <c r="X1357" s="125"/>
      <c r="Y1357" s="250"/>
      <c r="Z1357" s="125"/>
      <c r="AA1357" s="250"/>
      <c r="AB1357" s="125"/>
      <c r="AC1357" s="250"/>
      <c r="AD1357" s="125"/>
      <c r="AE1357" s="250"/>
      <c r="AF1357" s="125"/>
      <c r="AG1357" s="250"/>
      <c r="AH1357" s="125"/>
      <c r="AI1357" s="250"/>
      <c r="AJ1357" s="125"/>
      <c r="AK1357" s="250"/>
      <c r="AL1357" s="125"/>
      <c r="AM1357" s="250"/>
      <c r="AN1357" s="125"/>
      <c r="AO1357" s="250"/>
      <c r="AP1357" s="125"/>
      <c r="AQ1357" s="250"/>
      <c r="AR1357" s="258"/>
      <c r="AS1357" s="250"/>
      <c r="AT1357" s="258"/>
      <c r="AU1357" s="250"/>
      <c r="AV1357" s="125"/>
      <c r="AW1357" s="250"/>
      <c r="AX1357" s="125"/>
      <c r="AY1357" s="250"/>
      <c r="AZ1357" s="258"/>
      <c r="BA1357" s="250"/>
      <c r="BB1357" s="437"/>
      <c r="BC1357" s="438"/>
      <c r="BD1357" s="296">
        <f t="shared" si="130"/>
        <v>0</v>
      </c>
      <c r="BE1357" s="296"/>
      <c r="BF1357" s="296"/>
      <c r="BG1357" s="296"/>
      <c r="BH1357" s="254">
        <f t="shared" si="132"/>
        <v>0</v>
      </c>
      <c r="BI1357" s="234">
        <f t="shared" si="131"/>
        <v>0</v>
      </c>
      <c r="BJ1357" s="255">
        <f t="shared" si="133"/>
        <v>0</v>
      </c>
      <c r="BK1357" s="256" t="str">
        <f t="shared" si="134"/>
        <v>NA</v>
      </c>
    </row>
    <row r="1358" spans="2:63">
      <c r="B1358" s="249"/>
      <c r="C1358" s="105"/>
      <c r="D1358" s="88"/>
      <c r="E1358" s="351"/>
      <c r="F1358" s="88"/>
      <c r="G1358" s="88"/>
      <c r="H1358" s="297"/>
      <c r="I1358" s="290"/>
      <c r="J1358" s="290"/>
      <c r="K1358" s="290"/>
      <c r="L1358" s="253"/>
      <c r="M1358" s="352"/>
      <c r="N1358" s="125"/>
      <c r="O1358" s="250"/>
      <c r="P1358" s="125"/>
      <c r="Q1358" s="250"/>
      <c r="R1358" s="125"/>
      <c r="S1358" s="250"/>
      <c r="T1358" s="125"/>
      <c r="U1358" s="250"/>
      <c r="V1358" s="125"/>
      <c r="W1358" s="250"/>
      <c r="X1358" s="125"/>
      <c r="Y1358" s="250"/>
      <c r="Z1358" s="125"/>
      <c r="AA1358" s="250"/>
      <c r="AB1358" s="125"/>
      <c r="AC1358" s="250"/>
      <c r="AD1358" s="125"/>
      <c r="AE1358" s="250"/>
      <c r="AF1358" s="125"/>
      <c r="AG1358" s="250"/>
      <c r="AH1358" s="125"/>
      <c r="AI1358" s="250"/>
      <c r="AJ1358" s="125"/>
      <c r="AK1358" s="250"/>
      <c r="AL1358" s="125"/>
      <c r="AM1358" s="250"/>
      <c r="AN1358" s="125"/>
      <c r="AO1358" s="250"/>
      <c r="AP1358" s="125"/>
      <c r="AQ1358" s="250"/>
      <c r="AR1358" s="258"/>
      <c r="AS1358" s="250"/>
      <c r="AT1358" s="258"/>
      <c r="AU1358" s="250"/>
      <c r="AV1358" s="125"/>
      <c r="AW1358" s="250"/>
      <c r="AX1358" s="125"/>
      <c r="AY1358" s="250"/>
      <c r="AZ1358" s="258"/>
      <c r="BA1358" s="250"/>
      <c r="BB1358" s="437"/>
      <c r="BC1358" s="438"/>
      <c r="BD1358" s="296">
        <f t="shared" si="130"/>
        <v>0</v>
      </c>
      <c r="BE1358" s="296"/>
      <c r="BF1358" s="296"/>
      <c r="BG1358" s="296"/>
      <c r="BH1358" s="254">
        <f t="shared" si="132"/>
        <v>0</v>
      </c>
      <c r="BI1358" s="234">
        <f t="shared" si="131"/>
        <v>0</v>
      </c>
      <c r="BJ1358" s="255">
        <f t="shared" si="133"/>
        <v>0</v>
      </c>
      <c r="BK1358" s="256" t="str">
        <f t="shared" si="134"/>
        <v>NA</v>
      </c>
    </row>
    <row r="1359" spans="2:63">
      <c r="B1359" s="249"/>
      <c r="C1359" s="105"/>
      <c r="D1359" s="88"/>
      <c r="E1359" s="351"/>
      <c r="F1359" s="88"/>
      <c r="G1359" s="88"/>
      <c r="H1359" s="297"/>
      <c r="I1359" s="290"/>
      <c r="J1359" s="290"/>
      <c r="K1359" s="290"/>
      <c r="L1359" s="253"/>
      <c r="M1359" s="352"/>
      <c r="N1359" s="125"/>
      <c r="O1359" s="250"/>
      <c r="P1359" s="125"/>
      <c r="Q1359" s="250"/>
      <c r="R1359" s="125"/>
      <c r="S1359" s="250"/>
      <c r="T1359" s="125"/>
      <c r="U1359" s="250"/>
      <c r="V1359" s="125"/>
      <c r="W1359" s="250"/>
      <c r="X1359" s="125"/>
      <c r="Y1359" s="250"/>
      <c r="Z1359" s="125"/>
      <c r="AA1359" s="250"/>
      <c r="AB1359" s="125"/>
      <c r="AC1359" s="250"/>
      <c r="AD1359" s="125"/>
      <c r="AE1359" s="250"/>
      <c r="AF1359" s="125"/>
      <c r="AG1359" s="250"/>
      <c r="AH1359" s="125"/>
      <c r="AI1359" s="250"/>
      <c r="AJ1359" s="125"/>
      <c r="AK1359" s="250"/>
      <c r="AL1359" s="125"/>
      <c r="AM1359" s="250"/>
      <c r="AN1359" s="125"/>
      <c r="AO1359" s="250"/>
      <c r="AP1359" s="125"/>
      <c r="AQ1359" s="250"/>
      <c r="AR1359" s="258"/>
      <c r="AS1359" s="250"/>
      <c r="AT1359" s="258"/>
      <c r="AU1359" s="250"/>
      <c r="AV1359" s="125"/>
      <c r="AW1359" s="250"/>
      <c r="AX1359" s="125"/>
      <c r="AY1359" s="250"/>
      <c r="AZ1359" s="258"/>
      <c r="BA1359" s="250"/>
      <c r="BB1359" s="437"/>
      <c r="BC1359" s="438"/>
      <c r="BD1359" s="296">
        <f t="shared" si="130"/>
        <v>0</v>
      </c>
      <c r="BE1359" s="296"/>
      <c r="BF1359" s="296"/>
      <c r="BG1359" s="296"/>
      <c r="BH1359" s="254">
        <f t="shared" si="132"/>
        <v>0</v>
      </c>
      <c r="BI1359" s="234">
        <f t="shared" si="131"/>
        <v>0</v>
      </c>
      <c r="BJ1359" s="255">
        <f t="shared" si="133"/>
        <v>0</v>
      </c>
      <c r="BK1359" s="256" t="str">
        <f t="shared" si="134"/>
        <v>NA</v>
      </c>
    </row>
    <row r="1360" spans="2:63">
      <c r="B1360" s="249"/>
      <c r="C1360" s="105"/>
      <c r="D1360" s="88"/>
      <c r="E1360" s="351"/>
      <c r="F1360" s="88"/>
      <c r="G1360" s="88"/>
      <c r="H1360" s="297"/>
      <c r="I1360" s="290"/>
      <c r="J1360" s="290"/>
      <c r="K1360" s="290"/>
      <c r="L1360" s="253"/>
      <c r="M1360" s="352"/>
      <c r="N1360" s="125"/>
      <c r="O1360" s="250"/>
      <c r="P1360" s="125"/>
      <c r="Q1360" s="250"/>
      <c r="R1360" s="125"/>
      <c r="S1360" s="250"/>
      <c r="T1360" s="125"/>
      <c r="U1360" s="250"/>
      <c r="V1360" s="125"/>
      <c r="W1360" s="250"/>
      <c r="X1360" s="125"/>
      <c r="Y1360" s="250"/>
      <c r="Z1360" s="125"/>
      <c r="AA1360" s="250"/>
      <c r="AB1360" s="125"/>
      <c r="AC1360" s="250"/>
      <c r="AD1360" s="125"/>
      <c r="AE1360" s="250"/>
      <c r="AF1360" s="125"/>
      <c r="AG1360" s="250"/>
      <c r="AH1360" s="125"/>
      <c r="AI1360" s="250"/>
      <c r="AJ1360" s="125"/>
      <c r="AK1360" s="250"/>
      <c r="AL1360" s="125"/>
      <c r="AM1360" s="250"/>
      <c r="AN1360" s="125"/>
      <c r="AO1360" s="250"/>
      <c r="AP1360" s="125"/>
      <c r="AQ1360" s="250"/>
      <c r="AR1360" s="258"/>
      <c r="AS1360" s="250"/>
      <c r="AT1360" s="258"/>
      <c r="AU1360" s="250"/>
      <c r="AV1360" s="125"/>
      <c r="AW1360" s="250"/>
      <c r="AX1360" s="125"/>
      <c r="AY1360" s="250"/>
      <c r="AZ1360" s="258"/>
      <c r="BA1360" s="250"/>
      <c r="BB1360" s="437"/>
      <c r="BC1360" s="438"/>
      <c r="BD1360" s="296">
        <f t="shared" si="130"/>
        <v>0</v>
      </c>
      <c r="BE1360" s="296"/>
      <c r="BF1360" s="296"/>
      <c r="BG1360" s="296"/>
      <c r="BH1360" s="254">
        <f t="shared" si="132"/>
        <v>0</v>
      </c>
      <c r="BI1360" s="234">
        <f t="shared" si="131"/>
        <v>0</v>
      </c>
      <c r="BJ1360" s="255">
        <f t="shared" si="133"/>
        <v>0</v>
      </c>
      <c r="BK1360" s="256" t="str">
        <f t="shared" si="134"/>
        <v>NA</v>
      </c>
    </row>
    <row r="1361" spans="2:63">
      <c r="B1361" s="249"/>
      <c r="C1361" s="105"/>
      <c r="D1361" s="88"/>
      <c r="E1361" s="351"/>
      <c r="F1361" s="88"/>
      <c r="G1361" s="88"/>
      <c r="H1361" s="297"/>
      <c r="I1361" s="290"/>
      <c r="J1361" s="290"/>
      <c r="K1361" s="290"/>
      <c r="L1361" s="253"/>
      <c r="M1361" s="352"/>
      <c r="N1361" s="125"/>
      <c r="O1361" s="250"/>
      <c r="P1361" s="125"/>
      <c r="Q1361" s="250"/>
      <c r="R1361" s="125"/>
      <c r="S1361" s="250"/>
      <c r="T1361" s="125"/>
      <c r="U1361" s="250"/>
      <c r="V1361" s="125"/>
      <c r="W1361" s="250"/>
      <c r="X1361" s="125"/>
      <c r="Y1361" s="250"/>
      <c r="Z1361" s="125"/>
      <c r="AA1361" s="250"/>
      <c r="AB1361" s="125"/>
      <c r="AC1361" s="250"/>
      <c r="AD1361" s="125"/>
      <c r="AE1361" s="250"/>
      <c r="AF1361" s="125"/>
      <c r="AG1361" s="250"/>
      <c r="AH1361" s="125"/>
      <c r="AI1361" s="250"/>
      <c r="AJ1361" s="125"/>
      <c r="AK1361" s="250"/>
      <c r="AL1361" s="125"/>
      <c r="AM1361" s="250"/>
      <c r="AN1361" s="125"/>
      <c r="AO1361" s="250"/>
      <c r="AP1361" s="125"/>
      <c r="AQ1361" s="250"/>
      <c r="AR1361" s="258"/>
      <c r="AS1361" s="250"/>
      <c r="AT1361" s="258"/>
      <c r="AU1361" s="250"/>
      <c r="AV1361" s="125"/>
      <c r="AW1361" s="250"/>
      <c r="AX1361" s="125"/>
      <c r="AY1361" s="250"/>
      <c r="AZ1361" s="258"/>
      <c r="BA1361" s="250"/>
      <c r="BB1361" s="437"/>
      <c r="BC1361" s="438"/>
      <c r="BD1361" s="296">
        <f t="shared" si="130"/>
        <v>0</v>
      </c>
      <c r="BE1361" s="296"/>
      <c r="BF1361" s="296"/>
      <c r="BG1361" s="296"/>
      <c r="BH1361" s="254">
        <f t="shared" si="132"/>
        <v>0</v>
      </c>
      <c r="BI1361" s="234">
        <f t="shared" si="131"/>
        <v>0</v>
      </c>
      <c r="BJ1361" s="255">
        <f t="shared" si="133"/>
        <v>0</v>
      </c>
      <c r="BK1361" s="256" t="str">
        <f t="shared" si="134"/>
        <v>NA</v>
      </c>
    </row>
    <row r="1362" spans="2:63">
      <c r="B1362" s="249"/>
      <c r="C1362" s="105"/>
      <c r="D1362" s="88"/>
      <c r="E1362" s="351"/>
      <c r="F1362" s="88"/>
      <c r="G1362" s="88"/>
      <c r="H1362" s="297"/>
      <c r="I1362" s="290"/>
      <c r="J1362" s="290"/>
      <c r="K1362" s="290"/>
      <c r="L1362" s="253"/>
      <c r="M1362" s="352"/>
      <c r="N1362" s="125"/>
      <c r="O1362" s="250"/>
      <c r="P1362" s="125"/>
      <c r="Q1362" s="250"/>
      <c r="R1362" s="125"/>
      <c r="S1362" s="250"/>
      <c r="T1362" s="125"/>
      <c r="U1362" s="250"/>
      <c r="V1362" s="125"/>
      <c r="W1362" s="250"/>
      <c r="X1362" s="125"/>
      <c r="Y1362" s="250"/>
      <c r="Z1362" s="125"/>
      <c r="AA1362" s="250"/>
      <c r="AB1362" s="125"/>
      <c r="AC1362" s="250"/>
      <c r="AD1362" s="125"/>
      <c r="AE1362" s="250"/>
      <c r="AF1362" s="125"/>
      <c r="AG1362" s="250"/>
      <c r="AH1362" s="125"/>
      <c r="AI1362" s="250"/>
      <c r="AJ1362" s="125"/>
      <c r="AK1362" s="250"/>
      <c r="AL1362" s="125"/>
      <c r="AM1362" s="250"/>
      <c r="AN1362" s="125"/>
      <c r="AO1362" s="250"/>
      <c r="AP1362" s="125"/>
      <c r="AQ1362" s="250"/>
      <c r="AR1362" s="258"/>
      <c r="AS1362" s="250"/>
      <c r="AT1362" s="258"/>
      <c r="AU1362" s="250"/>
      <c r="AV1362" s="125"/>
      <c r="AW1362" s="250"/>
      <c r="AX1362" s="125"/>
      <c r="AY1362" s="250"/>
      <c r="AZ1362" s="258"/>
      <c r="BA1362" s="250"/>
      <c r="BB1362" s="437"/>
      <c r="BC1362" s="438"/>
      <c r="BD1362" s="296">
        <f t="shared" si="130"/>
        <v>0</v>
      </c>
      <c r="BE1362" s="296"/>
      <c r="BF1362" s="296"/>
      <c r="BG1362" s="296"/>
      <c r="BH1362" s="254">
        <f t="shared" si="132"/>
        <v>0</v>
      </c>
      <c r="BI1362" s="234">
        <f t="shared" si="131"/>
        <v>0</v>
      </c>
      <c r="BJ1362" s="255">
        <f t="shared" si="133"/>
        <v>0</v>
      </c>
      <c r="BK1362" s="256" t="str">
        <f t="shared" si="134"/>
        <v>NA</v>
      </c>
    </row>
    <row r="1363" spans="2:63">
      <c r="B1363" s="249"/>
      <c r="C1363" s="105"/>
      <c r="D1363" s="88"/>
      <c r="E1363" s="351"/>
      <c r="F1363" s="88"/>
      <c r="G1363" s="88"/>
      <c r="H1363" s="297"/>
      <c r="I1363" s="290"/>
      <c r="J1363" s="290"/>
      <c r="K1363" s="290"/>
      <c r="L1363" s="253"/>
      <c r="M1363" s="352"/>
      <c r="N1363" s="125"/>
      <c r="O1363" s="250"/>
      <c r="P1363" s="125"/>
      <c r="Q1363" s="250"/>
      <c r="R1363" s="125"/>
      <c r="S1363" s="250"/>
      <c r="T1363" s="125"/>
      <c r="U1363" s="250"/>
      <c r="V1363" s="125"/>
      <c r="W1363" s="250"/>
      <c r="X1363" s="125"/>
      <c r="Y1363" s="250"/>
      <c r="Z1363" s="125"/>
      <c r="AA1363" s="250"/>
      <c r="AB1363" s="125"/>
      <c r="AC1363" s="250"/>
      <c r="AD1363" s="125"/>
      <c r="AE1363" s="250"/>
      <c r="AF1363" s="125"/>
      <c r="AG1363" s="250"/>
      <c r="AH1363" s="125"/>
      <c r="AI1363" s="250"/>
      <c r="AJ1363" s="125"/>
      <c r="AK1363" s="250"/>
      <c r="AL1363" s="125"/>
      <c r="AM1363" s="250"/>
      <c r="AN1363" s="125"/>
      <c r="AO1363" s="250"/>
      <c r="AP1363" s="125"/>
      <c r="AQ1363" s="250"/>
      <c r="AR1363" s="258"/>
      <c r="AS1363" s="250"/>
      <c r="AT1363" s="258"/>
      <c r="AU1363" s="250"/>
      <c r="AV1363" s="125"/>
      <c r="AW1363" s="250"/>
      <c r="AX1363" s="125"/>
      <c r="AY1363" s="250"/>
      <c r="AZ1363" s="258"/>
      <c r="BA1363" s="250"/>
      <c r="BB1363" s="437"/>
      <c r="BC1363" s="438"/>
      <c r="BD1363" s="296">
        <f t="shared" si="130"/>
        <v>0</v>
      </c>
      <c r="BE1363" s="296"/>
      <c r="BF1363" s="296"/>
      <c r="BG1363" s="296"/>
      <c r="BH1363" s="254">
        <f t="shared" si="132"/>
        <v>0</v>
      </c>
      <c r="BI1363" s="234">
        <f t="shared" si="131"/>
        <v>0</v>
      </c>
      <c r="BJ1363" s="255">
        <f t="shared" si="133"/>
        <v>0</v>
      </c>
      <c r="BK1363" s="256" t="str">
        <f t="shared" si="134"/>
        <v>NA</v>
      </c>
    </row>
    <row r="1364" spans="2:63">
      <c r="B1364" s="249"/>
      <c r="C1364" s="105"/>
      <c r="D1364" s="88"/>
      <c r="E1364" s="351"/>
      <c r="F1364" s="88"/>
      <c r="G1364" s="88"/>
      <c r="H1364" s="297"/>
      <c r="I1364" s="290"/>
      <c r="J1364" s="290"/>
      <c r="K1364" s="290"/>
      <c r="L1364" s="253"/>
      <c r="M1364" s="352"/>
      <c r="N1364" s="125"/>
      <c r="O1364" s="250"/>
      <c r="P1364" s="125"/>
      <c r="Q1364" s="250"/>
      <c r="R1364" s="125"/>
      <c r="S1364" s="250"/>
      <c r="T1364" s="125"/>
      <c r="U1364" s="250"/>
      <c r="V1364" s="125"/>
      <c r="W1364" s="250"/>
      <c r="X1364" s="125"/>
      <c r="Y1364" s="250"/>
      <c r="Z1364" s="125"/>
      <c r="AA1364" s="250"/>
      <c r="AB1364" s="125"/>
      <c r="AC1364" s="250"/>
      <c r="AD1364" s="125"/>
      <c r="AE1364" s="250"/>
      <c r="AF1364" s="125"/>
      <c r="AG1364" s="250"/>
      <c r="AH1364" s="125"/>
      <c r="AI1364" s="250"/>
      <c r="AJ1364" s="125"/>
      <c r="AK1364" s="250"/>
      <c r="AL1364" s="125"/>
      <c r="AM1364" s="250"/>
      <c r="AN1364" s="125"/>
      <c r="AO1364" s="250"/>
      <c r="AP1364" s="125"/>
      <c r="AQ1364" s="250"/>
      <c r="AR1364" s="258"/>
      <c r="AS1364" s="250"/>
      <c r="AT1364" s="258"/>
      <c r="AU1364" s="250"/>
      <c r="AV1364" s="125"/>
      <c r="AW1364" s="250"/>
      <c r="AX1364" s="125"/>
      <c r="AY1364" s="250"/>
      <c r="AZ1364" s="258"/>
      <c r="BA1364" s="250"/>
      <c r="BB1364" s="437"/>
      <c r="BC1364" s="438"/>
      <c r="BD1364" s="296">
        <f t="shared" si="130"/>
        <v>0</v>
      </c>
      <c r="BE1364" s="296"/>
      <c r="BF1364" s="296"/>
      <c r="BG1364" s="296"/>
      <c r="BH1364" s="254">
        <f t="shared" si="132"/>
        <v>0</v>
      </c>
      <c r="BI1364" s="234">
        <f t="shared" si="131"/>
        <v>0</v>
      </c>
      <c r="BJ1364" s="255">
        <f t="shared" si="133"/>
        <v>0</v>
      </c>
      <c r="BK1364" s="256" t="str">
        <f t="shared" si="134"/>
        <v>NA</v>
      </c>
    </row>
    <row r="1365" spans="2:63">
      <c r="B1365" s="249"/>
      <c r="C1365" s="105"/>
      <c r="D1365" s="88"/>
      <c r="E1365" s="351"/>
      <c r="F1365" s="88"/>
      <c r="G1365" s="88"/>
      <c r="H1365" s="297"/>
      <c r="I1365" s="290"/>
      <c r="J1365" s="290"/>
      <c r="K1365" s="290"/>
      <c r="L1365" s="253"/>
      <c r="M1365" s="352"/>
      <c r="N1365" s="125"/>
      <c r="O1365" s="250"/>
      <c r="P1365" s="125"/>
      <c r="Q1365" s="250"/>
      <c r="R1365" s="125"/>
      <c r="S1365" s="250"/>
      <c r="T1365" s="125"/>
      <c r="U1365" s="250"/>
      <c r="V1365" s="125"/>
      <c r="W1365" s="250"/>
      <c r="X1365" s="125"/>
      <c r="Y1365" s="250"/>
      <c r="Z1365" s="125"/>
      <c r="AA1365" s="250"/>
      <c r="AB1365" s="125"/>
      <c r="AC1365" s="250"/>
      <c r="AD1365" s="125"/>
      <c r="AE1365" s="250"/>
      <c r="AF1365" s="125"/>
      <c r="AG1365" s="250"/>
      <c r="AH1365" s="125"/>
      <c r="AI1365" s="250"/>
      <c r="AJ1365" s="125"/>
      <c r="AK1365" s="250"/>
      <c r="AL1365" s="125"/>
      <c r="AM1365" s="250"/>
      <c r="AN1365" s="125"/>
      <c r="AO1365" s="250"/>
      <c r="AP1365" s="125"/>
      <c r="AQ1365" s="250"/>
      <c r="AR1365" s="258"/>
      <c r="AS1365" s="250"/>
      <c r="AT1365" s="258"/>
      <c r="AU1365" s="250"/>
      <c r="AV1365" s="125"/>
      <c r="AW1365" s="250"/>
      <c r="AX1365" s="125"/>
      <c r="AY1365" s="250"/>
      <c r="AZ1365" s="258"/>
      <c r="BA1365" s="250"/>
      <c r="BB1365" s="437"/>
      <c r="BC1365" s="438"/>
      <c r="BD1365" s="296">
        <f t="shared" si="130"/>
        <v>0</v>
      </c>
      <c r="BE1365" s="296"/>
      <c r="BF1365" s="296"/>
      <c r="BG1365" s="296"/>
      <c r="BH1365" s="254">
        <f t="shared" si="132"/>
        <v>0</v>
      </c>
      <c r="BI1365" s="234">
        <f t="shared" si="131"/>
        <v>0</v>
      </c>
      <c r="BJ1365" s="255">
        <f t="shared" si="133"/>
        <v>0</v>
      </c>
      <c r="BK1365" s="256" t="str">
        <f t="shared" si="134"/>
        <v>NA</v>
      </c>
    </row>
    <row r="1366" spans="2:63">
      <c r="B1366" s="249"/>
      <c r="C1366" s="105"/>
      <c r="D1366" s="88"/>
      <c r="E1366" s="351"/>
      <c r="F1366" s="88"/>
      <c r="G1366" s="88"/>
      <c r="H1366" s="297"/>
      <c r="I1366" s="290"/>
      <c r="J1366" s="290"/>
      <c r="K1366" s="290"/>
      <c r="L1366" s="253"/>
      <c r="M1366" s="352"/>
      <c r="N1366" s="125"/>
      <c r="O1366" s="250"/>
      <c r="P1366" s="125"/>
      <c r="Q1366" s="250"/>
      <c r="R1366" s="125"/>
      <c r="S1366" s="250"/>
      <c r="T1366" s="125"/>
      <c r="U1366" s="250"/>
      <c r="V1366" s="125"/>
      <c r="W1366" s="250"/>
      <c r="X1366" s="125"/>
      <c r="Y1366" s="250"/>
      <c r="Z1366" s="125"/>
      <c r="AA1366" s="250"/>
      <c r="AB1366" s="125"/>
      <c r="AC1366" s="250"/>
      <c r="AD1366" s="125"/>
      <c r="AE1366" s="250"/>
      <c r="AF1366" s="125"/>
      <c r="AG1366" s="250"/>
      <c r="AH1366" s="125"/>
      <c r="AI1366" s="250"/>
      <c r="AJ1366" s="125"/>
      <c r="AK1366" s="250"/>
      <c r="AL1366" s="125"/>
      <c r="AM1366" s="250"/>
      <c r="AN1366" s="125"/>
      <c r="AO1366" s="250"/>
      <c r="AP1366" s="125"/>
      <c r="AQ1366" s="250"/>
      <c r="AR1366" s="258"/>
      <c r="AS1366" s="250"/>
      <c r="AT1366" s="258"/>
      <c r="AU1366" s="250"/>
      <c r="AV1366" s="125"/>
      <c r="AW1366" s="250"/>
      <c r="AX1366" s="125"/>
      <c r="AY1366" s="250"/>
      <c r="AZ1366" s="258"/>
      <c r="BA1366" s="250"/>
      <c r="BB1366" s="437"/>
      <c r="BC1366" s="438"/>
      <c r="BD1366" s="296">
        <f t="shared" si="130"/>
        <v>0</v>
      </c>
      <c r="BE1366" s="296"/>
      <c r="BF1366" s="296"/>
      <c r="BG1366" s="296"/>
      <c r="BH1366" s="254">
        <f t="shared" si="132"/>
        <v>0</v>
      </c>
      <c r="BI1366" s="234">
        <f t="shared" si="131"/>
        <v>0</v>
      </c>
      <c r="BJ1366" s="255">
        <f t="shared" si="133"/>
        <v>0</v>
      </c>
      <c r="BK1366" s="256" t="str">
        <f t="shared" si="134"/>
        <v>NA</v>
      </c>
    </row>
    <row r="1367" spans="2:63">
      <c r="B1367" s="249"/>
      <c r="C1367" s="105"/>
      <c r="D1367" s="88"/>
      <c r="E1367" s="351"/>
      <c r="F1367" s="88"/>
      <c r="G1367" s="88"/>
      <c r="H1367" s="297"/>
      <c r="I1367" s="290"/>
      <c r="J1367" s="290"/>
      <c r="K1367" s="290"/>
      <c r="L1367" s="253"/>
      <c r="M1367" s="352"/>
      <c r="N1367" s="125"/>
      <c r="O1367" s="250"/>
      <c r="P1367" s="125"/>
      <c r="Q1367" s="250"/>
      <c r="R1367" s="125"/>
      <c r="S1367" s="250"/>
      <c r="T1367" s="125"/>
      <c r="U1367" s="250"/>
      <c r="V1367" s="125"/>
      <c r="W1367" s="250"/>
      <c r="X1367" s="125"/>
      <c r="Y1367" s="250"/>
      <c r="Z1367" s="125"/>
      <c r="AA1367" s="250"/>
      <c r="AB1367" s="125"/>
      <c r="AC1367" s="250"/>
      <c r="AD1367" s="125"/>
      <c r="AE1367" s="250"/>
      <c r="AF1367" s="125"/>
      <c r="AG1367" s="250"/>
      <c r="AH1367" s="125"/>
      <c r="AI1367" s="250"/>
      <c r="AJ1367" s="125"/>
      <c r="AK1367" s="250"/>
      <c r="AL1367" s="125"/>
      <c r="AM1367" s="250"/>
      <c r="AN1367" s="125"/>
      <c r="AO1367" s="250"/>
      <c r="AP1367" s="125"/>
      <c r="AQ1367" s="250"/>
      <c r="AR1367" s="258"/>
      <c r="AS1367" s="250"/>
      <c r="AT1367" s="258"/>
      <c r="AU1367" s="250"/>
      <c r="AV1367" s="125"/>
      <c r="AW1367" s="250"/>
      <c r="AX1367" s="125"/>
      <c r="AY1367" s="250"/>
      <c r="AZ1367" s="258"/>
      <c r="BA1367" s="250"/>
      <c r="BB1367" s="437"/>
      <c r="BC1367" s="438"/>
      <c r="BD1367" s="296">
        <f t="shared" si="130"/>
        <v>0</v>
      </c>
      <c r="BE1367" s="296"/>
      <c r="BF1367" s="296"/>
      <c r="BG1367" s="296"/>
      <c r="BH1367" s="254">
        <f t="shared" si="132"/>
        <v>0</v>
      </c>
      <c r="BI1367" s="234">
        <f t="shared" si="131"/>
        <v>0</v>
      </c>
      <c r="BJ1367" s="255">
        <f t="shared" si="133"/>
        <v>0</v>
      </c>
      <c r="BK1367" s="256" t="str">
        <f t="shared" si="134"/>
        <v>NA</v>
      </c>
    </row>
    <row r="1368" spans="2:63">
      <c r="B1368" s="249"/>
      <c r="C1368" s="105"/>
      <c r="D1368" s="88"/>
      <c r="E1368" s="351"/>
      <c r="F1368" s="88"/>
      <c r="G1368" s="88"/>
      <c r="H1368" s="297"/>
      <c r="I1368" s="290"/>
      <c r="J1368" s="290"/>
      <c r="K1368" s="290"/>
      <c r="L1368" s="253"/>
      <c r="M1368" s="352"/>
      <c r="N1368" s="125"/>
      <c r="O1368" s="250"/>
      <c r="P1368" s="125"/>
      <c r="Q1368" s="250"/>
      <c r="R1368" s="125"/>
      <c r="S1368" s="250"/>
      <c r="T1368" s="125"/>
      <c r="U1368" s="250"/>
      <c r="V1368" s="125"/>
      <c r="W1368" s="250"/>
      <c r="X1368" s="125"/>
      <c r="Y1368" s="250"/>
      <c r="Z1368" s="125"/>
      <c r="AA1368" s="250"/>
      <c r="AB1368" s="125"/>
      <c r="AC1368" s="250"/>
      <c r="AD1368" s="125"/>
      <c r="AE1368" s="250"/>
      <c r="AF1368" s="125"/>
      <c r="AG1368" s="250"/>
      <c r="AH1368" s="125"/>
      <c r="AI1368" s="250"/>
      <c r="AJ1368" s="125"/>
      <c r="AK1368" s="250"/>
      <c r="AL1368" s="125"/>
      <c r="AM1368" s="250"/>
      <c r="AN1368" s="125"/>
      <c r="AO1368" s="250"/>
      <c r="AP1368" s="125"/>
      <c r="AQ1368" s="250"/>
      <c r="AR1368" s="258"/>
      <c r="AS1368" s="250"/>
      <c r="AT1368" s="258"/>
      <c r="AU1368" s="250"/>
      <c r="AV1368" s="125"/>
      <c r="AW1368" s="250"/>
      <c r="AX1368" s="125"/>
      <c r="AY1368" s="250"/>
      <c r="AZ1368" s="258"/>
      <c r="BA1368" s="250"/>
      <c r="BB1368" s="437"/>
      <c r="BC1368" s="438"/>
      <c r="BD1368" s="296">
        <f t="shared" si="130"/>
        <v>0</v>
      </c>
      <c r="BE1368" s="296"/>
      <c r="BF1368" s="296"/>
      <c r="BG1368" s="296"/>
      <c r="BH1368" s="254">
        <f t="shared" si="132"/>
        <v>0</v>
      </c>
      <c r="BI1368" s="234">
        <f t="shared" si="131"/>
        <v>0</v>
      </c>
      <c r="BJ1368" s="255">
        <f t="shared" si="133"/>
        <v>0</v>
      </c>
      <c r="BK1368" s="256" t="str">
        <f t="shared" si="134"/>
        <v>NA</v>
      </c>
    </row>
    <row r="1369" spans="2:63">
      <c r="B1369" s="249"/>
      <c r="C1369" s="105"/>
      <c r="D1369" s="88"/>
      <c r="E1369" s="351"/>
      <c r="F1369" s="88"/>
      <c r="G1369" s="88"/>
      <c r="H1369" s="297"/>
      <c r="I1369" s="290"/>
      <c r="J1369" s="290"/>
      <c r="K1369" s="290"/>
      <c r="L1369" s="253"/>
      <c r="M1369" s="352"/>
      <c r="N1369" s="125"/>
      <c r="O1369" s="250"/>
      <c r="P1369" s="125"/>
      <c r="Q1369" s="250"/>
      <c r="R1369" s="125"/>
      <c r="S1369" s="250"/>
      <c r="T1369" s="125"/>
      <c r="U1369" s="250"/>
      <c r="V1369" s="125"/>
      <c r="W1369" s="250"/>
      <c r="X1369" s="125"/>
      <c r="Y1369" s="250"/>
      <c r="Z1369" s="125"/>
      <c r="AA1369" s="250"/>
      <c r="AB1369" s="125"/>
      <c r="AC1369" s="250"/>
      <c r="AD1369" s="125"/>
      <c r="AE1369" s="250"/>
      <c r="AF1369" s="125"/>
      <c r="AG1369" s="250"/>
      <c r="AH1369" s="125"/>
      <c r="AI1369" s="250"/>
      <c r="AJ1369" s="125"/>
      <c r="AK1369" s="250"/>
      <c r="AL1369" s="125"/>
      <c r="AM1369" s="250"/>
      <c r="AN1369" s="125"/>
      <c r="AO1369" s="250"/>
      <c r="AP1369" s="125"/>
      <c r="AQ1369" s="250"/>
      <c r="AR1369" s="258"/>
      <c r="AS1369" s="250"/>
      <c r="AT1369" s="258"/>
      <c r="AU1369" s="250"/>
      <c r="AV1369" s="125"/>
      <c r="AW1369" s="250"/>
      <c r="AX1369" s="125"/>
      <c r="AY1369" s="250"/>
      <c r="AZ1369" s="258"/>
      <c r="BA1369" s="250"/>
      <c r="BB1369" s="437"/>
      <c r="BC1369" s="438"/>
      <c r="BD1369" s="296">
        <f t="shared" si="130"/>
        <v>0</v>
      </c>
      <c r="BE1369" s="296"/>
      <c r="BF1369" s="296"/>
      <c r="BG1369" s="296"/>
      <c r="BH1369" s="254">
        <f t="shared" si="132"/>
        <v>0</v>
      </c>
      <c r="BI1369" s="234">
        <f t="shared" si="131"/>
        <v>0</v>
      </c>
      <c r="BJ1369" s="255">
        <f t="shared" si="133"/>
        <v>0</v>
      </c>
      <c r="BK1369" s="256" t="str">
        <f t="shared" si="134"/>
        <v>NA</v>
      </c>
    </row>
    <row r="1370" spans="2:63">
      <c r="B1370" s="249"/>
      <c r="C1370" s="105"/>
      <c r="D1370" s="88"/>
      <c r="E1370" s="351"/>
      <c r="F1370" s="88"/>
      <c r="G1370" s="88"/>
      <c r="H1370" s="297"/>
      <c r="I1370" s="290"/>
      <c r="J1370" s="290"/>
      <c r="K1370" s="290"/>
      <c r="L1370" s="253"/>
      <c r="M1370" s="352"/>
      <c r="N1370" s="125"/>
      <c r="O1370" s="250"/>
      <c r="P1370" s="125"/>
      <c r="Q1370" s="250"/>
      <c r="R1370" s="125"/>
      <c r="S1370" s="250"/>
      <c r="T1370" s="125"/>
      <c r="U1370" s="250"/>
      <c r="V1370" s="125"/>
      <c r="W1370" s="250"/>
      <c r="X1370" s="125"/>
      <c r="Y1370" s="250"/>
      <c r="Z1370" s="125"/>
      <c r="AA1370" s="250"/>
      <c r="AB1370" s="125"/>
      <c r="AC1370" s="250"/>
      <c r="AD1370" s="125"/>
      <c r="AE1370" s="250"/>
      <c r="AF1370" s="125"/>
      <c r="AG1370" s="250"/>
      <c r="AH1370" s="125"/>
      <c r="AI1370" s="250"/>
      <c r="AJ1370" s="125"/>
      <c r="AK1370" s="250"/>
      <c r="AL1370" s="125"/>
      <c r="AM1370" s="250"/>
      <c r="AN1370" s="125"/>
      <c r="AO1370" s="250"/>
      <c r="AP1370" s="125"/>
      <c r="AQ1370" s="250"/>
      <c r="AR1370" s="258"/>
      <c r="AS1370" s="250"/>
      <c r="AT1370" s="258"/>
      <c r="AU1370" s="250"/>
      <c r="AV1370" s="125"/>
      <c r="AW1370" s="250"/>
      <c r="AX1370" s="125"/>
      <c r="AY1370" s="250"/>
      <c r="AZ1370" s="258"/>
      <c r="BA1370" s="250"/>
      <c r="BB1370" s="437"/>
      <c r="BC1370" s="438"/>
      <c r="BD1370" s="296">
        <f t="shared" si="130"/>
        <v>0</v>
      </c>
      <c r="BE1370" s="296"/>
      <c r="BF1370" s="296"/>
      <c r="BG1370" s="296"/>
      <c r="BH1370" s="254">
        <f t="shared" si="132"/>
        <v>0</v>
      </c>
      <c r="BI1370" s="234">
        <f t="shared" si="131"/>
        <v>0</v>
      </c>
      <c r="BJ1370" s="255">
        <f t="shared" si="133"/>
        <v>0</v>
      </c>
      <c r="BK1370" s="256" t="str">
        <f t="shared" si="134"/>
        <v>NA</v>
      </c>
    </row>
    <row r="1371" spans="2:63">
      <c r="B1371" s="249"/>
      <c r="C1371" s="105"/>
      <c r="D1371" s="88"/>
      <c r="E1371" s="351"/>
      <c r="F1371" s="88"/>
      <c r="G1371" s="88"/>
      <c r="H1371" s="297"/>
      <c r="I1371" s="290"/>
      <c r="J1371" s="290"/>
      <c r="K1371" s="290"/>
      <c r="L1371" s="253"/>
      <c r="M1371" s="352"/>
      <c r="N1371" s="125"/>
      <c r="O1371" s="250"/>
      <c r="P1371" s="125"/>
      <c r="Q1371" s="250"/>
      <c r="R1371" s="125"/>
      <c r="S1371" s="250"/>
      <c r="T1371" s="125"/>
      <c r="U1371" s="250"/>
      <c r="V1371" s="125"/>
      <c r="W1371" s="250"/>
      <c r="X1371" s="125"/>
      <c r="Y1371" s="250"/>
      <c r="Z1371" s="125"/>
      <c r="AA1371" s="250"/>
      <c r="AB1371" s="125"/>
      <c r="AC1371" s="250"/>
      <c r="AD1371" s="125"/>
      <c r="AE1371" s="250"/>
      <c r="AF1371" s="125"/>
      <c r="AG1371" s="250"/>
      <c r="AH1371" s="125"/>
      <c r="AI1371" s="250"/>
      <c r="AJ1371" s="125"/>
      <c r="AK1371" s="250"/>
      <c r="AL1371" s="125"/>
      <c r="AM1371" s="250"/>
      <c r="AN1371" s="125"/>
      <c r="AO1371" s="250"/>
      <c r="AP1371" s="125"/>
      <c r="AQ1371" s="250"/>
      <c r="AR1371" s="258"/>
      <c r="AS1371" s="250"/>
      <c r="AT1371" s="258"/>
      <c r="AU1371" s="250"/>
      <c r="AV1371" s="125"/>
      <c r="AW1371" s="250"/>
      <c r="AX1371" s="125"/>
      <c r="AY1371" s="250"/>
      <c r="AZ1371" s="258"/>
      <c r="BA1371" s="250"/>
      <c r="BB1371" s="437"/>
      <c r="BC1371" s="438"/>
      <c r="BD1371" s="296">
        <f t="shared" si="130"/>
        <v>0</v>
      </c>
      <c r="BE1371" s="296"/>
      <c r="BF1371" s="296"/>
      <c r="BG1371" s="296"/>
      <c r="BH1371" s="254">
        <f t="shared" si="132"/>
        <v>0</v>
      </c>
      <c r="BI1371" s="234">
        <f t="shared" si="131"/>
        <v>0</v>
      </c>
      <c r="BJ1371" s="255">
        <f t="shared" si="133"/>
        <v>0</v>
      </c>
      <c r="BK1371" s="256" t="str">
        <f t="shared" si="134"/>
        <v>NA</v>
      </c>
    </row>
    <row r="1372" spans="2:63">
      <c r="B1372" s="249"/>
      <c r="C1372" s="105"/>
      <c r="D1372" s="88"/>
      <c r="E1372" s="351"/>
      <c r="F1372" s="88"/>
      <c r="G1372" s="88"/>
      <c r="H1372" s="297"/>
      <c r="I1372" s="290"/>
      <c r="J1372" s="290"/>
      <c r="K1372" s="290"/>
      <c r="L1372" s="253"/>
      <c r="M1372" s="352"/>
      <c r="N1372" s="125"/>
      <c r="O1372" s="250"/>
      <c r="P1372" s="125"/>
      <c r="Q1372" s="250"/>
      <c r="R1372" s="125"/>
      <c r="S1372" s="250"/>
      <c r="T1372" s="125"/>
      <c r="U1372" s="250"/>
      <c r="V1372" s="125"/>
      <c r="W1372" s="250"/>
      <c r="X1372" s="125"/>
      <c r="Y1372" s="250"/>
      <c r="Z1372" s="125"/>
      <c r="AA1372" s="250"/>
      <c r="AB1372" s="125"/>
      <c r="AC1372" s="250"/>
      <c r="AD1372" s="125"/>
      <c r="AE1372" s="250"/>
      <c r="AF1372" s="125"/>
      <c r="AG1372" s="250"/>
      <c r="AH1372" s="125"/>
      <c r="AI1372" s="250"/>
      <c r="AJ1372" s="125"/>
      <c r="AK1372" s="250"/>
      <c r="AL1372" s="125"/>
      <c r="AM1372" s="250"/>
      <c r="AN1372" s="125"/>
      <c r="AO1372" s="250"/>
      <c r="AP1372" s="125"/>
      <c r="AQ1372" s="250"/>
      <c r="AR1372" s="258"/>
      <c r="AS1372" s="250"/>
      <c r="AT1372" s="258"/>
      <c r="AU1372" s="250"/>
      <c r="AV1372" s="125"/>
      <c r="AW1372" s="250"/>
      <c r="AX1372" s="125"/>
      <c r="AY1372" s="250"/>
      <c r="AZ1372" s="258"/>
      <c r="BA1372" s="250"/>
      <c r="BB1372" s="437"/>
      <c r="BC1372" s="438"/>
      <c r="BD1372" s="296">
        <f t="shared" si="130"/>
        <v>0</v>
      </c>
      <c r="BE1372" s="296"/>
      <c r="BF1372" s="296"/>
      <c r="BG1372" s="296"/>
      <c r="BH1372" s="254">
        <f t="shared" si="132"/>
        <v>0</v>
      </c>
      <c r="BI1372" s="234">
        <f t="shared" si="131"/>
        <v>0</v>
      </c>
      <c r="BJ1372" s="255">
        <f t="shared" si="133"/>
        <v>0</v>
      </c>
      <c r="BK1372" s="256" t="str">
        <f t="shared" si="134"/>
        <v>NA</v>
      </c>
    </row>
    <row r="1373" spans="2:63">
      <c r="B1373" s="249"/>
      <c r="C1373" s="105"/>
      <c r="D1373" s="88"/>
      <c r="E1373" s="351"/>
      <c r="F1373" s="88"/>
      <c r="G1373" s="88"/>
      <c r="H1373" s="297"/>
      <c r="I1373" s="290"/>
      <c r="J1373" s="290"/>
      <c r="K1373" s="290"/>
      <c r="L1373" s="253"/>
      <c r="M1373" s="352"/>
      <c r="N1373" s="125"/>
      <c r="O1373" s="250"/>
      <c r="P1373" s="125"/>
      <c r="Q1373" s="250"/>
      <c r="R1373" s="125"/>
      <c r="S1373" s="250"/>
      <c r="T1373" s="125"/>
      <c r="U1373" s="250"/>
      <c r="V1373" s="125"/>
      <c r="W1373" s="250"/>
      <c r="X1373" s="125"/>
      <c r="Y1373" s="250"/>
      <c r="Z1373" s="125"/>
      <c r="AA1373" s="250"/>
      <c r="AB1373" s="125"/>
      <c r="AC1373" s="250"/>
      <c r="AD1373" s="125"/>
      <c r="AE1373" s="250"/>
      <c r="AF1373" s="125"/>
      <c r="AG1373" s="250"/>
      <c r="AH1373" s="125"/>
      <c r="AI1373" s="250"/>
      <c r="AJ1373" s="125"/>
      <c r="AK1373" s="250"/>
      <c r="AL1373" s="125"/>
      <c r="AM1373" s="250"/>
      <c r="AN1373" s="125"/>
      <c r="AO1373" s="250"/>
      <c r="AP1373" s="125"/>
      <c r="AQ1373" s="250"/>
      <c r="AR1373" s="258"/>
      <c r="AS1373" s="250"/>
      <c r="AT1373" s="258"/>
      <c r="AU1373" s="250"/>
      <c r="AV1373" s="125"/>
      <c r="AW1373" s="250"/>
      <c r="AX1373" s="125"/>
      <c r="AY1373" s="250"/>
      <c r="AZ1373" s="258"/>
      <c r="BA1373" s="250"/>
      <c r="BB1373" s="437"/>
      <c r="BC1373" s="438"/>
      <c r="BD1373" s="296">
        <f t="shared" si="130"/>
        <v>0</v>
      </c>
      <c r="BE1373" s="296"/>
      <c r="BF1373" s="296"/>
      <c r="BG1373" s="296"/>
      <c r="BH1373" s="254">
        <f t="shared" si="132"/>
        <v>0</v>
      </c>
      <c r="BI1373" s="234">
        <f t="shared" si="131"/>
        <v>0</v>
      </c>
      <c r="BJ1373" s="255">
        <f t="shared" si="133"/>
        <v>0</v>
      </c>
      <c r="BK1373" s="256" t="str">
        <f t="shared" si="134"/>
        <v>NA</v>
      </c>
    </row>
    <row r="1374" spans="2:63">
      <c r="B1374" s="249"/>
      <c r="C1374" s="105"/>
      <c r="D1374" s="88"/>
      <c r="E1374" s="351"/>
      <c r="F1374" s="88"/>
      <c r="G1374" s="88"/>
      <c r="H1374" s="297"/>
      <c r="I1374" s="290"/>
      <c r="J1374" s="290"/>
      <c r="K1374" s="290"/>
      <c r="L1374" s="253"/>
      <c r="M1374" s="352"/>
      <c r="N1374" s="125"/>
      <c r="O1374" s="250"/>
      <c r="P1374" s="125"/>
      <c r="Q1374" s="250"/>
      <c r="R1374" s="125"/>
      <c r="S1374" s="250"/>
      <c r="T1374" s="125"/>
      <c r="U1374" s="250"/>
      <c r="V1374" s="125"/>
      <c r="W1374" s="250"/>
      <c r="X1374" s="125"/>
      <c r="Y1374" s="250"/>
      <c r="Z1374" s="125"/>
      <c r="AA1374" s="250"/>
      <c r="AB1374" s="125"/>
      <c r="AC1374" s="250"/>
      <c r="AD1374" s="125"/>
      <c r="AE1374" s="250"/>
      <c r="AF1374" s="125"/>
      <c r="AG1374" s="250"/>
      <c r="AH1374" s="125"/>
      <c r="AI1374" s="250"/>
      <c r="AJ1374" s="125"/>
      <c r="AK1374" s="250"/>
      <c r="AL1374" s="125"/>
      <c r="AM1374" s="250"/>
      <c r="AN1374" s="125"/>
      <c r="AO1374" s="250"/>
      <c r="AP1374" s="125"/>
      <c r="AQ1374" s="250"/>
      <c r="AR1374" s="258"/>
      <c r="AS1374" s="250"/>
      <c r="AT1374" s="258"/>
      <c r="AU1374" s="250"/>
      <c r="AV1374" s="125"/>
      <c r="AW1374" s="250"/>
      <c r="AX1374" s="125"/>
      <c r="AY1374" s="250"/>
      <c r="AZ1374" s="258"/>
      <c r="BA1374" s="250"/>
      <c r="BB1374" s="437"/>
      <c r="BC1374" s="438"/>
      <c r="BD1374" s="296">
        <f t="shared" si="130"/>
        <v>0</v>
      </c>
      <c r="BE1374" s="296"/>
      <c r="BF1374" s="296"/>
      <c r="BG1374" s="296"/>
      <c r="BH1374" s="254">
        <f t="shared" si="132"/>
        <v>0</v>
      </c>
      <c r="BI1374" s="234">
        <f t="shared" si="131"/>
        <v>0</v>
      </c>
      <c r="BJ1374" s="255">
        <f t="shared" si="133"/>
        <v>0</v>
      </c>
      <c r="BK1374" s="256" t="str">
        <f t="shared" si="134"/>
        <v>NA</v>
      </c>
    </row>
    <row r="1375" spans="2:63">
      <c r="B1375" s="249"/>
      <c r="C1375" s="105"/>
      <c r="D1375" s="88"/>
      <c r="E1375" s="351"/>
      <c r="F1375" s="88"/>
      <c r="G1375" s="88"/>
      <c r="H1375" s="297"/>
      <c r="I1375" s="290"/>
      <c r="J1375" s="290"/>
      <c r="K1375" s="290"/>
      <c r="L1375" s="253"/>
      <c r="M1375" s="352"/>
      <c r="N1375" s="125"/>
      <c r="O1375" s="250"/>
      <c r="P1375" s="125"/>
      <c r="Q1375" s="250"/>
      <c r="R1375" s="125"/>
      <c r="S1375" s="250"/>
      <c r="T1375" s="125"/>
      <c r="U1375" s="250"/>
      <c r="V1375" s="125"/>
      <c r="W1375" s="250"/>
      <c r="X1375" s="125"/>
      <c r="Y1375" s="250"/>
      <c r="Z1375" s="125"/>
      <c r="AA1375" s="250"/>
      <c r="AB1375" s="125"/>
      <c r="AC1375" s="250"/>
      <c r="AD1375" s="125"/>
      <c r="AE1375" s="250"/>
      <c r="AF1375" s="125"/>
      <c r="AG1375" s="250"/>
      <c r="AH1375" s="125"/>
      <c r="AI1375" s="250"/>
      <c r="AJ1375" s="125"/>
      <c r="AK1375" s="250"/>
      <c r="AL1375" s="125"/>
      <c r="AM1375" s="250"/>
      <c r="AN1375" s="125"/>
      <c r="AO1375" s="250"/>
      <c r="AP1375" s="125"/>
      <c r="AQ1375" s="250"/>
      <c r="AR1375" s="258"/>
      <c r="AS1375" s="250"/>
      <c r="AT1375" s="258"/>
      <c r="AU1375" s="250"/>
      <c r="AV1375" s="125"/>
      <c r="AW1375" s="250"/>
      <c r="AX1375" s="125"/>
      <c r="AY1375" s="250"/>
      <c r="AZ1375" s="258"/>
      <c r="BA1375" s="250"/>
      <c r="BB1375" s="437"/>
      <c r="BC1375" s="438"/>
      <c r="BD1375" s="296">
        <f t="shared" ref="BD1375:BD1393" si="135">SUM(L1375,N1375,P1375,R1375,T1375,V1375,X1375,Z1375,AB1375,AD1375,AF1375,AH1375,AJ1375,AL1375,AN1375,AP1375,AR1375,AT1375,AV1375,AX1375,AZ1375,BB1375)</f>
        <v>0</v>
      </c>
      <c r="BE1375" s="296"/>
      <c r="BF1375" s="296"/>
      <c r="BG1375" s="296"/>
      <c r="BH1375" s="254">
        <f t="shared" si="132"/>
        <v>0</v>
      </c>
      <c r="BI1375" s="234">
        <f t="shared" si="131"/>
        <v>0</v>
      </c>
      <c r="BJ1375" s="255">
        <f t="shared" si="133"/>
        <v>0</v>
      </c>
      <c r="BK1375" s="256" t="str">
        <f t="shared" si="134"/>
        <v>NA</v>
      </c>
    </row>
    <row r="1376" spans="2:63">
      <c r="B1376" s="249"/>
      <c r="C1376" s="105"/>
      <c r="D1376" s="88"/>
      <c r="E1376" s="351"/>
      <c r="F1376" s="88"/>
      <c r="G1376" s="88"/>
      <c r="H1376" s="297"/>
      <c r="I1376" s="290"/>
      <c r="J1376" s="290"/>
      <c r="K1376" s="290"/>
      <c r="L1376" s="253"/>
      <c r="M1376" s="352"/>
      <c r="N1376" s="125"/>
      <c r="O1376" s="250"/>
      <c r="P1376" s="125"/>
      <c r="Q1376" s="250"/>
      <c r="R1376" s="125"/>
      <c r="S1376" s="250"/>
      <c r="T1376" s="125"/>
      <c r="U1376" s="250"/>
      <c r="V1376" s="125"/>
      <c r="W1376" s="250"/>
      <c r="X1376" s="125"/>
      <c r="Y1376" s="250"/>
      <c r="Z1376" s="125"/>
      <c r="AA1376" s="250"/>
      <c r="AB1376" s="125"/>
      <c r="AC1376" s="250"/>
      <c r="AD1376" s="125"/>
      <c r="AE1376" s="250"/>
      <c r="AF1376" s="125"/>
      <c r="AG1376" s="250"/>
      <c r="AH1376" s="125"/>
      <c r="AI1376" s="250"/>
      <c r="AJ1376" s="125"/>
      <c r="AK1376" s="250"/>
      <c r="AL1376" s="125"/>
      <c r="AM1376" s="250"/>
      <c r="AN1376" s="125"/>
      <c r="AO1376" s="250"/>
      <c r="AP1376" s="125"/>
      <c r="AQ1376" s="250"/>
      <c r="AR1376" s="258"/>
      <c r="AS1376" s="250"/>
      <c r="AT1376" s="258"/>
      <c r="AU1376" s="250"/>
      <c r="AV1376" s="125"/>
      <c r="AW1376" s="250"/>
      <c r="AX1376" s="125"/>
      <c r="AY1376" s="250"/>
      <c r="AZ1376" s="258"/>
      <c r="BA1376" s="250"/>
      <c r="BB1376" s="437"/>
      <c r="BC1376" s="438"/>
      <c r="BD1376" s="296">
        <f t="shared" si="135"/>
        <v>0</v>
      </c>
      <c r="BE1376" s="296"/>
      <c r="BF1376" s="296"/>
      <c r="BG1376" s="296"/>
      <c r="BH1376" s="254">
        <f t="shared" si="132"/>
        <v>0</v>
      </c>
      <c r="BI1376" s="234">
        <f t="shared" si="131"/>
        <v>0</v>
      </c>
      <c r="BJ1376" s="255">
        <f t="shared" si="133"/>
        <v>0</v>
      </c>
      <c r="BK1376" s="256" t="str">
        <f t="shared" si="134"/>
        <v>NA</v>
      </c>
    </row>
    <row r="1377" spans="2:63">
      <c r="B1377" s="249"/>
      <c r="C1377" s="105"/>
      <c r="D1377" s="88"/>
      <c r="E1377" s="351"/>
      <c r="F1377" s="88"/>
      <c r="G1377" s="88"/>
      <c r="H1377" s="297"/>
      <c r="I1377" s="290"/>
      <c r="J1377" s="290"/>
      <c r="K1377" s="290"/>
      <c r="L1377" s="253"/>
      <c r="M1377" s="352"/>
      <c r="N1377" s="125"/>
      <c r="O1377" s="250"/>
      <c r="P1377" s="125"/>
      <c r="Q1377" s="250"/>
      <c r="R1377" s="125"/>
      <c r="S1377" s="250"/>
      <c r="T1377" s="125"/>
      <c r="U1377" s="250"/>
      <c r="V1377" s="125"/>
      <c r="W1377" s="250"/>
      <c r="X1377" s="125"/>
      <c r="Y1377" s="250"/>
      <c r="Z1377" s="125"/>
      <c r="AA1377" s="250"/>
      <c r="AB1377" s="125"/>
      <c r="AC1377" s="250"/>
      <c r="AD1377" s="125"/>
      <c r="AE1377" s="250"/>
      <c r="AF1377" s="125"/>
      <c r="AG1377" s="250"/>
      <c r="AH1377" s="125"/>
      <c r="AI1377" s="250"/>
      <c r="AJ1377" s="125"/>
      <c r="AK1377" s="250"/>
      <c r="AL1377" s="125"/>
      <c r="AM1377" s="250"/>
      <c r="AN1377" s="125"/>
      <c r="AO1377" s="250"/>
      <c r="AP1377" s="125"/>
      <c r="AQ1377" s="250"/>
      <c r="AR1377" s="258"/>
      <c r="AS1377" s="250"/>
      <c r="AT1377" s="258"/>
      <c r="AU1377" s="250"/>
      <c r="AV1377" s="125"/>
      <c r="AW1377" s="250"/>
      <c r="AX1377" s="125"/>
      <c r="AY1377" s="250"/>
      <c r="AZ1377" s="258"/>
      <c r="BA1377" s="250"/>
      <c r="BB1377" s="437"/>
      <c r="BC1377" s="438"/>
      <c r="BD1377" s="296">
        <f t="shared" si="135"/>
        <v>0</v>
      </c>
      <c r="BE1377" s="296"/>
      <c r="BF1377" s="296"/>
      <c r="BG1377" s="296"/>
      <c r="BH1377" s="254">
        <f t="shared" si="132"/>
        <v>0</v>
      </c>
      <c r="BI1377" s="234">
        <f t="shared" si="131"/>
        <v>0</v>
      </c>
      <c r="BJ1377" s="255">
        <f t="shared" si="133"/>
        <v>0</v>
      </c>
      <c r="BK1377" s="256" t="str">
        <f t="shared" si="134"/>
        <v>NA</v>
      </c>
    </row>
    <row r="1378" spans="2:63">
      <c r="B1378" s="249"/>
      <c r="C1378" s="105"/>
      <c r="D1378" s="88"/>
      <c r="E1378" s="351"/>
      <c r="F1378" s="88"/>
      <c r="G1378" s="88"/>
      <c r="H1378" s="297"/>
      <c r="I1378" s="290"/>
      <c r="J1378" s="290"/>
      <c r="K1378" s="290"/>
      <c r="L1378" s="253"/>
      <c r="M1378" s="352"/>
      <c r="N1378" s="125"/>
      <c r="O1378" s="250"/>
      <c r="P1378" s="125"/>
      <c r="Q1378" s="250"/>
      <c r="R1378" s="125"/>
      <c r="S1378" s="250"/>
      <c r="T1378" s="125"/>
      <c r="U1378" s="250"/>
      <c r="V1378" s="125"/>
      <c r="W1378" s="250"/>
      <c r="X1378" s="125"/>
      <c r="Y1378" s="250"/>
      <c r="Z1378" s="125"/>
      <c r="AA1378" s="250"/>
      <c r="AB1378" s="125"/>
      <c r="AC1378" s="250"/>
      <c r="AD1378" s="125"/>
      <c r="AE1378" s="250"/>
      <c r="AF1378" s="125"/>
      <c r="AG1378" s="250"/>
      <c r="AH1378" s="125"/>
      <c r="AI1378" s="250"/>
      <c r="AJ1378" s="125"/>
      <c r="AK1378" s="250"/>
      <c r="AL1378" s="125"/>
      <c r="AM1378" s="250"/>
      <c r="AN1378" s="125"/>
      <c r="AO1378" s="250"/>
      <c r="AP1378" s="125"/>
      <c r="AQ1378" s="250"/>
      <c r="AR1378" s="258"/>
      <c r="AS1378" s="250"/>
      <c r="AT1378" s="258"/>
      <c r="AU1378" s="250"/>
      <c r="AV1378" s="125"/>
      <c r="AW1378" s="250"/>
      <c r="AX1378" s="125"/>
      <c r="AY1378" s="250"/>
      <c r="AZ1378" s="258"/>
      <c r="BA1378" s="250"/>
      <c r="BB1378" s="437"/>
      <c r="BC1378" s="438"/>
      <c r="BD1378" s="296">
        <f t="shared" si="135"/>
        <v>0</v>
      </c>
      <c r="BE1378" s="296"/>
      <c r="BF1378" s="296"/>
      <c r="BG1378" s="296"/>
      <c r="BH1378" s="254">
        <f t="shared" si="132"/>
        <v>0</v>
      </c>
      <c r="BI1378" s="234">
        <f t="shared" si="131"/>
        <v>0</v>
      </c>
      <c r="BJ1378" s="255">
        <f t="shared" si="133"/>
        <v>0</v>
      </c>
      <c r="BK1378" s="256" t="str">
        <f t="shared" si="134"/>
        <v>NA</v>
      </c>
    </row>
    <row r="1379" spans="2:63">
      <c r="B1379" s="249"/>
      <c r="C1379" s="105"/>
      <c r="D1379" s="88"/>
      <c r="E1379" s="351"/>
      <c r="F1379" s="88"/>
      <c r="G1379" s="88"/>
      <c r="H1379" s="297"/>
      <c r="I1379" s="290"/>
      <c r="J1379" s="290"/>
      <c r="K1379" s="290"/>
      <c r="L1379" s="253"/>
      <c r="M1379" s="352"/>
      <c r="N1379" s="125"/>
      <c r="O1379" s="250"/>
      <c r="P1379" s="125"/>
      <c r="Q1379" s="250"/>
      <c r="R1379" s="125"/>
      <c r="S1379" s="250"/>
      <c r="T1379" s="125"/>
      <c r="U1379" s="250"/>
      <c r="V1379" s="125"/>
      <c r="W1379" s="250"/>
      <c r="X1379" s="125"/>
      <c r="Y1379" s="250"/>
      <c r="Z1379" s="125"/>
      <c r="AA1379" s="250"/>
      <c r="AB1379" s="125"/>
      <c r="AC1379" s="250"/>
      <c r="AD1379" s="125"/>
      <c r="AE1379" s="250"/>
      <c r="AF1379" s="125"/>
      <c r="AG1379" s="250"/>
      <c r="AH1379" s="125"/>
      <c r="AI1379" s="250"/>
      <c r="AJ1379" s="125"/>
      <c r="AK1379" s="250"/>
      <c r="AL1379" s="125"/>
      <c r="AM1379" s="250"/>
      <c r="AN1379" s="125"/>
      <c r="AO1379" s="250"/>
      <c r="AP1379" s="125"/>
      <c r="AQ1379" s="250"/>
      <c r="AR1379" s="258"/>
      <c r="AS1379" s="250"/>
      <c r="AT1379" s="258"/>
      <c r="AU1379" s="250"/>
      <c r="AV1379" s="125"/>
      <c r="AW1379" s="250"/>
      <c r="AX1379" s="125"/>
      <c r="AY1379" s="250"/>
      <c r="AZ1379" s="258"/>
      <c r="BA1379" s="250"/>
      <c r="BB1379" s="437"/>
      <c r="BC1379" s="438"/>
      <c r="BD1379" s="296">
        <f t="shared" si="135"/>
        <v>0</v>
      </c>
      <c r="BE1379" s="296"/>
      <c r="BF1379" s="296"/>
      <c r="BG1379" s="296"/>
      <c r="BH1379" s="254">
        <f t="shared" si="132"/>
        <v>0</v>
      </c>
      <c r="BI1379" s="234">
        <f t="shared" si="131"/>
        <v>0</v>
      </c>
      <c r="BJ1379" s="255">
        <f t="shared" si="133"/>
        <v>0</v>
      </c>
      <c r="BK1379" s="256" t="str">
        <f t="shared" si="134"/>
        <v>NA</v>
      </c>
    </row>
    <row r="1380" spans="2:63">
      <c r="B1380" s="249"/>
      <c r="C1380" s="105"/>
      <c r="D1380" s="88"/>
      <c r="E1380" s="351"/>
      <c r="F1380" s="88"/>
      <c r="G1380" s="88"/>
      <c r="H1380" s="297"/>
      <c r="I1380" s="290"/>
      <c r="J1380" s="290"/>
      <c r="K1380" s="290"/>
      <c r="L1380" s="253"/>
      <c r="M1380" s="352"/>
      <c r="N1380" s="125"/>
      <c r="O1380" s="250"/>
      <c r="P1380" s="125"/>
      <c r="Q1380" s="250"/>
      <c r="R1380" s="125"/>
      <c r="S1380" s="250"/>
      <c r="T1380" s="125"/>
      <c r="U1380" s="250"/>
      <c r="V1380" s="125"/>
      <c r="W1380" s="250"/>
      <c r="X1380" s="125"/>
      <c r="Y1380" s="250"/>
      <c r="Z1380" s="125"/>
      <c r="AA1380" s="250"/>
      <c r="AB1380" s="125"/>
      <c r="AC1380" s="250"/>
      <c r="AD1380" s="125"/>
      <c r="AE1380" s="250"/>
      <c r="AF1380" s="125"/>
      <c r="AG1380" s="250"/>
      <c r="AH1380" s="125"/>
      <c r="AI1380" s="250"/>
      <c r="AJ1380" s="125"/>
      <c r="AK1380" s="250"/>
      <c r="AL1380" s="125"/>
      <c r="AM1380" s="250"/>
      <c r="AN1380" s="125"/>
      <c r="AO1380" s="250"/>
      <c r="AP1380" s="125"/>
      <c r="AQ1380" s="250"/>
      <c r="AR1380" s="258"/>
      <c r="AS1380" s="250"/>
      <c r="AT1380" s="258"/>
      <c r="AU1380" s="250"/>
      <c r="AV1380" s="125"/>
      <c r="AW1380" s="250"/>
      <c r="AX1380" s="125"/>
      <c r="AY1380" s="250"/>
      <c r="AZ1380" s="258"/>
      <c r="BA1380" s="250"/>
      <c r="BB1380" s="437"/>
      <c r="BC1380" s="438"/>
      <c r="BD1380" s="296">
        <f t="shared" si="135"/>
        <v>0</v>
      </c>
      <c r="BE1380" s="296"/>
      <c r="BF1380" s="296"/>
      <c r="BG1380" s="296"/>
      <c r="BH1380" s="254">
        <f t="shared" si="132"/>
        <v>0</v>
      </c>
      <c r="BI1380" s="234">
        <f t="shared" si="131"/>
        <v>0</v>
      </c>
      <c r="BJ1380" s="255">
        <f t="shared" si="133"/>
        <v>0</v>
      </c>
      <c r="BK1380" s="256" t="str">
        <f t="shared" si="134"/>
        <v>NA</v>
      </c>
    </row>
    <row r="1381" spans="2:63">
      <c r="B1381" s="249"/>
      <c r="C1381" s="105"/>
      <c r="D1381" s="88"/>
      <c r="E1381" s="351"/>
      <c r="F1381" s="88"/>
      <c r="G1381" s="88"/>
      <c r="H1381" s="297"/>
      <c r="I1381" s="290"/>
      <c r="J1381" s="290"/>
      <c r="K1381" s="290"/>
      <c r="L1381" s="253"/>
      <c r="M1381" s="352"/>
      <c r="N1381" s="125"/>
      <c r="O1381" s="250"/>
      <c r="P1381" s="125"/>
      <c r="Q1381" s="250"/>
      <c r="R1381" s="125"/>
      <c r="S1381" s="250"/>
      <c r="T1381" s="125"/>
      <c r="U1381" s="250"/>
      <c r="V1381" s="125"/>
      <c r="W1381" s="250"/>
      <c r="X1381" s="125"/>
      <c r="Y1381" s="250"/>
      <c r="Z1381" s="125"/>
      <c r="AA1381" s="250"/>
      <c r="AB1381" s="125"/>
      <c r="AC1381" s="250"/>
      <c r="AD1381" s="125"/>
      <c r="AE1381" s="250"/>
      <c r="AF1381" s="125"/>
      <c r="AG1381" s="250"/>
      <c r="AH1381" s="125"/>
      <c r="AI1381" s="250"/>
      <c r="AJ1381" s="125"/>
      <c r="AK1381" s="250"/>
      <c r="AL1381" s="125"/>
      <c r="AM1381" s="250"/>
      <c r="AN1381" s="125"/>
      <c r="AO1381" s="250"/>
      <c r="AP1381" s="125"/>
      <c r="AQ1381" s="250"/>
      <c r="AR1381" s="258"/>
      <c r="AS1381" s="250"/>
      <c r="AT1381" s="258"/>
      <c r="AU1381" s="250"/>
      <c r="AV1381" s="125"/>
      <c r="AW1381" s="250"/>
      <c r="AX1381" s="125"/>
      <c r="AY1381" s="250"/>
      <c r="AZ1381" s="258"/>
      <c r="BA1381" s="250"/>
      <c r="BB1381" s="437"/>
      <c r="BC1381" s="438"/>
      <c r="BD1381" s="296">
        <f t="shared" si="135"/>
        <v>0</v>
      </c>
      <c r="BE1381" s="296"/>
      <c r="BF1381" s="296"/>
      <c r="BG1381" s="296"/>
      <c r="BH1381" s="254">
        <f t="shared" si="132"/>
        <v>0</v>
      </c>
      <c r="BI1381" s="234">
        <f t="shared" si="131"/>
        <v>0</v>
      </c>
      <c r="BJ1381" s="255">
        <f t="shared" si="133"/>
        <v>0</v>
      </c>
      <c r="BK1381" s="256" t="str">
        <f t="shared" si="134"/>
        <v>NA</v>
      </c>
    </row>
    <row r="1382" spans="2:63">
      <c r="B1382" s="249"/>
      <c r="C1382" s="105"/>
      <c r="D1382" s="88"/>
      <c r="E1382" s="351"/>
      <c r="F1382" s="88"/>
      <c r="G1382" s="88"/>
      <c r="H1382" s="297"/>
      <c r="I1382" s="290"/>
      <c r="J1382" s="290"/>
      <c r="K1382" s="290"/>
      <c r="L1382" s="253"/>
      <c r="M1382" s="352"/>
      <c r="N1382" s="125"/>
      <c r="O1382" s="250"/>
      <c r="P1382" s="125"/>
      <c r="Q1382" s="250"/>
      <c r="R1382" s="125"/>
      <c r="S1382" s="250"/>
      <c r="T1382" s="125"/>
      <c r="U1382" s="250"/>
      <c r="V1382" s="125"/>
      <c r="W1382" s="250"/>
      <c r="X1382" s="125"/>
      <c r="Y1382" s="250"/>
      <c r="Z1382" s="125"/>
      <c r="AA1382" s="250"/>
      <c r="AB1382" s="125"/>
      <c r="AC1382" s="250"/>
      <c r="AD1382" s="125"/>
      <c r="AE1382" s="250"/>
      <c r="AF1382" s="125"/>
      <c r="AG1382" s="250"/>
      <c r="AH1382" s="125"/>
      <c r="AI1382" s="250"/>
      <c r="AJ1382" s="125"/>
      <c r="AK1382" s="250"/>
      <c r="AL1382" s="125"/>
      <c r="AM1382" s="250"/>
      <c r="AN1382" s="125"/>
      <c r="AO1382" s="250"/>
      <c r="AP1382" s="125"/>
      <c r="AQ1382" s="250"/>
      <c r="AR1382" s="258"/>
      <c r="AS1382" s="250"/>
      <c r="AT1382" s="258"/>
      <c r="AU1382" s="250"/>
      <c r="AV1382" s="125"/>
      <c r="AW1382" s="250"/>
      <c r="AX1382" s="125"/>
      <c r="AY1382" s="250"/>
      <c r="AZ1382" s="258"/>
      <c r="BA1382" s="250"/>
      <c r="BB1382" s="437"/>
      <c r="BC1382" s="438"/>
      <c r="BD1382" s="296">
        <f t="shared" si="135"/>
        <v>0</v>
      </c>
      <c r="BE1382" s="296"/>
      <c r="BF1382" s="296"/>
      <c r="BG1382" s="296"/>
      <c r="BH1382" s="254">
        <f t="shared" si="132"/>
        <v>0</v>
      </c>
      <c r="BI1382" s="234">
        <f t="shared" si="131"/>
        <v>0</v>
      </c>
      <c r="BJ1382" s="255">
        <f t="shared" si="133"/>
        <v>0</v>
      </c>
      <c r="BK1382" s="256" t="str">
        <f t="shared" si="134"/>
        <v>NA</v>
      </c>
    </row>
    <row r="1383" spans="2:63">
      <c r="B1383" s="249"/>
      <c r="C1383" s="105"/>
      <c r="D1383" s="88"/>
      <c r="E1383" s="351"/>
      <c r="F1383" s="88"/>
      <c r="G1383" s="88"/>
      <c r="H1383" s="297"/>
      <c r="I1383" s="290"/>
      <c r="J1383" s="290"/>
      <c r="K1383" s="290"/>
      <c r="L1383" s="253"/>
      <c r="M1383" s="352"/>
      <c r="N1383" s="125"/>
      <c r="O1383" s="250"/>
      <c r="P1383" s="125"/>
      <c r="Q1383" s="250"/>
      <c r="R1383" s="125"/>
      <c r="S1383" s="250"/>
      <c r="T1383" s="125"/>
      <c r="U1383" s="250"/>
      <c r="V1383" s="125"/>
      <c r="W1383" s="250"/>
      <c r="X1383" s="125"/>
      <c r="Y1383" s="250"/>
      <c r="Z1383" s="125"/>
      <c r="AA1383" s="250"/>
      <c r="AB1383" s="125"/>
      <c r="AC1383" s="250"/>
      <c r="AD1383" s="125"/>
      <c r="AE1383" s="250"/>
      <c r="AF1383" s="125"/>
      <c r="AG1383" s="250"/>
      <c r="AH1383" s="125"/>
      <c r="AI1383" s="250"/>
      <c r="AJ1383" s="125"/>
      <c r="AK1383" s="250"/>
      <c r="AL1383" s="125"/>
      <c r="AM1383" s="250"/>
      <c r="AN1383" s="125"/>
      <c r="AO1383" s="250"/>
      <c r="AP1383" s="125"/>
      <c r="AQ1383" s="250"/>
      <c r="AR1383" s="258"/>
      <c r="AS1383" s="250"/>
      <c r="AT1383" s="258"/>
      <c r="AU1383" s="250"/>
      <c r="AV1383" s="125"/>
      <c r="AW1383" s="250"/>
      <c r="AX1383" s="125"/>
      <c r="AY1383" s="250"/>
      <c r="AZ1383" s="258"/>
      <c r="BA1383" s="250"/>
      <c r="BB1383" s="437"/>
      <c r="BC1383" s="438"/>
      <c r="BD1383" s="296">
        <f t="shared" si="135"/>
        <v>0</v>
      </c>
      <c r="BE1383" s="296"/>
      <c r="BF1383" s="296"/>
      <c r="BG1383" s="296"/>
      <c r="BH1383" s="254">
        <f t="shared" si="132"/>
        <v>0</v>
      </c>
      <c r="BI1383" s="234">
        <f t="shared" si="131"/>
        <v>0</v>
      </c>
      <c r="BJ1383" s="255">
        <f t="shared" si="133"/>
        <v>0</v>
      </c>
      <c r="BK1383" s="256" t="str">
        <f t="shared" si="134"/>
        <v>NA</v>
      </c>
    </row>
    <row r="1384" spans="2:63">
      <c r="B1384" s="249"/>
      <c r="C1384" s="105"/>
      <c r="D1384" s="88"/>
      <c r="E1384" s="351"/>
      <c r="F1384" s="88"/>
      <c r="G1384" s="88"/>
      <c r="H1384" s="297"/>
      <c r="I1384" s="290"/>
      <c r="J1384" s="290"/>
      <c r="K1384" s="290"/>
      <c r="L1384" s="253"/>
      <c r="M1384" s="352"/>
      <c r="N1384" s="125"/>
      <c r="O1384" s="250"/>
      <c r="P1384" s="125"/>
      <c r="Q1384" s="250"/>
      <c r="R1384" s="125"/>
      <c r="S1384" s="250"/>
      <c r="T1384" s="125"/>
      <c r="U1384" s="250"/>
      <c r="V1384" s="125"/>
      <c r="W1384" s="250"/>
      <c r="X1384" s="125"/>
      <c r="Y1384" s="250"/>
      <c r="Z1384" s="125"/>
      <c r="AA1384" s="250"/>
      <c r="AB1384" s="125"/>
      <c r="AC1384" s="250"/>
      <c r="AD1384" s="125"/>
      <c r="AE1384" s="250"/>
      <c r="AF1384" s="125"/>
      <c r="AG1384" s="250"/>
      <c r="AH1384" s="125"/>
      <c r="AI1384" s="250"/>
      <c r="AJ1384" s="125"/>
      <c r="AK1384" s="250"/>
      <c r="AL1384" s="125"/>
      <c r="AM1384" s="250"/>
      <c r="AN1384" s="125"/>
      <c r="AO1384" s="250"/>
      <c r="AP1384" s="125"/>
      <c r="AQ1384" s="250"/>
      <c r="AR1384" s="258"/>
      <c r="AS1384" s="250"/>
      <c r="AT1384" s="258"/>
      <c r="AU1384" s="250"/>
      <c r="AV1384" s="125"/>
      <c r="AW1384" s="250"/>
      <c r="AX1384" s="125"/>
      <c r="AY1384" s="250"/>
      <c r="AZ1384" s="258"/>
      <c r="BA1384" s="250"/>
      <c r="BB1384" s="437"/>
      <c r="BC1384" s="438"/>
      <c r="BD1384" s="296">
        <f t="shared" si="135"/>
        <v>0</v>
      </c>
      <c r="BE1384" s="296"/>
      <c r="BF1384" s="296"/>
      <c r="BG1384" s="296"/>
      <c r="BH1384" s="254">
        <f t="shared" si="132"/>
        <v>0</v>
      </c>
      <c r="BI1384" s="234">
        <f t="shared" si="131"/>
        <v>0</v>
      </c>
      <c r="BJ1384" s="255">
        <f t="shared" si="133"/>
        <v>0</v>
      </c>
      <c r="BK1384" s="256" t="str">
        <f t="shared" si="134"/>
        <v>NA</v>
      </c>
    </row>
    <row r="1385" spans="2:63">
      <c r="B1385" s="249"/>
      <c r="C1385" s="105"/>
      <c r="D1385" s="88"/>
      <c r="E1385" s="351"/>
      <c r="F1385" s="88"/>
      <c r="G1385" s="88"/>
      <c r="H1385" s="297"/>
      <c r="I1385" s="290"/>
      <c r="J1385" s="290"/>
      <c r="K1385" s="290"/>
      <c r="L1385" s="253"/>
      <c r="M1385" s="352"/>
      <c r="N1385" s="125"/>
      <c r="O1385" s="250"/>
      <c r="P1385" s="125"/>
      <c r="Q1385" s="250"/>
      <c r="R1385" s="125"/>
      <c r="S1385" s="250"/>
      <c r="T1385" s="125"/>
      <c r="U1385" s="250"/>
      <c r="V1385" s="125"/>
      <c r="W1385" s="250"/>
      <c r="X1385" s="125"/>
      <c r="Y1385" s="250"/>
      <c r="Z1385" s="125"/>
      <c r="AA1385" s="250"/>
      <c r="AB1385" s="125"/>
      <c r="AC1385" s="250"/>
      <c r="AD1385" s="125"/>
      <c r="AE1385" s="250"/>
      <c r="AF1385" s="125"/>
      <c r="AG1385" s="250"/>
      <c r="AH1385" s="125"/>
      <c r="AI1385" s="250"/>
      <c r="AJ1385" s="125"/>
      <c r="AK1385" s="250"/>
      <c r="AL1385" s="125"/>
      <c r="AM1385" s="250"/>
      <c r="AN1385" s="125"/>
      <c r="AO1385" s="250"/>
      <c r="AP1385" s="125"/>
      <c r="AQ1385" s="250"/>
      <c r="AR1385" s="258"/>
      <c r="AS1385" s="250"/>
      <c r="AT1385" s="258"/>
      <c r="AU1385" s="250"/>
      <c r="AV1385" s="125"/>
      <c r="AW1385" s="250"/>
      <c r="AX1385" s="125"/>
      <c r="AY1385" s="250"/>
      <c r="AZ1385" s="258"/>
      <c r="BA1385" s="250"/>
      <c r="BB1385" s="437"/>
      <c r="BC1385" s="438"/>
      <c r="BD1385" s="296">
        <f t="shared" si="135"/>
        <v>0</v>
      </c>
      <c r="BE1385" s="296"/>
      <c r="BF1385" s="296"/>
      <c r="BG1385" s="296"/>
      <c r="BH1385" s="254">
        <f t="shared" si="132"/>
        <v>0</v>
      </c>
      <c r="BI1385" s="234">
        <f t="shared" ref="BI1385:BI1448" si="136">SUM(M1385,O1385,Q1385,S1385,U1385,W1385,Y1385,AA1385,AC1385,AE1385,AG1385,AI1385,AK1385,AM1385,AO1385,AQ1385,AS1385,AU1385,AW1385,AY1385,BA1385,BC1385)</f>
        <v>0</v>
      </c>
      <c r="BJ1385" s="255">
        <f t="shared" si="133"/>
        <v>0</v>
      </c>
      <c r="BK1385" s="256" t="str">
        <f t="shared" si="134"/>
        <v>NA</v>
      </c>
    </row>
    <row r="1386" spans="2:63">
      <c r="B1386" s="249"/>
      <c r="C1386" s="105"/>
      <c r="D1386" s="88"/>
      <c r="E1386" s="351"/>
      <c r="F1386" s="88"/>
      <c r="G1386" s="88"/>
      <c r="H1386" s="297"/>
      <c r="I1386" s="290"/>
      <c r="J1386" s="290"/>
      <c r="K1386" s="290"/>
      <c r="L1386" s="253"/>
      <c r="M1386" s="352"/>
      <c r="N1386" s="125"/>
      <c r="O1386" s="250"/>
      <c r="P1386" s="125"/>
      <c r="Q1386" s="250"/>
      <c r="R1386" s="125"/>
      <c r="S1386" s="250"/>
      <c r="T1386" s="125"/>
      <c r="U1386" s="250"/>
      <c r="V1386" s="125"/>
      <c r="W1386" s="250"/>
      <c r="X1386" s="125"/>
      <c r="Y1386" s="250"/>
      <c r="Z1386" s="125"/>
      <c r="AA1386" s="250"/>
      <c r="AB1386" s="125"/>
      <c r="AC1386" s="250"/>
      <c r="AD1386" s="125"/>
      <c r="AE1386" s="250"/>
      <c r="AF1386" s="125"/>
      <c r="AG1386" s="250"/>
      <c r="AH1386" s="125"/>
      <c r="AI1386" s="250"/>
      <c r="AJ1386" s="125"/>
      <c r="AK1386" s="250"/>
      <c r="AL1386" s="125"/>
      <c r="AM1386" s="250"/>
      <c r="AN1386" s="125"/>
      <c r="AO1386" s="250"/>
      <c r="AP1386" s="125"/>
      <c r="AQ1386" s="250"/>
      <c r="AR1386" s="258"/>
      <c r="AS1386" s="250"/>
      <c r="AT1386" s="258"/>
      <c r="AU1386" s="250"/>
      <c r="AV1386" s="125"/>
      <c r="AW1386" s="250"/>
      <c r="AX1386" s="125"/>
      <c r="AY1386" s="250"/>
      <c r="AZ1386" s="258"/>
      <c r="BA1386" s="250"/>
      <c r="BB1386" s="437"/>
      <c r="BC1386" s="438"/>
      <c r="BD1386" s="296">
        <f t="shared" si="135"/>
        <v>0</v>
      </c>
      <c r="BE1386" s="296"/>
      <c r="BF1386" s="296"/>
      <c r="BG1386" s="296"/>
      <c r="BH1386" s="254">
        <f t="shared" si="132"/>
        <v>0</v>
      </c>
      <c r="BI1386" s="234">
        <f t="shared" si="136"/>
        <v>0</v>
      </c>
      <c r="BJ1386" s="255">
        <f t="shared" si="133"/>
        <v>0</v>
      </c>
      <c r="BK1386" s="256" t="str">
        <f t="shared" si="134"/>
        <v>NA</v>
      </c>
    </row>
    <row r="1387" spans="2:63">
      <c r="B1387" s="249"/>
      <c r="C1387" s="105"/>
      <c r="D1387" s="88"/>
      <c r="E1387" s="351"/>
      <c r="F1387" s="88"/>
      <c r="G1387" s="88"/>
      <c r="H1387" s="297"/>
      <c r="I1387" s="290"/>
      <c r="J1387" s="290"/>
      <c r="K1387" s="290"/>
      <c r="L1387" s="253"/>
      <c r="M1387" s="352"/>
      <c r="N1387" s="125"/>
      <c r="O1387" s="250"/>
      <c r="P1387" s="125"/>
      <c r="Q1387" s="250"/>
      <c r="R1387" s="125"/>
      <c r="S1387" s="250"/>
      <c r="T1387" s="125"/>
      <c r="U1387" s="250"/>
      <c r="V1387" s="125"/>
      <c r="W1387" s="250"/>
      <c r="X1387" s="125"/>
      <c r="Y1387" s="250"/>
      <c r="Z1387" s="125"/>
      <c r="AA1387" s="250"/>
      <c r="AB1387" s="125"/>
      <c r="AC1387" s="250"/>
      <c r="AD1387" s="125"/>
      <c r="AE1387" s="250"/>
      <c r="AF1387" s="125"/>
      <c r="AG1387" s="250"/>
      <c r="AH1387" s="125"/>
      <c r="AI1387" s="250"/>
      <c r="AJ1387" s="125"/>
      <c r="AK1387" s="250"/>
      <c r="AL1387" s="125"/>
      <c r="AM1387" s="250"/>
      <c r="AN1387" s="125"/>
      <c r="AO1387" s="250"/>
      <c r="AP1387" s="125"/>
      <c r="AQ1387" s="250"/>
      <c r="AR1387" s="258"/>
      <c r="AS1387" s="250"/>
      <c r="AT1387" s="258"/>
      <c r="AU1387" s="250"/>
      <c r="AV1387" s="125"/>
      <c r="AW1387" s="250"/>
      <c r="AX1387" s="125"/>
      <c r="AY1387" s="250"/>
      <c r="AZ1387" s="258"/>
      <c r="BA1387" s="250"/>
      <c r="BB1387" s="437"/>
      <c r="BC1387" s="438"/>
      <c r="BD1387" s="296">
        <f t="shared" si="135"/>
        <v>0</v>
      </c>
      <c r="BE1387" s="296"/>
      <c r="BF1387" s="296"/>
      <c r="BG1387" s="296"/>
      <c r="BH1387" s="254">
        <f t="shared" si="132"/>
        <v>0</v>
      </c>
      <c r="BI1387" s="234">
        <f t="shared" si="136"/>
        <v>0</v>
      </c>
      <c r="BJ1387" s="255">
        <f t="shared" si="133"/>
        <v>0</v>
      </c>
      <c r="BK1387" s="256" t="str">
        <f t="shared" si="134"/>
        <v>NA</v>
      </c>
    </row>
    <row r="1388" spans="2:63">
      <c r="B1388" s="249"/>
      <c r="C1388" s="105"/>
      <c r="D1388" s="88"/>
      <c r="E1388" s="351"/>
      <c r="F1388" s="88"/>
      <c r="G1388" s="88"/>
      <c r="H1388" s="297"/>
      <c r="I1388" s="290"/>
      <c r="J1388" s="290"/>
      <c r="K1388" s="290"/>
      <c r="L1388" s="253"/>
      <c r="M1388" s="352"/>
      <c r="N1388" s="125"/>
      <c r="O1388" s="250"/>
      <c r="P1388" s="125"/>
      <c r="Q1388" s="250"/>
      <c r="R1388" s="125"/>
      <c r="S1388" s="250"/>
      <c r="T1388" s="125"/>
      <c r="U1388" s="250"/>
      <c r="V1388" s="125"/>
      <c r="W1388" s="250"/>
      <c r="X1388" s="125"/>
      <c r="Y1388" s="250"/>
      <c r="Z1388" s="125"/>
      <c r="AA1388" s="250"/>
      <c r="AB1388" s="125"/>
      <c r="AC1388" s="250"/>
      <c r="AD1388" s="125"/>
      <c r="AE1388" s="250"/>
      <c r="AF1388" s="125"/>
      <c r="AG1388" s="250"/>
      <c r="AH1388" s="125"/>
      <c r="AI1388" s="250"/>
      <c r="AJ1388" s="125"/>
      <c r="AK1388" s="250"/>
      <c r="AL1388" s="125"/>
      <c r="AM1388" s="250"/>
      <c r="AN1388" s="125"/>
      <c r="AO1388" s="250"/>
      <c r="AP1388" s="125"/>
      <c r="AQ1388" s="250"/>
      <c r="AR1388" s="258"/>
      <c r="AS1388" s="250"/>
      <c r="AT1388" s="258"/>
      <c r="AU1388" s="250"/>
      <c r="AV1388" s="125"/>
      <c r="AW1388" s="250"/>
      <c r="AX1388" s="125"/>
      <c r="AY1388" s="250"/>
      <c r="AZ1388" s="258"/>
      <c r="BA1388" s="250"/>
      <c r="BB1388" s="437"/>
      <c r="BC1388" s="438"/>
      <c r="BD1388" s="296">
        <f t="shared" si="135"/>
        <v>0</v>
      </c>
      <c r="BE1388" s="296"/>
      <c r="BF1388" s="296"/>
      <c r="BG1388" s="296"/>
      <c r="BH1388" s="254">
        <f t="shared" si="132"/>
        <v>0</v>
      </c>
      <c r="BI1388" s="234">
        <f t="shared" si="136"/>
        <v>0</v>
      </c>
      <c r="BJ1388" s="255">
        <f t="shared" si="133"/>
        <v>0</v>
      </c>
      <c r="BK1388" s="256" t="str">
        <f t="shared" si="134"/>
        <v>NA</v>
      </c>
    </row>
    <row r="1389" spans="2:63">
      <c r="B1389" s="249"/>
      <c r="C1389" s="105"/>
      <c r="D1389" s="88"/>
      <c r="E1389" s="351"/>
      <c r="F1389" s="88"/>
      <c r="G1389" s="88"/>
      <c r="H1389" s="297"/>
      <c r="I1389" s="290"/>
      <c r="J1389" s="290"/>
      <c r="K1389" s="290"/>
      <c r="L1389" s="253"/>
      <c r="M1389" s="352"/>
      <c r="N1389" s="125"/>
      <c r="O1389" s="250"/>
      <c r="P1389" s="125"/>
      <c r="Q1389" s="250"/>
      <c r="R1389" s="125"/>
      <c r="S1389" s="250"/>
      <c r="T1389" s="125"/>
      <c r="U1389" s="250"/>
      <c r="V1389" s="125"/>
      <c r="W1389" s="250"/>
      <c r="X1389" s="125"/>
      <c r="Y1389" s="250"/>
      <c r="Z1389" s="125"/>
      <c r="AA1389" s="250"/>
      <c r="AB1389" s="125"/>
      <c r="AC1389" s="250"/>
      <c r="AD1389" s="125"/>
      <c r="AE1389" s="250"/>
      <c r="AF1389" s="125"/>
      <c r="AG1389" s="250"/>
      <c r="AH1389" s="125"/>
      <c r="AI1389" s="250"/>
      <c r="AJ1389" s="125"/>
      <c r="AK1389" s="250"/>
      <c r="AL1389" s="125"/>
      <c r="AM1389" s="250"/>
      <c r="AN1389" s="125"/>
      <c r="AO1389" s="250"/>
      <c r="AP1389" s="125"/>
      <c r="AQ1389" s="250"/>
      <c r="AR1389" s="258"/>
      <c r="AS1389" s="250"/>
      <c r="AT1389" s="258"/>
      <c r="AU1389" s="250"/>
      <c r="AV1389" s="125"/>
      <c r="AW1389" s="250"/>
      <c r="AX1389" s="125"/>
      <c r="AY1389" s="250"/>
      <c r="AZ1389" s="258"/>
      <c r="BA1389" s="250"/>
      <c r="BB1389" s="437"/>
      <c r="BC1389" s="438"/>
      <c r="BD1389" s="296">
        <f t="shared" si="135"/>
        <v>0</v>
      </c>
      <c r="BE1389" s="296"/>
      <c r="BF1389" s="296"/>
      <c r="BG1389" s="296"/>
      <c r="BH1389" s="254">
        <f t="shared" si="132"/>
        <v>0</v>
      </c>
      <c r="BI1389" s="234">
        <f t="shared" si="136"/>
        <v>0</v>
      </c>
      <c r="BJ1389" s="255">
        <f t="shared" si="133"/>
        <v>0</v>
      </c>
      <c r="BK1389" s="256" t="str">
        <f t="shared" si="134"/>
        <v>NA</v>
      </c>
    </row>
    <row r="1390" spans="2:63">
      <c r="B1390" s="249"/>
      <c r="C1390" s="105"/>
      <c r="D1390" s="88"/>
      <c r="E1390" s="351"/>
      <c r="F1390" s="88"/>
      <c r="G1390" s="88"/>
      <c r="H1390" s="297"/>
      <c r="I1390" s="290"/>
      <c r="J1390" s="290"/>
      <c r="K1390" s="290"/>
      <c r="L1390" s="253"/>
      <c r="M1390" s="352"/>
      <c r="N1390" s="125"/>
      <c r="O1390" s="250"/>
      <c r="P1390" s="125"/>
      <c r="Q1390" s="250"/>
      <c r="R1390" s="125"/>
      <c r="S1390" s="250"/>
      <c r="T1390" s="125"/>
      <c r="U1390" s="250"/>
      <c r="V1390" s="125"/>
      <c r="W1390" s="250"/>
      <c r="X1390" s="125"/>
      <c r="Y1390" s="250"/>
      <c r="Z1390" s="125"/>
      <c r="AA1390" s="250"/>
      <c r="AB1390" s="125"/>
      <c r="AC1390" s="250"/>
      <c r="AD1390" s="125"/>
      <c r="AE1390" s="250"/>
      <c r="AF1390" s="125"/>
      <c r="AG1390" s="250"/>
      <c r="AH1390" s="125"/>
      <c r="AI1390" s="250"/>
      <c r="AJ1390" s="125"/>
      <c r="AK1390" s="250"/>
      <c r="AL1390" s="125"/>
      <c r="AM1390" s="250"/>
      <c r="AN1390" s="125"/>
      <c r="AO1390" s="250"/>
      <c r="AP1390" s="125"/>
      <c r="AQ1390" s="250"/>
      <c r="AR1390" s="258"/>
      <c r="AS1390" s="250"/>
      <c r="AT1390" s="258"/>
      <c r="AU1390" s="250"/>
      <c r="AV1390" s="125"/>
      <c r="AW1390" s="250"/>
      <c r="AX1390" s="125"/>
      <c r="AY1390" s="250"/>
      <c r="AZ1390" s="258"/>
      <c r="BA1390" s="250"/>
      <c r="BB1390" s="437"/>
      <c r="BC1390" s="438"/>
      <c r="BD1390" s="296">
        <f t="shared" si="135"/>
        <v>0</v>
      </c>
      <c r="BE1390" s="296"/>
      <c r="BF1390" s="296"/>
      <c r="BG1390" s="296"/>
      <c r="BH1390" s="254">
        <f t="shared" si="132"/>
        <v>0</v>
      </c>
      <c r="BI1390" s="234">
        <f t="shared" si="136"/>
        <v>0</v>
      </c>
      <c r="BJ1390" s="255">
        <f t="shared" si="133"/>
        <v>0</v>
      </c>
      <c r="BK1390" s="256" t="str">
        <f t="shared" si="134"/>
        <v>NA</v>
      </c>
    </row>
    <row r="1391" spans="2:63">
      <c r="B1391" s="249"/>
      <c r="C1391" s="105"/>
      <c r="D1391" s="88"/>
      <c r="E1391" s="351"/>
      <c r="F1391" s="88"/>
      <c r="G1391" s="88"/>
      <c r="H1391" s="297"/>
      <c r="I1391" s="290"/>
      <c r="J1391" s="290"/>
      <c r="K1391" s="290"/>
      <c r="L1391" s="253"/>
      <c r="M1391" s="352"/>
      <c r="N1391" s="125"/>
      <c r="O1391" s="250"/>
      <c r="P1391" s="125"/>
      <c r="Q1391" s="250"/>
      <c r="R1391" s="125"/>
      <c r="S1391" s="250"/>
      <c r="T1391" s="125"/>
      <c r="U1391" s="250"/>
      <c r="V1391" s="125"/>
      <c r="W1391" s="250"/>
      <c r="X1391" s="125"/>
      <c r="Y1391" s="250"/>
      <c r="Z1391" s="125"/>
      <c r="AA1391" s="250"/>
      <c r="AB1391" s="125"/>
      <c r="AC1391" s="250"/>
      <c r="AD1391" s="125"/>
      <c r="AE1391" s="250"/>
      <c r="AF1391" s="125"/>
      <c r="AG1391" s="250"/>
      <c r="AH1391" s="125"/>
      <c r="AI1391" s="250"/>
      <c r="AJ1391" s="125"/>
      <c r="AK1391" s="250"/>
      <c r="AL1391" s="125"/>
      <c r="AM1391" s="250"/>
      <c r="AN1391" s="125"/>
      <c r="AO1391" s="250"/>
      <c r="AP1391" s="125"/>
      <c r="AQ1391" s="250"/>
      <c r="AR1391" s="258"/>
      <c r="AS1391" s="250"/>
      <c r="AT1391" s="258"/>
      <c r="AU1391" s="250"/>
      <c r="AV1391" s="125"/>
      <c r="AW1391" s="250"/>
      <c r="AX1391" s="125"/>
      <c r="AY1391" s="250"/>
      <c r="AZ1391" s="258"/>
      <c r="BA1391" s="250"/>
      <c r="BB1391" s="437"/>
      <c r="BC1391" s="438"/>
      <c r="BD1391" s="296">
        <f t="shared" si="135"/>
        <v>0</v>
      </c>
      <c r="BE1391" s="296"/>
      <c r="BF1391" s="296"/>
      <c r="BG1391" s="296"/>
      <c r="BH1391" s="254">
        <f t="shared" si="132"/>
        <v>0</v>
      </c>
      <c r="BI1391" s="234">
        <f t="shared" si="136"/>
        <v>0</v>
      </c>
      <c r="BJ1391" s="255">
        <f t="shared" si="133"/>
        <v>0</v>
      </c>
      <c r="BK1391" s="256" t="str">
        <f t="shared" si="134"/>
        <v>NA</v>
      </c>
    </row>
    <row r="1392" spans="2:63">
      <c r="B1392" s="249"/>
      <c r="C1392" s="105"/>
      <c r="D1392" s="88"/>
      <c r="E1392" s="351"/>
      <c r="F1392" s="88"/>
      <c r="G1392" s="88"/>
      <c r="H1392" s="297"/>
      <c r="I1392" s="290"/>
      <c r="J1392" s="290"/>
      <c r="K1392" s="290"/>
      <c r="L1392" s="253"/>
      <c r="M1392" s="352"/>
      <c r="N1392" s="125"/>
      <c r="O1392" s="250"/>
      <c r="P1392" s="125"/>
      <c r="Q1392" s="250"/>
      <c r="R1392" s="125"/>
      <c r="S1392" s="250"/>
      <c r="T1392" s="125"/>
      <c r="U1392" s="250"/>
      <c r="V1392" s="125"/>
      <c r="W1392" s="250"/>
      <c r="X1392" s="125"/>
      <c r="Y1392" s="250"/>
      <c r="Z1392" s="125"/>
      <c r="AA1392" s="250"/>
      <c r="AB1392" s="125"/>
      <c r="AC1392" s="250"/>
      <c r="AD1392" s="125"/>
      <c r="AE1392" s="250"/>
      <c r="AF1392" s="125"/>
      <c r="AG1392" s="250"/>
      <c r="AH1392" s="125"/>
      <c r="AI1392" s="250"/>
      <c r="AJ1392" s="125"/>
      <c r="AK1392" s="250"/>
      <c r="AL1392" s="125"/>
      <c r="AM1392" s="250"/>
      <c r="AN1392" s="125"/>
      <c r="AO1392" s="250"/>
      <c r="AP1392" s="125"/>
      <c r="AQ1392" s="250"/>
      <c r="AR1392" s="258"/>
      <c r="AS1392" s="250"/>
      <c r="AT1392" s="258"/>
      <c r="AU1392" s="250"/>
      <c r="AV1392" s="125"/>
      <c r="AW1392" s="250"/>
      <c r="AX1392" s="125"/>
      <c r="AY1392" s="250"/>
      <c r="AZ1392" s="258"/>
      <c r="BA1392" s="250"/>
      <c r="BB1392" s="437"/>
      <c r="BC1392" s="438"/>
      <c r="BD1392" s="296">
        <f t="shared" si="135"/>
        <v>0</v>
      </c>
      <c r="BE1392" s="296"/>
      <c r="BF1392" s="296"/>
      <c r="BG1392" s="296"/>
      <c r="BH1392" s="254">
        <f t="shared" si="132"/>
        <v>0</v>
      </c>
      <c r="BI1392" s="234">
        <f t="shared" si="136"/>
        <v>0</v>
      </c>
      <c r="BJ1392" s="255">
        <f t="shared" si="133"/>
        <v>0</v>
      </c>
      <c r="BK1392" s="256" t="str">
        <f t="shared" si="134"/>
        <v>NA</v>
      </c>
    </row>
    <row r="1393" spans="2:63">
      <c r="B1393" s="249"/>
      <c r="C1393" s="105"/>
      <c r="D1393" s="88"/>
      <c r="E1393" s="351"/>
      <c r="F1393" s="88"/>
      <c r="G1393" s="88"/>
      <c r="H1393" s="297"/>
      <c r="I1393" s="290"/>
      <c r="J1393" s="290"/>
      <c r="K1393" s="290"/>
      <c r="L1393" s="253"/>
      <c r="M1393" s="352"/>
      <c r="N1393" s="125"/>
      <c r="O1393" s="250"/>
      <c r="P1393" s="125"/>
      <c r="Q1393" s="250"/>
      <c r="R1393" s="125"/>
      <c r="S1393" s="250"/>
      <c r="T1393" s="125"/>
      <c r="U1393" s="250"/>
      <c r="V1393" s="125"/>
      <c r="W1393" s="250"/>
      <c r="X1393" s="125"/>
      <c r="Y1393" s="250"/>
      <c r="Z1393" s="125"/>
      <c r="AA1393" s="250"/>
      <c r="AB1393" s="125"/>
      <c r="AC1393" s="250"/>
      <c r="AD1393" s="125"/>
      <c r="AE1393" s="250"/>
      <c r="AF1393" s="125"/>
      <c r="AG1393" s="250"/>
      <c r="AH1393" s="125"/>
      <c r="AI1393" s="250"/>
      <c r="AJ1393" s="125"/>
      <c r="AK1393" s="250"/>
      <c r="AL1393" s="125"/>
      <c r="AM1393" s="250"/>
      <c r="AN1393" s="125"/>
      <c r="AO1393" s="250"/>
      <c r="AP1393" s="125"/>
      <c r="AQ1393" s="250"/>
      <c r="AR1393" s="258"/>
      <c r="AS1393" s="250"/>
      <c r="AT1393" s="258"/>
      <c r="AU1393" s="250"/>
      <c r="AV1393" s="125"/>
      <c r="AW1393" s="250"/>
      <c r="AX1393" s="125"/>
      <c r="AY1393" s="250"/>
      <c r="AZ1393" s="258"/>
      <c r="BA1393" s="250"/>
      <c r="BB1393" s="437"/>
      <c r="BC1393" s="438"/>
      <c r="BD1393" s="296">
        <f t="shared" si="135"/>
        <v>0</v>
      </c>
      <c r="BE1393" s="296"/>
      <c r="BF1393" s="296"/>
      <c r="BG1393" s="296"/>
      <c r="BH1393" s="254">
        <f t="shared" si="132"/>
        <v>0</v>
      </c>
      <c r="BI1393" s="234">
        <f t="shared" si="136"/>
        <v>0</v>
      </c>
      <c r="BJ1393" s="255">
        <f t="shared" si="133"/>
        <v>0</v>
      </c>
      <c r="BK1393" s="256" t="str">
        <f t="shared" si="134"/>
        <v>NA</v>
      </c>
    </row>
    <row r="1394" spans="2:63">
      <c r="BI1394" s="234">
        <f t="shared" si="136"/>
        <v>0</v>
      </c>
    </row>
    <row r="1395" spans="2:63">
      <c r="BI1395" s="234">
        <f t="shared" si="136"/>
        <v>0</v>
      </c>
    </row>
    <row r="1396" spans="2:63">
      <c r="BI1396" s="234">
        <f t="shared" si="136"/>
        <v>0</v>
      </c>
    </row>
    <row r="1397" spans="2:63">
      <c r="BI1397" s="234">
        <f t="shared" si="136"/>
        <v>0</v>
      </c>
    </row>
    <row r="1398" spans="2:63">
      <c r="BI1398" s="234">
        <f t="shared" si="136"/>
        <v>0</v>
      </c>
    </row>
    <row r="1399" spans="2:63">
      <c r="BI1399" s="234">
        <f t="shared" si="136"/>
        <v>0</v>
      </c>
    </row>
    <row r="1400" spans="2:63">
      <c r="BI1400" s="234">
        <f t="shared" si="136"/>
        <v>0</v>
      </c>
    </row>
    <row r="1401" spans="2:63">
      <c r="BI1401" s="234">
        <f t="shared" si="136"/>
        <v>0</v>
      </c>
    </row>
    <row r="1402" spans="2:63">
      <c r="BI1402" s="234">
        <f t="shared" si="136"/>
        <v>0</v>
      </c>
    </row>
    <row r="1403" spans="2:63">
      <c r="BI1403" s="234">
        <f t="shared" si="136"/>
        <v>0</v>
      </c>
    </row>
    <row r="1404" spans="2:63">
      <c r="BI1404" s="234">
        <f t="shared" si="136"/>
        <v>0</v>
      </c>
    </row>
    <row r="1405" spans="2:63">
      <c r="BI1405" s="234">
        <f t="shared" si="136"/>
        <v>0</v>
      </c>
    </row>
    <row r="1406" spans="2:63">
      <c r="BI1406" s="234">
        <f t="shared" si="136"/>
        <v>0</v>
      </c>
    </row>
    <row r="1407" spans="2:63">
      <c r="BI1407" s="234">
        <f t="shared" si="136"/>
        <v>0</v>
      </c>
    </row>
    <row r="1408" spans="2:63">
      <c r="BI1408" s="234">
        <f t="shared" si="136"/>
        <v>0</v>
      </c>
    </row>
    <row r="1409" spans="61:61">
      <c r="BI1409" s="234">
        <f t="shared" si="136"/>
        <v>0</v>
      </c>
    </row>
    <row r="1410" spans="61:61">
      <c r="BI1410" s="234">
        <f t="shared" si="136"/>
        <v>0</v>
      </c>
    </row>
    <row r="1411" spans="61:61">
      <c r="BI1411" s="234">
        <f t="shared" si="136"/>
        <v>0</v>
      </c>
    </row>
    <row r="1412" spans="61:61">
      <c r="BI1412" s="234">
        <f t="shared" si="136"/>
        <v>0</v>
      </c>
    </row>
    <row r="1413" spans="61:61">
      <c r="BI1413" s="234">
        <f t="shared" si="136"/>
        <v>0</v>
      </c>
    </row>
    <row r="1414" spans="61:61">
      <c r="BI1414" s="234">
        <f t="shared" si="136"/>
        <v>0</v>
      </c>
    </row>
    <row r="1415" spans="61:61">
      <c r="BI1415" s="234">
        <f t="shared" si="136"/>
        <v>0</v>
      </c>
    </row>
    <row r="1416" spans="61:61">
      <c r="BI1416" s="234">
        <f t="shared" si="136"/>
        <v>0</v>
      </c>
    </row>
    <row r="1417" spans="61:61">
      <c r="BI1417" s="234">
        <f t="shared" si="136"/>
        <v>0</v>
      </c>
    </row>
    <row r="1418" spans="61:61">
      <c r="BI1418" s="234">
        <f t="shared" si="136"/>
        <v>0</v>
      </c>
    </row>
    <row r="1419" spans="61:61">
      <c r="BI1419" s="234">
        <f t="shared" si="136"/>
        <v>0</v>
      </c>
    </row>
    <row r="1420" spans="61:61">
      <c r="BI1420" s="234">
        <f t="shared" si="136"/>
        <v>0</v>
      </c>
    </row>
    <row r="1421" spans="61:61">
      <c r="BI1421" s="234">
        <f t="shared" si="136"/>
        <v>0</v>
      </c>
    </row>
    <row r="1422" spans="61:61">
      <c r="BI1422" s="234">
        <f t="shared" si="136"/>
        <v>0</v>
      </c>
    </row>
    <row r="1423" spans="61:61">
      <c r="BI1423" s="234">
        <f t="shared" si="136"/>
        <v>0</v>
      </c>
    </row>
    <row r="1424" spans="61:61">
      <c r="BI1424" s="234">
        <f t="shared" si="136"/>
        <v>0</v>
      </c>
    </row>
    <row r="1425" spans="61:61">
      <c r="BI1425" s="234">
        <f t="shared" si="136"/>
        <v>0</v>
      </c>
    </row>
    <row r="1426" spans="61:61">
      <c r="BI1426" s="234">
        <f t="shared" si="136"/>
        <v>0</v>
      </c>
    </row>
    <row r="1427" spans="61:61">
      <c r="BI1427" s="234">
        <f t="shared" si="136"/>
        <v>0</v>
      </c>
    </row>
    <row r="1428" spans="61:61">
      <c r="BI1428" s="234">
        <f t="shared" si="136"/>
        <v>0</v>
      </c>
    </row>
    <row r="1429" spans="61:61">
      <c r="BI1429" s="234">
        <f t="shared" si="136"/>
        <v>0</v>
      </c>
    </row>
    <row r="1430" spans="61:61">
      <c r="BI1430" s="234">
        <f t="shared" si="136"/>
        <v>0</v>
      </c>
    </row>
    <row r="1431" spans="61:61">
      <c r="BI1431" s="234">
        <f t="shared" si="136"/>
        <v>0</v>
      </c>
    </row>
    <row r="1432" spans="61:61">
      <c r="BI1432" s="234">
        <f t="shared" si="136"/>
        <v>0</v>
      </c>
    </row>
    <row r="1433" spans="61:61">
      <c r="BI1433" s="234">
        <f t="shared" si="136"/>
        <v>0</v>
      </c>
    </row>
    <row r="1434" spans="61:61">
      <c r="BI1434" s="234">
        <f t="shared" si="136"/>
        <v>0</v>
      </c>
    </row>
    <row r="1435" spans="61:61">
      <c r="BI1435" s="234">
        <f t="shared" si="136"/>
        <v>0</v>
      </c>
    </row>
    <row r="1436" spans="61:61">
      <c r="BI1436" s="234">
        <f t="shared" si="136"/>
        <v>0</v>
      </c>
    </row>
    <row r="1437" spans="61:61">
      <c r="BI1437" s="234">
        <f t="shared" si="136"/>
        <v>0</v>
      </c>
    </row>
    <row r="1438" spans="61:61">
      <c r="BI1438" s="234">
        <f t="shared" si="136"/>
        <v>0</v>
      </c>
    </row>
    <row r="1439" spans="61:61">
      <c r="BI1439" s="234">
        <f t="shared" si="136"/>
        <v>0</v>
      </c>
    </row>
    <row r="1440" spans="61:61">
      <c r="BI1440" s="234">
        <f t="shared" si="136"/>
        <v>0</v>
      </c>
    </row>
    <row r="1441" spans="61:61">
      <c r="BI1441" s="234">
        <f t="shared" si="136"/>
        <v>0</v>
      </c>
    </row>
    <row r="1442" spans="61:61">
      <c r="BI1442" s="234">
        <f t="shared" si="136"/>
        <v>0</v>
      </c>
    </row>
    <row r="1443" spans="61:61">
      <c r="BI1443" s="234">
        <f t="shared" si="136"/>
        <v>0</v>
      </c>
    </row>
    <row r="1444" spans="61:61">
      <c r="BI1444" s="234">
        <f t="shared" si="136"/>
        <v>0</v>
      </c>
    </row>
    <row r="1445" spans="61:61">
      <c r="BI1445" s="234">
        <f t="shared" si="136"/>
        <v>0</v>
      </c>
    </row>
    <row r="1446" spans="61:61">
      <c r="BI1446" s="234">
        <f t="shared" si="136"/>
        <v>0</v>
      </c>
    </row>
    <row r="1447" spans="61:61">
      <c r="BI1447" s="234">
        <f t="shared" si="136"/>
        <v>0</v>
      </c>
    </row>
    <row r="1448" spans="61:61">
      <c r="BI1448" s="234">
        <f t="shared" si="136"/>
        <v>0</v>
      </c>
    </row>
    <row r="1449" spans="61:61">
      <c r="BI1449" s="234">
        <f t="shared" ref="BI1449:BI1512" si="137">SUM(M1449,O1449,Q1449,S1449,U1449,W1449,Y1449,AA1449,AC1449,AE1449,AG1449,AI1449,AK1449,AM1449,AO1449,AQ1449,AS1449,AU1449,AW1449,AY1449,BA1449,BC1449)</f>
        <v>0</v>
      </c>
    </row>
    <row r="1450" spans="61:61">
      <c r="BI1450" s="234">
        <f t="shared" si="137"/>
        <v>0</v>
      </c>
    </row>
    <row r="1451" spans="61:61">
      <c r="BI1451" s="234">
        <f t="shared" si="137"/>
        <v>0</v>
      </c>
    </row>
    <row r="1452" spans="61:61">
      <c r="BI1452" s="234">
        <f t="shared" si="137"/>
        <v>0</v>
      </c>
    </row>
    <row r="1453" spans="61:61">
      <c r="BI1453" s="234">
        <f t="shared" si="137"/>
        <v>0</v>
      </c>
    </row>
    <row r="1454" spans="61:61">
      <c r="BI1454" s="234">
        <f t="shared" si="137"/>
        <v>0</v>
      </c>
    </row>
    <row r="1455" spans="61:61">
      <c r="BI1455" s="234">
        <f t="shared" si="137"/>
        <v>0</v>
      </c>
    </row>
    <row r="1456" spans="61:61">
      <c r="BI1456" s="234">
        <f t="shared" si="137"/>
        <v>0</v>
      </c>
    </row>
    <row r="1457" spans="61:61">
      <c r="BI1457" s="234">
        <f t="shared" si="137"/>
        <v>0</v>
      </c>
    </row>
    <row r="1458" spans="61:61">
      <c r="BI1458" s="234">
        <f t="shared" si="137"/>
        <v>0</v>
      </c>
    </row>
    <row r="1459" spans="61:61">
      <c r="BI1459" s="234">
        <f t="shared" si="137"/>
        <v>0</v>
      </c>
    </row>
    <row r="1460" spans="61:61">
      <c r="BI1460" s="234">
        <f t="shared" si="137"/>
        <v>0</v>
      </c>
    </row>
    <row r="1461" spans="61:61">
      <c r="BI1461" s="234">
        <f t="shared" si="137"/>
        <v>0</v>
      </c>
    </row>
    <row r="1462" spans="61:61">
      <c r="BI1462" s="234">
        <f t="shared" si="137"/>
        <v>0</v>
      </c>
    </row>
    <row r="1463" spans="61:61">
      <c r="BI1463" s="234">
        <f t="shared" si="137"/>
        <v>0</v>
      </c>
    </row>
    <row r="1464" spans="61:61">
      <c r="BI1464" s="234">
        <f t="shared" si="137"/>
        <v>0</v>
      </c>
    </row>
    <row r="1465" spans="61:61">
      <c r="BI1465" s="234">
        <f t="shared" si="137"/>
        <v>0</v>
      </c>
    </row>
    <row r="1466" spans="61:61">
      <c r="BI1466" s="234">
        <f t="shared" si="137"/>
        <v>0</v>
      </c>
    </row>
    <row r="1467" spans="61:61">
      <c r="BI1467" s="234">
        <f t="shared" si="137"/>
        <v>0</v>
      </c>
    </row>
    <row r="1468" spans="61:61">
      <c r="BI1468" s="234">
        <f t="shared" si="137"/>
        <v>0</v>
      </c>
    </row>
    <row r="1469" spans="61:61">
      <c r="BI1469" s="234">
        <f t="shared" si="137"/>
        <v>0</v>
      </c>
    </row>
    <row r="1470" spans="61:61">
      <c r="BI1470" s="234">
        <f t="shared" si="137"/>
        <v>0</v>
      </c>
    </row>
    <row r="1471" spans="61:61">
      <c r="BI1471" s="234">
        <f t="shared" si="137"/>
        <v>0</v>
      </c>
    </row>
    <row r="1472" spans="61:61">
      <c r="BI1472" s="234">
        <f t="shared" si="137"/>
        <v>0</v>
      </c>
    </row>
    <row r="1473" spans="61:61">
      <c r="BI1473" s="234">
        <f t="shared" si="137"/>
        <v>0</v>
      </c>
    </row>
    <row r="1474" spans="61:61">
      <c r="BI1474" s="234">
        <f t="shared" si="137"/>
        <v>0</v>
      </c>
    </row>
    <row r="1475" spans="61:61">
      <c r="BI1475" s="234">
        <f t="shared" si="137"/>
        <v>0</v>
      </c>
    </row>
    <row r="1476" spans="61:61">
      <c r="BI1476" s="234">
        <f t="shared" si="137"/>
        <v>0</v>
      </c>
    </row>
    <row r="1477" spans="61:61">
      <c r="BI1477" s="234">
        <f t="shared" si="137"/>
        <v>0</v>
      </c>
    </row>
    <row r="1478" spans="61:61">
      <c r="BI1478" s="234">
        <f t="shared" si="137"/>
        <v>0</v>
      </c>
    </row>
    <row r="1479" spans="61:61">
      <c r="BI1479" s="234">
        <f t="shared" si="137"/>
        <v>0</v>
      </c>
    </row>
    <row r="1480" spans="61:61">
      <c r="BI1480" s="234">
        <f t="shared" si="137"/>
        <v>0</v>
      </c>
    </row>
    <row r="1481" spans="61:61">
      <c r="BI1481" s="234">
        <f t="shared" si="137"/>
        <v>0</v>
      </c>
    </row>
    <row r="1482" spans="61:61">
      <c r="BI1482" s="234">
        <f t="shared" si="137"/>
        <v>0</v>
      </c>
    </row>
    <row r="1483" spans="61:61">
      <c r="BI1483" s="234">
        <f t="shared" si="137"/>
        <v>0</v>
      </c>
    </row>
    <row r="1484" spans="61:61">
      <c r="BI1484" s="234">
        <f t="shared" si="137"/>
        <v>0</v>
      </c>
    </row>
    <row r="1485" spans="61:61">
      <c r="BI1485" s="234">
        <f t="shared" si="137"/>
        <v>0</v>
      </c>
    </row>
    <row r="1486" spans="61:61">
      <c r="BI1486" s="234">
        <f t="shared" si="137"/>
        <v>0</v>
      </c>
    </row>
    <row r="1487" spans="61:61">
      <c r="BI1487" s="234">
        <f t="shared" si="137"/>
        <v>0</v>
      </c>
    </row>
    <row r="1488" spans="61:61">
      <c r="BI1488" s="234">
        <f t="shared" si="137"/>
        <v>0</v>
      </c>
    </row>
    <row r="1489" spans="61:61">
      <c r="BI1489" s="234">
        <f t="shared" si="137"/>
        <v>0</v>
      </c>
    </row>
    <row r="1490" spans="61:61">
      <c r="BI1490" s="234">
        <f t="shared" si="137"/>
        <v>0</v>
      </c>
    </row>
    <row r="1491" spans="61:61">
      <c r="BI1491" s="234">
        <f t="shared" si="137"/>
        <v>0</v>
      </c>
    </row>
    <row r="1492" spans="61:61">
      <c r="BI1492" s="234">
        <f t="shared" si="137"/>
        <v>0</v>
      </c>
    </row>
    <row r="1493" spans="61:61">
      <c r="BI1493" s="234">
        <f t="shared" si="137"/>
        <v>0</v>
      </c>
    </row>
    <row r="1494" spans="61:61">
      <c r="BI1494" s="234">
        <f t="shared" si="137"/>
        <v>0</v>
      </c>
    </row>
    <row r="1495" spans="61:61">
      <c r="BI1495" s="234">
        <f t="shared" si="137"/>
        <v>0</v>
      </c>
    </row>
    <row r="1496" spans="61:61">
      <c r="BI1496" s="234">
        <f t="shared" si="137"/>
        <v>0</v>
      </c>
    </row>
    <row r="1497" spans="61:61">
      <c r="BI1497" s="234">
        <f t="shared" si="137"/>
        <v>0</v>
      </c>
    </row>
    <row r="1498" spans="61:61">
      <c r="BI1498" s="234">
        <f t="shared" si="137"/>
        <v>0</v>
      </c>
    </row>
    <row r="1499" spans="61:61">
      <c r="BI1499" s="234">
        <f t="shared" si="137"/>
        <v>0</v>
      </c>
    </row>
    <row r="1500" spans="61:61">
      <c r="BI1500" s="234">
        <f t="shared" si="137"/>
        <v>0</v>
      </c>
    </row>
    <row r="1501" spans="61:61">
      <c r="BI1501" s="234">
        <f t="shared" si="137"/>
        <v>0</v>
      </c>
    </row>
    <row r="1502" spans="61:61">
      <c r="BI1502" s="234">
        <f t="shared" si="137"/>
        <v>0</v>
      </c>
    </row>
    <row r="1503" spans="61:61">
      <c r="BI1503" s="234">
        <f t="shared" si="137"/>
        <v>0</v>
      </c>
    </row>
    <row r="1504" spans="61:61">
      <c r="BI1504" s="234">
        <f t="shared" si="137"/>
        <v>0</v>
      </c>
    </row>
    <row r="1505" spans="61:61">
      <c r="BI1505" s="234">
        <f t="shared" si="137"/>
        <v>0</v>
      </c>
    </row>
    <row r="1506" spans="61:61">
      <c r="BI1506" s="234">
        <f t="shared" si="137"/>
        <v>0</v>
      </c>
    </row>
    <row r="1507" spans="61:61">
      <c r="BI1507" s="234">
        <f t="shared" si="137"/>
        <v>0</v>
      </c>
    </row>
    <row r="1508" spans="61:61">
      <c r="BI1508" s="234">
        <f t="shared" si="137"/>
        <v>0</v>
      </c>
    </row>
    <row r="1509" spans="61:61">
      <c r="BI1509" s="234">
        <f t="shared" si="137"/>
        <v>0</v>
      </c>
    </row>
    <row r="1510" spans="61:61">
      <c r="BI1510" s="234">
        <f t="shared" si="137"/>
        <v>0</v>
      </c>
    </row>
    <row r="1511" spans="61:61">
      <c r="BI1511" s="234">
        <f t="shared" si="137"/>
        <v>0</v>
      </c>
    </row>
    <row r="1512" spans="61:61">
      <c r="BI1512" s="234">
        <f t="shared" si="137"/>
        <v>0</v>
      </c>
    </row>
    <row r="1513" spans="61:61">
      <c r="BI1513" s="234">
        <f t="shared" ref="BI1513:BI1576" si="138">SUM(M1513,O1513,Q1513,S1513,U1513,W1513,Y1513,AA1513,AC1513,AE1513,AG1513,AI1513,AK1513,AM1513,AO1513,AQ1513,AS1513,AU1513,AW1513,AY1513,BA1513,BC1513)</f>
        <v>0</v>
      </c>
    </row>
    <row r="1514" spans="61:61">
      <c r="BI1514" s="234">
        <f t="shared" si="138"/>
        <v>0</v>
      </c>
    </row>
    <row r="1515" spans="61:61">
      <c r="BI1515" s="234">
        <f t="shared" si="138"/>
        <v>0</v>
      </c>
    </row>
    <row r="1516" spans="61:61">
      <c r="BI1516" s="234">
        <f t="shared" si="138"/>
        <v>0</v>
      </c>
    </row>
    <row r="1517" spans="61:61">
      <c r="BI1517" s="234">
        <f t="shared" si="138"/>
        <v>0</v>
      </c>
    </row>
    <row r="1518" spans="61:61">
      <c r="BI1518" s="234">
        <f t="shared" si="138"/>
        <v>0</v>
      </c>
    </row>
    <row r="1519" spans="61:61">
      <c r="BI1519" s="234">
        <f t="shared" si="138"/>
        <v>0</v>
      </c>
    </row>
    <row r="1520" spans="61:61">
      <c r="BI1520" s="234">
        <f t="shared" si="138"/>
        <v>0</v>
      </c>
    </row>
    <row r="1521" spans="61:61">
      <c r="BI1521" s="234">
        <f t="shared" si="138"/>
        <v>0</v>
      </c>
    </row>
    <row r="1522" spans="61:61">
      <c r="BI1522" s="234">
        <f t="shared" si="138"/>
        <v>0</v>
      </c>
    </row>
    <row r="1523" spans="61:61">
      <c r="BI1523" s="234">
        <f t="shared" si="138"/>
        <v>0</v>
      </c>
    </row>
    <row r="1524" spans="61:61">
      <c r="BI1524" s="234">
        <f t="shared" si="138"/>
        <v>0</v>
      </c>
    </row>
    <row r="1525" spans="61:61">
      <c r="BI1525" s="234">
        <f t="shared" si="138"/>
        <v>0</v>
      </c>
    </row>
    <row r="1526" spans="61:61">
      <c r="BI1526" s="234">
        <f t="shared" si="138"/>
        <v>0</v>
      </c>
    </row>
    <row r="1527" spans="61:61">
      <c r="BI1527" s="234">
        <f t="shared" si="138"/>
        <v>0</v>
      </c>
    </row>
    <row r="1528" spans="61:61">
      <c r="BI1528" s="234">
        <f t="shared" si="138"/>
        <v>0</v>
      </c>
    </row>
    <row r="1529" spans="61:61">
      <c r="BI1529" s="234">
        <f t="shared" si="138"/>
        <v>0</v>
      </c>
    </row>
    <row r="1530" spans="61:61">
      <c r="BI1530" s="234">
        <f t="shared" si="138"/>
        <v>0</v>
      </c>
    </row>
    <row r="1531" spans="61:61">
      <c r="BI1531" s="234">
        <f t="shared" si="138"/>
        <v>0</v>
      </c>
    </row>
    <row r="1532" spans="61:61">
      <c r="BI1532" s="234">
        <f t="shared" si="138"/>
        <v>0</v>
      </c>
    </row>
    <row r="1533" spans="61:61">
      <c r="BI1533" s="234">
        <f t="shared" si="138"/>
        <v>0</v>
      </c>
    </row>
    <row r="1534" spans="61:61">
      <c r="BI1534" s="234">
        <f t="shared" si="138"/>
        <v>0</v>
      </c>
    </row>
    <row r="1535" spans="61:61">
      <c r="BI1535" s="234">
        <f t="shared" si="138"/>
        <v>0</v>
      </c>
    </row>
    <row r="1536" spans="61:61">
      <c r="BI1536" s="234">
        <f t="shared" si="138"/>
        <v>0</v>
      </c>
    </row>
    <row r="1537" spans="61:61">
      <c r="BI1537" s="234">
        <f t="shared" si="138"/>
        <v>0</v>
      </c>
    </row>
    <row r="1538" spans="61:61">
      <c r="BI1538" s="234">
        <f t="shared" si="138"/>
        <v>0</v>
      </c>
    </row>
    <row r="1539" spans="61:61">
      <c r="BI1539" s="234">
        <f t="shared" si="138"/>
        <v>0</v>
      </c>
    </row>
    <row r="1540" spans="61:61">
      <c r="BI1540" s="234">
        <f t="shared" si="138"/>
        <v>0</v>
      </c>
    </row>
    <row r="1541" spans="61:61">
      <c r="BI1541" s="234">
        <f t="shared" si="138"/>
        <v>0</v>
      </c>
    </row>
    <row r="1542" spans="61:61">
      <c r="BI1542" s="234">
        <f t="shared" si="138"/>
        <v>0</v>
      </c>
    </row>
    <row r="1543" spans="61:61">
      <c r="BI1543" s="234">
        <f t="shared" si="138"/>
        <v>0</v>
      </c>
    </row>
    <row r="1544" spans="61:61">
      <c r="BI1544" s="234">
        <f t="shared" si="138"/>
        <v>0</v>
      </c>
    </row>
    <row r="1545" spans="61:61">
      <c r="BI1545" s="234">
        <f t="shared" si="138"/>
        <v>0</v>
      </c>
    </row>
    <row r="1546" spans="61:61">
      <c r="BI1546" s="234">
        <f t="shared" si="138"/>
        <v>0</v>
      </c>
    </row>
    <row r="1547" spans="61:61">
      <c r="BI1547" s="234">
        <f t="shared" si="138"/>
        <v>0</v>
      </c>
    </row>
    <row r="1548" spans="61:61">
      <c r="BI1548" s="234">
        <f t="shared" si="138"/>
        <v>0</v>
      </c>
    </row>
    <row r="1549" spans="61:61">
      <c r="BI1549" s="234">
        <f t="shared" si="138"/>
        <v>0</v>
      </c>
    </row>
    <row r="1550" spans="61:61">
      <c r="BI1550" s="234">
        <f t="shared" si="138"/>
        <v>0</v>
      </c>
    </row>
    <row r="1551" spans="61:61">
      <c r="BI1551" s="234">
        <f t="shared" si="138"/>
        <v>0</v>
      </c>
    </row>
    <row r="1552" spans="61:61">
      <c r="BI1552" s="234">
        <f t="shared" si="138"/>
        <v>0</v>
      </c>
    </row>
    <row r="1553" spans="61:61">
      <c r="BI1553" s="234">
        <f t="shared" si="138"/>
        <v>0</v>
      </c>
    </row>
    <row r="1554" spans="61:61">
      <c r="BI1554" s="234">
        <f t="shared" si="138"/>
        <v>0</v>
      </c>
    </row>
    <row r="1555" spans="61:61">
      <c r="BI1555" s="234">
        <f t="shared" si="138"/>
        <v>0</v>
      </c>
    </row>
    <row r="1556" spans="61:61">
      <c r="BI1556" s="234">
        <f t="shared" si="138"/>
        <v>0</v>
      </c>
    </row>
    <row r="1557" spans="61:61">
      <c r="BI1557" s="234">
        <f t="shared" si="138"/>
        <v>0</v>
      </c>
    </row>
    <row r="1558" spans="61:61">
      <c r="BI1558" s="234">
        <f t="shared" si="138"/>
        <v>0</v>
      </c>
    </row>
    <row r="1559" spans="61:61">
      <c r="BI1559" s="234">
        <f t="shared" si="138"/>
        <v>0</v>
      </c>
    </row>
    <row r="1560" spans="61:61">
      <c r="BI1560" s="234">
        <f t="shared" si="138"/>
        <v>0</v>
      </c>
    </row>
    <row r="1561" spans="61:61">
      <c r="BI1561" s="234">
        <f t="shared" si="138"/>
        <v>0</v>
      </c>
    </row>
    <row r="1562" spans="61:61">
      <c r="BI1562" s="234">
        <f t="shared" si="138"/>
        <v>0</v>
      </c>
    </row>
    <row r="1563" spans="61:61">
      <c r="BI1563" s="234">
        <f t="shared" si="138"/>
        <v>0</v>
      </c>
    </row>
    <row r="1564" spans="61:61">
      <c r="BI1564" s="234">
        <f t="shared" si="138"/>
        <v>0</v>
      </c>
    </row>
    <row r="1565" spans="61:61">
      <c r="BI1565" s="234">
        <f t="shared" si="138"/>
        <v>0</v>
      </c>
    </row>
    <row r="1566" spans="61:61">
      <c r="BI1566" s="234">
        <f t="shared" si="138"/>
        <v>0</v>
      </c>
    </row>
    <row r="1567" spans="61:61">
      <c r="BI1567" s="234">
        <f t="shared" si="138"/>
        <v>0</v>
      </c>
    </row>
    <row r="1568" spans="61:61">
      <c r="BI1568" s="234">
        <f t="shared" si="138"/>
        <v>0</v>
      </c>
    </row>
    <row r="1569" spans="61:61">
      <c r="BI1569" s="234">
        <f t="shared" si="138"/>
        <v>0</v>
      </c>
    </row>
    <row r="1570" spans="61:61">
      <c r="BI1570" s="234">
        <f t="shared" si="138"/>
        <v>0</v>
      </c>
    </row>
    <row r="1571" spans="61:61">
      <c r="BI1571" s="234">
        <f t="shared" si="138"/>
        <v>0</v>
      </c>
    </row>
    <row r="1572" spans="61:61">
      <c r="BI1572" s="234">
        <f t="shared" si="138"/>
        <v>0</v>
      </c>
    </row>
    <row r="1573" spans="61:61">
      <c r="BI1573" s="234">
        <f t="shared" si="138"/>
        <v>0</v>
      </c>
    </row>
    <row r="1574" spans="61:61">
      <c r="BI1574" s="234">
        <f t="shared" si="138"/>
        <v>0</v>
      </c>
    </row>
    <row r="1575" spans="61:61">
      <c r="BI1575" s="234">
        <f t="shared" si="138"/>
        <v>0</v>
      </c>
    </row>
    <row r="1576" spans="61:61">
      <c r="BI1576" s="234">
        <f t="shared" si="138"/>
        <v>0</v>
      </c>
    </row>
    <row r="1577" spans="61:61">
      <c r="BI1577" s="234">
        <f t="shared" ref="BI1577:BI1640" si="139">SUM(M1577,O1577,Q1577,S1577,U1577,W1577,Y1577,AA1577,AC1577,AE1577,AG1577,AI1577,AK1577,AM1577,AO1577,AQ1577,AS1577,AU1577,AW1577,AY1577,BA1577,BC1577)</f>
        <v>0</v>
      </c>
    </row>
    <row r="1578" spans="61:61">
      <c r="BI1578" s="234">
        <f t="shared" si="139"/>
        <v>0</v>
      </c>
    </row>
    <row r="1579" spans="61:61">
      <c r="BI1579" s="234">
        <f t="shared" si="139"/>
        <v>0</v>
      </c>
    </row>
    <row r="1580" spans="61:61">
      <c r="BI1580" s="234">
        <f t="shared" si="139"/>
        <v>0</v>
      </c>
    </row>
    <row r="1581" spans="61:61">
      <c r="BI1581" s="234">
        <f t="shared" si="139"/>
        <v>0</v>
      </c>
    </row>
    <row r="1582" spans="61:61">
      <c r="BI1582" s="234">
        <f t="shared" si="139"/>
        <v>0</v>
      </c>
    </row>
    <row r="1583" spans="61:61">
      <c r="BI1583" s="234">
        <f t="shared" si="139"/>
        <v>0</v>
      </c>
    </row>
    <row r="1584" spans="61:61">
      <c r="BI1584" s="234">
        <f t="shared" si="139"/>
        <v>0</v>
      </c>
    </row>
    <row r="1585" spans="61:61">
      <c r="BI1585" s="234">
        <f t="shared" si="139"/>
        <v>0</v>
      </c>
    </row>
    <row r="1586" spans="61:61">
      <c r="BI1586" s="234">
        <f t="shared" si="139"/>
        <v>0</v>
      </c>
    </row>
    <row r="1587" spans="61:61">
      <c r="BI1587" s="234">
        <f t="shared" si="139"/>
        <v>0</v>
      </c>
    </row>
    <row r="1588" spans="61:61">
      <c r="BI1588" s="234">
        <f t="shared" si="139"/>
        <v>0</v>
      </c>
    </row>
    <row r="1589" spans="61:61">
      <c r="BI1589" s="234">
        <f t="shared" si="139"/>
        <v>0</v>
      </c>
    </row>
    <row r="1590" spans="61:61">
      <c r="BI1590" s="234">
        <f t="shared" si="139"/>
        <v>0</v>
      </c>
    </row>
    <row r="1591" spans="61:61">
      <c r="BI1591" s="234">
        <f t="shared" si="139"/>
        <v>0</v>
      </c>
    </row>
    <row r="1592" spans="61:61">
      <c r="BI1592" s="234">
        <f t="shared" si="139"/>
        <v>0</v>
      </c>
    </row>
    <row r="1593" spans="61:61">
      <c r="BI1593" s="234">
        <f t="shared" si="139"/>
        <v>0</v>
      </c>
    </row>
    <row r="1594" spans="61:61">
      <c r="BI1594" s="234">
        <f t="shared" si="139"/>
        <v>0</v>
      </c>
    </row>
    <row r="1595" spans="61:61">
      <c r="BI1595" s="234">
        <f t="shared" si="139"/>
        <v>0</v>
      </c>
    </row>
    <row r="1596" spans="61:61">
      <c r="BI1596" s="234">
        <f t="shared" si="139"/>
        <v>0</v>
      </c>
    </row>
    <row r="1597" spans="61:61">
      <c r="BI1597" s="234">
        <f t="shared" si="139"/>
        <v>0</v>
      </c>
    </row>
    <row r="1598" spans="61:61">
      <c r="BI1598" s="234">
        <f t="shared" si="139"/>
        <v>0</v>
      </c>
    </row>
    <row r="1599" spans="61:61">
      <c r="BI1599" s="234">
        <f t="shared" si="139"/>
        <v>0</v>
      </c>
    </row>
    <row r="1600" spans="61:61">
      <c r="BI1600" s="234">
        <f t="shared" si="139"/>
        <v>0</v>
      </c>
    </row>
    <row r="1601" spans="61:61">
      <c r="BI1601" s="234">
        <f t="shared" si="139"/>
        <v>0</v>
      </c>
    </row>
    <row r="1602" spans="61:61">
      <c r="BI1602" s="234">
        <f t="shared" si="139"/>
        <v>0</v>
      </c>
    </row>
    <row r="1603" spans="61:61">
      <c r="BI1603" s="234">
        <f t="shared" si="139"/>
        <v>0</v>
      </c>
    </row>
    <row r="1604" spans="61:61">
      <c r="BI1604" s="234">
        <f t="shared" si="139"/>
        <v>0</v>
      </c>
    </row>
    <row r="1605" spans="61:61">
      <c r="BI1605" s="234">
        <f t="shared" si="139"/>
        <v>0</v>
      </c>
    </row>
    <row r="1606" spans="61:61">
      <c r="BI1606" s="234">
        <f t="shared" si="139"/>
        <v>0</v>
      </c>
    </row>
    <row r="1607" spans="61:61">
      <c r="BI1607" s="234">
        <f t="shared" si="139"/>
        <v>0</v>
      </c>
    </row>
    <row r="1608" spans="61:61">
      <c r="BI1608" s="234">
        <f t="shared" si="139"/>
        <v>0</v>
      </c>
    </row>
    <row r="1609" spans="61:61">
      <c r="BI1609" s="234">
        <f t="shared" si="139"/>
        <v>0</v>
      </c>
    </row>
    <row r="1610" spans="61:61">
      <c r="BI1610" s="234">
        <f t="shared" si="139"/>
        <v>0</v>
      </c>
    </row>
    <row r="1611" spans="61:61">
      <c r="BI1611" s="234">
        <f t="shared" si="139"/>
        <v>0</v>
      </c>
    </row>
    <row r="1612" spans="61:61">
      <c r="BI1612" s="234">
        <f t="shared" si="139"/>
        <v>0</v>
      </c>
    </row>
    <row r="1613" spans="61:61">
      <c r="BI1613" s="234">
        <f t="shared" si="139"/>
        <v>0</v>
      </c>
    </row>
    <row r="1614" spans="61:61">
      <c r="BI1614" s="234">
        <f t="shared" si="139"/>
        <v>0</v>
      </c>
    </row>
    <row r="1615" spans="61:61">
      <c r="BI1615" s="234">
        <f t="shared" si="139"/>
        <v>0</v>
      </c>
    </row>
    <row r="1616" spans="61:61">
      <c r="BI1616" s="234">
        <f t="shared" si="139"/>
        <v>0</v>
      </c>
    </row>
    <row r="1617" spans="61:61">
      <c r="BI1617" s="234">
        <f t="shared" si="139"/>
        <v>0</v>
      </c>
    </row>
    <row r="1618" spans="61:61">
      <c r="BI1618" s="234">
        <f t="shared" si="139"/>
        <v>0</v>
      </c>
    </row>
    <row r="1619" spans="61:61">
      <c r="BI1619" s="234">
        <f t="shared" si="139"/>
        <v>0</v>
      </c>
    </row>
    <row r="1620" spans="61:61">
      <c r="BI1620" s="234">
        <f t="shared" si="139"/>
        <v>0</v>
      </c>
    </row>
    <row r="1621" spans="61:61">
      <c r="BI1621" s="234">
        <f t="shared" si="139"/>
        <v>0</v>
      </c>
    </row>
    <row r="1622" spans="61:61">
      <c r="BI1622" s="234">
        <f t="shared" si="139"/>
        <v>0</v>
      </c>
    </row>
    <row r="1623" spans="61:61">
      <c r="BI1623" s="234">
        <f t="shared" si="139"/>
        <v>0</v>
      </c>
    </row>
    <row r="1624" spans="61:61">
      <c r="BI1624" s="234">
        <f t="shared" si="139"/>
        <v>0</v>
      </c>
    </row>
    <row r="1625" spans="61:61">
      <c r="BI1625" s="234">
        <f t="shared" si="139"/>
        <v>0</v>
      </c>
    </row>
    <row r="1626" spans="61:61">
      <c r="BI1626" s="234">
        <f t="shared" si="139"/>
        <v>0</v>
      </c>
    </row>
    <row r="1627" spans="61:61">
      <c r="BI1627" s="234">
        <f t="shared" si="139"/>
        <v>0</v>
      </c>
    </row>
    <row r="1628" spans="61:61">
      <c r="BI1628" s="234">
        <f t="shared" si="139"/>
        <v>0</v>
      </c>
    </row>
    <row r="1629" spans="61:61">
      <c r="BI1629" s="234">
        <f t="shared" si="139"/>
        <v>0</v>
      </c>
    </row>
    <row r="1630" spans="61:61">
      <c r="BI1630" s="234">
        <f t="shared" si="139"/>
        <v>0</v>
      </c>
    </row>
    <row r="1631" spans="61:61">
      <c r="BI1631" s="234">
        <f t="shared" si="139"/>
        <v>0</v>
      </c>
    </row>
    <row r="1632" spans="61:61">
      <c r="BI1632" s="234">
        <f t="shared" si="139"/>
        <v>0</v>
      </c>
    </row>
    <row r="1633" spans="61:61">
      <c r="BI1633" s="234">
        <f t="shared" si="139"/>
        <v>0</v>
      </c>
    </row>
    <row r="1634" spans="61:61">
      <c r="BI1634" s="234">
        <f t="shared" si="139"/>
        <v>0</v>
      </c>
    </row>
    <row r="1635" spans="61:61">
      <c r="BI1635" s="234">
        <f t="shared" si="139"/>
        <v>0</v>
      </c>
    </row>
    <row r="1636" spans="61:61">
      <c r="BI1636" s="234">
        <f t="shared" si="139"/>
        <v>0</v>
      </c>
    </row>
    <row r="1637" spans="61:61">
      <c r="BI1637" s="234">
        <f t="shared" si="139"/>
        <v>0</v>
      </c>
    </row>
    <row r="1638" spans="61:61">
      <c r="BI1638" s="234">
        <f t="shared" si="139"/>
        <v>0</v>
      </c>
    </row>
    <row r="1639" spans="61:61">
      <c r="BI1639" s="234">
        <f t="shared" si="139"/>
        <v>0</v>
      </c>
    </row>
    <row r="1640" spans="61:61">
      <c r="BI1640" s="234">
        <f t="shared" si="139"/>
        <v>0</v>
      </c>
    </row>
    <row r="1641" spans="61:61">
      <c r="BI1641" s="234">
        <f t="shared" ref="BI1641:BI1704" si="140">SUM(M1641,O1641,Q1641,S1641,U1641,W1641,Y1641,AA1641,AC1641,AE1641,AG1641,AI1641,AK1641,AM1641,AO1641,AQ1641,AS1641,AU1641,AW1641,AY1641,BA1641,BC1641)</f>
        <v>0</v>
      </c>
    </row>
    <row r="1642" spans="61:61">
      <c r="BI1642" s="234">
        <f t="shared" si="140"/>
        <v>0</v>
      </c>
    </row>
    <row r="1643" spans="61:61">
      <c r="BI1643" s="234">
        <f t="shared" si="140"/>
        <v>0</v>
      </c>
    </row>
    <row r="1644" spans="61:61">
      <c r="BI1644" s="234">
        <f t="shared" si="140"/>
        <v>0</v>
      </c>
    </row>
    <row r="1645" spans="61:61">
      <c r="BI1645" s="234">
        <f t="shared" si="140"/>
        <v>0</v>
      </c>
    </row>
    <row r="1646" spans="61:61">
      <c r="BI1646" s="234">
        <f t="shared" si="140"/>
        <v>0</v>
      </c>
    </row>
    <row r="1647" spans="61:61">
      <c r="BI1647" s="234">
        <f t="shared" si="140"/>
        <v>0</v>
      </c>
    </row>
    <row r="1648" spans="61:61">
      <c r="BI1648" s="234">
        <f t="shared" si="140"/>
        <v>0</v>
      </c>
    </row>
    <row r="1649" spans="61:61">
      <c r="BI1649" s="234">
        <f t="shared" si="140"/>
        <v>0</v>
      </c>
    </row>
    <row r="1650" spans="61:61">
      <c r="BI1650" s="234">
        <f t="shared" si="140"/>
        <v>0</v>
      </c>
    </row>
    <row r="1651" spans="61:61">
      <c r="BI1651" s="234">
        <f t="shared" si="140"/>
        <v>0</v>
      </c>
    </row>
    <row r="1652" spans="61:61">
      <c r="BI1652" s="234">
        <f t="shared" si="140"/>
        <v>0</v>
      </c>
    </row>
    <row r="1653" spans="61:61">
      <c r="BI1653" s="234">
        <f t="shared" si="140"/>
        <v>0</v>
      </c>
    </row>
    <row r="1654" spans="61:61">
      <c r="BI1654" s="234">
        <f t="shared" si="140"/>
        <v>0</v>
      </c>
    </row>
    <row r="1655" spans="61:61">
      <c r="BI1655" s="234">
        <f t="shared" si="140"/>
        <v>0</v>
      </c>
    </row>
    <row r="1656" spans="61:61">
      <c r="BI1656" s="234">
        <f t="shared" si="140"/>
        <v>0</v>
      </c>
    </row>
    <row r="1657" spans="61:61">
      <c r="BI1657" s="234">
        <f t="shared" si="140"/>
        <v>0</v>
      </c>
    </row>
    <row r="1658" spans="61:61">
      <c r="BI1658" s="234">
        <f t="shared" si="140"/>
        <v>0</v>
      </c>
    </row>
    <row r="1659" spans="61:61">
      <c r="BI1659" s="234">
        <f t="shared" si="140"/>
        <v>0</v>
      </c>
    </row>
    <row r="1660" spans="61:61">
      <c r="BI1660" s="234">
        <f t="shared" si="140"/>
        <v>0</v>
      </c>
    </row>
    <row r="1661" spans="61:61">
      <c r="BI1661" s="234">
        <f t="shared" si="140"/>
        <v>0</v>
      </c>
    </row>
    <row r="1662" spans="61:61">
      <c r="BI1662" s="234">
        <f t="shared" si="140"/>
        <v>0</v>
      </c>
    </row>
    <row r="1663" spans="61:61">
      <c r="BI1663" s="234">
        <f t="shared" si="140"/>
        <v>0</v>
      </c>
    </row>
    <row r="1664" spans="61:61">
      <c r="BI1664" s="234">
        <f t="shared" si="140"/>
        <v>0</v>
      </c>
    </row>
    <row r="1665" spans="61:61">
      <c r="BI1665" s="234">
        <f t="shared" si="140"/>
        <v>0</v>
      </c>
    </row>
    <row r="1666" spans="61:61">
      <c r="BI1666" s="234">
        <f t="shared" si="140"/>
        <v>0</v>
      </c>
    </row>
    <row r="1667" spans="61:61">
      <c r="BI1667" s="234">
        <f t="shared" si="140"/>
        <v>0</v>
      </c>
    </row>
    <row r="1668" spans="61:61">
      <c r="BI1668" s="234">
        <f t="shared" si="140"/>
        <v>0</v>
      </c>
    </row>
    <row r="1669" spans="61:61">
      <c r="BI1669" s="234">
        <f t="shared" si="140"/>
        <v>0</v>
      </c>
    </row>
    <row r="1670" spans="61:61">
      <c r="BI1670" s="234">
        <f t="shared" si="140"/>
        <v>0</v>
      </c>
    </row>
    <row r="1671" spans="61:61">
      <c r="BI1671" s="234">
        <f t="shared" si="140"/>
        <v>0</v>
      </c>
    </row>
    <row r="1672" spans="61:61">
      <c r="BI1672" s="234">
        <f t="shared" si="140"/>
        <v>0</v>
      </c>
    </row>
    <row r="1673" spans="61:61">
      <c r="BI1673" s="234">
        <f t="shared" si="140"/>
        <v>0</v>
      </c>
    </row>
    <row r="1674" spans="61:61">
      <c r="BI1674" s="234">
        <f t="shared" si="140"/>
        <v>0</v>
      </c>
    </row>
    <row r="1675" spans="61:61">
      <c r="BI1675" s="234">
        <f t="shared" si="140"/>
        <v>0</v>
      </c>
    </row>
    <row r="1676" spans="61:61">
      <c r="BI1676" s="234">
        <f t="shared" si="140"/>
        <v>0</v>
      </c>
    </row>
    <row r="1677" spans="61:61">
      <c r="BI1677" s="234">
        <f t="shared" si="140"/>
        <v>0</v>
      </c>
    </row>
    <row r="1678" spans="61:61">
      <c r="BI1678" s="234">
        <f t="shared" si="140"/>
        <v>0</v>
      </c>
    </row>
    <row r="1679" spans="61:61">
      <c r="BI1679" s="234">
        <f t="shared" si="140"/>
        <v>0</v>
      </c>
    </row>
    <row r="1680" spans="61:61">
      <c r="BI1680" s="234">
        <f t="shared" si="140"/>
        <v>0</v>
      </c>
    </row>
    <row r="1681" spans="61:61">
      <c r="BI1681" s="234">
        <f t="shared" si="140"/>
        <v>0</v>
      </c>
    </row>
    <row r="1682" spans="61:61">
      <c r="BI1682" s="234">
        <f t="shared" si="140"/>
        <v>0</v>
      </c>
    </row>
    <row r="1683" spans="61:61">
      <c r="BI1683" s="234">
        <f t="shared" si="140"/>
        <v>0</v>
      </c>
    </row>
    <row r="1684" spans="61:61">
      <c r="BI1684" s="234">
        <f t="shared" si="140"/>
        <v>0</v>
      </c>
    </row>
    <row r="1685" spans="61:61">
      <c r="BI1685" s="234">
        <f t="shared" si="140"/>
        <v>0</v>
      </c>
    </row>
    <row r="1686" spans="61:61">
      <c r="BI1686" s="234">
        <f t="shared" si="140"/>
        <v>0</v>
      </c>
    </row>
    <row r="1687" spans="61:61">
      <c r="BI1687" s="234">
        <f t="shared" si="140"/>
        <v>0</v>
      </c>
    </row>
    <row r="1688" spans="61:61">
      <c r="BI1688" s="234">
        <f t="shared" si="140"/>
        <v>0</v>
      </c>
    </row>
    <row r="1689" spans="61:61">
      <c r="BI1689" s="234">
        <f t="shared" si="140"/>
        <v>0</v>
      </c>
    </row>
    <row r="1690" spans="61:61">
      <c r="BI1690" s="234">
        <f t="shared" si="140"/>
        <v>0</v>
      </c>
    </row>
    <row r="1691" spans="61:61">
      <c r="BI1691" s="234">
        <f t="shared" si="140"/>
        <v>0</v>
      </c>
    </row>
    <row r="1692" spans="61:61">
      <c r="BI1692" s="234">
        <f t="shared" si="140"/>
        <v>0</v>
      </c>
    </row>
    <row r="1693" spans="61:61">
      <c r="BI1693" s="234">
        <f t="shared" si="140"/>
        <v>0</v>
      </c>
    </row>
    <row r="1694" spans="61:61">
      <c r="BI1694" s="234">
        <f t="shared" si="140"/>
        <v>0</v>
      </c>
    </row>
    <row r="1695" spans="61:61">
      <c r="BI1695" s="234">
        <f t="shared" si="140"/>
        <v>0</v>
      </c>
    </row>
    <row r="1696" spans="61:61">
      <c r="BI1696" s="234">
        <f t="shared" si="140"/>
        <v>0</v>
      </c>
    </row>
    <row r="1697" spans="61:61">
      <c r="BI1697" s="234">
        <f t="shared" si="140"/>
        <v>0</v>
      </c>
    </row>
    <row r="1698" spans="61:61">
      <c r="BI1698" s="234">
        <f t="shared" si="140"/>
        <v>0</v>
      </c>
    </row>
    <row r="1699" spans="61:61">
      <c r="BI1699" s="234">
        <f t="shared" si="140"/>
        <v>0</v>
      </c>
    </row>
    <row r="1700" spans="61:61">
      <c r="BI1700" s="234">
        <f t="shared" si="140"/>
        <v>0</v>
      </c>
    </row>
    <row r="1701" spans="61:61">
      <c r="BI1701" s="234">
        <f t="shared" si="140"/>
        <v>0</v>
      </c>
    </row>
    <row r="1702" spans="61:61">
      <c r="BI1702" s="234">
        <f t="shared" si="140"/>
        <v>0</v>
      </c>
    </row>
    <row r="1703" spans="61:61">
      <c r="BI1703" s="234">
        <f t="shared" si="140"/>
        <v>0</v>
      </c>
    </row>
    <row r="1704" spans="61:61">
      <c r="BI1704" s="234">
        <f t="shared" si="140"/>
        <v>0</v>
      </c>
    </row>
    <row r="1705" spans="61:61">
      <c r="BI1705" s="234">
        <f t="shared" ref="BI1705:BI1768" si="141">SUM(M1705,O1705,Q1705,S1705,U1705,W1705,Y1705,AA1705,AC1705,AE1705,AG1705,AI1705,AK1705,AM1705,AO1705,AQ1705,AS1705,AU1705,AW1705,AY1705,BA1705,BC1705)</f>
        <v>0</v>
      </c>
    </row>
    <row r="1706" spans="61:61">
      <c r="BI1706" s="234">
        <f t="shared" si="141"/>
        <v>0</v>
      </c>
    </row>
    <row r="1707" spans="61:61">
      <c r="BI1707" s="234">
        <f t="shared" si="141"/>
        <v>0</v>
      </c>
    </row>
    <row r="1708" spans="61:61">
      <c r="BI1708" s="234">
        <f t="shared" si="141"/>
        <v>0</v>
      </c>
    </row>
    <row r="1709" spans="61:61">
      <c r="BI1709" s="234">
        <f t="shared" si="141"/>
        <v>0</v>
      </c>
    </row>
    <row r="1710" spans="61:61">
      <c r="BI1710" s="234">
        <f t="shared" si="141"/>
        <v>0</v>
      </c>
    </row>
    <row r="1711" spans="61:61">
      <c r="BI1711" s="234">
        <f t="shared" si="141"/>
        <v>0</v>
      </c>
    </row>
    <row r="1712" spans="61:61">
      <c r="BI1712" s="234">
        <f t="shared" si="141"/>
        <v>0</v>
      </c>
    </row>
    <row r="1713" spans="61:61">
      <c r="BI1713" s="234">
        <f t="shared" si="141"/>
        <v>0</v>
      </c>
    </row>
    <row r="1714" spans="61:61">
      <c r="BI1714" s="234">
        <f t="shared" si="141"/>
        <v>0</v>
      </c>
    </row>
    <row r="1715" spans="61:61">
      <c r="BI1715" s="234">
        <f t="shared" si="141"/>
        <v>0</v>
      </c>
    </row>
    <row r="1716" spans="61:61">
      <c r="BI1716" s="234">
        <f t="shared" si="141"/>
        <v>0</v>
      </c>
    </row>
    <row r="1717" spans="61:61">
      <c r="BI1717" s="234">
        <f t="shared" si="141"/>
        <v>0</v>
      </c>
    </row>
    <row r="1718" spans="61:61">
      <c r="BI1718" s="234">
        <f t="shared" si="141"/>
        <v>0</v>
      </c>
    </row>
    <row r="1719" spans="61:61">
      <c r="BI1719" s="234">
        <f t="shared" si="141"/>
        <v>0</v>
      </c>
    </row>
    <row r="1720" spans="61:61">
      <c r="BI1720" s="234">
        <f t="shared" si="141"/>
        <v>0</v>
      </c>
    </row>
    <row r="1721" spans="61:61">
      <c r="BI1721" s="234">
        <f t="shared" si="141"/>
        <v>0</v>
      </c>
    </row>
    <row r="1722" spans="61:61">
      <c r="BI1722" s="234">
        <f t="shared" si="141"/>
        <v>0</v>
      </c>
    </row>
    <row r="1723" spans="61:61">
      <c r="BI1723" s="234">
        <f t="shared" si="141"/>
        <v>0</v>
      </c>
    </row>
    <row r="1724" spans="61:61">
      <c r="BI1724" s="234">
        <f t="shared" si="141"/>
        <v>0</v>
      </c>
    </row>
    <row r="1725" spans="61:61">
      <c r="BI1725" s="234">
        <f t="shared" si="141"/>
        <v>0</v>
      </c>
    </row>
    <row r="1726" spans="61:61">
      <c r="BI1726" s="234">
        <f t="shared" si="141"/>
        <v>0</v>
      </c>
    </row>
    <row r="1727" spans="61:61">
      <c r="BI1727" s="234">
        <f t="shared" si="141"/>
        <v>0</v>
      </c>
    </row>
    <row r="1728" spans="61:61">
      <c r="BI1728" s="234">
        <f t="shared" si="141"/>
        <v>0</v>
      </c>
    </row>
    <row r="1729" spans="61:61">
      <c r="BI1729" s="234">
        <f t="shared" si="141"/>
        <v>0</v>
      </c>
    </row>
    <row r="1730" spans="61:61">
      <c r="BI1730" s="234">
        <f t="shared" si="141"/>
        <v>0</v>
      </c>
    </row>
    <row r="1731" spans="61:61">
      <c r="BI1731" s="234">
        <f t="shared" si="141"/>
        <v>0</v>
      </c>
    </row>
    <row r="1732" spans="61:61">
      <c r="BI1732" s="234">
        <f t="shared" si="141"/>
        <v>0</v>
      </c>
    </row>
    <row r="1733" spans="61:61">
      <c r="BI1733" s="234">
        <f t="shared" si="141"/>
        <v>0</v>
      </c>
    </row>
    <row r="1734" spans="61:61">
      <c r="BI1734" s="234">
        <f t="shared" si="141"/>
        <v>0</v>
      </c>
    </row>
    <row r="1735" spans="61:61">
      <c r="BI1735" s="234">
        <f t="shared" si="141"/>
        <v>0</v>
      </c>
    </row>
    <row r="1736" spans="61:61">
      <c r="BI1736" s="234">
        <f t="shared" si="141"/>
        <v>0</v>
      </c>
    </row>
    <row r="1737" spans="61:61">
      <c r="BI1737" s="234">
        <f t="shared" si="141"/>
        <v>0</v>
      </c>
    </row>
    <row r="1738" spans="61:61">
      <c r="BI1738" s="234">
        <f t="shared" si="141"/>
        <v>0</v>
      </c>
    </row>
    <row r="1739" spans="61:61">
      <c r="BI1739" s="234">
        <f t="shared" si="141"/>
        <v>0</v>
      </c>
    </row>
    <row r="1740" spans="61:61">
      <c r="BI1740" s="234">
        <f t="shared" si="141"/>
        <v>0</v>
      </c>
    </row>
    <row r="1741" spans="61:61">
      <c r="BI1741" s="234">
        <f t="shared" si="141"/>
        <v>0</v>
      </c>
    </row>
    <row r="1742" spans="61:61">
      <c r="BI1742" s="234">
        <f t="shared" si="141"/>
        <v>0</v>
      </c>
    </row>
    <row r="1743" spans="61:61">
      <c r="BI1743" s="234">
        <f t="shared" si="141"/>
        <v>0</v>
      </c>
    </row>
    <row r="1744" spans="61:61">
      <c r="BI1744" s="234">
        <f t="shared" si="141"/>
        <v>0</v>
      </c>
    </row>
    <row r="1745" spans="61:61">
      <c r="BI1745" s="234">
        <f t="shared" si="141"/>
        <v>0</v>
      </c>
    </row>
    <row r="1746" spans="61:61">
      <c r="BI1746" s="234">
        <f t="shared" si="141"/>
        <v>0</v>
      </c>
    </row>
    <row r="1747" spans="61:61">
      <c r="BI1747" s="234">
        <f t="shared" si="141"/>
        <v>0</v>
      </c>
    </row>
    <row r="1748" spans="61:61">
      <c r="BI1748" s="234">
        <f t="shared" si="141"/>
        <v>0</v>
      </c>
    </row>
    <row r="1749" spans="61:61">
      <c r="BI1749" s="234">
        <f t="shared" si="141"/>
        <v>0</v>
      </c>
    </row>
    <row r="1750" spans="61:61">
      <c r="BI1750" s="234">
        <f t="shared" si="141"/>
        <v>0</v>
      </c>
    </row>
    <row r="1751" spans="61:61">
      <c r="BI1751" s="234">
        <f t="shared" si="141"/>
        <v>0</v>
      </c>
    </row>
    <row r="1752" spans="61:61">
      <c r="BI1752" s="234">
        <f t="shared" si="141"/>
        <v>0</v>
      </c>
    </row>
    <row r="1753" spans="61:61">
      <c r="BI1753" s="234">
        <f t="shared" si="141"/>
        <v>0</v>
      </c>
    </row>
    <row r="1754" spans="61:61">
      <c r="BI1754" s="234">
        <f t="shared" si="141"/>
        <v>0</v>
      </c>
    </row>
    <row r="1755" spans="61:61">
      <c r="BI1755" s="234">
        <f t="shared" si="141"/>
        <v>0</v>
      </c>
    </row>
    <row r="1756" spans="61:61">
      <c r="BI1756" s="234">
        <f t="shared" si="141"/>
        <v>0</v>
      </c>
    </row>
    <row r="1757" spans="61:61">
      <c r="BI1757" s="234">
        <f t="shared" si="141"/>
        <v>0</v>
      </c>
    </row>
    <row r="1758" spans="61:61">
      <c r="BI1758" s="234">
        <f t="shared" si="141"/>
        <v>0</v>
      </c>
    </row>
    <row r="1759" spans="61:61">
      <c r="BI1759" s="234">
        <f t="shared" si="141"/>
        <v>0</v>
      </c>
    </row>
    <row r="1760" spans="61:61">
      <c r="BI1760" s="234">
        <f t="shared" si="141"/>
        <v>0</v>
      </c>
    </row>
    <row r="1761" spans="61:61">
      <c r="BI1761" s="234">
        <f t="shared" si="141"/>
        <v>0</v>
      </c>
    </row>
    <row r="1762" spans="61:61">
      <c r="BI1762" s="234">
        <f t="shared" si="141"/>
        <v>0</v>
      </c>
    </row>
    <row r="1763" spans="61:61">
      <c r="BI1763" s="234">
        <f t="shared" si="141"/>
        <v>0</v>
      </c>
    </row>
    <row r="1764" spans="61:61">
      <c r="BI1764" s="234">
        <f t="shared" si="141"/>
        <v>0</v>
      </c>
    </row>
    <row r="1765" spans="61:61">
      <c r="BI1765" s="234">
        <f t="shared" si="141"/>
        <v>0</v>
      </c>
    </row>
    <row r="1766" spans="61:61">
      <c r="BI1766" s="234">
        <f t="shared" si="141"/>
        <v>0</v>
      </c>
    </row>
    <row r="1767" spans="61:61">
      <c r="BI1767" s="234">
        <f t="shared" si="141"/>
        <v>0</v>
      </c>
    </row>
    <row r="1768" spans="61:61">
      <c r="BI1768" s="234">
        <f t="shared" si="141"/>
        <v>0</v>
      </c>
    </row>
    <row r="1769" spans="61:61">
      <c r="BI1769" s="234">
        <f t="shared" ref="BI1769:BI1832" si="142">SUM(M1769,O1769,Q1769,S1769,U1769,W1769,Y1769,AA1769,AC1769,AE1769,AG1769,AI1769,AK1769,AM1769,AO1769,AQ1769,AS1769,AU1769,AW1769,AY1769,BA1769,BC1769)</f>
        <v>0</v>
      </c>
    </row>
    <row r="1770" spans="61:61">
      <c r="BI1770" s="234">
        <f t="shared" si="142"/>
        <v>0</v>
      </c>
    </row>
    <row r="1771" spans="61:61">
      <c r="BI1771" s="234">
        <f t="shared" si="142"/>
        <v>0</v>
      </c>
    </row>
    <row r="1772" spans="61:61">
      <c r="BI1772" s="234">
        <f t="shared" si="142"/>
        <v>0</v>
      </c>
    </row>
    <row r="1773" spans="61:61">
      <c r="BI1773" s="234">
        <f t="shared" si="142"/>
        <v>0</v>
      </c>
    </row>
    <row r="1774" spans="61:61">
      <c r="BI1774" s="234">
        <f t="shared" si="142"/>
        <v>0</v>
      </c>
    </row>
    <row r="1775" spans="61:61">
      <c r="BI1775" s="234">
        <f t="shared" si="142"/>
        <v>0</v>
      </c>
    </row>
    <row r="1776" spans="61:61">
      <c r="BI1776" s="234">
        <f t="shared" si="142"/>
        <v>0</v>
      </c>
    </row>
    <row r="1777" spans="61:61">
      <c r="BI1777" s="234">
        <f t="shared" si="142"/>
        <v>0</v>
      </c>
    </row>
    <row r="1778" spans="61:61">
      <c r="BI1778" s="234">
        <f t="shared" si="142"/>
        <v>0</v>
      </c>
    </row>
    <row r="1779" spans="61:61">
      <c r="BI1779" s="234">
        <f t="shared" si="142"/>
        <v>0</v>
      </c>
    </row>
    <row r="1780" spans="61:61">
      <c r="BI1780" s="234">
        <f t="shared" si="142"/>
        <v>0</v>
      </c>
    </row>
    <row r="1781" spans="61:61">
      <c r="BI1781" s="234">
        <f t="shared" si="142"/>
        <v>0</v>
      </c>
    </row>
    <row r="1782" spans="61:61">
      <c r="BI1782" s="234">
        <f t="shared" si="142"/>
        <v>0</v>
      </c>
    </row>
    <row r="1783" spans="61:61">
      <c r="BI1783" s="234">
        <f t="shared" si="142"/>
        <v>0</v>
      </c>
    </row>
    <row r="1784" spans="61:61">
      <c r="BI1784" s="234">
        <f t="shared" si="142"/>
        <v>0</v>
      </c>
    </row>
    <row r="1785" spans="61:61">
      <c r="BI1785" s="234">
        <f t="shared" si="142"/>
        <v>0</v>
      </c>
    </row>
    <row r="1786" spans="61:61">
      <c r="BI1786" s="234">
        <f t="shared" si="142"/>
        <v>0</v>
      </c>
    </row>
    <row r="1787" spans="61:61">
      <c r="BI1787" s="234">
        <f t="shared" si="142"/>
        <v>0</v>
      </c>
    </row>
    <row r="1788" spans="61:61">
      <c r="BI1788" s="234">
        <f t="shared" si="142"/>
        <v>0</v>
      </c>
    </row>
    <row r="1789" spans="61:61">
      <c r="BI1789" s="234">
        <f t="shared" si="142"/>
        <v>0</v>
      </c>
    </row>
    <row r="1790" spans="61:61">
      <c r="BI1790" s="234">
        <f t="shared" si="142"/>
        <v>0</v>
      </c>
    </row>
    <row r="1791" spans="61:61">
      <c r="BI1791" s="234">
        <f t="shared" si="142"/>
        <v>0</v>
      </c>
    </row>
    <row r="1792" spans="61:61">
      <c r="BI1792" s="234">
        <f t="shared" si="142"/>
        <v>0</v>
      </c>
    </row>
    <row r="1793" spans="61:61">
      <c r="BI1793" s="234">
        <f t="shared" si="142"/>
        <v>0</v>
      </c>
    </row>
    <row r="1794" spans="61:61">
      <c r="BI1794" s="234">
        <f t="shared" si="142"/>
        <v>0</v>
      </c>
    </row>
    <row r="1795" spans="61:61">
      <c r="BI1795" s="234">
        <f t="shared" si="142"/>
        <v>0</v>
      </c>
    </row>
    <row r="1796" spans="61:61">
      <c r="BI1796" s="234">
        <f t="shared" si="142"/>
        <v>0</v>
      </c>
    </row>
    <row r="1797" spans="61:61">
      <c r="BI1797" s="234">
        <f t="shared" si="142"/>
        <v>0</v>
      </c>
    </row>
    <row r="1798" spans="61:61">
      <c r="BI1798" s="234">
        <f t="shared" si="142"/>
        <v>0</v>
      </c>
    </row>
    <row r="1799" spans="61:61">
      <c r="BI1799" s="234">
        <f t="shared" si="142"/>
        <v>0</v>
      </c>
    </row>
    <row r="1800" spans="61:61">
      <c r="BI1800" s="234">
        <f t="shared" si="142"/>
        <v>0</v>
      </c>
    </row>
    <row r="1801" spans="61:61">
      <c r="BI1801" s="234">
        <f t="shared" si="142"/>
        <v>0</v>
      </c>
    </row>
    <row r="1802" spans="61:61">
      <c r="BI1802" s="234">
        <f t="shared" si="142"/>
        <v>0</v>
      </c>
    </row>
    <row r="1803" spans="61:61">
      <c r="BI1803" s="234">
        <f t="shared" si="142"/>
        <v>0</v>
      </c>
    </row>
    <row r="1804" spans="61:61">
      <c r="BI1804" s="234">
        <f t="shared" si="142"/>
        <v>0</v>
      </c>
    </row>
    <row r="1805" spans="61:61">
      <c r="BI1805" s="234">
        <f t="shared" si="142"/>
        <v>0</v>
      </c>
    </row>
    <row r="1806" spans="61:61">
      <c r="BI1806" s="234">
        <f t="shared" si="142"/>
        <v>0</v>
      </c>
    </row>
    <row r="1807" spans="61:61">
      <c r="BI1807" s="234">
        <f t="shared" si="142"/>
        <v>0</v>
      </c>
    </row>
    <row r="1808" spans="61:61">
      <c r="BI1808" s="234">
        <f t="shared" si="142"/>
        <v>0</v>
      </c>
    </row>
    <row r="1809" spans="61:61">
      <c r="BI1809" s="234">
        <f t="shared" si="142"/>
        <v>0</v>
      </c>
    </row>
    <row r="1810" spans="61:61">
      <c r="BI1810" s="234">
        <f t="shared" si="142"/>
        <v>0</v>
      </c>
    </row>
    <row r="1811" spans="61:61">
      <c r="BI1811" s="234">
        <f t="shared" si="142"/>
        <v>0</v>
      </c>
    </row>
    <row r="1812" spans="61:61">
      <c r="BI1812" s="234">
        <f t="shared" si="142"/>
        <v>0</v>
      </c>
    </row>
    <row r="1813" spans="61:61">
      <c r="BI1813" s="234">
        <f t="shared" si="142"/>
        <v>0</v>
      </c>
    </row>
    <row r="1814" spans="61:61">
      <c r="BI1814" s="234">
        <f t="shared" si="142"/>
        <v>0</v>
      </c>
    </row>
    <row r="1815" spans="61:61">
      <c r="BI1815" s="234">
        <f t="shared" si="142"/>
        <v>0</v>
      </c>
    </row>
    <row r="1816" spans="61:61">
      <c r="BI1816" s="234">
        <f t="shared" si="142"/>
        <v>0</v>
      </c>
    </row>
    <row r="1817" spans="61:61">
      <c r="BI1817" s="234">
        <f t="shared" si="142"/>
        <v>0</v>
      </c>
    </row>
    <row r="1818" spans="61:61">
      <c r="BI1818" s="234">
        <f t="shared" si="142"/>
        <v>0</v>
      </c>
    </row>
    <row r="1819" spans="61:61">
      <c r="BI1819" s="234">
        <f t="shared" si="142"/>
        <v>0</v>
      </c>
    </row>
    <row r="1820" spans="61:61">
      <c r="BI1820" s="234">
        <f t="shared" si="142"/>
        <v>0</v>
      </c>
    </row>
    <row r="1821" spans="61:61">
      <c r="BI1821" s="234">
        <f t="shared" si="142"/>
        <v>0</v>
      </c>
    </row>
    <row r="1822" spans="61:61">
      <c r="BI1822" s="234">
        <f t="shared" si="142"/>
        <v>0</v>
      </c>
    </row>
    <row r="1823" spans="61:61">
      <c r="BI1823" s="234">
        <f t="shared" si="142"/>
        <v>0</v>
      </c>
    </row>
    <row r="1824" spans="61:61">
      <c r="BI1824" s="234">
        <f t="shared" si="142"/>
        <v>0</v>
      </c>
    </row>
    <row r="1825" spans="61:61">
      <c r="BI1825" s="234">
        <f t="shared" si="142"/>
        <v>0</v>
      </c>
    </row>
    <row r="1826" spans="61:61">
      <c r="BI1826" s="234">
        <f t="shared" si="142"/>
        <v>0</v>
      </c>
    </row>
    <row r="1827" spans="61:61">
      <c r="BI1827" s="234">
        <f t="shared" si="142"/>
        <v>0</v>
      </c>
    </row>
    <row r="1828" spans="61:61">
      <c r="BI1828" s="234">
        <f t="shared" si="142"/>
        <v>0</v>
      </c>
    </row>
    <row r="1829" spans="61:61">
      <c r="BI1829" s="234">
        <f t="shared" si="142"/>
        <v>0</v>
      </c>
    </row>
    <row r="1830" spans="61:61">
      <c r="BI1830" s="234">
        <f t="shared" si="142"/>
        <v>0</v>
      </c>
    </row>
    <row r="1831" spans="61:61">
      <c r="BI1831" s="234">
        <f t="shared" si="142"/>
        <v>0</v>
      </c>
    </row>
    <row r="1832" spans="61:61">
      <c r="BI1832" s="234">
        <f t="shared" si="142"/>
        <v>0</v>
      </c>
    </row>
    <row r="1833" spans="61:61">
      <c r="BI1833" s="234">
        <f t="shared" ref="BI1833:BI1896" si="143">SUM(M1833,O1833,Q1833,S1833,U1833,W1833,Y1833,AA1833,AC1833,AE1833,AG1833,AI1833,AK1833,AM1833,AO1833,AQ1833,AS1833,AU1833,AW1833,AY1833,BA1833,BC1833)</f>
        <v>0</v>
      </c>
    </row>
    <row r="1834" spans="61:61">
      <c r="BI1834" s="234">
        <f t="shared" si="143"/>
        <v>0</v>
      </c>
    </row>
    <row r="1835" spans="61:61">
      <c r="BI1835" s="234">
        <f t="shared" si="143"/>
        <v>0</v>
      </c>
    </row>
    <row r="1836" spans="61:61">
      <c r="BI1836" s="234">
        <f t="shared" si="143"/>
        <v>0</v>
      </c>
    </row>
    <row r="1837" spans="61:61">
      <c r="BI1837" s="234">
        <f t="shared" si="143"/>
        <v>0</v>
      </c>
    </row>
    <row r="1838" spans="61:61">
      <c r="BI1838" s="234">
        <f t="shared" si="143"/>
        <v>0</v>
      </c>
    </row>
    <row r="1839" spans="61:61">
      <c r="BI1839" s="234">
        <f t="shared" si="143"/>
        <v>0</v>
      </c>
    </row>
    <row r="1840" spans="61:61">
      <c r="BI1840" s="234">
        <f t="shared" si="143"/>
        <v>0</v>
      </c>
    </row>
    <row r="1841" spans="61:61">
      <c r="BI1841" s="234">
        <f t="shared" si="143"/>
        <v>0</v>
      </c>
    </row>
    <row r="1842" spans="61:61">
      <c r="BI1842" s="234">
        <f t="shared" si="143"/>
        <v>0</v>
      </c>
    </row>
    <row r="1843" spans="61:61">
      <c r="BI1843" s="234">
        <f t="shared" si="143"/>
        <v>0</v>
      </c>
    </row>
    <row r="1844" spans="61:61">
      <c r="BI1844" s="234">
        <f t="shared" si="143"/>
        <v>0</v>
      </c>
    </row>
    <row r="1845" spans="61:61">
      <c r="BI1845" s="234">
        <f t="shared" si="143"/>
        <v>0</v>
      </c>
    </row>
    <row r="1846" spans="61:61">
      <c r="BI1846" s="234">
        <f t="shared" si="143"/>
        <v>0</v>
      </c>
    </row>
    <row r="1847" spans="61:61">
      <c r="BI1847" s="234">
        <f t="shared" si="143"/>
        <v>0</v>
      </c>
    </row>
    <row r="1848" spans="61:61">
      <c r="BI1848" s="234">
        <f t="shared" si="143"/>
        <v>0</v>
      </c>
    </row>
    <row r="1849" spans="61:61">
      <c r="BI1849" s="234">
        <f t="shared" si="143"/>
        <v>0</v>
      </c>
    </row>
    <row r="1850" spans="61:61">
      <c r="BI1850" s="234">
        <f t="shared" si="143"/>
        <v>0</v>
      </c>
    </row>
    <row r="1851" spans="61:61">
      <c r="BI1851" s="234">
        <f t="shared" si="143"/>
        <v>0</v>
      </c>
    </row>
    <row r="1852" spans="61:61">
      <c r="BI1852" s="234">
        <f t="shared" si="143"/>
        <v>0</v>
      </c>
    </row>
    <row r="1853" spans="61:61">
      <c r="BI1853" s="234">
        <f t="shared" si="143"/>
        <v>0</v>
      </c>
    </row>
    <row r="1854" spans="61:61">
      <c r="BI1854" s="234">
        <f t="shared" si="143"/>
        <v>0</v>
      </c>
    </row>
    <row r="1855" spans="61:61">
      <c r="BI1855" s="234">
        <f t="shared" si="143"/>
        <v>0</v>
      </c>
    </row>
    <row r="1856" spans="61:61">
      <c r="BI1856" s="234">
        <f t="shared" si="143"/>
        <v>0</v>
      </c>
    </row>
    <row r="1857" spans="61:61">
      <c r="BI1857" s="234">
        <f t="shared" si="143"/>
        <v>0</v>
      </c>
    </row>
    <row r="1858" spans="61:61">
      <c r="BI1858" s="234">
        <f t="shared" si="143"/>
        <v>0</v>
      </c>
    </row>
    <row r="1859" spans="61:61">
      <c r="BI1859" s="234">
        <f t="shared" si="143"/>
        <v>0</v>
      </c>
    </row>
    <row r="1860" spans="61:61">
      <c r="BI1860" s="234">
        <f t="shared" si="143"/>
        <v>0</v>
      </c>
    </row>
    <row r="1861" spans="61:61">
      <c r="BI1861" s="234">
        <f t="shared" si="143"/>
        <v>0</v>
      </c>
    </row>
    <row r="1862" spans="61:61">
      <c r="BI1862" s="234">
        <f t="shared" si="143"/>
        <v>0</v>
      </c>
    </row>
    <row r="1863" spans="61:61">
      <c r="BI1863" s="234">
        <f t="shared" si="143"/>
        <v>0</v>
      </c>
    </row>
    <row r="1864" spans="61:61">
      <c r="BI1864" s="234">
        <f t="shared" si="143"/>
        <v>0</v>
      </c>
    </row>
    <row r="1865" spans="61:61">
      <c r="BI1865" s="234">
        <f t="shared" si="143"/>
        <v>0</v>
      </c>
    </row>
    <row r="1866" spans="61:61">
      <c r="BI1866" s="234">
        <f t="shared" si="143"/>
        <v>0</v>
      </c>
    </row>
    <row r="1867" spans="61:61">
      <c r="BI1867" s="234">
        <f t="shared" si="143"/>
        <v>0</v>
      </c>
    </row>
    <row r="1868" spans="61:61">
      <c r="BI1868" s="234">
        <f t="shared" si="143"/>
        <v>0</v>
      </c>
    </row>
    <row r="1869" spans="61:61">
      <c r="BI1869" s="234">
        <f t="shared" si="143"/>
        <v>0</v>
      </c>
    </row>
    <row r="1870" spans="61:61">
      <c r="BI1870" s="234">
        <f t="shared" si="143"/>
        <v>0</v>
      </c>
    </row>
    <row r="1871" spans="61:61">
      <c r="BI1871" s="234">
        <f t="shared" si="143"/>
        <v>0</v>
      </c>
    </row>
    <row r="1872" spans="61:61">
      <c r="BI1872" s="234">
        <f t="shared" si="143"/>
        <v>0</v>
      </c>
    </row>
    <row r="1873" spans="61:61">
      <c r="BI1873" s="234">
        <f t="shared" si="143"/>
        <v>0</v>
      </c>
    </row>
    <row r="1874" spans="61:61">
      <c r="BI1874" s="234">
        <f t="shared" si="143"/>
        <v>0</v>
      </c>
    </row>
    <row r="1875" spans="61:61">
      <c r="BI1875" s="234">
        <f t="shared" si="143"/>
        <v>0</v>
      </c>
    </row>
    <row r="1876" spans="61:61">
      <c r="BI1876" s="234">
        <f t="shared" si="143"/>
        <v>0</v>
      </c>
    </row>
    <row r="1877" spans="61:61">
      <c r="BI1877" s="234">
        <f t="shared" si="143"/>
        <v>0</v>
      </c>
    </row>
    <row r="1878" spans="61:61">
      <c r="BI1878" s="234">
        <f t="shared" si="143"/>
        <v>0</v>
      </c>
    </row>
    <row r="1879" spans="61:61">
      <c r="BI1879" s="234">
        <f t="shared" si="143"/>
        <v>0</v>
      </c>
    </row>
    <row r="1880" spans="61:61">
      <c r="BI1880" s="234">
        <f t="shared" si="143"/>
        <v>0</v>
      </c>
    </row>
    <row r="1881" spans="61:61">
      <c r="BI1881" s="234">
        <f t="shared" si="143"/>
        <v>0</v>
      </c>
    </row>
    <row r="1882" spans="61:61">
      <c r="BI1882" s="234">
        <f t="shared" si="143"/>
        <v>0</v>
      </c>
    </row>
    <row r="1883" spans="61:61">
      <c r="BI1883" s="234">
        <f t="shared" si="143"/>
        <v>0</v>
      </c>
    </row>
    <row r="1884" spans="61:61">
      <c r="BI1884" s="234">
        <f t="shared" si="143"/>
        <v>0</v>
      </c>
    </row>
    <row r="1885" spans="61:61">
      <c r="BI1885" s="234">
        <f t="shared" si="143"/>
        <v>0</v>
      </c>
    </row>
    <row r="1886" spans="61:61">
      <c r="BI1886" s="234">
        <f t="shared" si="143"/>
        <v>0</v>
      </c>
    </row>
    <row r="1887" spans="61:61">
      <c r="BI1887" s="234">
        <f t="shared" si="143"/>
        <v>0</v>
      </c>
    </row>
    <row r="1888" spans="61:61">
      <c r="BI1888" s="234">
        <f t="shared" si="143"/>
        <v>0</v>
      </c>
    </row>
    <row r="1889" spans="61:61">
      <c r="BI1889" s="234">
        <f t="shared" si="143"/>
        <v>0</v>
      </c>
    </row>
    <row r="1890" spans="61:61">
      <c r="BI1890" s="234">
        <f t="shared" si="143"/>
        <v>0</v>
      </c>
    </row>
    <row r="1891" spans="61:61">
      <c r="BI1891" s="234">
        <f t="shared" si="143"/>
        <v>0</v>
      </c>
    </row>
    <row r="1892" spans="61:61">
      <c r="BI1892" s="234">
        <f t="shared" si="143"/>
        <v>0</v>
      </c>
    </row>
    <row r="1893" spans="61:61">
      <c r="BI1893" s="234">
        <f t="shared" si="143"/>
        <v>0</v>
      </c>
    </row>
    <row r="1894" spans="61:61">
      <c r="BI1894" s="234">
        <f t="shared" si="143"/>
        <v>0</v>
      </c>
    </row>
    <row r="1895" spans="61:61">
      <c r="BI1895" s="234">
        <f t="shared" si="143"/>
        <v>0</v>
      </c>
    </row>
    <row r="1896" spans="61:61">
      <c r="BI1896" s="234">
        <f t="shared" si="143"/>
        <v>0</v>
      </c>
    </row>
    <row r="1897" spans="61:61">
      <c r="BI1897" s="234">
        <f t="shared" ref="BI1897:BI1960" si="144">SUM(M1897,O1897,Q1897,S1897,U1897,W1897,Y1897,AA1897,AC1897,AE1897,AG1897,AI1897,AK1897,AM1897,AO1897,AQ1897,AS1897,AU1897,AW1897,AY1897,BA1897,BC1897)</f>
        <v>0</v>
      </c>
    </row>
    <row r="1898" spans="61:61">
      <c r="BI1898" s="234">
        <f t="shared" si="144"/>
        <v>0</v>
      </c>
    </row>
    <row r="1899" spans="61:61">
      <c r="BI1899" s="234">
        <f t="shared" si="144"/>
        <v>0</v>
      </c>
    </row>
    <row r="1900" spans="61:61">
      <c r="BI1900" s="234">
        <f t="shared" si="144"/>
        <v>0</v>
      </c>
    </row>
    <row r="1901" spans="61:61">
      <c r="BI1901" s="234">
        <f t="shared" si="144"/>
        <v>0</v>
      </c>
    </row>
    <row r="1902" spans="61:61">
      <c r="BI1902" s="234">
        <f t="shared" si="144"/>
        <v>0</v>
      </c>
    </row>
    <row r="1903" spans="61:61">
      <c r="BI1903" s="234">
        <f t="shared" si="144"/>
        <v>0</v>
      </c>
    </row>
    <row r="1904" spans="61:61">
      <c r="BI1904" s="234">
        <f t="shared" si="144"/>
        <v>0</v>
      </c>
    </row>
    <row r="1905" spans="61:61">
      <c r="BI1905" s="234">
        <f t="shared" si="144"/>
        <v>0</v>
      </c>
    </row>
    <row r="1906" spans="61:61">
      <c r="BI1906" s="234">
        <f t="shared" si="144"/>
        <v>0</v>
      </c>
    </row>
    <row r="1907" spans="61:61">
      <c r="BI1907" s="234">
        <f t="shared" si="144"/>
        <v>0</v>
      </c>
    </row>
    <row r="1908" spans="61:61">
      <c r="BI1908" s="234">
        <f t="shared" si="144"/>
        <v>0</v>
      </c>
    </row>
    <row r="1909" spans="61:61">
      <c r="BI1909" s="234">
        <f t="shared" si="144"/>
        <v>0</v>
      </c>
    </row>
    <row r="1910" spans="61:61">
      <c r="BI1910" s="234">
        <f t="shared" si="144"/>
        <v>0</v>
      </c>
    </row>
    <row r="1911" spans="61:61">
      <c r="BI1911" s="234">
        <f t="shared" si="144"/>
        <v>0</v>
      </c>
    </row>
    <row r="1912" spans="61:61">
      <c r="BI1912" s="234">
        <f t="shared" si="144"/>
        <v>0</v>
      </c>
    </row>
    <row r="1913" spans="61:61">
      <c r="BI1913" s="234">
        <f t="shared" si="144"/>
        <v>0</v>
      </c>
    </row>
    <row r="1914" spans="61:61">
      <c r="BI1914" s="234">
        <f t="shared" si="144"/>
        <v>0</v>
      </c>
    </row>
    <row r="1915" spans="61:61">
      <c r="BI1915" s="234">
        <f t="shared" si="144"/>
        <v>0</v>
      </c>
    </row>
    <row r="1916" spans="61:61">
      <c r="BI1916" s="234">
        <f t="shared" si="144"/>
        <v>0</v>
      </c>
    </row>
    <row r="1917" spans="61:61">
      <c r="BI1917" s="234">
        <f t="shared" si="144"/>
        <v>0</v>
      </c>
    </row>
    <row r="1918" spans="61:61">
      <c r="BI1918" s="234">
        <f t="shared" si="144"/>
        <v>0</v>
      </c>
    </row>
    <row r="1919" spans="61:61">
      <c r="BI1919" s="234">
        <f t="shared" si="144"/>
        <v>0</v>
      </c>
    </row>
    <row r="1920" spans="61:61">
      <c r="BI1920" s="234">
        <f t="shared" si="144"/>
        <v>0</v>
      </c>
    </row>
    <row r="1921" spans="61:61">
      <c r="BI1921" s="234">
        <f t="shared" si="144"/>
        <v>0</v>
      </c>
    </row>
    <row r="1922" spans="61:61">
      <c r="BI1922" s="234">
        <f t="shared" si="144"/>
        <v>0</v>
      </c>
    </row>
    <row r="1923" spans="61:61">
      <c r="BI1923" s="234">
        <f t="shared" si="144"/>
        <v>0</v>
      </c>
    </row>
    <row r="1924" spans="61:61">
      <c r="BI1924" s="234">
        <f t="shared" si="144"/>
        <v>0</v>
      </c>
    </row>
    <row r="1925" spans="61:61">
      <c r="BI1925" s="234">
        <f t="shared" si="144"/>
        <v>0</v>
      </c>
    </row>
    <row r="1926" spans="61:61">
      <c r="BI1926" s="234">
        <f t="shared" si="144"/>
        <v>0</v>
      </c>
    </row>
    <row r="1927" spans="61:61">
      <c r="BI1927" s="234">
        <f t="shared" si="144"/>
        <v>0</v>
      </c>
    </row>
    <row r="1928" spans="61:61">
      <c r="BI1928" s="234">
        <f t="shared" si="144"/>
        <v>0</v>
      </c>
    </row>
    <row r="1929" spans="61:61">
      <c r="BI1929" s="234">
        <f t="shared" si="144"/>
        <v>0</v>
      </c>
    </row>
    <row r="1930" spans="61:61">
      <c r="BI1930" s="234">
        <f t="shared" si="144"/>
        <v>0</v>
      </c>
    </row>
    <row r="1931" spans="61:61">
      <c r="BI1931" s="234">
        <f t="shared" si="144"/>
        <v>0</v>
      </c>
    </row>
    <row r="1932" spans="61:61">
      <c r="BI1932" s="234">
        <f t="shared" si="144"/>
        <v>0</v>
      </c>
    </row>
    <row r="1933" spans="61:61">
      <c r="BI1933" s="234">
        <f t="shared" si="144"/>
        <v>0</v>
      </c>
    </row>
    <row r="1934" spans="61:61">
      <c r="BI1934" s="234">
        <f t="shared" si="144"/>
        <v>0</v>
      </c>
    </row>
    <row r="1935" spans="61:61">
      <c r="BI1935" s="234">
        <f t="shared" si="144"/>
        <v>0</v>
      </c>
    </row>
    <row r="1936" spans="61:61">
      <c r="BI1936" s="234">
        <f t="shared" si="144"/>
        <v>0</v>
      </c>
    </row>
    <row r="1937" spans="61:61">
      <c r="BI1937" s="234">
        <f t="shared" si="144"/>
        <v>0</v>
      </c>
    </row>
    <row r="1938" spans="61:61">
      <c r="BI1938" s="234">
        <f t="shared" si="144"/>
        <v>0</v>
      </c>
    </row>
    <row r="1939" spans="61:61">
      <c r="BI1939" s="234">
        <f t="shared" si="144"/>
        <v>0</v>
      </c>
    </row>
    <row r="1940" spans="61:61">
      <c r="BI1940" s="234">
        <f t="shared" si="144"/>
        <v>0</v>
      </c>
    </row>
    <row r="1941" spans="61:61">
      <c r="BI1941" s="234">
        <f t="shared" si="144"/>
        <v>0</v>
      </c>
    </row>
    <row r="1942" spans="61:61">
      <c r="BI1942" s="234">
        <f t="shared" si="144"/>
        <v>0</v>
      </c>
    </row>
    <row r="1943" spans="61:61">
      <c r="BI1943" s="234">
        <f t="shared" si="144"/>
        <v>0</v>
      </c>
    </row>
    <row r="1944" spans="61:61">
      <c r="BI1944" s="234">
        <f t="shared" si="144"/>
        <v>0</v>
      </c>
    </row>
    <row r="1945" spans="61:61">
      <c r="BI1945" s="234">
        <f t="shared" si="144"/>
        <v>0</v>
      </c>
    </row>
    <row r="1946" spans="61:61">
      <c r="BI1946" s="234">
        <f t="shared" si="144"/>
        <v>0</v>
      </c>
    </row>
    <row r="1947" spans="61:61">
      <c r="BI1947" s="234">
        <f t="shared" si="144"/>
        <v>0</v>
      </c>
    </row>
    <row r="1948" spans="61:61">
      <c r="BI1948" s="234">
        <f t="shared" si="144"/>
        <v>0</v>
      </c>
    </row>
    <row r="1949" spans="61:61">
      <c r="BI1949" s="234">
        <f t="shared" si="144"/>
        <v>0</v>
      </c>
    </row>
    <row r="1950" spans="61:61">
      <c r="BI1950" s="234">
        <f t="shared" si="144"/>
        <v>0</v>
      </c>
    </row>
    <row r="1951" spans="61:61">
      <c r="BI1951" s="234">
        <f t="shared" si="144"/>
        <v>0</v>
      </c>
    </row>
    <row r="1952" spans="61:61">
      <c r="BI1952" s="234">
        <f t="shared" si="144"/>
        <v>0</v>
      </c>
    </row>
    <row r="1953" spans="61:61">
      <c r="BI1953" s="234">
        <f t="shared" si="144"/>
        <v>0</v>
      </c>
    </row>
    <row r="1954" spans="61:61">
      <c r="BI1954" s="234">
        <f t="shared" si="144"/>
        <v>0</v>
      </c>
    </row>
    <row r="1955" spans="61:61">
      <c r="BI1955" s="234">
        <f t="shared" si="144"/>
        <v>0</v>
      </c>
    </row>
    <row r="1956" spans="61:61">
      <c r="BI1956" s="234">
        <f t="shared" si="144"/>
        <v>0</v>
      </c>
    </row>
    <row r="1957" spans="61:61">
      <c r="BI1957" s="234">
        <f t="shared" si="144"/>
        <v>0</v>
      </c>
    </row>
    <row r="1958" spans="61:61">
      <c r="BI1958" s="234">
        <f t="shared" si="144"/>
        <v>0</v>
      </c>
    </row>
    <row r="1959" spans="61:61">
      <c r="BI1959" s="234">
        <f t="shared" si="144"/>
        <v>0</v>
      </c>
    </row>
    <row r="1960" spans="61:61">
      <c r="BI1960" s="234">
        <f t="shared" si="144"/>
        <v>0</v>
      </c>
    </row>
    <row r="1961" spans="61:61">
      <c r="BI1961" s="234">
        <f t="shared" ref="BI1961:BI2024" si="145">SUM(M1961,O1961,Q1961,S1961,U1961,W1961,Y1961,AA1961,AC1961,AE1961,AG1961,AI1961,AK1961,AM1961,AO1961,AQ1961,AS1961,AU1961,AW1961,AY1961,BA1961,BC1961)</f>
        <v>0</v>
      </c>
    </row>
    <row r="1962" spans="61:61">
      <c r="BI1962" s="234">
        <f t="shared" si="145"/>
        <v>0</v>
      </c>
    </row>
    <row r="1963" spans="61:61">
      <c r="BI1963" s="234">
        <f t="shared" si="145"/>
        <v>0</v>
      </c>
    </row>
    <row r="1964" spans="61:61">
      <c r="BI1964" s="234">
        <f t="shared" si="145"/>
        <v>0</v>
      </c>
    </row>
    <row r="1965" spans="61:61">
      <c r="BI1965" s="234">
        <f t="shared" si="145"/>
        <v>0</v>
      </c>
    </row>
    <row r="1966" spans="61:61">
      <c r="BI1966" s="234">
        <f t="shared" si="145"/>
        <v>0</v>
      </c>
    </row>
    <row r="1967" spans="61:61">
      <c r="BI1967" s="234">
        <f t="shared" si="145"/>
        <v>0</v>
      </c>
    </row>
    <row r="1968" spans="61:61">
      <c r="BI1968" s="234">
        <f t="shared" si="145"/>
        <v>0</v>
      </c>
    </row>
    <row r="1969" spans="61:61">
      <c r="BI1969" s="234">
        <f t="shared" si="145"/>
        <v>0</v>
      </c>
    </row>
    <row r="1970" spans="61:61">
      <c r="BI1970" s="234">
        <f t="shared" si="145"/>
        <v>0</v>
      </c>
    </row>
    <row r="1971" spans="61:61">
      <c r="BI1971" s="234">
        <f t="shared" si="145"/>
        <v>0</v>
      </c>
    </row>
    <row r="1972" spans="61:61">
      <c r="BI1972" s="234">
        <f t="shared" si="145"/>
        <v>0</v>
      </c>
    </row>
    <row r="1973" spans="61:61">
      <c r="BI1973" s="234">
        <f t="shared" si="145"/>
        <v>0</v>
      </c>
    </row>
    <row r="1974" spans="61:61">
      <c r="BI1974" s="234">
        <f t="shared" si="145"/>
        <v>0</v>
      </c>
    </row>
    <row r="1975" spans="61:61">
      <c r="BI1975" s="234">
        <f t="shared" si="145"/>
        <v>0</v>
      </c>
    </row>
    <row r="1976" spans="61:61">
      <c r="BI1976" s="234">
        <f t="shared" si="145"/>
        <v>0</v>
      </c>
    </row>
    <row r="1977" spans="61:61">
      <c r="BI1977" s="234">
        <f t="shared" si="145"/>
        <v>0</v>
      </c>
    </row>
    <row r="1978" spans="61:61">
      <c r="BI1978" s="234">
        <f t="shared" si="145"/>
        <v>0</v>
      </c>
    </row>
    <row r="1979" spans="61:61">
      <c r="BI1979" s="234">
        <f t="shared" si="145"/>
        <v>0</v>
      </c>
    </row>
    <row r="1980" spans="61:61">
      <c r="BI1980" s="234">
        <f t="shared" si="145"/>
        <v>0</v>
      </c>
    </row>
    <row r="1981" spans="61:61">
      <c r="BI1981" s="234">
        <f t="shared" si="145"/>
        <v>0</v>
      </c>
    </row>
    <row r="1982" spans="61:61">
      <c r="BI1982" s="234">
        <f t="shared" si="145"/>
        <v>0</v>
      </c>
    </row>
    <row r="1983" spans="61:61">
      <c r="BI1983" s="234">
        <f t="shared" si="145"/>
        <v>0</v>
      </c>
    </row>
    <row r="1984" spans="61:61">
      <c r="BI1984" s="234">
        <f t="shared" si="145"/>
        <v>0</v>
      </c>
    </row>
    <row r="1985" spans="61:61">
      <c r="BI1985" s="234">
        <f t="shared" si="145"/>
        <v>0</v>
      </c>
    </row>
    <row r="1986" spans="61:61">
      <c r="BI1986" s="234">
        <f t="shared" si="145"/>
        <v>0</v>
      </c>
    </row>
    <row r="1987" spans="61:61">
      <c r="BI1987" s="234">
        <f t="shared" si="145"/>
        <v>0</v>
      </c>
    </row>
    <row r="1988" spans="61:61">
      <c r="BI1988" s="234">
        <f t="shared" si="145"/>
        <v>0</v>
      </c>
    </row>
    <row r="1989" spans="61:61">
      <c r="BI1989" s="234">
        <f t="shared" si="145"/>
        <v>0</v>
      </c>
    </row>
    <row r="1990" spans="61:61">
      <c r="BI1990" s="234">
        <f t="shared" si="145"/>
        <v>0</v>
      </c>
    </row>
    <row r="1991" spans="61:61">
      <c r="BI1991" s="234">
        <f t="shared" si="145"/>
        <v>0</v>
      </c>
    </row>
    <row r="1992" spans="61:61">
      <c r="BI1992" s="234">
        <f t="shared" si="145"/>
        <v>0</v>
      </c>
    </row>
    <row r="1993" spans="61:61">
      <c r="BI1993" s="234">
        <f t="shared" si="145"/>
        <v>0</v>
      </c>
    </row>
    <row r="1994" spans="61:61">
      <c r="BI1994" s="234">
        <f t="shared" si="145"/>
        <v>0</v>
      </c>
    </row>
    <row r="1995" spans="61:61">
      <c r="BI1995" s="234">
        <f t="shared" si="145"/>
        <v>0</v>
      </c>
    </row>
    <row r="1996" spans="61:61">
      <c r="BI1996" s="234">
        <f t="shared" si="145"/>
        <v>0</v>
      </c>
    </row>
    <row r="1997" spans="61:61">
      <c r="BI1997" s="234">
        <f t="shared" si="145"/>
        <v>0</v>
      </c>
    </row>
    <row r="1998" spans="61:61">
      <c r="BI1998" s="234">
        <f t="shared" si="145"/>
        <v>0</v>
      </c>
    </row>
    <row r="1999" spans="61:61">
      <c r="BI1999" s="234">
        <f t="shared" si="145"/>
        <v>0</v>
      </c>
    </row>
    <row r="2000" spans="61:61">
      <c r="BI2000" s="234">
        <f t="shared" si="145"/>
        <v>0</v>
      </c>
    </row>
    <row r="2001" spans="61:61">
      <c r="BI2001" s="234">
        <f t="shared" si="145"/>
        <v>0</v>
      </c>
    </row>
    <row r="2002" spans="61:61">
      <c r="BI2002" s="234">
        <f t="shared" si="145"/>
        <v>0</v>
      </c>
    </row>
    <row r="2003" spans="61:61">
      <c r="BI2003" s="234">
        <f t="shared" si="145"/>
        <v>0</v>
      </c>
    </row>
    <row r="2004" spans="61:61">
      <c r="BI2004" s="234">
        <f t="shared" si="145"/>
        <v>0</v>
      </c>
    </row>
    <row r="2005" spans="61:61">
      <c r="BI2005" s="234">
        <f t="shared" si="145"/>
        <v>0</v>
      </c>
    </row>
    <row r="2006" spans="61:61">
      <c r="BI2006" s="234">
        <f t="shared" si="145"/>
        <v>0</v>
      </c>
    </row>
    <row r="2007" spans="61:61">
      <c r="BI2007" s="234">
        <f t="shared" si="145"/>
        <v>0</v>
      </c>
    </row>
    <row r="2008" spans="61:61">
      <c r="BI2008" s="234">
        <f t="shared" si="145"/>
        <v>0</v>
      </c>
    </row>
    <row r="2009" spans="61:61">
      <c r="BI2009" s="234">
        <f t="shared" si="145"/>
        <v>0</v>
      </c>
    </row>
    <row r="2010" spans="61:61">
      <c r="BI2010" s="234">
        <f t="shared" si="145"/>
        <v>0</v>
      </c>
    </row>
    <row r="2011" spans="61:61">
      <c r="BI2011" s="234">
        <f t="shared" si="145"/>
        <v>0</v>
      </c>
    </row>
    <row r="2012" spans="61:61">
      <c r="BI2012" s="234">
        <f t="shared" si="145"/>
        <v>0</v>
      </c>
    </row>
    <row r="2013" spans="61:61">
      <c r="BI2013" s="234">
        <f t="shared" si="145"/>
        <v>0</v>
      </c>
    </row>
    <row r="2014" spans="61:61">
      <c r="BI2014" s="234">
        <f t="shared" si="145"/>
        <v>0</v>
      </c>
    </row>
    <row r="2015" spans="61:61">
      <c r="BI2015" s="234">
        <f t="shared" si="145"/>
        <v>0</v>
      </c>
    </row>
    <row r="2016" spans="61:61">
      <c r="BI2016" s="234">
        <f t="shared" si="145"/>
        <v>0</v>
      </c>
    </row>
    <row r="2017" spans="61:61">
      <c r="BI2017" s="234">
        <f t="shared" si="145"/>
        <v>0</v>
      </c>
    </row>
    <row r="2018" spans="61:61">
      <c r="BI2018" s="234">
        <f t="shared" si="145"/>
        <v>0</v>
      </c>
    </row>
    <row r="2019" spans="61:61">
      <c r="BI2019" s="234">
        <f t="shared" si="145"/>
        <v>0</v>
      </c>
    </row>
    <row r="2020" spans="61:61">
      <c r="BI2020" s="234">
        <f t="shared" si="145"/>
        <v>0</v>
      </c>
    </row>
    <row r="2021" spans="61:61">
      <c r="BI2021" s="234">
        <f t="shared" si="145"/>
        <v>0</v>
      </c>
    </row>
    <row r="2022" spans="61:61">
      <c r="BI2022" s="234">
        <f t="shared" si="145"/>
        <v>0</v>
      </c>
    </row>
    <row r="2023" spans="61:61">
      <c r="BI2023" s="234">
        <f t="shared" si="145"/>
        <v>0</v>
      </c>
    </row>
    <row r="2024" spans="61:61">
      <c r="BI2024" s="234">
        <f t="shared" si="145"/>
        <v>0</v>
      </c>
    </row>
    <row r="2025" spans="61:61">
      <c r="BI2025" s="234">
        <f t="shared" ref="BI2025:BI2088" si="146">SUM(M2025,O2025,Q2025,S2025,U2025,W2025,Y2025,AA2025,AC2025,AE2025,AG2025,AI2025,AK2025,AM2025,AO2025,AQ2025,AS2025,AU2025,AW2025,AY2025,BA2025,BC2025)</f>
        <v>0</v>
      </c>
    </row>
    <row r="2026" spans="61:61">
      <c r="BI2026" s="234">
        <f t="shared" si="146"/>
        <v>0</v>
      </c>
    </row>
    <row r="2027" spans="61:61">
      <c r="BI2027" s="234">
        <f t="shared" si="146"/>
        <v>0</v>
      </c>
    </row>
    <row r="2028" spans="61:61">
      <c r="BI2028" s="234">
        <f t="shared" si="146"/>
        <v>0</v>
      </c>
    </row>
    <row r="2029" spans="61:61">
      <c r="BI2029" s="234">
        <f t="shared" si="146"/>
        <v>0</v>
      </c>
    </row>
    <row r="2030" spans="61:61">
      <c r="BI2030" s="234">
        <f t="shared" si="146"/>
        <v>0</v>
      </c>
    </row>
    <row r="2031" spans="61:61">
      <c r="BI2031" s="234">
        <f t="shared" si="146"/>
        <v>0</v>
      </c>
    </row>
    <row r="2032" spans="61:61">
      <c r="BI2032" s="234">
        <f t="shared" si="146"/>
        <v>0</v>
      </c>
    </row>
    <row r="2033" spans="61:61">
      <c r="BI2033" s="234">
        <f t="shared" si="146"/>
        <v>0</v>
      </c>
    </row>
    <row r="2034" spans="61:61">
      <c r="BI2034" s="234">
        <f t="shared" si="146"/>
        <v>0</v>
      </c>
    </row>
    <row r="2035" spans="61:61">
      <c r="BI2035" s="234">
        <f t="shared" si="146"/>
        <v>0</v>
      </c>
    </row>
    <row r="2036" spans="61:61">
      <c r="BI2036" s="234">
        <f t="shared" si="146"/>
        <v>0</v>
      </c>
    </row>
    <row r="2037" spans="61:61">
      <c r="BI2037" s="234">
        <f t="shared" si="146"/>
        <v>0</v>
      </c>
    </row>
    <row r="2038" spans="61:61">
      <c r="BI2038" s="234">
        <f t="shared" si="146"/>
        <v>0</v>
      </c>
    </row>
    <row r="2039" spans="61:61">
      <c r="BI2039" s="234">
        <f t="shared" si="146"/>
        <v>0</v>
      </c>
    </row>
    <row r="2040" spans="61:61">
      <c r="BI2040" s="234">
        <f t="shared" si="146"/>
        <v>0</v>
      </c>
    </row>
    <row r="2041" spans="61:61">
      <c r="BI2041" s="234">
        <f t="shared" si="146"/>
        <v>0</v>
      </c>
    </row>
    <row r="2042" spans="61:61">
      <c r="BI2042" s="234">
        <f t="shared" si="146"/>
        <v>0</v>
      </c>
    </row>
    <row r="2043" spans="61:61">
      <c r="BI2043" s="234">
        <f t="shared" si="146"/>
        <v>0</v>
      </c>
    </row>
    <row r="2044" spans="61:61">
      <c r="BI2044" s="234">
        <f t="shared" si="146"/>
        <v>0</v>
      </c>
    </row>
    <row r="2045" spans="61:61">
      <c r="BI2045" s="234">
        <f t="shared" si="146"/>
        <v>0</v>
      </c>
    </row>
    <row r="2046" spans="61:61">
      <c r="BI2046" s="234">
        <f t="shared" si="146"/>
        <v>0</v>
      </c>
    </row>
    <row r="2047" spans="61:61">
      <c r="BI2047" s="234">
        <f t="shared" si="146"/>
        <v>0</v>
      </c>
    </row>
    <row r="2048" spans="61:61">
      <c r="BI2048" s="234">
        <f t="shared" si="146"/>
        <v>0</v>
      </c>
    </row>
    <row r="2049" spans="61:61">
      <c r="BI2049" s="234">
        <f t="shared" si="146"/>
        <v>0</v>
      </c>
    </row>
    <row r="2050" spans="61:61">
      <c r="BI2050" s="234">
        <f t="shared" si="146"/>
        <v>0</v>
      </c>
    </row>
    <row r="2051" spans="61:61">
      <c r="BI2051" s="234">
        <f t="shared" si="146"/>
        <v>0</v>
      </c>
    </row>
    <row r="2052" spans="61:61">
      <c r="BI2052" s="234">
        <f t="shared" si="146"/>
        <v>0</v>
      </c>
    </row>
    <row r="2053" spans="61:61">
      <c r="BI2053" s="234">
        <f t="shared" si="146"/>
        <v>0</v>
      </c>
    </row>
    <row r="2054" spans="61:61">
      <c r="BI2054" s="234">
        <f t="shared" si="146"/>
        <v>0</v>
      </c>
    </row>
    <row r="2055" spans="61:61">
      <c r="BI2055" s="234">
        <f t="shared" si="146"/>
        <v>0</v>
      </c>
    </row>
    <row r="2056" spans="61:61">
      <c r="BI2056" s="234">
        <f t="shared" si="146"/>
        <v>0</v>
      </c>
    </row>
    <row r="2057" spans="61:61">
      <c r="BI2057" s="234">
        <f t="shared" si="146"/>
        <v>0</v>
      </c>
    </row>
    <row r="2058" spans="61:61">
      <c r="BI2058" s="234">
        <f t="shared" si="146"/>
        <v>0</v>
      </c>
    </row>
    <row r="2059" spans="61:61">
      <c r="BI2059" s="234">
        <f t="shared" si="146"/>
        <v>0</v>
      </c>
    </row>
    <row r="2060" spans="61:61">
      <c r="BI2060" s="234">
        <f t="shared" si="146"/>
        <v>0</v>
      </c>
    </row>
    <row r="2061" spans="61:61">
      <c r="BI2061" s="234">
        <f t="shared" si="146"/>
        <v>0</v>
      </c>
    </row>
    <row r="2062" spans="61:61">
      <c r="BI2062" s="234">
        <f t="shared" si="146"/>
        <v>0</v>
      </c>
    </row>
    <row r="2063" spans="61:61">
      <c r="BI2063" s="234">
        <f t="shared" si="146"/>
        <v>0</v>
      </c>
    </row>
    <row r="2064" spans="61:61">
      <c r="BI2064" s="234">
        <f t="shared" si="146"/>
        <v>0</v>
      </c>
    </row>
    <row r="2065" spans="61:61">
      <c r="BI2065" s="234">
        <f t="shared" si="146"/>
        <v>0</v>
      </c>
    </row>
    <row r="2066" spans="61:61">
      <c r="BI2066" s="234">
        <f t="shared" si="146"/>
        <v>0</v>
      </c>
    </row>
    <row r="2067" spans="61:61">
      <c r="BI2067" s="234">
        <f t="shared" si="146"/>
        <v>0</v>
      </c>
    </row>
    <row r="2068" spans="61:61">
      <c r="BI2068" s="234">
        <f t="shared" si="146"/>
        <v>0</v>
      </c>
    </row>
    <row r="2069" spans="61:61">
      <c r="BI2069" s="234">
        <f t="shared" si="146"/>
        <v>0</v>
      </c>
    </row>
    <row r="2070" spans="61:61">
      <c r="BI2070" s="234">
        <f t="shared" si="146"/>
        <v>0</v>
      </c>
    </row>
    <row r="2071" spans="61:61">
      <c r="BI2071" s="234">
        <f t="shared" si="146"/>
        <v>0</v>
      </c>
    </row>
    <row r="2072" spans="61:61">
      <c r="BI2072" s="234">
        <f t="shared" si="146"/>
        <v>0</v>
      </c>
    </row>
    <row r="2073" spans="61:61">
      <c r="BI2073" s="234">
        <f t="shared" si="146"/>
        <v>0</v>
      </c>
    </row>
    <row r="2074" spans="61:61">
      <c r="BI2074" s="234">
        <f t="shared" si="146"/>
        <v>0</v>
      </c>
    </row>
    <row r="2075" spans="61:61">
      <c r="BI2075" s="234">
        <f t="shared" si="146"/>
        <v>0</v>
      </c>
    </row>
    <row r="2076" spans="61:61">
      <c r="BI2076" s="234">
        <f t="shared" si="146"/>
        <v>0</v>
      </c>
    </row>
    <row r="2077" spans="61:61">
      <c r="BI2077" s="234">
        <f t="shared" si="146"/>
        <v>0</v>
      </c>
    </row>
    <row r="2078" spans="61:61">
      <c r="BI2078" s="234">
        <f t="shared" si="146"/>
        <v>0</v>
      </c>
    </row>
    <row r="2079" spans="61:61">
      <c r="BI2079" s="234">
        <f t="shared" si="146"/>
        <v>0</v>
      </c>
    </row>
    <row r="2080" spans="61:61">
      <c r="BI2080" s="234">
        <f t="shared" si="146"/>
        <v>0</v>
      </c>
    </row>
    <row r="2081" spans="61:61">
      <c r="BI2081" s="234">
        <f t="shared" si="146"/>
        <v>0</v>
      </c>
    </row>
    <row r="2082" spans="61:61">
      <c r="BI2082" s="234">
        <f t="shared" si="146"/>
        <v>0</v>
      </c>
    </row>
    <row r="2083" spans="61:61">
      <c r="BI2083" s="234">
        <f t="shared" si="146"/>
        <v>0</v>
      </c>
    </row>
    <row r="2084" spans="61:61">
      <c r="BI2084" s="234">
        <f t="shared" si="146"/>
        <v>0</v>
      </c>
    </row>
    <row r="2085" spans="61:61">
      <c r="BI2085" s="234">
        <f t="shared" si="146"/>
        <v>0</v>
      </c>
    </row>
    <row r="2086" spans="61:61">
      <c r="BI2086" s="234">
        <f t="shared" si="146"/>
        <v>0</v>
      </c>
    </row>
    <row r="2087" spans="61:61">
      <c r="BI2087" s="234">
        <f t="shared" si="146"/>
        <v>0</v>
      </c>
    </row>
    <row r="2088" spans="61:61">
      <c r="BI2088" s="234">
        <f t="shared" si="146"/>
        <v>0</v>
      </c>
    </row>
    <row r="2089" spans="61:61">
      <c r="BI2089" s="234">
        <f t="shared" ref="BI2089:BI2152" si="147">SUM(M2089,O2089,Q2089,S2089,U2089,W2089,Y2089,AA2089,AC2089,AE2089,AG2089,AI2089,AK2089,AM2089,AO2089,AQ2089,AS2089,AU2089,AW2089,AY2089,BA2089,BC2089)</f>
        <v>0</v>
      </c>
    </row>
    <row r="2090" spans="61:61">
      <c r="BI2090" s="234">
        <f t="shared" si="147"/>
        <v>0</v>
      </c>
    </row>
    <row r="2091" spans="61:61">
      <c r="BI2091" s="234">
        <f t="shared" si="147"/>
        <v>0</v>
      </c>
    </row>
    <row r="2092" spans="61:61">
      <c r="BI2092" s="234">
        <f t="shared" si="147"/>
        <v>0</v>
      </c>
    </row>
    <row r="2093" spans="61:61">
      <c r="BI2093" s="234">
        <f t="shared" si="147"/>
        <v>0</v>
      </c>
    </row>
    <row r="2094" spans="61:61">
      <c r="BI2094" s="234">
        <f t="shared" si="147"/>
        <v>0</v>
      </c>
    </row>
    <row r="2095" spans="61:61">
      <c r="BI2095" s="234">
        <f t="shared" si="147"/>
        <v>0</v>
      </c>
    </row>
    <row r="2096" spans="61:61">
      <c r="BI2096" s="234">
        <f t="shared" si="147"/>
        <v>0</v>
      </c>
    </row>
    <row r="2097" spans="61:61">
      <c r="BI2097" s="234">
        <f t="shared" si="147"/>
        <v>0</v>
      </c>
    </row>
    <row r="2098" spans="61:61">
      <c r="BI2098" s="234">
        <f t="shared" si="147"/>
        <v>0</v>
      </c>
    </row>
    <row r="2099" spans="61:61">
      <c r="BI2099" s="234">
        <f t="shared" si="147"/>
        <v>0</v>
      </c>
    </row>
    <row r="2100" spans="61:61">
      <c r="BI2100" s="234">
        <f t="shared" si="147"/>
        <v>0</v>
      </c>
    </row>
    <row r="2101" spans="61:61">
      <c r="BI2101" s="234">
        <f t="shared" si="147"/>
        <v>0</v>
      </c>
    </row>
    <row r="2102" spans="61:61">
      <c r="BI2102" s="234">
        <f t="shared" si="147"/>
        <v>0</v>
      </c>
    </row>
    <row r="2103" spans="61:61">
      <c r="BI2103" s="234">
        <f t="shared" si="147"/>
        <v>0</v>
      </c>
    </row>
    <row r="2104" spans="61:61">
      <c r="BI2104" s="234">
        <f t="shared" si="147"/>
        <v>0</v>
      </c>
    </row>
    <row r="2105" spans="61:61">
      <c r="BI2105" s="234">
        <f t="shared" si="147"/>
        <v>0</v>
      </c>
    </row>
    <row r="2106" spans="61:61">
      <c r="BI2106" s="234">
        <f t="shared" si="147"/>
        <v>0</v>
      </c>
    </row>
    <row r="2107" spans="61:61">
      <c r="BI2107" s="234">
        <f t="shared" si="147"/>
        <v>0</v>
      </c>
    </row>
    <row r="2108" spans="61:61">
      <c r="BI2108" s="234">
        <f t="shared" si="147"/>
        <v>0</v>
      </c>
    </row>
    <row r="2109" spans="61:61">
      <c r="BI2109" s="234">
        <f t="shared" si="147"/>
        <v>0</v>
      </c>
    </row>
    <row r="2110" spans="61:61">
      <c r="BI2110" s="234">
        <f t="shared" si="147"/>
        <v>0</v>
      </c>
    </row>
    <row r="2111" spans="61:61">
      <c r="BI2111" s="234">
        <f t="shared" si="147"/>
        <v>0</v>
      </c>
    </row>
    <row r="2112" spans="61:61">
      <c r="BI2112" s="234">
        <f t="shared" si="147"/>
        <v>0</v>
      </c>
    </row>
    <row r="2113" spans="61:61">
      <c r="BI2113" s="234">
        <f t="shared" si="147"/>
        <v>0</v>
      </c>
    </row>
    <row r="2114" spans="61:61">
      <c r="BI2114" s="234">
        <f t="shared" si="147"/>
        <v>0</v>
      </c>
    </row>
    <row r="2115" spans="61:61">
      <c r="BI2115" s="234">
        <f t="shared" si="147"/>
        <v>0</v>
      </c>
    </row>
    <row r="2116" spans="61:61">
      <c r="BI2116" s="234">
        <f t="shared" si="147"/>
        <v>0</v>
      </c>
    </row>
    <row r="2117" spans="61:61">
      <c r="BI2117" s="234">
        <f t="shared" si="147"/>
        <v>0</v>
      </c>
    </row>
    <row r="2118" spans="61:61">
      <c r="BI2118" s="234">
        <f t="shared" si="147"/>
        <v>0</v>
      </c>
    </row>
    <row r="2119" spans="61:61">
      <c r="BI2119" s="234">
        <f t="shared" si="147"/>
        <v>0</v>
      </c>
    </row>
    <row r="2120" spans="61:61">
      <c r="BI2120" s="234">
        <f t="shared" si="147"/>
        <v>0</v>
      </c>
    </row>
    <row r="2121" spans="61:61">
      <c r="BI2121" s="234">
        <f t="shared" si="147"/>
        <v>0</v>
      </c>
    </row>
    <row r="2122" spans="61:61">
      <c r="BI2122" s="234">
        <f t="shared" si="147"/>
        <v>0</v>
      </c>
    </row>
    <row r="2123" spans="61:61">
      <c r="BI2123" s="234">
        <f t="shared" si="147"/>
        <v>0</v>
      </c>
    </row>
    <row r="2124" spans="61:61">
      <c r="BI2124" s="234">
        <f t="shared" si="147"/>
        <v>0</v>
      </c>
    </row>
    <row r="2125" spans="61:61">
      <c r="BI2125" s="234">
        <f t="shared" si="147"/>
        <v>0</v>
      </c>
    </row>
    <row r="2126" spans="61:61">
      <c r="BI2126" s="234">
        <f t="shared" si="147"/>
        <v>0</v>
      </c>
    </row>
    <row r="2127" spans="61:61">
      <c r="BI2127" s="234">
        <f t="shared" si="147"/>
        <v>0</v>
      </c>
    </row>
    <row r="2128" spans="61:61">
      <c r="BI2128" s="234">
        <f t="shared" si="147"/>
        <v>0</v>
      </c>
    </row>
    <row r="2129" spans="61:61">
      <c r="BI2129" s="234">
        <f t="shared" si="147"/>
        <v>0</v>
      </c>
    </row>
    <row r="2130" spans="61:61">
      <c r="BI2130" s="234">
        <f t="shared" si="147"/>
        <v>0</v>
      </c>
    </row>
    <row r="2131" spans="61:61">
      <c r="BI2131" s="234">
        <f t="shared" si="147"/>
        <v>0</v>
      </c>
    </row>
    <row r="2132" spans="61:61">
      <c r="BI2132" s="234">
        <f t="shared" si="147"/>
        <v>0</v>
      </c>
    </row>
    <row r="2133" spans="61:61">
      <c r="BI2133" s="234">
        <f t="shared" si="147"/>
        <v>0</v>
      </c>
    </row>
    <row r="2134" spans="61:61">
      <c r="BI2134" s="234">
        <f t="shared" si="147"/>
        <v>0</v>
      </c>
    </row>
    <row r="2135" spans="61:61">
      <c r="BI2135" s="234">
        <f t="shared" si="147"/>
        <v>0</v>
      </c>
    </row>
    <row r="2136" spans="61:61">
      <c r="BI2136" s="234">
        <f t="shared" si="147"/>
        <v>0</v>
      </c>
    </row>
    <row r="2137" spans="61:61">
      <c r="BI2137" s="234">
        <f t="shared" si="147"/>
        <v>0</v>
      </c>
    </row>
    <row r="2138" spans="61:61">
      <c r="BI2138" s="234">
        <f t="shared" si="147"/>
        <v>0</v>
      </c>
    </row>
    <row r="2139" spans="61:61">
      <c r="BI2139" s="234">
        <f t="shared" si="147"/>
        <v>0</v>
      </c>
    </row>
    <row r="2140" spans="61:61">
      <c r="BI2140" s="234">
        <f t="shared" si="147"/>
        <v>0</v>
      </c>
    </row>
    <row r="2141" spans="61:61">
      <c r="BI2141" s="234">
        <f t="shared" si="147"/>
        <v>0</v>
      </c>
    </row>
    <row r="2142" spans="61:61">
      <c r="BI2142" s="234">
        <f t="shared" si="147"/>
        <v>0</v>
      </c>
    </row>
    <row r="2143" spans="61:61">
      <c r="BI2143" s="234">
        <f t="shared" si="147"/>
        <v>0</v>
      </c>
    </row>
    <row r="2144" spans="61:61">
      <c r="BI2144" s="234">
        <f t="shared" si="147"/>
        <v>0</v>
      </c>
    </row>
    <row r="2145" spans="61:61">
      <c r="BI2145" s="234">
        <f t="shared" si="147"/>
        <v>0</v>
      </c>
    </row>
    <row r="2146" spans="61:61">
      <c r="BI2146" s="234">
        <f t="shared" si="147"/>
        <v>0</v>
      </c>
    </row>
    <row r="2147" spans="61:61">
      <c r="BI2147" s="234">
        <f t="shared" si="147"/>
        <v>0</v>
      </c>
    </row>
    <row r="2148" spans="61:61">
      <c r="BI2148" s="234">
        <f t="shared" si="147"/>
        <v>0</v>
      </c>
    </row>
    <row r="2149" spans="61:61">
      <c r="BI2149" s="234">
        <f t="shared" si="147"/>
        <v>0</v>
      </c>
    </row>
    <row r="2150" spans="61:61">
      <c r="BI2150" s="234">
        <f t="shared" si="147"/>
        <v>0</v>
      </c>
    </row>
    <row r="2151" spans="61:61">
      <c r="BI2151" s="234">
        <f t="shared" si="147"/>
        <v>0</v>
      </c>
    </row>
    <row r="2152" spans="61:61">
      <c r="BI2152" s="234">
        <f t="shared" si="147"/>
        <v>0</v>
      </c>
    </row>
    <row r="2153" spans="61:61">
      <c r="BI2153" s="234">
        <f t="shared" ref="BI2153:BI2216" si="148">SUM(M2153,O2153,Q2153,S2153,U2153,W2153,Y2153,AA2153,AC2153,AE2153,AG2153,AI2153,AK2153,AM2153,AO2153,AQ2153,AS2153,AU2153,AW2153,AY2153,BA2153,BC2153)</f>
        <v>0</v>
      </c>
    </row>
    <row r="2154" spans="61:61">
      <c r="BI2154" s="234">
        <f t="shared" si="148"/>
        <v>0</v>
      </c>
    </row>
    <row r="2155" spans="61:61">
      <c r="BI2155" s="234">
        <f t="shared" si="148"/>
        <v>0</v>
      </c>
    </row>
    <row r="2156" spans="61:61">
      <c r="BI2156" s="234">
        <f t="shared" si="148"/>
        <v>0</v>
      </c>
    </row>
    <row r="2157" spans="61:61">
      <c r="BI2157" s="234">
        <f t="shared" si="148"/>
        <v>0</v>
      </c>
    </row>
    <row r="2158" spans="61:61">
      <c r="BI2158" s="234">
        <f t="shared" si="148"/>
        <v>0</v>
      </c>
    </row>
    <row r="2159" spans="61:61">
      <c r="BI2159" s="234">
        <f t="shared" si="148"/>
        <v>0</v>
      </c>
    </row>
    <row r="2160" spans="61:61">
      <c r="BI2160" s="234">
        <f t="shared" si="148"/>
        <v>0</v>
      </c>
    </row>
    <row r="2161" spans="61:61">
      <c r="BI2161" s="234">
        <f t="shared" si="148"/>
        <v>0</v>
      </c>
    </row>
    <row r="2162" spans="61:61">
      <c r="BI2162" s="234">
        <f t="shared" si="148"/>
        <v>0</v>
      </c>
    </row>
    <row r="2163" spans="61:61">
      <c r="BI2163" s="234">
        <f t="shared" si="148"/>
        <v>0</v>
      </c>
    </row>
    <row r="2164" spans="61:61">
      <c r="BI2164" s="234">
        <f t="shared" si="148"/>
        <v>0</v>
      </c>
    </row>
    <row r="2165" spans="61:61">
      <c r="BI2165" s="234">
        <f t="shared" si="148"/>
        <v>0</v>
      </c>
    </row>
    <row r="2166" spans="61:61">
      <c r="BI2166" s="234">
        <f t="shared" si="148"/>
        <v>0</v>
      </c>
    </row>
    <row r="2167" spans="61:61">
      <c r="BI2167" s="234">
        <f t="shared" si="148"/>
        <v>0</v>
      </c>
    </row>
    <row r="2168" spans="61:61">
      <c r="BI2168" s="234">
        <f t="shared" si="148"/>
        <v>0</v>
      </c>
    </row>
    <row r="2169" spans="61:61">
      <c r="BI2169" s="234">
        <f t="shared" si="148"/>
        <v>0</v>
      </c>
    </row>
    <row r="2170" spans="61:61">
      <c r="BI2170" s="234">
        <f t="shared" si="148"/>
        <v>0</v>
      </c>
    </row>
    <row r="2171" spans="61:61">
      <c r="BI2171" s="234">
        <f t="shared" si="148"/>
        <v>0</v>
      </c>
    </row>
    <row r="2172" spans="61:61">
      <c r="BI2172" s="234">
        <f t="shared" si="148"/>
        <v>0</v>
      </c>
    </row>
    <row r="2173" spans="61:61">
      <c r="BI2173" s="234">
        <f t="shared" si="148"/>
        <v>0</v>
      </c>
    </row>
    <row r="2174" spans="61:61">
      <c r="BI2174" s="234">
        <f t="shared" si="148"/>
        <v>0</v>
      </c>
    </row>
    <row r="2175" spans="61:61">
      <c r="BI2175" s="234">
        <f t="shared" si="148"/>
        <v>0</v>
      </c>
    </row>
    <row r="2176" spans="61:61">
      <c r="BI2176" s="234">
        <f t="shared" si="148"/>
        <v>0</v>
      </c>
    </row>
    <row r="2177" spans="61:61">
      <c r="BI2177" s="234">
        <f t="shared" si="148"/>
        <v>0</v>
      </c>
    </row>
    <row r="2178" spans="61:61">
      <c r="BI2178" s="234">
        <f t="shared" si="148"/>
        <v>0</v>
      </c>
    </row>
    <row r="2179" spans="61:61">
      <c r="BI2179" s="234">
        <f t="shared" si="148"/>
        <v>0</v>
      </c>
    </row>
    <row r="2180" spans="61:61">
      <c r="BI2180" s="234">
        <f t="shared" si="148"/>
        <v>0</v>
      </c>
    </row>
    <row r="2181" spans="61:61">
      <c r="BI2181" s="234">
        <f t="shared" si="148"/>
        <v>0</v>
      </c>
    </row>
    <row r="2182" spans="61:61">
      <c r="BI2182" s="234">
        <f t="shared" si="148"/>
        <v>0</v>
      </c>
    </row>
    <row r="2183" spans="61:61">
      <c r="BI2183" s="234">
        <f t="shared" si="148"/>
        <v>0</v>
      </c>
    </row>
    <row r="2184" spans="61:61">
      <c r="BI2184" s="234">
        <f t="shared" si="148"/>
        <v>0</v>
      </c>
    </row>
    <row r="2185" spans="61:61">
      <c r="BI2185" s="234">
        <f t="shared" si="148"/>
        <v>0</v>
      </c>
    </row>
    <row r="2186" spans="61:61">
      <c r="BI2186" s="234">
        <f t="shared" si="148"/>
        <v>0</v>
      </c>
    </row>
    <row r="2187" spans="61:61">
      <c r="BI2187" s="234">
        <f t="shared" si="148"/>
        <v>0</v>
      </c>
    </row>
    <row r="2188" spans="61:61">
      <c r="BI2188" s="234">
        <f t="shared" si="148"/>
        <v>0</v>
      </c>
    </row>
    <row r="2189" spans="61:61">
      <c r="BI2189" s="234">
        <f t="shared" si="148"/>
        <v>0</v>
      </c>
    </row>
    <row r="2190" spans="61:61">
      <c r="BI2190" s="234">
        <f t="shared" si="148"/>
        <v>0</v>
      </c>
    </row>
    <row r="2191" spans="61:61">
      <c r="BI2191" s="234">
        <f t="shared" si="148"/>
        <v>0</v>
      </c>
    </row>
    <row r="2192" spans="61:61">
      <c r="BI2192" s="234">
        <f t="shared" si="148"/>
        <v>0</v>
      </c>
    </row>
    <row r="2193" spans="61:61">
      <c r="BI2193" s="234">
        <f t="shared" si="148"/>
        <v>0</v>
      </c>
    </row>
    <row r="2194" spans="61:61">
      <c r="BI2194" s="234">
        <f t="shared" si="148"/>
        <v>0</v>
      </c>
    </row>
    <row r="2195" spans="61:61">
      <c r="BI2195" s="234">
        <f t="shared" si="148"/>
        <v>0</v>
      </c>
    </row>
    <row r="2196" spans="61:61">
      <c r="BI2196" s="234">
        <f t="shared" si="148"/>
        <v>0</v>
      </c>
    </row>
    <row r="2197" spans="61:61">
      <c r="BI2197" s="234">
        <f t="shared" si="148"/>
        <v>0</v>
      </c>
    </row>
    <row r="2198" spans="61:61">
      <c r="BI2198" s="234">
        <f t="shared" si="148"/>
        <v>0</v>
      </c>
    </row>
    <row r="2199" spans="61:61">
      <c r="BI2199" s="234">
        <f t="shared" si="148"/>
        <v>0</v>
      </c>
    </row>
    <row r="2200" spans="61:61">
      <c r="BI2200" s="234">
        <f t="shared" si="148"/>
        <v>0</v>
      </c>
    </row>
    <row r="2201" spans="61:61">
      <c r="BI2201" s="234">
        <f t="shared" si="148"/>
        <v>0</v>
      </c>
    </row>
    <row r="2202" spans="61:61">
      <c r="BI2202" s="234">
        <f t="shared" si="148"/>
        <v>0</v>
      </c>
    </row>
    <row r="2203" spans="61:61">
      <c r="BI2203" s="234">
        <f t="shared" si="148"/>
        <v>0</v>
      </c>
    </row>
    <row r="2204" spans="61:61">
      <c r="BI2204" s="234">
        <f t="shared" si="148"/>
        <v>0</v>
      </c>
    </row>
    <row r="2205" spans="61:61">
      <c r="BI2205" s="234">
        <f t="shared" si="148"/>
        <v>0</v>
      </c>
    </row>
    <row r="2206" spans="61:61">
      <c r="BI2206" s="234">
        <f t="shared" si="148"/>
        <v>0</v>
      </c>
    </row>
    <row r="2207" spans="61:61">
      <c r="BI2207" s="234">
        <f t="shared" si="148"/>
        <v>0</v>
      </c>
    </row>
    <row r="2208" spans="61:61">
      <c r="BI2208" s="234">
        <f t="shared" si="148"/>
        <v>0</v>
      </c>
    </row>
    <row r="2209" spans="61:61">
      <c r="BI2209" s="234">
        <f t="shared" si="148"/>
        <v>0</v>
      </c>
    </row>
    <row r="2210" spans="61:61">
      <c r="BI2210" s="234">
        <f t="shared" si="148"/>
        <v>0</v>
      </c>
    </row>
    <row r="2211" spans="61:61">
      <c r="BI2211" s="234">
        <f t="shared" si="148"/>
        <v>0</v>
      </c>
    </row>
    <row r="2212" spans="61:61">
      <c r="BI2212" s="234">
        <f t="shared" si="148"/>
        <v>0</v>
      </c>
    </row>
    <row r="2213" spans="61:61">
      <c r="BI2213" s="234">
        <f t="shared" si="148"/>
        <v>0</v>
      </c>
    </row>
    <row r="2214" spans="61:61">
      <c r="BI2214" s="234">
        <f t="shared" si="148"/>
        <v>0</v>
      </c>
    </row>
    <row r="2215" spans="61:61">
      <c r="BI2215" s="234">
        <f t="shared" si="148"/>
        <v>0</v>
      </c>
    </row>
    <row r="2216" spans="61:61">
      <c r="BI2216" s="234">
        <f t="shared" si="148"/>
        <v>0</v>
      </c>
    </row>
    <row r="2217" spans="61:61">
      <c r="BI2217" s="234">
        <f t="shared" ref="BI2217:BI2280" si="149">SUM(M2217,O2217,Q2217,S2217,U2217,W2217,Y2217,AA2217,AC2217,AE2217,AG2217,AI2217,AK2217,AM2217,AO2217,AQ2217,AS2217,AU2217,AW2217,AY2217,BA2217,BC2217)</f>
        <v>0</v>
      </c>
    </row>
    <row r="2218" spans="61:61">
      <c r="BI2218" s="234">
        <f t="shared" si="149"/>
        <v>0</v>
      </c>
    </row>
    <row r="2219" spans="61:61">
      <c r="BI2219" s="234">
        <f t="shared" si="149"/>
        <v>0</v>
      </c>
    </row>
    <row r="2220" spans="61:61">
      <c r="BI2220" s="234">
        <f t="shared" si="149"/>
        <v>0</v>
      </c>
    </row>
    <row r="2221" spans="61:61">
      <c r="BI2221" s="234">
        <f t="shared" si="149"/>
        <v>0</v>
      </c>
    </row>
    <row r="2222" spans="61:61">
      <c r="BI2222" s="234">
        <f t="shared" si="149"/>
        <v>0</v>
      </c>
    </row>
    <row r="2223" spans="61:61">
      <c r="BI2223" s="234">
        <f t="shared" si="149"/>
        <v>0</v>
      </c>
    </row>
    <row r="2224" spans="61:61">
      <c r="BI2224" s="234">
        <f t="shared" si="149"/>
        <v>0</v>
      </c>
    </row>
    <row r="2225" spans="61:61">
      <c r="BI2225" s="234">
        <f t="shared" si="149"/>
        <v>0</v>
      </c>
    </row>
    <row r="2226" spans="61:61">
      <c r="BI2226" s="234">
        <f t="shared" si="149"/>
        <v>0</v>
      </c>
    </row>
    <row r="2227" spans="61:61">
      <c r="BI2227" s="234">
        <f t="shared" si="149"/>
        <v>0</v>
      </c>
    </row>
    <row r="2228" spans="61:61">
      <c r="BI2228" s="234">
        <f t="shared" si="149"/>
        <v>0</v>
      </c>
    </row>
    <row r="2229" spans="61:61">
      <c r="BI2229" s="234">
        <f t="shared" si="149"/>
        <v>0</v>
      </c>
    </row>
    <row r="2230" spans="61:61">
      <c r="BI2230" s="234">
        <f t="shared" si="149"/>
        <v>0</v>
      </c>
    </row>
    <row r="2231" spans="61:61">
      <c r="BI2231" s="234">
        <f t="shared" si="149"/>
        <v>0</v>
      </c>
    </row>
    <row r="2232" spans="61:61">
      <c r="BI2232" s="234">
        <f t="shared" si="149"/>
        <v>0</v>
      </c>
    </row>
    <row r="2233" spans="61:61">
      <c r="BI2233" s="234">
        <f t="shared" si="149"/>
        <v>0</v>
      </c>
    </row>
    <row r="2234" spans="61:61">
      <c r="BI2234" s="234">
        <f t="shared" si="149"/>
        <v>0</v>
      </c>
    </row>
    <row r="2235" spans="61:61">
      <c r="BI2235" s="234">
        <f t="shared" si="149"/>
        <v>0</v>
      </c>
    </row>
    <row r="2236" spans="61:61">
      <c r="BI2236" s="234">
        <f t="shared" si="149"/>
        <v>0</v>
      </c>
    </row>
    <row r="2237" spans="61:61">
      <c r="BI2237" s="234">
        <f t="shared" si="149"/>
        <v>0</v>
      </c>
    </row>
    <row r="2238" spans="61:61">
      <c r="BI2238" s="234">
        <f t="shared" si="149"/>
        <v>0</v>
      </c>
    </row>
    <row r="2239" spans="61:61">
      <c r="BI2239" s="234">
        <f t="shared" si="149"/>
        <v>0</v>
      </c>
    </row>
    <row r="2240" spans="61:61">
      <c r="BI2240" s="234">
        <f t="shared" si="149"/>
        <v>0</v>
      </c>
    </row>
    <row r="2241" spans="61:61">
      <c r="BI2241" s="234">
        <f t="shared" si="149"/>
        <v>0</v>
      </c>
    </row>
    <row r="2242" spans="61:61">
      <c r="BI2242" s="234">
        <f t="shared" si="149"/>
        <v>0</v>
      </c>
    </row>
    <row r="2243" spans="61:61">
      <c r="BI2243" s="234">
        <f t="shared" si="149"/>
        <v>0</v>
      </c>
    </row>
    <row r="2244" spans="61:61">
      <c r="BI2244" s="234">
        <f t="shared" si="149"/>
        <v>0</v>
      </c>
    </row>
    <row r="2245" spans="61:61">
      <c r="BI2245" s="234">
        <f t="shared" si="149"/>
        <v>0</v>
      </c>
    </row>
    <row r="2246" spans="61:61">
      <c r="BI2246" s="234">
        <f t="shared" si="149"/>
        <v>0</v>
      </c>
    </row>
    <row r="2247" spans="61:61">
      <c r="BI2247" s="234">
        <f t="shared" si="149"/>
        <v>0</v>
      </c>
    </row>
    <row r="2248" spans="61:61">
      <c r="BI2248" s="234">
        <f t="shared" si="149"/>
        <v>0</v>
      </c>
    </row>
    <row r="2249" spans="61:61">
      <c r="BI2249" s="234">
        <f t="shared" si="149"/>
        <v>0</v>
      </c>
    </row>
    <row r="2250" spans="61:61">
      <c r="BI2250" s="234">
        <f t="shared" si="149"/>
        <v>0</v>
      </c>
    </row>
    <row r="2251" spans="61:61">
      <c r="BI2251" s="234">
        <f t="shared" si="149"/>
        <v>0</v>
      </c>
    </row>
    <row r="2252" spans="61:61">
      <c r="BI2252" s="234">
        <f t="shared" si="149"/>
        <v>0</v>
      </c>
    </row>
    <row r="2253" spans="61:61">
      <c r="BI2253" s="234">
        <f t="shared" si="149"/>
        <v>0</v>
      </c>
    </row>
    <row r="2254" spans="61:61">
      <c r="BI2254" s="234">
        <f t="shared" si="149"/>
        <v>0</v>
      </c>
    </row>
    <row r="2255" spans="61:61">
      <c r="BI2255" s="234">
        <f t="shared" si="149"/>
        <v>0</v>
      </c>
    </row>
    <row r="2256" spans="61:61">
      <c r="BI2256" s="234">
        <f t="shared" si="149"/>
        <v>0</v>
      </c>
    </row>
    <row r="2257" spans="61:61">
      <c r="BI2257" s="234">
        <f t="shared" si="149"/>
        <v>0</v>
      </c>
    </row>
    <row r="2258" spans="61:61">
      <c r="BI2258" s="234">
        <f t="shared" si="149"/>
        <v>0</v>
      </c>
    </row>
    <row r="2259" spans="61:61">
      <c r="BI2259" s="234">
        <f t="shared" si="149"/>
        <v>0</v>
      </c>
    </row>
    <row r="2260" spans="61:61">
      <c r="BI2260" s="234">
        <f t="shared" si="149"/>
        <v>0</v>
      </c>
    </row>
    <row r="2261" spans="61:61">
      <c r="BI2261" s="234">
        <f t="shared" si="149"/>
        <v>0</v>
      </c>
    </row>
    <row r="2262" spans="61:61">
      <c r="BI2262" s="234">
        <f t="shared" si="149"/>
        <v>0</v>
      </c>
    </row>
    <row r="2263" spans="61:61">
      <c r="BI2263" s="234">
        <f t="shared" si="149"/>
        <v>0</v>
      </c>
    </row>
    <row r="2264" spans="61:61">
      <c r="BI2264" s="234">
        <f t="shared" si="149"/>
        <v>0</v>
      </c>
    </row>
    <row r="2265" spans="61:61">
      <c r="BI2265" s="234">
        <f t="shared" si="149"/>
        <v>0</v>
      </c>
    </row>
    <row r="2266" spans="61:61">
      <c r="BI2266" s="234">
        <f t="shared" si="149"/>
        <v>0</v>
      </c>
    </row>
    <row r="2267" spans="61:61">
      <c r="BI2267" s="234">
        <f t="shared" si="149"/>
        <v>0</v>
      </c>
    </row>
    <row r="2268" spans="61:61">
      <c r="BI2268" s="234">
        <f t="shared" si="149"/>
        <v>0</v>
      </c>
    </row>
    <row r="2269" spans="61:61">
      <c r="BI2269" s="234">
        <f t="shared" si="149"/>
        <v>0</v>
      </c>
    </row>
    <row r="2270" spans="61:61">
      <c r="BI2270" s="234">
        <f t="shared" si="149"/>
        <v>0</v>
      </c>
    </row>
    <row r="2271" spans="61:61">
      <c r="BI2271" s="234">
        <f t="shared" si="149"/>
        <v>0</v>
      </c>
    </row>
    <row r="2272" spans="61:61">
      <c r="BI2272" s="234">
        <f t="shared" si="149"/>
        <v>0</v>
      </c>
    </row>
    <row r="2273" spans="61:61">
      <c r="BI2273" s="234">
        <f t="shared" si="149"/>
        <v>0</v>
      </c>
    </row>
    <row r="2274" spans="61:61">
      <c r="BI2274" s="234">
        <f t="shared" si="149"/>
        <v>0</v>
      </c>
    </row>
    <row r="2275" spans="61:61">
      <c r="BI2275" s="234">
        <f t="shared" si="149"/>
        <v>0</v>
      </c>
    </row>
    <row r="2276" spans="61:61">
      <c r="BI2276" s="234">
        <f t="shared" si="149"/>
        <v>0</v>
      </c>
    </row>
    <row r="2277" spans="61:61">
      <c r="BI2277" s="234">
        <f t="shared" si="149"/>
        <v>0</v>
      </c>
    </row>
    <row r="2278" spans="61:61">
      <c r="BI2278" s="234">
        <f t="shared" si="149"/>
        <v>0</v>
      </c>
    </row>
    <row r="2279" spans="61:61">
      <c r="BI2279" s="234">
        <f t="shared" si="149"/>
        <v>0</v>
      </c>
    </row>
    <row r="2280" spans="61:61">
      <c r="BI2280" s="234">
        <f t="shared" si="149"/>
        <v>0</v>
      </c>
    </row>
    <row r="2281" spans="61:61">
      <c r="BI2281" s="234">
        <f t="shared" ref="BI2281:BI2344" si="150">SUM(M2281,O2281,Q2281,S2281,U2281,W2281,Y2281,AA2281,AC2281,AE2281,AG2281,AI2281,AK2281,AM2281,AO2281,AQ2281,AS2281,AU2281,AW2281,AY2281,BA2281,BC2281)</f>
        <v>0</v>
      </c>
    </row>
    <row r="2282" spans="61:61">
      <c r="BI2282" s="234">
        <f t="shared" si="150"/>
        <v>0</v>
      </c>
    </row>
    <row r="2283" spans="61:61">
      <c r="BI2283" s="234">
        <f t="shared" si="150"/>
        <v>0</v>
      </c>
    </row>
    <row r="2284" spans="61:61">
      <c r="BI2284" s="234">
        <f t="shared" si="150"/>
        <v>0</v>
      </c>
    </row>
    <row r="2285" spans="61:61">
      <c r="BI2285" s="234">
        <f t="shared" si="150"/>
        <v>0</v>
      </c>
    </row>
    <row r="2286" spans="61:61">
      <c r="BI2286" s="234">
        <f t="shared" si="150"/>
        <v>0</v>
      </c>
    </row>
    <row r="2287" spans="61:61">
      <c r="BI2287" s="234">
        <f t="shared" si="150"/>
        <v>0</v>
      </c>
    </row>
    <row r="2288" spans="61:61">
      <c r="BI2288" s="234">
        <f t="shared" si="150"/>
        <v>0</v>
      </c>
    </row>
    <row r="2289" spans="61:61">
      <c r="BI2289" s="234">
        <f t="shared" si="150"/>
        <v>0</v>
      </c>
    </row>
    <row r="2290" spans="61:61">
      <c r="BI2290" s="234">
        <f t="shared" si="150"/>
        <v>0</v>
      </c>
    </row>
    <row r="2291" spans="61:61">
      <c r="BI2291" s="234">
        <f t="shared" si="150"/>
        <v>0</v>
      </c>
    </row>
    <row r="2292" spans="61:61">
      <c r="BI2292" s="234">
        <f t="shared" si="150"/>
        <v>0</v>
      </c>
    </row>
    <row r="2293" spans="61:61">
      <c r="BI2293" s="234">
        <f t="shared" si="150"/>
        <v>0</v>
      </c>
    </row>
    <row r="2294" spans="61:61">
      <c r="BI2294" s="234">
        <f t="shared" si="150"/>
        <v>0</v>
      </c>
    </row>
    <row r="2295" spans="61:61">
      <c r="BI2295" s="234">
        <f t="shared" si="150"/>
        <v>0</v>
      </c>
    </row>
    <row r="2296" spans="61:61">
      <c r="BI2296" s="234">
        <f t="shared" si="150"/>
        <v>0</v>
      </c>
    </row>
    <row r="2297" spans="61:61">
      <c r="BI2297" s="234">
        <f t="shared" si="150"/>
        <v>0</v>
      </c>
    </row>
    <row r="2298" spans="61:61">
      <c r="BI2298" s="234">
        <f t="shared" si="150"/>
        <v>0</v>
      </c>
    </row>
    <row r="2299" spans="61:61">
      <c r="BI2299" s="234">
        <f t="shared" si="150"/>
        <v>0</v>
      </c>
    </row>
    <row r="2300" spans="61:61">
      <c r="BI2300" s="234">
        <f t="shared" si="150"/>
        <v>0</v>
      </c>
    </row>
    <row r="2301" spans="61:61">
      <c r="BI2301" s="234">
        <f t="shared" si="150"/>
        <v>0</v>
      </c>
    </row>
    <row r="2302" spans="61:61">
      <c r="BI2302" s="234">
        <f t="shared" si="150"/>
        <v>0</v>
      </c>
    </row>
    <row r="2303" spans="61:61">
      <c r="BI2303" s="234">
        <f t="shared" si="150"/>
        <v>0</v>
      </c>
    </row>
    <row r="2304" spans="61:61">
      <c r="BI2304" s="234">
        <f t="shared" si="150"/>
        <v>0</v>
      </c>
    </row>
    <row r="2305" spans="61:61">
      <c r="BI2305" s="234">
        <f t="shared" si="150"/>
        <v>0</v>
      </c>
    </row>
    <row r="2306" spans="61:61">
      <c r="BI2306" s="234">
        <f t="shared" si="150"/>
        <v>0</v>
      </c>
    </row>
    <row r="2307" spans="61:61">
      <c r="BI2307" s="234">
        <f t="shared" si="150"/>
        <v>0</v>
      </c>
    </row>
    <row r="2308" spans="61:61">
      <c r="BI2308" s="234">
        <f t="shared" si="150"/>
        <v>0</v>
      </c>
    </row>
    <row r="2309" spans="61:61">
      <c r="BI2309" s="234">
        <f t="shared" si="150"/>
        <v>0</v>
      </c>
    </row>
    <row r="2310" spans="61:61">
      <c r="BI2310" s="234">
        <f t="shared" si="150"/>
        <v>0</v>
      </c>
    </row>
    <row r="2311" spans="61:61">
      <c r="BI2311" s="234">
        <f t="shared" si="150"/>
        <v>0</v>
      </c>
    </row>
    <row r="2312" spans="61:61">
      <c r="BI2312" s="234">
        <f t="shared" si="150"/>
        <v>0</v>
      </c>
    </row>
    <row r="2313" spans="61:61">
      <c r="BI2313" s="234">
        <f t="shared" si="150"/>
        <v>0</v>
      </c>
    </row>
    <row r="2314" spans="61:61">
      <c r="BI2314" s="234">
        <f t="shared" si="150"/>
        <v>0</v>
      </c>
    </row>
    <row r="2315" spans="61:61">
      <c r="BI2315" s="234">
        <f t="shared" si="150"/>
        <v>0</v>
      </c>
    </row>
    <row r="2316" spans="61:61">
      <c r="BI2316" s="234">
        <f t="shared" si="150"/>
        <v>0</v>
      </c>
    </row>
    <row r="2317" spans="61:61">
      <c r="BI2317" s="234">
        <f t="shared" si="150"/>
        <v>0</v>
      </c>
    </row>
    <row r="2318" spans="61:61">
      <c r="BI2318" s="234">
        <f t="shared" si="150"/>
        <v>0</v>
      </c>
    </row>
    <row r="2319" spans="61:61">
      <c r="BI2319" s="234">
        <f t="shared" si="150"/>
        <v>0</v>
      </c>
    </row>
    <row r="2320" spans="61:61">
      <c r="BI2320" s="234">
        <f t="shared" si="150"/>
        <v>0</v>
      </c>
    </row>
    <row r="2321" spans="61:61">
      <c r="BI2321" s="234">
        <f t="shared" si="150"/>
        <v>0</v>
      </c>
    </row>
    <row r="2322" spans="61:61">
      <c r="BI2322" s="234">
        <f t="shared" si="150"/>
        <v>0</v>
      </c>
    </row>
    <row r="2323" spans="61:61">
      <c r="BI2323" s="234">
        <f t="shared" si="150"/>
        <v>0</v>
      </c>
    </row>
    <row r="2324" spans="61:61">
      <c r="BI2324" s="234">
        <f t="shared" si="150"/>
        <v>0</v>
      </c>
    </row>
    <row r="2325" spans="61:61">
      <c r="BI2325" s="234">
        <f t="shared" si="150"/>
        <v>0</v>
      </c>
    </row>
    <row r="2326" spans="61:61">
      <c r="BI2326" s="234">
        <f t="shared" si="150"/>
        <v>0</v>
      </c>
    </row>
    <row r="2327" spans="61:61">
      <c r="BI2327" s="234">
        <f t="shared" si="150"/>
        <v>0</v>
      </c>
    </row>
    <row r="2328" spans="61:61">
      <c r="BI2328" s="234">
        <f t="shared" si="150"/>
        <v>0</v>
      </c>
    </row>
    <row r="2329" spans="61:61">
      <c r="BI2329" s="234">
        <f t="shared" si="150"/>
        <v>0</v>
      </c>
    </row>
    <row r="2330" spans="61:61">
      <c r="BI2330" s="234">
        <f t="shared" si="150"/>
        <v>0</v>
      </c>
    </row>
    <row r="2331" spans="61:61">
      <c r="BI2331" s="234">
        <f t="shared" si="150"/>
        <v>0</v>
      </c>
    </row>
    <row r="2332" spans="61:61">
      <c r="BI2332" s="234">
        <f t="shared" si="150"/>
        <v>0</v>
      </c>
    </row>
    <row r="2333" spans="61:61">
      <c r="BI2333" s="234">
        <f t="shared" si="150"/>
        <v>0</v>
      </c>
    </row>
    <row r="2334" spans="61:61">
      <c r="BI2334" s="234">
        <f t="shared" si="150"/>
        <v>0</v>
      </c>
    </row>
    <row r="2335" spans="61:61">
      <c r="BI2335" s="234">
        <f t="shared" si="150"/>
        <v>0</v>
      </c>
    </row>
    <row r="2336" spans="61:61">
      <c r="BI2336" s="234">
        <f t="shared" si="150"/>
        <v>0</v>
      </c>
    </row>
    <row r="2337" spans="61:61">
      <c r="BI2337" s="234">
        <f t="shared" si="150"/>
        <v>0</v>
      </c>
    </row>
    <row r="2338" spans="61:61">
      <c r="BI2338" s="234">
        <f t="shared" si="150"/>
        <v>0</v>
      </c>
    </row>
    <row r="2339" spans="61:61">
      <c r="BI2339" s="234">
        <f t="shared" si="150"/>
        <v>0</v>
      </c>
    </row>
    <row r="2340" spans="61:61">
      <c r="BI2340" s="234">
        <f t="shared" si="150"/>
        <v>0</v>
      </c>
    </row>
    <row r="2341" spans="61:61">
      <c r="BI2341" s="234">
        <f t="shared" si="150"/>
        <v>0</v>
      </c>
    </row>
    <row r="2342" spans="61:61">
      <c r="BI2342" s="234">
        <f t="shared" si="150"/>
        <v>0</v>
      </c>
    </row>
    <row r="2343" spans="61:61">
      <c r="BI2343" s="234">
        <f t="shared" si="150"/>
        <v>0</v>
      </c>
    </row>
    <row r="2344" spans="61:61">
      <c r="BI2344" s="234">
        <f t="shared" si="150"/>
        <v>0</v>
      </c>
    </row>
    <row r="2345" spans="61:61">
      <c r="BI2345" s="234">
        <f t="shared" ref="BI2345:BI2408" si="151">SUM(M2345,O2345,Q2345,S2345,U2345,W2345,Y2345,AA2345,AC2345,AE2345,AG2345,AI2345,AK2345,AM2345,AO2345,AQ2345,AS2345,AU2345,AW2345,AY2345,BA2345,BC2345)</f>
        <v>0</v>
      </c>
    </row>
    <row r="2346" spans="61:61">
      <c r="BI2346" s="234">
        <f t="shared" si="151"/>
        <v>0</v>
      </c>
    </row>
    <row r="2347" spans="61:61">
      <c r="BI2347" s="234">
        <f t="shared" si="151"/>
        <v>0</v>
      </c>
    </row>
    <row r="2348" spans="61:61">
      <c r="BI2348" s="234">
        <f t="shared" si="151"/>
        <v>0</v>
      </c>
    </row>
    <row r="2349" spans="61:61">
      <c r="BI2349" s="234">
        <f t="shared" si="151"/>
        <v>0</v>
      </c>
    </row>
    <row r="2350" spans="61:61">
      <c r="BI2350" s="234">
        <f t="shared" si="151"/>
        <v>0</v>
      </c>
    </row>
    <row r="2351" spans="61:61">
      <c r="BI2351" s="234">
        <f t="shared" si="151"/>
        <v>0</v>
      </c>
    </row>
    <row r="2352" spans="61:61">
      <c r="BI2352" s="234">
        <f t="shared" si="151"/>
        <v>0</v>
      </c>
    </row>
    <row r="2353" spans="61:61">
      <c r="BI2353" s="234">
        <f t="shared" si="151"/>
        <v>0</v>
      </c>
    </row>
    <row r="2354" spans="61:61">
      <c r="BI2354" s="234">
        <f t="shared" si="151"/>
        <v>0</v>
      </c>
    </row>
    <row r="2355" spans="61:61">
      <c r="BI2355" s="234">
        <f t="shared" si="151"/>
        <v>0</v>
      </c>
    </row>
    <row r="2356" spans="61:61">
      <c r="BI2356" s="234">
        <f t="shared" si="151"/>
        <v>0</v>
      </c>
    </row>
    <row r="2357" spans="61:61">
      <c r="BI2357" s="234">
        <f t="shared" si="151"/>
        <v>0</v>
      </c>
    </row>
    <row r="2358" spans="61:61">
      <c r="BI2358" s="234">
        <f t="shared" si="151"/>
        <v>0</v>
      </c>
    </row>
    <row r="2359" spans="61:61">
      <c r="BI2359" s="234">
        <f t="shared" si="151"/>
        <v>0</v>
      </c>
    </row>
    <row r="2360" spans="61:61">
      <c r="BI2360" s="234">
        <f t="shared" si="151"/>
        <v>0</v>
      </c>
    </row>
    <row r="2361" spans="61:61">
      <c r="BI2361" s="234">
        <f t="shared" si="151"/>
        <v>0</v>
      </c>
    </row>
    <row r="2362" spans="61:61">
      <c r="BI2362" s="234">
        <f t="shared" si="151"/>
        <v>0</v>
      </c>
    </row>
    <row r="2363" spans="61:61">
      <c r="BI2363" s="234">
        <f t="shared" si="151"/>
        <v>0</v>
      </c>
    </row>
    <row r="2364" spans="61:61">
      <c r="BI2364" s="234">
        <f t="shared" si="151"/>
        <v>0</v>
      </c>
    </row>
    <row r="2365" spans="61:61">
      <c r="BI2365" s="234">
        <f t="shared" si="151"/>
        <v>0</v>
      </c>
    </row>
    <row r="2366" spans="61:61">
      <c r="BI2366" s="234">
        <f t="shared" si="151"/>
        <v>0</v>
      </c>
    </row>
    <row r="2367" spans="61:61">
      <c r="BI2367" s="234">
        <f t="shared" si="151"/>
        <v>0</v>
      </c>
    </row>
    <row r="2368" spans="61:61">
      <c r="BI2368" s="234">
        <f t="shared" si="151"/>
        <v>0</v>
      </c>
    </row>
    <row r="2369" spans="61:61">
      <c r="BI2369" s="234">
        <f t="shared" si="151"/>
        <v>0</v>
      </c>
    </row>
    <row r="2370" spans="61:61">
      <c r="BI2370" s="234">
        <f t="shared" si="151"/>
        <v>0</v>
      </c>
    </row>
    <row r="2371" spans="61:61">
      <c r="BI2371" s="234">
        <f t="shared" si="151"/>
        <v>0</v>
      </c>
    </row>
    <row r="2372" spans="61:61">
      <c r="BI2372" s="234">
        <f t="shared" si="151"/>
        <v>0</v>
      </c>
    </row>
    <row r="2373" spans="61:61">
      <c r="BI2373" s="234">
        <f t="shared" si="151"/>
        <v>0</v>
      </c>
    </row>
    <row r="2374" spans="61:61">
      <c r="BI2374" s="234">
        <f t="shared" si="151"/>
        <v>0</v>
      </c>
    </row>
    <row r="2375" spans="61:61">
      <c r="BI2375" s="234">
        <f t="shared" si="151"/>
        <v>0</v>
      </c>
    </row>
    <row r="2376" spans="61:61">
      <c r="BI2376" s="234">
        <f t="shared" si="151"/>
        <v>0</v>
      </c>
    </row>
    <row r="2377" spans="61:61">
      <c r="BI2377" s="234">
        <f t="shared" si="151"/>
        <v>0</v>
      </c>
    </row>
    <row r="2378" spans="61:61">
      <c r="BI2378" s="234">
        <f t="shared" si="151"/>
        <v>0</v>
      </c>
    </row>
    <row r="2379" spans="61:61">
      <c r="BI2379" s="234">
        <f t="shared" si="151"/>
        <v>0</v>
      </c>
    </row>
    <row r="2380" spans="61:61">
      <c r="BI2380" s="234">
        <f t="shared" si="151"/>
        <v>0</v>
      </c>
    </row>
    <row r="2381" spans="61:61">
      <c r="BI2381" s="234">
        <f t="shared" si="151"/>
        <v>0</v>
      </c>
    </row>
    <row r="2382" spans="61:61">
      <c r="BI2382" s="234">
        <f t="shared" si="151"/>
        <v>0</v>
      </c>
    </row>
    <row r="2383" spans="61:61">
      <c r="BI2383" s="234">
        <f t="shared" si="151"/>
        <v>0</v>
      </c>
    </row>
    <row r="2384" spans="61:61">
      <c r="BI2384" s="234">
        <f t="shared" si="151"/>
        <v>0</v>
      </c>
    </row>
    <row r="2385" spans="61:61">
      <c r="BI2385" s="234">
        <f t="shared" si="151"/>
        <v>0</v>
      </c>
    </row>
    <row r="2386" spans="61:61">
      <c r="BI2386" s="234">
        <f t="shared" si="151"/>
        <v>0</v>
      </c>
    </row>
    <row r="2387" spans="61:61">
      <c r="BI2387" s="234">
        <f t="shared" si="151"/>
        <v>0</v>
      </c>
    </row>
    <row r="2388" spans="61:61">
      <c r="BI2388" s="234">
        <f t="shared" si="151"/>
        <v>0</v>
      </c>
    </row>
    <row r="2389" spans="61:61">
      <c r="BI2389" s="234">
        <f t="shared" si="151"/>
        <v>0</v>
      </c>
    </row>
    <row r="2390" spans="61:61">
      <c r="BI2390" s="234">
        <f t="shared" si="151"/>
        <v>0</v>
      </c>
    </row>
    <row r="2391" spans="61:61">
      <c r="BI2391" s="234">
        <f t="shared" si="151"/>
        <v>0</v>
      </c>
    </row>
    <row r="2392" spans="61:61">
      <c r="BI2392" s="234">
        <f t="shared" si="151"/>
        <v>0</v>
      </c>
    </row>
    <row r="2393" spans="61:61">
      <c r="BI2393" s="234">
        <f t="shared" si="151"/>
        <v>0</v>
      </c>
    </row>
    <row r="2394" spans="61:61">
      <c r="BI2394" s="234">
        <f t="shared" si="151"/>
        <v>0</v>
      </c>
    </row>
    <row r="2395" spans="61:61">
      <c r="BI2395" s="234">
        <f t="shared" si="151"/>
        <v>0</v>
      </c>
    </row>
    <row r="2396" spans="61:61">
      <c r="BI2396" s="234">
        <f t="shared" si="151"/>
        <v>0</v>
      </c>
    </row>
    <row r="2397" spans="61:61">
      <c r="BI2397" s="234">
        <f t="shared" si="151"/>
        <v>0</v>
      </c>
    </row>
    <row r="2398" spans="61:61">
      <c r="BI2398" s="234">
        <f t="shared" si="151"/>
        <v>0</v>
      </c>
    </row>
    <row r="2399" spans="61:61">
      <c r="BI2399" s="234">
        <f t="shared" si="151"/>
        <v>0</v>
      </c>
    </row>
    <row r="2400" spans="61:61">
      <c r="BI2400" s="234">
        <f t="shared" si="151"/>
        <v>0</v>
      </c>
    </row>
    <row r="2401" spans="61:61">
      <c r="BI2401" s="234">
        <f t="shared" si="151"/>
        <v>0</v>
      </c>
    </row>
    <row r="2402" spans="61:61">
      <c r="BI2402" s="234">
        <f t="shared" si="151"/>
        <v>0</v>
      </c>
    </row>
    <row r="2403" spans="61:61">
      <c r="BI2403" s="234">
        <f t="shared" si="151"/>
        <v>0</v>
      </c>
    </row>
    <row r="2404" spans="61:61">
      <c r="BI2404" s="234">
        <f t="shared" si="151"/>
        <v>0</v>
      </c>
    </row>
    <row r="2405" spans="61:61">
      <c r="BI2405" s="234">
        <f t="shared" si="151"/>
        <v>0</v>
      </c>
    </row>
    <row r="2406" spans="61:61">
      <c r="BI2406" s="234">
        <f t="shared" si="151"/>
        <v>0</v>
      </c>
    </row>
    <row r="2407" spans="61:61">
      <c r="BI2407" s="234">
        <f t="shared" si="151"/>
        <v>0</v>
      </c>
    </row>
    <row r="2408" spans="61:61">
      <c r="BI2408" s="234">
        <f t="shared" si="151"/>
        <v>0</v>
      </c>
    </row>
    <row r="2409" spans="61:61">
      <c r="BI2409" s="234">
        <f t="shared" ref="BI2409:BI2472" si="152">SUM(M2409,O2409,Q2409,S2409,U2409,W2409,Y2409,AA2409,AC2409,AE2409,AG2409,AI2409,AK2409,AM2409,AO2409,AQ2409,AS2409,AU2409,AW2409,AY2409,BA2409,BC2409)</f>
        <v>0</v>
      </c>
    </row>
    <row r="2410" spans="61:61">
      <c r="BI2410" s="234">
        <f t="shared" si="152"/>
        <v>0</v>
      </c>
    </row>
    <row r="2411" spans="61:61">
      <c r="BI2411" s="234">
        <f t="shared" si="152"/>
        <v>0</v>
      </c>
    </row>
    <row r="2412" spans="61:61">
      <c r="BI2412" s="234">
        <f t="shared" si="152"/>
        <v>0</v>
      </c>
    </row>
    <row r="2413" spans="61:61">
      <c r="BI2413" s="234">
        <f t="shared" si="152"/>
        <v>0</v>
      </c>
    </row>
    <row r="2414" spans="61:61">
      <c r="BI2414" s="234">
        <f t="shared" si="152"/>
        <v>0</v>
      </c>
    </row>
    <row r="2415" spans="61:61">
      <c r="BI2415" s="234">
        <f t="shared" si="152"/>
        <v>0</v>
      </c>
    </row>
    <row r="2416" spans="61:61">
      <c r="BI2416" s="234">
        <f t="shared" si="152"/>
        <v>0</v>
      </c>
    </row>
    <row r="2417" spans="61:61">
      <c r="BI2417" s="234">
        <f t="shared" si="152"/>
        <v>0</v>
      </c>
    </row>
    <row r="2418" spans="61:61">
      <c r="BI2418" s="234">
        <f t="shared" si="152"/>
        <v>0</v>
      </c>
    </row>
    <row r="2419" spans="61:61">
      <c r="BI2419" s="234">
        <f t="shared" si="152"/>
        <v>0</v>
      </c>
    </row>
    <row r="2420" spans="61:61">
      <c r="BI2420" s="234">
        <f t="shared" si="152"/>
        <v>0</v>
      </c>
    </row>
    <row r="2421" spans="61:61">
      <c r="BI2421" s="234">
        <f t="shared" si="152"/>
        <v>0</v>
      </c>
    </row>
    <row r="2422" spans="61:61">
      <c r="BI2422" s="234">
        <f t="shared" si="152"/>
        <v>0</v>
      </c>
    </row>
    <row r="2423" spans="61:61">
      <c r="BI2423" s="234">
        <f t="shared" si="152"/>
        <v>0</v>
      </c>
    </row>
    <row r="2424" spans="61:61">
      <c r="BI2424" s="234">
        <f t="shared" si="152"/>
        <v>0</v>
      </c>
    </row>
    <row r="2425" spans="61:61">
      <c r="BI2425" s="234">
        <f t="shared" si="152"/>
        <v>0</v>
      </c>
    </row>
    <row r="2426" spans="61:61">
      <c r="BI2426" s="234">
        <f t="shared" si="152"/>
        <v>0</v>
      </c>
    </row>
    <row r="2427" spans="61:61">
      <c r="BI2427" s="234">
        <f t="shared" si="152"/>
        <v>0</v>
      </c>
    </row>
    <row r="2428" spans="61:61">
      <c r="BI2428" s="234">
        <f t="shared" si="152"/>
        <v>0</v>
      </c>
    </row>
    <row r="2429" spans="61:61">
      <c r="BI2429" s="234">
        <f t="shared" si="152"/>
        <v>0</v>
      </c>
    </row>
    <row r="2430" spans="61:61">
      <c r="BI2430" s="234">
        <f t="shared" si="152"/>
        <v>0</v>
      </c>
    </row>
    <row r="2431" spans="61:61">
      <c r="BI2431" s="234">
        <f t="shared" si="152"/>
        <v>0</v>
      </c>
    </row>
    <row r="2432" spans="61:61">
      <c r="BI2432" s="234">
        <f t="shared" si="152"/>
        <v>0</v>
      </c>
    </row>
    <row r="2433" spans="61:61">
      <c r="BI2433" s="234">
        <f t="shared" si="152"/>
        <v>0</v>
      </c>
    </row>
    <row r="2434" spans="61:61">
      <c r="BI2434" s="234">
        <f t="shared" si="152"/>
        <v>0</v>
      </c>
    </row>
    <row r="2435" spans="61:61">
      <c r="BI2435" s="234">
        <f t="shared" si="152"/>
        <v>0</v>
      </c>
    </row>
    <row r="2436" spans="61:61">
      <c r="BI2436" s="234">
        <f t="shared" si="152"/>
        <v>0</v>
      </c>
    </row>
    <row r="2437" spans="61:61">
      <c r="BI2437" s="234">
        <f t="shared" si="152"/>
        <v>0</v>
      </c>
    </row>
    <row r="2438" spans="61:61">
      <c r="BI2438" s="234">
        <f t="shared" si="152"/>
        <v>0</v>
      </c>
    </row>
    <row r="2439" spans="61:61">
      <c r="BI2439" s="234">
        <f t="shared" si="152"/>
        <v>0</v>
      </c>
    </row>
    <row r="2440" spans="61:61">
      <c r="BI2440" s="234">
        <f t="shared" si="152"/>
        <v>0</v>
      </c>
    </row>
    <row r="2441" spans="61:61">
      <c r="BI2441" s="234">
        <f t="shared" si="152"/>
        <v>0</v>
      </c>
    </row>
    <row r="2442" spans="61:61">
      <c r="BI2442" s="234">
        <f t="shared" si="152"/>
        <v>0</v>
      </c>
    </row>
    <row r="2443" spans="61:61">
      <c r="BI2443" s="234">
        <f t="shared" si="152"/>
        <v>0</v>
      </c>
    </row>
    <row r="2444" spans="61:61">
      <c r="BI2444" s="234">
        <f t="shared" si="152"/>
        <v>0</v>
      </c>
    </row>
    <row r="2445" spans="61:61">
      <c r="BI2445" s="234">
        <f t="shared" si="152"/>
        <v>0</v>
      </c>
    </row>
    <row r="2446" spans="61:61">
      <c r="BI2446" s="234">
        <f t="shared" si="152"/>
        <v>0</v>
      </c>
    </row>
    <row r="2447" spans="61:61">
      <c r="BI2447" s="234">
        <f t="shared" si="152"/>
        <v>0</v>
      </c>
    </row>
    <row r="2448" spans="61:61">
      <c r="BI2448" s="234">
        <f t="shared" si="152"/>
        <v>0</v>
      </c>
    </row>
    <row r="2449" spans="61:61">
      <c r="BI2449" s="234">
        <f t="shared" si="152"/>
        <v>0</v>
      </c>
    </row>
    <row r="2450" spans="61:61">
      <c r="BI2450" s="234">
        <f t="shared" si="152"/>
        <v>0</v>
      </c>
    </row>
    <row r="2451" spans="61:61">
      <c r="BI2451" s="234">
        <f t="shared" si="152"/>
        <v>0</v>
      </c>
    </row>
    <row r="2452" spans="61:61">
      <c r="BI2452" s="234">
        <f t="shared" si="152"/>
        <v>0</v>
      </c>
    </row>
    <row r="2453" spans="61:61">
      <c r="BI2453" s="234">
        <f t="shared" si="152"/>
        <v>0</v>
      </c>
    </row>
    <row r="2454" spans="61:61">
      <c r="BI2454" s="234">
        <f t="shared" si="152"/>
        <v>0</v>
      </c>
    </row>
    <row r="2455" spans="61:61">
      <c r="BI2455" s="234">
        <f t="shared" si="152"/>
        <v>0</v>
      </c>
    </row>
    <row r="2456" spans="61:61">
      <c r="BI2456" s="234">
        <f t="shared" si="152"/>
        <v>0</v>
      </c>
    </row>
    <row r="2457" spans="61:61">
      <c r="BI2457" s="234">
        <f t="shared" si="152"/>
        <v>0</v>
      </c>
    </row>
    <row r="2458" spans="61:61">
      <c r="BI2458" s="234">
        <f t="shared" si="152"/>
        <v>0</v>
      </c>
    </row>
    <row r="2459" spans="61:61">
      <c r="BI2459" s="234">
        <f t="shared" si="152"/>
        <v>0</v>
      </c>
    </row>
    <row r="2460" spans="61:61">
      <c r="BI2460" s="234">
        <f t="shared" si="152"/>
        <v>0</v>
      </c>
    </row>
    <row r="2461" spans="61:61">
      <c r="BI2461" s="234">
        <f t="shared" si="152"/>
        <v>0</v>
      </c>
    </row>
    <row r="2462" spans="61:61">
      <c r="BI2462" s="234">
        <f t="shared" si="152"/>
        <v>0</v>
      </c>
    </row>
    <row r="2463" spans="61:61">
      <c r="BI2463" s="234">
        <f t="shared" si="152"/>
        <v>0</v>
      </c>
    </row>
    <row r="2464" spans="61:61">
      <c r="BI2464" s="234">
        <f t="shared" si="152"/>
        <v>0</v>
      </c>
    </row>
    <row r="2465" spans="61:61">
      <c r="BI2465" s="234">
        <f t="shared" si="152"/>
        <v>0</v>
      </c>
    </row>
    <row r="2466" spans="61:61">
      <c r="BI2466" s="234">
        <f t="shared" si="152"/>
        <v>0</v>
      </c>
    </row>
    <row r="2467" spans="61:61">
      <c r="BI2467" s="234">
        <f t="shared" si="152"/>
        <v>0</v>
      </c>
    </row>
    <row r="2468" spans="61:61">
      <c r="BI2468" s="234">
        <f t="shared" si="152"/>
        <v>0</v>
      </c>
    </row>
    <row r="2469" spans="61:61">
      <c r="BI2469" s="234">
        <f t="shared" si="152"/>
        <v>0</v>
      </c>
    </row>
    <row r="2470" spans="61:61">
      <c r="BI2470" s="234">
        <f t="shared" si="152"/>
        <v>0</v>
      </c>
    </row>
    <row r="2471" spans="61:61">
      <c r="BI2471" s="234">
        <f t="shared" si="152"/>
        <v>0</v>
      </c>
    </row>
    <row r="2472" spans="61:61">
      <c r="BI2472" s="234">
        <f t="shared" si="152"/>
        <v>0</v>
      </c>
    </row>
    <row r="2473" spans="61:61">
      <c r="BI2473" s="234">
        <f t="shared" ref="BI2473:BI2536" si="153">SUM(M2473,O2473,Q2473,S2473,U2473,W2473,Y2473,AA2473,AC2473,AE2473,AG2473,AI2473,AK2473,AM2473,AO2473,AQ2473,AS2473,AU2473,AW2473,AY2473,BA2473,BC2473)</f>
        <v>0</v>
      </c>
    </row>
    <row r="2474" spans="61:61">
      <c r="BI2474" s="234">
        <f t="shared" si="153"/>
        <v>0</v>
      </c>
    </row>
    <row r="2475" spans="61:61">
      <c r="BI2475" s="234">
        <f t="shared" si="153"/>
        <v>0</v>
      </c>
    </row>
    <row r="2476" spans="61:61">
      <c r="BI2476" s="234">
        <f t="shared" si="153"/>
        <v>0</v>
      </c>
    </row>
    <row r="2477" spans="61:61">
      <c r="BI2477" s="234">
        <f t="shared" si="153"/>
        <v>0</v>
      </c>
    </row>
    <row r="2478" spans="61:61">
      <c r="BI2478" s="234">
        <f t="shared" si="153"/>
        <v>0</v>
      </c>
    </row>
    <row r="2479" spans="61:61">
      <c r="BI2479" s="234">
        <f t="shared" si="153"/>
        <v>0</v>
      </c>
    </row>
    <row r="2480" spans="61:61">
      <c r="BI2480" s="234">
        <f t="shared" si="153"/>
        <v>0</v>
      </c>
    </row>
    <row r="2481" spans="61:61">
      <c r="BI2481" s="234">
        <f t="shared" si="153"/>
        <v>0</v>
      </c>
    </row>
    <row r="2482" spans="61:61">
      <c r="BI2482" s="234">
        <f t="shared" si="153"/>
        <v>0</v>
      </c>
    </row>
    <row r="2483" spans="61:61">
      <c r="BI2483" s="234">
        <f t="shared" si="153"/>
        <v>0</v>
      </c>
    </row>
    <row r="2484" spans="61:61">
      <c r="BI2484" s="234">
        <f t="shared" si="153"/>
        <v>0</v>
      </c>
    </row>
    <row r="2485" spans="61:61">
      <c r="BI2485" s="234">
        <f t="shared" si="153"/>
        <v>0</v>
      </c>
    </row>
    <row r="2486" spans="61:61">
      <c r="BI2486" s="234">
        <f t="shared" si="153"/>
        <v>0</v>
      </c>
    </row>
    <row r="2487" spans="61:61">
      <c r="BI2487" s="234">
        <f t="shared" si="153"/>
        <v>0</v>
      </c>
    </row>
    <row r="2488" spans="61:61">
      <c r="BI2488" s="234">
        <f t="shared" si="153"/>
        <v>0</v>
      </c>
    </row>
    <row r="2489" spans="61:61">
      <c r="BI2489" s="234">
        <f t="shared" si="153"/>
        <v>0</v>
      </c>
    </row>
    <row r="2490" spans="61:61">
      <c r="BI2490" s="234">
        <f t="shared" si="153"/>
        <v>0</v>
      </c>
    </row>
    <row r="2491" spans="61:61">
      <c r="BI2491" s="234">
        <f t="shared" si="153"/>
        <v>0</v>
      </c>
    </row>
    <row r="2492" spans="61:61">
      <c r="BI2492" s="234">
        <f t="shared" si="153"/>
        <v>0</v>
      </c>
    </row>
    <row r="2493" spans="61:61">
      <c r="BI2493" s="234">
        <f t="shared" si="153"/>
        <v>0</v>
      </c>
    </row>
    <row r="2494" spans="61:61">
      <c r="BI2494" s="234">
        <f t="shared" si="153"/>
        <v>0</v>
      </c>
    </row>
    <row r="2495" spans="61:61">
      <c r="BI2495" s="234">
        <f t="shared" si="153"/>
        <v>0</v>
      </c>
    </row>
    <row r="2496" spans="61:61">
      <c r="BI2496" s="234">
        <f t="shared" si="153"/>
        <v>0</v>
      </c>
    </row>
    <row r="2497" spans="61:61">
      <c r="BI2497" s="234">
        <f t="shared" si="153"/>
        <v>0</v>
      </c>
    </row>
    <row r="2498" spans="61:61">
      <c r="BI2498" s="234">
        <f t="shared" si="153"/>
        <v>0</v>
      </c>
    </row>
    <row r="2499" spans="61:61">
      <c r="BI2499" s="234">
        <f t="shared" si="153"/>
        <v>0</v>
      </c>
    </row>
    <row r="2500" spans="61:61">
      <c r="BI2500" s="234">
        <f t="shared" si="153"/>
        <v>0</v>
      </c>
    </row>
    <row r="2501" spans="61:61">
      <c r="BI2501" s="234">
        <f t="shared" si="153"/>
        <v>0</v>
      </c>
    </row>
    <row r="2502" spans="61:61">
      <c r="BI2502" s="234">
        <f t="shared" si="153"/>
        <v>0</v>
      </c>
    </row>
    <row r="2503" spans="61:61">
      <c r="BI2503" s="234">
        <f t="shared" si="153"/>
        <v>0</v>
      </c>
    </row>
    <row r="2504" spans="61:61">
      <c r="BI2504" s="234">
        <f t="shared" si="153"/>
        <v>0</v>
      </c>
    </row>
    <row r="2505" spans="61:61">
      <c r="BI2505" s="234">
        <f t="shared" si="153"/>
        <v>0</v>
      </c>
    </row>
    <row r="2506" spans="61:61">
      <c r="BI2506" s="234">
        <f t="shared" si="153"/>
        <v>0</v>
      </c>
    </row>
    <row r="2507" spans="61:61">
      <c r="BI2507" s="234">
        <f t="shared" si="153"/>
        <v>0</v>
      </c>
    </row>
    <row r="2508" spans="61:61">
      <c r="BI2508" s="234">
        <f t="shared" si="153"/>
        <v>0</v>
      </c>
    </row>
    <row r="2509" spans="61:61">
      <c r="BI2509" s="234">
        <f t="shared" si="153"/>
        <v>0</v>
      </c>
    </row>
    <row r="2510" spans="61:61">
      <c r="BI2510" s="234">
        <f t="shared" si="153"/>
        <v>0</v>
      </c>
    </row>
    <row r="2511" spans="61:61">
      <c r="BI2511" s="234">
        <f t="shared" si="153"/>
        <v>0</v>
      </c>
    </row>
    <row r="2512" spans="61:61">
      <c r="BI2512" s="234">
        <f t="shared" si="153"/>
        <v>0</v>
      </c>
    </row>
    <row r="2513" spans="61:61">
      <c r="BI2513" s="234">
        <f t="shared" si="153"/>
        <v>0</v>
      </c>
    </row>
    <row r="2514" spans="61:61">
      <c r="BI2514" s="234">
        <f t="shared" si="153"/>
        <v>0</v>
      </c>
    </row>
    <row r="2515" spans="61:61">
      <c r="BI2515" s="234">
        <f t="shared" si="153"/>
        <v>0</v>
      </c>
    </row>
    <row r="2516" spans="61:61">
      <c r="BI2516" s="234">
        <f t="shared" si="153"/>
        <v>0</v>
      </c>
    </row>
    <row r="2517" spans="61:61">
      <c r="BI2517" s="234">
        <f t="shared" si="153"/>
        <v>0</v>
      </c>
    </row>
    <row r="2518" spans="61:61">
      <c r="BI2518" s="234">
        <f t="shared" si="153"/>
        <v>0</v>
      </c>
    </row>
    <row r="2519" spans="61:61">
      <c r="BI2519" s="234">
        <f t="shared" si="153"/>
        <v>0</v>
      </c>
    </row>
    <row r="2520" spans="61:61">
      <c r="BI2520" s="234">
        <f t="shared" si="153"/>
        <v>0</v>
      </c>
    </row>
    <row r="2521" spans="61:61">
      <c r="BI2521" s="234">
        <f t="shared" si="153"/>
        <v>0</v>
      </c>
    </row>
    <row r="2522" spans="61:61">
      <c r="BI2522" s="234">
        <f t="shared" si="153"/>
        <v>0</v>
      </c>
    </row>
    <row r="2523" spans="61:61">
      <c r="BI2523" s="234">
        <f t="shared" si="153"/>
        <v>0</v>
      </c>
    </row>
    <row r="2524" spans="61:61">
      <c r="BI2524" s="234">
        <f t="shared" si="153"/>
        <v>0</v>
      </c>
    </row>
    <row r="2525" spans="61:61">
      <c r="BI2525" s="234">
        <f t="shared" si="153"/>
        <v>0</v>
      </c>
    </row>
    <row r="2526" spans="61:61">
      <c r="BI2526" s="234">
        <f t="shared" si="153"/>
        <v>0</v>
      </c>
    </row>
    <row r="2527" spans="61:61">
      <c r="BI2527" s="234">
        <f t="shared" si="153"/>
        <v>0</v>
      </c>
    </row>
    <row r="2528" spans="61:61">
      <c r="BI2528" s="234">
        <f t="shared" si="153"/>
        <v>0</v>
      </c>
    </row>
    <row r="2529" spans="61:61">
      <c r="BI2529" s="234">
        <f t="shared" si="153"/>
        <v>0</v>
      </c>
    </row>
    <row r="2530" spans="61:61">
      <c r="BI2530" s="234">
        <f t="shared" si="153"/>
        <v>0</v>
      </c>
    </row>
    <row r="2531" spans="61:61">
      <c r="BI2531" s="234">
        <f t="shared" si="153"/>
        <v>0</v>
      </c>
    </row>
    <row r="2532" spans="61:61">
      <c r="BI2532" s="234">
        <f t="shared" si="153"/>
        <v>0</v>
      </c>
    </row>
    <row r="2533" spans="61:61">
      <c r="BI2533" s="234">
        <f t="shared" si="153"/>
        <v>0</v>
      </c>
    </row>
    <row r="2534" spans="61:61">
      <c r="BI2534" s="234">
        <f t="shared" si="153"/>
        <v>0</v>
      </c>
    </row>
    <row r="2535" spans="61:61">
      <c r="BI2535" s="234">
        <f t="shared" si="153"/>
        <v>0</v>
      </c>
    </row>
    <row r="2536" spans="61:61">
      <c r="BI2536" s="234">
        <f t="shared" si="153"/>
        <v>0</v>
      </c>
    </row>
    <row r="2537" spans="61:61">
      <c r="BI2537" s="234">
        <f t="shared" ref="BI2537:BI2600" si="154">SUM(M2537,O2537,Q2537,S2537,U2537,W2537,Y2537,AA2537,AC2537,AE2537,AG2537,AI2537,AK2537,AM2537,AO2537,AQ2537,AS2537,AU2537,AW2537,AY2537,BA2537,BC2537)</f>
        <v>0</v>
      </c>
    </row>
    <row r="2538" spans="61:61">
      <c r="BI2538" s="234">
        <f t="shared" si="154"/>
        <v>0</v>
      </c>
    </row>
    <row r="2539" spans="61:61">
      <c r="BI2539" s="234">
        <f t="shared" si="154"/>
        <v>0</v>
      </c>
    </row>
    <row r="2540" spans="61:61">
      <c r="BI2540" s="234">
        <f t="shared" si="154"/>
        <v>0</v>
      </c>
    </row>
    <row r="2541" spans="61:61">
      <c r="BI2541" s="234">
        <f t="shared" si="154"/>
        <v>0</v>
      </c>
    </row>
    <row r="2542" spans="61:61">
      <c r="BI2542" s="234">
        <f t="shared" si="154"/>
        <v>0</v>
      </c>
    </row>
    <row r="2543" spans="61:61">
      <c r="BI2543" s="234">
        <f t="shared" si="154"/>
        <v>0</v>
      </c>
    </row>
    <row r="2544" spans="61:61">
      <c r="BI2544" s="234">
        <f t="shared" si="154"/>
        <v>0</v>
      </c>
    </row>
    <row r="2545" spans="61:61">
      <c r="BI2545" s="234">
        <f t="shared" si="154"/>
        <v>0</v>
      </c>
    </row>
    <row r="2546" spans="61:61">
      <c r="BI2546" s="234">
        <f t="shared" si="154"/>
        <v>0</v>
      </c>
    </row>
    <row r="2547" spans="61:61">
      <c r="BI2547" s="234">
        <f t="shared" si="154"/>
        <v>0</v>
      </c>
    </row>
    <row r="2548" spans="61:61">
      <c r="BI2548" s="234">
        <f t="shared" si="154"/>
        <v>0</v>
      </c>
    </row>
    <row r="2549" spans="61:61">
      <c r="BI2549" s="234">
        <f t="shared" si="154"/>
        <v>0</v>
      </c>
    </row>
    <row r="2550" spans="61:61">
      <c r="BI2550" s="234">
        <f t="shared" si="154"/>
        <v>0</v>
      </c>
    </row>
    <row r="2551" spans="61:61">
      <c r="BI2551" s="234">
        <f t="shared" si="154"/>
        <v>0</v>
      </c>
    </row>
    <row r="2552" spans="61:61">
      <c r="BI2552" s="234">
        <f t="shared" si="154"/>
        <v>0</v>
      </c>
    </row>
    <row r="2553" spans="61:61">
      <c r="BI2553" s="234">
        <f t="shared" si="154"/>
        <v>0</v>
      </c>
    </row>
    <row r="2554" spans="61:61">
      <c r="BI2554" s="234">
        <f t="shared" si="154"/>
        <v>0</v>
      </c>
    </row>
    <row r="2555" spans="61:61">
      <c r="BI2555" s="234">
        <f t="shared" si="154"/>
        <v>0</v>
      </c>
    </row>
    <row r="2556" spans="61:61">
      <c r="BI2556" s="234">
        <f t="shared" si="154"/>
        <v>0</v>
      </c>
    </row>
    <row r="2557" spans="61:61">
      <c r="BI2557" s="234">
        <f t="shared" si="154"/>
        <v>0</v>
      </c>
    </row>
    <row r="2558" spans="61:61">
      <c r="BI2558" s="234">
        <f t="shared" si="154"/>
        <v>0</v>
      </c>
    </row>
    <row r="2559" spans="61:61">
      <c r="BI2559" s="234">
        <f t="shared" si="154"/>
        <v>0</v>
      </c>
    </row>
    <row r="2560" spans="61:61">
      <c r="BI2560" s="234">
        <f t="shared" si="154"/>
        <v>0</v>
      </c>
    </row>
    <row r="2561" spans="61:61">
      <c r="BI2561" s="234">
        <f t="shared" si="154"/>
        <v>0</v>
      </c>
    </row>
    <row r="2562" spans="61:61">
      <c r="BI2562" s="234">
        <f t="shared" si="154"/>
        <v>0</v>
      </c>
    </row>
    <row r="2563" spans="61:61">
      <c r="BI2563" s="234">
        <f t="shared" si="154"/>
        <v>0</v>
      </c>
    </row>
    <row r="2564" spans="61:61">
      <c r="BI2564" s="234">
        <f t="shared" si="154"/>
        <v>0</v>
      </c>
    </row>
    <row r="2565" spans="61:61">
      <c r="BI2565" s="234">
        <f t="shared" si="154"/>
        <v>0</v>
      </c>
    </row>
    <row r="2566" spans="61:61">
      <c r="BI2566" s="234">
        <f t="shared" si="154"/>
        <v>0</v>
      </c>
    </row>
    <row r="2567" spans="61:61">
      <c r="BI2567" s="234">
        <f t="shared" si="154"/>
        <v>0</v>
      </c>
    </row>
    <row r="2568" spans="61:61">
      <c r="BI2568" s="234">
        <f t="shared" si="154"/>
        <v>0</v>
      </c>
    </row>
    <row r="2569" spans="61:61">
      <c r="BI2569" s="234">
        <f t="shared" si="154"/>
        <v>0</v>
      </c>
    </row>
    <row r="2570" spans="61:61">
      <c r="BI2570" s="234">
        <f t="shared" si="154"/>
        <v>0</v>
      </c>
    </row>
    <row r="2571" spans="61:61">
      <c r="BI2571" s="234">
        <f t="shared" si="154"/>
        <v>0</v>
      </c>
    </row>
    <row r="2572" spans="61:61">
      <c r="BI2572" s="234">
        <f t="shared" si="154"/>
        <v>0</v>
      </c>
    </row>
    <row r="2573" spans="61:61">
      <c r="BI2573" s="234">
        <f t="shared" si="154"/>
        <v>0</v>
      </c>
    </row>
    <row r="2574" spans="61:61">
      <c r="BI2574" s="234">
        <f t="shared" si="154"/>
        <v>0</v>
      </c>
    </row>
    <row r="2575" spans="61:61">
      <c r="BI2575" s="234">
        <f t="shared" si="154"/>
        <v>0</v>
      </c>
    </row>
    <row r="2576" spans="61:61">
      <c r="BI2576" s="234">
        <f t="shared" si="154"/>
        <v>0</v>
      </c>
    </row>
    <row r="2577" spans="61:61">
      <c r="BI2577" s="234">
        <f t="shared" si="154"/>
        <v>0</v>
      </c>
    </row>
    <row r="2578" spans="61:61">
      <c r="BI2578" s="234">
        <f t="shared" si="154"/>
        <v>0</v>
      </c>
    </row>
    <row r="2579" spans="61:61">
      <c r="BI2579" s="234">
        <f t="shared" si="154"/>
        <v>0</v>
      </c>
    </row>
    <row r="2580" spans="61:61">
      <c r="BI2580" s="234">
        <f t="shared" si="154"/>
        <v>0</v>
      </c>
    </row>
    <row r="2581" spans="61:61">
      <c r="BI2581" s="234">
        <f t="shared" si="154"/>
        <v>0</v>
      </c>
    </row>
    <row r="2582" spans="61:61">
      <c r="BI2582" s="234">
        <f t="shared" si="154"/>
        <v>0</v>
      </c>
    </row>
    <row r="2583" spans="61:61">
      <c r="BI2583" s="234">
        <f t="shared" si="154"/>
        <v>0</v>
      </c>
    </row>
    <row r="2584" spans="61:61">
      <c r="BI2584" s="234">
        <f t="shared" si="154"/>
        <v>0</v>
      </c>
    </row>
    <row r="2585" spans="61:61">
      <c r="BI2585" s="234">
        <f t="shared" si="154"/>
        <v>0</v>
      </c>
    </row>
    <row r="2586" spans="61:61">
      <c r="BI2586" s="234">
        <f t="shared" si="154"/>
        <v>0</v>
      </c>
    </row>
    <row r="2587" spans="61:61">
      <c r="BI2587" s="234">
        <f t="shared" si="154"/>
        <v>0</v>
      </c>
    </row>
    <row r="2588" spans="61:61">
      <c r="BI2588" s="234">
        <f t="shared" si="154"/>
        <v>0</v>
      </c>
    </row>
    <row r="2589" spans="61:61">
      <c r="BI2589" s="234">
        <f t="shared" si="154"/>
        <v>0</v>
      </c>
    </row>
    <row r="2590" spans="61:61">
      <c r="BI2590" s="234">
        <f t="shared" si="154"/>
        <v>0</v>
      </c>
    </row>
    <row r="2591" spans="61:61">
      <c r="BI2591" s="234">
        <f t="shared" si="154"/>
        <v>0</v>
      </c>
    </row>
    <row r="2592" spans="61:61">
      <c r="BI2592" s="234">
        <f t="shared" si="154"/>
        <v>0</v>
      </c>
    </row>
    <row r="2593" spans="61:61">
      <c r="BI2593" s="234">
        <f t="shared" si="154"/>
        <v>0</v>
      </c>
    </row>
    <row r="2594" spans="61:61">
      <c r="BI2594" s="234">
        <f t="shared" si="154"/>
        <v>0</v>
      </c>
    </row>
    <row r="2595" spans="61:61">
      <c r="BI2595" s="234">
        <f t="shared" si="154"/>
        <v>0</v>
      </c>
    </row>
    <row r="2596" spans="61:61">
      <c r="BI2596" s="234">
        <f t="shared" si="154"/>
        <v>0</v>
      </c>
    </row>
    <row r="2597" spans="61:61">
      <c r="BI2597" s="234">
        <f t="shared" si="154"/>
        <v>0</v>
      </c>
    </row>
    <row r="2598" spans="61:61">
      <c r="BI2598" s="234">
        <f t="shared" si="154"/>
        <v>0</v>
      </c>
    </row>
    <row r="2599" spans="61:61">
      <c r="BI2599" s="234">
        <f t="shared" si="154"/>
        <v>0</v>
      </c>
    </row>
    <row r="2600" spans="61:61">
      <c r="BI2600" s="234">
        <f t="shared" si="154"/>
        <v>0</v>
      </c>
    </row>
    <row r="2601" spans="61:61">
      <c r="BI2601" s="234">
        <f t="shared" ref="BI2601:BI2664" si="155">SUM(M2601,O2601,Q2601,S2601,U2601,W2601,Y2601,AA2601,AC2601,AE2601,AG2601,AI2601,AK2601,AM2601,AO2601,AQ2601,AS2601,AU2601,AW2601,AY2601,BA2601,BC2601)</f>
        <v>0</v>
      </c>
    </row>
    <row r="2602" spans="61:61">
      <c r="BI2602" s="234">
        <f t="shared" si="155"/>
        <v>0</v>
      </c>
    </row>
    <row r="2603" spans="61:61">
      <c r="BI2603" s="234">
        <f t="shared" si="155"/>
        <v>0</v>
      </c>
    </row>
    <row r="2604" spans="61:61">
      <c r="BI2604" s="234">
        <f t="shared" si="155"/>
        <v>0</v>
      </c>
    </row>
    <row r="2605" spans="61:61">
      <c r="BI2605" s="234">
        <f t="shared" si="155"/>
        <v>0</v>
      </c>
    </row>
    <row r="2606" spans="61:61">
      <c r="BI2606" s="234">
        <f t="shared" si="155"/>
        <v>0</v>
      </c>
    </row>
    <row r="2607" spans="61:61">
      <c r="BI2607" s="234">
        <f t="shared" si="155"/>
        <v>0</v>
      </c>
    </row>
    <row r="2608" spans="61:61">
      <c r="BI2608" s="234">
        <f t="shared" si="155"/>
        <v>0</v>
      </c>
    </row>
    <row r="2609" spans="61:61">
      <c r="BI2609" s="234">
        <f t="shared" si="155"/>
        <v>0</v>
      </c>
    </row>
    <row r="2610" spans="61:61">
      <c r="BI2610" s="234">
        <f t="shared" si="155"/>
        <v>0</v>
      </c>
    </row>
    <row r="2611" spans="61:61">
      <c r="BI2611" s="234">
        <f t="shared" si="155"/>
        <v>0</v>
      </c>
    </row>
    <row r="2612" spans="61:61">
      <c r="BI2612" s="234">
        <f t="shared" si="155"/>
        <v>0</v>
      </c>
    </row>
    <row r="2613" spans="61:61">
      <c r="BI2613" s="234">
        <f t="shared" si="155"/>
        <v>0</v>
      </c>
    </row>
    <row r="2614" spans="61:61">
      <c r="BI2614" s="234">
        <f t="shared" si="155"/>
        <v>0</v>
      </c>
    </row>
    <row r="2615" spans="61:61">
      <c r="BI2615" s="234">
        <f t="shared" si="155"/>
        <v>0</v>
      </c>
    </row>
    <row r="2616" spans="61:61">
      <c r="BI2616" s="234">
        <f t="shared" si="155"/>
        <v>0</v>
      </c>
    </row>
    <row r="2617" spans="61:61">
      <c r="BI2617" s="234">
        <f t="shared" si="155"/>
        <v>0</v>
      </c>
    </row>
    <row r="2618" spans="61:61">
      <c r="BI2618" s="234">
        <f t="shared" si="155"/>
        <v>0</v>
      </c>
    </row>
    <row r="2619" spans="61:61">
      <c r="BI2619" s="234">
        <f t="shared" si="155"/>
        <v>0</v>
      </c>
    </row>
    <row r="2620" spans="61:61">
      <c r="BI2620" s="234">
        <f t="shared" si="155"/>
        <v>0</v>
      </c>
    </row>
    <row r="2621" spans="61:61">
      <c r="BI2621" s="234">
        <f t="shared" si="155"/>
        <v>0</v>
      </c>
    </row>
    <row r="2622" spans="61:61">
      <c r="BI2622" s="234">
        <f t="shared" si="155"/>
        <v>0</v>
      </c>
    </row>
    <row r="2623" spans="61:61">
      <c r="BI2623" s="234">
        <f t="shared" si="155"/>
        <v>0</v>
      </c>
    </row>
    <row r="2624" spans="61:61">
      <c r="BI2624" s="234">
        <f t="shared" si="155"/>
        <v>0</v>
      </c>
    </row>
    <row r="2625" spans="61:61">
      <c r="BI2625" s="234">
        <f t="shared" si="155"/>
        <v>0</v>
      </c>
    </row>
    <row r="2626" spans="61:61">
      <c r="BI2626" s="234">
        <f t="shared" si="155"/>
        <v>0</v>
      </c>
    </row>
    <row r="2627" spans="61:61">
      <c r="BI2627" s="234">
        <f t="shared" si="155"/>
        <v>0</v>
      </c>
    </row>
    <row r="2628" spans="61:61">
      <c r="BI2628" s="234">
        <f t="shared" si="155"/>
        <v>0</v>
      </c>
    </row>
    <row r="2629" spans="61:61">
      <c r="BI2629" s="234">
        <f t="shared" si="155"/>
        <v>0</v>
      </c>
    </row>
    <row r="2630" spans="61:61">
      <c r="BI2630" s="234">
        <f t="shared" si="155"/>
        <v>0</v>
      </c>
    </row>
    <row r="2631" spans="61:61">
      <c r="BI2631" s="234">
        <f t="shared" si="155"/>
        <v>0</v>
      </c>
    </row>
    <row r="2632" spans="61:61">
      <c r="BI2632" s="234">
        <f t="shared" si="155"/>
        <v>0</v>
      </c>
    </row>
    <row r="2633" spans="61:61">
      <c r="BI2633" s="234">
        <f t="shared" si="155"/>
        <v>0</v>
      </c>
    </row>
    <row r="2634" spans="61:61">
      <c r="BI2634" s="234">
        <f t="shared" si="155"/>
        <v>0</v>
      </c>
    </row>
    <row r="2635" spans="61:61">
      <c r="BI2635" s="234">
        <f t="shared" si="155"/>
        <v>0</v>
      </c>
    </row>
    <row r="2636" spans="61:61">
      <c r="BI2636" s="234">
        <f t="shared" si="155"/>
        <v>0</v>
      </c>
    </row>
    <row r="2637" spans="61:61">
      <c r="BI2637" s="234">
        <f t="shared" si="155"/>
        <v>0</v>
      </c>
    </row>
    <row r="2638" spans="61:61">
      <c r="BI2638" s="234">
        <f t="shared" si="155"/>
        <v>0</v>
      </c>
    </row>
    <row r="2639" spans="61:61">
      <c r="BI2639" s="234">
        <f t="shared" si="155"/>
        <v>0</v>
      </c>
    </row>
    <row r="2640" spans="61:61">
      <c r="BI2640" s="234">
        <f t="shared" si="155"/>
        <v>0</v>
      </c>
    </row>
    <row r="2641" spans="61:61">
      <c r="BI2641" s="234">
        <f t="shared" si="155"/>
        <v>0</v>
      </c>
    </row>
    <row r="2642" spans="61:61">
      <c r="BI2642" s="234">
        <f t="shared" si="155"/>
        <v>0</v>
      </c>
    </row>
    <row r="2643" spans="61:61">
      <c r="BI2643" s="234">
        <f t="shared" si="155"/>
        <v>0</v>
      </c>
    </row>
    <row r="2644" spans="61:61">
      <c r="BI2644" s="234">
        <f t="shared" si="155"/>
        <v>0</v>
      </c>
    </row>
    <row r="2645" spans="61:61">
      <c r="BI2645" s="234">
        <f t="shared" si="155"/>
        <v>0</v>
      </c>
    </row>
    <row r="2646" spans="61:61">
      <c r="BI2646" s="234">
        <f t="shared" si="155"/>
        <v>0</v>
      </c>
    </row>
    <row r="2647" spans="61:61">
      <c r="BI2647" s="234">
        <f t="shared" si="155"/>
        <v>0</v>
      </c>
    </row>
    <row r="2648" spans="61:61">
      <c r="BI2648" s="234">
        <f t="shared" si="155"/>
        <v>0</v>
      </c>
    </row>
    <row r="2649" spans="61:61">
      <c r="BI2649" s="234">
        <f t="shared" si="155"/>
        <v>0</v>
      </c>
    </row>
    <row r="2650" spans="61:61">
      <c r="BI2650" s="234">
        <f t="shared" si="155"/>
        <v>0</v>
      </c>
    </row>
    <row r="2651" spans="61:61">
      <c r="BI2651" s="234">
        <f t="shared" si="155"/>
        <v>0</v>
      </c>
    </row>
    <row r="2652" spans="61:61">
      <c r="BI2652" s="234">
        <f t="shared" si="155"/>
        <v>0</v>
      </c>
    </row>
    <row r="2653" spans="61:61">
      <c r="BI2653" s="234">
        <f t="shared" si="155"/>
        <v>0</v>
      </c>
    </row>
    <row r="2654" spans="61:61">
      <c r="BI2654" s="234">
        <f t="shared" si="155"/>
        <v>0</v>
      </c>
    </row>
    <row r="2655" spans="61:61">
      <c r="BI2655" s="234">
        <f t="shared" si="155"/>
        <v>0</v>
      </c>
    </row>
    <row r="2656" spans="61:61">
      <c r="BI2656" s="234">
        <f t="shared" si="155"/>
        <v>0</v>
      </c>
    </row>
    <row r="2657" spans="61:61">
      <c r="BI2657" s="234">
        <f t="shared" si="155"/>
        <v>0</v>
      </c>
    </row>
    <row r="2658" spans="61:61">
      <c r="BI2658" s="234">
        <f t="shared" si="155"/>
        <v>0</v>
      </c>
    </row>
    <row r="2659" spans="61:61">
      <c r="BI2659" s="234">
        <f t="shared" si="155"/>
        <v>0</v>
      </c>
    </row>
    <row r="2660" spans="61:61">
      <c r="BI2660" s="234">
        <f t="shared" si="155"/>
        <v>0</v>
      </c>
    </row>
    <row r="2661" spans="61:61">
      <c r="BI2661" s="234">
        <f t="shared" si="155"/>
        <v>0</v>
      </c>
    </row>
    <row r="2662" spans="61:61">
      <c r="BI2662" s="234">
        <f t="shared" si="155"/>
        <v>0</v>
      </c>
    </row>
    <row r="2663" spans="61:61">
      <c r="BI2663" s="234">
        <f t="shared" si="155"/>
        <v>0</v>
      </c>
    </row>
    <row r="2664" spans="61:61">
      <c r="BI2664" s="234">
        <f t="shared" si="155"/>
        <v>0</v>
      </c>
    </row>
    <row r="2665" spans="61:61">
      <c r="BI2665" s="234">
        <f t="shared" ref="BI2665:BI2728" si="156">SUM(M2665,O2665,Q2665,S2665,U2665,W2665,Y2665,AA2665,AC2665,AE2665,AG2665,AI2665,AK2665,AM2665,AO2665,AQ2665,AS2665,AU2665,AW2665,AY2665,BA2665,BC2665)</f>
        <v>0</v>
      </c>
    </row>
    <row r="2666" spans="61:61">
      <c r="BI2666" s="234">
        <f t="shared" si="156"/>
        <v>0</v>
      </c>
    </row>
    <row r="2667" spans="61:61">
      <c r="BI2667" s="234">
        <f t="shared" si="156"/>
        <v>0</v>
      </c>
    </row>
    <row r="2668" spans="61:61">
      <c r="BI2668" s="234">
        <f t="shared" si="156"/>
        <v>0</v>
      </c>
    </row>
    <row r="2669" spans="61:61">
      <c r="BI2669" s="234">
        <f t="shared" si="156"/>
        <v>0</v>
      </c>
    </row>
    <row r="2670" spans="61:61">
      <c r="BI2670" s="234">
        <f t="shared" si="156"/>
        <v>0</v>
      </c>
    </row>
    <row r="2671" spans="61:61">
      <c r="BI2671" s="234">
        <f t="shared" si="156"/>
        <v>0</v>
      </c>
    </row>
    <row r="2672" spans="61:61">
      <c r="BI2672" s="234">
        <f t="shared" si="156"/>
        <v>0</v>
      </c>
    </row>
    <row r="2673" spans="61:61">
      <c r="BI2673" s="234">
        <f t="shared" si="156"/>
        <v>0</v>
      </c>
    </row>
    <row r="2674" spans="61:61">
      <c r="BI2674" s="234">
        <f t="shared" si="156"/>
        <v>0</v>
      </c>
    </row>
    <row r="2675" spans="61:61">
      <c r="BI2675" s="234">
        <f t="shared" si="156"/>
        <v>0</v>
      </c>
    </row>
    <row r="2676" spans="61:61">
      <c r="BI2676" s="234">
        <f t="shared" si="156"/>
        <v>0</v>
      </c>
    </row>
    <row r="2677" spans="61:61">
      <c r="BI2677" s="234">
        <f t="shared" si="156"/>
        <v>0</v>
      </c>
    </row>
    <row r="2678" spans="61:61">
      <c r="BI2678" s="234">
        <f t="shared" si="156"/>
        <v>0</v>
      </c>
    </row>
    <row r="2679" spans="61:61">
      <c r="BI2679" s="234">
        <f t="shared" si="156"/>
        <v>0</v>
      </c>
    </row>
    <row r="2680" spans="61:61">
      <c r="BI2680" s="234">
        <f t="shared" si="156"/>
        <v>0</v>
      </c>
    </row>
    <row r="2681" spans="61:61">
      <c r="BI2681" s="234">
        <f t="shared" si="156"/>
        <v>0</v>
      </c>
    </row>
    <row r="2682" spans="61:61">
      <c r="BI2682" s="234">
        <f t="shared" si="156"/>
        <v>0</v>
      </c>
    </row>
    <row r="2683" spans="61:61">
      <c r="BI2683" s="234">
        <f t="shared" si="156"/>
        <v>0</v>
      </c>
    </row>
    <row r="2684" spans="61:61">
      <c r="BI2684" s="234">
        <f t="shared" si="156"/>
        <v>0</v>
      </c>
    </row>
    <row r="2685" spans="61:61">
      <c r="BI2685" s="234">
        <f t="shared" si="156"/>
        <v>0</v>
      </c>
    </row>
    <row r="2686" spans="61:61">
      <c r="BI2686" s="234">
        <f t="shared" si="156"/>
        <v>0</v>
      </c>
    </row>
    <row r="2687" spans="61:61">
      <c r="BI2687" s="234">
        <f t="shared" si="156"/>
        <v>0</v>
      </c>
    </row>
    <row r="2688" spans="61:61">
      <c r="BI2688" s="234">
        <f t="shared" si="156"/>
        <v>0</v>
      </c>
    </row>
    <row r="2689" spans="61:61">
      <c r="BI2689" s="234">
        <f t="shared" si="156"/>
        <v>0</v>
      </c>
    </row>
    <row r="2690" spans="61:61">
      <c r="BI2690" s="234">
        <f t="shared" si="156"/>
        <v>0</v>
      </c>
    </row>
    <row r="2691" spans="61:61">
      <c r="BI2691" s="234">
        <f t="shared" si="156"/>
        <v>0</v>
      </c>
    </row>
    <row r="2692" spans="61:61">
      <c r="BI2692" s="234">
        <f t="shared" si="156"/>
        <v>0</v>
      </c>
    </row>
    <row r="2693" spans="61:61">
      <c r="BI2693" s="234">
        <f t="shared" si="156"/>
        <v>0</v>
      </c>
    </row>
    <row r="2694" spans="61:61">
      <c r="BI2694" s="234">
        <f t="shared" si="156"/>
        <v>0</v>
      </c>
    </row>
    <row r="2695" spans="61:61">
      <c r="BI2695" s="234">
        <f t="shared" si="156"/>
        <v>0</v>
      </c>
    </row>
    <row r="2696" spans="61:61">
      <c r="BI2696" s="234">
        <f t="shared" si="156"/>
        <v>0</v>
      </c>
    </row>
    <row r="2697" spans="61:61">
      <c r="BI2697" s="234">
        <f t="shared" si="156"/>
        <v>0</v>
      </c>
    </row>
    <row r="2698" spans="61:61">
      <c r="BI2698" s="234">
        <f t="shared" si="156"/>
        <v>0</v>
      </c>
    </row>
    <row r="2699" spans="61:61">
      <c r="BI2699" s="234">
        <f t="shared" si="156"/>
        <v>0</v>
      </c>
    </row>
    <row r="2700" spans="61:61">
      <c r="BI2700" s="234">
        <f t="shared" si="156"/>
        <v>0</v>
      </c>
    </row>
    <row r="2701" spans="61:61">
      <c r="BI2701" s="234">
        <f t="shared" si="156"/>
        <v>0</v>
      </c>
    </row>
    <row r="2702" spans="61:61">
      <c r="BI2702" s="234">
        <f t="shared" si="156"/>
        <v>0</v>
      </c>
    </row>
    <row r="2703" spans="61:61">
      <c r="BI2703" s="234">
        <f t="shared" si="156"/>
        <v>0</v>
      </c>
    </row>
    <row r="2704" spans="61:61">
      <c r="BI2704" s="234">
        <f t="shared" si="156"/>
        <v>0</v>
      </c>
    </row>
    <row r="2705" spans="61:61">
      <c r="BI2705" s="234">
        <f t="shared" si="156"/>
        <v>0</v>
      </c>
    </row>
    <row r="2706" spans="61:61">
      <c r="BI2706" s="234">
        <f t="shared" si="156"/>
        <v>0</v>
      </c>
    </row>
    <row r="2707" spans="61:61">
      <c r="BI2707" s="234">
        <f t="shared" si="156"/>
        <v>0</v>
      </c>
    </row>
    <row r="2708" spans="61:61">
      <c r="BI2708" s="234">
        <f t="shared" si="156"/>
        <v>0</v>
      </c>
    </row>
    <row r="2709" spans="61:61">
      <c r="BI2709" s="234">
        <f t="shared" si="156"/>
        <v>0</v>
      </c>
    </row>
    <row r="2710" spans="61:61">
      <c r="BI2710" s="234">
        <f t="shared" si="156"/>
        <v>0</v>
      </c>
    </row>
    <row r="2711" spans="61:61">
      <c r="BI2711" s="234">
        <f t="shared" si="156"/>
        <v>0</v>
      </c>
    </row>
    <row r="2712" spans="61:61">
      <c r="BI2712" s="234">
        <f t="shared" si="156"/>
        <v>0</v>
      </c>
    </row>
    <row r="2713" spans="61:61">
      <c r="BI2713" s="234">
        <f t="shared" si="156"/>
        <v>0</v>
      </c>
    </row>
    <row r="2714" spans="61:61">
      <c r="BI2714" s="234">
        <f t="shared" si="156"/>
        <v>0</v>
      </c>
    </row>
    <row r="2715" spans="61:61">
      <c r="BI2715" s="234">
        <f t="shared" si="156"/>
        <v>0</v>
      </c>
    </row>
    <row r="2716" spans="61:61">
      <c r="BI2716" s="234">
        <f t="shared" si="156"/>
        <v>0</v>
      </c>
    </row>
    <row r="2717" spans="61:61">
      <c r="BI2717" s="234">
        <f t="shared" si="156"/>
        <v>0</v>
      </c>
    </row>
    <row r="2718" spans="61:61">
      <c r="BI2718" s="234">
        <f t="shared" si="156"/>
        <v>0</v>
      </c>
    </row>
    <row r="2719" spans="61:61">
      <c r="BI2719" s="234">
        <f t="shared" si="156"/>
        <v>0</v>
      </c>
    </row>
    <row r="2720" spans="61:61">
      <c r="BI2720" s="234">
        <f t="shared" si="156"/>
        <v>0</v>
      </c>
    </row>
    <row r="2721" spans="61:61">
      <c r="BI2721" s="234">
        <f t="shared" si="156"/>
        <v>0</v>
      </c>
    </row>
    <row r="2722" spans="61:61">
      <c r="BI2722" s="234">
        <f t="shared" si="156"/>
        <v>0</v>
      </c>
    </row>
    <row r="2723" spans="61:61">
      <c r="BI2723" s="234">
        <f t="shared" si="156"/>
        <v>0</v>
      </c>
    </row>
    <row r="2724" spans="61:61">
      <c r="BI2724" s="234">
        <f t="shared" si="156"/>
        <v>0</v>
      </c>
    </row>
    <row r="2725" spans="61:61">
      <c r="BI2725" s="234">
        <f t="shared" si="156"/>
        <v>0</v>
      </c>
    </row>
    <row r="2726" spans="61:61">
      <c r="BI2726" s="234">
        <f t="shared" si="156"/>
        <v>0</v>
      </c>
    </row>
    <row r="2727" spans="61:61">
      <c r="BI2727" s="234">
        <f t="shared" si="156"/>
        <v>0</v>
      </c>
    </row>
    <row r="2728" spans="61:61">
      <c r="BI2728" s="234">
        <f t="shared" si="156"/>
        <v>0</v>
      </c>
    </row>
    <row r="2729" spans="61:61">
      <c r="BI2729" s="234">
        <f t="shared" ref="BI2729:BI2792" si="157">SUM(M2729,O2729,Q2729,S2729,U2729,W2729,Y2729,AA2729,AC2729,AE2729,AG2729,AI2729,AK2729,AM2729,AO2729,AQ2729,AS2729,AU2729,AW2729,AY2729,BA2729,BC2729)</f>
        <v>0</v>
      </c>
    </row>
    <row r="2730" spans="61:61">
      <c r="BI2730" s="234">
        <f t="shared" si="157"/>
        <v>0</v>
      </c>
    </row>
    <row r="2731" spans="61:61">
      <c r="BI2731" s="234">
        <f t="shared" si="157"/>
        <v>0</v>
      </c>
    </row>
    <row r="2732" spans="61:61">
      <c r="BI2732" s="234">
        <f t="shared" si="157"/>
        <v>0</v>
      </c>
    </row>
    <row r="2733" spans="61:61">
      <c r="BI2733" s="234">
        <f t="shared" si="157"/>
        <v>0</v>
      </c>
    </row>
    <row r="2734" spans="61:61">
      <c r="BI2734" s="234">
        <f t="shared" si="157"/>
        <v>0</v>
      </c>
    </row>
    <row r="2735" spans="61:61">
      <c r="BI2735" s="234">
        <f t="shared" si="157"/>
        <v>0</v>
      </c>
    </row>
    <row r="2736" spans="61:61">
      <c r="BI2736" s="234">
        <f t="shared" si="157"/>
        <v>0</v>
      </c>
    </row>
    <row r="2737" spans="61:61">
      <c r="BI2737" s="234">
        <f t="shared" si="157"/>
        <v>0</v>
      </c>
    </row>
    <row r="2738" spans="61:61">
      <c r="BI2738" s="234">
        <f t="shared" si="157"/>
        <v>0</v>
      </c>
    </row>
    <row r="2739" spans="61:61">
      <c r="BI2739" s="234">
        <f t="shared" si="157"/>
        <v>0</v>
      </c>
    </row>
    <row r="2740" spans="61:61">
      <c r="BI2740" s="234">
        <f t="shared" si="157"/>
        <v>0</v>
      </c>
    </row>
    <row r="2741" spans="61:61">
      <c r="BI2741" s="234">
        <f t="shared" si="157"/>
        <v>0</v>
      </c>
    </row>
    <row r="2742" spans="61:61">
      <c r="BI2742" s="234">
        <f t="shared" si="157"/>
        <v>0</v>
      </c>
    </row>
    <row r="2743" spans="61:61">
      <c r="BI2743" s="234">
        <f t="shared" si="157"/>
        <v>0</v>
      </c>
    </row>
    <row r="2744" spans="61:61">
      <c r="BI2744" s="234">
        <f t="shared" si="157"/>
        <v>0</v>
      </c>
    </row>
    <row r="2745" spans="61:61">
      <c r="BI2745" s="234">
        <f t="shared" si="157"/>
        <v>0</v>
      </c>
    </row>
    <row r="2746" spans="61:61">
      <c r="BI2746" s="234">
        <f t="shared" si="157"/>
        <v>0</v>
      </c>
    </row>
    <row r="2747" spans="61:61">
      <c r="BI2747" s="234">
        <f t="shared" si="157"/>
        <v>0</v>
      </c>
    </row>
    <row r="2748" spans="61:61">
      <c r="BI2748" s="234">
        <f t="shared" si="157"/>
        <v>0</v>
      </c>
    </row>
    <row r="2749" spans="61:61">
      <c r="BI2749" s="234">
        <f t="shared" si="157"/>
        <v>0</v>
      </c>
    </row>
    <row r="2750" spans="61:61">
      <c r="BI2750" s="234">
        <f t="shared" si="157"/>
        <v>0</v>
      </c>
    </row>
    <row r="2751" spans="61:61">
      <c r="BI2751" s="234">
        <f t="shared" si="157"/>
        <v>0</v>
      </c>
    </row>
    <row r="2752" spans="61:61">
      <c r="BI2752" s="234">
        <f t="shared" si="157"/>
        <v>0</v>
      </c>
    </row>
    <row r="2753" spans="61:61">
      <c r="BI2753" s="234">
        <f t="shared" si="157"/>
        <v>0</v>
      </c>
    </row>
    <row r="2754" spans="61:61">
      <c r="BI2754" s="234">
        <f t="shared" si="157"/>
        <v>0</v>
      </c>
    </row>
    <row r="2755" spans="61:61">
      <c r="BI2755" s="234">
        <f t="shared" si="157"/>
        <v>0</v>
      </c>
    </row>
    <row r="2756" spans="61:61">
      <c r="BI2756" s="234">
        <f t="shared" si="157"/>
        <v>0</v>
      </c>
    </row>
    <row r="2757" spans="61:61">
      <c r="BI2757" s="234">
        <f t="shared" si="157"/>
        <v>0</v>
      </c>
    </row>
    <row r="2758" spans="61:61">
      <c r="BI2758" s="234">
        <f t="shared" si="157"/>
        <v>0</v>
      </c>
    </row>
    <row r="2759" spans="61:61">
      <c r="BI2759" s="234">
        <f t="shared" si="157"/>
        <v>0</v>
      </c>
    </row>
    <row r="2760" spans="61:61">
      <c r="BI2760" s="234">
        <f t="shared" si="157"/>
        <v>0</v>
      </c>
    </row>
    <row r="2761" spans="61:61">
      <c r="BI2761" s="234">
        <f t="shared" si="157"/>
        <v>0</v>
      </c>
    </row>
    <row r="2762" spans="61:61">
      <c r="BI2762" s="234">
        <f t="shared" si="157"/>
        <v>0</v>
      </c>
    </row>
    <row r="2763" spans="61:61">
      <c r="BI2763" s="234">
        <f t="shared" si="157"/>
        <v>0</v>
      </c>
    </row>
    <row r="2764" spans="61:61">
      <c r="BI2764" s="234">
        <f t="shared" si="157"/>
        <v>0</v>
      </c>
    </row>
    <row r="2765" spans="61:61">
      <c r="BI2765" s="234">
        <f t="shared" si="157"/>
        <v>0</v>
      </c>
    </row>
    <row r="2766" spans="61:61">
      <c r="BI2766" s="234">
        <f t="shared" si="157"/>
        <v>0</v>
      </c>
    </row>
    <row r="2767" spans="61:61">
      <c r="BI2767" s="234">
        <f t="shared" si="157"/>
        <v>0</v>
      </c>
    </row>
    <row r="2768" spans="61:61">
      <c r="BI2768" s="234">
        <f t="shared" si="157"/>
        <v>0</v>
      </c>
    </row>
    <row r="2769" spans="61:61">
      <c r="BI2769" s="234">
        <f t="shared" si="157"/>
        <v>0</v>
      </c>
    </row>
    <row r="2770" spans="61:61">
      <c r="BI2770" s="234">
        <f t="shared" si="157"/>
        <v>0</v>
      </c>
    </row>
    <row r="2771" spans="61:61">
      <c r="BI2771" s="234">
        <f t="shared" si="157"/>
        <v>0</v>
      </c>
    </row>
    <row r="2772" spans="61:61">
      <c r="BI2772" s="234">
        <f t="shared" si="157"/>
        <v>0</v>
      </c>
    </row>
    <row r="2773" spans="61:61">
      <c r="BI2773" s="234">
        <f t="shared" si="157"/>
        <v>0</v>
      </c>
    </row>
    <row r="2774" spans="61:61">
      <c r="BI2774" s="234">
        <f t="shared" si="157"/>
        <v>0</v>
      </c>
    </row>
    <row r="2775" spans="61:61">
      <c r="BI2775" s="234">
        <f t="shared" si="157"/>
        <v>0</v>
      </c>
    </row>
    <row r="2776" spans="61:61">
      <c r="BI2776" s="234">
        <f t="shared" si="157"/>
        <v>0</v>
      </c>
    </row>
    <row r="2777" spans="61:61">
      <c r="BI2777" s="234">
        <f t="shared" si="157"/>
        <v>0</v>
      </c>
    </row>
    <row r="2778" spans="61:61">
      <c r="BI2778" s="234">
        <f t="shared" si="157"/>
        <v>0</v>
      </c>
    </row>
    <row r="2779" spans="61:61">
      <c r="BI2779" s="234">
        <f t="shared" si="157"/>
        <v>0</v>
      </c>
    </row>
    <row r="2780" spans="61:61">
      <c r="BI2780" s="234">
        <f t="shared" si="157"/>
        <v>0</v>
      </c>
    </row>
    <row r="2781" spans="61:61">
      <c r="BI2781" s="234">
        <f t="shared" si="157"/>
        <v>0</v>
      </c>
    </row>
    <row r="2782" spans="61:61">
      <c r="BI2782" s="234">
        <f t="shared" si="157"/>
        <v>0</v>
      </c>
    </row>
    <row r="2783" spans="61:61">
      <c r="BI2783" s="234">
        <f t="shared" si="157"/>
        <v>0</v>
      </c>
    </row>
    <row r="2784" spans="61:61">
      <c r="BI2784" s="234">
        <f t="shared" si="157"/>
        <v>0</v>
      </c>
    </row>
    <row r="2785" spans="61:61">
      <c r="BI2785" s="234">
        <f t="shared" si="157"/>
        <v>0</v>
      </c>
    </row>
    <row r="2786" spans="61:61">
      <c r="BI2786" s="234">
        <f t="shared" si="157"/>
        <v>0</v>
      </c>
    </row>
    <row r="2787" spans="61:61">
      <c r="BI2787" s="234">
        <f t="shared" si="157"/>
        <v>0</v>
      </c>
    </row>
    <row r="2788" spans="61:61">
      <c r="BI2788" s="234">
        <f t="shared" si="157"/>
        <v>0</v>
      </c>
    </row>
    <row r="2789" spans="61:61">
      <c r="BI2789" s="234">
        <f t="shared" si="157"/>
        <v>0</v>
      </c>
    </row>
    <row r="2790" spans="61:61">
      <c r="BI2790" s="234">
        <f t="shared" si="157"/>
        <v>0</v>
      </c>
    </row>
    <row r="2791" spans="61:61">
      <c r="BI2791" s="234">
        <f t="shared" si="157"/>
        <v>0</v>
      </c>
    </row>
    <row r="2792" spans="61:61">
      <c r="BI2792" s="234">
        <f t="shared" si="157"/>
        <v>0</v>
      </c>
    </row>
    <row r="2793" spans="61:61">
      <c r="BI2793" s="234">
        <f t="shared" ref="BI2793:BI2856" si="158">SUM(M2793,O2793,Q2793,S2793,U2793,W2793,Y2793,AA2793,AC2793,AE2793,AG2793,AI2793,AK2793,AM2793,AO2793,AQ2793,AS2793,AU2793,AW2793,AY2793,BA2793,BC2793)</f>
        <v>0</v>
      </c>
    </row>
    <row r="2794" spans="61:61">
      <c r="BI2794" s="234">
        <f t="shared" si="158"/>
        <v>0</v>
      </c>
    </row>
    <row r="2795" spans="61:61">
      <c r="BI2795" s="234">
        <f t="shared" si="158"/>
        <v>0</v>
      </c>
    </row>
    <row r="2796" spans="61:61">
      <c r="BI2796" s="234">
        <f t="shared" si="158"/>
        <v>0</v>
      </c>
    </row>
    <row r="2797" spans="61:61">
      <c r="BI2797" s="234">
        <f t="shared" si="158"/>
        <v>0</v>
      </c>
    </row>
    <row r="2798" spans="61:61">
      <c r="BI2798" s="234">
        <f t="shared" si="158"/>
        <v>0</v>
      </c>
    </row>
    <row r="2799" spans="61:61">
      <c r="BI2799" s="234">
        <f t="shared" si="158"/>
        <v>0</v>
      </c>
    </row>
    <row r="2800" spans="61:61">
      <c r="BI2800" s="234">
        <f t="shared" si="158"/>
        <v>0</v>
      </c>
    </row>
    <row r="2801" spans="61:61">
      <c r="BI2801" s="234">
        <f t="shared" si="158"/>
        <v>0</v>
      </c>
    </row>
    <row r="2802" spans="61:61">
      <c r="BI2802" s="234">
        <f t="shared" si="158"/>
        <v>0</v>
      </c>
    </row>
    <row r="2803" spans="61:61">
      <c r="BI2803" s="234">
        <f t="shared" si="158"/>
        <v>0</v>
      </c>
    </row>
    <row r="2804" spans="61:61">
      <c r="BI2804" s="234">
        <f t="shared" si="158"/>
        <v>0</v>
      </c>
    </row>
    <row r="2805" spans="61:61">
      <c r="BI2805" s="234">
        <f t="shared" si="158"/>
        <v>0</v>
      </c>
    </row>
    <row r="2806" spans="61:61">
      <c r="BI2806" s="234">
        <f t="shared" si="158"/>
        <v>0</v>
      </c>
    </row>
    <row r="2807" spans="61:61">
      <c r="BI2807" s="234">
        <f t="shared" si="158"/>
        <v>0</v>
      </c>
    </row>
    <row r="2808" spans="61:61">
      <c r="BI2808" s="234">
        <f t="shared" si="158"/>
        <v>0</v>
      </c>
    </row>
    <row r="2809" spans="61:61">
      <c r="BI2809" s="234">
        <f t="shared" si="158"/>
        <v>0</v>
      </c>
    </row>
    <row r="2810" spans="61:61">
      <c r="BI2810" s="234">
        <f t="shared" si="158"/>
        <v>0</v>
      </c>
    </row>
    <row r="2811" spans="61:61">
      <c r="BI2811" s="234">
        <f t="shared" si="158"/>
        <v>0</v>
      </c>
    </row>
    <row r="2812" spans="61:61">
      <c r="BI2812" s="234">
        <f t="shared" si="158"/>
        <v>0</v>
      </c>
    </row>
    <row r="2813" spans="61:61">
      <c r="BI2813" s="234">
        <f t="shared" si="158"/>
        <v>0</v>
      </c>
    </row>
    <row r="2814" spans="61:61">
      <c r="BI2814" s="234">
        <f t="shared" si="158"/>
        <v>0</v>
      </c>
    </row>
    <row r="2815" spans="61:61">
      <c r="BI2815" s="234">
        <f t="shared" si="158"/>
        <v>0</v>
      </c>
    </row>
    <row r="2816" spans="61:61">
      <c r="BI2816" s="234">
        <f t="shared" si="158"/>
        <v>0</v>
      </c>
    </row>
    <row r="2817" spans="61:61">
      <c r="BI2817" s="234">
        <f t="shared" si="158"/>
        <v>0</v>
      </c>
    </row>
    <row r="2818" spans="61:61">
      <c r="BI2818" s="234">
        <f t="shared" si="158"/>
        <v>0</v>
      </c>
    </row>
    <row r="2819" spans="61:61">
      <c r="BI2819" s="234">
        <f t="shared" si="158"/>
        <v>0</v>
      </c>
    </row>
    <row r="2820" spans="61:61">
      <c r="BI2820" s="234">
        <f t="shared" si="158"/>
        <v>0</v>
      </c>
    </row>
    <row r="2821" spans="61:61">
      <c r="BI2821" s="234">
        <f t="shared" si="158"/>
        <v>0</v>
      </c>
    </row>
    <row r="2822" spans="61:61">
      <c r="BI2822" s="234">
        <f t="shared" si="158"/>
        <v>0</v>
      </c>
    </row>
    <row r="2823" spans="61:61">
      <c r="BI2823" s="234">
        <f t="shared" si="158"/>
        <v>0</v>
      </c>
    </row>
    <row r="2824" spans="61:61">
      <c r="BI2824" s="234">
        <f t="shared" si="158"/>
        <v>0</v>
      </c>
    </row>
    <row r="2825" spans="61:61">
      <c r="BI2825" s="234">
        <f t="shared" si="158"/>
        <v>0</v>
      </c>
    </row>
    <row r="2826" spans="61:61">
      <c r="BI2826" s="234">
        <f t="shared" si="158"/>
        <v>0</v>
      </c>
    </row>
    <row r="2827" spans="61:61">
      <c r="BI2827" s="234">
        <f t="shared" si="158"/>
        <v>0</v>
      </c>
    </row>
    <row r="2828" spans="61:61">
      <c r="BI2828" s="234">
        <f t="shared" si="158"/>
        <v>0</v>
      </c>
    </row>
    <row r="2829" spans="61:61">
      <c r="BI2829" s="234">
        <f t="shared" si="158"/>
        <v>0</v>
      </c>
    </row>
    <row r="2830" spans="61:61">
      <c r="BI2830" s="234">
        <f t="shared" si="158"/>
        <v>0</v>
      </c>
    </row>
    <row r="2831" spans="61:61">
      <c r="BI2831" s="234">
        <f t="shared" si="158"/>
        <v>0</v>
      </c>
    </row>
    <row r="2832" spans="61:61">
      <c r="BI2832" s="234">
        <f t="shared" si="158"/>
        <v>0</v>
      </c>
    </row>
    <row r="2833" spans="61:61">
      <c r="BI2833" s="234">
        <f t="shared" si="158"/>
        <v>0</v>
      </c>
    </row>
    <row r="2834" spans="61:61">
      <c r="BI2834" s="234">
        <f t="shared" si="158"/>
        <v>0</v>
      </c>
    </row>
    <row r="2835" spans="61:61">
      <c r="BI2835" s="234">
        <f t="shared" si="158"/>
        <v>0</v>
      </c>
    </row>
    <row r="2836" spans="61:61">
      <c r="BI2836" s="234">
        <f t="shared" si="158"/>
        <v>0</v>
      </c>
    </row>
    <row r="2837" spans="61:61">
      <c r="BI2837" s="234">
        <f t="shared" si="158"/>
        <v>0</v>
      </c>
    </row>
    <row r="2838" spans="61:61">
      <c r="BI2838" s="234">
        <f t="shared" si="158"/>
        <v>0</v>
      </c>
    </row>
    <row r="2839" spans="61:61">
      <c r="BI2839" s="234">
        <f t="shared" si="158"/>
        <v>0</v>
      </c>
    </row>
    <row r="2840" spans="61:61">
      <c r="BI2840" s="234">
        <f t="shared" si="158"/>
        <v>0</v>
      </c>
    </row>
    <row r="2841" spans="61:61">
      <c r="BI2841" s="234">
        <f t="shared" si="158"/>
        <v>0</v>
      </c>
    </row>
    <row r="2842" spans="61:61">
      <c r="BI2842" s="234">
        <f t="shared" si="158"/>
        <v>0</v>
      </c>
    </row>
    <row r="2843" spans="61:61">
      <c r="BI2843" s="234">
        <f t="shared" si="158"/>
        <v>0</v>
      </c>
    </row>
    <row r="2844" spans="61:61">
      <c r="BI2844" s="234">
        <f t="shared" si="158"/>
        <v>0</v>
      </c>
    </row>
    <row r="2845" spans="61:61">
      <c r="BI2845" s="234">
        <f t="shared" si="158"/>
        <v>0</v>
      </c>
    </row>
    <row r="2846" spans="61:61">
      <c r="BI2846" s="234">
        <f t="shared" si="158"/>
        <v>0</v>
      </c>
    </row>
    <row r="2847" spans="61:61">
      <c r="BI2847" s="234">
        <f t="shared" si="158"/>
        <v>0</v>
      </c>
    </row>
    <row r="2848" spans="61:61">
      <c r="BI2848" s="234">
        <f t="shared" si="158"/>
        <v>0</v>
      </c>
    </row>
    <row r="2849" spans="61:61">
      <c r="BI2849" s="234">
        <f t="shared" si="158"/>
        <v>0</v>
      </c>
    </row>
    <row r="2850" spans="61:61">
      <c r="BI2850" s="234">
        <f t="shared" si="158"/>
        <v>0</v>
      </c>
    </row>
    <row r="2851" spans="61:61">
      <c r="BI2851" s="234">
        <f t="shared" si="158"/>
        <v>0</v>
      </c>
    </row>
    <row r="2852" spans="61:61">
      <c r="BI2852" s="234">
        <f t="shared" si="158"/>
        <v>0</v>
      </c>
    </row>
    <row r="2853" spans="61:61">
      <c r="BI2853" s="234">
        <f t="shared" si="158"/>
        <v>0</v>
      </c>
    </row>
    <row r="2854" spans="61:61">
      <c r="BI2854" s="234">
        <f t="shared" si="158"/>
        <v>0</v>
      </c>
    </row>
    <row r="2855" spans="61:61">
      <c r="BI2855" s="234">
        <f t="shared" si="158"/>
        <v>0</v>
      </c>
    </row>
    <row r="2856" spans="61:61">
      <c r="BI2856" s="234">
        <f t="shared" si="158"/>
        <v>0</v>
      </c>
    </row>
    <row r="2857" spans="61:61">
      <c r="BI2857" s="234">
        <f t="shared" ref="BI2857:BI2920" si="159">SUM(M2857,O2857,Q2857,S2857,U2857,W2857,Y2857,AA2857,AC2857,AE2857,AG2857,AI2857,AK2857,AM2857,AO2857,AQ2857,AS2857,AU2857,AW2857,AY2857,BA2857,BC2857)</f>
        <v>0</v>
      </c>
    </row>
    <row r="2858" spans="61:61">
      <c r="BI2858" s="234">
        <f t="shared" si="159"/>
        <v>0</v>
      </c>
    </row>
    <row r="2859" spans="61:61">
      <c r="BI2859" s="234">
        <f t="shared" si="159"/>
        <v>0</v>
      </c>
    </row>
    <row r="2860" spans="61:61">
      <c r="BI2860" s="234">
        <f t="shared" si="159"/>
        <v>0</v>
      </c>
    </row>
    <row r="2861" spans="61:61">
      <c r="BI2861" s="234">
        <f t="shared" si="159"/>
        <v>0</v>
      </c>
    </row>
    <row r="2862" spans="61:61">
      <c r="BI2862" s="234">
        <f t="shared" si="159"/>
        <v>0</v>
      </c>
    </row>
    <row r="2863" spans="61:61">
      <c r="BI2863" s="234">
        <f t="shared" si="159"/>
        <v>0</v>
      </c>
    </row>
    <row r="2864" spans="61:61">
      <c r="BI2864" s="234">
        <f t="shared" si="159"/>
        <v>0</v>
      </c>
    </row>
    <row r="2865" spans="61:61">
      <c r="BI2865" s="234">
        <f t="shared" si="159"/>
        <v>0</v>
      </c>
    </row>
    <row r="2866" spans="61:61">
      <c r="BI2866" s="234">
        <f t="shared" si="159"/>
        <v>0</v>
      </c>
    </row>
    <row r="2867" spans="61:61">
      <c r="BI2867" s="234">
        <f t="shared" si="159"/>
        <v>0</v>
      </c>
    </row>
    <row r="2868" spans="61:61">
      <c r="BI2868" s="234">
        <f t="shared" si="159"/>
        <v>0</v>
      </c>
    </row>
    <row r="2869" spans="61:61">
      <c r="BI2869" s="234">
        <f t="shared" si="159"/>
        <v>0</v>
      </c>
    </row>
    <row r="2870" spans="61:61">
      <c r="BI2870" s="234">
        <f t="shared" si="159"/>
        <v>0</v>
      </c>
    </row>
    <row r="2871" spans="61:61">
      <c r="BI2871" s="234">
        <f t="shared" si="159"/>
        <v>0</v>
      </c>
    </row>
    <row r="2872" spans="61:61">
      <c r="BI2872" s="234">
        <f t="shared" si="159"/>
        <v>0</v>
      </c>
    </row>
    <row r="2873" spans="61:61">
      <c r="BI2873" s="234">
        <f t="shared" si="159"/>
        <v>0</v>
      </c>
    </row>
    <row r="2874" spans="61:61">
      <c r="BI2874" s="234">
        <f t="shared" si="159"/>
        <v>0</v>
      </c>
    </row>
    <row r="2875" spans="61:61">
      <c r="BI2875" s="234">
        <f t="shared" si="159"/>
        <v>0</v>
      </c>
    </row>
    <row r="2876" spans="61:61">
      <c r="BI2876" s="234">
        <f t="shared" si="159"/>
        <v>0</v>
      </c>
    </row>
    <row r="2877" spans="61:61">
      <c r="BI2877" s="234">
        <f t="shared" si="159"/>
        <v>0</v>
      </c>
    </row>
    <row r="2878" spans="61:61">
      <c r="BI2878" s="234">
        <f t="shared" si="159"/>
        <v>0</v>
      </c>
    </row>
    <row r="2879" spans="61:61">
      <c r="BI2879" s="234">
        <f t="shared" si="159"/>
        <v>0</v>
      </c>
    </row>
    <row r="2880" spans="61:61">
      <c r="BI2880" s="234">
        <f t="shared" si="159"/>
        <v>0</v>
      </c>
    </row>
    <row r="2881" spans="61:61">
      <c r="BI2881" s="234">
        <f t="shared" si="159"/>
        <v>0</v>
      </c>
    </row>
    <row r="2882" spans="61:61">
      <c r="BI2882" s="234">
        <f t="shared" si="159"/>
        <v>0</v>
      </c>
    </row>
    <row r="2883" spans="61:61">
      <c r="BI2883" s="234">
        <f t="shared" si="159"/>
        <v>0</v>
      </c>
    </row>
    <row r="2884" spans="61:61">
      <c r="BI2884" s="234">
        <f t="shared" si="159"/>
        <v>0</v>
      </c>
    </row>
    <row r="2885" spans="61:61">
      <c r="BI2885" s="234">
        <f t="shared" si="159"/>
        <v>0</v>
      </c>
    </row>
    <row r="2886" spans="61:61">
      <c r="BI2886" s="234">
        <f t="shared" si="159"/>
        <v>0</v>
      </c>
    </row>
    <row r="2887" spans="61:61">
      <c r="BI2887" s="234">
        <f t="shared" si="159"/>
        <v>0</v>
      </c>
    </row>
    <row r="2888" spans="61:61">
      <c r="BI2888" s="234">
        <f t="shared" si="159"/>
        <v>0</v>
      </c>
    </row>
    <row r="2889" spans="61:61">
      <c r="BI2889" s="234">
        <f t="shared" si="159"/>
        <v>0</v>
      </c>
    </row>
    <row r="2890" spans="61:61">
      <c r="BI2890" s="234">
        <f t="shared" si="159"/>
        <v>0</v>
      </c>
    </row>
    <row r="2891" spans="61:61">
      <c r="BI2891" s="234">
        <f t="shared" si="159"/>
        <v>0</v>
      </c>
    </row>
    <row r="2892" spans="61:61">
      <c r="BI2892" s="234">
        <f t="shared" si="159"/>
        <v>0</v>
      </c>
    </row>
    <row r="2893" spans="61:61">
      <c r="BI2893" s="234">
        <f t="shared" si="159"/>
        <v>0</v>
      </c>
    </row>
    <row r="2894" spans="61:61">
      <c r="BI2894" s="234">
        <f t="shared" si="159"/>
        <v>0</v>
      </c>
    </row>
    <row r="2895" spans="61:61">
      <c r="BI2895" s="234">
        <f t="shared" si="159"/>
        <v>0</v>
      </c>
    </row>
    <row r="2896" spans="61:61">
      <c r="BI2896" s="234">
        <f t="shared" si="159"/>
        <v>0</v>
      </c>
    </row>
    <row r="2897" spans="61:61">
      <c r="BI2897" s="234">
        <f t="shared" si="159"/>
        <v>0</v>
      </c>
    </row>
    <row r="2898" spans="61:61">
      <c r="BI2898" s="234">
        <f t="shared" si="159"/>
        <v>0</v>
      </c>
    </row>
    <row r="2899" spans="61:61">
      <c r="BI2899" s="234">
        <f t="shared" si="159"/>
        <v>0</v>
      </c>
    </row>
    <row r="2900" spans="61:61">
      <c r="BI2900" s="234">
        <f t="shared" si="159"/>
        <v>0</v>
      </c>
    </row>
    <row r="2901" spans="61:61">
      <c r="BI2901" s="234">
        <f t="shared" si="159"/>
        <v>0</v>
      </c>
    </row>
    <row r="2902" spans="61:61">
      <c r="BI2902" s="234">
        <f t="shared" si="159"/>
        <v>0</v>
      </c>
    </row>
    <row r="2903" spans="61:61">
      <c r="BI2903" s="234">
        <f t="shared" si="159"/>
        <v>0</v>
      </c>
    </row>
    <row r="2904" spans="61:61">
      <c r="BI2904" s="234">
        <f t="shared" si="159"/>
        <v>0</v>
      </c>
    </row>
    <row r="2905" spans="61:61">
      <c r="BI2905" s="234">
        <f t="shared" si="159"/>
        <v>0</v>
      </c>
    </row>
    <row r="2906" spans="61:61">
      <c r="BI2906" s="234">
        <f t="shared" si="159"/>
        <v>0</v>
      </c>
    </row>
    <row r="2907" spans="61:61">
      <c r="BI2907" s="234">
        <f t="shared" si="159"/>
        <v>0</v>
      </c>
    </row>
    <row r="2908" spans="61:61">
      <c r="BI2908" s="234">
        <f t="shared" si="159"/>
        <v>0</v>
      </c>
    </row>
    <row r="2909" spans="61:61">
      <c r="BI2909" s="234">
        <f t="shared" si="159"/>
        <v>0</v>
      </c>
    </row>
    <row r="2910" spans="61:61">
      <c r="BI2910" s="234">
        <f t="shared" si="159"/>
        <v>0</v>
      </c>
    </row>
    <row r="2911" spans="61:61">
      <c r="BI2911" s="234">
        <f t="shared" si="159"/>
        <v>0</v>
      </c>
    </row>
    <row r="2912" spans="61:61">
      <c r="BI2912" s="234">
        <f t="shared" si="159"/>
        <v>0</v>
      </c>
    </row>
    <row r="2913" spans="61:61">
      <c r="BI2913" s="234">
        <f t="shared" si="159"/>
        <v>0</v>
      </c>
    </row>
    <row r="2914" spans="61:61">
      <c r="BI2914" s="234">
        <f t="shared" si="159"/>
        <v>0</v>
      </c>
    </row>
    <row r="2915" spans="61:61">
      <c r="BI2915" s="234">
        <f t="shared" si="159"/>
        <v>0</v>
      </c>
    </row>
    <row r="2916" spans="61:61">
      <c r="BI2916" s="234">
        <f t="shared" si="159"/>
        <v>0</v>
      </c>
    </row>
    <row r="2917" spans="61:61">
      <c r="BI2917" s="234">
        <f t="shared" si="159"/>
        <v>0</v>
      </c>
    </row>
    <row r="2918" spans="61:61">
      <c r="BI2918" s="234">
        <f t="shared" si="159"/>
        <v>0</v>
      </c>
    </row>
    <row r="2919" spans="61:61">
      <c r="BI2919" s="234">
        <f t="shared" si="159"/>
        <v>0</v>
      </c>
    </row>
    <row r="2920" spans="61:61">
      <c r="BI2920" s="234">
        <f t="shared" si="159"/>
        <v>0</v>
      </c>
    </row>
    <row r="2921" spans="61:61">
      <c r="BI2921" s="234">
        <f t="shared" ref="BI2921:BI2984" si="160">SUM(M2921,O2921,Q2921,S2921,U2921,W2921,Y2921,AA2921,AC2921,AE2921,AG2921,AI2921,AK2921,AM2921,AO2921,AQ2921,AS2921,AU2921,AW2921,AY2921,BA2921,BC2921)</f>
        <v>0</v>
      </c>
    </row>
    <row r="2922" spans="61:61">
      <c r="BI2922" s="234">
        <f t="shared" si="160"/>
        <v>0</v>
      </c>
    </row>
    <row r="2923" spans="61:61">
      <c r="BI2923" s="234">
        <f t="shared" si="160"/>
        <v>0</v>
      </c>
    </row>
    <row r="2924" spans="61:61">
      <c r="BI2924" s="234">
        <f t="shared" si="160"/>
        <v>0</v>
      </c>
    </row>
    <row r="2925" spans="61:61">
      <c r="BI2925" s="234">
        <f t="shared" si="160"/>
        <v>0</v>
      </c>
    </row>
    <row r="2926" spans="61:61">
      <c r="BI2926" s="234">
        <f t="shared" si="160"/>
        <v>0</v>
      </c>
    </row>
    <row r="2927" spans="61:61">
      <c r="BI2927" s="234">
        <f t="shared" si="160"/>
        <v>0</v>
      </c>
    </row>
    <row r="2928" spans="61:61">
      <c r="BI2928" s="234">
        <f t="shared" si="160"/>
        <v>0</v>
      </c>
    </row>
    <row r="2929" spans="61:61">
      <c r="BI2929" s="234">
        <f t="shared" si="160"/>
        <v>0</v>
      </c>
    </row>
    <row r="2930" spans="61:61">
      <c r="BI2930" s="234">
        <f t="shared" si="160"/>
        <v>0</v>
      </c>
    </row>
    <row r="2931" spans="61:61">
      <c r="BI2931" s="234">
        <f t="shared" si="160"/>
        <v>0</v>
      </c>
    </row>
    <row r="2932" spans="61:61">
      <c r="BI2932" s="234">
        <f t="shared" si="160"/>
        <v>0</v>
      </c>
    </row>
    <row r="2933" spans="61:61">
      <c r="BI2933" s="234">
        <f t="shared" si="160"/>
        <v>0</v>
      </c>
    </row>
    <row r="2934" spans="61:61">
      <c r="BI2934" s="234">
        <f t="shared" si="160"/>
        <v>0</v>
      </c>
    </row>
    <row r="2935" spans="61:61">
      <c r="BI2935" s="234">
        <f t="shared" si="160"/>
        <v>0</v>
      </c>
    </row>
    <row r="2936" spans="61:61">
      <c r="BI2936" s="234">
        <f t="shared" si="160"/>
        <v>0</v>
      </c>
    </row>
    <row r="2937" spans="61:61">
      <c r="BI2937" s="234">
        <f t="shared" si="160"/>
        <v>0</v>
      </c>
    </row>
    <row r="2938" spans="61:61">
      <c r="BI2938" s="234">
        <f t="shared" si="160"/>
        <v>0</v>
      </c>
    </row>
    <row r="2939" spans="61:61">
      <c r="BI2939" s="234">
        <f t="shared" si="160"/>
        <v>0</v>
      </c>
    </row>
    <row r="2940" spans="61:61">
      <c r="BI2940" s="234">
        <f t="shared" si="160"/>
        <v>0</v>
      </c>
    </row>
    <row r="2941" spans="61:61">
      <c r="BI2941" s="234">
        <f t="shared" si="160"/>
        <v>0</v>
      </c>
    </row>
    <row r="2942" spans="61:61">
      <c r="BI2942" s="234">
        <f t="shared" si="160"/>
        <v>0</v>
      </c>
    </row>
    <row r="2943" spans="61:61">
      <c r="BI2943" s="234">
        <f t="shared" si="160"/>
        <v>0</v>
      </c>
    </row>
    <row r="2944" spans="61:61">
      <c r="BI2944" s="234">
        <f t="shared" si="160"/>
        <v>0</v>
      </c>
    </row>
    <row r="2945" spans="61:61">
      <c r="BI2945" s="234">
        <f t="shared" si="160"/>
        <v>0</v>
      </c>
    </row>
    <row r="2946" spans="61:61">
      <c r="BI2946" s="234">
        <f t="shared" si="160"/>
        <v>0</v>
      </c>
    </row>
    <row r="2947" spans="61:61">
      <c r="BI2947" s="234">
        <f t="shared" si="160"/>
        <v>0</v>
      </c>
    </row>
    <row r="2948" spans="61:61">
      <c r="BI2948" s="234">
        <f t="shared" si="160"/>
        <v>0</v>
      </c>
    </row>
    <row r="2949" spans="61:61">
      <c r="BI2949" s="234">
        <f t="shared" si="160"/>
        <v>0</v>
      </c>
    </row>
    <row r="2950" spans="61:61">
      <c r="BI2950" s="234">
        <f t="shared" si="160"/>
        <v>0</v>
      </c>
    </row>
    <row r="2951" spans="61:61">
      <c r="BI2951" s="234">
        <f t="shared" si="160"/>
        <v>0</v>
      </c>
    </row>
    <row r="2952" spans="61:61">
      <c r="BI2952" s="234">
        <f t="shared" si="160"/>
        <v>0</v>
      </c>
    </row>
    <row r="2953" spans="61:61">
      <c r="BI2953" s="234">
        <f t="shared" si="160"/>
        <v>0</v>
      </c>
    </row>
    <row r="2954" spans="61:61">
      <c r="BI2954" s="234">
        <f t="shared" si="160"/>
        <v>0</v>
      </c>
    </row>
    <row r="2955" spans="61:61">
      <c r="BI2955" s="234">
        <f t="shared" si="160"/>
        <v>0</v>
      </c>
    </row>
    <row r="2956" spans="61:61">
      <c r="BI2956" s="234">
        <f t="shared" si="160"/>
        <v>0</v>
      </c>
    </row>
    <row r="2957" spans="61:61">
      <c r="BI2957" s="234">
        <f t="shared" si="160"/>
        <v>0</v>
      </c>
    </row>
    <row r="2958" spans="61:61">
      <c r="BI2958" s="234">
        <f t="shared" si="160"/>
        <v>0</v>
      </c>
    </row>
    <row r="2959" spans="61:61">
      <c r="BI2959" s="234">
        <f t="shared" si="160"/>
        <v>0</v>
      </c>
    </row>
    <row r="2960" spans="61:61">
      <c r="BI2960" s="234">
        <f t="shared" si="160"/>
        <v>0</v>
      </c>
    </row>
    <row r="2961" spans="61:61">
      <c r="BI2961" s="234">
        <f t="shared" si="160"/>
        <v>0</v>
      </c>
    </row>
    <row r="2962" spans="61:61">
      <c r="BI2962" s="234">
        <f t="shared" si="160"/>
        <v>0</v>
      </c>
    </row>
    <row r="2963" spans="61:61">
      <c r="BI2963" s="234">
        <f t="shared" si="160"/>
        <v>0</v>
      </c>
    </row>
    <row r="2964" spans="61:61">
      <c r="BI2964" s="234">
        <f t="shared" si="160"/>
        <v>0</v>
      </c>
    </row>
    <row r="2965" spans="61:61">
      <c r="BI2965" s="234">
        <f t="shared" si="160"/>
        <v>0</v>
      </c>
    </row>
    <row r="2966" spans="61:61">
      <c r="BI2966" s="234">
        <f t="shared" si="160"/>
        <v>0</v>
      </c>
    </row>
    <row r="2967" spans="61:61">
      <c r="BI2967" s="234">
        <f t="shared" si="160"/>
        <v>0</v>
      </c>
    </row>
    <row r="2968" spans="61:61">
      <c r="BI2968" s="234">
        <f t="shared" si="160"/>
        <v>0</v>
      </c>
    </row>
    <row r="2969" spans="61:61">
      <c r="BI2969" s="234">
        <f t="shared" si="160"/>
        <v>0</v>
      </c>
    </row>
    <row r="2970" spans="61:61">
      <c r="BI2970" s="234">
        <f t="shared" si="160"/>
        <v>0</v>
      </c>
    </row>
    <row r="2971" spans="61:61">
      <c r="BI2971" s="234">
        <f t="shared" si="160"/>
        <v>0</v>
      </c>
    </row>
    <row r="2972" spans="61:61">
      <c r="BI2972" s="234">
        <f t="shared" si="160"/>
        <v>0</v>
      </c>
    </row>
    <row r="2973" spans="61:61">
      <c r="BI2973" s="234">
        <f t="shared" si="160"/>
        <v>0</v>
      </c>
    </row>
    <row r="2974" spans="61:61">
      <c r="BI2974" s="234">
        <f t="shared" si="160"/>
        <v>0</v>
      </c>
    </row>
    <row r="2975" spans="61:61">
      <c r="BI2975" s="234">
        <f t="shared" si="160"/>
        <v>0</v>
      </c>
    </row>
    <row r="2976" spans="61:61">
      <c r="BI2976" s="234">
        <f t="shared" si="160"/>
        <v>0</v>
      </c>
    </row>
    <row r="2977" spans="61:61">
      <c r="BI2977" s="234">
        <f t="shared" si="160"/>
        <v>0</v>
      </c>
    </row>
    <row r="2978" spans="61:61">
      <c r="BI2978" s="234">
        <f t="shared" si="160"/>
        <v>0</v>
      </c>
    </row>
    <row r="2979" spans="61:61">
      <c r="BI2979" s="234">
        <f t="shared" si="160"/>
        <v>0</v>
      </c>
    </row>
    <row r="2980" spans="61:61">
      <c r="BI2980" s="234">
        <f t="shared" si="160"/>
        <v>0</v>
      </c>
    </row>
    <row r="2981" spans="61:61">
      <c r="BI2981" s="234">
        <f t="shared" si="160"/>
        <v>0</v>
      </c>
    </row>
    <row r="2982" spans="61:61">
      <c r="BI2982" s="234">
        <f t="shared" si="160"/>
        <v>0</v>
      </c>
    </row>
    <row r="2983" spans="61:61">
      <c r="BI2983" s="234">
        <f t="shared" si="160"/>
        <v>0</v>
      </c>
    </row>
    <row r="2984" spans="61:61">
      <c r="BI2984" s="234">
        <f t="shared" si="160"/>
        <v>0</v>
      </c>
    </row>
    <row r="2985" spans="61:61">
      <c r="BI2985" s="234">
        <f t="shared" ref="BI2985:BI3048" si="161">SUM(M2985,O2985,Q2985,S2985,U2985,W2985,Y2985,AA2985,AC2985,AE2985,AG2985,AI2985,AK2985,AM2985,AO2985,AQ2985,AS2985,AU2985,AW2985,AY2985,BA2985,BC2985)</f>
        <v>0</v>
      </c>
    </row>
    <row r="2986" spans="61:61">
      <c r="BI2986" s="234">
        <f t="shared" si="161"/>
        <v>0</v>
      </c>
    </row>
    <row r="2987" spans="61:61">
      <c r="BI2987" s="234">
        <f t="shared" si="161"/>
        <v>0</v>
      </c>
    </row>
    <row r="2988" spans="61:61">
      <c r="BI2988" s="234">
        <f t="shared" si="161"/>
        <v>0</v>
      </c>
    </row>
    <row r="2989" spans="61:61">
      <c r="BI2989" s="234">
        <f t="shared" si="161"/>
        <v>0</v>
      </c>
    </row>
    <row r="2990" spans="61:61">
      <c r="BI2990" s="234">
        <f t="shared" si="161"/>
        <v>0</v>
      </c>
    </row>
    <row r="2991" spans="61:61">
      <c r="BI2991" s="234">
        <f t="shared" si="161"/>
        <v>0</v>
      </c>
    </row>
    <row r="2992" spans="61:61">
      <c r="BI2992" s="234">
        <f t="shared" si="161"/>
        <v>0</v>
      </c>
    </row>
    <row r="2993" spans="61:61">
      <c r="BI2993" s="234">
        <f t="shared" si="161"/>
        <v>0</v>
      </c>
    </row>
    <row r="2994" spans="61:61">
      <c r="BI2994" s="234">
        <f t="shared" si="161"/>
        <v>0</v>
      </c>
    </row>
    <row r="2995" spans="61:61">
      <c r="BI2995" s="234">
        <f t="shared" si="161"/>
        <v>0</v>
      </c>
    </row>
    <row r="2996" spans="61:61">
      <c r="BI2996" s="234">
        <f t="shared" si="161"/>
        <v>0</v>
      </c>
    </row>
    <row r="2997" spans="61:61">
      <c r="BI2997" s="234">
        <f t="shared" si="161"/>
        <v>0</v>
      </c>
    </row>
    <row r="2998" spans="61:61">
      <c r="BI2998" s="234">
        <f t="shared" si="161"/>
        <v>0</v>
      </c>
    </row>
    <row r="2999" spans="61:61">
      <c r="BI2999" s="234">
        <f t="shared" si="161"/>
        <v>0</v>
      </c>
    </row>
    <row r="3000" spans="61:61">
      <c r="BI3000" s="234">
        <f t="shared" si="161"/>
        <v>0</v>
      </c>
    </row>
    <row r="3001" spans="61:61">
      <c r="BI3001" s="234">
        <f t="shared" si="161"/>
        <v>0</v>
      </c>
    </row>
    <row r="3002" spans="61:61">
      <c r="BI3002" s="234">
        <f t="shared" si="161"/>
        <v>0</v>
      </c>
    </row>
    <row r="3003" spans="61:61">
      <c r="BI3003" s="234">
        <f t="shared" si="161"/>
        <v>0</v>
      </c>
    </row>
    <row r="3004" spans="61:61">
      <c r="BI3004" s="234">
        <f t="shared" si="161"/>
        <v>0</v>
      </c>
    </row>
    <row r="3005" spans="61:61">
      <c r="BI3005" s="234">
        <f t="shared" si="161"/>
        <v>0</v>
      </c>
    </row>
    <row r="3006" spans="61:61">
      <c r="BI3006" s="234">
        <f t="shared" si="161"/>
        <v>0</v>
      </c>
    </row>
    <row r="3007" spans="61:61">
      <c r="BI3007" s="234">
        <f t="shared" si="161"/>
        <v>0</v>
      </c>
    </row>
    <row r="3008" spans="61:61">
      <c r="BI3008" s="234">
        <f t="shared" si="161"/>
        <v>0</v>
      </c>
    </row>
    <row r="3009" spans="61:61">
      <c r="BI3009" s="234">
        <f t="shared" si="161"/>
        <v>0</v>
      </c>
    </row>
    <row r="3010" spans="61:61">
      <c r="BI3010" s="234">
        <f t="shared" si="161"/>
        <v>0</v>
      </c>
    </row>
    <row r="3011" spans="61:61">
      <c r="BI3011" s="234">
        <f t="shared" si="161"/>
        <v>0</v>
      </c>
    </row>
    <row r="3012" spans="61:61">
      <c r="BI3012" s="234">
        <f t="shared" si="161"/>
        <v>0</v>
      </c>
    </row>
    <row r="3013" spans="61:61">
      <c r="BI3013" s="234">
        <f t="shared" si="161"/>
        <v>0</v>
      </c>
    </row>
    <row r="3014" spans="61:61">
      <c r="BI3014" s="234">
        <f t="shared" si="161"/>
        <v>0</v>
      </c>
    </row>
    <row r="3015" spans="61:61">
      <c r="BI3015" s="234">
        <f t="shared" si="161"/>
        <v>0</v>
      </c>
    </row>
    <row r="3016" spans="61:61">
      <c r="BI3016" s="234">
        <f t="shared" si="161"/>
        <v>0</v>
      </c>
    </row>
    <row r="3017" spans="61:61">
      <c r="BI3017" s="234">
        <f t="shared" si="161"/>
        <v>0</v>
      </c>
    </row>
    <row r="3018" spans="61:61">
      <c r="BI3018" s="234">
        <f t="shared" si="161"/>
        <v>0</v>
      </c>
    </row>
    <row r="3019" spans="61:61">
      <c r="BI3019" s="234">
        <f t="shared" si="161"/>
        <v>0</v>
      </c>
    </row>
    <row r="3020" spans="61:61">
      <c r="BI3020" s="234">
        <f t="shared" si="161"/>
        <v>0</v>
      </c>
    </row>
    <row r="3021" spans="61:61">
      <c r="BI3021" s="234">
        <f t="shared" si="161"/>
        <v>0</v>
      </c>
    </row>
    <row r="3022" spans="61:61">
      <c r="BI3022" s="234">
        <f t="shared" si="161"/>
        <v>0</v>
      </c>
    </row>
    <row r="3023" spans="61:61">
      <c r="BI3023" s="234">
        <f t="shared" si="161"/>
        <v>0</v>
      </c>
    </row>
    <row r="3024" spans="61:61">
      <c r="BI3024" s="234">
        <f t="shared" si="161"/>
        <v>0</v>
      </c>
    </row>
    <row r="3025" spans="61:61">
      <c r="BI3025" s="234">
        <f t="shared" si="161"/>
        <v>0</v>
      </c>
    </row>
    <row r="3026" spans="61:61">
      <c r="BI3026" s="234">
        <f t="shared" si="161"/>
        <v>0</v>
      </c>
    </row>
    <row r="3027" spans="61:61">
      <c r="BI3027" s="234">
        <f t="shared" si="161"/>
        <v>0</v>
      </c>
    </row>
    <row r="3028" spans="61:61">
      <c r="BI3028" s="234">
        <f t="shared" si="161"/>
        <v>0</v>
      </c>
    </row>
    <row r="3029" spans="61:61">
      <c r="BI3029" s="234">
        <f t="shared" si="161"/>
        <v>0</v>
      </c>
    </row>
    <row r="3030" spans="61:61">
      <c r="BI3030" s="234">
        <f t="shared" si="161"/>
        <v>0</v>
      </c>
    </row>
    <row r="3031" spans="61:61">
      <c r="BI3031" s="234">
        <f t="shared" si="161"/>
        <v>0</v>
      </c>
    </row>
    <row r="3032" spans="61:61">
      <c r="BI3032" s="234">
        <f t="shared" si="161"/>
        <v>0</v>
      </c>
    </row>
    <row r="3033" spans="61:61">
      <c r="BI3033" s="234">
        <f t="shared" si="161"/>
        <v>0</v>
      </c>
    </row>
    <row r="3034" spans="61:61">
      <c r="BI3034" s="234">
        <f t="shared" si="161"/>
        <v>0</v>
      </c>
    </row>
    <row r="3035" spans="61:61">
      <c r="BI3035" s="234">
        <f t="shared" si="161"/>
        <v>0</v>
      </c>
    </row>
    <row r="3036" spans="61:61">
      <c r="BI3036" s="234">
        <f t="shared" si="161"/>
        <v>0</v>
      </c>
    </row>
    <row r="3037" spans="61:61">
      <c r="BI3037" s="234">
        <f t="shared" si="161"/>
        <v>0</v>
      </c>
    </row>
    <row r="3038" spans="61:61">
      <c r="BI3038" s="234">
        <f t="shared" si="161"/>
        <v>0</v>
      </c>
    </row>
    <row r="3039" spans="61:61">
      <c r="BI3039" s="234">
        <f t="shared" si="161"/>
        <v>0</v>
      </c>
    </row>
    <row r="3040" spans="61:61">
      <c r="BI3040" s="234">
        <f t="shared" si="161"/>
        <v>0</v>
      </c>
    </row>
    <row r="3041" spans="61:61">
      <c r="BI3041" s="234">
        <f t="shared" si="161"/>
        <v>0</v>
      </c>
    </row>
    <row r="3042" spans="61:61">
      <c r="BI3042" s="234">
        <f t="shared" si="161"/>
        <v>0</v>
      </c>
    </row>
    <row r="3043" spans="61:61">
      <c r="BI3043" s="234">
        <f t="shared" si="161"/>
        <v>0</v>
      </c>
    </row>
    <row r="3044" spans="61:61">
      <c r="BI3044" s="234">
        <f t="shared" si="161"/>
        <v>0</v>
      </c>
    </row>
    <row r="3045" spans="61:61">
      <c r="BI3045" s="234">
        <f t="shared" si="161"/>
        <v>0</v>
      </c>
    </row>
    <row r="3046" spans="61:61">
      <c r="BI3046" s="234">
        <f t="shared" si="161"/>
        <v>0</v>
      </c>
    </row>
    <row r="3047" spans="61:61">
      <c r="BI3047" s="234">
        <f t="shared" si="161"/>
        <v>0</v>
      </c>
    </row>
    <row r="3048" spans="61:61">
      <c r="BI3048" s="234">
        <f t="shared" si="161"/>
        <v>0</v>
      </c>
    </row>
    <row r="3049" spans="61:61">
      <c r="BI3049" s="234">
        <f t="shared" ref="BI3049:BI3112" si="162">SUM(M3049,O3049,Q3049,S3049,U3049,W3049,Y3049,AA3049,AC3049,AE3049,AG3049,AI3049,AK3049,AM3049,AO3049,AQ3049,AS3049,AU3049,AW3049,AY3049,BA3049,BC3049)</f>
        <v>0</v>
      </c>
    </row>
    <row r="3050" spans="61:61">
      <c r="BI3050" s="234">
        <f t="shared" si="162"/>
        <v>0</v>
      </c>
    </row>
    <row r="3051" spans="61:61">
      <c r="BI3051" s="234">
        <f t="shared" si="162"/>
        <v>0</v>
      </c>
    </row>
    <row r="3052" spans="61:61">
      <c r="BI3052" s="234">
        <f t="shared" si="162"/>
        <v>0</v>
      </c>
    </row>
    <row r="3053" spans="61:61">
      <c r="BI3053" s="234">
        <f t="shared" si="162"/>
        <v>0</v>
      </c>
    </row>
    <row r="3054" spans="61:61">
      <c r="BI3054" s="234">
        <f t="shared" si="162"/>
        <v>0</v>
      </c>
    </row>
    <row r="3055" spans="61:61">
      <c r="BI3055" s="234">
        <f t="shared" si="162"/>
        <v>0</v>
      </c>
    </row>
    <row r="3056" spans="61:61">
      <c r="BI3056" s="234">
        <f t="shared" si="162"/>
        <v>0</v>
      </c>
    </row>
    <row r="3057" spans="61:61">
      <c r="BI3057" s="234">
        <f t="shared" si="162"/>
        <v>0</v>
      </c>
    </row>
    <row r="3058" spans="61:61">
      <c r="BI3058" s="234">
        <f t="shared" si="162"/>
        <v>0</v>
      </c>
    </row>
    <row r="3059" spans="61:61">
      <c r="BI3059" s="234">
        <f t="shared" si="162"/>
        <v>0</v>
      </c>
    </row>
    <row r="3060" spans="61:61">
      <c r="BI3060" s="234">
        <f t="shared" si="162"/>
        <v>0</v>
      </c>
    </row>
    <row r="3061" spans="61:61">
      <c r="BI3061" s="234">
        <f t="shared" si="162"/>
        <v>0</v>
      </c>
    </row>
    <row r="3062" spans="61:61">
      <c r="BI3062" s="234">
        <f t="shared" si="162"/>
        <v>0</v>
      </c>
    </row>
    <row r="3063" spans="61:61">
      <c r="BI3063" s="234">
        <f t="shared" si="162"/>
        <v>0</v>
      </c>
    </row>
    <row r="3064" spans="61:61">
      <c r="BI3064" s="234">
        <f t="shared" si="162"/>
        <v>0</v>
      </c>
    </row>
    <row r="3065" spans="61:61">
      <c r="BI3065" s="234">
        <f t="shared" si="162"/>
        <v>0</v>
      </c>
    </row>
    <row r="3066" spans="61:61">
      <c r="BI3066" s="234">
        <f t="shared" si="162"/>
        <v>0</v>
      </c>
    </row>
    <row r="3067" spans="61:61">
      <c r="BI3067" s="234">
        <f t="shared" si="162"/>
        <v>0</v>
      </c>
    </row>
    <row r="3068" spans="61:61">
      <c r="BI3068" s="234">
        <f t="shared" si="162"/>
        <v>0</v>
      </c>
    </row>
    <row r="3069" spans="61:61">
      <c r="BI3069" s="234">
        <f t="shared" si="162"/>
        <v>0</v>
      </c>
    </row>
    <row r="3070" spans="61:61">
      <c r="BI3070" s="234">
        <f t="shared" si="162"/>
        <v>0</v>
      </c>
    </row>
    <row r="3071" spans="61:61">
      <c r="BI3071" s="234">
        <f t="shared" si="162"/>
        <v>0</v>
      </c>
    </row>
    <row r="3072" spans="61:61">
      <c r="BI3072" s="234">
        <f t="shared" si="162"/>
        <v>0</v>
      </c>
    </row>
    <row r="3073" spans="61:61">
      <c r="BI3073" s="234">
        <f t="shared" si="162"/>
        <v>0</v>
      </c>
    </row>
    <row r="3074" spans="61:61">
      <c r="BI3074" s="234">
        <f t="shared" si="162"/>
        <v>0</v>
      </c>
    </row>
    <row r="3075" spans="61:61">
      <c r="BI3075" s="234">
        <f t="shared" si="162"/>
        <v>0</v>
      </c>
    </row>
    <row r="3076" spans="61:61">
      <c r="BI3076" s="234">
        <f t="shared" si="162"/>
        <v>0</v>
      </c>
    </row>
    <row r="3077" spans="61:61">
      <c r="BI3077" s="234">
        <f t="shared" si="162"/>
        <v>0</v>
      </c>
    </row>
    <row r="3078" spans="61:61">
      <c r="BI3078" s="234">
        <f t="shared" si="162"/>
        <v>0</v>
      </c>
    </row>
    <row r="3079" spans="61:61">
      <c r="BI3079" s="234">
        <f t="shared" si="162"/>
        <v>0</v>
      </c>
    </row>
    <row r="3080" spans="61:61">
      <c r="BI3080" s="234">
        <f t="shared" si="162"/>
        <v>0</v>
      </c>
    </row>
    <row r="3081" spans="61:61">
      <c r="BI3081" s="234">
        <f t="shared" si="162"/>
        <v>0</v>
      </c>
    </row>
    <row r="3082" spans="61:61">
      <c r="BI3082" s="234">
        <f t="shared" si="162"/>
        <v>0</v>
      </c>
    </row>
    <row r="3083" spans="61:61">
      <c r="BI3083" s="234">
        <f t="shared" si="162"/>
        <v>0</v>
      </c>
    </row>
    <row r="3084" spans="61:61">
      <c r="BI3084" s="234">
        <f t="shared" si="162"/>
        <v>0</v>
      </c>
    </row>
    <row r="3085" spans="61:61">
      <c r="BI3085" s="234">
        <f t="shared" si="162"/>
        <v>0</v>
      </c>
    </row>
    <row r="3086" spans="61:61">
      <c r="BI3086" s="234">
        <f t="shared" si="162"/>
        <v>0</v>
      </c>
    </row>
    <row r="3087" spans="61:61">
      <c r="BI3087" s="234">
        <f t="shared" si="162"/>
        <v>0</v>
      </c>
    </row>
    <row r="3088" spans="61:61">
      <c r="BI3088" s="234">
        <f t="shared" si="162"/>
        <v>0</v>
      </c>
    </row>
    <row r="3089" spans="61:61">
      <c r="BI3089" s="234">
        <f t="shared" si="162"/>
        <v>0</v>
      </c>
    </row>
    <row r="3090" spans="61:61">
      <c r="BI3090" s="234">
        <f t="shared" si="162"/>
        <v>0</v>
      </c>
    </row>
    <row r="3091" spans="61:61">
      <c r="BI3091" s="234">
        <f t="shared" si="162"/>
        <v>0</v>
      </c>
    </row>
    <row r="3092" spans="61:61">
      <c r="BI3092" s="234">
        <f t="shared" si="162"/>
        <v>0</v>
      </c>
    </row>
    <row r="3093" spans="61:61">
      <c r="BI3093" s="234">
        <f t="shared" si="162"/>
        <v>0</v>
      </c>
    </row>
    <row r="3094" spans="61:61">
      <c r="BI3094" s="234">
        <f t="shared" si="162"/>
        <v>0</v>
      </c>
    </row>
    <row r="3095" spans="61:61">
      <c r="BI3095" s="234">
        <f t="shared" si="162"/>
        <v>0</v>
      </c>
    </row>
    <row r="3096" spans="61:61">
      <c r="BI3096" s="234">
        <f t="shared" si="162"/>
        <v>0</v>
      </c>
    </row>
    <row r="3097" spans="61:61">
      <c r="BI3097" s="234">
        <f t="shared" si="162"/>
        <v>0</v>
      </c>
    </row>
    <row r="3098" spans="61:61">
      <c r="BI3098" s="234">
        <f t="shared" si="162"/>
        <v>0</v>
      </c>
    </row>
    <row r="3099" spans="61:61">
      <c r="BI3099" s="234">
        <f t="shared" si="162"/>
        <v>0</v>
      </c>
    </row>
    <row r="3100" spans="61:61">
      <c r="BI3100" s="234">
        <f t="shared" si="162"/>
        <v>0</v>
      </c>
    </row>
    <row r="3101" spans="61:61">
      <c r="BI3101" s="234">
        <f t="shared" si="162"/>
        <v>0</v>
      </c>
    </row>
    <row r="3102" spans="61:61">
      <c r="BI3102" s="234">
        <f t="shared" si="162"/>
        <v>0</v>
      </c>
    </row>
    <row r="3103" spans="61:61">
      <c r="BI3103" s="234">
        <f t="shared" si="162"/>
        <v>0</v>
      </c>
    </row>
    <row r="3104" spans="61:61">
      <c r="BI3104" s="234">
        <f t="shared" si="162"/>
        <v>0</v>
      </c>
    </row>
    <row r="3105" spans="61:61">
      <c r="BI3105" s="234">
        <f t="shared" si="162"/>
        <v>0</v>
      </c>
    </row>
    <row r="3106" spans="61:61">
      <c r="BI3106" s="234">
        <f t="shared" si="162"/>
        <v>0</v>
      </c>
    </row>
    <row r="3107" spans="61:61">
      <c r="BI3107" s="234">
        <f t="shared" si="162"/>
        <v>0</v>
      </c>
    </row>
    <row r="3108" spans="61:61">
      <c r="BI3108" s="234">
        <f t="shared" si="162"/>
        <v>0</v>
      </c>
    </row>
    <row r="3109" spans="61:61">
      <c r="BI3109" s="234">
        <f t="shared" si="162"/>
        <v>0</v>
      </c>
    </row>
    <row r="3110" spans="61:61">
      <c r="BI3110" s="234">
        <f t="shared" si="162"/>
        <v>0</v>
      </c>
    </row>
    <row r="3111" spans="61:61">
      <c r="BI3111" s="234">
        <f t="shared" si="162"/>
        <v>0</v>
      </c>
    </row>
    <row r="3112" spans="61:61">
      <c r="BI3112" s="234">
        <f t="shared" si="162"/>
        <v>0</v>
      </c>
    </row>
    <row r="3113" spans="61:61">
      <c r="BI3113" s="234">
        <f t="shared" ref="BI3113:BI3176" si="163">SUM(M3113,O3113,Q3113,S3113,U3113,W3113,Y3113,AA3113,AC3113,AE3113,AG3113,AI3113,AK3113,AM3113,AO3113,AQ3113,AS3113,AU3113,AW3113,AY3113,BA3113,BC3113)</f>
        <v>0</v>
      </c>
    </row>
    <row r="3114" spans="61:61">
      <c r="BI3114" s="234">
        <f t="shared" si="163"/>
        <v>0</v>
      </c>
    </row>
    <row r="3115" spans="61:61">
      <c r="BI3115" s="234">
        <f t="shared" si="163"/>
        <v>0</v>
      </c>
    </row>
    <row r="3116" spans="61:61">
      <c r="BI3116" s="234">
        <f t="shared" si="163"/>
        <v>0</v>
      </c>
    </row>
    <row r="3117" spans="61:61">
      <c r="BI3117" s="234">
        <f t="shared" si="163"/>
        <v>0</v>
      </c>
    </row>
    <row r="3118" spans="61:61">
      <c r="BI3118" s="234">
        <f t="shared" si="163"/>
        <v>0</v>
      </c>
    </row>
    <row r="3119" spans="61:61">
      <c r="BI3119" s="234">
        <f t="shared" si="163"/>
        <v>0</v>
      </c>
    </row>
    <row r="3120" spans="61:61">
      <c r="BI3120" s="234">
        <f t="shared" si="163"/>
        <v>0</v>
      </c>
    </row>
    <row r="3121" spans="61:61">
      <c r="BI3121" s="234">
        <f t="shared" si="163"/>
        <v>0</v>
      </c>
    </row>
    <row r="3122" spans="61:61">
      <c r="BI3122" s="234">
        <f t="shared" si="163"/>
        <v>0</v>
      </c>
    </row>
    <row r="3123" spans="61:61">
      <c r="BI3123" s="234">
        <f t="shared" si="163"/>
        <v>0</v>
      </c>
    </row>
    <row r="3124" spans="61:61">
      <c r="BI3124" s="234">
        <f t="shared" si="163"/>
        <v>0</v>
      </c>
    </row>
    <row r="3125" spans="61:61">
      <c r="BI3125" s="234">
        <f t="shared" si="163"/>
        <v>0</v>
      </c>
    </row>
    <row r="3126" spans="61:61">
      <c r="BI3126" s="234">
        <f t="shared" si="163"/>
        <v>0</v>
      </c>
    </row>
    <row r="3127" spans="61:61">
      <c r="BI3127" s="234">
        <f t="shared" si="163"/>
        <v>0</v>
      </c>
    </row>
    <row r="3128" spans="61:61">
      <c r="BI3128" s="234">
        <f t="shared" si="163"/>
        <v>0</v>
      </c>
    </row>
    <row r="3129" spans="61:61">
      <c r="BI3129" s="234">
        <f t="shared" si="163"/>
        <v>0</v>
      </c>
    </row>
    <row r="3130" spans="61:61">
      <c r="BI3130" s="234">
        <f t="shared" si="163"/>
        <v>0</v>
      </c>
    </row>
    <row r="3131" spans="61:61">
      <c r="BI3131" s="234">
        <f t="shared" si="163"/>
        <v>0</v>
      </c>
    </row>
    <row r="3132" spans="61:61">
      <c r="BI3132" s="234">
        <f t="shared" si="163"/>
        <v>0</v>
      </c>
    </row>
    <row r="3133" spans="61:61">
      <c r="BI3133" s="234">
        <f t="shared" si="163"/>
        <v>0</v>
      </c>
    </row>
    <row r="3134" spans="61:61">
      <c r="BI3134" s="234">
        <f t="shared" si="163"/>
        <v>0</v>
      </c>
    </row>
    <row r="3135" spans="61:61">
      <c r="BI3135" s="234">
        <f t="shared" si="163"/>
        <v>0</v>
      </c>
    </row>
    <row r="3136" spans="61:61">
      <c r="BI3136" s="234">
        <f t="shared" si="163"/>
        <v>0</v>
      </c>
    </row>
    <row r="3137" spans="61:61">
      <c r="BI3137" s="234">
        <f t="shared" si="163"/>
        <v>0</v>
      </c>
    </row>
    <row r="3138" spans="61:61">
      <c r="BI3138" s="234">
        <f t="shared" si="163"/>
        <v>0</v>
      </c>
    </row>
    <row r="3139" spans="61:61">
      <c r="BI3139" s="234">
        <f t="shared" si="163"/>
        <v>0</v>
      </c>
    </row>
    <row r="3140" spans="61:61">
      <c r="BI3140" s="234">
        <f t="shared" si="163"/>
        <v>0</v>
      </c>
    </row>
    <row r="3141" spans="61:61">
      <c r="BI3141" s="234">
        <f t="shared" si="163"/>
        <v>0</v>
      </c>
    </row>
    <row r="3142" spans="61:61">
      <c r="BI3142" s="234">
        <f t="shared" si="163"/>
        <v>0</v>
      </c>
    </row>
    <row r="3143" spans="61:61">
      <c r="BI3143" s="234">
        <f t="shared" si="163"/>
        <v>0</v>
      </c>
    </row>
    <row r="3144" spans="61:61">
      <c r="BI3144" s="234">
        <f t="shared" si="163"/>
        <v>0</v>
      </c>
    </row>
    <row r="3145" spans="61:61">
      <c r="BI3145" s="234">
        <f t="shared" si="163"/>
        <v>0</v>
      </c>
    </row>
    <row r="3146" spans="61:61">
      <c r="BI3146" s="234">
        <f t="shared" si="163"/>
        <v>0</v>
      </c>
    </row>
    <row r="3147" spans="61:61">
      <c r="BI3147" s="234">
        <f t="shared" si="163"/>
        <v>0</v>
      </c>
    </row>
    <row r="3148" spans="61:61">
      <c r="BI3148" s="234">
        <f t="shared" si="163"/>
        <v>0</v>
      </c>
    </row>
    <row r="3149" spans="61:61">
      <c r="BI3149" s="234">
        <f t="shared" si="163"/>
        <v>0</v>
      </c>
    </row>
    <row r="3150" spans="61:61">
      <c r="BI3150" s="234">
        <f t="shared" si="163"/>
        <v>0</v>
      </c>
    </row>
    <row r="3151" spans="61:61">
      <c r="BI3151" s="234">
        <f t="shared" si="163"/>
        <v>0</v>
      </c>
    </row>
    <row r="3152" spans="61:61">
      <c r="BI3152" s="234">
        <f t="shared" si="163"/>
        <v>0</v>
      </c>
    </row>
    <row r="3153" spans="61:61">
      <c r="BI3153" s="234">
        <f t="shared" si="163"/>
        <v>0</v>
      </c>
    </row>
    <row r="3154" spans="61:61">
      <c r="BI3154" s="234">
        <f t="shared" si="163"/>
        <v>0</v>
      </c>
    </row>
    <row r="3155" spans="61:61">
      <c r="BI3155" s="234">
        <f t="shared" si="163"/>
        <v>0</v>
      </c>
    </row>
    <row r="3156" spans="61:61">
      <c r="BI3156" s="234">
        <f t="shared" si="163"/>
        <v>0</v>
      </c>
    </row>
    <row r="3157" spans="61:61">
      <c r="BI3157" s="234">
        <f t="shared" si="163"/>
        <v>0</v>
      </c>
    </row>
    <row r="3158" spans="61:61">
      <c r="BI3158" s="234">
        <f t="shared" si="163"/>
        <v>0</v>
      </c>
    </row>
    <row r="3159" spans="61:61">
      <c r="BI3159" s="234">
        <f t="shared" si="163"/>
        <v>0</v>
      </c>
    </row>
    <row r="3160" spans="61:61">
      <c r="BI3160" s="234">
        <f t="shared" si="163"/>
        <v>0</v>
      </c>
    </row>
    <row r="3161" spans="61:61">
      <c r="BI3161" s="234">
        <f t="shared" si="163"/>
        <v>0</v>
      </c>
    </row>
    <row r="3162" spans="61:61">
      <c r="BI3162" s="234">
        <f t="shared" si="163"/>
        <v>0</v>
      </c>
    </row>
    <row r="3163" spans="61:61">
      <c r="BI3163" s="234">
        <f t="shared" si="163"/>
        <v>0</v>
      </c>
    </row>
    <row r="3164" spans="61:61">
      <c r="BI3164" s="234">
        <f t="shared" si="163"/>
        <v>0</v>
      </c>
    </row>
    <row r="3165" spans="61:61">
      <c r="BI3165" s="234">
        <f t="shared" si="163"/>
        <v>0</v>
      </c>
    </row>
    <row r="3166" spans="61:61">
      <c r="BI3166" s="234">
        <f t="shared" si="163"/>
        <v>0</v>
      </c>
    </row>
    <row r="3167" spans="61:61">
      <c r="BI3167" s="234">
        <f t="shared" si="163"/>
        <v>0</v>
      </c>
    </row>
    <row r="3168" spans="61:61">
      <c r="BI3168" s="234">
        <f t="shared" si="163"/>
        <v>0</v>
      </c>
    </row>
    <row r="3169" spans="61:61">
      <c r="BI3169" s="234">
        <f t="shared" si="163"/>
        <v>0</v>
      </c>
    </row>
    <row r="3170" spans="61:61">
      <c r="BI3170" s="234">
        <f t="shared" si="163"/>
        <v>0</v>
      </c>
    </row>
    <row r="3171" spans="61:61">
      <c r="BI3171" s="234">
        <f t="shared" si="163"/>
        <v>0</v>
      </c>
    </row>
    <row r="3172" spans="61:61">
      <c r="BI3172" s="234">
        <f t="shared" si="163"/>
        <v>0</v>
      </c>
    </row>
    <row r="3173" spans="61:61">
      <c r="BI3173" s="234">
        <f t="shared" si="163"/>
        <v>0</v>
      </c>
    </row>
    <row r="3174" spans="61:61">
      <c r="BI3174" s="234">
        <f t="shared" si="163"/>
        <v>0</v>
      </c>
    </row>
    <row r="3175" spans="61:61">
      <c r="BI3175" s="234">
        <f t="shared" si="163"/>
        <v>0</v>
      </c>
    </row>
    <row r="3176" spans="61:61">
      <c r="BI3176" s="234">
        <f t="shared" si="163"/>
        <v>0</v>
      </c>
    </row>
    <row r="3177" spans="61:61">
      <c r="BI3177" s="234">
        <f t="shared" ref="BI3177:BI3240" si="164">SUM(M3177,O3177,Q3177,S3177,U3177,W3177,Y3177,AA3177,AC3177,AE3177,AG3177,AI3177,AK3177,AM3177,AO3177,AQ3177,AS3177,AU3177,AW3177,AY3177,BA3177,BC3177)</f>
        <v>0</v>
      </c>
    </row>
    <row r="3178" spans="61:61">
      <c r="BI3178" s="234">
        <f t="shared" si="164"/>
        <v>0</v>
      </c>
    </row>
    <row r="3179" spans="61:61">
      <c r="BI3179" s="234">
        <f t="shared" si="164"/>
        <v>0</v>
      </c>
    </row>
    <row r="3180" spans="61:61">
      <c r="BI3180" s="234">
        <f t="shared" si="164"/>
        <v>0</v>
      </c>
    </row>
    <row r="3181" spans="61:61">
      <c r="BI3181" s="234">
        <f t="shared" si="164"/>
        <v>0</v>
      </c>
    </row>
    <row r="3182" spans="61:61">
      <c r="BI3182" s="234">
        <f t="shared" si="164"/>
        <v>0</v>
      </c>
    </row>
    <row r="3183" spans="61:61">
      <c r="BI3183" s="234">
        <f t="shared" si="164"/>
        <v>0</v>
      </c>
    </row>
    <row r="3184" spans="61:61">
      <c r="BI3184" s="234">
        <f t="shared" si="164"/>
        <v>0</v>
      </c>
    </row>
    <row r="3185" spans="61:61">
      <c r="BI3185" s="234">
        <f t="shared" si="164"/>
        <v>0</v>
      </c>
    </row>
    <row r="3186" spans="61:61">
      <c r="BI3186" s="234">
        <f t="shared" si="164"/>
        <v>0</v>
      </c>
    </row>
    <row r="3187" spans="61:61">
      <c r="BI3187" s="234">
        <f t="shared" si="164"/>
        <v>0</v>
      </c>
    </row>
    <row r="3188" spans="61:61">
      <c r="BI3188" s="234">
        <f t="shared" si="164"/>
        <v>0</v>
      </c>
    </row>
    <row r="3189" spans="61:61">
      <c r="BI3189" s="234">
        <f t="shared" si="164"/>
        <v>0</v>
      </c>
    </row>
    <row r="3190" spans="61:61">
      <c r="BI3190" s="234">
        <f t="shared" si="164"/>
        <v>0</v>
      </c>
    </row>
    <row r="3191" spans="61:61">
      <c r="BI3191" s="234">
        <f t="shared" si="164"/>
        <v>0</v>
      </c>
    </row>
    <row r="3192" spans="61:61">
      <c r="BI3192" s="234">
        <f t="shared" si="164"/>
        <v>0</v>
      </c>
    </row>
    <row r="3193" spans="61:61">
      <c r="BI3193" s="234">
        <f t="shared" si="164"/>
        <v>0</v>
      </c>
    </row>
    <row r="3194" spans="61:61">
      <c r="BI3194" s="234">
        <f t="shared" si="164"/>
        <v>0</v>
      </c>
    </row>
    <row r="3195" spans="61:61">
      <c r="BI3195" s="234">
        <f t="shared" si="164"/>
        <v>0</v>
      </c>
    </row>
    <row r="3196" spans="61:61">
      <c r="BI3196" s="234">
        <f t="shared" si="164"/>
        <v>0</v>
      </c>
    </row>
    <row r="3197" spans="61:61">
      <c r="BI3197" s="234">
        <f t="shared" si="164"/>
        <v>0</v>
      </c>
    </row>
    <row r="3198" spans="61:61">
      <c r="BI3198" s="234">
        <f t="shared" si="164"/>
        <v>0</v>
      </c>
    </row>
    <row r="3199" spans="61:61">
      <c r="BI3199" s="234">
        <f t="shared" si="164"/>
        <v>0</v>
      </c>
    </row>
    <row r="3200" spans="61:61">
      <c r="BI3200" s="234">
        <f t="shared" si="164"/>
        <v>0</v>
      </c>
    </row>
    <row r="3201" spans="61:61">
      <c r="BI3201" s="234">
        <f t="shared" si="164"/>
        <v>0</v>
      </c>
    </row>
    <row r="3202" spans="61:61">
      <c r="BI3202" s="234">
        <f t="shared" si="164"/>
        <v>0</v>
      </c>
    </row>
    <row r="3203" spans="61:61">
      <c r="BI3203" s="234">
        <f t="shared" si="164"/>
        <v>0</v>
      </c>
    </row>
    <row r="3204" spans="61:61">
      <c r="BI3204" s="234">
        <f t="shared" si="164"/>
        <v>0</v>
      </c>
    </row>
    <row r="3205" spans="61:61">
      <c r="BI3205" s="234">
        <f t="shared" si="164"/>
        <v>0</v>
      </c>
    </row>
    <row r="3206" spans="61:61">
      <c r="BI3206" s="234">
        <f t="shared" si="164"/>
        <v>0</v>
      </c>
    </row>
    <row r="3207" spans="61:61">
      <c r="BI3207" s="234">
        <f t="shared" si="164"/>
        <v>0</v>
      </c>
    </row>
    <row r="3208" spans="61:61">
      <c r="BI3208" s="234">
        <f t="shared" si="164"/>
        <v>0</v>
      </c>
    </row>
    <row r="3209" spans="61:61">
      <c r="BI3209" s="234">
        <f t="shared" si="164"/>
        <v>0</v>
      </c>
    </row>
    <row r="3210" spans="61:61">
      <c r="BI3210" s="234">
        <f t="shared" si="164"/>
        <v>0</v>
      </c>
    </row>
    <row r="3211" spans="61:61">
      <c r="BI3211" s="234">
        <f t="shared" si="164"/>
        <v>0</v>
      </c>
    </row>
    <row r="3212" spans="61:61">
      <c r="BI3212" s="234">
        <f t="shared" si="164"/>
        <v>0</v>
      </c>
    </row>
    <row r="3213" spans="61:61">
      <c r="BI3213" s="234">
        <f t="shared" si="164"/>
        <v>0</v>
      </c>
    </row>
    <row r="3214" spans="61:61">
      <c r="BI3214" s="234">
        <f t="shared" si="164"/>
        <v>0</v>
      </c>
    </row>
    <row r="3215" spans="61:61">
      <c r="BI3215" s="234">
        <f t="shared" si="164"/>
        <v>0</v>
      </c>
    </row>
    <row r="3216" spans="61:61">
      <c r="BI3216" s="234">
        <f t="shared" si="164"/>
        <v>0</v>
      </c>
    </row>
    <row r="3217" spans="61:61">
      <c r="BI3217" s="234">
        <f t="shared" si="164"/>
        <v>0</v>
      </c>
    </row>
    <row r="3218" spans="61:61">
      <c r="BI3218" s="234">
        <f t="shared" si="164"/>
        <v>0</v>
      </c>
    </row>
    <row r="3219" spans="61:61">
      <c r="BI3219" s="234">
        <f t="shared" si="164"/>
        <v>0</v>
      </c>
    </row>
    <row r="3220" spans="61:61">
      <c r="BI3220" s="234">
        <f t="shared" si="164"/>
        <v>0</v>
      </c>
    </row>
    <row r="3221" spans="61:61">
      <c r="BI3221" s="234">
        <f t="shared" si="164"/>
        <v>0</v>
      </c>
    </row>
    <row r="3222" spans="61:61">
      <c r="BI3222" s="234">
        <f t="shared" si="164"/>
        <v>0</v>
      </c>
    </row>
    <row r="3223" spans="61:61">
      <c r="BI3223" s="234">
        <f t="shared" si="164"/>
        <v>0</v>
      </c>
    </row>
    <row r="3224" spans="61:61">
      <c r="BI3224" s="234">
        <f t="shared" si="164"/>
        <v>0</v>
      </c>
    </row>
    <row r="3225" spans="61:61">
      <c r="BI3225" s="234">
        <f t="shared" si="164"/>
        <v>0</v>
      </c>
    </row>
    <row r="3226" spans="61:61">
      <c r="BI3226" s="234">
        <f t="shared" si="164"/>
        <v>0</v>
      </c>
    </row>
    <row r="3227" spans="61:61">
      <c r="BI3227" s="234">
        <f t="shared" si="164"/>
        <v>0</v>
      </c>
    </row>
    <row r="3228" spans="61:61">
      <c r="BI3228" s="234">
        <f t="shared" si="164"/>
        <v>0</v>
      </c>
    </row>
    <row r="3229" spans="61:61">
      <c r="BI3229" s="234">
        <f t="shared" si="164"/>
        <v>0</v>
      </c>
    </row>
    <row r="3230" spans="61:61">
      <c r="BI3230" s="234">
        <f t="shared" si="164"/>
        <v>0</v>
      </c>
    </row>
    <row r="3231" spans="61:61">
      <c r="BI3231" s="234">
        <f t="shared" si="164"/>
        <v>0</v>
      </c>
    </row>
    <row r="3232" spans="61:61">
      <c r="BI3232" s="234">
        <f t="shared" si="164"/>
        <v>0</v>
      </c>
    </row>
    <row r="3233" spans="61:61">
      <c r="BI3233" s="234">
        <f t="shared" si="164"/>
        <v>0</v>
      </c>
    </row>
    <row r="3234" spans="61:61">
      <c r="BI3234" s="234">
        <f t="shared" si="164"/>
        <v>0</v>
      </c>
    </row>
    <row r="3235" spans="61:61">
      <c r="BI3235" s="234">
        <f t="shared" si="164"/>
        <v>0</v>
      </c>
    </row>
    <row r="3236" spans="61:61">
      <c r="BI3236" s="234">
        <f t="shared" si="164"/>
        <v>0</v>
      </c>
    </row>
    <row r="3237" spans="61:61">
      <c r="BI3237" s="234">
        <f t="shared" si="164"/>
        <v>0</v>
      </c>
    </row>
    <row r="3238" spans="61:61">
      <c r="BI3238" s="234">
        <f t="shared" si="164"/>
        <v>0</v>
      </c>
    </row>
    <row r="3239" spans="61:61">
      <c r="BI3239" s="234">
        <f t="shared" si="164"/>
        <v>0</v>
      </c>
    </row>
    <row r="3240" spans="61:61">
      <c r="BI3240" s="234">
        <f t="shared" si="164"/>
        <v>0</v>
      </c>
    </row>
    <row r="3241" spans="61:61">
      <c r="BI3241" s="234">
        <f t="shared" ref="BI3241:BI3304" si="165">SUM(M3241,O3241,Q3241,S3241,U3241,W3241,Y3241,AA3241,AC3241,AE3241,AG3241,AI3241,AK3241,AM3241,AO3241,AQ3241,AS3241,AU3241,AW3241,AY3241,BA3241,BC3241)</f>
        <v>0</v>
      </c>
    </row>
    <row r="3242" spans="61:61">
      <c r="BI3242" s="234">
        <f t="shared" si="165"/>
        <v>0</v>
      </c>
    </row>
    <row r="3243" spans="61:61">
      <c r="BI3243" s="234">
        <f t="shared" si="165"/>
        <v>0</v>
      </c>
    </row>
    <row r="3244" spans="61:61">
      <c r="BI3244" s="234">
        <f t="shared" si="165"/>
        <v>0</v>
      </c>
    </row>
    <row r="3245" spans="61:61">
      <c r="BI3245" s="234">
        <f t="shared" si="165"/>
        <v>0</v>
      </c>
    </row>
    <row r="3246" spans="61:61">
      <c r="BI3246" s="234">
        <f t="shared" si="165"/>
        <v>0</v>
      </c>
    </row>
    <row r="3247" spans="61:61">
      <c r="BI3247" s="234">
        <f t="shared" si="165"/>
        <v>0</v>
      </c>
    </row>
    <row r="3248" spans="61:61">
      <c r="BI3248" s="234">
        <f t="shared" si="165"/>
        <v>0</v>
      </c>
    </row>
    <row r="3249" spans="61:61">
      <c r="BI3249" s="234">
        <f t="shared" si="165"/>
        <v>0</v>
      </c>
    </row>
    <row r="3250" spans="61:61">
      <c r="BI3250" s="234">
        <f t="shared" si="165"/>
        <v>0</v>
      </c>
    </row>
    <row r="3251" spans="61:61">
      <c r="BI3251" s="234">
        <f t="shared" si="165"/>
        <v>0</v>
      </c>
    </row>
    <row r="3252" spans="61:61">
      <c r="BI3252" s="234">
        <f t="shared" si="165"/>
        <v>0</v>
      </c>
    </row>
    <row r="3253" spans="61:61">
      <c r="BI3253" s="234">
        <f t="shared" si="165"/>
        <v>0</v>
      </c>
    </row>
    <row r="3254" spans="61:61">
      <c r="BI3254" s="234">
        <f t="shared" si="165"/>
        <v>0</v>
      </c>
    </row>
    <row r="3255" spans="61:61">
      <c r="BI3255" s="234">
        <f t="shared" si="165"/>
        <v>0</v>
      </c>
    </row>
    <row r="3256" spans="61:61">
      <c r="BI3256" s="234">
        <f t="shared" si="165"/>
        <v>0</v>
      </c>
    </row>
    <row r="3257" spans="61:61">
      <c r="BI3257" s="234">
        <f t="shared" si="165"/>
        <v>0</v>
      </c>
    </row>
    <row r="3258" spans="61:61">
      <c r="BI3258" s="234">
        <f t="shared" si="165"/>
        <v>0</v>
      </c>
    </row>
    <row r="3259" spans="61:61">
      <c r="BI3259" s="234">
        <f t="shared" si="165"/>
        <v>0</v>
      </c>
    </row>
    <row r="3260" spans="61:61">
      <c r="BI3260" s="234">
        <f t="shared" si="165"/>
        <v>0</v>
      </c>
    </row>
    <row r="3261" spans="61:61">
      <c r="BI3261" s="234">
        <f t="shared" si="165"/>
        <v>0</v>
      </c>
    </row>
    <row r="3262" spans="61:61">
      <c r="BI3262" s="234">
        <f t="shared" si="165"/>
        <v>0</v>
      </c>
    </row>
    <row r="3263" spans="61:61">
      <c r="BI3263" s="234">
        <f t="shared" si="165"/>
        <v>0</v>
      </c>
    </row>
    <row r="3264" spans="61:61">
      <c r="BI3264" s="234">
        <f t="shared" si="165"/>
        <v>0</v>
      </c>
    </row>
    <row r="3265" spans="61:61">
      <c r="BI3265" s="234">
        <f t="shared" si="165"/>
        <v>0</v>
      </c>
    </row>
    <row r="3266" spans="61:61">
      <c r="BI3266" s="234">
        <f t="shared" si="165"/>
        <v>0</v>
      </c>
    </row>
    <row r="3267" spans="61:61">
      <c r="BI3267" s="234">
        <f t="shared" si="165"/>
        <v>0</v>
      </c>
    </row>
    <row r="3268" spans="61:61">
      <c r="BI3268" s="234">
        <f t="shared" si="165"/>
        <v>0</v>
      </c>
    </row>
    <row r="3269" spans="61:61">
      <c r="BI3269" s="234">
        <f t="shared" si="165"/>
        <v>0</v>
      </c>
    </row>
    <row r="3270" spans="61:61">
      <c r="BI3270" s="234">
        <f t="shared" si="165"/>
        <v>0</v>
      </c>
    </row>
    <row r="3271" spans="61:61">
      <c r="BI3271" s="234">
        <f t="shared" si="165"/>
        <v>0</v>
      </c>
    </row>
    <row r="3272" spans="61:61">
      <c r="BI3272" s="234">
        <f t="shared" si="165"/>
        <v>0</v>
      </c>
    </row>
    <row r="3273" spans="61:61">
      <c r="BI3273" s="234">
        <f t="shared" si="165"/>
        <v>0</v>
      </c>
    </row>
    <row r="3274" spans="61:61">
      <c r="BI3274" s="234">
        <f t="shared" si="165"/>
        <v>0</v>
      </c>
    </row>
    <row r="3275" spans="61:61">
      <c r="BI3275" s="234">
        <f t="shared" si="165"/>
        <v>0</v>
      </c>
    </row>
    <row r="3276" spans="61:61">
      <c r="BI3276" s="234">
        <f t="shared" si="165"/>
        <v>0</v>
      </c>
    </row>
    <row r="3277" spans="61:61">
      <c r="BI3277" s="234">
        <f t="shared" si="165"/>
        <v>0</v>
      </c>
    </row>
    <row r="3278" spans="61:61">
      <c r="BI3278" s="234">
        <f t="shared" si="165"/>
        <v>0</v>
      </c>
    </row>
    <row r="3279" spans="61:61">
      <c r="BI3279" s="234">
        <f t="shared" si="165"/>
        <v>0</v>
      </c>
    </row>
    <row r="3280" spans="61:61">
      <c r="BI3280" s="234">
        <f t="shared" si="165"/>
        <v>0</v>
      </c>
    </row>
    <row r="3281" spans="61:61">
      <c r="BI3281" s="234">
        <f t="shared" si="165"/>
        <v>0</v>
      </c>
    </row>
    <row r="3282" spans="61:61">
      <c r="BI3282" s="234">
        <f t="shared" si="165"/>
        <v>0</v>
      </c>
    </row>
    <row r="3283" spans="61:61">
      <c r="BI3283" s="234">
        <f t="shared" si="165"/>
        <v>0</v>
      </c>
    </row>
    <row r="3284" spans="61:61">
      <c r="BI3284" s="234">
        <f t="shared" si="165"/>
        <v>0</v>
      </c>
    </row>
    <row r="3285" spans="61:61">
      <c r="BI3285" s="234">
        <f t="shared" si="165"/>
        <v>0</v>
      </c>
    </row>
    <row r="3286" spans="61:61">
      <c r="BI3286" s="234">
        <f t="shared" si="165"/>
        <v>0</v>
      </c>
    </row>
    <row r="3287" spans="61:61">
      <c r="BI3287" s="234">
        <f t="shared" si="165"/>
        <v>0</v>
      </c>
    </row>
    <row r="3288" spans="61:61">
      <c r="BI3288" s="234">
        <f t="shared" si="165"/>
        <v>0</v>
      </c>
    </row>
    <row r="3289" spans="61:61">
      <c r="BI3289" s="234">
        <f t="shared" si="165"/>
        <v>0</v>
      </c>
    </row>
    <row r="3290" spans="61:61">
      <c r="BI3290" s="234">
        <f t="shared" si="165"/>
        <v>0</v>
      </c>
    </row>
    <row r="3291" spans="61:61">
      <c r="BI3291" s="234">
        <f t="shared" si="165"/>
        <v>0</v>
      </c>
    </row>
    <row r="3292" spans="61:61">
      <c r="BI3292" s="234">
        <f t="shared" si="165"/>
        <v>0</v>
      </c>
    </row>
    <row r="3293" spans="61:61">
      <c r="BI3293" s="234">
        <f t="shared" si="165"/>
        <v>0</v>
      </c>
    </row>
    <row r="3294" spans="61:61">
      <c r="BI3294" s="234">
        <f t="shared" si="165"/>
        <v>0</v>
      </c>
    </row>
    <row r="3295" spans="61:61">
      <c r="BI3295" s="234">
        <f t="shared" si="165"/>
        <v>0</v>
      </c>
    </row>
    <row r="3296" spans="61:61">
      <c r="BI3296" s="234">
        <f t="shared" si="165"/>
        <v>0</v>
      </c>
    </row>
    <row r="3297" spans="61:61">
      <c r="BI3297" s="234">
        <f t="shared" si="165"/>
        <v>0</v>
      </c>
    </row>
    <row r="3298" spans="61:61">
      <c r="BI3298" s="234">
        <f t="shared" si="165"/>
        <v>0</v>
      </c>
    </row>
    <row r="3299" spans="61:61">
      <c r="BI3299" s="234">
        <f t="shared" si="165"/>
        <v>0</v>
      </c>
    </row>
    <row r="3300" spans="61:61">
      <c r="BI3300" s="234">
        <f t="shared" si="165"/>
        <v>0</v>
      </c>
    </row>
    <row r="3301" spans="61:61">
      <c r="BI3301" s="234">
        <f t="shared" si="165"/>
        <v>0</v>
      </c>
    </row>
    <row r="3302" spans="61:61">
      <c r="BI3302" s="234">
        <f t="shared" si="165"/>
        <v>0</v>
      </c>
    </row>
    <row r="3303" spans="61:61">
      <c r="BI3303" s="234">
        <f t="shared" si="165"/>
        <v>0</v>
      </c>
    </row>
    <row r="3304" spans="61:61">
      <c r="BI3304" s="234">
        <f t="shared" si="165"/>
        <v>0</v>
      </c>
    </row>
    <row r="3305" spans="61:61">
      <c r="BI3305" s="234">
        <f t="shared" ref="BI3305:BI3368" si="166">SUM(M3305,O3305,Q3305,S3305,U3305,W3305,Y3305,AA3305,AC3305,AE3305,AG3305,AI3305,AK3305,AM3305,AO3305,AQ3305,AS3305,AU3305,AW3305,AY3305,BA3305,BC3305)</f>
        <v>0</v>
      </c>
    </row>
    <row r="3306" spans="61:61">
      <c r="BI3306" s="234">
        <f t="shared" si="166"/>
        <v>0</v>
      </c>
    </row>
    <row r="3307" spans="61:61">
      <c r="BI3307" s="234">
        <f t="shared" si="166"/>
        <v>0</v>
      </c>
    </row>
    <row r="3308" spans="61:61">
      <c r="BI3308" s="234">
        <f t="shared" si="166"/>
        <v>0</v>
      </c>
    </row>
    <row r="3309" spans="61:61">
      <c r="BI3309" s="234">
        <f t="shared" si="166"/>
        <v>0</v>
      </c>
    </row>
    <row r="3310" spans="61:61">
      <c r="BI3310" s="234">
        <f t="shared" si="166"/>
        <v>0</v>
      </c>
    </row>
    <row r="3311" spans="61:61">
      <c r="BI3311" s="234">
        <f t="shared" si="166"/>
        <v>0</v>
      </c>
    </row>
    <row r="3312" spans="61:61">
      <c r="BI3312" s="234">
        <f t="shared" si="166"/>
        <v>0</v>
      </c>
    </row>
    <row r="3313" spans="61:61">
      <c r="BI3313" s="234">
        <f t="shared" si="166"/>
        <v>0</v>
      </c>
    </row>
    <row r="3314" spans="61:61">
      <c r="BI3314" s="234">
        <f t="shared" si="166"/>
        <v>0</v>
      </c>
    </row>
    <row r="3315" spans="61:61">
      <c r="BI3315" s="234">
        <f t="shared" si="166"/>
        <v>0</v>
      </c>
    </row>
    <row r="3316" spans="61:61">
      <c r="BI3316" s="234">
        <f t="shared" si="166"/>
        <v>0</v>
      </c>
    </row>
    <row r="3317" spans="61:61">
      <c r="BI3317" s="234">
        <f t="shared" si="166"/>
        <v>0</v>
      </c>
    </row>
    <row r="3318" spans="61:61">
      <c r="BI3318" s="234">
        <f t="shared" si="166"/>
        <v>0</v>
      </c>
    </row>
    <row r="3319" spans="61:61">
      <c r="BI3319" s="234">
        <f t="shared" si="166"/>
        <v>0</v>
      </c>
    </row>
    <row r="3320" spans="61:61">
      <c r="BI3320" s="234">
        <f t="shared" si="166"/>
        <v>0</v>
      </c>
    </row>
    <row r="3321" spans="61:61">
      <c r="BI3321" s="234">
        <f t="shared" si="166"/>
        <v>0</v>
      </c>
    </row>
    <row r="3322" spans="61:61">
      <c r="BI3322" s="234">
        <f t="shared" si="166"/>
        <v>0</v>
      </c>
    </row>
    <row r="3323" spans="61:61">
      <c r="BI3323" s="234">
        <f t="shared" si="166"/>
        <v>0</v>
      </c>
    </row>
    <row r="3324" spans="61:61">
      <c r="BI3324" s="234">
        <f t="shared" si="166"/>
        <v>0</v>
      </c>
    </row>
    <row r="3325" spans="61:61">
      <c r="BI3325" s="234">
        <f t="shared" si="166"/>
        <v>0</v>
      </c>
    </row>
    <row r="3326" spans="61:61">
      <c r="BI3326" s="234">
        <f t="shared" si="166"/>
        <v>0</v>
      </c>
    </row>
    <row r="3327" spans="61:61">
      <c r="BI3327" s="234">
        <f t="shared" si="166"/>
        <v>0</v>
      </c>
    </row>
    <row r="3328" spans="61:61">
      <c r="BI3328" s="234">
        <f t="shared" si="166"/>
        <v>0</v>
      </c>
    </row>
    <row r="3329" spans="61:61">
      <c r="BI3329" s="234">
        <f t="shared" si="166"/>
        <v>0</v>
      </c>
    </row>
    <row r="3330" spans="61:61">
      <c r="BI3330" s="234">
        <f t="shared" si="166"/>
        <v>0</v>
      </c>
    </row>
    <row r="3331" spans="61:61">
      <c r="BI3331" s="234">
        <f t="shared" si="166"/>
        <v>0</v>
      </c>
    </row>
    <row r="3332" spans="61:61">
      <c r="BI3332" s="234">
        <f t="shared" si="166"/>
        <v>0</v>
      </c>
    </row>
    <row r="3333" spans="61:61">
      <c r="BI3333" s="234">
        <f t="shared" si="166"/>
        <v>0</v>
      </c>
    </row>
    <row r="3334" spans="61:61">
      <c r="BI3334" s="234">
        <f t="shared" si="166"/>
        <v>0</v>
      </c>
    </row>
    <row r="3335" spans="61:61">
      <c r="BI3335" s="234">
        <f t="shared" si="166"/>
        <v>0</v>
      </c>
    </row>
    <row r="3336" spans="61:61">
      <c r="BI3336" s="234">
        <f t="shared" si="166"/>
        <v>0</v>
      </c>
    </row>
    <row r="3337" spans="61:61">
      <c r="BI3337" s="234">
        <f t="shared" si="166"/>
        <v>0</v>
      </c>
    </row>
    <row r="3338" spans="61:61">
      <c r="BI3338" s="234">
        <f t="shared" si="166"/>
        <v>0</v>
      </c>
    </row>
    <row r="3339" spans="61:61">
      <c r="BI3339" s="234">
        <f t="shared" si="166"/>
        <v>0</v>
      </c>
    </row>
    <row r="3340" spans="61:61">
      <c r="BI3340" s="234">
        <f t="shared" si="166"/>
        <v>0</v>
      </c>
    </row>
    <row r="3341" spans="61:61">
      <c r="BI3341" s="234">
        <f t="shared" si="166"/>
        <v>0</v>
      </c>
    </row>
    <row r="3342" spans="61:61">
      <c r="BI3342" s="234">
        <f t="shared" si="166"/>
        <v>0</v>
      </c>
    </row>
    <row r="3343" spans="61:61">
      <c r="BI3343" s="234">
        <f t="shared" si="166"/>
        <v>0</v>
      </c>
    </row>
    <row r="3344" spans="61:61">
      <c r="BI3344" s="234">
        <f t="shared" si="166"/>
        <v>0</v>
      </c>
    </row>
    <row r="3345" spans="61:61">
      <c r="BI3345" s="234">
        <f t="shared" si="166"/>
        <v>0</v>
      </c>
    </row>
    <row r="3346" spans="61:61">
      <c r="BI3346" s="234">
        <f t="shared" si="166"/>
        <v>0</v>
      </c>
    </row>
    <row r="3347" spans="61:61">
      <c r="BI3347" s="234">
        <f t="shared" si="166"/>
        <v>0</v>
      </c>
    </row>
    <row r="3348" spans="61:61">
      <c r="BI3348" s="234">
        <f t="shared" si="166"/>
        <v>0</v>
      </c>
    </row>
    <row r="3349" spans="61:61">
      <c r="BI3349" s="234">
        <f t="shared" si="166"/>
        <v>0</v>
      </c>
    </row>
    <row r="3350" spans="61:61">
      <c r="BI3350" s="234">
        <f t="shared" si="166"/>
        <v>0</v>
      </c>
    </row>
    <row r="3351" spans="61:61">
      <c r="BI3351" s="234">
        <f t="shared" si="166"/>
        <v>0</v>
      </c>
    </row>
    <row r="3352" spans="61:61">
      <c r="BI3352" s="234">
        <f t="shared" si="166"/>
        <v>0</v>
      </c>
    </row>
    <row r="3353" spans="61:61">
      <c r="BI3353" s="234">
        <f t="shared" si="166"/>
        <v>0</v>
      </c>
    </row>
    <row r="3354" spans="61:61">
      <c r="BI3354" s="234">
        <f t="shared" si="166"/>
        <v>0</v>
      </c>
    </row>
    <row r="3355" spans="61:61">
      <c r="BI3355" s="234">
        <f t="shared" si="166"/>
        <v>0</v>
      </c>
    </row>
    <row r="3356" spans="61:61">
      <c r="BI3356" s="234">
        <f t="shared" si="166"/>
        <v>0</v>
      </c>
    </row>
    <row r="3357" spans="61:61">
      <c r="BI3357" s="234">
        <f t="shared" si="166"/>
        <v>0</v>
      </c>
    </row>
    <row r="3358" spans="61:61">
      <c r="BI3358" s="234">
        <f t="shared" si="166"/>
        <v>0</v>
      </c>
    </row>
    <row r="3359" spans="61:61">
      <c r="BI3359" s="234">
        <f t="shared" si="166"/>
        <v>0</v>
      </c>
    </row>
    <row r="3360" spans="61:61">
      <c r="BI3360" s="234">
        <f t="shared" si="166"/>
        <v>0</v>
      </c>
    </row>
    <row r="3361" spans="61:61">
      <c r="BI3361" s="234">
        <f t="shared" si="166"/>
        <v>0</v>
      </c>
    </row>
    <row r="3362" spans="61:61">
      <c r="BI3362" s="234">
        <f t="shared" si="166"/>
        <v>0</v>
      </c>
    </row>
    <row r="3363" spans="61:61">
      <c r="BI3363" s="234">
        <f t="shared" si="166"/>
        <v>0</v>
      </c>
    </row>
    <row r="3364" spans="61:61">
      <c r="BI3364" s="234">
        <f t="shared" si="166"/>
        <v>0</v>
      </c>
    </row>
    <row r="3365" spans="61:61">
      <c r="BI3365" s="234">
        <f t="shared" si="166"/>
        <v>0</v>
      </c>
    </row>
    <row r="3366" spans="61:61">
      <c r="BI3366" s="234">
        <f t="shared" si="166"/>
        <v>0</v>
      </c>
    </row>
    <row r="3367" spans="61:61">
      <c r="BI3367" s="234">
        <f t="shared" si="166"/>
        <v>0</v>
      </c>
    </row>
    <row r="3368" spans="61:61">
      <c r="BI3368" s="234">
        <f t="shared" si="166"/>
        <v>0</v>
      </c>
    </row>
    <row r="3369" spans="61:61">
      <c r="BI3369" s="234">
        <f t="shared" ref="BI3369:BI3432" si="167">SUM(M3369,O3369,Q3369,S3369,U3369,W3369,Y3369,AA3369,AC3369,AE3369,AG3369,AI3369,AK3369,AM3369,AO3369,AQ3369,AS3369,AU3369,AW3369,AY3369,BA3369,BC3369)</f>
        <v>0</v>
      </c>
    </row>
    <row r="3370" spans="61:61">
      <c r="BI3370" s="234">
        <f t="shared" si="167"/>
        <v>0</v>
      </c>
    </row>
    <row r="3371" spans="61:61">
      <c r="BI3371" s="234">
        <f t="shared" si="167"/>
        <v>0</v>
      </c>
    </row>
    <row r="3372" spans="61:61">
      <c r="BI3372" s="234">
        <f t="shared" si="167"/>
        <v>0</v>
      </c>
    </row>
    <row r="3373" spans="61:61">
      <c r="BI3373" s="234">
        <f t="shared" si="167"/>
        <v>0</v>
      </c>
    </row>
    <row r="3374" spans="61:61">
      <c r="BI3374" s="234">
        <f t="shared" si="167"/>
        <v>0</v>
      </c>
    </row>
    <row r="3375" spans="61:61">
      <c r="BI3375" s="234">
        <f t="shared" si="167"/>
        <v>0</v>
      </c>
    </row>
    <row r="3376" spans="61:61">
      <c r="BI3376" s="234">
        <f t="shared" si="167"/>
        <v>0</v>
      </c>
    </row>
    <row r="3377" spans="61:61">
      <c r="BI3377" s="234">
        <f t="shared" si="167"/>
        <v>0</v>
      </c>
    </row>
    <row r="3378" spans="61:61">
      <c r="BI3378" s="234">
        <f t="shared" si="167"/>
        <v>0</v>
      </c>
    </row>
    <row r="3379" spans="61:61">
      <c r="BI3379" s="234">
        <f t="shared" si="167"/>
        <v>0</v>
      </c>
    </row>
    <row r="3380" spans="61:61">
      <c r="BI3380" s="234">
        <f t="shared" si="167"/>
        <v>0</v>
      </c>
    </row>
    <row r="3381" spans="61:61">
      <c r="BI3381" s="234">
        <f t="shared" si="167"/>
        <v>0</v>
      </c>
    </row>
    <row r="3382" spans="61:61">
      <c r="BI3382" s="234">
        <f t="shared" si="167"/>
        <v>0</v>
      </c>
    </row>
    <row r="3383" spans="61:61">
      <c r="BI3383" s="234">
        <f t="shared" si="167"/>
        <v>0</v>
      </c>
    </row>
    <row r="3384" spans="61:61">
      <c r="BI3384" s="234">
        <f t="shared" si="167"/>
        <v>0</v>
      </c>
    </row>
    <row r="3385" spans="61:61">
      <c r="BI3385" s="234">
        <f t="shared" si="167"/>
        <v>0</v>
      </c>
    </row>
    <row r="3386" spans="61:61">
      <c r="BI3386" s="234">
        <f t="shared" si="167"/>
        <v>0</v>
      </c>
    </row>
    <row r="3387" spans="61:61">
      <c r="BI3387" s="234">
        <f t="shared" si="167"/>
        <v>0</v>
      </c>
    </row>
    <row r="3388" spans="61:61">
      <c r="BI3388" s="234">
        <f t="shared" si="167"/>
        <v>0</v>
      </c>
    </row>
    <row r="3389" spans="61:61">
      <c r="BI3389" s="234">
        <f t="shared" si="167"/>
        <v>0</v>
      </c>
    </row>
    <row r="3390" spans="61:61">
      <c r="BI3390" s="234">
        <f t="shared" si="167"/>
        <v>0</v>
      </c>
    </row>
    <row r="3391" spans="61:61">
      <c r="BI3391" s="234">
        <f t="shared" si="167"/>
        <v>0</v>
      </c>
    </row>
    <row r="3392" spans="61:61">
      <c r="BI3392" s="234">
        <f t="shared" si="167"/>
        <v>0</v>
      </c>
    </row>
    <row r="3393" spans="61:61">
      <c r="BI3393" s="234">
        <f t="shared" si="167"/>
        <v>0</v>
      </c>
    </row>
    <row r="3394" spans="61:61">
      <c r="BI3394" s="234">
        <f t="shared" si="167"/>
        <v>0</v>
      </c>
    </row>
    <row r="3395" spans="61:61">
      <c r="BI3395" s="234">
        <f t="shared" si="167"/>
        <v>0</v>
      </c>
    </row>
    <row r="3396" spans="61:61">
      <c r="BI3396" s="234">
        <f t="shared" si="167"/>
        <v>0</v>
      </c>
    </row>
    <row r="3397" spans="61:61">
      <c r="BI3397" s="234">
        <f t="shared" si="167"/>
        <v>0</v>
      </c>
    </row>
    <row r="3398" spans="61:61">
      <c r="BI3398" s="234">
        <f t="shared" si="167"/>
        <v>0</v>
      </c>
    </row>
    <row r="3399" spans="61:61">
      <c r="BI3399" s="234">
        <f t="shared" si="167"/>
        <v>0</v>
      </c>
    </row>
    <row r="3400" spans="61:61">
      <c r="BI3400" s="234">
        <f t="shared" si="167"/>
        <v>0</v>
      </c>
    </row>
    <row r="3401" spans="61:61">
      <c r="BI3401" s="234">
        <f t="shared" si="167"/>
        <v>0</v>
      </c>
    </row>
    <row r="3402" spans="61:61">
      <c r="BI3402" s="234">
        <f t="shared" si="167"/>
        <v>0</v>
      </c>
    </row>
    <row r="3403" spans="61:61">
      <c r="BI3403" s="234">
        <f t="shared" si="167"/>
        <v>0</v>
      </c>
    </row>
    <row r="3404" spans="61:61">
      <c r="BI3404" s="234">
        <f t="shared" si="167"/>
        <v>0</v>
      </c>
    </row>
    <row r="3405" spans="61:61">
      <c r="BI3405" s="234">
        <f t="shared" si="167"/>
        <v>0</v>
      </c>
    </row>
    <row r="3406" spans="61:61">
      <c r="BI3406" s="234">
        <f t="shared" si="167"/>
        <v>0</v>
      </c>
    </row>
    <row r="3407" spans="61:61">
      <c r="BI3407" s="234">
        <f t="shared" si="167"/>
        <v>0</v>
      </c>
    </row>
    <row r="3408" spans="61:61">
      <c r="BI3408" s="234">
        <f t="shared" si="167"/>
        <v>0</v>
      </c>
    </row>
    <row r="3409" spans="61:61">
      <c r="BI3409" s="234">
        <f t="shared" si="167"/>
        <v>0</v>
      </c>
    </row>
    <row r="3410" spans="61:61">
      <c r="BI3410" s="234">
        <f t="shared" si="167"/>
        <v>0</v>
      </c>
    </row>
    <row r="3411" spans="61:61">
      <c r="BI3411" s="234">
        <f t="shared" si="167"/>
        <v>0</v>
      </c>
    </row>
    <row r="3412" spans="61:61">
      <c r="BI3412" s="234">
        <f t="shared" si="167"/>
        <v>0</v>
      </c>
    </row>
    <row r="3413" spans="61:61">
      <c r="BI3413" s="234">
        <f t="shared" si="167"/>
        <v>0</v>
      </c>
    </row>
    <row r="3414" spans="61:61">
      <c r="BI3414" s="234">
        <f t="shared" si="167"/>
        <v>0</v>
      </c>
    </row>
    <row r="3415" spans="61:61">
      <c r="BI3415" s="234">
        <f t="shared" si="167"/>
        <v>0</v>
      </c>
    </row>
    <row r="3416" spans="61:61">
      <c r="BI3416" s="234">
        <f t="shared" si="167"/>
        <v>0</v>
      </c>
    </row>
    <row r="3417" spans="61:61">
      <c r="BI3417" s="234">
        <f t="shared" si="167"/>
        <v>0</v>
      </c>
    </row>
    <row r="3418" spans="61:61">
      <c r="BI3418" s="234">
        <f t="shared" si="167"/>
        <v>0</v>
      </c>
    </row>
    <row r="3419" spans="61:61">
      <c r="BI3419" s="234">
        <f t="shared" si="167"/>
        <v>0</v>
      </c>
    </row>
    <row r="3420" spans="61:61">
      <c r="BI3420" s="234">
        <f t="shared" si="167"/>
        <v>0</v>
      </c>
    </row>
    <row r="3421" spans="61:61">
      <c r="BI3421" s="234">
        <f t="shared" si="167"/>
        <v>0</v>
      </c>
    </row>
    <row r="3422" spans="61:61">
      <c r="BI3422" s="234">
        <f t="shared" si="167"/>
        <v>0</v>
      </c>
    </row>
    <row r="3423" spans="61:61">
      <c r="BI3423" s="234">
        <f t="shared" si="167"/>
        <v>0</v>
      </c>
    </row>
    <row r="3424" spans="61:61">
      <c r="BI3424" s="234">
        <f t="shared" si="167"/>
        <v>0</v>
      </c>
    </row>
    <row r="3425" spans="61:61">
      <c r="BI3425" s="234">
        <f t="shared" si="167"/>
        <v>0</v>
      </c>
    </row>
    <row r="3426" spans="61:61">
      <c r="BI3426" s="234">
        <f t="shared" si="167"/>
        <v>0</v>
      </c>
    </row>
    <row r="3427" spans="61:61">
      <c r="BI3427" s="234">
        <f t="shared" si="167"/>
        <v>0</v>
      </c>
    </row>
    <row r="3428" spans="61:61">
      <c r="BI3428" s="234">
        <f t="shared" si="167"/>
        <v>0</v>
      </c>
    </row>
    <row r="3429" spans="61:61">
      <c r="BI3429" s="234">
        <f t="shared" si="167"/>
        <v>0</v>
      </c>
    </row>
    <row r="3430" spans="61:61">
      <c r="BI3430" s="234">
        <f t="shared" si="167"/>
        <v>0</v>
      </c>
    </row>
    <row r="3431" spans="61:61">
      <c r="BI3431" s="234">
        <f t="shared" si="167"/>
        <v>0</v>
      </c>
    </row>
    <row r="3432" spans="61:61">
      <c r="BI3432" s="234">
        <f t="shared" si="167"/>
        <v>0</v>
      </c>
    </row>
    <row r="3433" spans="61:61">
      <c r="BI3433" s="234">
        <f t="shared" ref="BI3433:BI3496" si="168">SUM(M3433,O3433,Q3433,S3433,U3433,W3433,Y3433,AA3433,AC3433,AE3433,AG3433,AI3433,AK3433,AM3433,AO3433,AQ3433,AS3433,AU3433,AW3433,AY3433,BA3433,BC3433)</f>
        <v>0</v>
      </c>
    </row>
    <row r="3434" spans="61:61">
      <c r="BI3434" s="234">
        <f t="shared" si="168"/>
        <v>0</v>
      </c>
    </row>
    <row r="3435" spans="61:61">
      <c r="BI3435" s="234">
        <f t="shared" si="168"/>
        <v>0</v>
      </c>
    </row>
    <row r="3436" spans="61:61">
      <c r="BI3436" s="234">
        <f t="shared" si="168"/>
        <v>0</v>
      </c>
    </row>
    <row r="3437" spans="61:61">
      <c r="BI3437" s="234">
        <f t="shared" si="168"/>
        <v>0</v>
      </c>
    </row>
    <row r="3438" spans="61:61">
      <c r="BI3438" s="234">
        <f t="shared" si="168"/>
        <v>0</v>
      </c>
    </row>
    <row r="3439" spans="61:61">
      <c r="BI3439" s="234">
        <f t="shared" si="168"/>
        <v>0</v>
      </c>
    </row>
    <row r="3440" spans="61:61">
      <c r="BI3440" s="234">
        <f t="shared" si="168"/>
        <v>0</v>
      </c>
    </row>
    <row r="3441" spans="61:61">
      <c r="BI3441" s="234">
        <f t="shared" si="168"/>
        <v>0</v>
      </c>
    </row>
    <row r="3442" spans="61:61">
      <c r="BI3442" s="234">
        <f t="shared" si="168"/>
        <v>0</v>
      </c>
    </row>
    <row r="3443" spans="61:61">
      <c r="BI3443" s="234">
        <f t="shared" si="168"/>
        <v>0</v>
      </c>
    </row>
    <row r="3444" spans="61:61">
      <c r="BI3444" s="234">
        <f t="shared" si="168"/>
        <v>0</v>
      </c>
    </row>
    <row r="3445" spans="61:61">
      <c r="BI3445" s="234">
        <f t="shared" si="168"/>
        <v>0</v>
      </c>
    </row>
    <row r="3446" spans="61:61">
      <c r="BI3446" s="234">
        <f t="shared" si="168"/>
        <v>0</v>
      </c>
    </row>
    <row r="3447" spans="61:61">
      <c r="BI3447" s="234">
        <f t="shared" si="168"/>
        <v>0</v>
      </c>
    </row>
    <row r="3448" spans="61:61">
      <c r="BI3448" s="234">
        <f t="shared" si="168"/>
        <v>0</v>
      </c>
    </row>
    <row r="3449" spans="61:61">
      <c r="BI3449" s="234">
        <f t="shared" si="168"/>
        <v>0</v>
      </c>
    </row>
    <row r="3450" spans="61:61">
      <c r="BI3450" s="234">
        <f t="shared" si="168"/>
        <v>0</v>
      </c>
    </row>
    <row r="3451" spans="61:61">
      <c r="BI3451" s="234">
        <f t="shared" si="168"/>
        <v>0</v>
      </c>
    </row>
    <row r="3452" spans="61:61">
      <c r="BI3452" s="234">
        <f t="shared" si="168"/>
        <v>0</v>
      </c>
    </row>
    <row r="3453" spans="61:61">
      <c r="BI3453" s="234">
        <f t="shared" si="168"/>
        <v>0</v>
      </c>
    </row>
    <row r="3454" spans="61:61">
      <c r="BI3454" s="234">
        <f t="shared" si="168"/>
        <v>0</v>
      </c>
    </row>
    <row r="3455" spans="61:61">
      <c r="BI3455" s="234">
        <f t="shared" si="168"/>
        <v>0</v>
      </c>
    </row>
    <row r="3456" spans="61:61">
      <c r="BI3456" s="234">
        <f t="shared" si="168"/>
        <v>0</v>
      </c>
    </row>
    <row r="3457" spans="61:61">
      <c r="BI3457" s="234">
        <f t="shared" si="168"/>
        <v>0</v>
      </c>
    </row>
    <row r="3458" spans="61:61">
      <c r="BI3458" s="234">
        <f t="shared" si="168"/>
        <v>0</v>
      </c>
    </row>
    <row r="3459" spans="61:61">
      <c r="BI3459" s="234">
        <f t="shared" si="168"/>
        <v>0</v>
      </c>
    </row>
    <row r="3460" spans="61:61">
      <c r="BI3460" s="234">
        <f t="shared" si="168"/>
        <v>0</v>
      </c>
    </row>
    <row r="3461" spans="61:61">
      <c r="BI3461" s="234">
        <f t="shared" si="168"/>
        <v>0</v>
      </c>
    </row>
    <row r="3462" spans="61:61">
      <c r="BI3462" s="234">
        <f t="shared" si="168"/>
        <v>0</v>
      </c>
    </row>
    <row r="3463" spans="61:61">
      <c r="BI3463" s="234">
        <f t="shared" si="168"/>
        <v>0</v>
      </c>
    </row>
    <row r="3464" spans="61:61">
      <c r="BI3464" s="234">
        <f t="shared" si="168"/>
        <v>0</v>
      </c>
    </row>
    <row r="3465" spans="61:61">
      <c r="BI3465" s="234">
        <f t="shared" si="168"/>
        <v>0</v>
      </c>
    </row>
    <row r="3466" spans="61:61">
      <c r="BI3466" s="234">
        <f t="shared" si="168"/>
        <v>0</v>
      </c>
    </row>
    <row r="3467" spans="61:61">
      <c r="BI3467" s="234">
        <f t="shared" si="168"/>
        <v>0</v>
      </c>
    </row>
    <row r="3468" spans="61:61">
      <c r="BI3468" s="234">
        <f t="shared" si="168"/>
        <v>0</v>
      </c>
    </row>
    <row r="3469" spans="61:61">
      <c r="BI3469" s="234">
        <f t="shared" si="168"/>
        <v>0</v>
      </c>
    </row>
    <row r="3470" spans="61:61">
      <c r="BI3470" s="234">
        <f t="shared" si="168"/>
        <v>0</v>
      </c>
    </row>
    <row r="3471" spans="61:61">
      <c r="BI3471" s="234">
        <f t="shared" si="168"/>
        <v>0</v>
      </c>
    </row>
    <row r="3472" spans="61:61">
      <c r="BI3472" s="234">
        <f t="shared" si="168"/>
        <v>0</v>
      </c>
    </row>
    <row r="3473" spans="61:61">
      <c r="BI3473" s="234">
        <f t="shared" si="168"/>
        <v>0</v>
      </c>
    </row>
    <row r="3474" spans="61:61">
      <c r="BI3474" s="234">
        <f t="shared" si="168"/>
        <v>0</v>
      </c>
    </row>
    <row r="3475" spans="61:61">
      <c r="BI3475" s="234">
        <f t="shared" si="168"/>
        <v>0</v>
      </c>
    </row>
    <row r="3476" spans="61:61">
      <c r="BI3476" s="234">
        <f t="shared" si="168"/>
        <v>0</v>
      </c>
    </row>
    <row r="3477" spans="61:61">
      <c r="BI3477" s="234">
        <f t="shared" si="168"/>
        <v>0</v>
      </c>
    </row>
    <row r="3478" spans="61:61">
      <c r="BI3478" s="234">
        <f t="shared" si="168"/>
        <v>0</v>
      </c>
    </row>
    <row r="3479" spans="61:61">
      <c r="BI3479" s="234">
        <f t="shared" si="168"/>
        <v>0</v>
      </c>
    </row>
    <row r="3480" spans="61:61">
      <c r="BI3480" s="234">
        <f t="shared" si="168"/>
        <v>0</v>
      </c>
    </row>
    <row r="3481" spans="61:61">
      <c r="BI3481" s="234">
        <f t="shared" si="168"/>
        <v>0</v>
      </c>
    </row>
    <row r="3482" spans="61:61">
      <c r="BI3482" s="234">
        <f t="shared" si="168"/>
        <v>0</v>
      </c>
    </row>
    <row r="3483" spans="61:61">
      <c r="BI3483" s="234">
        <f t="shared" si="168"/>
        <v>0</v>
      </c>
    </row>
    <row r="3484" spans="61:61">
      <c r="BI3484" s="234">
        <f t="shared" si="168"/>
        <v>0</v>
      </c>
    </row>
    <row r="3485" spans="61:61">
      <c r="BI3485" s="234">
        <f t="shared" si="168"/>
        <v>0</v>
      </c>
    </row>
    <row r="3486" spans="61:61">
      <c r="BI3486" s="234">
        <f t="shared" si="168"/>
        <v>0</v>
      </c>
    </row>
    <row r="3487" spans="61:61">
      <c r="BI3487" s="234">
        <f t="shared" si="168"/>
        <v>0</v>
      </c>
    </row>
    <row r="3488" spans="61:61">
      <c r="BI3488" s="234">
        <f t="shared" si="168"/>
        <v>0</v>
      </c>
    </row>
    <row r="3489" spans="61:61">
      <c r="BI3489" s="234">
        <f t="shared" si="168"/>
        <v>0</v>
      </c>
    </row>
    <row r="3490" spans="61:61">
      <c r="BI3490" s="234">
        <f t="shared" si="168"/>
        <v>0</v>
      </c>
    </row>
    <row r="3491" spans="61:61">
      <c r="BI3491" s="234">
        <f t="shared" si="168"/>
        <v>0</v>
      </c>
    </row>
    <row r="3492" spans="61:61">
      <c r="BI3492" s="234">
        <f t="shared" si="168"/>
        <v>0</v>
      </c>
    </row>
    <row r="3493" spans="61:61">
      <c r="BI3493" s="234">
        <f t="shared" si="168"/>
        <v>0</v>
      </c>
    </row>
    <row r="3494" spans="61:61">
      <c r="BI3494" s="234">
        <f t="shared" si="168"/>
        <v>0</v>
      </c>
    </row>
    <row r="3495" spans="61:61">
      <c r="BI3495" s="234">
        <f t="shared" si="168"/>
        <v>0</v>
      </c>
    </row>
    <row r="3496" spans="61:61">
      <c r="BI3496" s="234">
        <f t="shared" si="168"/>
        <v>0</v>
      </c>
    </row>
    <row r="3497" spans="61:61">
      <c r="BI3497" s="234">
        <f t="shared" ref="BI3497:BI3560" si="169">SUM(M3497,O3497,Q3497,S3497,U3497,W3497,Y3497,AA3497,AC3497,AE3497,AG3497,AI3497,AK3497,AM3497,AO3497,AQ3497,AS3497,AU3497,AW3497,AY3497,BA3497,BC3497)</f>
        <v>0</v>
      </c>
    </row>
    <row r="3498" spans="61:61">
      <c r="BI3498" s="234">
        <f t="shared" si="169"/>
        <v>0</v>
      </c>
    </row>
    <row r="3499" spans="61:61">
      <c r="BI3499" s="234">
        <f t="shared" si="169"/>
        <v>0</v>
      </c>
    </row>
    <row r="3500" spans="61:61">
      <c r="BI3500" s="234">
        <f t="shared" si="169"/>
        <v>0</v>
      </c>
    </row>
    <row r="3501" spans="61:61">
      <c r="BI3501" s="234">
        <f t="shared" si="169"/>
        <v>0</v>
      </c>
    </row>
    <row r="3502" spans="61:61">
      <c r="BI3502" s="234">
        <f t="shared" si="169"/>
        <v>0</v>
      </c>
    </row>
    <row r="3503" spans="61:61">
      <c r="BI3503" s="234">
        <f t="shared" si="169"/>
        <v>0</v>
      </c>
    </row>
    <row r="3504" spans="61:61">
      <c r="BI3504" s="234">
        <f t="shared" si="169"/>
        <v>0</v>
      </c>
    </row>
    <row r="3505" spans="61:61">
      <c r="BI3505" s="234">
        <f t="shared" si="169"/>
        <v>0</v>
      </c>
    </row>
    <row r="3506" spans="61:61">
      <c r="BI3506" s="234">
        <f t="shared" si="169"/>
        <v>0</v>
      </c>
    </row>
    <row r="3507" spans="61:61">
      <c r="BI3507" s="234">
        <f t="shared" si="169"/>
        <v>0</v>
      </c>
    </row>
    <row r="3508" spans="61:61">
      <c r="BI3508" s="234">
        <f t="shared" si="169"/>
        <v>0</v>
      </c>
    </row>
    <row r="3509" spans="61:61">
      <c r="BI3509" s="234">
        <f t="shared" si="169"/>
        <v>0</v>
      </c>
    </row>
    <row r="3510" spans="61:61">
      <c r="BI3510" s="234">
        <f t="shared" si="169"/>
        <v>0</v>
      </c>
    </row>
    <row r="3511" spans="61:61">
      <c r="BI3511" s="234">
        <f t="shared" si="169"/>
        <v>0</v>
      </c>
    </row>
    <row r="3512" spans="61:61">
      <c r="BI3512" s="234">
        <f t="shared" si="169"/>
        <v>0</v>
      </c>
    </row>
    <row r="3513" spans="61:61">
      <c r="BI3513" s="234">
        <f t="shared" si="169"/>
        <v>0</v>
      </c>
    </row>
    <row r="3514" spans="61:61">
      <c r="BI3514" s="234">
        <f t="shared" si="169"/>
        <v>0</v>
      </c>
    </row>
    <row r="3515" spans="61:61">
      <c r="BI3515" s="234">
        <f t="shared" si="169"/>
        <v>0</v>
      </c>
    </row>
    <row r="3516" spans="61:61">
      <c r="BI3516" s="234">
        <f t="shared" si="169"/>
        <v>0</v>
      </c>
    </row>
    <row r="3517" spans="61:61">
      <c r="BI3517" s="234">
        <f t="shared" si="169"/>
        <v>0</v>
      </c>
    </row>
    <row r="3518" spans="61:61">
      <c r="BI3518" s="234">
        <f t="shared" si="169"/>
        <v>0</v>
      </c>
    </row>
    <row r="3519" spans="61:61">
      <c r="BI3519" s="234">
        <f t="shared" si="169"/>
        <v>0</v>
      </c>
    </row>
    <row r="3520" spans="61:61">
      <c r="BI3520" s="234">
        <f t="shared" si="169"/>
        <v>0</v>
      </c>
    </row>
    <row r="3521" spans="61:61">
      <c r="BI3521" s="234">
        <f t="shared" si="169"/>
        <v>0</v>
      </c>
    </row>
    <row r="3522" spans="61:61">
      <c r="BI3522" s="234">
        <f t="shared" si="169"/>
        <v>0</v>
      </c>
    </row>
    <row r="3523" spans="61:61">
      <c r="BI3523" s="234">
        <f t="shared" si="169"/>
        <v>0</v>
      </c>
    </row>
    <row r="3524" spans="61:61">
      <c r="BI3524" s="234">
        <f t="shared" si="169"/>
        <v>0</v>
      </c>
    </row>
    <row r="3525" spans="61:61">
      <c r="BI3525" s="234">
        <f t="shared" si="169"/>
        <v>0</v>
      </c>
    </row>
    <row r="3526" spans="61:61">
      <c r="BI3526" s="234">
        <f t="shared" si="169"/>
        <v>0</v>
      </c>
    </row>
    <row r="3527" spans="61:61">
      <c r="BI3527" s="234">
        <f t="shared" si="169"/>
        <v>0</v>
      </c>
    </row>
    <row r="3528" spans="61:61">
      <c r="BI3528" s="234">
        <f t="shared" si="169"/>
        <v>0</v>
      </c>
    </row>
    <row r="3529" spans="61:61">
      <c r="BI3529" s="234">
        <f t="shared" si="169"/>
        <v>0</v>
      </c>
    </row>
    <row r="3530" spans="61:61">
      <c r="BI3530" s="234">
        <f t="shared" si="169"/>
        <v>0</v>
      </c>
    </row>
    <row r="3531" spans="61:61">
      <c r="BI3531" s="234">
        <f t="shared" si="169"/>
        <v>0</v>
      </c>
    </row>
    <row r="3532" spans="61:61">
      <c r="BI3532" s="234">
        <f t="shared" si="169"/>
        <v>0</v>
      </c>
    </row>
    <row r="3533" spans="61:61">
      <c r="BI3533" s="234">
        <f t="shared" si="169"/>
        <v>0</v>
      </c>
    </row>
    <row r="3534" spans="61:61">
      <c r="BI3534" s="234">
        <f t="shared" si="169"/>
        <v>0</v>
      </c>
    </row>
    <row r="3535" spans="61:61">
      <c r="BI3535" s="234">
        <f t="shared" si="169"/>
        <v>0</v>
      </c>
    </row>
    <row r="3536" spans="61:61">
      <c r="BI3536" s="234">
        <f t="shared" si="169"/>
        <v>0</v>
      </c>
    </row>
    <row r="3537" spans="61:61">
      <c r="BI3537" s="234">
        <f t="shared" si="169"/>
        <v>0</v>
      </c>
    </row>
    <row r="3538" spans="61:61">
      <c r="BI3538" s="234">
        <f t="shared" si="169"/>
        <v>0</v>
      </c>
    </row>
    <row r="3539" spans="61:61">
      <c r="BI3539" s="234">
        <f t="shared" si="169"/>
        <v>0</v>
      </c>
    </row>
    <row r="3540" spans="61:61">
      <c r="BI3540" s="234">
        <f t="shared" si="169"/>
        <v>0</v>
      </c>
    </row>
    <row r="3541" spans="61:61">
      <c r="BI3541" s="234">
        <f t="shared" si="169"/>
        <v>0</v>
      </c>
    </row>
    <row r="3542" spans="61:61">
      <c r="BI3542" s="234">
        <f t="shared" si="169"/>
        <v>0</v>
      </c>
    </row>
    <row r="3543" spans="61:61">
      <c r="BI3543" s="234">
        <f t="shared" si="169"/>
        <v>0</v>
      </c>
    </row>
    <row r="3544" spans="61:61">
      <c r="BI3544" s="234">
        <f t="shared" si="169"/>
        <v>0</v>
      </c>
    </row>
    <row r="3545" spans="61:61">
      <c r="BI3545" s="234">
        <f t="shared" si="169"/>
        <v>0</v>
      </c>
    </row>
    <row r="3546" spans="61:61">
      <c r="BI3546" s="234">
        <f t="shared" si="169"/>
        <v>0</v>
      </c>
    </row>
    <row r="3547" spans="61:61">
      <c r="BI3547" s="234">
        <f t="shared" si="169"/>
        <v>0</v>
      </c>
    </row>
    <row r="3548" spans="61:61">
      <c r="BI3548" s="234">
        <f t="shared" si="169"/>
        <v>0</v>
      </c>
    </row>
    <row r="3549" spans="61:61">
      <c r="BI3549" s="234">
        <f t="shared" si="169"/>
        <v>0</v>
      </c>
    </row>
    <row r="3550" spans="61:61">
      <c r="BI3550" s="234">
        <f t="shared" si="169"/>
        <v>0</v>
      </c>
    </row>
    <row r="3551" spans="61:61">
      <c r="BI3551" s="234">
        <f t="shared" si="169"/>
        <v>0</v>
      </c>
    </row>
    <row r="3552" spans="61:61">
      <c r="BI3552" s="234">
        <f t="shared" si="169"/>
        <v>0</v>
      </c>
    </row>
    <row r="3553" spans="61:61">
      <c r="BI3553" s="234">
        <f t="shared" si="169"/>
        <v>0</v>
      </c>
    </row>
    <row r="3554" spans="61:61">
      <c r="BI3554" s="234">
        <f t="shared" si="169"/>
        <v>0</v>
      </c>
    </row>
    <row r="3555" spans="61:61">
      <c r="BI3555" s="234">
        <f t="shared" si="169"/>
        <v>0</v>
      </c>
    </row>
    <row r="3556" spans="61:61">
      <c r="BI3556" s="234">
        <f t="shared" si="169"/>
        <v>0</v>
      </c>
    </row>
    <row r="3557" spans="61:61">
      <c r="BI3557" s="234">
        <f t="shared" si="169"/>
        <v>0</v>
      </c>
    </row>
    <row r="3558" spans="61:61">
      <c r="BI3558" s="234">
        <f t="shared" si="169"/>
        <v>0</v>
      </c>
    </row>
    <row r="3559" spans="61:61">
      <c r="BI3559" s="234">
        <f t="shared" si="169"/>
        <v>0</v>
      </c>
    </row>
    <row r="3560" spans="61:61">
      <c r="BI3560" s="234">
        <f t="shared" si="169"/>
        <v>0</v>
      </c>
    </row>
    <row r="3561" spans="61:61">
      <c r="BI3561" s="234">
        <f t="shared" ref="BI3561:BI3624" si="170">SUM(M3561,O3561,Q3561,S3561,U3561,W3561,Y3561,AA3561,AC3561,AE3561,AG3561,AI3561,AK3561,AM3561,AO3561,AQ3561,AS3561,AU3561,AW3561,AY3561,BA3561,BC3561)</f>
        <v>0</v>
      </c>
    </row>
    <row r="3562" spans="61:61">
      <c r="BI3562" s="234">
        <f t="shared" si="170"/>
        <v>0</v>
      </c>
    </row>
    <row r="3563" spans="61:61">
      <c r="BI3563" s="234">
        <f t="shared" si="170"/>
        <v>0</v>
      </c>
    </row>
    <row r="3564" spans="61:61">
      <c r="BI3564" s="234">
        <f t="shared" si="170"/>
        <v>0</v>
      </c>
    </row>
    <row r="3565" spans="61:61">
      <c r="BI3565" s="234">
        <f t="shared" si="170"/>
        <v>0</v>
      </c>
    </row>
    <row r="3566" spans="61:61">
      <c r="BI3566" s="234">
        <f t="shared" si="170"/>
        <v>0</v>
      </c>
    </row>
    <row r="3567" spans="61:61">
      <c r="BI3567" s="234">
        <f t="shared" si="170"/>
        <v>0</v>
      </c>
    </row>
    <row r="3568" spans="61:61">
      <c r="BI3568" s="234">
        <f t="shared" si="170"/>
        <v>0</v>
      </c>
    </row>
    <row r="3569" spans="61:61">
      <c r="BI3569" s="234">
        <f t="shared" si="170"/>
        <v>0</v>
      </c>
    </row>
    <row r="3570" spans="61:61">
      <c r="BI3570" s="234">
        <f t="shared" si="170"/>
        <v>0</v>
      </c>
    </row>
    <row r="3571" spans="61:61">
      <c r="BI3571" s="234">
        <f t="shared" si="170"/>
        <v>0</v>
      </c>
    </row>
    <row r="3572" spans="61:61">
      <c r="BI3572" s="234">
        <f t="shared" si="170"/>
        <v>0</v>
      </c>
    </row>
    <row r="3573" spans="61:61">
      <c r="BI3573" s="234">
        <f t="shared" si="170"/>
        <v>0</v>
      </c>
    </row>
    <row r="3574" spans="61:61">
      <c r="BI3574" s="234">
        <f t="shared" si="170"/>
        <v>0</v>
      </c>
    </row>
    <row r="3575" spans="61:61">
      <c r="BI3575" s="234">
        <f t="shared" si="170"/>
        <v>0</v>
      </c>
    </row>
    <row r="3576" spans="61:61">
      <c r="BI3576" s="234">
        <f t="shared" si="170"/>
        <v>0</v>
      </c>
    </row>
    <row r="3577" spans="61:61">
      <c r="BI3577" s="234">
        <f t="shared" si="170"/>
        <v>0</v>
      </c>
    </row>
    <row r="3578" spans="61:61">
      <c r="BI3578" s="234">
        <f t="shared" si="170"/>
        <v>0</v>
      </c>
    </row>
    <row r="3579" spans="61:61">
      <c r="BI3579" s="234">
        <f t="shared" si="170"/>
        <v>0</v>
      </c>
    </row>
    <row r="3580" spans="61:61">
      <c r="BI3580" s="234">
        <f t="shared" si="170"/>
        <v>0</v>
      </c>
    </row>
    <row r="3581" spans="61:61">
      <c r="BI3581" s="234">
        <f t="shared" si="170"/>
        <v>0</v>
      </c>
    </row>
    <row r="3582" spans="61:61">
      <c r="BI3582" s="234">
        <f t="shared" si="170"/>
        <v>0</v>
      </c>
    </row>
    <row r="3583" spans="61:61">
      <c r="BI3583" s="234">
        <f t="shared" si="170"/>
        <v>0</v>
      </c>
    </row>
    <row r="3584" spans="61:61">
      <c r="BI3584" s="234">
        <f t="shared" si="170"/>
        <v>0</v>
      </c>
    </row>
    <row r="3585" spans="61:61">
      <c r="BI3585" s="234">
        <f t="shared" si="170"/>
        <v>0</v>
      </c>
    </row>
    <row r="3586" spans="61:61">
      <c r="BI3586" s="234">
        <f t="shared" si="170"/>
        <v>0</v>
      </c>
    </row>
    <row r="3587" spans="61:61">
      <c r="BI3587" s="234">
        <f t="shared" si="170"/>
        <v>0</v>
      </c>
    </row>
    <row r="3588" spans="61:61">
      <c r="BI3588" s="234">
        <f t="shared" si="170"/>
        <v>0</v>
      </c>
    </row>
    <row r="3589" spans="61:61">
      <c r="BI3589" s="234">
        <f t="shared" si="170"/>
        <v>0</v>
      </c>
    </row>
    <row r="3590" spans="61:61">
      <c r="BI3590" s="234">
        <f t="shared" si="170"/>
        <v>0</v>
      </c>
    </row>
    <row r="3591" spans="61:61">
      <c r="BI3591" s="234">
        <f t="shared" si="170"/>
        <v>0</v>
      </c>
    </row>
    <row r="3592" spans="61:61">
      <c r="BI3592" s="234">
        <f t="shared" si="170"/>
        <v>0</v>
      </c>
    </row>
    <row r="3593" spans="61:61">
      <c r="BI3593" s="234">
        <f t="shared" si="170"/>
        <v>0</v>
      </c>
    </row>
    <row r="3594" spans="61:61">
      <c r="BI3594" s="234">
        <f t="shared" si="170"/>
        <v>0</v>
      </c>
    </row>
    <row r="3595" spans="61:61">
      <c r="BI3595" s="234">
        <f t="shared" si="170"/>
        <v>0</v>
      </c>
    </row>
    <row r="3596" spans="61:61">
      <c r="BI3596" s="234">
        <f t="shared" si="170"/>
        <v>0</v>
      </c>
    </row>
    <row r="3597" spans="61:61">
      <c r="BI3597" s="234">
        <f t="shared" si="170"/>
        <v>0</v>
      </c>
    </row>
    <row r="3598" spans="61:61">
      <c r="BI3598" s="234">
        <f t="shared" si="170"/>
        <v>0</v>
      </c>
    </row>
    <row r="3599" spans="61:61">
      <c r="BI3599" s="234">
        <f t="shared" si="170"/>
        <v>0</v>
      </c>
    </row>
    <row r="3600" spans="61:61">
      <c r="BI3600" s="234">
        <f t="shared" si="170"/>
        <v>0</v>
      </c>
    </row>
    <row r="3601" spans="61:61">
      <c r="BI3601" s="234">
        <f t="shared" si="170"/>
        <v>0</v>
      </c>
    </row>
    <row r="3602" spans="61:61">
      <c r="BI3602" s="234">
        <f t="shared" si="170"/>
        <v>0</v>
      </c>
    </row>
    <row r="3603" spans="61:61">
      <c r="BI3603" s="234">
        <f t="shared" si="170"/>
        <v>0</v>
      </c>
    </row>
    <row r="3604" spans="61:61">
      <c r="BI3604" s="234">
        <f t="shared" si="170"/>
        <v>0</v>
      </c>
    </row>
    <row r="3605" spans="61:61">
      <c r="BI3605" s="234">
        <f t="shared" si="170"/>
        <v>0</v>
      </c>
    </row>
    <row r="3606" spans="61:61">
      <c r="BI3606" s="234">
        <f t="shared" si="170"/>
        <v>0</v>
      </c>
    </row>
    <row r="3607" spans="61:61">
      <c r="BI3607" s="234">
        <f t="shared" si="170"/>
        <v>0</v>
      </c>
    </row>
    <row r="3608" spans="61:61">
      <c r="BI3608" s="234">
        <f t="shared" si="170"/>
        <v>0</v>
      </c>
    </row>
    <row r="3609" spans="61:61">
      <c r="BI3609" s="234">
        <f t="shared" si="170"/>
        <v>0</v>
      </c>
    </row>
    <row r="3610" spans="61:61">
      <c r="BI3610" s="234">
        <f t="shared" si="170"/>
        <v>0</v>
      </c>
    </row>
    <row r="3611" spans="61:61">
      <c r="BI3611" s="234">
        <f t="shared" si="170"/>
        <v>0</v>
      </c>
    </row>
    <row r="3612" spans="61:61">
      <c r="BI3612" s="234">
        <f t="shared" si="170"/>
        <v>0</v>
      </c>
    </row>
    <row r="3613" spans="61:61">
      <c r="BI3613" s="234">
        <f t="shared" si="170"/>
        <v>0</v>
      </c>
    </row>
    <row r="3614" spans="61:61">
      <c r="BI3614" s="234">
        <f t="shared" si="170"/>
        <v>0</v>
      </c>
    </row>
    <row r="3615" spans="61:61">
      <c r="BI3615" s="234">
        <f t="shared" si="170"/>
        <v>0</v>
      </c>
    </row>
    <row r="3616" spans="61:61">
      <c r="BI3616" s="234">
        <f t="shared" si="170"/>
        <v>0</v>
      </c>
    </row>
    <row r="3617" spans="61:61">
      <c r="BI3617" s="234">
        <f t="shared" si="170"/>
        <v>0</v>
      </c>
    </row>
    <row r="3618" spans="61:61">
      <c r="BI3618" s="234">
        <f t="shared" si="170"/>
        <v>0</v>
      </c>
    </row>
    <row r="3619" spans="61:61">
      <c r="BI3619" s="234">
        <f t="shared" si="170"/>
        <v>0</v>
      </c>
    </row>
    <row r="3620" spans="61:61">
      <c r="BI3620" s="234">
        <f t="shared" si="170"/>
        <v>0</v>
      </c>
    </row>
    <row r="3621" spans="61:61">
      <c r="BI3621" s="234">
        <f t="shared" si="170"/>
        <v>0</v>
      </c>
    </row>
    <row r="3622" spans="61:61">
      <c r="BI3622" s="234">
        <f t="shared" si="170"/>
        <v>0</v>
      </c>
    </row>
    <row r="3623" spans="61:61">
      <c r="BI3623" s="234">
        <f t="shared" si="170"/>
        <v>0</v>
      </c>
    </row>
    <row r="3624" spans="61:61">
      <c r="BI3624" s="234">
        <f t="shared" si="170"/>
        <v>0</v>
      </c>
    </row>
    <row r="3625" spans="61:61">
      <c r="BI3625" s="234">
        <f t="shared" ref="BI3625:BI3688" si="171">SUM(M3625,O3625,Q3625,S3625,U3625,W3625,Y3625,AA3625,AC3625,AE3625,AG3625,AI3625,AK3625,AM3625,AO3625,AQ3625,AS3625,AU3625,AW3625,AY3625,BA3625,BC3625)</f>
        <v>0</v>
      </c>
    </row>
    <row r="3626" spans="61:61">
      <c r="BI3626" s="234">
        <f t="shared" si="171"/>
        <v>0</v>
      </c>
    </row>
    <row r="3627" spans="61:61">
      <c r="BI3627" s="234">
        <f t="shared" si="171"/>
        <v>0</v>
      </c>
    </row>
    <row r="3628" spans="61:61">
      <c r="BI3628" s="234">
        <f t="shared" si="171"/>
        <v>0</v>
      </c>
    </row>
    <row r="3629" spans="61:61">
      <c r="BI3629" s="234">
        <f t="shared" si="171"/>
        <v>0</v>
      </c>
    </row>
    <row r="3630" spans="61:61">
      <c r="BI3630" s="234">
        <f t="shared" si="171"/>
        <v>0</v>
      </c>
    </row>
    <row r="3631" spans="61:61">
      <c r="BI3631" s="234">
        <f t="shared" si="171"/>
        <v>0</v>
      </c>
    </row>
    <row r="3632" spans="61:61">
      <c r="BI3632" s="234">
        <f t="shared" si="171"/>
        <v>0</v>
      </c>
    </row>
    <row r="3633" spans="61:61">
      <c r="BI3633" s="234">
        <f t="shared" si="171"/>
        <v>0</v>
      </c>
    </row>
    <row r="3634" spans="61:61">
      <c r="BI3634" s="234">
        <f t="shared" si="171"/>
        <v>0</v>
      </c>
    </row>
    <row r="3635" spans="61:61">
      <c r="BI3635" s="234">
        <f t="shared" si="171"/>
        <v>0</v>
      </c>
    </row>
    <row r="3636" spans="61:61">
      <c r="BI3636" s="234">
        <f t="shared" si="171"/>
        <v>0</v>
      </c>
    </row>
    <row r="3637" spans="61:61">
      <c r="BI3637" s="234">
        <f t="shared" si="171"/>
        <v>0</v>
      </c>
    </row>
    <row r="3638" spans="61:61">
      <c r="BI3638" s="234">
        <f t="shared" si="171"/>
        <v>0</v>
      </c>
    </row>
    <row r="3639" spans="61:61">
      <c r="BI3639" s="234">
        <f t="shared" si="171"/>
        <v>0</v>
      </c>
    </row>
    <row r="3640" spans="61:61">
      <c r="BI3640" s="234">
        <f t="shared" si="171"/>
        <v>0</v>
      </c>
    </row>
    <row r="3641" spans="61:61">
      <c r="BI3641" s="234">
        <f t="shared" si="171"/>
        <v>0</v>
      </c>
    </row>
    <row r="3642" spans="61:61">
      <c r="BI3642" s="234">
        <f t="shared" si="171"/>
        <v>0</v>
      </c>
    </row>
    <row r="3643" spans="61:61">
      <c r="BI3643" s="234">
        <f t="shared" si="171"/>
        <v>0</v>
      </c>
    </row>
    <row r="3644" spans="61:61">
      <c r="BI3644" s="234">
        <f t="shared" si="171"/>
        <v>0</v>
      </c>
    </row>
    <row r="3645" spans="61:61">
      <c r="BI3645" s="234">
        <f t="shared" si="171"/>
        <v>0</v>
      </c>
    </row>
    <row r="3646" spans="61:61">
      <c r="BI3646" s="234">
        <f t="shared" si="171"/>
        <v>0</v>
      </c>
    </row>
    <row r="3647" spans="61:61">
      <c r="BI3647" s="234">
        <f t="shared" si="171"/>
        <v>0</v>
      </c>
    </row>
    <row r="3648" spans="61:61">
      <c r="BI3648" s="234">
        <f t="shared" si="171"/>
        <v>0</v>
      </c>
    </row>
    <row r="3649" spans="61:61">
      <c r="BI3649" s="234">
        <f t="shared" si="171"/>
        <v>0</v>
      </c>
    </row>
    <row r="3650" spans="61:61">
      <c r="BI3650" s="234">
        <f t="shared" si="171"/>
        <v>0</v>
      </c>
    </row>
    <row r="3651" spans="61:61">
      <c r="BI3651" s="234">
        <f t="shared" si="171"/>
        <v>0</v>
      </c>
    </row>
    <row r="3652" spans="61:61">
      <c r="BI3652" s="234">
        <f t="shared" si="171"/>
        <v>0</v>
      </c>
    </row>
    <row r="3653" spans="61:61">
      <c r="BI3653" s="234">
        <f t="shared" si="171"/>
        <v>0</v>
      </c>
    </row>
    <row r="3654" spans="61:61">
      <c r="BI3654" s="234">
        <f t="shared" si="171"/>
        <v>0</v>
      </c>
    </row>
    <row r="3655" spans="61:61">
      <c r="BI3655" s="234">
        <f t="shared" si="171"/>
        <v>0</v>
      </c>
    </row>
    <row r="3656" spans="61:61">
      <c r="BI3656" s="234">
        <f t="shared" si="171"/>
        <v>0</v>
      </c>
    </row>
    <row r="3657" spans="61:61">
      <c r="BI3657" s="234">
        <f t="shared" si="171"/>
        <v>0</v>
      </c>
    </row>
    <row r="3658" spans="61:61">
      <c r="BI3658" s="234">
        <f t="shared" si="171"/>
        <v>0</v>
      </c>
    </row>
    <row r="3659" spans="61:61">
      <c r="BI3659" s="234">
        <f t="shared" si="171"/>
        <v>0</v>
      </c>
    </row>
    <row r="3660" spans="61:61">
      <c r="BI3660" s="234">
        <f t="shared" si="171"/>
        <v>0</v>
      </c>
    </row>
    <row r="3661" spans="61:61">
      <c r="BI3661" s="234">
        <f t="shared" si="171"/>
        <v>0</v>
      </c>
    </row>
    <row r="3662" spans="61:61">
      <c r="BI3662" s="234">
        <f t="shared" si="171"/>
        <v>0</v>
      </c>
    </row>
    <row r="3663" spans="61:61">
      <c r="BI3663" s="234">
        <f t="shared" si="171"/>
        <v>0</v>
      </c>
    </row>
    <row r="3664" spans="61:61">
      <c r="BI3664" s="234">
        <f t="shared" si="171"/>
        <v>0</v>
      </c>
    </row>
    <row r="3665" spans="61:61">
      <c r="BI3665" s="234">
        <f t="shared" si="171"/>
        <v>0</v>
      </c>
    </row>
    <row r="3666" spans="61:61">
      <c r="BI3666" s="234">
        <f t="shared" si="171"/>
        <v>0</v>
      </c>
    </row>
    <row r="3667" spans="61:61">
      <c r="BI3667" s="234">
        <f t="shared" si="171"/>
        <v>0</v>
      </c>
    </row>
    <row r="3668" spans="61:61">
      <c r="BI3668" s="234">
        <f t="shared" si="171"/>
        <v>0</v>
      </c>
    </row>
    <row r="3669" spans="61:61">
      <c r="BI3669" s="234">
        <f t="shared" si="171"/>
        <v>0</v>
      </c>
    </row>
    <row r="3670" spans="61:61">
      <c r="BI3670" s="234">
        <f t="shared" si="171"/>
        <v>0</v>
      </c>
    </row>
    <row r="3671" spans="61:61">
      <c r="BI3671" s="234">
        <f t="shared" si="171"/>
        <v>0</v>
      </c>
    </row>
    <row r="3672" spans="61:61">
      <c r="BI3672" s="234">
        <f t="shared" si="171"/>
        <v>0</v>
      </c>
    </row>
    <row r="3673" spans="61:61">
      <c r="BI3673" s="234">
        <f t="shared" si="171"/>
        <v>0</v>
      </c>
    </row>
    <row r="3674" spans="61:61">
      <c r="BI3674" s="234">
        <f t="shared" si="171"/>
        <v>0</v>
      </c>
    </row>
    <row r="3675" spans="61:61">
      <c r="BI3675" s="234">
        <f t="shared" si="171"/>
        <v>0</v>
      </c>
    </row>
    <row r="3676" spans="61:61">
      <c r="BI3676" s="234">
        <f t="shared" si="171"/>
        <v>0</v>
      </c>
    </row>
    <row r="3677" spans="61:61">
      <c r="BI3677" s="234">
        <f t="shared" si="171"/>
        <v>0</v>
      </c>
    </row>
    <row r="3678" spans="61:61">
      <c r="BI3678" s="234">
        <f t="shared" si="171"/>
        <v>0</v>
      </c>
    </row>
    <row r="3679" spans="61:61">
      <c r="BI3679" s="234">
        <f t="shared" si="171"/>
        <v>0</v>
      </c>
    </row>
    <row r="3680" spans="61:61">
      <c r="BI3680" s="234">
        <f t="shared" si="171"/>
        <v>0</v>
      </c>
    </row>
    <row r="3681" spans="61:61">
      <c r="BI3681" s="234">
        <f t="shared" si="171"/>
        <v>0</v>
      </c>
    </row>
    <row r="3682" spans="61:61">
      <c r="BI3682" s="234">
        <f t="shared" si="171"/>
        <v>0</v>
      </c>
    </row>
    <row r="3683" spans="61:61">
      <c r="BI3683" s="234">
        <f t="shared" si="171"/>
        <v>0</v>
      </c>
    </row>
    <row r="3684" spans="61:61">
      <c r="BI3684" s="234">
        <f t="shared" si="171"/>
        <v>0</v>
      </c>
    </row>
    <row r="3685" spans="61:61">
      <c r="BI3685" s="234">
        <f t="shared" si="171"/>
        <v>0</v>
      </c>
    </row>
    <row r="3686" spans="61:61">
      <c r="BI3686" s="234">
        <f t="shared" si="171"/>
        <v>0</v>
      </c>
    </row>
    <row r="3687" spans="61:61">
      <c r="BI3687" s="234">
        <f t="shared" si="171"/>
        <v>0</v>
      </c>
    </row>
    <row r="3688" spans="61:61">
      <c r="BI3688" s="234">
        <f t="shared" si="171"/>
        <v>0</v>
      </c>
    </row>
    <row r="3689" spans="61:61">
      <c r="BI3689" s="234">
        <f t="shared" ref="BI3689:BI3752" si="172">SUM(M3689,O3689,Q3689,S3689,U3689,W3689,Y3689,AA3689,AC3689,AE3689,AG3689,AI3689,AK3689,AM3689,AO3689,AQ3689,AS3689,AU3689,AW3689,AY3689,BA3689,BC3689)</f>
        <v>0</v>
      </c>
    </row>
    <row r="3690" spans="61:61">
      <c r="BI3690" s="234">
        <f t="shared" si="172"/>
        <v>0</v>
      </c>
    </row>
    <row r="3691" spans="61:61">
      <c r="BI3691" s="234">
        <f t="shared" si="172"/>
        <v>0</v>
      </c>
    </row>
    <row r="3692" spans="61:61">
      <c r="BI3692" s="234">
        <f t="shared" si="172"/>
        <v>0</v>
      </c>
    </row>
    <row r="3693" spans="61:61">
      <c r="BI3693" s="234">
        <f t="shared" si="172"/>
        <v>0</v>
      </c>
    </row>
    <row r="3694" spans="61:61">
      <c r="BI3694" s="234">
        <f t="shared" si="172"/>
        <v>0</v>
      </c>
    </row>
    <row r="3695" spans="61:61">
      <c r="BI3695" s="234">
        <f t="shared" si="172"/>
        <v>0</v>
      </c>
    </row>
    <row r="3696" spans="61:61">
      <c r="BI3696" s="234">
        <f t="shared" si="172"/>
        <v>0</v>
      </c>
    </row>
    <row r="3697" spans="61:61">
      <c r="BI3697" s="234">
        <f t="shared" si="172"/>
        <v>0</v>
      </c>
    </row>
    <row r="3698" spans="61:61">
      <c r="BI3698" s="234">
        <f t="shared" si="172"/>
        <v>0</v>
      </c>
    </row>
    <row r="3699" spans="61:61">
      <c r="BI3699" s="234">
        <f t="shared" si="172"/>
        <v>0</v>
      </c>
    </row>
    <row r="3700" spans="61:61">
      <c r="BI3700" s="234">
        <f t="shared" si="172"/>
        <v>0</v>
      </c>
    </row>
    <row r="3701" spans="61:61">
      <c r="BI3701" s="234">
        <f t="shared" si="172"/>
        <v>0</v>
      </c>
    </row>
    <row r="3702" spans="61:61">
      <c r="BI3702" s="234">
        <f t="shared" si="172"/>
        <v>0</v>
      </c>
    </row>
    <row r="3703" spans="61:61">
      <c r="BI3703" s="234">
        <f t="shared" si="172"/>
        <v>0</v>
      </c>
    </row>
    <row r="3704" spans="61:61">
      <c r="BI3704" s="234">
        <f t="shared" si="172"/>
        <v>0</v>
      </c>
    </row>
    <row r="3705" spans="61:61">
      <c r="BI3705" s="234">
        <f t="shared" si="172"/>
        <v>0</v>
      </c>
    </row>
    <row r="3706" spans="61:61">
      <c r="BI3706" s="234">
        <f t="shared" si="172"/>
        <v>0</v>
      </c>
    </row>
    <row r="3707" spans="61:61">
      <c r="BI3707" s="234">
        <f t="shared" si="172"/>
        <v>0</v>
      </c>
    </row>
    <row r="3708" spans="61:61">
      <c r="BI3708" s="234">
        <f t="shared" si="172"/>
        <v>0</v>
      </c>
    </row>
    <row r="3709" spans="61:61">
      <c r="BI3709" s="234">
        <f t="shared" si="172"/>
        <v>0</v>
      </c>
    </row>
    <row r="3710" spans="61:61">
      <c r="BI3710" s="234">
        <f t="shared" si="172"/>
        <v>0</v>
      </c>
    </row>
    <row r="3711" spans="61:61">
      <c r="BI3711" s="234">
        <f t="shared" si="172"/>
        <v>0</v>
      </c>
    </row>
    <row r="3712" spans="61:61">
      <c r="BI3712" s="234">
        <f t="shared" si="172"/>
        <v>0</v>
      </c>
    </row>
    <row r="3713" spans="61:61">
      <c r="BI3713" s="234">
        <f t="shared" si="172"/>
        <v>0</v>
      </c>
    </row>
    <row r="3714" spans="61:61">
      <c r="BI3714" s="234">
        <f t="shared" si="172"/>
        <v>0</v>
      </c>
    </row>
    <row r="3715" spans="61:61">
      <c r="BI3715" s="234">
        <f t="shared" si="172"/>
        <v>0</v>
      </c>
    </row>
    <row r="3716" spans="61:61">
      <c r="BI3716" s="234">
        <f t="shared" si="172"/>
        <v>0</v>
      </c>
    </row>
    <row r="3717" spans="61:61">
      <c r="BI3717" s="234">
        <f t="shared" si="172"/>
        <v>0</v>
      </c>
    </row>
    <row r="3718" spans="61:61">
      <c r="BI3718" s="234">
        <f t="shared" si="172"/>
        <v>0</v>
      </c>
    </row>
    <row r="3719" spans="61:61">
      <c r="BI3719" s="234">
        <f t="shared" si="172"/>
        <v>0</v>
      </c>
    </row>
    <row r="3720" spans="61:61">
      <c r="BI3720" s="234">
        <f t="shared" si="172"/>
        <v>0</v>
      </c>
    </row>
    <row r="3721" spans="61:61">
      <c r="BI3721" s="234">
        <f t="shared" si="172"/>
        <v>0</v>
      </c>
    </row>
    <row r="3722" spans="61:61">
      <c r="BI3722" s="234">
        <f t="shared" si="172"/>
        <v>0</v>
      </c>
    </row>
    <row r="3723" spans="61:61">
      <c r="BI3723" s="234">
        <f t="shared" si="172"/>
        <v>0</v>
      </c>
    </row>
    <row r="3724" spans="61:61">
      <c r="BI3724" s="234">
        <f t="shared" si="172"/>
        <v>0</v>
      </c>
    </row>
    <row r="3725" spans="61:61">
      <c r="BI3725" s="234">
        <f t="shared" si="172"/>
        <v>0</v>
      </c>
    </row>
    <row r="3726" spans="61:61">
      <c r="BI3726" s="234">
        <f t="shared" si="172"/>
        <v>0</v>
      </c>
    </row>
    <row r="3727" spans="61:61">
      <c r="BI3727" s="234">
        <f t="shared" si="172"/>
        <v>0</v>
      </c>
    </row>
    <row r="3728" spans="61:61">
      <c r="BI3728" s="234">
        <f t="shared" si="172"/>
        <v>0</v>
      </c>
    </row>
    <row r="3729" spans="61:61">
      <c r="BI3729" s="234">
        <f t="shared" si="172"/>
        <v>0</v>
      </c>
    </row>
    <row r="3730" spans="61:61">
      <c r="BI3730" s="234">
        <f t="shared" si="172"/>
        <v>0</v>
      </c>
    </row>
    <row r="3731" spans="61:61">
      <c r="BI3731" s="234">
        <f t="shared" si="172"/>
        <v>0</v>
      </c>
    </row>
    <row r="3732" spans="61:61">
      <c r="BI3732" s="234">
        <f t="shared" si="172"/>
        <v>0</v>
      </c>
    </row>
    <row r="3733" spans="61:61">
      <c r="BI3733" s="234">
        <f t="shared" si="172"/>
        <v>0</v>
      </c>
    </row>
    <row r="3734" spans="61:61">
      <c r="BI3734" s="234">
        <f t="shared" si="172"/>
        <v>0</v>
      </c>
    </row>
    <row r="3735" spans="61:61">
      <c r="BI3735" s="234">
        <f t="shared" si="172"/>
        <v>0</v>
      </c>
    </row>
    <row r="3736" spans="61:61">
      <c r="BI3736" s="234">
        <f t="shared" si="172"/>
        <v>0</v>
      </c>
    </row>
    <row r="3737" spans="61:61">
      <c r="BI3737" s="234">
        <f t="shared" si="172"/>
        <v>0</v>
      </c>
    </row>
    <row r="3738" spans="61:61">
      <c r="BI3738" s="234">
        <f t="shared" si="172"/>
        <v>0</v>
      </c>
    </row>
    <row r="3739" spans="61:61">
      <c r="BI3739" s="234">
        <f t="shared" si="172"/>
        <v>0</v>
      </c>
    </row>
    <row r="3740" spans="61:61">
      <c r="BI3740" s="234">
        <f t="shared" si="172"/>
        <v>0</v>
      </c>
    </row>
    <row r="3741" spans="61:61">
      <c r="BI3741" s="234">
        <f t="shared" si="172"/>
        <v>0</v>
      </c>
    </row>
    <row r="3742" spans="61:61">
      <c r="BI3742" s="234">
        <f t="shared" si="172"/>
        <v>0</v>
      </c>
    </row>
    <row r="3743" spans="61:61">
      <c r="BI3743" s="234">
        <f t="shared" si="172"/>
        <v>0</v>
      </c>
    </row>
    <row r="3744" spans="61:61">
      <c r="BI3744" s="234">
        <f t="shared" si="172"/>
        <v>0</v>
      </c>
    </row>
    <row r="3745" spans="61:61">
      <c r="BI3745" s="234">
        <f t="shared" si="172"/>
        <v>0</v>
      </c>
    </row>
    <row r="3746" spans="61:61">
      <c r="BI3746" s="234">
        <f t="shared" si="172"/>
        <v>0</v>
      </c>
    </row>
    <row r="3747" spans="61:61">
      <c r="BI3747" s="234">
        <f t="shared" si="172"/>
        <v>0</v>
      </c>
    </row>
    <row r="3748" spans="61:61">
      <c r="BI3748" s="234">
        <f t="shared" si="172"/>
        <v>0</v>
      </c>
    </row>
    <row r="3749" spans="61:61">
      <c r="BI3749" s="234">
        <f t="shared" si="172"/>
        <v>0</v>
      </c>
    </row>
    <row r="3750" spans="61:61">
      <c r="BI3750" s="234">
        <f t="shared" si="172"/>
        <v>0</v>
      </c>
    </row>
    <row r="3751" spans="61:61">
      <c r="BI3751" s="234">
        <f t="shared" si="172"/>
        <v>0</v>
      </c>
    </row>
    <row r="3752" spans="61:61">
      <c r="BI3752" s="234">
        <f t="shared" si="172"/>
        <v>0</v>
      </c>
    </row>
    <row r="3753" spans="61:61">
      <c r="BI3753" s="234">
        <f t="shared" ref="BI3753:BI3816" si="173">SUM(M3753,O3753,Q3753,S3753,U3753,W3753,Y3753,AA3753,AC3753,AE3753,AG3753,AI3753,AK3753,AM3753,AO3753,AQ3753,AS3753,AU3753,AW3753,AY3753,BA3753,BC3753)</f>
        <v>0</v>
      </c>
    </row>
    <row r="3754" spans="61:61">
      <c r="BI3754" s="234">
        <f t="shared" si="173"/>
        <v>0</v>
      </c>
    </row>
    <row r="3755" spans="61:61">
      <c r="BI3755" s="234">
        <f t="shared" si="173"/>
        <v>0</v>
      </c>
    </row>
    <row r="3756" spans="61:61">
      <c r="BI3756" s="234">
        <f t="shared" si="173"/>
        <v>0</v>
      </c>
    </row>
    <row r="3757" spans="61:61">
      <c r="BI3757" s="234">
        <f t="shared" si="173"/>
        <v>0</v>
      </c>
    </row>
    <row r="3758" spans="61:61">
      <c r="BI3758" s="234">
        <f t="shared" si="173"/>
        <v>0</v>
      </c>
    </row>
    <row r="3759" spans="61:61">
      <c r="BI3759" s="234">
        <f t="shared" si="173"/>
        <v>0</v>
      </c>
    </row>
    <row r="3760" spans="61:61">
      <c r="BI3760" s="234">
        <f t="shared" si="173"/>
        <v>0</v>
      </c>
    </row>
    <row r="3761" spans="61:61">
      <c r="BI3761" s="234">
        <f t="shared" si="173"/>
        <v>0</v>
      </c>
    </row>
    <row r="3762" spans="61:61">
      <c r="BI3762" s="234">
        <f t="shared" si="173"/>
        <v>0</v>
      </c>
    </row>
    <row r="3763" spans="61:61">
      <c r="BI3763" s="234">
        <f t="shared" si="173"/>
        <v>0</v>
      </c>
    </row>
    <row r="3764" spans="61:61">
      <c r="BI3764" s="234">
        <f t="shared" si="173"/>
        <v>0</v>
      </c>
    </row>
    <row r="3765" spans="61:61">
      <c r="BI3765" s="234">
        <f t="shared" si="173"/>
        <v>0</v>
      </c>
    </row>
    <row r="3766" spans="61:61">
      <c r="BI3766" s="234">
        <f t="shared" si="173"/>
        <v>0</v>
      </c>
    </row>
    <row r="3767" spans="61:61">
      <c r="BI3767" s="234">
        <f t="shared" si="173"/>
        <v>0</v>
      </c>
    </row>
    <row r="3768" spans="61:61">
      <c r="BI3768" s="234">
        <f t="shared" si="173"/>
        <v>0</v>
      </c>
    </row>
    <row r="3769" spans="61:61">
      <c r="BI3769" s="234">
        <f t="shared" si="173"/>
        <v>0</v>
      </c>
    </row>
    <row r="3770" spans="61:61">
      <c r="BI3770" s="234">
        <f t="shared" si="173"/>
        <v>0</v>
      </c>
    </row>
    <row r="3771" spans="61:61">
      <c r="BI3771" s="234">
        <f t="shared" si="173"/>
        <v>0</v>
      </c>
    </row>
    <row r="3772" spans="61:61">
      <c r="BI3772" s="234">
        <f t="shared" si="173"/>
        <v>0</v>
      </c>
    </row>
    <row r="3773" spans="61:61">
      <c r="BI3773" s="234">
        <f t="shared" si="173"/>
        <v>0</v>
      </c>
    </row>
    <row r="3774" spans="61:61">
      <c r="BI3774" s="234">
        <f t="shared" si="173"/>
        <v>0</v>
      </c>
    </row>
    <row r="3775" spans="61:61">
      <c r="BI3775" s="234">
        <f t="shared" si="173"/>
        <v>0</v>
      </c>
    </row>
    <row r="3776" spans="61:61">
      <c r="BI3776" s="234">
        <f t="shared" si="173"/>
        <v>0</v>
      </c>
    </row>
    <row r="3777" spans="61:61">
      <c r="BI3777" s="234">
        <f t="shared" si="173"/>
        <v>0</v>
      </c>
    </row>
    <row r="3778" spans="61:61">
      <c r="BI3778" s="234">
        <f t="shared" si="173"/>
        <v>0</v>
      </c>
    </row>
    <row r="3779" spans="61:61">
      <c r="BI3779" s="234">
        <f t="shared" si="173"/>
        <v>0</v>
      </c>
    </row>
    <row r="3780" spans="61:61">
      <c r="BI3780" s="234">
        <f t="shared" si="173"/>
        <v>0</v>
      </c>
    </row>
    <row r="3781" spans="61:61">
      <c r="BI3781" s="234">
        <f t="shared" si="173"/>
        <v>0</v>
      </c>
    </row>
    <row r="3782" spans="61:61">
      <c r="BI3782" s="234">
        <f t="shared" si="173"/>
        <v>0</v>
      </c>
    </row>
    <row r="3783" spans="61:61">
      <c r="BI3783" s="234">
        <f t="shared" si="173"/>
        <v>0</v>
      </c>
    </row>
    <row r="3784" spans="61:61">
      <c r="BI3784" s="234">
        <f t="shared" si="173"/>
        <v>0</v>
      </c>
    </row>
    <row r="3785" spans="61:61">
      <c r="BI3785" s="234">
        <f t="shared" si="173"/>
        <v>0</v>
      </c>
    </row>
    <row r="3786" spans="61:61">
      <c r="BI3786" s="234">
        <f t="shared" si="173"/>
        <v>0</v>
      </c>
    </row>
    <row r="3787" spans="61:61">
      <c r="BI3787" s="234">
        <f t="shared" si="173"/>
        <v>0</v>
      </c>
    </row>
    <row r="3788" spans="61:61">
      <c r="BI3788" s="234">
        <f t="shared" si="173"/>
        <v>0</v>
      </c>
    </row>
    <row r="3789" spans="61:61">
      <c r="BI3789" s="234">
        <f t="shared" si="173"/>
        <v>0</v>
      </c>
    </row>
    <row r="3790" spans="61:61">
      <c r="BI3790" s="234">
        <f t="shared" si="173"/>
        <v>0</v>
      </c>
    </row>
    <row r="3791" spans="61:61">
      <c r="BI3791" s="234">
        <f t="shared" si="173"/>
        <v>0</v>
      </c>
    </row>
    <row r="3792" spans="61:61">
      <c r="BI3792" s="234">
        <f t="shared" si="173"/>
        <v>0</v>
      </c>
    </row>
    <row r="3793" spans="61:61">
      <c r="BI3793" s="234">
        <f t="shared" si="173"/>
        <v>0</v>
      </c>
    </row>
    <row r="3794" spans="61:61">
      <c r="BI3794" s="234">
        <f t="shared" si="173"/>
        <v>0</v>
      </c>
    </row>
    <row r="3795" spans="61:61">
      <c r="BI3795" s="234">
        <f t="shared" si="173"/>
        <v>0</v>
      </c>
    </row>
    <row r="3796" spans="61:61">
      <c r="BI3796" s="234">
        <f t="shared" si="173"/>
        <v>0</v>
      </c>
    </row>
    <row r="3797" spans="61:61">
      <c r="BI3797" s="234">
        <f t="shared" si="173"/>
        <v>0</v>
      </c>
    </row>
    <row r="3798" spans="61:61">
      <c r="BI3798" s="234">
        <f t="shared" si="173"/>
        <v>0</v>
      </c>
    </row>
    <row r="3799" spans="61:61">
      <c r="BI3799" s="234">
        <f t="shared" si="173"/>
        <v>0</v>
      </c>
    </row>
    <row r="3800" spans="61:61">
      <c r="BI3800" s="234">
        <f t="shared" si="173"/>
        <v>0</v>
      </c>
    </row>
    <row r="3801" spans="61:61">
      <c r="BI3801" s="234">
        <f t="shared" si="173"/>
        <v>0</v>
      </c>
    </row>
    <row r="3802" spans="61:61">
      <c r="BI3802" s="234">
        <f t="shared" si="173"/>
        <v>0</v>
      </c>
    </row>
    <row r="3803" spans="61:61">
      <c r="BI3803" s="234">
        <f t="shared" si="173"/>
        <v>0</v>
      </c>
    </row>
    <row r="3804" spans="61:61">
      <c r="BI3804" s="234">
        <f t="shared" si="173"/>
        <v>0</v>
      </c>
    </row>
    <row r="3805" spans="61:61">
      <c r="BI3805" s="234">
        <f t="shared" si="173"/>
        <v>0</v>
      </c>
    </row>
    <row r="3806" spans="61:61">
      <c r="BI3806" s="234">
        <f t="shared" si="173"/>
        <v>0</v>
      </c>
    </row>
    <row r="3807" spans="61:61">
      <c r="BI3807" s="234">
        <f t="shared" si="173"/>
        <v>0</v>
      </c>
    </row>
    <row r="3808" spans="61:61">
      <c r="BI3808" s="234">
        <f t="shared" si="173"/>
        <v>0</v>
      </c>
    </row>
    <row r="3809" spans="61:61">
      <c r="BI3809" s="234">
        <f t="shared" si="173"/>
        <v>0</v>
      </c>
    </row>
    <row r="3810" spans="61:61">
      <c r="BI3810" s="234">
        <f t="shared" si="173"/>
        <v>0</v>
      </c>
    </row>
    <row r="3811" spans="61:61">
      <c r="BI3811" s="234">
        <f t="shared" si="173"/>
        <v>0</v>
      </c>
    </row>
    <row r="3812" spans="61:61">
      <c r="BI3812" s="234">
        <f t="shared" si="173"/>
        <v>0</v>
      </c>
    </row>
    <row r="3813" spans="61:61">
      <c r="BI3813" s="234">
        <f t="shared" si="173"/>
        <v>0</v>
      </c>
    </row>
    <row r="3814" spans="61:61">
      <c r="BI3814" s="234">
        <f t="shared" si="173"/>
        <v>0</v>
      </c>
    </row>
    <row r="3815" spans="61:61">
      <c r="BI3815" s="234">
        <f t="shared" si="173"/>
        <v>0</v>
      </c>
    </row>
    <row r="3816" spans="61:61">
      <c r="BI3816" s="234">
        <f t="shared" si="173"/>
        <v>0</v>
      </c>
    </row>
    <row r="3817" spans="61:61">
      <c r="BI3817" s="234">
        <f t="shared" ref="BI3817:BI3880" si="174">SUM(M3817,O3817,Q3817,S3817,U3817,W3817,Y3817,AA3817,AC3817,AE3817,AG3817,AI3817,AK3817,AM3817,AO3817,AQ3817,AS3817,AU3817,AW3817,AY3817,BA3817,BC3817)</f>
        <v>0</v>
      </c>
    </row>
    <row r="3818" spans="61:61">
      <c r="BI3818" s="234">
        <f t="shared" si="174"/>
        <v>0</v>
      </c>
    </row>
    <row r="3819" spans="61:61">
      <c r="BI3819" s="234">
        <f t="shared" si="174"/>
        <v>0</v>
      </c>
    </row>
    <row r="3820" spans="61:61">
      <c r="BI3820" s="234">
        <f t="shared" si="174"/>
        <v>0</v>
      </c>
    </row>
    <row r="3821" spans="61:61">
      <c r="BI3821" s="234">
        <f t="shared" si="174"/>
        <v>0</v>
      </c>
    </row>
    <row r="3822" spans="61:61">
      <c r="BI3822" s="234">
        <f t="shared" si="174"/>
        <v>0</v>
      </c>
    </row>
    <row r="3823" spans="61:61">
      <c r="BI3823" s="234">
        <f t="shared" si="174"/>
        <v>0</v>
      </c>
    </row>
    <row r="3824" spans="61:61">
      <c r="BI3824" s="234">
        <f t="shared" si="174"/>
        <v>0</v>
      </c>
    </row>
    <row r="3825" spans="61:61">
      <c r="BI3825" s="234">
        <f t="shared" si="174"/>
        <v>0</v>
      </c>
    </row>
    <row r="3826" spans="61:61">
      <c r="BI3826" s="234">
        <f t="shared" si="174"/>
        <v>0</v>
      </c>
    </row>
    <row r="3827" spans="61:61">
      <c r="BI3827" s="234">
        <f t="shared" si="174"/>
        <v>0</v>
      </c>
    </row>
    <row r="3828" spans="61:61">
      <c r="BI3828" s="234">
        <f t="shared" si="174"/>
        <v>0</v>
      </c>
    </row>
    <row r="3829" spans="61:61">
      <c r="BI3829" s="234">
        <f t="shared" si="174"/>
        <v>0</v>
      </c>
    </row>
    <row r="3830" spans="61:61">
      <c r="BI3830" s="234">
        <f t="shared" si="174"/>
        <v>0</v>
      </c>
    </row>
    <row r="3831" spans="61:61">
      <c r="BI3831" s="234">
        <f t="shared" si="174"/>
        <v>0</v>
      </c>
    </row>
    <row r="3832" spans="61:61">
      <c r="BI3832" s="234">
        <f t="shared" si="174"/>
        <v>0</v>
      </c>
    </row>
    <row r="3833" spans="61:61">
      <c r="BI3833" s="234">
        <f t="shared" si="174"/>
        <v>0</v>
      </c>
    </row>
    <row r="3834" spans="61:61">
      <c r="BI3834" s="234">
        <f t="shared" si="174"/>
        <v>0</v>
      </c>
    </row>
    <row r="3835" spans="61:61">
      <c r="BI3835" s="234">
        <f t="shared" si="174"/>
        <v>0</v>
      </c>
    </row>
    <row r="3836" spans="61:61">
      <c r="BI3836" s="234">
        <f t="shared" si="174"/>
        <v>0</v>
      </c>
    </row>
    <row r="3837" spans="61:61">
      <c r="BI3837" s="234">
        <f t="shared" si="174"/>
        <v>0</v>
      </c>
    </row>
    <row r="3838" spans="61:61">
      <c r="BI3838" s="234">
        <f t="shared" si="174"/>
        <v>0</v>
      </c>
    </row>
    <row r="3839" spans="61:61">
      <c r="BI3839" s="234">
        <f t="shared" si="174"/>
        <v>0</v>
      </c>
    </row>
    <row r="3840" spans="61:61">
      <c r="BI3840" s="234">
        <f t="shared" si="174"/>
        <v>0</v>
      </c>
    </row>
    <row r="3841" spans="61:61">
      <c r="BI3841" s="234">
        <f t="shared" si="174"/>
        <v>0</v>
      </c>
    </row>
    <row r="3842" spans="61:61">
      <c r="BI3842" s="234">
        <f t="shared" si="174"/>
        <v>0</v>
      </c>
    </row>
    <row r="3843" spans="61:61">
      <c r="BI3843" s="234">
        <f t="shared" si="174"/>
        <v>0</v>
      </c>
    </row>
    <row r="3844" spans="61:61">
      <c r="BI3844" s="234">
        <f t="shared" si="174"/>
        <v>0</v>
      </c>
    </row>
    <row r="3845" spans="61:61">
      <c r="BI3845" s="234">
        <f t="shared" si="174"/>
        <v>0</v>
      </c>
    </row>
    <row r="3846" spans="61:61">
      <c r="BI3846" s="234">
        <f t="shared" si="174"/>
        <v>0</v>
      </c>
    </row>
    <row r="3847" spans="61:61">
      <c r="BI3847" s="234">
        <f t="shared" si="174"/>
        <v>0</v>
      </c>
    </row>
    <row r="3848" spans="61:61">
      <c r="BI3848" s="234">
        <f t="shared" si="174"/>
        <v>0</v>
      </c>
    </row>
    <row r="3849" spans="61:61">
      <c r="BI3849" s="234">
        <f t="shared" si="174"/>
        <v>0</v>
      </c>
    </row>
    <row r="3850" spans="61:61">
      <c r="BI3850" s="234">
        <f t="shared" si="174"/>
        <v>0</v>
      </c>
    </row>
    <row r="3851" spans="61:61">
      <c r="BI3851" s="234">
        <f t="shared" si="174"/>
        <v>0</v>
      </c>
    </row>
    <row r="3852" spans="61:61">
      <c r="BI3852" s="234">
        <f t="shared" si="174"/>
        <v>0</v>
      </c>
    </row>
    <row r="3853" spans="61:61">
      <c r="BI3853" s="234">
        <f t="shared" si="174"/>
        <v>0</v>
      </c>
    </row>
    <row r="3854" spans="61:61">
      <c r="BI3854" s="234">
        <f t="shared" si="174"/>
        <v>0</v>
      </c>
    </row>
    <row r="3855" spans="61:61">
      <c r="BI3855" s="234">
        <f t="shared" si="174"/>
        <v>0</v>
      </c>
    </row>
    <row r="3856" spans="61:61">
      <c r="BI3856" s="234">
        <f t="shared" si="174"/>
        <v>0</v>
      </c>
    </row>
    <row r="3857" spans="61:61">
      <c r="BI3857" s="234">
        <f t="shared" si="174"/>
        <v>0</v>
      </c>
    </row>
    <row r="3858" spans="61:61">
      <c r="BI3858" s="234">
        <f t="shared" si="174"/>
        <v>0</v>
      </c>
    </row>
    <row r="3859" spans="61:61">
      <c r="BI3859" s="234">
        <f t="shared" si="174"/>
        <v>0</v>
      </c>
    </row>
    <row r="3860" spans="61:61">
      <c r="BI3860" s="234">
        <f t="shared" si="174"/>
        <v>0</v>
      </c>
    </row>
    <row r="3861" spans="61:61">
      <c r="BI3861" s="234">
        <f t="shared" si="174"/>
        <v>0</v>
      </c>
    </row>
    <row r="3862" spans="61:61">
      <c r="BI3862" s="234">
        <f t="shared" si="174"/>
        <v>0</v>
      </c>
    </row>
    <row r="3863" spans="61:61">
      <c r="BI3863" s="234">
        <f t="shared" si="174"/>
        <v>0</v>
      </c>
    </row>
    <row r="3864" spans="61:61">
      <c r="BI3864" s="234">
        <f t="shared" si="174"/>
        <v>0</v>
      </c>
    </row>
    <row r="3865" spans="61:61">
      <c r="BI3865" s="234">
        <f t="shared" si="174"/>
        <v>0</v>
      </c>
    </row>
    <row r="3866" spans="61:61">
      <c r="BI3866" s="234">
        <f t="shared" si="174"/>
        <v>0</v>
      </c>
    </row>
    <row r="3867" spans="61:61">
      <c r="BI3867" s="234">
        <f t="shared" si="174"/>
        <v>0</v>
      </c>
    </row>
    <row r="3868" spans="61:61">
      <c r="BI3868" s="234">
        <f t="shared" si="174"/>
        <v>0</v>
      </c>
    </row>
    <row r="3869" spans="61:61">
      <c r="BI3869" s="234">
        <f t="shared" si="174"/>
        <v>0</v>
      </c>
    </row>
    <row r="3870" spans="61:61">
      <c r="BI3870" s="234">
        <f t="shared" si="174"/>
        <v>0</v>
      </c>
    </row>
    <row r="3871" spans="61:61">
      <c r="BI3871" s="234">
        <f t="shared" si="174"/>
        <v>0</v>
      </c>
    </row>
    <row r="3872" spans="61:61">
      <c r="BI3872" s="234">
        <f t="shared" si="174"/>
        <v>0</v>
      </c>
    </row>
    <row r="3873" spans="61:61">
      <c r="BI3873" s="234">
        <f t="shared" si="174"/>
        <v>0</v>
      </c>
    </row>
    <row r="3874" spans="61:61">
      <c r="BI3874" s="234">
        <f t="shared" si="174"/>
        <v>0</v>
      </c>
    </row>
    <row r="3875" spans="61:61">
      <c r="BI3875" s="234">
        <f t="shared" si="174"/>
        <v>0</v>
      </c>
    </row>
    <row r="3876" spans="61:61">
      <c r="BI3876" s="234">
        <f t="shared" si="174"/>
        <v>0</v>
      </c>
    </row>
    <row r="3877" spans="61:61">
      <c r="BI3877" s="234">
        <f t="shared" si="174"/>
        <v>0</v>
      </c>
    </row>
    <row r="3878" spans="61:61">
      <c r="BI3878" s="234">
        <f t="shared" si="174"/>
        <v>0</v>
      </c>
    </row>
    <row r="3879" spans="61:61">
      <c r="BI3879" s="234">
        <f t="shared" si="174"/>
        <v>0</v>
      </c>
    </row>
    <row r="3880" spans="61:61">
      <c r="BI3880" s="234">
        <f t="shared" si="174"/>
        <v>0</v>
      </c>
    </row>
    <row r="3881" spans="61:61">
      <c r="BI3881" s="234">
        <f t="shared" ref="BI3881:BI3944" si="175">SUM(M3881,O3881,Q3881,S3881,U3881,W3881,Y3881,AA3881,AC3881,AE3881,AG3881,AI3881,AK3881,AM3881,AO3881,AQ3881,AS3881,AU3881,AW3881,AY3881,BA3881,BC3881)</f>
        <v>0</v>
      </c>
    </row>
    <row r="3882" spans="61:61">
      <c r="BI3882" s="234">
        <f t="shared" si="175"/>
        <v>0</v>
      </c>
    </row>
    <row r="3883" spans="61:61">
      <c r="BI3883" s="234">
        <f t="shared" si="175"/>
        <v>0</v>
      </c>
    </row>
    <row r="3884" spans="61:61">
      <c r="BI3884" s="234">
        <f t="shared" si="175"/>
        <v>0</v>
      </c>
    </row>
    <row r="3885" spans="61:61">
      <c r="BI3885" s="234">
        <f t="shared" si="175"/>
        <v>0</v>
      </c>
    </row>
    <row r="3886" spans="61:61">
      <c r="BI3886" s="234">
        <f t="shared" si="175"/>
        <v>0</v>
      </c>
    </row>
    <row r="3887" spans="61:61">
      <c r="BI3887" s="234">
        <f t="shared" si="175"/>
        <v>0</v>
      </c>
    </row>
    <row r="3888" spans="61:61">
      <c r="BI3888" s="234">
        <f t="shared" si="175"/>
        <v>0</v>
      </c>
    </row>
    <row r="3889" spans="61:61">
      <c r="BI3889" s="234">
        <f t="shared" si="175"/>
        <v>0</v>
      </c>
    </row>
    <row r="3890" spans="61:61">
      <c r="BI3890" s="234">
        <f t="shared" si="175"/>
        <v>0</v>
      </c>
    </row>
    <row r="3891" spans="61:61">
      <c r="BI3891" s="234">
        <f t="shared" si="175"/>
        <v>0</v>
      </c>
    </row>
    <row r="3892" spans="61:61">
      <c r="BI3892" s="234">
        <f t="shared" si="175"/>
        <v>0</v>
      </c>
    </row>
    <row r="3893" spans="61:61">
      <c r="BI3893" s="234">
        <f t="shared" si="175"/>
        <v>0</v>
      </c>
    </row>
    <row r="3894" spans="61:61">
      <c r="BI3894" s="234">
        <f t="shared" si="175"/>
        <v>0</v>
      </c>
    </row>
    <row r="3895" spans="61:61">
      <c r="BI3895" s="234">
        <f t="shared" si="175"/>
        <v>0</v>
      </c>
    </row>
    <row r="3896" spans="61:61">
      <c r="BI3896" s="234">
        <f t="shared" si="175"/>
        <v>0</v>
      </c>
    </row>
    <row r="3897" spans="61:61">
      <c r="BI3897" s="234">
        <f t="shared" si="175"/>
        <v>0</v>
      </c>
    </row>
    <row r="3898" spans="61:61">
      <c r="BI3898" s="234">
        <f t="shared" si="175"/>
        <v>0</v>
      </c>
    </row>
    <row r="3899" spans="61:61">
      <c r="BI3899" s="234">
        <f t="shared" si="175"/>
        <v>0</v>
      </c>
    </row>
    <row r="3900" spans="61:61">
      <c r="BI3900" s="234">
        <f t="shared" si="175"/>
        <v>0</v>
      </c>
    </row>
    <row r="3901" spans="61:61">
      <c r="BI3901" s="234">
        <f t="shared" si="175"/>
        <v>0</v>
      </c>
    </row>
    <row r="3902" spans="61:61">
      <c r="BI3902" s="234">
        <f t="shared" si="175"/>
        <v>0</v>
      </c>
    </row>
    <row r="3903" spans="61:61">
      <c r="BI3903" s="234">
        <f t="shared" si="175"/>
        <v>0</v>
      </c>
    </row>
    <row r="3904" spans="61:61">
      <c r="BI3904" s="234">
        <f t="shared" si="175"/>
        <v>0</v>
      </c>
    </row>
    <row r="3905" spans="61:61">
      <c r="BI3905" s="234">
        <f t="shared" si="175"/>
        <v>0</v>
      </c>
    </row>
    <row r="3906" spans="61:61">
      <c r="BI3906" s="234">
        <f t="shared" si="175"/>
        <v>0</v>
      </c>
    </row>
    <row r="3907" spans="61:61">
      <c r="BI3907" s="234">
        <f t="shared" si="175"/>
        <v>0</v>
      </c>
    </row>
    <row r="3908" spans="61:61">
      <c r="BI3908" s="234">
        <f t="shared" si="175"/>
        <v>0</v>
      </c>
    </row>
    <row r="3909" spans="61:61">
      <c r="BI3909" s="234">
        <f t="shared" si="175"/>
        <v>0</v>
      </c>
    </row>
    <row r="3910" spans="61:61">
      <c r="BI3910" s="234">
        <f t="shared" si="175"/>
        <v>0</v>
      </c>
    </row>
    <row r="3911" spans="61:61">
      <c r="BI3911" s="234">
        <f t="shared" si="175"/>
        <v>0</v>
      </c>
    </row>
    <row r="3912" spans="61:61">
      <c r="BI3912" s="234">
        <f t="shared" si="175"/>
        <v>0</v>
      </c>
    </row>
    <row r="3913" spans="61:61">
      <c r="BI3913" s="234">
        <f t="shared" si="175"/>
        <v>0</v>
      </c>
    </row>
    <row r="3914" spans="61:61">
      <c r="BI3914" s="234">
        <f t="shared" si="175"/>
        <v>0</v>
      </c>
    </row>
    <row r="3915" spans="61:61">
      <c r="BI3915" s="234">
        <f t="shared" si="175"/>
        <v>0</v>
      </c>
    </row>
    <row r="3916" spans="61:61">
      <c r="BI3916" s="234">
        <f t="shared" si="175"/>
        <v>0</v>
      </c>
    </row>
    <row r="3917" spans="61:61">
      <c r="BI3917" s="234">
        <f t="shared" si="175"/>
        <v>0</v>
      </c>
    </row>
    <row r="3918" spans="61:61">
      <c r="BI3918" s="234">
        <f t="shared" si="175"/>
        <v>0</v>
      </c>
    </row>
    <row r="3919" spans="61:61">
      <c r="BI3919" s="234">
        <f t="shared" si="175"/>
        <v>0</v>
      </c>
    </row>
    <row r="3920" spans="61:61">
      <c r="BI3920" s="234">
        <f t="shared" si="175"/>
        <v>0</v>
      </c>
    </row>
    <row r="3921" spans="61:61">
      <c r="BI3921" s="234">
        <f t="shared" si="175"/>
        <v>0</v>
      </c>
    </row>
    <row r="3922" spans="61:61">
      <c r="BI3922" s="234">
        <f t="shared" si="175"/>
        <v>0</v>
      </c>
    </row>
    <row r="3923" spans="61:61">
      <c r="BI3923" s="234">
        <f t="shared" si="175"/>
        <v>0</v>
      </c>
    </row>
    <row r="3924" spans="61:61">
      <c r="BI3924" s="234">
        <f t="shared" si="175"/>
        <v>0</v>
      </c>
    </row>
    <row r="3925" spans="61:61">
      <c r="BI3925" s="234">
        <f t="shared" si="175"/>
        <v>0</v>
      </c>
    </row>
    <row r="3926" spans="61:61">
      <c r="BI3926" s="234">
        <f t="shared" si="175"/>
        <v>0</v>
      </c>
    </row>
    <row r="3927" spans="61:61">
      <c r="BI3927" s="234">
        <f t="shared" si="175"/>
        <v>0</v>
      </c>
    </row>
    <row r="3928" spans="61:61">
      <c r="BI3928" s="234">
        <f t="shared" si="175"/>
        <v>0</v>
      </c>
    </row>
    <row r="3929" spans="61:61">
      <c r="BI3929" s="234">
        <f t="shared" si="175"/>
        <v>0</v>
      </c>
    </row>
    <row r="3930" spans="61:61">
      <c r="BI3930" s="234">
        <f t="shared" si="175"/>
        <v>0</v>
      </c>
    </row>
    <row r="3931" spans="61:61">
      <c r="BI3931" s="234">
        <f t="shared" si="175"/>
        <v>0</v>
      </c>
    </row>
    <row r="3932" spans="61:61">
      <c r="BI3932" s="234">
        <f t="shared" si="175"/>
        <v>0</v>
      </c>
    </row>
    <row r="3933" spans="61:61">
      <c r="BI3933" s="234">
        <f t="shared" si="175"/>
        <v>0</v>
      </c>
    </row>
    <row r="3934" spans="61:61">
      <c r="BI3934" s="234">
        <f t="shared" si="175"/>
        <v>0</v>
      </c>
    </row>
    <row r="3935" spans="61:61">
      <c r="BI3935" s="234">
        <f t="shared" si="175"/>
        <v>0</v>
      </c>
    </row>
    <row r="3936" spans="61:61">
      <c r="BI3936" s="234">
        <f t="shared" si="175"/>
        <v>0</v>
      </c>
    </row>
    <row r="3937" spans="61:61">
      <c r="BI3937" s="234">
        <f t="shared" si="175"/>
        <v>0</v>
      </c>
    </row>
    <row r="3938" spans="61:61">
      <c r="BI3938" s="234">
        <f t="shared" si="175"/>
        <v>0</v>
      </c>
    </row>
    <row r="3939" spans="61:61">
      <c r="BI3939" s="234">
        <f t="shared" si="175"/>
        <v>0</v>
      </c>
    </row>
    <row r="3940" spans="61:61">
      <c r="BI3940" s="234">
        <f t="shared" si="175"/>
        <v>0</v>
      </c>
    </row>
    <row r="3941" spans="61:61">
      <c r="BI3941" s="234">
        <f t="shared" si="175"/>
        <v>0</v>
      </c>
    </row>
    <row r="3942" spans="61:61">
      <c r="BI3942" s="234">
        <f t="shared" si="175"/>
        <v>0</v>
      </c>
    </row>
    <row r="3943" spans="61:61">
      <c r="BI3943" s="234">
        <f t="shared" si="175"/>
        <v>0</v>
      </c>
    </row>
    <row r="3944" spans="61:61">
      <c r="BI3944" s="234">
        <f t="shared" si="175"/>
        <v>0</v>
      </c>
    </row>
    <row r="3945" spans="61:61">
      <c r="BI3945" s="234">
        <f t="shared" ref="BI3945:BI4008" si="176">SUM(M3945,O3945,Q3945,S3945,U3945,W3945,Y3945,AA3945,AC3945,AE3945,AG3945,AI3945,AK3945,AM3945,AO3945,AQ3945,AS3945,AU3945,AW3945,AY3945,BA3945,BC3945)</f>
        <v>0</v>
      </c>
    </row>
    <row r="3946" spans="61:61">
      <c r="BI3946" s="234">
        <f t="shared" si="176"/>
        <v>0</v>
      </c>
    </row>
    <row r="3947" spans="61:61">
      <c r="BI3947" s="234">
        <f t="shared" si="176"/>
        <v>0</v>
      </c>
    </row>
    <row r="3948" spans="61:61">
      <c r="BI3948" s="234">
        <f t="shared" si="176"/>
        <v>0</v>
      </c>
    </row>
    <row r="3949" spans="61:61">
      <c r="BI3949" s="234">
        <f t="shared" si="176"/>
        <v>0</v>
      </c>
    </row>
    <row r="3950" spans="61:61">
      <c r="BI3950" s="234">
        <f t="shared" si="176"/>
        <v>0</v>
      </c>
    </row>
    <row r="3951" spans="61:61">
      <c r="BI3951" s="234">
        <f t="shared" si="176"/>
        <v>0</v>
      </c>
    </row>
    <row r="3952" spans="61:61">
      <c r="BI3952" s="234">
        <f t="shared" si="176"/>
        <v>0</v>
      </c>
    </row>
    <row r="3953" spans="61:61">
      <c r="BI3953" s="234">
        <f t="shared" si="176"/>
        <v>0</v>
      </c>
    </row>
    <row r="3954" spans="61:61">
      <c r="BI3954" s="234">
        <f t="shared" si="176"/>
        <v>0</v>
      </c>
    </row>
    <row r="3955" spans="61:61">
      <c r="BI3955" s="234">
        <f t="shared" si="176"/>
        <v>0</v>
      </c>
    </row>
    <row r="3956" spans="61:61">
      <c r="BI3956" s="234">
        <f t="shared" si="176"/>
        <v>0</v>
      </c>
    </row>
    <row r="3957" spans="61:61">
      <c r="BI3957" s="234">
        <f t="shared" si="176"/>
        <v>0</v>
      </c>
    </row>
    <row r="3958" spans="61:61">
      <c r="BI3958" s="234">
        <f t="shared" si="176"/>
        <v>0</v>
      </c>
    </row>
    <row r="3959" spans="61:61">
      <c r="BI3959" s="234">
        <f t="shared" si="176"/>
        <v>0</v>
      </c>
    </row>
    <row r="3960" spans="61:61">
      <c r="BI3960" s="234">
        <f t="shared" si="176"/>
        <v>0</v>
      </c>
    </row>
    <row r="3961" spans="61:61">
      <c r="BI3961" s="234">
        <f t="shared" si="176"/>
        <v>0</v>
      </c>
    </row>
    <row r="3962" spans="61:61">
      <c r="BI3962" s="234">
        <f t="shared" si="176"/>
        <v>0</v>
      </c>
    </row>
    <row r="3963" spans="61:61">
      <c r="BI3963" s="234">
        <f t="shared" si="176"/>
        <v>0</v>
      </c>
    </row>
    <row r="3964" spans="61:61">
      <c r="BI3964" s="234">
        <f t="shared" si="176"/>
        <v>0</v>
      </c>
    </row>
    <row r="3965" spans="61:61">
      <c r="BI3965" s="234">
        <f t="shared" si="176"/>
        <v>0</v>
      </c>
    </row>
    <row r="3966" spans="61:61">
      <c r="BI3966" s="234">
        <f t="shared" si="176"/>
        <v>0</v>
      </c>
    </row>
    <row r="3967" spans="61:61">
      <c r="BI3967" s="234">
        <f t="shared" si="176"/>
        <v>0</v>
      </c>
    </row>
    <row r="3968" spans="61:61">
      <c r="BI3968" s="234">
        <f t="shared" si="176"/>
        <v>0</v>
      </c>
    </row>
    <row r="3969" spans="61:61">
      <c r="BI3969" s="234">
        <f t="shared" si="176"/>
        <v>0</v>
      </c>
    </row>
    <row r="3970" spans="61:61">
      <c r="BI3970" s="234">
        <f t="shared" si="176"/>
        <v>0</v>
      </c>
    </row>
    <row r="3971" spans="61:61">
      <c r="BI3971" s="234">
        <f t="shared" si="176"/>
        <v>0</v>
      </c>
    </row>
    <row r="3972" spans="61:61">
      <c r="BI3972" s="234">
        <f t="shared" si="176"/>
        <v>0</v>
      </c>
    </row>
    <row r="3973" spans="61:61">
      <c r="BI3973" s="234">
        <f t="shared" si="176"/>
        <v>0</v>
      </c>
    </row>
    <row r="3974" spans="61:61">
      <c r="BI3974" s="234">
        <f t="shared" si="176"/>
        <v>0</v>
      </c>
    </row>
    <row r="3975" spans="61:61">
      <c r="BI3975" s="234">
        <f t="shared" si="176"/>
        <v>0</v>
      </c>
    </row>
    <row r="3976" spans="61:61">
      <c r="BI3976" s="234">
        <f t="shared" si="176"/>
        <v>0</v>
      </c>
    </row>
    <row r="3977" spans="61:61">
      <c r="BI3977" s="234">
        <f t="shared" si="176"/>
        <v>0</v>
      </c>
    </row>
    <row r="3978" spans="61:61">
      <c r="BI3978" s="234">
        <f t="shared" si="176"/>
        <v>0</v>
      </c>
    </row>
    <row r="3979" spans="61:61">
      <c r="BI3979" s="234">
        <f t="shared" si="176"/>
        <v>0</v>
      </c>
    </row>
    <row r="3980" spans="61:61">
      <c r="BI3980" s="234">
        <f t="shared" si="176"/>
        <v>0</v>
      </c>
    </row>
    <row r="3981" spans="61:61">
      <c r="BI3981" s="234">
        <f t="shared" si="176"/>
        <v>0</v>
      </c>
    </row>
    <row r="3982" spans="61:61">
      <c r="BI3982" s="234">
        <f t="shared" si="176"/>
        <v>0</v>
      </c>
    </row>
    <row r="3983" spans="61:61">
      <c r="BI3983" s="234">
        <f t="shared" si="176"/>
        <v>0</v>
      </c>
    </row>
    <row r="3984" spans="61:61">
      <c r="BI3984" s="234">
        <f t="shared" si="176"/>
        <v>0</v>
      </c>
    </row>
    <row r="3985" spans="61:61">
      <c r="BI3985" s="234">
        <f t="shared" si="176"/>
        <v>0</v>
      </c>
    </row>
    <row r="3986" spans="61:61">
      <c r="BI3986" s="234">
        <f t="shared" si="176"/>
        <v>0</v>
      </c>
    </row>
    <row r="3987" spans="61:61">
      <c r="BI3987" s="234">
        <f t="shared" si="176"/>
        <v>0</v>
      </c>
    </row>
    <row r="3988" spans="61:61">
      <c r="BI3988" s="234">
        <f t="shared" si="176"/>
        <v>0</v>
      </c>
    </row>
    <row r="3989" spans="61:61">
      <c r="BI3989" s="234">
        <f t="shared" si="176"/>
        <v>0</v>
      </c>
    </row>
    <row r="3990" spans="61:61">
      <c r="BI3990" s="234">
        <f t="shared" si="176"/>
        <v>0</v>
      </c>
    </row>
    <row r="3991" spans="61:61">
      <c r="BI3991" s="234">
        <f t="shared" si="176"/>
        <v>0</v>
      </c>
    </row>
    <row r="3992" spans="61:61">
      <c r="BI3992" s="234">
        <f t="shared" si="176"/>
        <v>0</v>
      </c>
    </row>
    <row r="3993" spans="61:61">
      <c r="BI3993" s="234">
        <f t="shared" si="176"/>
        <v>0</v>
      </c>
    </row>
    <row r="3994" spans="61:61">
      <c r="BI3994" s="234">
        <f t="shared" si="176"/>
        <v>0</v>
      </c>
    </row>
    <row r="3995" spans="61:61">
      <c r="BI3995" s="234">
        <f t="shared" si="176"/>
        <v>0</v>
      </c>
    </row>
    <row r="3996" spans="61:61">
      <c r="BI3996" s="234">
        <f t="shared" si="176"/>
        <v>0</v>
      </c>
    </row>
    <row r="3997" spans="61:61">
      <c r="BI3997" s="234">
        <f t="shared" si="176"/>
        <v>0</v>
      </c>
    </row>
    <row r="3998" spans="61:61">
      <c r="BI3998" s="234">
        <f t="shared" si="176"/>
        <v>0</v>
      </c>
    </row>
    <row r="3999" spans="61:61">
      <c r="BI3999" s="234">
        <f t="shared" si="176"/>
        <v>0</v>
      </c>
    </row>
    <row r="4000" spans="61:61">
      <c r="BI4000" s="234">
        <f t="shared" si="176"/>
        <v>0</v>
      </c>
    </row>
    <row r="4001" spans="61:61">
      <c r="BI4001" s="234">
        <f t="shared" si="176"/>
        <v>0</v>
      </c>
    </row>
    <row r="4002" spans="61:61">
      <c r="BI4002" s="234">
        <f t="shared" si="176"/>
        <v>0</v>
      </c>
    </row>
    <row r="4003" spans="61:61">
      <c r="BI4003" s="234">
        <f t="shared" si="176"/>
        <v>0</v>
      </c>
    </row>
    <row r="4004" spans="61:61">
      <c r="BI4004" s="234">
        <f t="shared" si="176"/>
        <v>0</v>
      </c>
    </row>
    <row r="4005" spans="61:61">
      <c r="BI4005" s="234">
        <f t="shared" si="176"/>
        <v>0</v>
      </c>
    </row>
    <row r="4006" spans="61:61">
      <c r="BI4006" s="234">
        <f t="shared" si="176"/>
        <v>0</v>
      </c>
    </row>
    <row r="4007" spans="61:61">
      <c r="BI4007" s="234">
        <f t="shared" si="176"/>
        <v>0</v>
      </c>
    </row>
    <row r="4008" spans="61:61">
      <c r="BI4008" s="234">
        <f t="shared" si="176"/>
        <v>0</v>
      </c>
    </row>
    <row r="4009" spans="61:61">
      <c r="BI4009" s="234">
        <f t="shared" ref="BI4009:BI4072" si="177">SUM(M4009,O4009,Q4009,S4009,U4009,W4009,Y4009,AA4009,AC4009,AE4009,AG4009,AI4009,AK4009,AM4009,AO4009,AQ4009,AS4009,AU4009,AW4009,AY4009,BA4009,BC4009)</f>
        <v>0</v>
      </c>
    </row>
    <row r="4010" spans="61:61">
      <c r="BI4010" s="234">
        <f t="shared" si="177"/>
        <v>0</v>
      </c>
    </row>
    <row r="4011" spans="61:61">
      <c r="BI4011" s="234">
        <f t="shared" si="177"/>
        <v>0</v>
      </c>
    </row>
    <row r="4012" spans="61:61">
      <c r="BI4012" s="234">
        <f t="shared" si="177"/>
        <v>0</v>
      </c>
    </row>
    <row r="4013" spans="61:61">
      <c r="BI4013" s="234">
        <f t="shared" si="177"/>
        <v>0</v>
      </c>
    </row>
    <row r="4014" spans="61:61">
      <c r="BI4014" s="234">
        <f t="shared" si="177"/>
        <v>0</v>
      </c>
    </row>
    <row r="4015" spans="61:61">
      <c r="BI4015" s="234">
        <f t="shared" si="177"/>
        <v>0</v>
      </c>
    </row>
    <row r="4016" spans="61:61">
      <c r="BI4016" s="234">
        <f t="shared" si="177"/>
        <v>0</v>
      </c>
    </row>
    <row r="4017" spans="61:61">
      <c r="BI4017" s="234">
        <f t="shared" si="177"/>
        <v>0</v>
      </c>
    </row>
    <row r="4018" spans="61:61">
      <c r="BI4018" s="234">
        <f t="shared" si="177"/>
        <v>0</v>
      </c>
    </row>
    <row r="4019" spans="61:61">
      <c r="BI4019" s="234">
        <f t="shared" si="177"/>
        <v>0</v>
      </c>
    </row>
    <row r="4020" spans="61:61">
      <c r="BI4020" s="234">
        <f t="shared" si="177"/>
        <v>0</v>
      </c>
    </row>
    <row r="4021" spans="61:61">
      <c r="BI4021" s="234">
        <f t="shared" si="177"/>
        <v>0</v>
      </c>
    </row>
    <row r="4022" spans="61:61">
      <c r="BI4022" s="234">
        <f t="shared" si="177"/>
        <v>0</v>
      </c>
    </row>
    <row r="4023" spans="61:61">
      <c r="BI4023" s="234">
        <f t="shared" si="177"/>
        <v>0</v>
      </c>
    </row>
    <row r="4024" spans="61:61">
      <c r="BI4024" s="234">
        <f t="shared" si="177"/>
        <v>0</v>
      </c>
    </row>
    <row r="4025" spans="61:61">
      <c r="BI4025" s="234">
        <f t="shared" si="177"/>
        <v>0</v>
      </c>
    </row>
    <row r="4026" spans="61:61">
      <c r="BI4026" s="234">
        <f t="shared" si="177"/>
        <v>0</v>
      </c>
    </row>
    <row r="4027" spans="61:61">
      <c r="BI4027" s="234">
        <f t="shared" si="177"/>
        <v>0</v>
      </c>
    </row>
    <row r="4028" spans="61:61">
      <c r="BI4028" s="234">
        <f t="shared" si="177"/>
        <v>0</v>
      </c>
    </row>
    <row r="4029" spans="61:61">
      <c r="BI4029" s="234">
        <f t="shared" si="177"/>
        <v>0</v>
      </c>
    </row>
    <row r="4030" spans="61:61">
      <c r="BI4030" s="234">
        <f t="shared" si="177"/>
        <v>0</v>
      </c>
    </row>
    <row r="4031" spans="61:61">
      <c r="BI4031" s="234">
        <f t="shared" si="177"/>
        <v>0</v>
      </c>
    </row>
    <row r="4032" spans="61:61">
      <c r="BI4032" s="234">
        <f t="shared" si="177"/>
        <v>0</v>
      </c>
    </row>
    <row r="4033" spans="61:61">
      <c r="BI4033" s="234">
        <f t="shared" si="177"/>
        <v>0</v>
      </c>
    </row>
    <row r="4034" spans="61:61">
      <c r="BI4034" s="234">
        <f t="shared" si="177"/>
        <v>0</v>
      </c>
    </row>
    <row r="4035" spans="61:61">
      <c r="BI4035" s="234">
        <f t="shared" si="177"/>
        <v>0</v>
      </c>
    </row>
    <row r="4036" spans="61:61">
      <c r="BI4036" s="234">
        <f t="shared" si="177"/>
        <v>0</v>
      </c>
    </row>
    <row r="4037" spans="61:61">
      <c r="BI4037" s="234">
        <f t="shared" si="177"/>
        <v>0</v>
      </c>
    </row>
    <row r="4038" spans="61:61">
      <c r="BI4038" s="234">
        <f t="shared" si="177"/>
        <v>0</v>
      </c>
    </row>
    <row r="4039" spans="61:61">
      <c r="BI4039" s="234">
        <f t="shared" si="177"/>
        <v>0</v>
      </c>
    </row>
    <row r="4040" spans="61:61">
      <c r="BI4040" s="234">
        <f t="shared" si="177"/>
        <v>0</v>
      </c>
    </row>
    <row r="4041" spans="61:61">
      <c r="BI4041" s="234">
        <f t="shared" si="177"/>
        <v>0</v>
      </c>
    </row>
    <row r="4042" spans="61:61">
      <c r="BI4042" s="234">
        <f t="shared" si="177"/>
        <v>0</v>
      </c>
    </row>
    <row r="4043" spans="61:61">
      <c r="BI4043" s="234">
        <f t="shared" si="177"/>
        <v>0</v>
      </c>
    </row>
    <row r="4044" spans="61:61">
      <c r="BI4044" s="234">
        <f t="shared" si="177"/>
        <v>0</v>
      </c>
    </row>
    <row r="4045" spans="61:61">
      <c r="BI4045" s="234">
        <f t="shared" si="177"/>
        <v>0</v>
      </c>
    </row>
    <row r="4046" spans="61:61">
      <c r="BI4046" s="234">
        <f t="shared" si="177"/>
        <v>0</v>
      </c>
    </row>
    <row r="4047" spans="61:61">
      <c r="BI4047" s="234">
        <f t="shared" si="177"/>
        <v>0</v>
      </c>
    </row>
    <row r="4048" spans="61:61">
      <c r="BI4048" s="234">
        <f t="shared" si="177"/>
        <v>0</v>
      </c>
    </row>
    <row r="4049" spans="61:61">
      <c r="BI4049" s="234">
        <f t="shared" si="177"/>
        <v>0</v>
      </c>
    </row>
    <row r="4050" spans="61:61">
      <c r="BI4050" s="234">
        <f t="shared" si="177"/>
        <v>0</v>
      </c>
    </row>
    <row r="4051" spans="61:61">
      <c r="BI4051" s="234">
        <f t="shared" si="177"/>
        <v>0</v>
      </c>
    </row>
    <row r="4052" spans="61:61">
      <c r="BI4052" s="234">
        <f t="shared" si="177"/>
        <v>0</v>
      </c>
    </row>
    <row r="4053" spans="61:61">
      <c r="BI4053" s="234">
        <f t="shared" si="177"/>
        <v>0</v>
      </c>
    </row>
    <row r="4054" spans="61:61">
      <c r="BI4054" s="234">
        <f t="shared" si="177"/>
        <v>0</v>
      </c>
    </row>
    <row r="4055" spans="61:61">
      <c r="BI4055" s="234">
        <f t="shared" si="177"/>
        <v>0</v>
      </c>
    </row>
    <row r="4056" spans="61:61">
      <c r="BI4056" s="234">
        <f t="shared" si="177"/>
        <v>0</v>
      </c>
    </row>
    <row r="4057" spans="61:61">
      <c r="BI4057" s="234">
        <f t="shared" si="177"/>
        <v>0</v>
      </c>
    </row>
    <row r="4058" spans="61:61">
      <c r="BI4058" s="234">
        <f t="shared" si="177"/>
        <v>0</v>
      </c>
    </row>
    <row r="4059" spans="61:61">
      <c r="BI4059" s="234">
        <f t="shared" si="177"/>
        <v>0</v>
      </c>
    </row>
    <row r="4060" spans="61:61">
      <c r="BI4060" s="234">
        <f t="shared" si="177"/>
        <v>0</v>
      </c>
    </row>
    <row r="4061" spans="61:61">
      <c r="BI4061" s="234">
        <f t="shared" si="177"/>
        <v>0</v>
      </c>
    </row>
    <row r="4062" spans="61:61">
      <c r="BI4062" s="234">
        <f t="shared" si="177"/>
        <v>0</v>
      </c>
    </row>
    <row r="4063" spans="61:61">
      <c r="BI4063" s="234">
        <f t="shared" si="177"/>
        <v>0</v>
      </c>
    </row>
    <row r="4064" spans="61:61">
      <c r="BI4064" s="234">
        <f t="shared" si="177"/>
        <v>0</v>
      </c>
    </row>
    <row r="4065" spans="61:61">
      <c r="BI4065" s="234">
        <f t="shared" si="177"/>
        <v>0</v>
      </c>
    </row>
    <row r="4066" spans="61:61">
      <c r="BI4066" s="234">
        <f t="shared" si="177"/>
        <v>0</v>
      </c>
    </row>
    <row r="4067" spans="61:61">
      <c r="BI4067" s="234">
        <f t="shared" si="177"/>
        <v>0</v>
      </c>
    </row>
    <row r="4068" spans="61:61">
      <c r="BI4068" s="234">
        <f t="shared" si="177"/>
        <v>0</v>
      </c>
    </row>
    <row r="4069" spans="61:61">
      <c r="BI4069" s="234">
        <f t="shared" si="177"/>
        <v>0</v>
      </c>
    </row>
    <row r="4070" spans="61:61">
      <c r="BI4070" s="234">
        <f t="shared" si="177"/>
        <v>0</v>
      </c>
    </row>
    <row r="4071" spans="61:61">
      <c r="BI4071" s="234">
        <f t="shared" si="177"/>
        <v>0</v>
      </c>
    </row>
    <row r="4072" spans="61:61">
      <c r="BI4072" s="234">
        <f t="shared" si="177"/>
        <v>0</v>
      </c>
    </row>
    <row r="4073" spans="61:61">
      <c r="BI4073" s="234">
        <f t="shared" ref="BI4073:BI4136" si="178">SUM(M4073,O4073,Q4073,S4073,U4073,W4073,Y4073,AA4073,AC4073,AE4073,AG4073,AI4073,AK4073,AM4073,AO4073,AQ4073,AS4073,AU4073,AW4073,AY4073,BA4073,BC4073)</f>
        <v>0</v>
      </c>
    </row>
    <row r="4074" spans="61:61">
      <c r="BI4074" s="234">
        <f t="shared" si="178"/>
        <v>0</v>
      </c>
    </row>
    <row r="4075" spans="61:61">
      <c r="BI4075" s="234">
        <f t="shared" si="178"/>
        <v>0</v>
      </c>
    </row>
    <row r="4076" spans="61:61">
      <c r="BI4076" s="234">
        <f t="shared" si="178"/>
        <v>0</v>
      </c>
    </row>
    <row r="4077" spans="61:61">
      <c r="BI4077" s="234">
        <f t="shared" si="178"/>
        <v>0</v>
      </c>
    </row>
    <row r="4078" spans="61:61">
      <c r="BI4078" s="234">
        <f t="shared" si="178"/>
        <v>0</v>
      </c>
    </row>
    <row r="4079" spans="61:61">
      <c r="BI4079" s="234">
        <f t="shared" si="178"/>
        <v>0</v>
      </c>
    </row>
    <row r="4080" spans="61:61">
      <c r="BI4080" s="234">
        <f t="shared" si="178"/>
        <v>0</v>
      </c>
    </row>
    <row r="4081" spans="61:61">
      <c r="BI4081" s="234">
        <f t="shared" si="178"/>
        <v>0</v>
      </c>
    </row>
    <row r="4082" spans="61:61">
      <c r="BI4082" s="234">
        <f t="shared" si="178"/>
        <v>0</v>
      </c>
    </row>
    <row r="4083" spans="61:61">
      <c r="BI4083" s="234">
        <f t="shared" si="178"/>
        <v>0</v>
      </c>
    </row>
    <row r="4084" spans="61:61">
      <c r="BI4084" s="234">
        <f t="shared" si="178"/>
        <v>0</v>
      </c>
    </row>
    <row r="4085" spans="61:61">
      <c r="BI4085" s="234">
        <f t="shared" si="178"/>
        <v>0</v>
      </c>
    </row>
    <row r="4086" spans="61:61">
      <c r="BI4086" s="234">
        <f t="shared" si="178"/>
        <v>0</v>
      </c>
    </row>
    <row r="4087" spans="61:61">
      <c r="BI4087" s="234">
        <f t="shared" si="178"/>
        <v>0</v>
      </c>
    </row>
    <row r="4088" spans="61:61">
      <c r="BI4088" s="234">
        <f t="shared" si="178"/>
        <v>0</v>
      </c>
    </row>
    <row r="4089" spans="61:61">
      <c r="BI4089" s="234">
        <f t="shared" si="178"/>
        <v>0</v>
      </c>
    </row>
    <row r="4090" spans="61:61">
      <c r="BI4090" s="234">
        <f t="shared" si="178"/>
        <v>0</v>
      </c>
    </row>
    <row r="4091" spans="61:61">
      <c r="BI4091" s="234">
        <f t="shared" si="178"/>
        <v>0</v>
      </c>
    </row>
    <row r="4092" spans="61:61">
      <c r="BI4092" s="234">
        <f t="shared" si="178"/>
        <v>0</v>
      </c>
    </row>
    <row r="4093" spans="61:61">
      <c r="BI4093" s="234">
        <f t="shared" si="178"/>
        <v>0</v>
      </c>
    </row>
    <row r="4094" spans="61:61">
      <c r="BI4094" s="234">
        <f t="shared" si="178"/>
        <v>0</v>
      </c>
    </row>
    <row r="4095" spans="61:61">
      <c r="BI4095" s="234">
        <f t="shared" si="178"/>
        <v>0</v>
      </c>
    </row>
    <row r="4096" spans="61:61">
      <c r="BI4096" s="234">
        <f t="shared" si="178"/>
        <v>0</v>
      </c>
    </row>
    <row r="4097" spans="61:61">
      <c r="BI4097" s="234">
        <f t="shared" si="178"/>
        <v>0</v>
      </c>
    </row>
    <row r="4098" spans="61:61">
      <c r="BI4098" s="234">
        <f t="shared" si="178"/>
        <v>0</v>
      </c>
    </row>
    <row r="4099" spans="61:61">
      <c r="BI4099" s="234">
        <f t="shared" si="178"/>
        <v>0</v>
      </c>
    </row>
    <row r="4100" spans="61:61">
      <c r="BI4100" s="234">
        <f t="shared" si="178"/>
        <v>0</v>
      </c>
    </row>
    <row r="4101" spans="61:61">
      <c r="BI4101" s="234">
        <f t="shared" si="178"/>
        <v>0</v>
      </c>
    </row>
    <row r="4102" spans="61:61">
      <c r="BI4102" s="234">
        <f t="shared" si="178"/>
        <v>0</v>
      </c>
    </row>
    <row r="4103" spans="61:61">
      <c r="BI4103" s="234">
        <f t="shared" si="178"/>
        <v>0</v>
      </c>
    </row>
    <row r="4104" spans="61:61">
      <c r="BI4104" s="234">
        <f t="shared" si="178"/>
        <v>0</v>
      </c>
    </row>
    <row r="4105" spans="61:61">
      <c r="BI4105" s="234">
        <f t="shared" si="178"/>
        <v>0</v>
      </c>
    </row>
    <row r="4106" spans="61:61">
      <c r="BI4106" s="234">
        <f t="shared" si="178"/>
        <v>0</v>
      </c>
    </row>
    <row r="4107" spans="61:61">
      <c r="BI4107" s="234">
        <f t="shared" si="178"/>
        <v>0</v>
      </c>
    </row>
    <row r="4108" spans="61:61">
      <c r="BI4108" s="234">
        <f t="shared" si="178"/>
        <v>0</v>
      </c>
    </row>
    <row r="4109" spans="61:61">
      <c r="BI4109" s="234">
        <f t="shared" si="178"/>
        <v>0</v>
      </c>
    </row>
    <row r="4110" spans="61:61">
      <c r="BI4110" s="234">
        <f t="shared" si="178"/>
        <v>0</v>
      </c>
    </row>
    <row r="4111" spans="61:61">
      <c r="BI4111" s="234">
        <f t="shared" si="178"/>
        <v>0</v>
      </c>
    </row>
    <row r="4112" spans="61:61">
      <c r="BI4112" s="234">
        <f t="shared" si="178"/>
        <v>0</v>
      </c>
    </row>
    <row r="4113" spans="61:61">
      <c r="BI4113" s="234">
        <f t="shared" si="178"/>
        <v>0</v>
      </c>
    </row>
    <row r="4114" spans="61:61">
      <c r="BI4114" s="234">
        <f t="shared" si="178"/>
        <v>0</v>
      </c>
    </row>
    <row r="4115" spans="61:61">
      <c r="BI4115" s="234">
        <f t="shared" si="178"/>
        <v>0</v>
      </c>
    </row>
    <row r="4116" spans="61:61">
      <c r="BI4116" s="234">
        <f t="shared" si="178"/>
        <v>0</v>
      </c>
    </row>
    <row r="4117" spans="61:61">
      <c r="BI4117" s="234">
        <f t="shared" si="178"/>
        <v>0</v>
      </c>
    </row>
    <row r="4118" spans="61:61">
      <c r="BI4118" s="234">
        <f t="shared" si="178"/>
        <v>0</v>
      </c>
    </row>
    <row r="4119" spans="61:61">
      <c r="BI4119" s="234">
        <f t="shared" si="178"/>
        <v>0</v>
      </c>
    </row>
    <row r="4120" spans="61:61">
      <c r="BI4120" s="234">
        <f t="shared" si="178"/>
        <v>0</v>
      </c>
    </row>
    <row r="4121" spans="61:61">
      <c r="BI4121" s="234">
        <f t="shared" si="178"/>
        <v>0</v>
      </c>
    </row>
    <row r="4122" spans="61:61">
      <c r="BI4122" s="234">
        <f t="shared" si="178"/>
        <v>0</v>
      </c>
    </row>
    <row r="4123" spans="61:61">
      <c r="BI4123" s="234">
        <f t="shared" si="178"/>
        <v>0</v>
      </c>
    </row>
    <row r="4124" spans="61:61">
      <c r="BI4124" s="234">
        <f t="shared" si="178"/>
        <v>0</v>
      </c>
    </row>
    <row r="4125" spans="61:61">
      <c r="BI4125" s="234">
        <f t="shared" si="178"/>
        <v>0</v>
      </c>
    </row>
    <row r="4126" spans="61:61">
      <c r="BI4126" s="234">
        <f t="shared" si="178"/>
        <v>0</v>
      </c>
    </row>
    <row r="4127" spans="61:61">
      <c r="BI4127" s="234">
        <f t="shared" si="178"/>
        <v>0</v>
      </c>
    </row>
    <row r="4128" spans="61:61">
      <c r="BI4128" s="234">
        <f t="shared" si="178"/>
        <v>0</v>
      </c>
    </row>
    <row r="4129" spans="61:61">
      <c r="BI4129" s="234">
        <f t="shared" si="178"/>
        <v>0</v>
      </c>
    </row>
    <row r="4130" spans="61:61">
      <c r="BI4130" s="234">
        <f t="shared" si="178"/>
        <v>0</v>
      </c>
    </row>
    <row r="4131" spans="61:61">
      <c r="BI4131" s="234">
        <f t="shared" si="178"/>
        <v>0</v>
      </c>
    </row>
    <row r="4132" spans="61:61">
      <c r="BI4132" s="234">
        <f t="shared" si="178"/>
        <v>0</v>
      </c>
    </row>
    <row r="4133" spans="61:61">
      <c r="BI4133" s="234">
        <f t="shared" si="178"/>
        <v>0</v>
      </c>
    </row>
    <row r="4134" spans="61:61">
      <c r="BI4134" s="234">
        <f t="shared" si="178"/>
        <v>0</v>
      </c>
    </row>
    <row r="4135" spans="61:61">
      <c r="BI4135" s="234">
        <f t="shared" si="178"/>
        <v>0</v>
      </c>
    </row>
    <row r="4136" spans="61:61">
      <c r="BI4136" s="234">
        <f t="shared" si="178"/>
        <v>0</v>
      </c>
    </row>
    <row r="4137" spans="61:61">
      <c r="BI4137" s="234">
        <f t="shared" ref="BI4137:BI4200" si="179">SUM(M4137,O4137,Q4137,S4137,U4137,W4137,Y4137,AA4137,AC4137,AE4137,AG4137,AI4137,AK4137,AM4137,AO4137,AQ4137,AS4137,AU4137,AW4137,AY4137,BA4137,BC4137)</f>
        <v>0</v>
      </c>
    </row>
    <row r="4138" spans="61:61">
      <c r="BI4138" s="234">
        <f t="shared" si="179"/>
        <v>0</v>
      </c>
    </row>
    <row r="4139" spans="61:61">
      <c r="BI4139" s="234">
        <f t="shared" si="179"/>
        <v>0</v>
      </c>
    </row>
    <row r="4140" spans="61:61">
      <c r="BI4140" s="234">
        <f t="shared" si="179"/>
        <v>0</v>
      </c>
    </row>
    <row r="4141" spans="61:61">
      <c r="BI4141" s="234">
        <f t="shared" si="179"/>
        <v>0</v>
      </c>
    </row>
    <row r="4142" spans="61:61">
      <c r="BI4142" s="234">
        <f t="shared" si="179"/>
        <v>0</v>
      </c>
    </row>
    <row r="4143" spans="61:61">
      <c r="BI4143" s="234">
        <f t="shared" si="179"/>
        <v>0</v>
      </c>
    </row>
    <row r="4144" spans="61:61">
      <c r="BI4144" s="234">
        <f t="shared" si="179"/>
        <v>0</v>
      </c>
    </row>
    <row r="4145" spans="61:61">
      <c r="BI4145" s="234">
        <f t="shared" si="179"/>
        <v>0</v>
      </c>
    </row>
    <row r="4146" spans="61:61">
      <c r="BI4146" s="234">
        <f t="shared" si="179"/>
        <v>0</v>
      </c>
    </row>
    <row r="4147" spans="61:61">
      <c r="BI4147" s="234">
        <f t="shared" si="179"/>
        <v>0</v>
      </c>
    </row>
    <row r="4148" spans="61:61">
      <c r="BI4148" s="234">
        <f t="shared" si="179"/>
        <v>0</v>
      </c>
    </row>
    <row r="4149" spans="61:61">
      <c r="BI4149" s="234">
        <f t="shared" si="179"/>
        <v>0</v>
      </c>
    </row>
    <row r="4150" spans="61:61">
      <c r="BI4150" s="234">
        <f t="shared" si="179"/>
        <v>0</v>
      </c>
    </row>
    <row r="4151" spans="61:61">
      <c r="BI4151" s="234">
        <f t="shared" si="179"/>
        <v>0</v>
      </c>
    </row>
    <row r="4152" spans="61:61">
      <c r="BI4152" s="234">
        <f t="shared" si="179"/>
        <v>0</v>
      </c>
    </row>
    <row r="4153" spans="61:61">
      <c r="BI4153" s="234">
        <f t="shared" si="179"/>
        <v>0</v>
      </c>
    </row>
    <row r="4154" spans="61:61">
      <c r="BI4154" s="234">
        <f t="shared" si="179"/>
        <v>0</v>
      </c>
    </row>
    <row r="4155" spans="61:61">
      <c r="BI4155" s="234">
        <f t="shared" si="179"/>
        <v>0</v>
      </c>
    </row>
    <row r="4156" spans="61:61">
      <c r="BI4156" s="234">
        <f t="shared" si="179"/>
        <v>0</v>
      </c>
    </row>
    <row r="4157" spans="61:61">
      <c r="BI4157" s="234">
        <f t="shared" si="179"/>
        <v>0</v>
      </c>
    </row>
    <row r="4158" spans="61:61">
      <c r="BI4158" s="234">
        <f t="shared" si="179"/>
        <v>0</v>
      </c>
    </row>
    <row r="4159" spans="61:61">
      <c r="BI4159" s="234">
        <f t="shared" si="179"/>
        <v>0</v>
      </c>
    </row>
    <row r="4160" spans="61:61">
      <c r="BI4160" s="234">
        <f t="shared" si="179"/>
        <v>0</v>
      </c>
    </row>
    <row r="4161" spans="61:61">
      <c r="BI4161" s="234">
        <f t="shared" si="179"/>
        <v>0</v>
      </c>
    </row>
    <row r="4162" spans="61:61">
      <c r="BI4162" s="234">
        <f t="shared" si="179"/>
        <v>0</v>
      </c>
    </row>
    <row r="4163" spans="61:61">
      <c r="BI4163" s="234">
        <f t="shared" si="179"/>
        <v>0</v>
      </c>
    </row>
    <row r="4164" spans="61:61">
      <c r="BI4164" s="234">
        <f t="shared" si="179"/>
        <v>0</v>
      </c>
    </row>
    <row r="4165" spans="61:61">
      <c r="BI4165" s="234">
        <f t="shared" si="179"/>
        <v>0</v>
      </c>
    </row>
    <row r="4166" spans="61:61">
      <c r="BI4166" s="234">
        <f t="shared" si="179"/>
        <v>0</v>
      </c>
    </row>
    <row r="4167" spans="61:61">
      <c r="BI4167" s="234">
        <f t="shared" si="179"/>
        <v>0</v>
      </c>
    </row>
    <row r="4168" spans="61:61">
      <c r="BI4168" s="234">
        <f t="shared" si="179"/>
        <v>0</v>
      </c>
    </row>
    <row r="4169" spans="61:61">
      <c r="BI4169" s="234">
        <f t="shared" si="179"/>
        <v>0</v>
      </c>
    </row>
    <row r="4170" spans="61:61">
      <c r="BI4170" s="234">
        <f t="shared" si="179"/>
        <v>0</v>
      </c>
    </row>
    <row r="4171" spans="61:61">
      <c r="BI4171" s="234">
        <f t="shared" si="179"/>
        <v>0</v>
      </c>
    </row>
    <row r="4172" spans="61:61">
      <c r="BI4172" s="234">
        <f t="shared" si="179"/>
        <v>0</v>
      </c>
    </row>
    <row r="4173" spans="61:61">
      <c r="BI4173" s="234">
        <f t="shared" si="179"/>
        <v>0</v>
      </c>
    </row>
    <row r="4174" spans="61:61">
      <c r="BI4174" s="234">
        <f t="shared" si="179"/>
        <v>0</v>
      </c>
    </row>
    <row r="4175" spans="61:61">
      <c r="BI4175" s="234">
        <f t="shared" si="179"/>
        <v>0</v>
      </c>
    </row>
    <row r="4176" spans="61:61">
      <c r="BI4176" s="234">
        <f t="shared" si="179"/>
        <v>0</v>
      </c>
    </row>
    <row r="4177" spans="61:61">
      <c r="BI4177" s="234">
        <f t="shared" si="179"/>
        <v>0</v>
      </c>
    </row>
    <row r="4178" spans="61:61">
      <c r="BI4178" s="234">
        <f t="shared" si="179"/>
        <v>0</v>
      </c>
    </row>
    <row r="4179" spans="61:61">
      <c r="BI4179" s="234">
        <f t="shared" si="179"/>
        <v>0</v>
      </c>
    </row>
    <row r="4180" spans="61:61">
      <c r="BI4180" s="234">
        <f t="shared" si="179"/>
        <v>0</v>
      </c>
    </row>
    <row r="4181" spans="61:61">
      <c r="BI4181" s="234">
        <f t="shared" si="179"/>
        <v>0</v>
      </c>
    </row>
    <row r="4182" spans="61:61">
      <c r="BI4182" s="234">
        <f t="shared" si="179"/>
        <v>0</v>
      </c>
    </row>
    <row r="4183" spans="61:61">
      <c r="BI4183" s="234">
        <f t="shared" si="179"/>
        <v>0</v>
      </c>
    </row>
    <row r="4184" spans="61:61">
      <c r="BI4184" s="234">
        <f t="shared" si="179"/>
        <v>0</v>
      </c>
    </row>
    <row r="4185" spans="61:61">
      <c r="BI4185" s="234">
        <f t="shared" si="179"/>
        <v>0</v>
      </c>
    </row>
    <row r="4186" spans="61:61">
      <c r="BI4186" s="234">
        <f t="shared" si="179"/>
        <v>0</v>
      </c>
    </row>
    <row r="4187" spans="61:61">
      <c r="BI4187" s="234">
        <f t="shared" si="179"/>
        <v>0</v>
      </c>
    </row>
    <row r="4188" spans="61:61">
      <c r="BI4188" s="234">
        <f t="shared" si="179"/>
        <v>0</v>
      </c>
    </row>
    <row r="4189" spans="61:61">
      <c r="BI4189" s="234">
        <f t="shared" si="179"/>
        <v>0</v>
      </c>
    </row>
    <row r="4190" spans="61:61">
      <c r="BI4190" s="234">
        <f t="shared" si="179"/>
        <v>0</v>
      </c>
    </row>
    <row r="4191" spans="61:61">
      <c r="BI4191" s="234">
        <f t="shared" si="179"/>
        <v>0</v>
      </c>
    </row>
    <row r="4192" spans="61:61">
      <c r="BI4192" s="234">
        <f t="shared" si="179"/>
        <v>0</v>
      </c>
    </row>
    <row r="4193" spans="61:61">
      <c r="BI4193" s="234">
        <f t="shared" si="179"/>
        <v>0</v>
      </c>
    </row>
    <row r="4194" spans="61:61">
      <c r="BI4194" s="234">
        <f t="shared" si="179"/>
        <v>0</v>
      </c>
    </row>
    <row r="4195" spans="61:61">
      <c r="BI4195" s="234">
        <f t="shared" si="179"/>
        <v>0</v>
      </c>
    </row>
    <row r="4196" spans="61:61">
      <c r="BI4196" s="234">
        <f t="shared" si="179"/>
        <v>0</v>
      </c>
    </row>
    <row r="4197" spans="61:61">
      <c r="BI4197" s="234">
        <f t="shared" si="179"/>
        <v>0</v>
      </c>
    </row>
    <row r="4198" spans="61:61">
      <c r="BI4198" s="234">
        <f t="shared" si="179"/>
        <v>0</v>
      </c>
    </row>
    <row r="4199" spans="61:61">
      <c r="BI4199" s="234">
        <f t="shared" si="179"/>
        <v>0</v>
      </c>
    </row>
    <row r="4200" spans="61:61">
      <c r="BI4200" s="234">
        <f t="shared" si="179"/>
        <v>0</v>
      </c>
    </row>
    <row r="4201" spans="61:61">
      <c r="BI4201" s="234">
        <f t="shared" ref="BI4201:BI4264" si="180">SUM(M4201,O4201,Q4201,S4201,U4201,W4201,Y4201,AA4201,AC4201,AE4201,AG4201,AI4201,AK4201,AM4201,AO4201,AQ4201,AS4201,AU4201,AW4201,AY4201,BA4201,BC4201)</f>
        <v>0</v>
      </c>
    </row>
    <row r="4202" spans="61:61">
      <c r="BI4202" s="234">
        <f t="shared" si="180"/>
        <v>0</v>
      </c>
    </row>
    <row r="4203" spans="61:61">
      <c r="BI4203" s="234">
        <f t="shared" si="180"/>
        <v>0</v>
      </c>
    </row>
    <row r="4204" spans="61:61">
      <c r="BI4204" s="234">
        <f t="shared" si="180"/>
        <v>0</v>
      </c>
    </row>
    <row r="4205" spans="61:61">
      <c r="BI4205" s="234">
        <f t="shared" si="180"/>
        <v>0</v>
      </c>
    </row>
    <row r="4206" spans="61:61">
      <c r="BI4206" s="234">
        <f t="shared" si="180"/>
        <v>0</v>
      </c>
    </row>
    <row r="4207" spans="61:61">
      <c r="BI4207" s="234">
        <f t="shared" si="180"/>
        <v>0</v>
      </c>
    </row>
    <row r="4208" spans="61:61">
      <c r="BI4208" s="234">
        <f t="shared" si="180"/>
        <v>0</v>
      </c>
    </row>
    <row r="4209" spans="61:61">
      <c r="BI4209" s="234">
        <f t="shared" si="180"/>
        <v>0</v>
      </c>
    </row>
    <row r="4210" spans="61:61">
      <c r="BI4210" s="234">
        <f t="shared" si="180"/>
        <v>0</v>
      </c>
    </row>
    <row r="4211" spans="61:61">
      <c r="BI4211" s="234">
        <f t="shared" si="180"/>
        <v>0</v>
      </c>
    </row>
    <row r="4212" spans="61:61">
      <c r="BI4212" s="234">
        <f t="shared" si="180"/>
        <v>0</v>
      </c>
    </row>
    <row r="4213" spans="61:61">
      <c r="BI4213" s="234">
        <f t="shared" si="180"/>
        <v>0</v>
      </c>
    </row>
    <row r="4214" spans="61:61">
      <c r="BI4214" s="234">
        <f t="shared" si="180"/>
        <v>0</v>
      </c>
    </row>
    <row r="4215" spans="61:61">
      <c r="BI4215" s="234">
        <f t="shared" si="180"/>
        <v>0</v>
      </c>
    </row>
    <row r="4216" spans="61:61">
      <c r="BI4216" s="234">
        <f t="shared" si="180"/>
        <v>0</v>
      </c>
    </row>
    <row r="4217" spans="61:61">
      <c r="BI4217" s="234">
        <f t="shared" si="180"/>
        <v>0</v>
      </c>
    </row>
    <row r="4218" spans="61:61">
      <c r="BI4218" s="234">
        <f t="shared" si="180"/>
        <v>0</v>
      </c>
    </row>
    <row r="4219" spans="61:61">
      <c r="BI4219" s="234">
        <f t="shared" si="180"/>
        <v>0</v>
      </c>
    </row>
    <row r="4220" spans="61:61">
      <c r="BI4220" s="234">
        <f t="shared" si="180"/>
        <v>0</v>
      </c>
    </row>
    <row r="4221" spans="61:61">
      <c r="BI4221" s="234">
        <f t="shared" si="180"/>
        <v>0</v>
      </c>
    </row>
    <row r="4222" spans="61:61">
      <c r="BI4222" s="234">
        <f t="shared" si="180"/>
        <v>0</v>
      </c>
    </row>
    <row r="4223" spans="61:61">
      <c r="BI4223" s="234">
        <f t="shared" si="180"/>
        <v>0</v>
      </c>
    </row>
    <row r="4224" spans="61:61">
      <c r="BI4224" s="234">
        <f t="shared" si="180"/>
        <v>0</v>
      </c>
    </row>
    <row r="4225" spans="61:61">
      <c r="BI4225" s="234">
        <f t="shared" si="180"/>
        <v>0</v>
      </c>
    </row>
    <row r="4226" spans="61:61">
      <c r="BI4226" s="234">
        <f t="shared" si="180"/>
        <v>0</v>
      </c>
    </row>
    <row r="4227" spans="61:61">
      <c r="BI4227" s="234">
        <f t="shared" si="180"/>
        <v>0</v>
      </c>
    </row>
    <row r="4228" spans="61:61">
      <c r="BI4228" s="234">
        <f t="shared" si="180"/>
        <v>0</v>
      </c>
    </row>
    <row r="4229" spans="61:61">
      <c r="BI4229" s="234">
        <f t="shared" si="180"/>
        <v>0</v>
      </c>
    </row>
    <row r="4230" spans="61:61">
      <c r="BI4230" s="234">
        <f t="shared" si="180"/>
        <v>0</v>
      </c>
    </row>
    <row r="4231" spans="61:61">
      <c r="BI4231" s="234">
        <f t="shared" si="180"/>
        <v>0</v>
      </c>
    </row>
    <row r="4232" spans="61:61">
      <c r="BI4232" s="234">
        <f t="shared" si="180"/>
        <v>0</v>
      </c>
    </row>
    <row r="4233" spans="61:61">
      <c r="BI4233" s="234">
        <f t="shared" si="180"/>
        <v>0</v>
      </c>
    </row>
    <row r="4234" spans="61:61">
      <c r="BI4234" s="234">
        <f t="shared" si="180"/>
        <v>0</v>
      </c>
    </row>
    <row r="4235" spans="61:61">
      <c r="BI4235" s="234">
        <f t="shared" si="180"/>
        <v>0</v>
      </c>
    </row>
    <row r="4236" spans="61:61">
      <c r="BI4236" s="234">
        <f t="shared" si="180"/>
        <v>0</v>
      </c>
    </row>
    <row r="4237" spans="61:61">
      <c r="BI4237" s="234">
        <f t="shared" si="180"/>
        <v>0</v>
      </c>
    </row>
    <row r="4238" spans="61:61">
      <c r="BI4238" s="234">
        <f t="shared" si="180"/>
        <v>0</v>
      </c>
    </row>
    <row r="4239" spans="61:61">
      <c r="BI4239" s="234">
        <f t="shared" si="180"/>
        <v>0</v>
      </c>
    </row>
    <row r="4240" spans="61:61">
      <c r="BI4240" s="234">
        <f t="shared" si="180"/>
        <v>0</v>
      </c>
    </row>
    <row r="4241" spans="61:61">
      <c r="BI4241" s="234">
        <f t="shared" si="180"/>
        <v>0</v>
      </c>
    </row>
    <row r="4242" spans="61:61">
      <c r="BI4242" s="234">
        <f t="shared" si="180"/>
        <v>0</v>
      </c>
    </row>
    <row r="4243" spans="61:61">
      <c r="BI4243" s="234">
        <f t="shared" si="180"/>
        <v>0</v>
      </c>
    </row>
    <row r="4244" spans="61:61">
      <c r="BI4244" s="234">
        <f t="shared" si="180"/>
        <v>0</v>
      </c>
    </row>
    <row r="4245" spans="61:61">
      <c r="BI4245" s="234">
        <f t="shared" si="180"/>
        <v>0</v>
      </c>
    </row>
    <row r="4246" spans="61:61">
      <c r="BI4246" s="234">
        <f t="shared" si="180"/>
        <v>0</v>
      </c>
    </row>
    <row r="4247" spans="61:61">
      <c r="BI4247" s="234">
        <f t="shared" si="180"/>
        <v>0</v>
      </c>
    </row>
    <row r="4248" spans="61:61">
      <c r="BI4248" s="234">
        <f t="shared" si="180"/>
        <v>0</v>
      </c>
    </row>
    <row r="4249" spans="61:61">
      <c r="BI4249" s="234">
        <f t="shared" si="180"/>
        <v>0</v>
      </c>
    </row>
    <row r="4250" spans="61:61">
      <c r="BI4250" s="234">
        <f t="shared" si="180"/>
        <v>0</v>
      </c>
    </row>
    <row r="4251" spans="61:61">
      <c r="BI4251" s="234">
        <f t="shared" si="180"/>
        <v>0</v>
      </c>
    </row>
    <row r="4252" spans="61:61">
      <c r="BI4252" s="234">
        <f t="shared" si="180"/>
        <v>0</v>
      </c>
    </row>
    <row r="4253" spans="61:61">
      <c r="BI4253" s="234">
        <f t="shared" si="180"/>
        <v>0</v>
      </c>
    </row>
    <row r="4254" spans="61:61">
      <c r="BI4254" s="234">
        <f t="shared" si="180"/>
        <v>0</v>
      </c>
    </row>
    <row r="4255" spans="61:61">
      <c r="BI4255" s="234">
        <f t="shared" si="180"/>
        <v>0</v>
      </c>
    </row>
    <row r="4256" spans="61:61">
      <c r="BI4256" s="234">
        <f t="shared" si="180"/>
        <v>0</v>
      </c>
    </row>
    <row r="4257" spans="61:61">
      <c r="BI4257" s="234">
        <f t="shared" si="180"/>
        <v>0</v>
      </c>
    </row>
    <row r="4258" spans="61:61">
      <c r="BI4258" s="234">
        <f t="shared" si="180"/>
        <v>0</v>
      </c>
    </row>
    <row r="4259" spans="61:61">
      <c r="BI4259" s="234">
        <f t="shared" si="180"/>
        <v>0</v>
      </c>
    </row>
    <row r="4260" spans="61:61">
      <c r="BI4260" s="234">
        <f t="shared" si="180"/>
        <v>0</v>
      </c>
    </row>
    <row r="4261" spans="61:61">
      <c r="BI4261" s="234">
        <f t="shared" si="180"/>
        <v>0</v>
      </c>
    </row>
    <row r="4262" spans="61:61">
      <c r="BI4262" s="234">
        <f t="shared" si="180"/>
        <v>0</v>
      </c>
    </row>
    <row r="4263" spans="61:61">
      <c r="BI4263" s="234">
        <f t="shared" si="180"/>
        <v>0</v>
      </c>
    </row>
    <row r="4264" spans="61:61">
      <c r="BI4264" s="234">
        <f t="shared" si="180"/>
        <v>0</v>
      </c>
    </row>
    <row r="4265" spans="61:61">
      <c r="BI4265" s="234">
        <f t="shared" ref="BI4265:BI4328" si="181">SUM(M4265,O4265,Q4265,S4265,U4265,W4265,Y4265,AA4265,AC4265,AE4265,AG4265,AI4265,AK4265,AM4265,AO4265,AQ4265,AS4265,AU4265,AW4265,AY4265,BA4265,BC4265)</f>
        <v>0</v>
      </c>
    </row>
    <row r="4266" spans="61:61">
      <c r="BI4266" s="234">
        <f t="shared" si="181"/>
        <v>0</v>
      </c>
    </row>
    <row r="4267" spans="61:61">
      <c r="BI4267" s="234">
        <f t="shared" si="181"/>
        <v>0</v>
      </c>
    </row>
    <row r="4268" spans="61:61">
      <c r="BI4268" s="234">
        <f t="shared" si="181"/>
        <v>0</v>
      </c>
    </row>
    <row r="4269" spans="61:61">
      <c r="BI4269" s="234">
        <f t="shared" si="181"/>
        <v>0</v>
      </c>
    </row>
    <row r="4270" spans="61:61">
      <c r="BI4270" s="234">
        <f t="shared" si="181"/>
        <v>0</v>
      </c>
    </row>
    <row r="4271" spans="61:61">
      <c r="BI4271" s="234">
        <f t="shared" si="181"/>
        <v>0</v>
      </c>
    </row>
    <row r="4272" spans="61:61">
      <c r="BI4272" s="234">
        <f t="shared" si="181"/>
        <v>0</v>
      </c>
    </row>
    <row r="4273" spans="61:61">
      <c r="BI4273" s="234">
        <f t="shared" si="181"/>
        <v>0</v>
      </c>
    </row>
    <row r="4274" spans="61:61">
      <c r="BI4274" s="234">
        <f t="shared" si="181"/>
        <v>0</v>
      </c>
    </row>
    <row r="4275" spans="61:61">
      <c r="BI4275" s="234">
        <f t="shared" si="181"/>
        <v>0</v>
      </c>
    </row>
    <row r="4276" spans="61:61">
      <c r="BI4276" s="234">
        <f t="shared" si="181"/>
        <v>0</v>
      </c>
    </row>
    <row r="4277" spans="61:61">
      <c r="BI4277" s="234">
        <f t="shared" si="181"/>
        <v>0</v>
      </c>
    </row>
    <row r="4278" spans="61:61">
      <c r="BI4278" s="234">
        <f t="shared" si="181"/>
        <v>0</v>
      </c>
    </row>
    <row r="4279" spans="61:61">
      <c r="BI4279" s="234">
        <f t="shared" si="181"/>
        <v>0</v>
      </c>
    </row>
    <row r="4280" spans="61:61">
      <c r="BI4280" s="234">
        <f t="shared" si="181"/>
        <v>0</v>
      </c>
    </row>
    <row r="4281" spans="61:61">
      <c r="BI4281" s="234">
        <f t="shared" si="181"/>
        <v>0</v>
      </c>
    </row>
    <row r="4282" spans="61:61">
      <c r="BI4282" s="234">
        <f t="shared" si="181"/>
        <v>0</v>
      </c>
    </row>
    <row r="4283" spans="61:61">
      <c r="BI4283" s="234">
        <f t="shared" si="181"/>
        <v>0</v>
      </c>
    </row>
    <row r="4284" spans="61:61">
      <c r="BI4284" s="234">
        <f t="shared" si="181"/>
        <v>0</v>
      </c>
    </row>
    <row r="4285" spans="61:61">
      <c r="BI4285" s="234">
        <f t="shared" si="181"/>
        <v>0</v>
      </c>
    </row>
    <row r="4286" spans="61:61">
      <c r="BI4286" s="234">
        <f t="shared" si="181"/>
        <v>0</v>
      </c>
    </row>
    <row r="4287" spans="61:61">
      <c r="BI4287" s="234">
        <f t="shared" si="181"/>
        <v>0</v>
      </c>
    </row>
    <row r="4288" spans="61:61">
      <c r="BI4288" s="234">
        <f t="shared" si="181"/>
        <v>0</v>
      </c>
    </row>
    <row r="4289" spans="61:61">
      <c r="BI4289" s="234">
        <f t="shared" si="181"/>
        <v>0</v>
      </c>
    </row>
    <row r="4290" spans="61:61">
      <c r="BI4290" s="234">
        <f t="shared" si="181"/>
        <v>0</v>
      </c>
    </row>
    <row r="4291" spans="61:61">
      <c r="BI4291" s="234">
        <f t="shared" si="181"/>
        <v>0</v>
      </c>
    </row>
    <row r="4292" spans="61:61">
      <c r="BI4292" s="234">
        <f t="shared" si="181"/>
        <v>0</v>
      </c>
    </row>
    <row r="4293" spans="61:61">
      <c r="BI4293" s="234">
        <f t="shared" si="181"/>
        <v>0</v>
      </c>
    </row>
    <row r="4294" spans="61:61">
      <c r="BI4294" s="234">
        <f t="shared" si="181"/>
        <v>0</v>
      </c>
    </row>
    <row r="4295" spans="61:61">
      <c r="BI4295" s="234">
        <f t="shared" si="181"/>
        <v>0</v>
      </c>
    </row>
    <row r="4296" spans="61:61">
      <c r="BI4296" s="234">
        <f t="shared" si="181"/>
        <v>0</v>
      </c>
    </row>
    <row r="4297" spans="61:61">
      <c r="BI4297" s="234">
        <f t="shared" si="181"/>
        <v>0</v>
      </c>
    </row>
    <row r="4298" spans="61:61">
      <c r="BI4298" s="234">
        <f t="shared" si="181"/>
        <v>0</v>
      </c>
    </row>
    <row r="4299" spans="61:61">
      <c r="BI4299" s="234">
        <f t="shared" si="181"/>
        <v>0</v>
      </c>
    </row>
    <row r="4300" spans="61:61">
      <c r="BI4300" s="234">
        <f t="shared" si="181"/>
        <v>0</v>
      </c>
    </row>
    <row r="4301" spans="61:61">
      <c r="BI4301" s="234">
        <f t="shared" si="181"/>
        <v>0</v>
      </c>
    </row>
    <row r="4302" spans="61:61">
      <c r="BI4302" s="234">
        <f t="shared" si="181"/>
        <v>0</v>
      </c>
    </row>
    <row r="4303" spans="61:61">
      <c r="BI4303" s="234">
        <f t="shared" si="181"/>
        <v>0</v>
      </c>
    </row>
    <row r="4304" spans="61:61">
      <c r="BI4304" s="234">
        <f t="shared" si="181"/>
        <v>0</v>
      </c>
    </row>
    <row r="4305" spans="61:61">
      <c r="BI4305" s="234">
        <f t="shared" si="181"/>
        <v>0</v>
      </c>
    </row>
    <row r="4306" spans="61:61">
      <c r="BI4306" s="234">
        <f t="shared" si="181"/>
        <v>0</v>
      </c>
    </row>
    <row r="4307" spans="61:61">
      <c r="BI4307" s="234">
        <f t="shared" si="181"/>
        <v>0</v>
      </c>
    </row>
    <row r="4308" spans="61:61">
      <c r="BI4308" s="234">
        <f t="shared" si="181"/>
        <v>0</v>
      </c>
    </row>
    <row r="4309" spans="61:61">
      <c r="BI4309" s="234">
        <f t="shared" si="181"/>
        <v>0</v>
      </c>
    </row>
    <row r="4310" spans="61:61">
      <c r="BI4310" s="234">
        <f t="shared" si="181"/>
        <v>0</v>
      </c>
    </row>
    <row r="4311" spans="61:61">
      <c r="BI4311" s="234">
        <f t="shared" si="181"/>
        <v>0</v>
      </c>
    </row>
    <row r="4312" spans="61:61">
      <c r="BI4312" s="234">
        <f t="shared" si="181"/>
        <v>0</v>
      </c>
    </row>
    <row r="4313" spans="61:61">
      <c r="BI4313" s="234">
        <f t="shared" si="181"/>
        <v>0</v>
      </c>
    </row>
    <row r="4314" spans="61:61">
      <c r="BI4314" s="234">
        <f t="shared" si="181"/>
        <v>0</v>
      </c>
    </row>
    <row r="4315" spans="61:61">
      <c r="BI4315" s="234">
        <f t="shared" si="181"/>
        <v>0</v>
      </c>
    </row>
    <row r="4316" spans="61:61">
      <c r="BI4316" s="234">
        <f t="shared" si="181"/>
        <v>0</v>
      </c>
    </row>
    <row r="4317" spans="61:61">
      <c r="BI4317" s="234">
        <f t="shared" si="181"/>
        <v>0</v>
      </c>
    </row>
    <row r="4318" spans="61:61">
      <c r="BI4318" s="234">
        <f t="shared" si="181"/>
        <v>0</v>
      </c>
    </row>
    <row r="4319" spans="61:61">
      <c r="BI4319" s="234">
        <f t="shared" si="181"/>
        <v>0</v>
      </c>
    </row>
    <row r="4320" spans="61:61">
      <c r="BI4320" s="234">
        <f t="shared" si="181"/>
        <v>0</v>
      </c>
    </row>
    <row r="4321" spans="61:61">
      <c r="BI4321" s="234">
        <f t="shared" si="181"/>
        <v>0</v>
      </c>
    </row>
    <row r="4322" spans="61:61">
      <c r="BI4322" s="234">
        <f t="shared" si="181"/>
        <v>0</v>
      </c>
    </row>
    <row r="4323" spans="61:61">
      <c r="BI4323" s="234">
        <f t="shared" si="181"/>
        <v>0</v>
      </c>
    </row>
    <row r="4324" spans="61:61">
      <c r="BI4324" s="234">
        <f t="shared" si="181"/>
        <v>0</v>
      </c>
    </row>
    <row r="4325" spans="61:61">
      <c r="BI4325" s="234">
        <f t="shared" si="181"/>
        <v>0</v>
      </c>
    </row>
    <row r="4326" spans="61:61">
      <c r="BI4326" s="234">
        <f t="shared" si="181"/>
        <v>0</v>
      </c>
    </row>
    <row r="4327" spans="61:61">
      <c r="BI4327" s="234">
        <f t="shared" si="181"/>
        <v>0</v>
      </c>
    </row>
    <row r="4328" spans="61:61">
      <c r="BI4328" s="234">
        <f t="shared" si="181"/>
        <v>0</v>
      </c>
    </row>
    <row r="4329" spans="61:61">
      <c r="BI4329" s="234">
        <f t="shared" ref="BI4329:BI4392" si="182">SUM(M4329,O4329,Q4329,S4329,U4329,W4329,Y4329,AA4329,AC4329,AE4329,AG4329,AI4329,AK4329,AM4329,AO4329,AQ4329,AS4329,AU4329,AW4329,AY4329,BA4329,BC4329)</f>
        <v>0</v>
      </c>
    </row>
    <row r="4330" spans="61:61">
      <c r="BI4330" s="234">
        <f t="shared" si="182"/>
        <v>0</v>
      </c>
    </row>
    <row r="4331" spans="61:61">
      <c r="BI4331" s="234">
        <f t="shared" si="182"/>
        <v>0</v>
      </c>
    </row>
    <row r="4332" spans="61:61">
      <c r="BI4332" s="234">
        <f t="shared" si="182"/>
        <v>0</v>
      </c>
    </row>
    <row r="4333" spans="61:61">
      <c r="BI4333" s="234">
        <f t="shared" si="182"/>
        <v>0</v>
      </c>
    </row>
    <row r="4334" spans="61:61">
      <c r="BI4334" s="234">
        <f t="shared" si="182"/>
        <v>0</v>
      </c>
    </row>
    <row r="4335" spans="61:61">
      <c r="BI4335" s="234">
        <f t="shared" si="182"/>
        <v>0</v>
      </c>
    </row>
    <row r="4336" spans="61:61">
      <c r="BI4336" s="234">
        <f t="shared" si="182"/>
        <v>0</v>
      </c>
    </row>
    <row r="4337" spans="61:61">
      <c r="BI4337" s="234">
        <f t="shared" si="182"/>
        <v>0</v>
      </c>
    </row>
    <row r="4338" spans="61:61">
      <c r="BI4338" s="234">
        <f t="shared" si="182"/>
        <v>0</v>
      </c>
    </row>
    <row r="4339" spans="61:61">
      <c r="BI4339" s="234">
        <f t="shared" si="182"/>
        <v>0</v>
      </c>
    </row>
    <row r="4340" spans="61:61">
      <c r="BI4340" s="234">
        <f t="shared" si="182"/>
        <v>0</v>
      </c>
    </row>
    <row r="4341" spans="61:61">
      <c r="BI4341" s="234">
        <f t="shared" si="182"/>
        <v>0</v>
      </c>
    </row>
    <row r="4342" spans="61:61">
      <c r="BI4342" s="234">
        <f t="shared" si="182"/>
        <v>0</v>
      </c>
    </row>
    <row r="4343" spans="61:61">
      <c r="BI4343" s="234">
        <f t="shared" si="182"/>
        <v>0</v>
      </c>
    </row>
    <row r="4344" spans="61:61">
      <c r="BI4344" s="234">
        <f t="shared" si="182"/>
        <v>0</v>
      </c>
    </row>
    <row r="4345" spans="61:61">
      <c r="BI4345" s="234">
        <f t="shared" si="182"/>
        <v>0</v>
      </c>
    </row>
    <row r="4346" spans="61:61">
      <c r="BI4346" s="234">
        <f t="shared" si="182"/>
        <v>0</v>
      </c>
    </row>
    <row r="4347" spans="61:61">
      <c r="BI4347" s="234">
        <f t="shared" si="182"/>
        <v>0</v>
      </c>
    </row>
    <row r="4348" spans="61:61">
      <c r="BI4348" s="234">
        <f t="shared" si="182"/>
        <v>0</v>
      </c>
    </row>
    <row r="4349" spans="61:61">
      <c r="BI4349" s="234">
        <f t="shared" si="182"/>
        <v>0</v>
      </c>
    </row>
    <row r="4350" spans="61:61">
      <c r="BI4350" s="234">
        <f t="shared" si="182"/>
        <v>0</v>
      </c>
    </row>
    <row r="4351" spans="61:61">
      <c r="BI4351" s="234">
        <f t="shared" si="182"/>
        <v>0</v>
      </c>
    </row>
    <row r="4352" spans="61:61">
      <c r="BI4352" s="234">
        <f t="shared" si="182"/>
        <v>0</v>
      </c>
    </row>
    <row r="4353" spans="61:61">
      <c r="BI4353" s="234">
        <f t="shared" si="182"/>
        <v>0</v>
      </c>
    </row>
    <row r="4354" spans="61:61">
      <c r="BI4354" s="234">
        <f t="shared" si="182"/>
        <v>0</v>
      </c>
    </row>
    <row r="4355" spans="61:61">
      <c r="BI4355" s="234">
        <f t="shared" si="182"/>
        <v>0</v>
      </c>
    </row>
    <row r="4356" spans="61:61">
      <c r="BI4356" s="234">
        <f t="shared" si="182"/>
        <v>0</v>
      </c>
    </row>
    <row r="4357" spans="61:61">
      <c r="BI4357" s="234">
        <f t="shared" si="182"/>
        <v>0</v>
      </c>
    </row>
    <row r="4358" spans="61:61">
      <c r="BI4358" s="234">
        <f t="shared" si="182"/>
        <v>0</v>
      </c>
    </row>
    <row r="4359" spans="61:61">
      <c r="BI4359" s="234">
        <f t="shared" si="182"/>
        <v>0</v>
      </c>
    </row>
    <row r="4360" spans="61:61">
      <c r="BI4360" s="234">
        <f t="shared" si="182"/>
        <v>0</v>
      </c>
    </row>
    <row r="4361" spans="61:61">
      <c r="BI4361" s="234">
        <f t="shared" si="182"/>
        <v>0</v>
      </c>
    </row>
    <row r="4362" spans="61:61">
      <c r="BI4362" s="234">
        <f t="shared" si="182"/>
        <v>0</v>
      </c>
    </row>
    <row r="4363" spans="61:61">
      <c r="BI4363" s="234">
        <f t="shared" si="182"/>
        <v>0</v>
      </c>
    </row>
    <row r="4364" spans="61:61">
      <c r="BI4364" s="234">
        <f t="shared" si="182"/>
        <v>0</v>
      </c>
    </row>
    <row r="4365" spans="61:61">
      <c r="BI4365" s="234">
        <f t="shared" si="182"/>
        <v>0</v>
      </c>
    </row>
    <row r="4366" spans="61:61">
      <c r="BI4366" s="234">
        <f t="shared" si="182"/>
        <v>0</v>
      </c>
    </row>
    <row r="4367" spans="61:61">
      <c r="BI4367" s="234">
        <f t="shared" si="182"/>
        <v>0</v>
      </c>
    </row>
    <row r="4368" spans="61:61">
      <c r="BI4368" s="234">
        <f t="shared" si="182"/>
        <v>0</v>
      </c>
    </row>
    <row r="4369" spans="61:61">
      <c r="BI4369" s="234">
        <f t="shared" si="182"/>
        <v>0</v>
      </c>
    </row>
    <row r="4370" spans="61:61">
      <c r="BI4370" s="234">
        <f t="shared" si="182"/>
        <v>0</v>
      </c>
    </row>
    <row r="4371" spans="61:61">
      <c r="BI4371" s="234">
        <f t="shared" si="182"/>
        <v>0</v>
      </c>
    </row>
    <row r="4372" spans="61:61">
      <c r="BI4372" s="234">
        <f t="shared" si="182"/>
        <v>0</v>
      </c>
    </row>
    <row r="4373" spans="61:61">
      <c r="BI4373" s="234">
        <f t="shared" si="182"/>
        <v>0</v>
      </c>
    </row>
    <row r="4374" spans="61:61">
      <c r="BI4374" s="234">
        <f t="shared" si="182"/>
        <v>0</v>
      </c>
    </row>
    <row r="4375" spans="61:61">
      <c r="BI4375" s="234">
        <f t="shared" si="182"/>
        <v>0</v>
      </c>
    </row>
    <row r="4376" spans="61:61">
      <c r="BI4376" s="234">
        <f t="shared" si="182"/>
        <v>0</v>
      </c>
    </row>
    <row r="4377" spans="61:61">
      <c r="BI4377" s="234">
        <f t="shared" si="182"/>
        <v>0</v>
      </c>
    </row>
    <row r="4378" spans="61:61">
      <c r="BI4378" s="234">
        <f t="shared" si="182"/>
        <v>0</v>
      </c>
    </row>
    <row r="4379" spans="61:61">
      <c r="BI4379" s="234">
        <f t="shared" si="182"/>
        <v>0</v>
      </c>
    </row>
    <row r="4380" spans="61:61">
      <c r="BI4380" s="234">
        <f t="shared" si="182"/>
        <v>0</v>
      </c>
    </row>
    <row r="4381" spans="61:61">
      <c r="BI4381" s="234">
        <f t="shared" si="182"/>
        <v>0</v>
      </c>
    </row>
    <row r="4382" spans="61:61">
      <c r="BI4382" s="234">
        <f t="shared" si="182"/>
        <v>0</v>
      </c>
    </row>
    <row r="4383" spans="61:61">
      <c r="BI4383" s="234">
        <f t="shared" si="182"/>
        <v>0</v>
      </c>
    </row>
    <row r="4384" spans="61:61">
      <c r="BI4384" s="234">
        <f t="shared" si="182"/>
        <v>0</v>
      </c>
    </row>
    <row r="4385" spans="61:61">
      <c r="BI4385" s="234">
        <f t="shared" si="182"/>
        <v>0</v>
      </c>
    </row>
    <row r="4386" spans="61:61">
      <c r="BI4386" s="234">
        <f t="shared" si="182"/>
        <v>0</v>
      </c>
    </row>
    <row r="4387" spans="61:61">
      <c r="BI4387" s="234">
        <f t="shared" si="182"/>
        <v>0</v>
      </c>
    </row>
    <row r="4388" spans="61:61">
      <c r="BI4388" s="234">
        <f t="shared" si="182"/>
        <v>0</v>
      </c>
    </row>
    <row r="4389" spans="61:61">
      <c r="BI4389" s="234">
        <f t="shared" si="182"/>
        <v>0</v>
      </c>
    </row>
    <row r="4390" spans="61:61">
      <c r="BI4390" s="234">
        <f t="shared" si="182"/>
        <v>0</v>
      </c>
    </row>
    <row r="4391" spans="61:61">
      <c r="BI4391" s="234">
        <f t="shared" si="182"/>
        <v>0</v>
      </c>
    </row>
    <row r="4392" spans="61:61">
      <c r="BI4392" s="234">
        <f t="shared" si="182"/>
        <v>0</v>
      </c>
    </row>
    <row r="4393" spans="61:61">
      <c r="BI4393" s="234">
        <f t="shared" ref="BI4393:BI4456" si="183">SUM(M4393,O4393,Q4393,S4393,U4393,W4393,Y4393,AA4393,AC4393,AE4393,AG4393,AI4393,AK4393,AM4393,AO4393,AQ4393,AS4393,AU4393,AW4393,AY4393,BA4393,BC4393)</f>
        <v>0</v>
      </c>
    </row>
    <row r="4394" spans="61:61">
      <c r="BI4394" s="234">
        <f t="shared" si="183"/>
        <v>0</v>
      </c>
    </row>
    <row r="4395" spans="61:61">
      <c r="BI4395" s="234">
        <f t="shared" si="183"/>
        <v>0</v>
      </c>
    </row>
    <row r="4396" spans="61:61">
      <c r="BI4396" s="234">
        <f t="shared" si="183"/>
        <v>0</v>
      </c>
    </row>
    <row r="4397" spans="61:61">
      <c r="BI4397" s="234">
        <f t="shared" si="183"/>
        <v>0</v>
      </c>
    </row>
    <row r="4398" spans="61:61">
      <c r="BI4398" s="234">
        <f t="shared" si="183"/>
        <v>0</v>
      </c>
    </row>
    <row r="4399" spans="61:61">
      <c r="BI4399" s="234">
        <f t="shared" si="183"/>
        <v>0</v>
      </c>
    </row>
    <row r="4400" spans="61:61">
      <c r="BI4400" s="234">
        <f t="shared" si="183"/>
        <v>0</v>
      </c>
    </row>
    <row r="4401" spans="61:61">
      <c r="BI4401" s="234">
        <f t="shared" si="183"/>
        <v>0</v>
      </c>
    </row>
    <row r="4402" spans="61:61">
      <c r="BI4402" s="234">
        <f t="shared" si="183"/>
        <v>0</v>
      </c>
    </row>
    <row r="4403" spans="61:61">
      <c r="BI4403" s="234">
        <f t="shared" si="183"/>
        <v>0</v>
      </c>
    </row>
    <row r="4404" spans="61:61">
      <c r="BI4404" s="234">
        <f t="shared" si="183"/>
        <v>0</v>
      </c>
    </row>
    <row r="4405" spans="61:61">
      <c r="BI4405" s="234">
        <f t="shared" si="183"/>
        <v>0</v>
      </c>
    </row>
    <row r="4406" spans="61:61">
      <c r="BI4406" s="234">
        <f t="shared" si="183"/>
        <v>0</v>
      </c>
    </row>
    <row r="4407" spans="61:61">
      <c r="BI4407" s="234">
        <f t="shared" si="183"/>
        <v>0</v>
      </c>
    </row>
    <row r="4408" spans="61:61">
      <c r="BI4408" s="234">
        <f t="shared" si="183"/>
        <v>0</v>
      </c>
    </row>
    <row r="4409" spans="61:61">
      <c r="BI4409" s="234">
        <f t="shared" si="183"/>
        <v>0</v>
      </c>
    </row>
    <row r="4410" spans="61:61">
      <c r="BI4410" s="234">
        <f t="shared" si="183"/>
        <v>0</v>
      </c>
    </row>
    <row r="4411" spans="61:61">
      <c r="BI4411" s="234">
        <f t="shared" si="183"/>
        <v>0</v>
      </c>
    </row>
    <row r="4412" spans="61:61">
      <c r="BI4412" s="234">
        <f t="shared" si="183"/>
        <v>0</v>
      </c>
    </row>
    <row r="4413" spans="61:61">
      <c r="BI4413" s="234">
        <f t="shared" si="183"/>
        <v>0</v>
      </c>
    </row>
    <row r="4414" spans="61:61">
      <c r="BI4414" s="234">
        <f t="shared" si="183"/>
        <v>0</v>
      </c>
    </row>
    <row r="4415" spans="61:61">
      <c r="BI4415" s="234">
        <f t="shared" si="183"/>
        <v>0</v>
      </c>
    </row>
    <row r="4416" spans="61:61">
      <c r="BI4416" s="234">
        <f t="shared" si="183"/>
        <v>0</v>
      </c>
    </row>
    <row r="4417" spans="61:61">
      <c r="BI4417" s="234">
        <f t="shared" si="183"/>
        <v>0</v>
      </c>
    </row>
    <row r="4418" spans="61:61">
      <c r="BI4418" s="234">
        <f t="shared" si="183"/>
        <v>0</v>
      </c>
    </row>
    <row r="4419" spans="61:61">
      <c r="BI4419" s="234">
        <f t="shared" si="183"/>
        <v>0</v>
      </c>
    </row>
    <row r="4420" spans="61:61">
      <c r="BI4420" s="234">
        <f t="shared" si="183"/>
        <v>0</v>
      </c>
    </row>
    <row r="4421" spans="61:61">
      <c r="BI4421" s="234">
        <f t="shared" si="183"/>
        <v>0</v>
      </c>
    </row>
    <row r="4422" spans="61:61">
      <c r="BI4422" s="234">
        <f t="shared" si="183"/>
        <v>0</v>
      </c>
    </row>
    <row r="4423" spans="61:61">
      <c r="BI4423" s="234">
        <f t="shared" si="183"/>
        <v>0</v>
      </c>
    </row>
    <row r="4424" spans="61:61">
      <c r="BI4424" s="234">
        <f t="shared" si="183"/>
        <v>0</v>
      </c>
    </row>
    <row r="4425" spans="61:61">
      <c r="BI4425" s="234">
        <f t="shared" si="183"/>
        <v>0</v>
      </c>
    </row>
    <row r="4426" spans="61:61">
      <c r="BI4426" s="234">
        <f t="shared" si="183"/>
        <v>0</v>
      </c>
    </row>
    <row r="4427" spans="61:61">
      <c r="BI4427" s="234">
        <f t="shared" si="183"/>
        <v>0</v>
      </c>
    </row>
    <row r="4428" spans="61:61">
      <c r="BI4428" s="234">
        <f t="shared" si="183"/>
        <v>0</v>
      </c>
    </row>
    <row r="4429" spans="61:61">
      <c r="BI4429" s="234">
        <f t="shared" si="183"/>
        <v>0</v>
      </c>
    </row>
    <row r="4430" spans="61:61">
      <c r="BI4430" s="234">
        <f t="shared" si="183"/>
        <v>0</v>
      </c>
    </row>
    <row r="4431" spans="61:61">
      <c r="BI4431" s="234">
        <f t="shared" si="183"/>
        <v>0</v>
      </c>
    </row>
    <row r="4432" spans="61:61">
      <c r="BI4432" s="234">
        <f t="shared" si="183"/>
        <v>0</v>
      </c>
    </row>
    <row r="4433" spans="61:61">
      <c r="BI4433" s="234">
        <f t="shared" si="183"/>
        <v>0</v>
      </c>
    </row>
    <row r="4434" spans="61:61">
      <c r="BI4434" s="234">
        <f t="shared" si="183"/>
        <v>0</v>
      </c>
    </row>
    <row r="4435" spans="61:61">
      <c r="BI4435" s="234">
        <f t="shared" si="183"/>
        <v>0</v>
      </c>
    </row>
    <row r="4436" spans="61:61">
      <c r="BI4436" s="234">
        <f t="shared" si="183"/>
        <v>0</v>
      </c>
    </row>
    <row r="4437" spans="61:61">
      <c r="BI4437" s="234">
        <f t="shared" si="183"/>
        <v>0</v>
      </c>
    </row>
    <row r="4438" spans="61:61">
      <c r="BI4438" s="234">
        <f t="shared" si="183"/>
        <v>0</v>
      </c>
    </row>
    <row r="4439" spans="61:61">
      <c r="BI4439" s="234">
        <f t="shared" si="183"/>
        <v>0</v>
      </c>
    </row>
    <row r="4440" spans="61:61">
      <c r="BI4440" s="234">
        <f t="shared" si="183"/>
        <v>0</v>
      </c>
    </row>
    <row r="4441" spans="61:61">
      <c r="BI4441" s="234">
        <f t="shared" si="183"/>
        <v>0</v>
      </c>
    </row>
    <row r="4442" spans="61:61">
      <c r="BI4442" s="234">
        <f t="shared" si="183"/>
        <v>0</v>
      </c>
    </row>
    <row r="4443" spans="61:61">
      <c r="BI4443" s="234">
        <f t="shared" si="183"/>
        <v>0</v>
      </c>
    </row>
    <row r="4444" spans="61:61">
      <c r="BI4444" s="234">
        <f t="shared" si="183"/>
        <v>0</v>
      </c>
    </row>
    <row r="4445" spans="61:61">
      <c r="BI4445" s="234">
        <f t="shared" si="183"/>
        <v>0</v>
      </c>
    </row>
    <row r="4446" spans="61:61">
      <c r="BI4446" s="234">
        <f t="shared" si="183"/>
        <v>0</v>
      </c>
    </row>
    <row r="4447" spans="61:61">
      <c r="BI4447" s="234">
        <f t="shared" si="183"/>
        <v>0</v>
      </c>
    </row>
    <row r="4448" spans="61:61">
      <c r="BI4448" s="234">
        <f t="shared" si="183"/>
        <v>0</v>
      </c>
    </row>
    <row r="4449" spans="61:61">
      <c r="BI4449" s="234">
        <f t="shared" si="183"/>
        <v>0</v>
      </c>
    </row>
    <row r="4450" spans="61:61">
      <c r="BI4450" s="234">
        <f t="shared" si="183"/>
        <v>0</v>
      </c>
    </row>
    <row r="4451" spans="61:61">
      <c r="BI4451" s="234">
        <f t="shared" si="183"/>
        <v>0</v>
      </c>
    </row>
    <row r="4452" spans="61:61">
      <c r="BI4452" s="234">
        <f t="shared" si="183"/>
        <v>0</v>
      </c>
    </row>
    <row r="4453" spans="61:61">
      <c r="BI4453" s="234">
        <f t="shared" si="183"/>
        <v>0</v>
      </c>
    </row>
    <row r="4454" spans="61:61">
      <c r="BI4454" s="234">
        <f t="shared" si="183"/>
        <v>0</v>
      </c>
    </row>
    <row r="4455" spans="61:61">
      <c r="BI4455" s="234">
        <f t="shared" si="183"/>
        <v>0</v>
      </c>
    </row>
    <row r="4456" spans="61:61">
      <c r="BI4456" s="234">
        <f t="shared" si="183"/>
        <v>0</v>
      </c>
    </row>
    <row r="4457" spans="61:61">
      <c r="BI4457" s="234">
        <f t="shared" ref="BI4457:BI4520" si="184">SUM(M4457,O4457,Q4457,S4457,U4457,W4457,Y4457,AA4457,AC4457,AE4457,AG4457,AI4457,AK4457,AM4457,AO4457,AQ4457,AS4457,AU4457,AW4457,AY4457,BA4457,BC4457)</f>
        <v>0</v>
      </c>
    </row>
    <row r="4458" spans="61:61">
      <c r="BI4458" s="234">
        <f t="shared" si="184"/>
        <v>0</v>
      </c>
    </row>
    <row r="4459" spans="61:61">
      <c r="BI4459" s="234">
        <f t="shared" si="184"/>
        <v>0</v>
      </c>
    </row>
    <row r="4460" spans="61:61">
      <c r="BI4460" s="234">
        <f t="shared" si="184"/>
        <v>0</v>
      </c>
    </row>
    <row r="4461" spans="61:61">
      <c r="BI4461" s="234">
        <f t="shared" si="184"/>
        <v>0</v>
      </c>
    </row>
    <row r="4462" spans="61:61">
      <c r="BI4462" s="234">
        <f t="shared" si="184"/>
        <v>0</v>
      </c>
    </row>
    <row r="4463" spans="61:61">
      <c r="BI4463" s="234">
        <f t="shared" si="184"/>
        <v>0</v>
      </c>
    </row>
    <row r="4464" spans="61:61">
      <c r="BI4464" s="234">
        <f t="shared" si="184"/>
        <v>0</v>
      </c>
    </row>
    <row r="4465" spans="61:61">
      <c r="BI4465" s="234">
        <f t="shared" si="184"/>
        <v>0</v>
      </c>
    </row>
    <row r="4466" spans="61:61">
      <c r="BI4466" s="234">
        <f t="shared" si="184"/>
        <v>0</v>
      </c>
    </row>
    <row r="4467" spans="61:61">
      <c r="BI4467" s="234">
        <f t="shared" si="184"/>
        <v>0</v>
      </c>
    </row>
    <row r="4468" spans="61:61">
      <c r="BI4468" s="234">
        <f t="shared" si="184"/>
        <v>0</v>
      </c>
    </row>
    <row r="4469" spans="61:61">
      <c r="BI4469" s="234">
        <f t="shared" si="184"/>
        <v>0</v>
      </c>
    </row>
    <row r="4470" spans="61:61">
      <c r="BI4470" s="234">
        <f t="shared" si="184"/>
        <v>0</v>
      </c>
    </row>
    <row r="4471" spans="61:61">
      <c r="BI4471" s="234">
        <f t="shared" si="184"/>
        <v>0</v>
      </c>
    </row>
    <row r="4472" spans="61:61">
      <c r="BI4472" s="234">
        <f t="shared" si="184"/>
        <v>0</v>
      </c>
    </row>
    <row r="4473" spans="61:61">
      <c r="BI4473" s="234">
        <f t="shared" si="184"/>
        <v>0</v>
      </c>
    </row>
    <row r="4474" spans="61:61">
      <c r="BI4474" s="234">
        <f t="shared" si="184"/>
        <v>0</v>
      </c>
    </row>
    <row r="4475" spans="61:61">
      <c r="BI4475" s="234">
        <f t="shared" si="184"/>
        <v>0</v>
      </c>
    </row>
    <row r="4476" spans="61:61">
      <c r="BI4476" s="234">
        <f t="shared" si="184"/>
        <v>0</v>
      </c>
    </row>
    <row r="4477" spans="61:61">
      <c r="BI4477" s="234">
        <f t="shared" si="184"/>
        <v>0</v>
      </c>
    </row>
    <row r="4478" spans="61:61">
      <c r="BI4478" s="234">
        <f t="shared" si="184"/>
        <v>0</v>
      </c>
    </row>
    <row r="4479" spans="61:61">
      <c r="BI4479" s="234">
        <f t="shared" si="184"/>
        <v>0</v>
      </c>
    </row>
    <row r="4480" spans="61:61">
      <c r="BI4480" s="234">
        <f t="shared" si="184"/>
        <v>0</v>
      </c>
    </row>
    <row r="4481" spans="61:61">
      <c r="BI4481" s="234">
        <f t="shared" si="184"/>
        <v>0</v>
      </c>
    </row>
    <row r="4482" spans="61:61">
      <c r="BI4482" s="234">
        <f t="shared" si="184"/>
        <v>0</v>
      </c>
    </row>
    <row r="4483" spans="61:61">
      <c r="BI4483" s="234">
        <f t="shared" si="184"/>
        <v>0</v>
      </c>
    </row>
    <row r="4484" spans="61:61">
      <c r="BI4484" s="234">
        <f t="shared" si="184"/>
        <v>0</v>
      </c>
    </row>
    <row r="4485" spans="61:61">
      <c r="BI4485" s="234">
        <f t="shared" si="184"/>
        <v>0</v>
      </c>
    </row>
    <row r="4486" spans="61:61">
      <c r="BI4486" s="234">
        <f t="shared" si="184"/>
        <v>0</v>
      </c>
    </row>
    <row r="4487" spans="61:61">
      <c r="BI4487" s="234">
        <f t="shared" si="184"/>
        <v>0</v>
      </c>
    </row>
    <row r="4488" spans="61:61">
      <c r="BI4488" s="234">
        <f t="shared" si="184"/>
        <v>0</v>
      </c>
    </row>
    <row r="4489" spans="61:61">
      <c r="BI4489" s="234">
        <f t="shared" si="184"/>
        <v>0</v>
      </c>
    </row>
    <row r="4490" spans="61:61">
      <c r="BI4490" s="234">
        <f t="shared" si="184"/>
        <v>0</v>
      </c>
    </row>
    <row r="4491" spans="61:61">
      <c r="BI4491" s="234">
        <f t="shared" si="184"/>
        <v>0</v>
      </c>
    </row>
    <row r="4492" spans="61:61">
      <c r="BI4492" s="234">
        <f t="shared" si="184"/>
        <v>0</v>
      </c>
    </row>
    <row r="4493" spans="61:61">
      <c r="BI4493" s="234">
        <f t="shared" si="184"/>
        <v>0</v>
      </c>
    </row>
    <row r="4494" spans="61:61">
      <c r="BI4494" s="234">
        <f t="shared" si="184"/>
        <v>0</v>
      </c>
    </row>
    <row r="4495" spans="61:61">
      <c r="BI4495" s="234">
        <f t="shared" si="184"/>
        <v>0</v>
      </c>
    </row>
    <row r="4496" spans="61:61">
      <c r="BI4496" s="234">
        <f t="shared" si="184"/>
        <v>0</v>
      </c>
    </row>
    <row r="4497" spans="61:61">
      <c r="BI4497" s="234">
        <f t="shared" si="184"/>
        <v>0</v>
      </c>
    </row>
    <row r="4498" spans="61:61">
      <c r="BI4498" s="234">
        <f t="shared" si="184"/>
        <v>0</v>
      </c>
    </row>
    <row r="4499" spans="61:61">
      <c r="BI4499" s="234">
        <f t="shared" si="184"/>
        <v>0</v>
      </c>
    </row>
    <row r="4500" spans="61:61">
      <c r="BI4500" s="234">
        <f t="shared" si="184"/>
        <v>0</v>
      </c>
    </row>
    <row r="4501" spans="61:61">
      <c r="BI4501" s="234">
        <f t="shared" si="184"/>
        <v>0</v>
      </c>
    </row>
    <row r="4502" spans="61:61">
      <c r="BI4502" s="234">
        <f t="shared" si="184"/>
        <v>0</v>
      </c>
    </row>
    <row r="4503" spans="61:61">
      <c r="BI4503" s="234">
        <f t="shared" si="184"/>
        <v>0</v>
      </c>
    </row>
    <row r="4504" spans="61:61">
      <c r="BI4504" s="234">
        <f t="shared" si="184"/>
        <v>0</v>
      </c>
    </row>
    <row r="4505" spans="61:61">
      <c r="BI4505" s="234">
        <f t="shared" si="184"/>
        <v>0</v>
      </c>
    </row>
    <row r="4506" spans="61:61">
      <c r="BI4506" s="234">
        <f t="shared" si="184"/>
        <v>0</v>
      </c>
    </row>
    <row r="4507" spans="61:61">
      <c r="BI4507" s="234">
        <f t="shared" si="184"/>
        <v>0</v>
      </c>
    </row>
    <row r="4508" spans="61:61">
      <c r="BI4508" s="234">
        <f t="shared" si="184"/>
        <v>0</v>
      </c>
    </row>
    <row r="4509" spans="61:61">
      <c r="BI4509" s="234">
        <f t="shared" si="184"/>
        <v>0</v>
      </c>
    </row>
    <row r="4510" spans="61:61">
      <c r="BI4510" s="234">
        <f t="shared" si="184"/>
        <v>0</v>
      </c>
    </row>
    <row r="4511" spans="61:61">
      <c r="BI4511" s="234">
        <f t="shared" si="184"/>
        <v>0</v>
      </c>
    </row>
    <row r="4512" spans="61:61">
      <c r="BI4512" s="234">
        <f t="shared" si="184"/>
        <v>0</v>
      </c>
    </row>
    <row r="4513" spans="61:61">
      <c r="BI4513" s="234">
        <f t="shared" si="184"/>
        <v>0</v>
      </c>
    </row>
    <row r="4514" spans="61:61">
      <c r="BI4514" s="234">
        <f t="shared" si="184"/>
        <v>0</v>
      </c>
    </row>
    <row r="4515" spans="61:61">
      <c r="BI4515" s="234">
        <f t="shared" si="184"/>
        <v>0</v>
      </c>
    </row>
    <row r="4516" spans="61:61">
      <c r="BI4516" s="234">
        <f t="shared" si="184"/>
        <v>0</v>
      </c>
    </row>
    <row r="4517" spans="61:61">
      <c r="BI4517" s="234">
        <f t="shared" si="184"/>
        <v>0</v>
      </c>
    </row>
    <row r="4518" spans="61:61">
      <c r="BI4518" s="234">
        <f t="shared" si="184"/>
        <v>0</v>
      </c>
    </row>
    <row r="4519" spans="61:61">
      <c r="BI4519" s="234">
        <f t="shared" si="184"/>
        <v>0</v>
      </c>
    </row>
    <row r="4520" spans="61:61">
      <c r="BI4520" s="234">
        <f t="shared" si="184"/>
        <v>0</v>
      </c>
    </row>
    <row r="4521" spans="61:61">
      <c r="BI4521" s="234">
        <f t="shared" ref="BI4521:BI4584" si="185">SUM(M4521,O4521,Q4521,S4521,U4521,W4521,Y4521,AA4521,AC4521,AE4521,AG4521,AI4521,AK4521,AM4521,AO4521,AQ4521,AS4521,AU4521,AW4521,AY4521,BA4521,BC4521)</f>
        <v>0</v>
      </c>
    </row>
    <row r="4522" spans="61:61">
      <c r="BI4522" s="234">
        <f t="shared" si="185"/>
        <v>0</v>
      </c>
    </row>
    <row r="4523" spans="61:61">
      <c r="BI4523" s="234">
        <f t="shared" si="185"/>
        <v>0</v>
      </c>
    </row>
    <row r="4524" spans="61:61">
      <c r="BI4524" s="234">
        <f t="shared" si="185"/>
        <v>0</v>
      </c>
    </row>
    <row r="4525" spans="61:61">
      <c r="BI4525" s="234">
        <f t="shared" si="185"/>
        <v>0</v>
      </c>
    </row>
    <row r="4526" spans="61:61">
      <c r="BI4526" s="234">
        <f t="shared" si="185"/>
        <v>0</v>
      </c>
    </row>
    <row r="4527" spans="61:61">
      <c r="BI4527" s="234">
        <f t="shared" si="185"/>
        <v>0</v>
      </c>
    </row>
    <row r="4528" spans="61:61">
      <c r="BI4528" s="234">
        <f t="shared" si="185"/>
        <v>0</v>
      </c>
    </row>
    <row r="4529" spans="61:61">
      <c r="BI4529" s="234">
        <f t="shared" si="185"/>
        <v>0</v>
      </c>
    </row>
    <row r="4530" spans="61:61">
      <c r="BI4530" s="234">
        <f t="shared" si="185"/>
        <v>0</v>
      </c>
    </row>
    <row r="4531" spans="61:61">
      <c r="BI4531" s="234">
        <f t="shared" si="185"/>
        <v>0</v>
      </c>
    </row>
    <row r="4532" spans="61:61">
      <c r="BI4532" s="234">
        <f t="shared" si="185"/>
        <v>0</v>
      </c>
    </row>
    <row r="4533" spans="61:61">
      <c r="BI4533" s="234">
        <f t="shared" si="185"/>
        <v>0</v>
      </c>
    </row>
    <row r="4534" spans="61:61">
      <c r="BI4534" s="234">
        <f t="shared" si="185"/>
        <v>0</v>
      </c>
    </row>
    <row r="4535" spans="61:61">
      <c r="BI4535" s="234">
        <f t="shared" si="185"/>
        <v>0</v>
      </c>
    </row>
    <row r="4536" spans="61:61">
      <c r="BI4536" s="234">
        <f t="shared" si="185"/>
        <v>0</v>
      </c>
    </row>
    <row r="4537" spans="61:61">
      <c r="BI4537" s="234">
        <f t="shared" si="185"/>
        <v>0</v>
      </c>
    </row>
    <row r="4538" spans="61:61">
      <c r="BI4538" s="234">
        <f t="shared" si="185"/>
        <v>0</v>
      </c>
    </row>
    <row r="4539" spans="61:61">
      <c r="BI4539" s="234">
        <f t="shared" si="185"/>
        <v>0</v>
      </c>
    </row>
    <row r="4540" spans="61:61">
      <c r="BI4540" s="234">
        <f t="shared" si="185"/>
        <v>0</v>
      </c>
    </row>
    <row r="4541" spans="61:61">
      <c r="BI4541" s="234">
        <f t="shared" si="185"/>
        <v>0</v>
      </c>
    </row>
    <row r="4542" spans="61:61">
      <c r="BI4542" s="234">
        <f t="shared" si="185"/>
        <v>0</v>
      </c>
    </row>
    <row r="4543" spans="61:61">
      <c r="BI4543" s="234">
        <f t="shared" si="185"/>
        <v>0</v>
      </c>
    </row>
    <row r="4544" spans="61:61">
      <c r="BI4544" s="234">
        <f t="shared" si="185"/>
        <v>0</v>
      </c>
    </row>
    <row r="4545" spans="61:61">
      <c r="BI4545" s="234">
        <f t="shared" si="185"/>
        <v>0</v>
      </c>
    </row>
    <row r="4546" spans="61:61">
      <c r="BI4546" s="234">
        <f t="shared" si="185"/>
        <v>0</v>
      </c>
    </row>
    <row r="4547" spans="61:61">
      <c r="BI4547" s="234">
        <f t="shared" si="185"/>
        <v>0</v>
      </c>
    </row>
    <row r="4548" spans="61:61">
      <c r="BI4548" s="234">
        <f t="shared" si="185"/>
        <v>0</v>
      </c>
    </row>
    <row r="4549" spans="61:61">
      <c r="BI4549" s="234">
        <f t="shared" si="185"/>
        <v>0</v>
      </c>
    </row>
    <row r="4550" spans="61:61">
      <c r="BI4550" s="234">
        <f t="shared" si="185"/>
        <v>0</v>
      </c>
    </row>
    <row r="4551" spans="61:61">
      <c r="BI4551" s="234">
        <f t="shared" si="185"/>
        <v>0</v>
      </c>
    </row>
    <row r="4552" spans="61:61">
      <c r="BI4552" s="234">
        <f t="shared" si="185"/>
        <v>0</v>
      </c>
    </row>
    <row r="4553" spans="61:61">
      <c r="BI4553" s="234">
        <f t="shared" si="185"/>
        <v>0</v>
      </c>
    </row>
    <row r="4554" spans="61:61">
      <c r="BI4554" s="234">
        <f t="shared" si="185"/>
        <v>0</v>
      </c>
    </row>
    <row r="4555" spans="61:61">
      <c r="BI4555" s="234">
        <f t="shared" si="185"/>
        <v>0</v>
      </c>
    </row>
    <row r="4556" spans="61:61">
      <c r="BI4556" s="234">
        <f t="shared" si="185"/>
        <v>0</v>
      </c>
    </row>
    <row r="4557" spans="61:61">
      <c r="BI4557" s="234">
        <f t="shared" si="185"/>
        <v>0</v>
      </c>
    </row>
    <row r="4558" spans="61:61">
      <c r="BI4558" s="234">
        <f t="shared" si="185"/>
        <v>0</v>
      </c>
    </row>
    <row r="4559" spans="61:61">
      <c r="BI4559" s="234">
        <f t="shared" si="185"/>
        <v>0</v>
      </c>
    </row>
    <row r="4560" spans="61:61">
      <c r="BI4560" s="234">
        <f t="shared" si="185"/>
        <v>0</v>
      </c>
    </row>
    <row r="4561" spans="61:61">
      <c r="BI4561" s="234">
        <f t="shared" si="185"/>
        <v>0</v>
      </c>
    </row>
    <row r="4562" spans="61:61">
      <c r="BI4562" s="234">
        <f t="shared" si="185"/>
        <v>0</v>
      </c>
    </row>
    <row r="4563" spans="61:61">
      <c r="BI4563" s="234">
        <f t="shared" si="185"/>
        <v>0</v>
      </c>
    </row>
    <row r="4564" spans="61:61">
      <c r="BI4564" s="234">
        <f t="shared" si="185"/>
        <v>0</v>
      </c>
    </row>
    <row r="4565" spans="61:61">
      <c r="BI4565" s="234">
        <f t="shared" si="185"/>
        <v>0</v>
      </c>
    </row>
    <row r="4566" spans="61:61">
      <c r="BI4566" s="234">
        <f t="shared" si="185"/>
        <v>0</v>
      </c>
    </row>
    <row r="4567" spans="61:61">
      <c r="BI4567" s="234">
        <f t="shared" si="185"/>
        <v>0</v>
      </c>
    </row>
    <row r="4568" spans="61:61">
      <c r="BI4568" s="234">
        <f t="shared" si="185"/>
        <v>0</v>
      </c>
    </row>
    <row r="4569" spans="61:61">
      <c r="BI4569" s="234">
        <f t="shared" si="185"/>
        <v>0</v>
      </c>
    </row>
    <row r="4570" spans="61:61">
      <c r="BI4570" s="234">
        <f t="shared" si="185"/>
        <v>0</v>
      </c>
    </row>
    <row r="4571" spans="61:61">
      <c r="BI4571" s="234">
        <f t="shared" si="185"/>
        <v>0</v>
      </c>
    </row>
    <row r="4572" spans="61:61">
      <c r="BI4572" s="234">
        <f t="shared" si="185"/>
        <v>0</v>
      </c>
    </row>
    <row r="4573" spans="61:61">
      <c r="BI4573" s="234">
        <f t="shared" si="185"/>
        <v>0</v>
      </c>
    </row>
    <row r="4574" spans="61:61">
      <c r="BI4574" s="234">
        <f t="shared" si="185"/>
        <v>0</v>
      </c>
    </row>
    <row r="4575" spans="61:61">
      <c r="BI4575" s="234">
        <f t="shared" si="185"/>
        <v>0</v>
      </c>
    </row>
    <row r="4576" spans="61:61">
      <c r="BI4576" s="234">
        <f t="shared" si="185"/>
        <v>0</v>
      </c>
    </row>
    <row r="4577" spans="61:61">
      <c r="BI4577" s="234">
        <f t="shared" si="185"/>
        <v>0</v>
      </c>
    </row>
    <row r="4578" spans="61:61">
      <c r="BI4578" s="234">
        <f t="shared" si="185"/>
        <v>0</v>
      </c>
    </row>
    <row r="4579" spans="61:61">
      <c r="BI4579" s="234">
        <f t="shared" si="185"/>
        <v>0</v>
      </c>
    </row>
    <row r="4580" spans="61:61">
      <c r="BI4580" s="234">
        <f t="shared" si="185"/>
        <v>0</v>
      </c>
    </row>
    <row r="4581" spans="61:61">
      <c r="BI4581" s="234">
        <f t="shared" si="185"/>
        <v>0</v>
      </c>
    </row>
    <row r="4582" spans="61:61">
      <c r="BI4582" s="234">
        <f t="shared" si="185"/>
        <v>0</v>
      </c>
    </row>
    <row r="4583" spans="61:61">
      <c r="BI4583" s="234">
        <f t="shared" si="185"/>
        <v>0</v>
      </c>
    </row>
    <row r="4584" spans="61:61">
      <c r="BI4584" s="234">
        <f t="shared" si="185"/>
        <v>0</v>
      </c>
    </row>
    <row r="4585" spans="61:61">
      <c r="BI4585" s="234">
        <f t="shared" ref="BI4585:BI4648" si="186">SUM(M4585,O4585,Q4585,S4585,U4585,W4585,Y4585,AA4585,AC4585,AE4585,AG4585,AI4585,AK4585,AM4585,AO4585,AQ4585,AS4585,AU4585,AW4585,AY4585,BA4585,BC4585)</f>
        <v>0</v>
      </c>
    </row>
    <row r="4586" spans="61:61">
      <c r="BI4586" s="234">
        <f t="shared" si="186"/>
        <v>0</v>
      </c>
    </row>
    <row r="4587" spans="61:61">
      <c r="BI4587" s="234">
        <f t="shared" si="186"/>
        <v>0</v>
      </c>
    </row>
    <row r="4588" spans="61:61">
      <c r="BI4588" s="234">
        <f t="shared" si="186"/>
        <v>0</v>
      </c>
    </row>
    <row r="4589" spans="61:61">
      <c r="BI4589" s="234">
        <f t="shared" si="186"/>
        <v>0</v>
      </c>
    </row>
    <row r="4590" spans="61:61">
      <c r="BI4590" s="234">
        <f t="shared" si="186"/>
        <v>0</v>
      </c>
    </row>
    <row r="4591" spans="61:61">
      <c r="BI4591" s="234">
        <f t="shared" si="186"/>
        <v>0</v>
      </c>
    </row>
    <row r="4592" spans="61:61">
      <c r="BI4592" s="234">
        <f t="shared" si="186"/>
        <v>0</v>
      </c>
    </row>
    <row r="4593" spans="61:61">
      <c r="BI4593" s="234">
        <f t="shared" si="186"/>
        <v>0</v>
      </c>
    </row>
    <row r="4594" spans="61:61">
      <c r="BI4594" s="234">
        <f t="shared" si="186"/>
        <v>0</v>
      </c>
    </row>
    <row r="4595" spans="61:61">
      <c r="BI4595" s="234">
        <f t="shared" si="186"/>
        <v>0</v>
      </c>
    </row>
    <row r="4596" spans="61:61">
      <c r="BI4596" s="234">
        <f t="shared" si="186"/>
        <v>0</v>
      </c>
    </row>
    <row r="4597" spans="61:61">
      <c r="BI4597" s="234">
        <f t="shared" si="186"/>
        <v>0</v>
      </c>
    </row>
    <row r="4598" spans="61:61">
      <c r="BI4598" s="234">
        <f t="shared" si="186"/>
        <v>0</v>
      </c>
    </row>
    <row r="4599" spans="61:61">
      <c r="BI4599" s="234">
        <f t="shared" si="186"/>
        <v>0</v>
      </c>
    </row>
    <row r="4600" spans="61:61">
      <c r="BI4600" s="234">
        <f t="shared" si="186"/>
        <v>0</v>
      </c>
    </row>
    <row r="4601" spans="61:61">
      <c r="BI4601" s="234">
        <f t="shared" si="186"/>
        <v>0</v>
      </c>
    </row>
    <row r="4602" spans="61:61">
      <c r="BI4602" s="234">
        <f t="shared" si="186"/>
        <v>0</v>
      </c>
    </row>
    <row r="4603" spans="61:61">
      <c r="BI4603" s="234">
        <f t="shared" si="186"/>
        <v>0</v>
      </c>
    </row>
    <row r="4604" spans="61:61">
      <c r="BI4604" s="234">
        <f t="shared" si="186"/>
        <v>0</v>
      </c>
    </row>
    <row r="4605" spans="61:61">
      <c r="BI4605" s="234">
        <f t="shared" si="186"/>
        <v>0</v>
      </c>
    </row>
    <row r="4606" spans="61:61">
      <c r="BI4606" s="234">
        <f t="shared" si="186"/>
        <v>0</v>
      </c>
    </row>
    <row r="4607" spans="61:61">
      <c r="BI4607" s="234">
        <f t="shared" si="186"/>
        <v>0</v>
      </c>
    </row>
    <row r="4608" spans="61:61">
      <c r="BI4608" s="234">
        <f t="shared" si="186"/>
        <v>0</v>
      </c>
    </row>
    <row r="4609" spans="61:61">
      <c r="BI4609" s="234">
        <f t="shared" si="186"/>
        <v>0</v>
      </c>
    </row>
    <row r="4610" spans="61:61">
      <c r="BI4610" s="234">
        <f t="shared" si="186"/>
        <v>0</v>
      </c>
    </row>
    <row r="4611" spans="61:61">
      <c r="BI4611" s="234">
        <f t="shared" si="186"/>
        <v>0</v>
      </c>
    </row>
    <row r="4612" spans="61:61">
      <c r="BI4612" s="234">
        <f t="shared" si="186"/>
        <v>0</v>
      </c>
    </row>
    <row r="4613" spans="61:61">
      <c r="BI4613" s="234">
        <f t="shared" si="186"/>
        <v>0</v>
      </c>
    </row>
    <row r="4614" spans="61:61">
      <c r="BI4614" s="234">
        <f t="shared" si="186"/>
        <v>0</v>
      </c>
    </row>
    <row r="4615" spans="61:61">
      <c r="BI4615" s="234">
        <f t="shared" si="186"/>
        <v>0</v>
      </c>
    </row>
    <row r="4616" spans="61:61">
      <c r="BI4616" s="234">
        <f t="shared" si="186"/>
        <v>0</v>
      </c>
    </row>
    <row r="4617" spans="61:61">
      <c r="BI4617" s="234">
        <f t="shared" si="186"/>
        <v>0</v>
      </c>
    </row>
    <row r="4618" spans="61:61">
      <c r="BI4618" s="234">
        <f t="shared" si="186"/>
        <v>0</v>
      </c>
    </row>
    <row r="4619" spans="61:61">
      <c r="BI4619" s="234">
        <f t="shared" si="186"/>
        <v>0</v>
      </c>
    </row>
    <row r="4620" spans="61:61">
      <c r="BI4620" s="234">
        <f t="shared" si="186"/>
        <v>0</v>
      </c>
    </row>
    <row r="4621" spans="61:61">
      <c r="BI4621" s="234">
        <f t="shared" si="186"/>
        <v>0</v>
      </c>
    </row>
    <row r="4622" spans="61:61">
      <c r="BI4622" s="234">
        <f t="shared" si="186"/>
        <v>0</v>
      </c>
    </row>
    <row r="4623" spans="61:61">
      <c r="BI4623" s="234">
        <f t="shared" si="186"/>
        <v>0</v>
      </c>
    </row>
    <row r="4624" spans="61:61">
      <c r="BI4624" s="234">
        <f t="shared" si="186"/>
        <v>0</v>
      </c>
    </row>
    <row r="4625" spans="61:61">
      <c r="BI4625" s="234">
        <f t="shared" si="186"/>
        <v>0</v>
      </c>
    </row>
    <row r="4626" spans="61:61">
      <c r="BI4626" s="234">
        <f t="shared" si="186"/>
        <v>0</v>
      </c>
    </row>
    <row r="4627" spans="61:61">
      <c r="BI4627" s="234">
        <f t="shared" si="186"/>
        <v>0</v>
      </c>
    </row>
    <row r="4628" spans="61:61">
      <c r="BI4628" s="234">
        <f t="shared" si="186"/>
        <v>0</v>
      </c>
    </row>
    <row r="4629" spans="61:61">
      <c r="BI4629" s="234">
        <f t="shared" si="186"/>
        <v>0</v>
      </c>
    </row>
    <row r="4630" spans="61:61">
      <c r="BI4630" s="234">
        <f t="shared" si="186"/>
        <v>0</v>
      </c>
    </row>
    <row r="4631" spans="61:61">
      <c r="BI4631" s="234">
        <f t="shared" si="186"/>
        <v>0</v>
      </c>
    </row>
    <row r="4632" spans="61:61">
      <c r="BI4632" s="234">
        <f t="shared" si="186"/>
        <v>0</v>
      </c>
    </row>
    <row r="4633" spans="61:61">
      <c r="BI4633" s="234">
        <f t="shared" si="186"/>
        <v>0</v>
      </c>
    </row>
    <row r="4634" spans="61:61">
      <c r="BI4634" s="234">
        <f t="shared" si="186"/>
        <v>0</v>
      </c>
    </row>
    <row r="4635" spans="61:61">
      <c r="BI4635" s="234">
        <f t="shared" si="186"/>
        <v>0</v>
      </c>
    </row>
    <row r="4636" spans="61:61">
      <c r="BI4636" s="234">
        <f t="shared" si="186"/>
        <v>0</v>
      </c>
    </row>
    <row r="4637" spans="61:61">
      <c r="BI4637" s="234">
        <f t="shared" si="186"/>
        <v>0</v>
      </c>
    </row>
    <row r="4638" spans="61:61">
      <c r="BI4638" s="234">
        <f t="shared" si="186"/>
        <v>0</v>
      </c>
    </row>
    <row r="4639" spans="61:61">
      <c r="BI4639" s="234">
        <f t="shared" si="186"/>
        <v>0</v>
      </c>
    </row>
    <row r="4640" spans="61:61">
      <c r="BI4640" s="234">
        <f t="shared" si="186"/>
        <v>0</v>
      </c>
    </row>
    <row r="4641" spans="61:61">
      <c r="BI4641" s="234">
        <f t="shared" si="186"/>
        <v>0</v>
      </c>
    </row>
    <row r="4642" spans="61:61">
      <c r="BI4642" s="234">
        <f t="shared" si="186"/>
        <v>0</v>
      </c>
    </row>
    <row r="4643" spans="61:61">
      <c r="BI4643" s="234">
        <f t="shared" si="186"/>
        <v>0</v>
      </c>
    </row>
    <row r="4644" spans="61:61">
      <c r="BI4644" s="234">
        <f t="shared" si="186"/>
        <v>0</v>
      </c>
    </row>
    <row r="4645" spans="61:61">
      <c r="BI4645" s="234">
        <f t="shared" si="186"/>
        <v>0</v>
      </c>
    </row>
    <row r="4646" spans="61:61">
      <c r="BI4646" s="234">
        <f t="shared" si="186"/>
        <v>0</v>
      </c>
    </row>
    <row r="4647" spans="61:61">
      <c r="BI4647" s="234">
        <f t="shared" si="186"/>
        <v>0</v>
      </c>
    </row>
    <row r="4648" spans="61:61">
      <c r="BI4648" s="234">
        <f t="shared" si="186"/>
        <v>0</v>
      </c>
    </row>
    <row r="4649" spans="61:61">
      <c r="BI4649" s="234">
        <f t="shared" ref="BI4649:BI4712" si="187">SUM(M4649,O4649,Q4649,S4649,U4649,W4649,Y4649,AA4649,AC4649,AE4649,AG4649,AI4649,AK4649,AM4649,AO4649,AQ4649,AS4649,AU4649,AW4649,AY4649,BA4649,BC4649)</f>
        <v>0</v>
      </c>
    </row>
    <row r="4650" spans="61:61">
      <c r="BI4650" s="234">
        <f t="shared" si="187"/>
        <v>0</v>
      </c>
    </row>
    <row r="4651" spans="61:61">
      <c r="BI4651" s="234">
        <f t="shared" si="187"/>
        <v>0</v>
      </c>
    </row>
    <row r="4652" spans="61:61">
      <c r="BI4652" s="234">
        <f t="shared" si="187"/>
        <v>0</v>
      </c>
    </row>
    <row r="4653" spans="61:61">
      <c r="BI4653" s="234">
        <f t="shared" si="187"/>
        <v>0</v>
      </c>
    </row>
    <row r="4654" spans="61:61">
      <c r="BI4654" s="234">
        <f t="shared" si="187"/>
        <v>0</v>
      </c>
    </row>
    <row r="4655" spans="61:61">
      <c r="BI4655" s="234">
        <f t="shared" si="187"/>
        <v>0</v>
      </c>
    </row>
    <row r="4656" spans="61:61">
      <c r="BI4656" s="234">
        <f t="shared" si="187"/>
        <v>0</v>
      </c>
    </row>
    <row r="4657" spans="61:61">
      <c r="BI4657" s="234">
        <f t="shared" si="187"/>
        <v>0</v>
      </c>
    </row>
    <row r="4658" spans="61:61">
      <c r="BI4658" s="234">
        <f t="shared" si="187"/>
        <v>0</v>
      </c>
    </row>
    <row r="4659" spans="61:61">
      <c r="BI4659" s="234">
        <f t="shared" si="187"/>
        <v>0</v>
      </c>
    </row>
    <row r="4660" spans="61:61">
      <c r="BI4660" s="234">
        <f t="shared" si="187"/>
        <v>0</v>
      </c>
    </row>
    <row r="4661" spans="61:61">
      <c r="BI4661" s="234">
        <f t="shared" si="187"/>
        <v>0</v>
      </c>
    </row>
    <row r="4662" spans="61:61">
      <c r="BI4662" s="234">
        <f t="shared" si="187"/>
        <v>0</v>
      </c>
    </row>
    <row r="4663" spans="61:61">
      <c r="BI4663" s="234">
        <f t="shared" si="187"/>
        <v>0</v>
      </c>
    </row>
    <row r="4664" spans="61:61">
      <c r="BI4664" s="234">
        <f t="shared" si="187"/>
        <v>0</v>
      </c>
    </row>
    <row r="4665" spans="61:61">
      <c r="BI4665" s="234">
        <f t="shared" si="187"/>
        <v>0</v>
      </c>
    </row>
    <row r="4666" spans="61:61">
      <c r="BI4666" s="234">
        <f t="shared" si="187"/>
        <v>0</v>
      </c>
    </row>
    <row r="4667" spans="61:61">
      <c r="BI4667" s="234">
        <f t="shared" si="187"/>
        <v>0</v>
      </c>
    </row>
    <row r="4668" spans="61:61">
      <c r="BI4668" s="234">
        <f t="shared" si="187"/>
        <v>0</v>
      </c>
    </row>
    <row r="4669" spans="61:61">
      <c r="BI4669" s="234">
        <f t="shared" si="187"/>
        <v>0</v>
      </c>
    </row>
    <row r="4670" spans="61:61">
      <c r="BI4670" s="234">
        <f t="shared" si="187"/>
        <v>0</v>
      </c>
    </row>
    <row r="4671" spans="61:61">
      <c r="BI4671" s="234">
        <f t="shared" si="187"/>
        <v>0</v>
      </c>
    </row>
    <row r="4672" spans="61:61">
      <c r="BI4672" s="234">
        <f t="shared" si="187"/>
        <v>0</v>
      </c>
    </row>
    <row r="4673" spans="61:61">
      <c r="BI4673" s="234">
        <f t="shared" si="187"/>
        <v>0</v>
      </c>
    </row>
    <row r="4674" spans="61:61">
      <c r="BI4674" s="234">
        <f t="shared" si="187"/>
        <v>0</v>
      </c>
    </row>
    <row r="4675" spans="61:61">
      <c r="BI4675" s="234">
        <f t="shared" si="187"/>
        <v>0</v>
      </c>
    </row>
    <row r="4676" spans="61:61">
      <c r="BI4676" s="234">
        <f t="shared" si="187"/>
        <v>0</v>
      </c>
    </row>
    <row r="4677" spans="61:61">
      <c r="BI4677" s="234">
        <f t="shared" si="187"/>
        <v>0</v>
      </c>
    </row>
    <row r="4678" spans="61:61">
      <c r="BI4678" s="234">
        <f t="shared" si="187"/>
        <v>0</v>
      </c>
    </row>
    <row r="4679" spans="61:61">
      <c r="BI4679" s="234">
        <f t="shared" si="187"/>
        <v>0</v>
      </c>
    </row>
    <row r="4680" spans="61:61">
      <c r="BI4680" s="234">
        <f t="shared" si="187"/>
        <v>0</v>
      </c>
    </row>
    <row r="4681" spans="61:61">
      <c r="BI4681" s="234">
        <f t="shared" si="187"/>
        <v>0</v>
      </c>
    </row>
    <row r="4682" spans="61:61">
      <c r="BI4682" s="234">
        <f t="shared" si="187"/>
        <v>0</v>
      </c>
    </row>
    <row r="4683" spans="61:61">
      <c r="BI4683" s="234">
        <f t="shared" si="187"/>
        <v>0</v>
      </c>
    </row>
    <row r="4684" spans="61:61">
      <c r="BI4684" s="234">
        <f t="shared" si="187"/>
        <v>0</v>
      </c>
    </row>
    <row r="4685" spans="61:61">
      <c r="BI4685" s="234">
        <f t="shared" si="187"/>
        <v>0</v>
      </c>
    </row>
    <row r="4686" spans="61:61">
      <c r="BI4686" s="234">
        <f t="shared" si="187"/>
        <v>0</v>
      </c>
    </row>
    <row r="4687" spans="61:61">
      <c r="BI4687" s="234">
        <f t="shared" si="187"/>
        <v>0</v>
      </c>
    </row>
    <row r="4688" spans="61:61">
      <c r="BI4688" s="234">
        <f t="shared" si="187"/>
        <v>0</v>
      </c>
    </row>
    <row r="4689" spans="61:61">
      <c r="BI4689" s="234">
        <f t="shared" si="187"/>
        <v>0</v>
      </c>
    </row>
    <row r="4690" spans="61:61">
      <c r="BI4690" s="234">
        <f t="shared" si="187"/>
        <v>0</v>
      </c>
    </row>
    <row r="4691" spans="61:61">
      <c r="BI4691" s="234">
        <f t="shared" si="187"/>
        <v>0</v>
      </c>
    </row>
    <row r="4692" spans="61:61">
      <c r="BI4692" s="234">
        <f t="shared" si="187"/>
        <v>0</v>
      </c>
    </row>
    <row r="4693" spans="61:61">
      <c r="BI4693" s="234">
        <f t="shared" si="187"/>
        <v>0</v>
      </c>
    </row>
    <row r="4694" spans="61:61">
      <c r="BI4694" s="234">
        <f t="shared" si="187"/>
        <v>0</v>
      </c>
    </row>
    <row r="4695" spans="61:61">
      <c r="BI4695" s="234">
        <f t="shared" si="187"/>
        <v>0</v>
      </c>
    </row>
    <row r="4696" spans="61:61">
      <c r="BI4696" s="234">
        <f t="shared" si="187"/>
        <v>0</v>
      </c>
    </row>
    <row r="4697" spans="61:61">
      <c r="BI4697" s="234">
        <f t="shared" si="187"/>
        <v>0</v>
      </c>
    </row>
    <row r="4698" spans="61:61">
      <c r="BI4698" s="234">
        <f t="shared" si="187"/>
        <v>0</v>
      </c>
    </row>
    <row r="4699" spans="61:61">
      <c r="BI4699" s="234">
        <f t="shared" si="187"/>
        <v>0</v>
      </c>
    </row>
    <row r="4700" spans="61:61">
      <c r="BI4700" s="234">
        <f t="shared" si="187"/>
        <v>0</v>
      </c>
    </row>
    <row r="4701" spans="61:61">
      <c r="BI4701" s="234">
        <f t="shared" si="187"/>
        <v>0</v>
      </c>
    </row>
    <row r="4702" spans="61:61">
      <c r="BI4702" s="234">
        <f t="shared" si="187"/>
        <v>0</v>
      </c>
    </row>
    <row r="4703" spans="61:61">
      <c r="BI4703" s="234">
        <f t="shared" si="187"/>
        <v>0</v>
      </c>
    </row>
    <row r="4704" spans="61:61">
      <c r="BI4704" s="234">
        <f t="shared" si="187"/>
        <v>0</v>
      </c>
    </row>
    <row r="4705" spans="61:61">
      <c r="BI4705" s="234">
        <f t="shared" si="187"/>
        <v>0</v>
      </c>
    </row>
    <row r="4706" spans="61:61">
      <c r="BI4706" s="234">
        <f t="shared" si="187"/>
        <v>0</v>
      </c>
    </row>
    <row r="4707" spans="61:61">
      <c r="BI4707" s="234">
        <f t="shared" si="187"/>
        <v>0</v>
      </c>
    </row>
    <row r="4708" spans="61:61">
      <c r="BI4708" s="234">
        <f t="shared" si="187"/>
        <v>0</v>
      </c>
    </row>
    <row r="4709" spans="61:61">
      <c r="BI4709" s="234">
        <f t="shared" si="187"/>
        <v>0</v>
      </c>
    </row>
    <row r="4710" spans="61:61">
      <c r="BI4710" s="234">
        <f t="shared" si="187"/>
        <v>0</v>
      </c>
    </row>
    <row r="4711" spans="61:61">
      <c r="BI4711" s="234">
        <f t="shared" si="187"/>
        <v>0</v>
      </c>
    </row>
    <row r="4712" spans="61:61">
      <c r="BI4712" s="234">
        <f t="shared" si="187"/>
        <v>0</v>
      </c>
    </row>
    <row r="4713" spans="61:61">
      <c r="BI4713" s="234">
        <f t="shared" ref="BI4713:BI4776" si="188">SUM(M4713,O4713,Q4713,S4713,U4713,W4713,Y4713,AA4713,AC4713,AE4713,AG4713,AI4713,AK4713,AM4713,AO4713,AQ4713,AS4713,AU4713,AW4713,AY4713,BA4713,BC4713)</f>
        <v>0</v>
      </c>
    </row>
    <row r="4714" spans="61:61">
      <c r="BI4714" s="234">
        <f t="shared" si="188"/>
        <v>0</v>
      </c>
    </row>
    <row r="4715" spans="61:61">
      <c r="BI4715" s="234">
        <f t="shared" si="188"/>
        <v>0</v>
      </c>
    </row>
    <row r="4716" spans="61:61">
      <c r="BI4716" s="234">
        <f t="shared" si="188"/>
        <v>0</v>
      </c>
    </row>
    <row r="4717" spans="61:61">
      <c r="BI4717" s="234">
        <f t="shared" si="188"/>
        <v>0</v>
      </c>
    </row>
    <row r="4718" spans="61:61">
      <c r="BI4718" s="234">
        <f t="shared" si="188"/>
        <v>0</v>
      </c>
    </row>
    <row r="4719" spans="61:61">
      <c r="BI4719" s="234">
        <f t="shared" si="188"/>
        <v>0</v>
      </c>
    </row>
    <row r="4720" spans="61:61">
      <c r="BI4720" s="234">
        <f t="shared" si="188"/>
        <v>0</v>
      </c>
    </row>
    <row r="4721" spans="61:61">
      <c r="BI4721" s="234">
        <f t="shared" si="188"/>
        <v>0</v>
      </c>
    </row>
    <row r="4722" spans="61:61">
      <c r="BI4722" s="234">
        <f t="shared" si="188"/>
        <v>0</v>
      </c>
    </row>
    <row r="4723" spans="61:61">
      <c r="BI4723" s="234">
        <f t="shared" si="188"/>
        <v>0</v>
      </c>
    </row>
    <row r="4724" spans="61:61">
      <c r="BI4724" s="234">
        <f t="shared" si="188"/>
        <v>0</v>
      </c>
    </row>
    <row r="4725" spans="61:61">
      <c r="BI4725" s="234">
        <f t="shared" si="188"/>
        <v>0</v>
      </c>
    </row>
    <row r="4726" spans="61:61">
      <c r="BI4726" s="234">
        <f t="shared" si="188"/>
        <v>0</v>
      </c>
    </row>
    <row r="4727" spans="61:61">
      <c r="BI4727" s="234">
        <f t="shared" si="188"/>
        <v>0</v>
      </c>
    </row>
    <row r="4728" spans="61:61">
      <c r="BI4728" s="234">
        <f t="shared" si="188"/>
        <v>0</v>
      </c>
    </row>
    <row r="4729" spans="61:61">
      <c r="BI4729" s="234">
        <f t="shared" si="188"/>
        <v>0</v>
      </c>
    </row>
    <row r="4730" spans="61:61">
      <c r="BI4730" s="234">
        <f t="shared" si="188"/>
        <v>0</v>
      </c>
    </row>
    <row r="4731" spans="61:61">
      <c r="BI4731" s="234">
        <f t="shared" si="188"/>
        <v>0</v>
      </c>
    </row>
    <row r="4732" spans="61:61">
      <c r="BI4732" s="234">
        <f t="shared" si="188"/>
        <v>0</v>
      </c>
    </row>
    <row r="4733" spans="61:61">
      <c r="BI4733" s="234">
        <f t="shared" si="188"/>
        <v>0</v>
      </c>
    </row>
    <row r="4734" spans="61:61">
      <c r="BI4734" s="234">
        <f t="shared" si="188"/>
        <v>0</v>
      </c>
    </row>
    <row r="4735" spans="61:61">
      <c r="BI4735" s="234">
        <f t="shared" si="188"/>
        <v>0</v>
      </c>
    </row>
    <row r="4736" spans="61:61">
      <c r="BI4736" s="234">
        <f t="shared" si="188"/>
        <v>0</v>
      </c>
    </row>
    <row r="4737" spans="61:61">
      <c r="BI4737" s="234">
        <f t="shared" si="188"/>
        <v>0</v>
      </c>
    </row>
    <row r="4738" spans="61:61">
      <c r="BI4738" s="234">
        <f t="shared" si="188"/>
        <v>0</v>
      </c>
    </row>
    <row r="4739" spans="61:61">
      <c r="BI4739" s="234">
        <f t="shared" si="188"/>
        <v>0</v>
      </c>
    </row>
    <row r="4740" spans="61:61">
      <c r="BI4740" s="234">
        <f t="shared" si="188"/>
        <v>0</v>
      </c>
    </row>
    <row r="4741" spans="61:61">
      <c r="BI4741" s="234">
        <f t="shared" si="188"/>
        <v>0</v>
      </c>
    </row>
    <row r="4742" spans="61:61">
      <c r="BI4742" s="234">
        <f t="shared" si="188"/>
        <v>0</v>
      </c>
    </row>
    <row r="4743" spans="61:61">
      <c r="BI4743" s="234">
        <f t="shared" si="188"/>
        <v>0</v>
      </c>
    </row>
    <row r="4744" spans="61:61">
      <c r="BI4744" s="234">
        <f t="shared" si="188"/>
        <v>0</v>
      </c>
    </row>
    <row r="4745" spans="61:61">
      <c r="BI4745" s="234">
        <f t="shared" si="188"/>
        <v>0</v>
      </c>
    </row>
    <row r="4746" spans="61:61">
      <c r="BI4746" s="234">
        <f t="shared" si="188"/>
        <v>0</v>
      </c>
    </row>
    <row r="4747" spans="61:61">
      <c r="BI4747" s="234">
        <f t="shared" si="188"/>
        <v>0</v>
      </c>
    </row>
    <row r="4748" spans="61:61">
      <c r="BI4748" s="234">
        <f t="shared" si="188"/>
        <v>0</v>
      </c>
    </row>
    <row r="4749" spans="61:61">
      <c r="BI4749" s="234">
        <f t="shared" si="188"/>
        <v>0</v>
      </c>
    </row>
    <row r="4750" spans="61:61">
      <c r="BI4750" s="234">
        <f t="shared" si="188"/>
        <v>0</v>
      </c>
    </row>
    <row r="4751" spans="61:61">
      <c r="BI4751" s="234">
        <f t="shared" si="188"/>
        <v>0</v>
      </c>
    </row>
    <row r="4752" spans="61:61">
      <c r="BI4752" s="234">
        <f t="shared" si="188"/>
        <v>0</v>
      </c>
    </row>
    <row r="4753" spans="61:61">
      <c r="BI4753" s="234">
        <f t="shared" si="188"/>
        <v>0</v>
      </c>
    </row>
    <row r="4754" spans="61:61">
      <c r="BI4754" s="234">
        <f t="shared" si="188"/>
        <v>0</v>
      </c>
    </row>
    <row r="4755" spans="61:61">
      <c r="BI4755" s="234">
        <f t="shared" si="188"/>
        <v>0</v>
      </c>
    </row>
    <row r="4756" spans="61:61">
      <c r="BI4756" s="234">
        <f t="shared" si="188"/>
        <v>0</v>
      </c>
    </row>
    <row r="4757" spans="61:61">
      <c r="BI4757" s="234">
        <f t="shared" si="188"/>
        <v>0</v>
      </c>
    </row>
    <row r="4758" spans="61:61">
      <c r="BI4758" s="234">
        <f t="shared" si="188"/>
        <v>0</v>
      </c>
    </row>
    <row r="4759" spans="61:61">
      <c r="BI4759" s="234">
        <f t="shared" si="188"/>
        <v>0</v>
      </c>
    </row>
    <row r="4760" spans="61:61">
      <c r="BI4760" s="234">
        <f t="shared" si="188"/>
        <v>0</v>
      </c>
    </row>
    <row r="4761" spans="61:61">
      <c r="BI4761" s="234">
        <f t="shared" si="188"/>
        <v>0</v>
      </c>
    </row>
    <row r="4762" spans="61:61">
      <c r="BI4762" s="234">
        <f t="shared" si="188"/>
        <v>0</v>
      </c>
    </row>
    <row r="4763" spans="61:61">
      <c r="BI4763" s="234">
        <f t="shared" si="188"/>
        <v>0</v>
      </c>
    </row>
    <row r="4764" spans="61:61">
      <c r="BI4764" s="234">
        <f t="shared" si="188"/>
        <v>0</v>
      </c>
    </row>
    <row r="4765" spans="61:61">
      <c r="BI4765" s="234">
        <f t="shared" si="188"/>
        <v>0</v>
      </c>
    </row>
    <row r="4766" spans="61:61">
      <c r="BI4766" s="234">
        <f t="shared" si="188"/>
        <v>0</v>
      </c>
    </row>
    <row r="4767" spans="61:61">
      <c r="BI4767" s="234">
        <f t="shared" si="188"/>
        <v>0</v>
      </c>
    </row>
    <row r="4768" spans="61:61">
      <c r="BI4768" s="234">
        <f t="shared" si="188"/>
        <v>0</v>
      </c>
    </row>
    <row r="4769" spans="61:61">
      <c r="BI4769" s="234">
        <f t="shared" si="188"/>
        <v>0</v>
      </c>
    </row>
    <row r="4770" spans="61:61">
      <c r="BI4770" s="234">
        <f t="shared" si="188"/>
        <v>0</v>
      </c>
    </row>
    <row r="4771" spans="61:61">
      <c r="BI4771" s="234">
        <f t="shared" si="188"/>
        <v>0</v>
      </c>
    </row>
    <row r="4772" spans="61:61">
      <c r="BI4772" s="234">
        <f t="shared" si="188"/>
        <v>0</v>
      </c>
    </row>
    <row r="4773" spans="61:61">
      <c r="BI4773" s="234">
        <f t="shared" si="188"/>
        <v>0</v>
      </c>
    </row>
    <row r="4774" spans="61:61">
      <c r="BI4774" s="234">
        <f t="shared" si="188"/>
        <v>0</v>
      </c>
    </row>
    <row r="4775" spans="61:61">
      <c r="BI4775" s="234">
        <f t="shared" si="188"/>
        <v>0</v>
      </c>
    </row>
    <row r="4776" spans="61:61">
      <c r="BI4776" s="234">
        <f t="shared" si="188"/>
        <v>0</v>
      </c>
    </row>
    <row r="4777" spans="61:61">
      <c r="BI4777" s="234">
        <f t="shared" ref="BI4777:BI4840" si="189">SUM(M4777,O4777,Q4777,S4777,U4777,W4777,Y4777,AA4777,AC4777,AE4777,AG4777,AI4777,AK4777,AM4777,AO4777,AQ4777,AS4777,AU4777,AW4777,AY4777,BA4777,BC4777)</f>
        <v>0</v>
      </c>
    </row>
    <row r="4778" spans="61:61">
      <c r="BI4778" s="234">
        <f t="shared" si="189"/>
        <v>0</v>
      </c>
    </row>
    <row r="4779" spans="61:61">
      <c r="BI4779" s="234">
        <f t="shared" si="189"/>
        <v>0</v>
      </c>
    </row>
    <row r="4780" spans="61:61">
      <c r="BI4780" s="234">
        <f t="shared" si="189"/>
        <v>0</v>
      </c>
    </row>
    <row r="4781" spans="61:61">
      <c r="BI4781" s="234">
        <f t="shared" si="189"/>
        <v>0</v>
      </c>
    </row>
    <row r="4782" spans="61:61">
      <c r="BI4782" s="234">
        <f t="shared" si="189"/>
        <v>0</v>
      </c>
    </row>
    <row r="4783" spans="61:61">
      <c r="BI4783" s="234">
        <f t="shared" si="189"/>
        <v>0</v>
      </c>
    </row>
    <row r="4784" spans="61:61">
      <c r="BI4784" s="234">
        <f t="shared" si="189"/>
        <v>0</v>
      </c>
    </row>
    <row r="4785" spans="61:61">
      <c r="BI4785" s="234">
        <f t="shared" si="189"/>
        <v>0</v>
      </c>
    </row>
    <row r="4786" spans="61:61">
      <c r="BI4786" s="234">
        <f t="shared" si="189"/>
        <v>0</v>
      </c>
    </row>
    <row r="4787" spans="61:61">
      <c r="BI4787" s="234">
        <f t="shared" si="189"/>
        <v>0</v>
      </c>
    </row>
    <row r="4788" spans="61:61">
      <c r="BI4788" s="234">
        <f t="shared" si="189"/>
        <v>0</v>
      </c>
    </row>
    <row r="4789" spans="61:61">
      <c r="BI4789" s="234">
        <f t="shared" si="189"/>
        <v>0</v>
      </c>
    </row>
    <row r="4790" spans="61:61">
      <c r="BI4790" s="234">
        <f t="shared" si="189"/>
        <v>0</v>
      </c>
    </row>
    <row r="4791" spans="61:61">
      <c r="BI4791" s="234">
        <f t="shared" si="189"/>
        <v>0</v>
      </c>
    </row>
    <row r="4792" spans="61:61">
      <c r="BI4792" s="234">
        <f t="shared" si="189"/>
        <v>0</v>
      </c>
    </row>
    <row r="4793" spans="61:61">
      <c r="BI4793" s="234">
        <f t="shared" si="189"/>
        <v>0</v>
      </c>
    </row>
    <row r="4794" spans="61:61">
      <c r="BI4794" s="234">
        <f t="shared" si="189"/>
        <v>0</v>
      </c>
    </row>
    <row r="4795" spans="61:61">
      <c r="BI4795" s="234">
        <f t="shared" si="189"/>
        <v>0</v>
      </c>
    </row>
    <row r="4796" spans="61:61">
      <c r="BI4796" s="234">
        <f t="shared" si="189"/>
        <v>0</v>
      </c>
    </row>
    <row r="4797" spans="61:61">
      <c r="BI4797" s="234">
        <f t="shared" si="189"/>
        <v>0</v>
      </c>
    </row>
    <row r="4798" spans="61:61">
      <c r="BI4798" s="234">
        <f t="shared" si="189"/>
        <v>0</v>
      </c>
    </row>
    <row r="4799" spans="61:61">
      <c r="BI4799" s="234">
        <f t="shared" si="189"/>
        <v>0</v>
      </c>
    </row>
    <row r="4800" spans="61:61">
      <c r="BI4800" s="234">
        <f t="shared" si="189"/>
        <v>0</v>
      </c>
    </row>
    <row r="4801" spans="61:61">
      <c r="BI4801" s="234">
        <f t="shared" si="189"/>
        <v>0</v>
      </c>
    </row>
    <row r="4802" spans="61:61">
      <c r="BI4802" s="234">
        <f t="shared" si="189"/>
        <v>0</v>
      </c>
    </row>
    <row r="4803" spans="61:61">
      <c r="BI4803" s="234">
        <f t="shared" si="189"/>
        <v>0</v>
      </c>
    </row>
    <row r="4804" spans="61:61">
      <c r="BI4804" s="234">
        <f t="shared" si="189"/>
        <v>0</v>
      </c>
    </row>
    <row r="4805" spans="61:61">
      <c r="BI4805" s="234">
        <f t="shared" si="189"/>
        <v>0</v>
      </c>
    </row>
    <row r="4806" spans="61:61">
      <c r="BI4806" s="234">
        <f t="shared" si="189"/>
        <v>0</v>
      </c>
    </row>
    <row r="4807" spans="61:61">
      <c r="BI4807" s="234">
        <f t="shared" si="189"/>
        <v>0</v>
      </c>
    </row>
    <row r="4808" spans="61:61">
      <c r="BI4808" s="234">
        <f t="shared" si="189"/>
        <v>0</v>
      </c>
    </row>
    <row r="4809" spans="61:61">
      <c r="BI4809" s="234">
        <f t="shared" si="189"/>
        <v>0</v>
      </c>
    </row>
    <row r="4810" spans="61:61">
      <c r="BI4810" s="234">
        <f t="shared" si="189"/>
        <v>0</v>
      </c>
    </row>
    <row r="4811" spans="61:61">
      <c r="BI4811" s="234">
        <f t="shared" si="189"/>
        <v>0</v>
      </c>
    </row>
    <row r="4812" spans="61:61">
      <c r="BI4812" s="234">
        <f t="shared" si="189"/>
        <v>0</v>
      </c>
    </row>
    <row r="4813" spans="61:61">
      <c r="BI4813" s="234">
        <f t="shared" si="189"/>
        <v>0</v>
      </c>
    </row>
    <row r="4814" spans="61:61">
      <c r="BI4814" s="234">
        <f t="shared" si="189"/>
        <v>0</v>
      </c>
    </row>
    <row r="4815" spans="61:61">
      <c r="BI4815" s="234">
        <f t="shared" si="189"/>
        <v>0</v>
      </c>
    </row>
    <row r="4816" spans="61:61">
      <c r="BI4816" s="234">
        <f t="shared" si="189"/>
        <v>0</v>
      </c>
    </row>
    <row r="4817" spans="61:61">
      <c r="BI4817" s="234">
        <f t="shared" si="189"/>
        <v>0</v>
      </c>
    </row>
    <row r="4818" spans="61:61">
      <c r="BI4818" s="234">
        <f t="shared" si="189"/>
        <v>0</v>
      </c>
    </row>
    <row r="4819" spans="61:61">
      <c r="BI4819" s="234">
        <f t="shared" si="189"/>
        <v>0</v>
      </c>
    </row>
    <row r="4820" spans="61:61">
      <c r="BI4820" s="234">
        <f t="shared" si="189"/>
        <v>0</v>
      </c>
    </row>
    <row r="4821" spans="61:61">
      <c r="BI4821" s="234">
        <f t="shared" si="189"/>
        <v>0</v>
      </c>
    </row>
    <row r="4822" spans="61:61">
      <c r="BI4822" s="234">
        <f t="shared" si="189"/>
        <v>0</v>
      </c>
    </row>
    <row r="4823" spans="61:61">
      <c r="BI4823" s="234">
        <f t="shared" si="189"/>
        <v>0</v>
      </c>
    </row>
    <row r="4824" spans="61:61">
      <c r="BI4824" s="234">
        <f t="shared" si="189"/>
        <v>0</v>
      </c>
    </row>
    <row r="4825" spans="61:61">
      <c r="BI4825" s="234">
        <f t="shared" si="189"/>
        <v>0</v>
      </c>
    </row>
    <row r="4826" spans="61:61">
      <c r="BI4826" s="234">
        <f t="shared" si="189"/>
        <v>0</v>
      </c>
    </row>
    <row r="4827" spans="61:61">
      <c r="BI4827" s="234">
        <f t="shared" si="189"/>
        <v>0</v>
      </c>
    </row>
    <row r="4828" spans="61:61">
      <c r="BI4828" s="234">
        <f t="shared" si="189"/>
        <v>0</v>
      </c>
    </row>
    <row r="4829" spans="61:61">
      <c r="BI4829" s="234">
        <f t="shared" si="189"/>
        <v>0</v>
      </c>
    </row>
    <row r="4830" spans="61:61">
      <c r="BI4830" s="234">
        <f t="shared" si="189"/>
        <v>0</v>
      </c>
    </row>
    <row r="4831" spans="61:61">
      <c r="BI4831" s="234">
        <f t="shared" si="189"/>
        <v>0</v>
      </c>
    </row>
    <row r="4832" spans="61:61">
      <c r="BI4832" s="234">
        <f t="shared" si="189"/>
        <v>0</v>
      </c>
    </row>
    <row r="4833" spans="61:61">
      <c r="BI4833" s="234">
        <f t="shared" si="189"/>
        <v>0</v>
      </c>
    </row>
    <row r="4834" spans="61:61">
      <c r="BI4834" s="234">
        <f t="shared" si="189"/>
        <v>0</v>
      </c>
    </row>
    <row r="4835" spans="61:61">
      <c r="BI4835" s="234">
        <f t="shared" si="189"/>
        <v>0</v>
      </c>
    </row>
    <row r="4836" spans="61:61">
      <c r="BI4836" s="234">
        <f t="shared" si="189"/>
        <v>0</v>
      </c>
    </row>
    <row r="4837" spans="61:61">
      <c r="BI4837" s="234">
        <f t="shared" si="189"/>
        <v>0</v>
      </c>
    </row>
    <row r="4838" spans="61:61">
      <c r="BI4838" s="234">
        <f t="shared" si="189"/>
        <v>0</v>
      </c>
    </row>
    <row r="4839" spans="61:61">
      <c r="BI4839" s="234">
        <f t="shared" si="189"/>
        <v>0</v>
      </c>
    </row>
    <row r="4840" spans="61:61">
      <c r="BI4840" s="234">
        <f t="shared" si="189"/>
        <v>0</v>
      </c>
    </row>
    <row r="4841" spans="61:61">
      <c r="BI4841" s="234">
        <f t="shared" ref="BI4841:BI4904" si="190">SUM(M4841,O4841,Q4841,S4841,U4841,W4841,Y4841,AA4841,AC4841,AE4841,AG4841,AI4841,AK4841,AM4841,AO4841,AQ4841,AS4841,AU4841,AW4841,AY4841,BA4841,BC4841)</f>
        <v>0</v>
      </c>
    </row>
    <row r="4842" spans="61:61">
      <c r="BI4842" s="234">
        <f t="shared" si="190"/>
        <v>0</v>
      </c>
    </row>
    <row r="4843" spans="61:61">
      <c r="BI4843" s="234">
        <f t="shared" si="190"/>
        <v>0</v>
      </c>
    </row>
    <row r="4844" spans="61:61">
      <c r="BI4844" s="234">
        <f t="shared" si="190"/>
        <v>0</v>
      </c>
    </row>
    <row r="4845" spans="61:61">
      <c r="BI4845" s="234">
        <f t="shared" si="190"/>
        <v>0</v>
      </c>
    </row>
    <row r="4846" spans="61:61">
      <c r="BI4846" s="234">
        <f t="shared" si="190"/>
        <v>0</v>
      </c>
    </row>
    <row r="4847" spans="61:61">
      <c r="BI4847" s="234">
        <f t="shared" si="190"/>
        <v>0</v>
      </c>
    </row>
    <row r="4848" spans="61:61">
      <c r="BI4848" s="234">
        <f t="shared" si="190"/>
        <v>0</v>
      </c>
    </row>
    <row r="4849" spans="61:61">
      <c r="BI4849" s="234">
        <f t="shared" si="190"/>
        <v>0</v>
      </c>
    </row>
    <row r="4850" spans="61:61">
      <c r="BI4850" s="234">
        <f t="shared" si="190"/>
        <v>0</v>
      </c>
    </row>
    <row r="4851" spans="61:61">
      <c r="BI4851" s="234">
        <f t="shared" si="190"/>
        <v>0</v>
      </c>
    </row>
    <row r="4852" spans="61:61">
      <c r="BI4852" s="234">
        <f t="shared" si="190"/>
        <v>0</v>
      </c>
    </row>
    <row r="4853" spans="61:61">
      <c r="BI4853" s="234">
        <f t="shared" si="190"/>
        <v>0</v>
      </c>
    </row>
    <row r="4854" spans="61:61">
      <c r="BI4854" s="234">
        <f t="shared" si="190"/>
        <v>0</v>
      </c>
    </row>
    <row r="4855" spans="61:61">
      <c r="BI4855" s="234">
        <f t="shared" si="190"/>
        <v>0</v>
      </c>
    </row>
    <row r="4856" spans="61:61">
      <c r="BI4856" s="234">
        <f t="shared" si="190"/>
        <v>0</v>
      </c>
    </row>
    <row r="4857" spans="61:61">
      <c r="BI4857" s="234">
        <f t="shared" si="190"/>
        <v>0</v>
      </c>
    </row>
    <row r="4858" spans="61:61">
      <c r="BI4858" s="234">
        <f t="shared" si="190"/>
        <v>0</v>
      </c>
    </row>
    <row r="4859" spans="61:61">
      <c r="BI4859" s="234">
        <f t="shared" si="190"/>
        <v>0</v>
      </c>
    </row>
    <row r="4860" spans="61:61">
      <c r="BI4860" s="234">
        <f t="shared" si="190"/>
        <v>0</v>
      </c>
    </row>
    <row r="4861" spans="61:61">
      <c r="BI4861" s="234">
        <f t="shared" si="190"/>
        <v>0</v>
      </c>
    </row>
    <row r="4862" spans="61:61">
      <c r="BI4862" s="234">
        <f t="shared" si="190"/>
        <v>0</v>
      </c>
    </row>
    <row r="4863" spans="61:61">
      <c r="BI4863" s="234">
        <f t="shared" si="190"/>
        <v>0</v>
      </c>
    </row>
    <row r="4864" spans="61:61">
      <c r="BI4864" s="234">
        <f t="shared" si="190"/>
        <v>0</v>
      </c>
    </row>
    <row r="4865" spans="61:61">
      <c r="BI4865" s="234">
        <f t="shared" si="190"/>
        <v>0</v>
      </c>
    </row>
    <row r="4866" spans="61:61">
      <c r="BI4866" s="234">
        <f t="shared" si="190"/>
        <v>0</v>
      </c>
    </row>
    <row r="4867" spans="61:61">
      <c r="BI4867" s="234">
        <f t="shared" si="190"/>
        <v>0</v>
      </c>
    </row>
    <row r="4868" spans="61:61">
      <c r="BI4868" s="234">
        <f t="shared" si="190"/>
        <v>0</v>
      </c>
    </row>
    <row r="4869" spans="61:61">
      <c r="BI4869" s="234">
        <f t="shared" si="190"/>
        <v>0</v>
      </c>
    </row>
    <row r="4870" spans="61:61">
      <c r="BI4870" s="234">
        <f t="shared" si="190"/>
        <v>0</v>
      </c>
    </row>
    <row r="4871" spans="61:61">
      <c r="BI4871" s="234">
        <f t="shared" si="190"/>
        <v>0</v>
      </c>
    </row>
    <row r="4872" spans="61:61">
      <c r="BI4872" s="234">
        <f t="shared" si="190"/>
        <v>0</v>
      </c>
    </row>
    <row r="4873" spans="61:61">
      <c r="BI4873" s="234">
        <f t="shared" si="190"/>
        <v>0</v>
      </c>
    </row>
    <row r="4874" spans="61:61">
      <c r="BI4874" s="234">
        <f t="shared" si="190"/>
        <v>0</v>
      </c>
    </row>
    <row r="4875" spans="61:61">
      <c r="BI4875" s="234">
        <f t="shared" si="190"/>
        <v>0</v>
      </c>
    </row>
    <row r="4876" spans="61:61">
      <c r="BI4876" s="234">
        <f t="shared" si="190"/>
        <v>0</v>
      </c>
    </row>
    <row r="4877" spans="61:61">
      <c r="BI4877" s="234">
        <f t="shared" si="190"/>
        <v>0</v>
      </c>
    </row>
    <row r="4878" spans="61:61">
      <c r="BI4878" s="234">
        <f t="shared" si="190"/>
        <v>0</v>
      </c>
    </row>
    <row r="4879" spans="61:61">
      <c r="BI4879" s="234">
        <f t="shared" si="190"/>
        <v>0</v>
      </c>
    </row>
    <row r="4880" spans="61:61">
      <c r="BI4880" s="234">
        <f t="shared" si="190"/>
        <v>0</v>
      </c>
    </row>
    <row r="4881" spans="61:61">
      <c r="BI4881" s="234">
        <f t="shared" si="190"/>
        <v>0</v>
      </c>
    </row>
    <row r="4882" spans="61:61">
      <c r="BI4882" s="234">
        <f t="shared" si="190"/>
        <v>0</v>
      </c>
    </row>
    <row r="4883" spans="61:61">
      <c r="BI4883" s="234">
        <f t="shared" si="190"/>
        <v>0</v>
      </c>
    </row>
    <row r="4884" spans="61:61">
      <c r="BI4884" s="234">
        <f t="shared" si="190"/>
        <v>0</v>
      </c>
    </row>
    <row r="4885" spans="61:61">
      <c r="BI4885" s="234">
        <f t="shared" si="190"/>
        <v>0</v>
      </c>
    </row>
    <row r="4886" spans="61:61">
      <c r="BI4886" s="234">
        <f t="shared" si="190"/>
        <v>0</v>
      </c>
    </row>
    <row r="4887" spans="61:61">
      <c r="BI4887" s="234">
        <f t="shared" si="190"/>
        <v>0</v>
      </c>
    </row>
    <row r="4888" spans="61:61">
      <c r="BI4888" s="234">
        <f t="shared" si="190"/>
        <v>0</v>
      </c>
    </row>
    <row r="4889" spans="61:61">
      <c r="BI4889" s="234">
        <f t="shared" si="190"/>
        <v>0</v>
      </c>
    </row>
    <row r="4890" spans="61:61">
      <c r="BI4890" s="234">
        <f t="shared" si="190"/>
        <v>0</v>
      </c>
    </row>
    <row r="4891" spans="61:61">
      <c r="BI4891" s="234">
        <f t="shared" si="190"/>
        <v>0</v>
      </c>
    </row>
    <row r="4892" spans="61:61">
      <c r="BI4892" s="234">
        <f t="shared" si="190"/>
        <v>0</v>
      </c>
    </row>
    <row r="4893" spans="61:61">
      <c r="BI4893" s="234">
        <f t="shared" si="190"/>
        <v>0</v>
      </c>
    </row>
    <row r="4894" spans="61:61">
      <c r="BI4894" s="234">
        <f t="shared" si="190"/>
        <v>0</v>
      </c>
    </row>
    <row r="4895" spans="61:61">
      <c r="BI4895" s="234">
        <f t="shared" si="190"/>
        <v>0</v>
      </c>
    </row>
    <row r="4896" spans="61:61">
      <c r="BI4896" s="234">
        <f t="shared" si="190"/>
        <v>0</v>
      </c>
    </row>
    <row r="4897" spans="61:61">
      <c r="BI4897" s="234">
        <f t="shared" si="190"/>
        <v>0</v>
      </c>
    </row>
    <row r="4898" spans="61:61">
      <c r="BI4898" s="234">
        <f t="shared" si="190"/>
        <v>0</v>
      </c>
    </row>
    <row r="4899" spans="61:61">
      <c r="BI4899" s="234">
        <f t="shared" si="190"/>
        <v>0</v>
      </c>
    </row>
    <row r="4900" spans="61:61">
      <c r="BI4900" s="234">
        <f t="shared" si="190"/>
        <v>0</v>
      </c>
    </row>
    <row r="4901" spans="61:61">
      <c r="BI4901" s="234">
        <f t="shared" si="190"/>
        <v>0</v>
      </c>
    </row>
    <row r="4902" spans="61:61">
      <c r="BI4902" s="234">
        <f t="shared" si="190"/>
        <v>0</v>
      </c>
    </row>
    <row r="4903" spans="61:61">
      <c r="BI4903" s="234">
        <f t="shared" si="190"/>
        <v>0</v>
      </c>
    </row>
    <row r="4904" spans="61:61">
      <c r="BI4904" s="234">
        <f t="shared" si="190"/>
        <v>0</v>
      </c>
    </row>
    <row r="4905" spans="61:61">
      <c r="BI4905" s="234">
        <f t="shared" ref="BI4905:BI4968" si="191">SUM(M4905,O4905,Q4905,S4905,U4905,W4905,Y4905,AA4905,AC4905,AE4905,AG4905,AI4905,AK4905,AM4905,AO4905,AQ4905,AS4905,AU4905,AW4905,AY4905,BA4905,BC4905)</f>
        <v>0</v>
      </c>
    </row>
    <row r="4906" spans="61:61">
      <c r="BI4906" s="234">
        <f t="shared" si="191"/>
        <v>0</v>
      </c>
    </row>
    <row r="4907" spans="61:61">
      <c r="BI4907" s="234">
        <f t="shared" si="191"/>
        <v>0</v>
      </c>
    </row>
    <row r="4908" spans="61:61">
      <c r="BI4908" s="234">
        <f t="shared" si="191"/>
        <v>0</v>
      </c>
    </row>
    <row r="4909" spans="61:61">
      <c r="BI4909" s="234">
        <f t="shared" si="191"/>
        <v>0</v>
      </c>
    </row>
    <row r="4910" spans="61:61">
      <c r="BI4910" s="234">
        <f t="shared" si="191"/>
        <v>0</v>
      </c>
    </row>
    <row r="4911" spans="61:61">
      <c r="BI4911" s="234">
        <f t="shared" si="191"/>
        <v>0</v>
      </c>
    </row>
    <row r="4912" spans="61:61">
      <c r="BI4912" s="234">
        <f t="shared" si="191"/>
        <v>0</v>
      </c>
    </row>
    <row r="4913" spans="61:61">
      <c r="BI4913" s="234">
        <f t="shared" si="191"/>
        <v>0</v>
      </c>
    </row>
    <row r="4914" spans="61:61">
      <c r="BI4914" s="234">
        <f t="shared" si="191"/>
        <v>0</v>
      </c>
    </row>
    <row r="4915" spans="61:61">
      <c r="BI4915" s="234">
        <f t="shared" si="191"/>
        <v>0</v>
      </c>
    </row>
    <row r="4916" spans="61:61">
      <c r="BI4916" s="234">
        <f t="shared" si="191"/>
        <v>0</v>
      </c>
    </row>
    <row r="4917" spans="61:61">
      <c r="BI4917" s="234">
        <f t="shared" si="191"/>
        <v>0</v>
      </c>
    </row>
    <row r="4918" spans="61:61">
      <c r="BI4918" s="234">
        <f t="shared" si="191"/>
        <v>0</v>
      </c>
    </row>
    <row r="4919" spans="61:61">
      <c r="BI4919" s="234">
        <f t="shared" si="191"/>
        <v>0</v>
      </c>
    </row>
    <row r="4920" spans="61:61">
      <c r="BI4920" s="234">
        <f t="shared" si="191"/>
        <v>0</v>
      </c>
    </row>
    <row r="4921" spans="61:61">
      <c r="BI4921" s="234">
        <f t="shared" si="191"/>
        <v>0</v>
      </c>
    </row>
    <row r="4922" spans="61:61">
      <c r="BI4922" s="234">
        <f t="shared" si="191"/>
        <v>0</v>
      </c>
    </row>
    <row r="4923" spans="61:61">
      <c r="BI4923" s="234">
        <f t="shared" si="191"/>
        <v>0</v>
      </c>
    </row>
    <row r="4924" spans="61:61">
      <c r="BI4924" s="234">
        <f t="shared" si="191"/>
        <v>0</v>
      </c>
    </row>
    <row r="4925" spans="61:61">
      <c r="BI4925" s="234">
        <f t="shared" si="191"/>
        <v>0</v>
      </c>
    </row>
    <row r="4926" spans="61:61">
      <c r="BI4926" s="234">
        <f t="shared" si="191"/>
        <v>0</v>
      </c>
    </row>
    <row r="4927" spans="61:61">
      <c r="BI4927" s="234">
        <f t="shared" si="191"/>
        <v>0</v>
      </c>
    </row>
    <row r="4928" spans="61:61">
      <c r="BI4928" s="234">
        <f t="shared" si="191"/>
        <v>0</v>
      </c>
    </row>
    <row r="4929" spans="61:61">
      <c r="BI4929" s="234">
        <f t="shared" si="191"/>
        <v>0</v>
      </c>
    </row>
    <row r="4930" spans="61:61">
      <c r="BI4930" s="234">
        <f t="shared" si="191"/>
        <v>0</v>
      </c>
    </row>
    <row r="4931" spans="61:61">
      <c r="BI4931" s="234">
        <f t="shared" si="191"/>
        <v>0</v>
      </c>
    </row>
    <row r="4932" spans="61:61">
      <c r="BI4932" s="234">
        <f t="shared" si="191"/>
        <v>0</v>
      </c>
    </row>
    <row r="4933" spans="61:61">
      <c r="BI4933" s="234">
        <f t="shared" si="191"/>
        <v>0</v>
      </c>
    </row>
    <row r="4934" spans="61:61">
      <c r="BI4934" s="234">
        <f t="shared" si="191"/>
        <v>0</v>
      </c>
    </row>
    <row r="4935" spans="61:61">
      <c r="BI4935" s="234">
        <f t="shared" si="191"/>
        <v>0</v>
      </c>
    </row>
    <row r="4936" spans="61:61">
      <c r="BI4936" s="234">
        <f t="shared" si="191"/>
        <v>0</v>
      </c>
    </row>
    <row r="4937" spans="61:61">
      <c r="BI4937" s="234">
        <f t="shared" si="191"/>
        <v>0</v>
      </c>
    </row>
    <row r="4938" spans="61:61">
      <c r="BI4938" s="234">
        <f t="shared" si="191"/>
        <v>0</v>
      </c>
    </row>
    <row r="4939" spans="61:61">
      <c r="BI4939" s="234">
        <f t="shared" si="191"/>
        <v>0</v>
      </c>
    </row>
    <row r="4940" spans="61:61">
      <c r="BI4940" s="234">
        <f t="shared" si="191"/>
        <v>0</v>
      </c>
    </row>
    <row r="4941" spans="61:61">
      <c r="BI4941" s="234">
        <f t="shared" si="191"/>
        <v>0</v>
      </c>
    </row>
    <row r="4942" spans="61:61">
      <c r="BI4942" s="234">
        <f t="shared" si="191"/>
        <v>0</v>
      </c>
    </row>
    <row r="4943" spans="61:61">
      <c r="BI4943" s="234">
        <f t="shared" si="191"/>
        <v>0</v>
      </c>
    </row>
    <row r="4944" spans="61:61">
      <c r="BI4944" s="234">
        <f t="shared" si="191"/>
        <v>0</v>
      </c>
    </row>
    <row r="4945" spans="61:61">
      <c r="BI4945" s="234">
        <f t="shared" si="191"/>
        <v>0</v>
      </c>
    </row>
    <row r="4946" spans="61:61">
      <c r="BI4946" s="234">
        <f t="shared" si="191"/>
        <v>0</v>
      </c>
    </row>
    <row r="4947" spans="61:61">
      <c r="BI4947" s="234">
        <f t="shared" si="191"/>
        <v>0</v>
      </c>
    </row>
    <row r="4948" spans="61:61">
      <c r="BI4948" s="234">
        <f t="shared" si="191"/>
        <v>0</v>
      </c>
    </row>
    <row r="4949" spans="61:61">
      <c r="BI4949" s="234">
        <f t="shared" si="191"/>
        <v>0</v>
      </c>
    </row>
    <row r="4950" spans="61:61">
      <c r="BI4950" s="234">
        <f t="shared" si="191"/>
        <v>0</v>
      </c>
    </row>
    <row r="4951" spans="61:61">
      <c r="BI4951" s="234">
        <f t="shared" si="191"/>
        <v>0</v>
      </c>
    </row>
    <row r="4952" spans="61:61">
      <c r="BI4952" s="234">
        <f t="shared" si="191"/>
        <v>0</v>
      </c>
    </row>
    <row r="4953" spans="61:61">
      <c r="BI4953" s="234">
        <f t="shared" si="191"/>
        <v>0</v>
      </c>
    </row>
    <row r="4954" spans="61:61">
      <c r="BI4954" s="234">
        <f t="shared" si="191"/>
        <v>0</v>
      </c>
    </row>
    <row r="4955" spans="61:61">
      <c r="BI4955" s="234">
        <f t="shared" si="191"/>
        <v>0</v>
      </c>
    </row>
    <row r="4956" spans="61:61">
      <c r="BI4956" s="234">
        <f t="shared" si="191"/>
        <v>0</v>
      </c>
    </row>
    <row r="4957" spans="61:61">
      <c r="BI4957" s="234">
        <f t="shared" si="191"/>
        <v>0</v>
      </c>
    </row>
    <row r="4958" spans="61:61">
      <c r="BI4958" s="234">
        <f t="shared" si="191"/>
        <v>0</v>
      </c>
    </row>
    <row r="4959" spans="61:61">
      <c r="BI4959" s="234">
        <f t="shared" si="191"/>
        <v>0</v>
      </c>
    </row>
    <row r="4960" spans="61:61">
      <c r="BI4960" s="234">
        <f t="shared" si="191"/>
        <v>0</v>
      </c>
    </row>
    <row r="4961" spans="61:61">
      <c r="BI4961" s="234">
        <f t="shared" si="191"/>
        <v>0</v>
      </c>
    </row>
    <row r="4962" spans="61:61">
      <c r="BI4962" s="234">
        <f t="shared" si="191"/>
        <v>0</v>
      </c>
    </row>
    <row r="4963" spans="61:61">
      <c r="BI4963" s="234">
        <f t="shared" si="191"/>
        <v>0</v>
      </c>
    </row>
    <row r="4964" spans="61:61">
      <c r="BI4964" s="234">
        <f t="shared" si="191"/>
        <v>0</v>
      </c>
    </row>
    <row r="4965" spans="61:61">
      <c r="BI4965" s="234">
        <f t="shared" si="191"/>
        <v>0</v>
      </c>
    </row>
    <row r="4966" spans="61:61">
      <c r="BI4966" s="234">
        <f t="shared" si="191"/>
        <v>0</v>
      </c>
    </row>
    <row r="4967" spans="61:61">
      <c r="BI4967" s="234">
        <f t="shared" si="191"/>
        <v>0</v>
      </c>
    </row>
    <row r="4968" spans="61:61">
      <c r="BI4968" s="234">
        <f t="shared" si="191"/>
        <v>0</v>
      </c>
    </row>
    <row r="4969" spans="61:61">
      <c r="BI4969" s="234">
        <f t="shared" ref="BI4969:BI5032" si="192">SUM(M4969,O4969,Q4969,S4969,U4969,W4969,Y4969,AA4969,AC4969,AE4969,AG4969,AI4969,AK4969,AM4969,AO4969,AQ4969,AS4969,AU4969,AW4969,AY4969,BA4969,BC4969)</f>
        <v>0</v>
      </c>
    </row>
    <row r="4970" spans="61:61">
      <c r="BI4970" s="234">
        <f t="shared" si="192"/>
        <v>0</v>
      </c>
    </row>
    <row r="4971" spans="61:61">
      <c r="BI4971" s="234">
        <f t="shared" si="192"/>
        <v>0</v>
      </c>
    </row>
    <row r="4972" spans="61:61">
      <c r="BI4972" s="234">
        <f t="shared" si="192"/>
        <v>0</v>
      </c>
    </row>
    <row r="4973" spans="61:61">
      <c r="BI4973" s="234">
        <f t="shared" si="192"/>
        <v>0</v>
      </c>
    </row>
    <row r="4974" spans="61:61">
      <c r="BI4974" s="234">
        <f t="shared" si="192"/>
        <v>0</v>
      </c>
    </row>
    <row r="4975" spans="61:61">
      <c r="BI4975" s="234">
        <f t="shared" si="192"/>
        <v>0</v>
      </c>
    </row>
    <row r="4976" spans="61:61">
      <c r="BI4976" s="234">
        <f t="shared" si="192"/>
        <v>0</v>
      </c>
    </row>
    <row r="4977" spans="61:61">
      <c r="BI4977" s="234">
        <f t="shared" si="192"/>
        <v>0</v>
      </c>
    </row>
    <row r="4978" spans="61:61">
      <c r="BI4978" s="234">
        <f t="shared" si="192"/>
        <v>0</v>
      </c>
    </row>
    <row r="4979" spans="61:61">
      <c r="BI4979" s="234">
        <f t="shared" si="192"/>
        <v>0</v>
      </c>
    </row>
    <row r="4980" spans="61:61">
      <c r="BI4980" s="234">
        <f t="shared" si="192"/>
        <v>0</v>
      </c>
    </row>
    <row r="4981" spans="61:61">
      <c r="BI4981" s="234">
        <f t="shared" si="192"/>
        <v>0</v>
      </c>
    </row>
    <row r="4982" spans="61:61">
      <c r="BI4982" s="234">
        <f t="shared" si="192"/>
        <v>0</v>
      </c>
    </row>
    <row r="4983" spans="61:61">
      <c r="BI4983" s="234">
        <f t="shared" si="192"/>
        <v>0</v>
      </c>
    </row>
    <row r="4984" spans="61:61">
      <c r="BI4984" s="234">
        <f t="shared" si="192"/>
        <v>0</v>
      </c>
    </row>
    <row r="4985" spans="61:61">
      <c r="BI4985" s="234">
        <f t="shared" si="192"/>
        <v>0</v>
      </c>
    </row>
    <row r="4986" spans="61:61">
      <c r="BI4986" s="234">
        <f t="shared" si="192"/>
        <v>0</v>
      </c>
    </row>
    <row r="4987" spans="61:61">
      <c r="BI4987" s="234">
        <f t="shared" si="192"/>
        <v>0</v>
      </c>
    </row>
    <row r="4988" spans="61:61">
      <c r="BI4988" s="234">
        <f t="shared" si="192"/>
        <v>0</v>
      </c>
    </row>
    <row r="4989" spans="61:61">
      <c r="BI4989" s="234">
        <f t="shared" si="192"/>
        <v>0</v>
      </c>
    </row>
    <row r="4990" spans="61:61">
      <c r="BI4990" s="234">
        <f t="shared" si="192"/>
        <v>0</v>
      </c>
    </row>
    <row r="4991" spans="61:61">
      <c r="BI4991" s="234">
        <f t="shared" si="192"/>
        <v>0</v>
      </c>
    </row>
    <row r="4992" spans="61:61">
      <c r="BI4992" s="234">
        <f t="shared" si="192"/>
        <v>0</v>
      </c>
    </row>
    <row r="4993" spans="61:61">
      <c r="BI4993" s="234">
        <f t="shared" si="192"/>
        <v>0</v>
      </c>
    </row>
    <row r="4994" spans="61:61">
      <c r="BI4994" s="234">
        <f t="shared" si="192"/>
        <v>0</v>
      </c>
    </row>
    <row r="4995" spans="61:61">
      <c r="BI4995" s="234">
        <f t="shared" si="192"/>
        <v>0</v>
      </c>
    </row>
    <row r="4996" spans="61:61">
      <c r="BI4996" s="234">
        <f t="shared" si="192"/>
        <v>0</v>
      </c>
    </row>
    <row r="4997" spans="61:61">
      <c r="BI4997" s="234">
        <f t="shared" si="192"/>
        <v>0</v>
      </c>
    </row>
    <row r="4998" spans="61:61">
      <c r="BI4998" s="234">
        <f t="shared" si="192"/>
        <v>0</v>
      </c>
    </row>
    <row r="4999" spans="61:61">
      <c r="BI4999" s="234">
        <f t="shared" si="192"/>
        <v>0</v>
      </c>
    </row>
    <row r="5000" spans="61:61">
      <c r="BI5000" s="234">
        <f t="shared" si="192"/>
        <v>0</v>
      </c>
    </row>
    <row r="5001" spans="61:61">
      <c r="BI5001" s="234">
        <f t="shared" si="192"/>
        <v>0</v>
      </c>
    </row>
    <row r="5002" spans="61:61">
      <c r="BI5002" s="234">
        <f t="shared" si="192"/>
        <v>0</v>
      </c>
    </row>
    <row r="5003" spans="61:61">
      <c r="BI5003" s="234">
        <f t="shared" si="192"/>
        <v>0</v>
      </c>
    </row>
    <row r="5004" spans="61:61">
      <c r="BI5004" s="234">
        <f t="shared" si="192"/>
        <v>0</v>
      </c>
    </row>
    <row r="5005" spans="61:61">
      <c r="BI5005" s="234">
        <f t="shared" si="192"/>
        <v>0</v>
      </c>
    </row>
    <row r="5006" spans="61:61">
      <c r="BI5006" s="234">
        <f t="shared" si="192"/>
        <v>0</v>
      </c>
    </row>
    <row r="5007" spans="61:61">
      <c r="BI5007" s="234">
        <f t="shared" si="192"/>
        <v>0</v>
      </c>
    </row>
    <row r="5008" spans="61:61">
      <c r="BI5008" s="234">
        <f t="shared" si="192"/>
        <v>0</v>
      </c>
    </row>
    <row r="5009" spans="61:61">
      <c r="BI5009" s="234">
        <f t="shared" si="192"/>
        <v>0</v>
      </c>
    </row>
    <row r="5010" spans="61:61">
      <c r="BI5010" s="234">
        <f t="shared" si="192"/>
        <v>0</v>
      </c>
    </row>
    <row r="5011" spans="61:61">
      <c r="BI5011" s="234">
        <f t="shared" si="192"/>
        <v>0</v>
      </c>
    </row>
    <row r="5012" spans="61:61">
      <c r="BI5012" s="234">
        <f t="shared" si="192"/>
        <v>0</v>
      </c>
    </row>
    <row r="5013" spans="61:61">
      <c r="BI5013" s="234">
        <f t="shared" si="192"/>
        <v>0</v>
      </c>
    </row>
    <row r="5014" spans="61:61">
      <c r="BI5014" s="234">
        <f t="shared" si="192"/>
        <v>0</v>
      </c>
    </row>
    <row r="5015" spans="61:61">
      <c r="BI5015" s="234">
        <f t="shared" si="192"/>
        <v>0</v>
      </c>
    </row>
    <row r="5016" spans="61:61">
      <c r="BI5016" s="234">
        <f t="shared" si="192"/>
        <v>0</v>
      </c>
    </row>
    <row r="5017" spans="61:61">
      <c r="BI5017" s="234">
        <f t="shared" si="192"/>
        <v>0</v>
      </c>
    </row>
    <row r="5018" spans="61:61">
      <c r="BI5018" s="234">
        <f t="shared" si="192"/>
        <v>0</v>
      </c>
    </row>
    <row r="5019" spans="61:61">
      <c r="BI5019" s="234">
        <f t="shared" si="192"/>
        <v>0</v>
      </c>
    </row>
    <row r="5020" spans="61:61">
      <c r="BI5020" s="234">
        <f t="shared" si="192"/>
        <v>0</v>
      </c>
    </row>
    <row r="5021" spans="61:61">
      <c r="BI5021" s="234">
        <f t="shared" si="192"/>
        <v>0</v>
      </c>
    </row>
    <row r="5022" spans="61:61">
      <c r="BI5022" s="234">
        <f t="shared" si="192"/>
        <v>0</v>
      </c>
    </row>
    <row r="5023" spans="61:61">
      <c r="BI5023" s="234">
        <f t="shared" si="192"/>
        <v>0</v>
      </c>
    </row>
    <row r="5024" spans="61:61">
      <c r="BI5024" s="234">
        <f t="shared" si="192"/>
        <v>0</v>
      </c>
    </row>
    <row r="5025" spans="61:61">
      <c r="BI5025" s="234">
        <f t="shared" si="192"/>
        <v>0</v>
      </c>
    </row>
    <row r="5026" spans="61:61">
      <c r="BI5026" s="234">
        <f t="shared" si="192"/>
        <v>0</v>
      </c>
    </row>
    <row r="5027" spans="61:61">
      <c r="BI5027" s="234">
        <f t="shared" si="192"/>
        <v>0</v>
      </c>
    </row>
    <row r="5028" spans="61:61">
      <c r="BI5028" s="234">
        <f t="shared" si="192"/>
        <v>0</v>
      </c>
    </row>
    <row r="5029" spans="61:61">
      <c r="BI5029" s="234">
        <f t="shared" si="192"/>
        <v>0</v>
      </c>
    </row>
    <row r="5030" spans="61:61">
      <c r="BI5030" s="234">
        <f t="shared" si="192"/>
        <v>0</v>
      </c>
    </row>
    <row r="5031" spans="61:61">
      <c r="BI5031" s="234">
        <f t="shared" si="192"/>
        <v>0</v>
      </c>
    </row>
    <row r="5032" spans="61:61">
      <c r="BI5032" s="234">
        <f t="shared" si="192"/>
        <v>0</v>
      </c>
    </row>
    <row r="5033" spans="61:61">
      <c r="BI5033" s="234">
        <f t="shared" ref="BI5033:BI5096" si="193">SUM(M5033,O5033,Q5033,S5033,U5033,W5033,Y5033,AA5033,AC5033,AE5033,AG5033,AI5033,AK5033,AM5033,AO5033,AQ5033,AS5033,AU5033,AW5033,AY5033,BA5033,BC5033)</f>
        <v>0</v>
      </c>
    </row>
    <row r="5034" spans="61:61">
      <c r="BI5034" s="234">
        <f t="shared" si="193"/>
        <v>0</v>
      </c>
    </row>
    <row r="5035" spans="61:61">
      <c r="BI5035" s="234">
        <f t="shared" si="193"/>
        <v>0</v>
      </c>
    </row>
    <row r="5036" spans="61:61">
      <c r="BI5036" s="234">
        <f t="shared" si="193"/>
        <v>0</v>
      </c>
    </row>
    <row r="5037" spans="61:61">
      <c r="BI5037" s="234">
        <f t="shared" si="193"/>
        <v>0</v>
      </c>
    </row>
    <row r="5038" spans="61:61">
      <c r="BI5038" s="234">
        <f t="shared" si="193"/>
        <v>0</v>
      </c>
    </row>
    <row r="5039" spans="61:61">
      <c r="BI5039" s="234">
        <f t="shared" si="193"/>
        <v>0</v>
      </c>
    </row>
    <row r="5040" spans="61:61">
      <c r="BI5040" s="234">
        <f t="shared" si="193"/>
        <v>0</v>
      </c>
    </row>
    <row r="5041" spans="61:61">
      <c r="BI5041" s="234">
        <f t="shared" si="193"/>
        <v>0</v>
      </c>
    </row>
    <row r="5042" spans="61:61">
      <c r="BI5042" s="234">
        <f t="shared" si="193"/>
        <v>0</v>
      </c>
    </row>
    <row r="5043" spans="61:61">
      <c r="BI5043" s="234">
        <f t="shared" si="193"/>
        <v>0</v>
      </c>
    </row>
    <row r="5044" spans="61:61">
      <c r="BI5044" s="234">
        <f t="shared" si="193"/>
        <v>0</v>
      </c>
    </row>
    <row r="5045" spans="61:61">
      <c r="BI5045" s="234">
        <f t="shared" si="193"/>
        <v>0</v>
      </c>
    </row>
    <row r="5046" spans="61:61">
      <c r="BI5046" s="234">
        <f t="shared" si="193"/>
        <v>0</v>
      </c>
    </row>
    <row r="5047" spans="61:61">
      <c r="BI5047" s="234">
        <f t="shared" si="193"/>
        <v>0</v>
      </c>
    </row>
    <row r="5048" spans="61:61">
      <c r="BI5048" s="234">
        <f t="shared" si="193"/>
        <v>0</v>
      </c>
    </row>
    <row r="5049" spans="61:61">
      <c r="BI5049" s="234">
        <f t="shared" si="193"/>
        <v>0</v>
      </c>
    </row>
    <row r="5050" spans="61:61">
      <c r="BI5050" s="234">
        <f t="shared" si="193"/>
        <v>0</v>
      </c>
    </row>
    <row r="5051" spans="61:61">
      <c r="BI5051" s="234">
        <f t="shared" si="193"/>
        <v>0</v>
      </c>
    </row>
    <row r="5052" spans="61:61">
      <c r="BI5052" s="234">
        <f t="shared" si="193"/>
        <v>0</v>
      </c>
    </row>
    <row r="5053" spans="61:61">
      <c r="BI5053" s="234">
        <f t="shared" si="193"/>
        <v>0</v>
      </c>
    </row>
    <row r="5054" spans="61:61">
      <c r="BI5054" s="234">
        <f t="shared" si="193"/>
        <v>0</v>
      </c>
    </row>
    <row r="5055" spans="61:61">
      <c r="BI5055" s="234">
        <f t="shared" si="193"/>
        <v>0</v>
      </c>
    </row>
    <row r="5056" spans="61:61">
      <c r="BI5056" s="234">
        <f t="shared" si="193"/>
        <v>0</v>
      </c>
    </row>
    <row r="5057" spans="61:61">
      <c r="BI5057" s="234">
        <f t="shared" si="193"/>
        <v>0</v>
      </c>
    </row>
    <row r="5058" spans="61:61">
      <c r="BI5058" s="234">
        <f t="shared" si="193"/>
        <v>0</v>
      </c>
    </row>
    <row r="5059" spans="61:61">
      <c r="BI5059" s="234">
        <f t="shared" si="193"/>
        <v>0</v>
      </c>
    </row>
    <row r="5060" spans="61:61">
      <c r="BI5060" s="234">
        <f t="shared" si="193"/>
        <v>0</v>
      </c>
    </row>
    <row r="5061" spans="61:61">
      <c r="BI5061" s="234">
        <f t="shared" si="193"/>
        <v>0</v>
      </c>
    </row>
    <row r="5062" spans="61:61">
      <c r="BI5062" s="234">
        <f t="shared" si="193"/>
        <v>0</v>
      </c>
    </row>
    <row r="5063" spans="61:61">
      <c r="BI5063" s="234">
        <f t="shared" si="193"/>
        <v>0</v>
      </c>
    </row>
    <row r="5064" spans="61:61">
      <c r="BI5064" s="234">
        <f t="shared" si="193"/>
        <v>0</v>
      </c>
    </row>
    <row r="5065" spans="61:61">
      <c r="BI5065" s="234">
        <f t="shared" si="193"/>
        <v>0</v>
      </c>
    </row>
    <row r="5066" spans="61:61">
      <c r="BI5066" s="234">
        <f t="shared" si="193"/>
        <v>0</v>
      </c>
    </row>
    <row r="5067" spans="61:61">
      <c r="BI5067" s="234">
        <f t="shared" si="193"/>
        <v>0</v>
      </c>
    </row>
    <row r="5068" spans="61:61">
      <c r="BI5068" s="234">
        <f t="shared" si="193"/>
        <v>0</v>
      </c>
    </row>
    <row r="5069" spans="61:61">
      <c r="BI5069" s="234">
        <f t="shared" si="193"/>
        <v>0</v>
      </c>
    </row>
    <row r="5070" spans="61:61">
      <c r="BI5070" s="234">
        <f t="shared" si="193"/>
        <v>0</v>
      </c>
    </row>
    <row r="5071" spans="61:61">
      <c r="BI5071" s="234">
        <f t="shared" si="193"/>
        <v>0</v>
      </c>
    </row>
    <row r="5072" spans="61:61">
      <c r="BI5072" s="234">
        <f t="shared" si="193"/>
        <v>0</v>
      </c>
    </row>
    <row r="5073" spans="61:61">
      <c r="BI5073" s="234">
        <f t="shared" si="193"/>
        <v>0</v>
      </c>
    </row>
    <row r="5074" spans="61:61">
      <c r="BI5074" s="234">
        <f t="shared" si="193"/>
        <v>0</v>
      </c>
    </row>
    <row r="5075" spans="61:61">
      <c r="BI5075" s="234">
        <f t="shared" si="193"/>
        <v>0</v>
      </c>
    </row>
    <row r="5076" spans="61:61">
      <c r="BI5076" s="234">
        <f t="shared" si="193"/>
        <v>0</v>
      </c>
    </row>
    <row r="5077" spans="61:61">
      <c r="BI5077" s="234">
        <f t="shared" si="193"/>
        <v>0</v>
      </c>
    </row>
    <row r="5078" spans="61:61">
      <c r="BI5078" s="234">
        <f t="shared" si="193"/>
        <v>0</v>
      </c>
    </row>
    <row r="5079" spans="61:61">
      <c r="BI5079" s="234">
        <f t="shared" si="193"/>
        <v>0</v>
      </c>
    </row>
    <row r="5080" spans="61:61">
      <c r="BI5080" s="234">
        <f t="shared" si="193"/>
        <v>0</v>
      </c>
    </row>
    <row r="5081" spans="61:61">
      <c r="BI5081" s="234">
        <f t="shared" si="193"/>
        <v>0</v>
      </c>
    </row>
    <row r="5082" spans="61:61">
      <c r="BI5082" s="234">
        <f t="shared" si="193"/>
        <v>0</v>
      </c>
    </row>
    <row r="5083" spans="61:61">
      <c r="BI5083" s="234">
        <f t="shared" si="193"/>
        <v>0</v>
      </c>
    </row>
    <row r="5084" spans="61:61">
      <c r="BI5084" s="234">
        <f t="shared" si="193"/>
        <v>0</v>
      </c>
    </row>
    <row r="5085" spans="61:61">
      <c r="BI5085" s="234">
        <f t="shared" si="193"/>
        <v>0</v>
      </c>
    </row>
    <row r="5086" spans="61:61">
      <c r="BI5086" s="234">
        <f t="shared" si="193"/>
        <v>0</v>
      </c>
    </row>
    <row r="5087" spans="61:61">
      <c r="BI5087" s="234">
        <f t="shared" si="193"/>
        <v>0</v>
      </c>
    </row>
    <row r="5088" spans="61:61">
      <c r="BI5088" s="234">
        <f t="shared" si="193"/>
        <v>0</v>
      </c>
    </row>
    <row r="5089" spans="61:61">
      <c r="BI5089" s="234">
        <f t="shared" si="193"/>
        <v>0</v>
      </c>
    </row>
    <row r="5090" spans="61:61">
      <c r="BI5090" s="234">
        <f t="shared" si="193"/>
        <v>0</v>
      </c>
    </row>
    <row r="5091" spans="61:61">
      <c r="BI5091" s="234">
        <f t="shared" si="193"/>
        <v>0</v>
      </c>
    </row>
    <row r="5092" spans="61:61">
      <c r="BI5092" s="234">
        <f t="shared" si="193"/>
        <v>0</v>
      </c>
    </row>
    <row r="5093" spans="61:61">
      <c r="BI5093" s="234">
        <f t="shared" si="193"/>
        <v>0</v>
      </c>
    </row>
    <row r="5094" spans="61:61">
      <c r="BI5094" s="234">
        <f t="shared" si="193"/>
        <v>0</v>
      </c>
    </row>
    <row r="5095" spans="61:61">
      <c r="BI5095" s="234">
        <f t="shared" si="193"/>
        <v>0</v>
      </c>
    </row>
    <row r="5096" spans="61:61">
      <c r="BI5096" s="234">
        <f t="shared" si="193"/>
        <v>0</v>
      </c>
    </row>
    <row r="5097" spans="61:61">
      <c r="BI5097" s="234">
        <f t="shared" ref="BI5097:BI5160" si="194">SUM(M5097,O5097,Q5097,S5097,U5097,W5097,Y5097,AA5097,AC5097,AE5097,AG5097,AI5097,AK5097,AM5097,AO5097,AQ5097,AS5097,AU5097,AW5097,AY5097,BA5097,BC5097)</f>
        <v>0</v>
      </c>
    </row>
    <row r="5098" spans="61:61">
      <c r="BI5098" s="234">
        <f t="shared" si="194"/>
        <v>0</v>
      </c>
    </row>
    <row r="5099" spans="61:61">
      <c r="BI5099" s="234">
        <f t="shared" si="194"/>
        <v>0</v>
      </c>
    </row>
    <row r="5100" spans="61:61">
      <c r="BI5100" s="234">
        <f t="shared" si="194"/>
        <v>0</v>
      </c>
    </row>
    <row r="5101" spans="61:61">
      <c r="BI5101" s="234">
        <f t="shared" si="194"/>
        <v>0</v>
      </c>
    </row>
    <row r="5102" spans="61:61">
      <c r="BI5102" s="234">
        <f t="shared" si="194"/>
        <v>0</v>
      </c>
    </row>
    <row r="5103" spans="61:61">
      <c r="BI5103" s="234">
        <f t="shared" si="194"/>
        <v>0</v>
      </c>
    </row>
    <row r="5104" spans="61:61">
      <c r="BI5104" s="234">
        <f t="shared" si="194"/>
        <v>0</v>
      </c>
    </row>
    <row r="5105" spans="61:61">
      <c r="BI5105" s="234">
        <f t="shared" si="194"/>
        <v>0</v>
      </c>
    </row>
    <row r="5106" spans="61:61">
      <c r="BI5106" s="234">
        <f t="shared" si="194"/>
        <v>0</v>
      </c>
    </row>
    <row r="5107" spans="61:61">
      <c r="BI5107" s="234">
        <f t="shared" si="194"/>
        <v>0</v>
      </c>
    </row>
    <row r="5108" spans="61:61">
      <c r="BI5108" s="234">
        <f t="shared" si="194"/>
        <v>0</v>
      </c>
    </row>
    <row r="5109" spans="61:61">
      <c r="BI5109" s="234">
        <f t="shared" si="194"/>
        <v>0</v>
      </c>
    </row>
    <row r="5110" spans="61:61">
      <c r="BI5110" s="234">
        <f t="shared" si="194"/>
        <v>0</v>
      </c>
    </row>
    <row r="5111" spans="61:61">
      <c r="BI5111" s="234">
        <f t="shared" si="194"/>
        <v>0</v>
      </c>
    </row>
    <row r="5112" spans="61:61">
      <c r="BI5112" s="234">
        <f t="shared" si="194"/>
        <v>0</v>
      </c>
    </row>
    <row r="5113" spans="61:61">
      <c r="BI5113" s="234">
        <f t="shared" si="194"/>
        <v>0</v>
      </c>
    </row>
    <row r="5114" spans="61:61">
      <c r="BI5114" s="234">
        <f t="shared" si="194"/>
        <v>0</v>
      </c>
    </row>
    <row r="5115" spans="61:61">
      <c r="BI5115" s="234">
        <f t="shared" si="194"/>
        <v>0</v>
      </c>
    </row>
    <row r="5116" spans="61:61">
      <c r="BI5116" s="234">
        <f t="shared" si="194"/>
        <v>0</v>
      </c>
    </row>
    <row r="5117" spans="61:61">
      <c r="BI5117" s="234">
        <f t="shared" si="194"/>
        <v>0</v>
      </c>
    </row>
    <row r="5118" spans="61:61">
      <c r="BI5118" s="234">
        <f t="shared" si="194"/>
        <v>0</v>
      </c>
    </row>
    <row r="5119" spans="61:61">
      <c r="BI5119" s="234">
        <f t="shared" si="194"/>
        <v>0</v>
      </c>
    </row>
    <row r="5120" spans="61:61">
      <c r="BI5120" s="234">
        <f t="shared" si="194"/>
        <v>0</v>
      </c>
    </row>
    <row r="5121" spans="61:61">
      <c r="BI5121" s="234">
        <f t="shared" si="194"/>
        <v>0</v>
      </c>
    </row>
    <row r="5122" spans="61:61">
      <c r="BI5122" s="234">
        <f t="shared" si="194"/>
        <v>0</v>
      </c>
    </row>
    <row r="5123" spans="61:61">
      <c r="BI5123" s="234">
        <f t="shared" si="194"/>
        <v>0</v>
      </c>
    </row>
    <row r="5124" spans="61:61">
      <c r="BI5124" s="234">
        <f t="shared" si="194"/>
        <v>0</v>
      </c>
    </row>
    <row r="5125" spans="61:61">
      <c r="BI5125" s="234">
        <f t="shared" si="194"/>
        <v>0</v>
      </c>
    </row>
    <row r="5126" spans="61:61">
      <c r="BI5126" s="234">
        <f t="shared" si="194"/>
        <v>0</v>
      </c>
    </row>
    <row r="5127" spans="61:61">
      <c r="BI5127" s="234">
        <f t="shared" si="194"/>
        <v>0</v>
      </c>
    </row>
    <row r="5128" spans="61:61">
      <c r="BI5128" s="234">
        <f t="shared" si="194"/>
        <v>0</v>
      </c>
    </row>
    <row r="5129" spans="61:61">
      <c r="BI5129" s="234">
        <f t="shared" si="194"/>
        <v>0</v>
      </c>
    </row>
    <row r="5130" spans="61:61">
      <c r="BI5130" s="234">
        <f t="shared" si="194"/>
        <v>0</v>
      </c>
    </row>
    <row r="5131" spans="61:61">
      <c r="BI5131" s="234">
        <f t="shared" si="194"/>
        <v>0</v>
      </c>
    </row>
    <row r="5132" spans="61:61">
      <c r="BI5132" s="234">
        <f t="shared" si="194"/>
        <v>0</v>
      </c>
    </row>
    <row r="5133" spans="61:61">
      <c r="BI5133" s="234">
        <f t="shared" si="194"/>
        <v>0</v>
      </c>
    </row>
    <row r="5134" spans="61:61">
      <c r="BI5134" s="234">
        <f t="shared" si="194"/>
        <v>0</v>
      </c>
    </row>
    <row r="5135" spans="61:61">
      <c r="BI5135" s="234">
        <f t="shared" si="194"/>
        <v>0</v>
      </c>
    </row>
    <row r="5136" spans="61:61">
      <c r="BI5136" s="234">
        <f t="shared" si="194"/>
        <v>0</v>
      </c>
    </row>
    <row r="5137" spans="61:61">
      <c r="BI5137" s="234">
        <f t="shared" si="194"/>
        <v>0</v>
      </c>
    </row>
    <row r="5138" spans="61:61">
      <c r="BI5138" s="234">
        <f t="shared" si="194"/>
        <v>0</v>
      </c>
    </row>
    <row r="5139" spans="61:61">
      <c r="BI5139" s="234">
        <f t="shared" si="194"/>
        <v>0</v>
      </c>
    </row>
    <row r="5140" spans="61:61">
      <c r="BI5140" s="234">
        <f t="shared" si="194"/>
        <v>0</v>
      </c>
    </row>
    <row r="5141" spans="61:61">
      <c r="BI5141" s="234">
        <f t="shared" si="194"/>
        <v>0</v>
      </c>
    </row>
    <row r="5142" spans="61:61">
      <c r="BI5142" s="234">
        <f t="shared" si="194"/>
        <v>0</v>
      </c>
    </row>
    <row r="5143" spans="61:61">
      <c r="BI5143" s="234">
        <f t="shared" si="194"/>
        <v>0</v>
      </c>
    </row>
    <row r="5144" spans="61:61">
      <c r="BI5144" s="234">
        <f t="shared" si="194"/>
        <v>0</v>
      </c>
    </row>
    <row r="5145" spans="61:61">
      <c r="BI5145" s="234">
        <f t="shared" si="194"/>
        <v>0</v>
      </c>
    </row>
    <row r="5146" spans="61:61">
      <c r="BI5146" s="234">
        <f t="shared" si="194"/>
        <v>0</v>
      </c>
    </row>
    <row r="5147" spans="61:61">
      <c r="BI5147" s="234">
        <f t="shared" si="194"/>
        <v>0</v>
      </c>
    </row>
    <row r="5148" spans="61:61">
      <c r="BI5148" s="234">
        <f t="shared" si="194"/>
        <v>0</v>
      </c>
    </row>
    <row r="5149" spans="61:61">
      <c r="BI5149" s="234">
        <f t="shared" si="194"/>
        <v>0</v>
      </c>
    </row>
    <row r="5150" spans="61:61">
      <c r="BI5150" s="234">
        <f t="shared" si="194"/>
        <v>0</v>
      </c>
    </row>
    <row r="5151" spans="61:61">
      <c r="BI5151" s="234">
        <f t="shared" si="194"/>
        <v>0</v>
      </c>
    </row>
    <row r="5152" spans="61:61">
      <c r="BI5152" s="234">
        <f t="shared" si="194"/>
        <v>0</v>
      </c>
    </row>
    <row r="5153" spans="61:61">
      <c r="BI5153" s="234">
        <f t="shared" si="194"/>
        <v>0</v>
      </c>
    </row>
    <row r="5154" spans="61:61">
      <c r="BI5154" s="234">
        <f t="shared" si="194"/>
        <v>0</v>
      </c>
    </row>
    <row r="5155" spans="61:61">
      <c r="BI5155" s="234">
        <f t="shared" si="194"/>
        <v>0</v>
      </c>
    </row>
    <row r="5156" spans="61:61">
      <c r="BI5156" s="234">
        <f t="shared" si="194"/>
        <v>0</v>
      </c>
    </row>
    <row r="5157" spans="61:61">
      <c r="BI5157" s="234">
        <f t="shared" si="194"/>
        <v>0</v>
      </c>
    </row>
    <row r="5158" spans="61:61">
      <c r="BI5158" s="234">
        <f t="shared" si="194"/>
        <v>0</v>
      </c>
    </row>
    <row r="5159" spans="61:61">
      <c r="BI5159" s="234">
        <f t="shared" si="194"/>
        <v>0</v>
      </c>
    </row>
    <row r="5160" spans="61:61">
      <c r="BI5160" s="234">
        <f t="shared" si="194"/>
        <v>0</v>
      </c>
    </row>
    <row r="5161" spans="61:61">
      <c r="BI5161" s="234">
        <f t="shared" ref="BI5161:BI5224" si="195">SUM(M5161,O5161,Q5161,S5161,U5161,W5161,Y5161,AA5161,AC5161,AE5161,AG5161,AI5161,AK5161,AM5161,AO5161,AQ5161,AS5161,AU5161,AW5161,AY5161,BA5161,BC5161)</f>
        <v>0</v>
      </c>
    </row>
    <row r="5162" spans="61:61">
      <c r="BI5162" s="234">
        <f t="shared" si="195"/>
        <v>0</v>
      </c>
    </row>
    <row r="5163" spans="61:61">
      <c r="BI5163" s="234">
        <f t="shared" si="195"/>
        <v>0</v>
      </c>
    </row>
    <row r="5164" spans="61:61">
      <c r="BI5164" s="234">
        <f t="shared" si="195"/>
        <v>0</v>
      </c>
    </row>
    <row r="5165" spans="61:61">
      <c r="BI5165" s="234">
        <f t="shared" si="195"/>
        <v>0</v>
      </c>
    </row>
    <row r="5166" spans="61:61">
      <c r="BI5166" s="234">
        <f t="shared" si="195"/>
        <v>0</v>
      </c>
    </row>
    <row r="5167" spans="61:61">
      <c r="BI5167" s="234">
        <f t="shared" si="195"/>
        <v>0</v>
      </c>
    </row>
    <row r="5168" spans="61:61">
      <c r="BI5168" s="234">
        <f t="shared" si="195"/>
        <v>0</v>
      </c>
    </row>
    <row r="5169" spans="61:61">
      <c r="BI5169" s="234">
        <f t="shared" si="195"/>
        <v>0</v>
      </c>
    </row>
    <row r="5170" spans="61:61">
      <c r="BI5170" s="234">
        <f t="shared" si="195"/>
        <v>0</v>
      </c>
    </row>
    <row r="5171" spans="61:61">
      <c r="BI5171" s="234">
        <f t="shared" si="195"/>
        <v>0</v>
      </c>
    </row>
    <row r="5172" spans="61:61">
      <c r="BI5172" s="234">
        <f t="shared" si="195"/>
        <v>0</v>
      </c>
    </row>
    <row r="5173" spans="61:61">
      <c r="BI5173" s="234">
        <f t="shared" si="195"/>
        <v>0</v>
      </c>
    </row>
    <row r="5174" spans="61:61">
      <c r="BI5174" s="234">
        <f t="shared" si="195"/>
        <v>0</v>
      </c>
    </row>
    <row r="5175" spans="61:61">
      <c r="BI5175" s="234">
        <f t="shared" si="195"/>
        <v>0</v>
      </c>
    </row>
    <row r="5176" spans="61:61">
      <c r="BI5176" s="234">
        <f t="shared" si="195"/>
        <v>0</v>
      </c>
    </row>
    <row r="5177" spans="61:61">
      <c r="BI5177" s="234">
        <f t="shared" si="195"/>
        <v>0</v>
      </c>
    </row>
    <row r="5178" spans="61:61">
      <c r="BI5178" s="234">
        <f t="shared" si="195"/>
        <v>0</v>
      </c>
    </row>
    <row r="5179" spans="61:61">
      <c r="BI5179" s="234">
        <f t="shared" si="195"/>
        <v>0</v>
      </c>
    </row>
    <row r="5180" spans="61:61">
      <c r="BI5180" s="234">
        <f t="shared" si="195"/>
        <v>0</v>
      </c>
    </row>
    <row r="5181" spans="61:61">
      <c r="BI5181" s="234">
        <f t="shared" si="195"/>
        <v>0</v>
      </c>
    </row>
    <row r="5182" spans="61:61">
      <c r="BI5182" s="234">
        <f t="shared" si="195"/>
        <v>0</v>
      </c>
    </row>
    <row r="5183" spans="61:61">
      <c r="BI5183" s="234">
        <f t="shared" si="195"/>
        <v>0</v>
      </c>
    </row>
    <row r="5184" spans="61:61">
      <c r="BI5184" s="234">
        <f t="shared" si="195"/>
        <v>0</v>
      </c>
    </row>
    <row r="5185" spans="61:61">
      <c r="BI5185" s="234">
        <f t="shared" si="195"/>
        <v>0</v>
      </c>
    </row>
    <row r="5186" spans="61:61">
      <c r="BI5186" s="234">
        <f t="shared" si="195"/>
        <v>0</v>
      </c>
    </row>
    <row r="5187" spans="61:61">
      <c r="BI5187" s="234">
        <f t="shared" si="195"/>
        <v>0</v>
      </c>
    </row>
    <row r="5188" spans="61:61">
      <c r="BI5188" s="234">
        <f t="shared" si="195"/>
        <v>0</v>
      </c>
    </row>
    <row r="5189" spans="61:61">
      <c r="BI5189" s="234">
        <f t="shared" si="195"/>
        <v>0</v>
      </c>
    </row>
    <row r="5190" spans="61:61">
      <c r="BI5190" s="234">
        <f t="shared" si="195"/>
        <v>0</v>
      </c>
    </row>
    <row r="5191" spans="61:61">
      <c r="BI5191" s="234">
        <f t="shared" si="195"/>
        <v>0</v>
      </c>
    </row>
    <row r="5192" spans="61:61">
      <c r="BI5192" s="234">
        <f t="shared" si="195"/>
        <v>0</v>
      </c>
    </row>
    <row r="5193" spans="61:61">
      <c r="BI5193" s="234">
        <f t="shared" si="195"/>
        <v>0</v>
      </c>
    </row>
    <row r="5194" spans="61:61">
      <c r="BI5194" s="234">
        <f t="shared" si="195"/>
        <v>0</v>
      </c>
    </row>
    <row r="5195" spans="61:61">
      <c r="BI5195" s="234">
        <f t="shared" si="195"/>
        <v>0</v>
      </c>
    </row>
    <row r="5196" spans="61:61">
      <c r="BI5196" s="234">
        <f t="shared" si="195"/>
        <v>0</v>
      </c>
    </row>
    <row r="5197" spans="61:61">
      <c r="BI5197" s="234">
        <f t="shared" si="195"/>
        <v>0</v>
      </c>
    </row>
    <row r="5198" spans="61:61">
      <c r="BI5198" s="234">
        <f t="shared" si="195"/>
        <v>0</v>
      </c>
    </row>
    <row r="5199" spans="61:61">
      <c r="BI5199" s="234">
        <f t="shared" si="195"/>
        <v>0</v>
      </c>
    </row>
    <row r="5200" spans="61:61">
      <c r="BI5200" s="234">
        <f t="shared" si="195"/>
        <v>0</v>
      </c>
    </row>
    <row r="5201" spans="61:61">
      <c r="BI5201" s="234">
        <f t="shared" si="195"/>
        <v>0</v>
      </c>
    </row>
    <row r="5202" spans="61:61">
      <c r="BI5202" s="234">
        <f t="shared" si="195"/>
        <v>0</v>
      </c>
    </row>
    <row r="5203" spans="61:61">
      <c r="BI5203" s="234">
        <f t="shared" si="195"/>
        <v>0</v>
      </c>
    </row>
    <row r="5204" spans="61:61">
      <c r="BI5204" s="234">
        <f t="shared" si="195"/>
        <v>0</v>
      </c>
    </row>
    <row r="5205" spans="61:61">
      <c r="BI5205" s="234">
        <f t="shared" si="195"/>
        <v>0</v>
      </c>
    </row>
    <row r="5206" spans="61:61">
      <c r="BI5206" s="234">
        <f t="shared" si="195"/>
        <v>0</v>
      </c>
    </row>
    <row r="5207" spans="61:61">
      <c r="BI5207" s="234">
        <f t="shared" si="195"/>
        <v>0</v>
      </c>
    </row>
    <row r="5208" spans="61:61">
      <c r="BI5208" s="234">
        <f t="shared" si="195"/>
        <v>0</v>
      </c>
    </row>
    <row r="5209" spans="61:61">
      <c r="BI5209" s="234">
        <f t="shared" si="195"/>
        <v>0</v>
      </c>
    </row>
    <row r="5210" spans="61:61">
      <c r="BI5210" s="234">
        <f t="shared" si="195"/>
        <v>0</v>
      </c>
    </row>
    <row r="5211" spans="61:61">
      <c r="BI5211" s="234">
        <f t="shared" si="195"/>
        <v>0</v>
      </c>
    </row>
    <row r="5212" spans="61:61">
      <c r="BI5212" s="234">
        <f t="shared" si="195"/>
        <v>0</v>
      </c>
    </row>
    <row r="5213" spans="61:61">
      <c r="BI5213" s="234">
        <f t="shared" si="195"/>
        <v>0</v>
      </c>
    </row>
    <row r="5214" spans="61:61">
      <c r="BI5214" s="234">
        <f t="shared" si="195"/>
        <v>0</v>
      </c>
    </row>
    <row r="5215" spans="61:61">
      <c r="BI5215" s="234">
        <f t="shared" si="195"/>
        <v>0</v>
      </c>
    </row>
    <row r="5216" spans="61:61">
      <c r="BI5216" s="234">
        <f t="shared" si="195"/>
        <v>0</v>
      </c>
    </row>
    <row r="5217" spans="61:61">
      <c r="BI5217" s="234">
        <f t="shared" si="195"/>
        <v>0</v>
      </c>
    </row>
    <row r="5218" spans="61:61">
      <c r="BI5218" s="234">
        <f t="shared" si="195"/>
        <v>0</v>
      </c>
    </row>
    <row r="5219" spans="61:61">
      <c r="BI5219" s="234">
        <f t="shared" si="195"/>
        <v>0</v>
      </c>
    </row>
    <row r="5220" spans="61:61">
      <c r="BI5220" s="234">
        <f t="shared" si="195"/>
        <v>0</v>
      </c>
    </row>
    <row r="5221" spans="61:61">
      <c r="BI5221" s="234">
        <f t="shared" si="195"/>
        <v>0</v>
      </c>
    </row>
    <row r="5222" spans="61:61">
      <c r="BI5222" s="234">
        <f t="shared" si="195"/>
        <v>0</v>
      </c>
    </row>
    <row r="5223" spans="61:61">
      <c r="BI5223" s="234">
        <f t="shared" si="195"/>
        <v>0</v>
      </c>
    </row>
    <row r="5224" spans="61:61">
      <c r="BI5224" s="234">
        <f t="shared" si="195"/>
        <v>0</v>
      </c>
    </row>
    <row r="5225" spans="61:61">
      <c r="BI5225" s="234">
        <f t="shared" ref="BI5225:BI5288" si="196">SUM(M5225,O5225,Q5225,S5225,U5225,W5225,Y5225,AA5225,AC5225,AE5225,AG5225,AI5225,AK5225,AM5225,AO5225,AQ5225,AS5225,AU5225,AW5225,AY5225,BA5225,BC5225)</f>
        <v>0</v>
      </c>
    </row>
    <row r="5226" spans="61:61">
      <c r="BI5226" s="234">
        <f t="shared" si="196"/>
        <v>0</v>
      </c>
    </row>
    <row r="5227" spans="61:61">
      <c r="BI5227" s="234">
        <f t="shared" si="196"/>
        <v>0</v>
      </c>
    </row>
    <row r="5228" spans="61:61">
      <c r="BI5228" s="234">
        <f t="shared" si="196"/>
        <v>0</v>
      </c>
    </row>
    <row r="5229" spans="61:61">
      <c r="BI5229" s="234">
        <f t="shared" si="196"/>
        <v>0</v>
      </c>
    </row>
    <row r="5230" spans="61:61">
      <c r="BI5230" s="234">
        <f t="shared" si="196"/>
        <v>0</v>
      </c>
    </row>
    <row r="5231" spans="61:61">
      <c r="BI5231" s="234">
        <f t="shared" si="196"/>
        <v>0</v>
      </c>
    </row>
    <row r="5232" spans="61:61">
      <c r="BI5232" s="234">
        <f t="shared" si="196"/>
        <v>0</v>
      </c>
    </row>
    <row r="5233" spans="61:61">
      <c r="BI5233" s="234">
        <f t="shared" si="196"/>
        <v>0</v>
      </c>
    </row>
    <row r="5234" spans="61:61">
      <c r="BI5234" s="234">
        <f t="shared" si="196"/>
        <v>0</v>
      </c>
    </row>
    <row r="5235" spans="61:61">
      <c r="BI5235" s="234">
        <f t="shared" si="196"/>
        <v>0</v>
      </c>
    </row>
    <row r="5236" spans="61:61">
      <c r="BI5236" s="234">
        <f t="shared" si="196"/>
        <v>0</v>
      </c>
    </row>
    <row r="5237" spans="61:61">
      <c r="BI5237" s="234">
        <f t="shared" si="196"/>
        <v>0</v>
      </c>
    </row>
    <row r="5238" spans="61:61">
      <c r="BI5238" s="234">
        <f t="shared" si="196"/>
        <v>0</v>
      </c>
    </row>
    <row r="5239" spans="61:61">
      <c r="BI5239" s="234">
        <f t="shared" si="196"/>
        <v>0</v>
      </c>
    </row>
    <row r="5240" spans="61:61">
      <c r="BI5240" s="234">
        <f t="shared" si="196"/>
        <v>0</v>
      </c>
    </row>
    <row r="5241" spans="61:61">
      <c r="BI5241" s="234">
        <f t="shared" si="196"/>
        <v>0</v>
      </c>
    </row>
    <row r="5242" spans="61:61">
      <c r="BI5242" s="234">
        <f t="shared" si="196"/>
        <v>0</v>
      </c>
    </row>
    <row r="5243" spans="61:61">
      <c r="BI5243" s="234">
        <f t="shared" si="196"/>
        <v>0</v>
      </c>
    </row>
    <row r="5244" spans="61:61">
      <c r="BI5244" s="234">
        <f t="shared" si="196"/>
        <v>0</v>
      </c>
    </row>
    <row r="5245" spans="61:61">
      <c r="BI5245" s="234">
        <f t="shared" si="196"/>
        <v>0</v>
      </c>
    </row>
    <row r="5246" spans="61:61">
      <c r="BI5246" s="234">
        <f t="shared" si="196"/>
        <v>0</v>
      </c>
    </row>
    <row r="5247" spans="61:61">
      <c r="BI5247" s="234">
        <f t="shared" si="196"/>
        <v>0</v>
      </c>
    </row>
    <row r="5248" spans="61:61">
      <c r="BI5248" s="234">
        <f t="shared" si="196"/>
        <v>0</v>
      </c>
    </row>
    <row r="5249" spans="61:61">
      <c r="BI5249" s="234">
        <f t="shared" si="196"/>
        <v>0</v>
      </c>
    </row>
    <row r="5250" spans="61:61">
      <c r="BI5250" s="234">
        <f t="shared" si="196"/>
        <v>0</v>
      </c>
    </row>
    <row r="5251" spans="61:61">
      <c r="BI5251" s="234">
        <f t="shared" si="196"/>
        <v>0</v>
      </c>
    </row>
    <row r="5252" spans="61:61">
      <c r="BI5252" s="234">
        <f t="shared" si="196"/>
        <v>0</v>
      </c>
    </row>
    <row r="5253" spans="61:61">
      <c r="BI5253" s="234">
        <f t="shared" si="196"/>
        <v>0</v>
      </c>
    </row>
    <row r="5254" spans="61:61">
      <c r="BI5254" s="234">
        <f t="shared" si="196"/>
        <v>0</v>
      </c>
    </row>
    <row r="5255" spans="61:61">
      <c r="BI5255" s="234">
        <f t="shared" si="196"/>
        <v>0</v>
      </c>
    </row>
    <row r="5256" spans="61:61">
      <c r="BI5256" s="234">
        <f t="shared" si="196"/>
        <v>0</v>
      </c>
    </row>
    <row r="5257" spans="61:61">
      <c r="BI5257" s="234">
        <f t="shared" si="196"/>
        <v>0</v>
      </c>
    </row>
    <row r="5258" spans="61:61">
      <c r="BI5258" s="234">
        <f t="shared" si="196"/>
        <v>0</v>
      </c>
    </row>
    <row r="5259" spans="61:61">
      <c r="BI5259" s="234">
        <f t="shared" si="196"/>
        <v>0</v>
      </c>
    </row>
    <row r="5260" spans="61:61">
      <c r="BI5260" s="234">
        <f t="shared" si="196"/>
        <v>0</v>
      </c>
    </row>
    <row r="5261" spans="61:61">
      <c r="BI5261" s="234">
        <f t="shared" si="196"/>
        <v>0</v>
      </c>
    </row>
    <row r="5262" spans="61:61">
      <c r="BI5262" s="234">
        <f t="shared" si="196"/>
        <v>0</v>
      </c>
    </row>
    <row r="5263" spans="61:61">
      <c r="BI5263" s="234">
        <f t="shared" si="196"/>
        <v>0</v>
      </c>
    </row>
    <row r="5264" spans="61:61">
      <c r="BI5264" s="234">
        <f t="shared" si="196"/>
        <v>0</v>
      </c>
    </row>
    <row r="5265" spans="61:61">
      <c r="BI5265" s="234">
        <f t="shared" si="196"/>
        <v>0</v>
      </c>
    </row>
    <row r="5266" spans="61:61">
      <c r="BI5266" s="234">
        <f t="shared" si="196"/>
        <v>0</v>
      </c>
    </row>
    <row r="5267" spans="61:61">
      <c r="BI5267" s="234">
        <f t="shared" si="196"/>
        <v>0</v>
      </c>
    </row>
    <row r="5268" spans="61:61">
      <c r="BI5268" s="234">
        <f t="shared" si="196"/>
        <v>0</v>
      </c>
    </row>
    <row r="5269" spans="61:61">
      <c r="BI5269" s="234">
        <f t="shared" si="196"/>
        <v>0</v>
      </c>
    </row>
    <row r="5270" spans="61:61">
      <c r="BI5270" s="234">
        <f t="shared" si="196"/>
        <v>0</v>
      </c>
    </row>
    <row r="5271" spans="61:61">
      <c r="BI5271" s="234">
        <f t="shared" si="196"/>
        <v>0</v>
      </c>
    </row>
    <row r="5272" spans="61:61">
      <c r="BI5272" s="234">
        <f t="shared" si="196"/>
        <v>0</v>
      </c>
    </row>
    <row r="5273" spans="61:61">
      <c r="BI5273" s="234">
        <f t="shared" si="196"/>
        <v>0</v>
      </c>
    </row>
    <row r="5274" spans="61:61">
      <c r="BI5274" s="234">
        <f t="shared" si="196"/>
        <v>0</v>
      </c>
    </row>
    <row r="5275" spans="61:61">
      <c r="BI5275" s="234">
        <f t="shared" si="196"/>
        <v>0</v>
      </c>
    </row>
    <row r="5276" spans="61:61">
      <c r="BI5276" s="234">
        <f t="shared" si="196"/>
        <v>0</v>
      </c>
    </row>
    <row r="5277" spans="61:61">
      <c r="BI5277" s="234">
        <f t="shared" si="196"/>
        <v>0</v>
      </c>
    </row>
    <row r="5278" spans="61:61">
      <c r="BI5278" s="234">
        <f t="shared" si="196"/>
        <v>0</v>
      </c>
    </row>
    <row r="5279" spans="61:61">
      <c r="BI5279" s="234">
        <f t="shared" si="196"/>
        <v>0</v>
      </c>
    </row>
    <row r="5280" spans="61:61">
      <c r="BI5280" s="234">
        <f t="shared" si="196"/>
        <v>0</v>
      </c>
    </row>
    <row r="5281" spans="61:61">
      <c r="BI5281" s="234">
        <f t="shared" si="196"/>
        <v>0</v>
      </c>
    </row>
    <row r="5282" spans="61:61">
      <c r="BI5282" s="234">
        <f t="shared" si="196"/>
        <v>0</v>
      </c>
    </row>
    <row r="5283" spans="61:61">
      <c r="BI5283" s="234">
        <f t="shared" si="196"/>
        <v>0</v>
      </c>
    </row>
    <row r="5284" spans="61:61">
      <c r="BI5284" s="234">
        <f t="shared" si="196"/>
        <v>0</v>
      </c>
    </row>
    <row r="5285" spans="61:61">
      <c r="BI5285" s="234">
        <f t="shared" si="196"/>
        <v>0</v>
      </c>
    </row>
    <row r="5286" spans="61:61">
      <c r="BI5286" s="234">
        <f t="shared" si="196"/>
        <v>0</v>
      </c>
    </row>
    <row r="5287" spans="61:61">
      <c r="BI5287" s="234">
        <f t="shared" si="196"/>
        <v>0</v>
      </c>
    </row>
    <row r="5288" spans="61:61">
      <c r="BI5288" s="234">
        <f t="shared" si="196"/>
        <v>0</v>
      </c>
    </row>
    <row r="5289" spans="61:61">
      <c r="BI5289" s="234">
        <f t="shared" ref="BI5289:BI5352" si="197">SUM(M5289,O5289,Q5289,S5289,U5289,W5289,Y5289,AA5289,AC5289,AE5289,AG5289,AI5289,AK5289,AM5289,AO5289,AQ5289,AS5289,AU5289,AW5289,AY5289,BA5289,BC5289)</f>
        <v>0</v>
      </c>
    </row>
    <row r="5290" spans="61:61">
      <c r="BI5290" s="234">
        <f t="shared" si="197"/>
        <v>0</v>
      </c>
    </row>
    <row r="5291" spans="61:61">
      <c r="BI5291" s="234">
        <f t="shared" si="197"/>
        <v>0</v>
      </c>
    </row>
    <row r="5292" spans="61:61">
      <c r="BI5292" s="234">
        <f t="shared" si="197"/>
        <v>0</v>
      </c>
    </row>
    <row r="5293" spans="61:61">
      <c r="BI5293" s="234">
        <f t="shared" si="197"/>
        <v>0</v>
      </c>
    </row>
    <row r="5294" spans="61:61">
      <c r="BI5294" s="234">
        <f t="shared" si="197"/>
        <v>0</v>
      </c>
    </row>
    <row r="5295" spans="61:61">
      <c r="BI5295" s="234">
        <f t="shared" si="197"/>
        <v>0</v>
      </c>
    </row>
    <row r="5296" spans="61:61">
      <c r="BI5296" s="234">
        <f t="shared" si="197"/>
        <v>0</v>
      </c>
    </row>
    <row r="5297" spans="61:61">
      <c r="BI5297" s="234">
        <f t="shared" si="197"/>
        <v>0</v>
      </c>
    </row>
    <row r="5298" spans="61:61">
      <c r="BI5298" s="234">
        <f t="shared" si="197"/>
        <v>0</v>
      </c>
    </row>
    <row r="5299" spans="61:61">
      <c r="BI5299" s="234">
        <f t="shared" si="197"/>
        <v>0</v>
      </c>
    </row>
    <row r="5300" spans="61:61">
      <c r="BI5300" s="234">
        <f t="shared" si="197"/>
        <v>0</v>
      </c>
    </row>
    <row r="5301" spans="61:61">
      <c r="BI5301" s="234">
        <f t="shared" si="197"/>
        <v>0</v>
      </c>
    </row>
    <row r="5302" spans="61:61">
      <c r="BI5302" s="234">
        <f t="shared" si="197"/>
        <v>0</v>
      </c>
    </row>
    <row r="5303" spans="61:61">
      <c r="BI5303" s="234">
        <f t="shared" si="197"/>
        <v>0</v>
      </c>
    </row>
    <row r="5304" spans="61:61">
      <c r="BI5304" s="234">
        <f t="shared" si="197"/>
        <v>0</v>
      </c>
    </row>
    <row r="5305" spans="61:61">
      <c r="BI5305" s="234">
        <f t="shared" si="197"/>
        <v>0</v>
      </c>
    </row>
    <row r="5306" spans="61:61">
      <c r="BI5306" s="234">
        <f t="shared" si="197"/>
        <v>0</v>
      </c>
    </row>
    <row r="5307" spans="61:61">
      <c r="BI5307" s="234">
        <f t="shared" si="197"/>
        <v>0</v>
      </c>
    </row>
    <row r="5308" spans="61:61">
      <c r="BI5308" s="234">
        <f t="shared" si="197"/>
        <v>0</v>
      </c>
    </row>
    <row r="5309" spans="61:61">
      <c r="BI5309" s="234">
        <f t="shared" si="197"/>
        <v>0</v>
      </c>
    </row>
    <row r="5310" spans="61:61">
      <c r="BI5310" s="234">
        <f t="shared" si="197"/>
        <v>0</v>
      </c>
    </row>
    <row r="5311" spans="61:61">
      <c r="BI5311" s="234">
        <f t="shared" si="197"/>
        <v>0</v>
      </c>
    </row>
    <row r="5312" spans="61:61">
      <c r="BI5312" s="234">
        <f t="shared" si="197"/>
        <v>0</v>
      </c>
    </row>
    <row r="5313" spans="61:61">
      <c r="BI5313" s="234">
        <f t="shared" si="197"/>
        <v>0</v>
      </c>
    </row>
    <row r="5314" spans="61:61">
      <c r="BI5314" s="234">
        <f t="shared" si="197"/>
        <v>0</v>
      </c>
    </row>
    <row r="5315" spans="61:61">
      <c r="BI5315" s="234">
        <f t="shared" si="197"/>
        <v>0</v>
      </c>
    </row>
    <row r="5316" spans="61:61">
      <c r="BI5316" s="234">
        <f t="shared" si="197"/>
        <v>0</v>
      </c>
    </row>
    <row r="5317" spans="61:61">
      <c r="BI5317" s="234">
        <f t="shared" si="197"/>
        <v>0</v>
      </c>
    </row>
    <row r="5318" spans="61:61">
      <c r="BI5318" s="234">
        <f t="shared" si="197"/>
        <v>0</v>
      </c>
    </row>
    <row r="5319" spans="61:61">
      <c r="BI5319" s="234">
        <f t="shared" si="197"/>
        <v>0</v>
      </c>
    </row>
    <row r="5320" spans="61:61">
      <c r="BI5320" s="234">
        <f t="shared" si="197"/>
        <v>0</v>
      </c>
    </row>
    <row r="5321" spans="61:61">
      <c r="BI5321" s="234">
        <f t="shared" si="197"/>
        <v>0</v>
      </c>
    </row>
    <row r="5322" spans="61:61">
      <c r="BI5322" s="234">
        <f t="shared" si="197"/>
        <v>0</v>
      </c>
    </row>
    <row r="5323" spans="61:61">
      <c r="BI5323" s="234">
        <f t="shared" si="197"/>
        <v>0</v>
      </c>
    </row>
    <row r="5324" spans="61:61">
      <c r="BI5324" s="234">
        <f t="shared" si="197"/>
        <v>0</v>
      </c>
    </row>
    <row r="5325" spans="61:61">
      <c r="BI5325" s="234">
        <f t="shared" si="197"/>
        <v>0</v>
      </c>
    </row>
    <row r="5326" spans="61:61">
      <c r="BI5326" s="234">
        <f t="shared" si="197"/>
        <v>0</v>
      </c>
    </row>
    <row r="5327" spans="61:61">
      <c r="BI5327" s="234">
        <f t="shared" si="197"/>
        <v>0</v>
      </c>
    </row>
    <row r="5328" spans="61:61">
      <c r="BI5328" s="234">
        <f t="shared" si="197"/>
        <v>0</v>
      </c>
    </row>
    <row r="5329" spans="61:61">
      <c r="BI5329" s="234">
        <f t="shared" si="197"/>
        <v>0</v>
      </c>
    </row>
    <row r="5330" spans="61:61">
      <c r="BI5330" s="234">
        <f t="shared" si="197"/>
        <v>0</v>
      </c>
    </row>
    <row r="5331" spans="61:61">
      <c r="BI5331" s="234">
        <f t="shared" si="197"/>
        <v>0</v>
      </c>
    </row>
    <row r="5332" spans="61:61">
      <c r="BI5332" s="234">
        <f t="shared" si="197"/>
        <v>0</v>
      </c>
    </row>
    <row r="5333" spans="61:61">
      <c r="BI5333" s="234">
        <f t="shared" si="197"/>
        <v>0</v>
      </c>
    </row>
    <row r="5334" spans="61:61">
      <c r="BI5334" s="234">
        <f t="shared" si="197"/>
        <v>0</v>
      </c>
    </row>
    <row r="5335" spans="61:61">
      <c r="BI5335" s="234">
        <f t="shared" si="197"/>
        <v>0</v>
      </c>
    </row>
    <row r="5336" spans="61:61">
      <c r="BI5336" s="234">
        <f t="shared" si="197"/>
        <v>0</v>
      </c>
    </row>
    <row r="5337" spans="61:61">
      <c r="BI5337" s="234">
        <f t="shared" si="197"/>
        <v>0</v>
      </c>
    </row>
    <row r="5338" spans="61:61">
      <c r="BI5338" s="234">
        <f t="shared" si="197"/>
        <v>0</v>
      </c>
    </row>
    <row r="5339" spans="61:61">
      <c r="BI5339" s="234">
        <f t="shared" si="197"/>
        <v>0</v>
      </c>
    </row>
    <row r="5340" spans="61:61">
      <c r="BI5340" s="234">
        <f t="shared" si="197"/>
        <v>0</v>
      </c>
    </row>
    <row r="5341" spans="61:61">
      <c r="BI5341" s="234">
        <f t="shared" si="197"/>
        <v>0</v>
      </c>
    </row>
    <row r="5342" spans="61:61">
      <c r="BI5342" s="234">
        <f t="shared" si="197"/>
        <v>0</v>
      </c>
    </row>
    <row r="5343" spans="61:61">
      <c r="BI5343" s="234">
        <f t="shared" si="197"/>
        <v>0</v>
      </c>
    </row>
    <row r="5344" spans="61:61">
      <c r="BI5344" s="234">
        <f t="shared" si="197"/>
        <v>0</v>
      </c>
    </row>
    <row r="5345" spans="61:61">
      <c r="BI5345" s="234">
        <f t="shared" si="197"/>
        <v>0</v>
      </c>
    </row>
    <row r="5346" spans="61:61">
      <c r="BI5346" s="234">
        <f t="shared" si="197"/>
        <v>0</v>
      </c>
    </row>
    <row r="5347" spans="61:61">
      <c r="BI5347" s="234">
        <f t="shared" si="197"/>
        <v>0</v>
      </c>
    </row>
    <row r="5348" spans="61:61">
      <c r="BI5348" s="234">
        <f t="shared" si="197"/>
        <v>0</v>
      </c>
    </row>
    <row r="5349" spans="61:61">
      <c r="BI5349" s="234">
        <f t="shared" si="197"/>
        <v>0</v>
      </c>
    </row>
    <row r="5350" spans="61:61">
      <c r="BI5350" s="234">
        <f t="shared" si="197"/>
        <v>0</v>
      </c>
    </row>
    <row r="5351" spans="61:61">
      <c r="BI5351" s="234">
        <f t="shared" si="197"/>
        <v>0</v>
      </c>
    </row>
    <row r="5352" spans="61:61">
      <c r="BI5352" s="234">
        <f t="shared" si="197"/>
        <v>0</v>
      </c>
    </row>
    <row r="5353" spans="61:61">
      <c r="BI5353" s="234">
        <f t="shared" ref="BI5353:BI5416" si="198">SUM(M5353,O5353,Q5353,S5353,U5353,W5353,Y5353,AA5353,AC5353,AE5353,AG5353,AI5353,AK5353,AM5353,AO5353,AQ5353,AS5353,AU5353,AW5353,AY5353,BA5353,BC5353)</f>
        <v>0</v>
      </c>
    </row>
    <row r="5354" spans="61:61">
      <c r="BI5354" s="234">
        <f t="shared" si="198"/>
        <v>0</v>
      </c>
    </row>
    <row r="5355" spans="61:61">
      <c r="BI5355" s="234">
        <f t="shared" si="198"/>
        <v>0</v>
      </c>
    </row>
    <row r="5356" spans="61:61">
      <c r="BI5356" s="234">
        <f t="shared" si="198"/>
        <v>0</v>
      </c>
    </row>
    <row r="5357" spans="61:61">
      <c r="BI5357" s="234">
        <f t="shared" si="198"/>
        <v>0</v>
      </c>
    </row>
    <row r="5358" spans="61:61">
      <c r="BI5358" s="234">
        <f t="shared" si="198"/>
        <v>0</v>
      </c>
    </row>
    <row r="5359" spans="61:61">
      <c r="BI5359" s="234">
        <f t="shared" si="198"/>
        <v>0</v>
      </c>
    </row>
    <row r="5360" spans="61:61">
      <c r="BI5360" s="234">
        <f t="shared" si="198"/>
        <v>0</v>
      </c>
    </row>
    <row r="5361" spans="61:61">
      <c r="BI5361" s="234">
        <f t="shared" si="198"/>
        <v>0</v>
      </c>
    </row>
    <row r="5362" spans="61:61">
      <c r="BI5362" s="234">
        <f t="shared" si="198"/>
        <v>0</v>
      </c>
    </row>
    <row r="5363" spans="61:61">
      <c r="BI5363" s="234">
        <f t="shared" si="198"/>
        <v>0</v>
      </c>
    </row>
    <row r="5364" spans="61:61">
      <c r="BI5364" s="234">
        <f t="shared" si="198"/>
        <v>0</v>
      </c>
    </row>
    <row r="5365" spans="61:61">
      <c r="BI5365" s="234">
        <f t="shared" si="198"/>
        <v>0</v>
      </c>
    </row>
    <row r="5366" spans="61:61">
      <c r="BI5366" s="234">
        <f t="shared" si="198"/>
        <v>0</v>
      </c>
    </row>
    <row r="5367" spans="61:61">
      <c r="BI5367" s="234">
        <f t="shared" si="198"/>
        <v>0</v>
      </c>
    </row>
    <row r="5368" spans="61:61">
      <c r="BI5368" s="234">
        <f t="shared" si="198"/>
        <v>0</v>
      </c>
    </row>
    <row r="5369" spans="61:61">
      <c r="BI5369" s="234">
        <f t="shared" si="198"/>
        <v>0</v>
      </c>
    </row>
    <row r="5370" spans="61:61">
      <c r="BI5370" s="234">
        <f t="shared" si="198"/>
        <v>0</v>
      </c>
    </row>
    <row r="5371" spans="61:61">
      <c r="BI5371" s="234">
        <f t="shared" si="198"/>
        <v>0</v>
      </c>
    </row>
    <row r="5372" spans="61:61">
      <c r="BI5372" s="234">
        <f t="shared" si="198"/>
        <v>0</v>
      </c>
    </row>
    <row r="5373" spans="61:61">
      <c r="BI5373" s="234">
        <f t="shared" si="198"/>
        <v>0</v>
      </c>
    </row>
    <row r="5374" spans="61:61">
      <c r="BI5374" s="234">
        <f t="shared" si="198"/>
        <v>0</v>
      </c>
    </row>
    <row r="5375" spans="61:61">
      <c r="BI5375" s="234">
        <f t="shared" si="198"/>
        <v>0</v>
      </c>
    </row>
    <row r="5376" spans="61:61">
      <c r="BI5376" s="234">
        <f t="shared" si="198"/>
        <v>0</v>
      </c>
    </row>
    <row r="5377" spans="61:61">
      <c r="BI5377" s="234">
        <f t="shared" si="198"/>
        <v>0</v>
      </c>
    </row>
    <row r="5378" spans="61:61">
      <c r="BI5378" s="234">
        <f t="shared" si="198"/>
        <v>0</v>
      </c>
    </row>
    <row r="5379" spans="61:61">
      <c r="BI5379" s="234">
        <f t="shared" si="198"/>
        <v>0</v>
      </c>
    </row>
    <row r="5380" spans="61:61">
      <c r="BI5380" s="234">
        <f t="shared" si="198"/>
        <v>0</v>
      </c>
    </row>
    <row r="5381" spans="61:61">
      <c r="BI5381" s="234">
        <f t="shared" si="198"/>
        <v>0</v>
      </c>
    </row>
    <row r="5382" spans="61:61">
      <c r="BI5382" s="234">
        <f t="shared" si="198"/>
        <v>0</v>
      </c>
    </row>
    <row r="5383" spans="61:61">
      <c r="BI5383" s="234">
        <f t="shared" si="198"/>
        <v>0</v>
      </c>
    </row>
    <row r="5384" spans="61:61">
      <c r="BI5384" s="234">
        <f t="shared" si="198"/>
        <v>0</v>
      </c>
    </row>
    <row r="5385" spans="61:61">
      <c r="BI5385" s="234">
        <f t="shared" si="198"/>
        <v>0</v>
      </c>
    </row>
    <row r="5386" spans="61:61">
      <c r="BI5386" s="234">
        <f t="shared" si="198"/>
        <v>0</v>
      </c>
    </row>
    <row r="5387" spans="61:61">
      <c r="BI5387" s="234">
        <f t="shared" si="198"/>
        <v>0</v>
      </c>
    </row>
    <row r="5388" spans="61:61">
      <c r="BI5388" s="234">
        <f t="shared" si="198"/>
        <v>0</v>
      </c>
    </row>
    <row r="5389" spans="61:61">
      <c r="BI5389" s="234">
        <f t="shared" si="198"/>
        <v>0</v>
      </c>
    </row>
    <row r="5390" spans="61:61">
      <c r="BI5390" s="234">
        <f t="shared" si="198"/>
        <v>0</v>
      </c>
    </row>
    <row r="5391" spans="61:61">
      <c r="BI5391" s="234">
        <f t="shared" si="198"/>
        <v>0</v>
      </c>
    </row>
    <row r="5392" spans="61:61">
      <c r="BI5392" s="234">
        <f t="shared" si="198"/>
        <v>0</v>
      </c>
    </row>
    <row r="5393" spans="61:61">
      <c r="BI5393" s="234">
        <f t="shared" si="198"/>
        <v>0</v>
      </c>
    </row>
    <row r="5394" spans="61:61">
      <c r="BI5394" s="234">
        <f t="shared" si="198"/>
        <v>0</v>
      </c>
    </row>
    <row r="5395" spans="61:61">
      <c r="BI5395" s="234">
        <f t="shared" si="198"/>
        <v>0</v>
      </c>
    </row>
    <row r="5396" spans="61:61">
      <c r="BI5396" s="234">
        <f t="shared" si="198"/>
        <v>0</v>
      </c>
    </row>
    <row r="5397" spans="61:61">
      <c r="BI5397" s="234">
        <f t="shared" si="198"/>
        <v>0</v>
      </c>
    </row>
    <row r="5398" spans="61:61">
      <c r="BI5398" s="234">
        <f t="shared" si="198"/>
        <v>0</v>
      </c>
    </row>
    <row r="5399" spans="61:61">
      <c r="BI5399" s="234">
        <f t="shared" si="198"/>
        <v>0</v>
      </c>
    </row>
    <row r="5400" spans="61:61">
      <c r="BI5400" s="234">
        <f t="shared" si="198"/>
        <v>0</v>
      </c>
    </row>
    <row r="5401" spans="61:61">
      <c r="BI5401" s="234">
        <f t="shared" si="198"/>
        <v>0</v>
      </c>
    </row>
    <row r="5402" spans="61:61">
      <c r="BI5402" s="234">
        <f t="shared" si="198"/>
        <v>0</v>
      </c>
    </row>
    <row r="5403" spans="61:61">
      <c r="BI5403" s="234">
        <f t="shared" si="198"/>
        <v>0</v>
      </c>
    </row>
    <row r="5404" spans="61:61">
      <c r="BI5404" s="234">
        <f t="shared" si="198"/>
        <v>0</v>
      </c>
    </row>
    <row r="5405" spans="61:61">
      <c r="BI5405" s="234">
        <f t="shared" si="198"/>
        <v>0</v>
      </c>
    </row>
    <row r="5406" spans="61:61">
      <c r="BI5406" s="234">
        <f t="shared" si="198"/>
        <v>0</v>
      </c>
    </row>
    <row r="5407" spans="61:61">
      <c r="BI5407" s="234">
        <f t="shared" si="198"/>
        <v>0</v>
      </c>
    </row>
    <row r="5408" spans="61:61">
      <c r="BI5408" s="234">
        <f t="shared" si="198"/>
        <v>0</v>
      </c>
    </row>
    <row r="5409" spans="61:61">
      <c r="BI5409" s="234">
        <f t="shared" si="198"/>
        <v>0</v>
      </c>
    </row>
    <row r="5410" spans="61:61">
      <c r="BI5410" s="234">
        <f t="shared" si="198"/>
        <v>0</v>
      </c>
    </row>
    <row r="5411" spans="61:61">
      <c r="BI5411" s="234">
        <f t="shared" si="198"/>
        <v>0</v>
      </c>
    </row>
    <row r="5412" spans="61:61">
      <c r="BI5412" s="234">
        <f t="shared" si="198"/>
        <v>0</v>
      </c>
    </row>
    <row r="5413" spans="61:61">
      <c r="BI5413" s="234">
        <f t="shared" si="198"/>
        <v>0</v>
      </c>
    </row>
    <row r="5414" spans="61:61">
      <c r="BI5414" s="234">
        <f t="shared" si="198"/>
        <v>0</v>
      </c>
    </row>
    <row r="5415" spans="61:61">
      <c r="BI5415" s="234">
        <f t="shared" si="198"/>
        <v>0</v>
      </c>
    </row>
    <row r="5416" spans="61:61">
      <c r="BI5416" s="234">
        <f t="shared" si="198"/>
        <v>0</v>
      </c>
    </row>
    <row r="5417" spans="61:61">
      <c r="BI5417" s="234">
        <f t="shared" ref="BI5417:BI5480" si="199">SUM(M5417,O5417,Q5417,S5417,U5417,W5417,Y5417,AA5417,AC5417,AE5417,AG5417,AI5417,AK5417,AM5417,AO5417,AQ5417,AS5417,AU5417,AW5417,AY5417,BA5417,BC5417)</f>
        <v>0</v>
      </c>
    </row>
    <row r="5418" spans="61:61">
      <c r="BI5418" s="234">
        <f t="shared" si="199"/>
        <v>0</v>
      </c>
    </row>
    <row r="5419" spans="61:61">
      <c r="BI5419" s="234">
        <f t="shared" si="199"/>
        <v>0</v>
      </c>
    </row>
    <row r="5420" spans="61:61">
      <c r="BI5420" s="234">
        <f t="shared" si="199"/>
        <v>0</v>
      </c>
    </row>
    <row r="5421" spans="61:61">
      <c r="BI5421" s="234">
        <f t="shared" si="199"/>
        <v>0</v>
      </c>
    </row>
    <row r="5422" spans="61:61">
      <c r="BI5422" s="234">
        <f t="shared" si="199"/>
        <v>0</v>
      </c>
    </row>
    <row r="5423" spans="61:61">
      <c r="BI5423" s="234">
        <f t="shared" si="199"/>
        <v>0</v>
      </c>
    </row>
    <row r="5424" spans="61:61">
      <c r="BI5424" s="234">
        <f t="shared" si="199"/>
        <v>0</v>
      </c>
    </row>
    <row r="5425" spans="61:61">
      <c r="BI5425" s="234">
        <f t="shared" si="199"/>
        <v>0</v>
      </c>
    </row>
    <row r="5426" spans="61:61">
      <c r="BI5426" s="234">
        <f t="shared" si="199"/>
        <v>0</v>
      </c>
    </row>
    <row r="5427" spans="61:61">
      <c r="BI5427" s="234">
        <f t="shared" si="199"/>
        <v>0</v>
      </c>
    </row>
    <row r="5428" spans="61:61">
      <c r="BI5428" s="234">
        <f t="shared" si="199"/>
        <v>0</v>
      </c>
    </row>
    <row r="5429" spans="61:61">
      <c r="BI5429" s="234">
        <f t="shared" si="199"/>
        <v>0</v>
      </c>
    </row>
    <row r="5430" spans="61:61">
      <c r="BI5430" s="234">
        <f t="shared" si="199"/>
        <v>0</v>
      </c>
    </row>
    <row r="5431" spans="61:61">
      <c r="BI5431" s="234">
        <f t="shared" si="199"/>
        <v>0</v>
      </c>
    </row>
    <row r="5432" spans="61:61">
      <c r="BI5432" s="234">
        <f t="shared" si="199"/>
        <v>0</v>
      </c>
    </row>
    <row r="5433" spans="61:61">
      <c r="BI5433" s="234">
        <f t="shared" si="199"/>
        <v>0</v>
      </c>
    </row>
    <row r="5434" spans="61:61">
      <c r="BI5434" s="234">
        <f t="shared" si="199"/>
        <v>0</v>
      </c>
    </row>
    <row r="5435" spans="61:61">
      <c r="BI5435" s="234">
        <f t="shared" si="199"/>
        <v>0</v>
      </c>
    </row>
    <row r="5436" spans="61:61">
      <c r="BI5436" s="234">
        <f t="shared" si="199"/>
        <v>0</v>
      </c>
    </row>
    <row r="5437" spans="61:61">
      <c r="BI5437" s="234">
        <f t="shared" si="199"/>
        <v>0</v>
      </c>
    </row>
    <row r="5438" spans="61:61">
      <c r="BI5438" s="234">
        <f t="shared" si="199"/>
        <v>0</v>
      </c>
    </row>
    <row r="5439" spans="61:61">
      <c r="BI5439" s="234">
        <f t="shared" si="199"/>
        <v>0</v>
      </c>
    </row>
    <row r="5440" spans="61:61">
      <c r="BI5440" s="234">
        <f t="shared" si="199"/>
        <v>0</v>
      </c>
    </row>
    <row r="5441" spans="61:61">
      <c r="BI5441" s="234">
        <f t="shared" si="199"/>
        <v>0</v>
      </c>
    </row>
    <row r="5442" spans="61:61">
      <c r="BI5442" s="234">
        <f t="shared" si="199"/>
        <v>0</v>
      </c>
    </row>
    <row r="5443" spans="61:61">
      <c r="BI5443" s="234">
        <f t="shared" si="199"/>
        <v>0</v>
      </c>
    </row>
    <row r="5444" spans="61:61">
      <c r="BI5444" s="234">
        <f t="shared" si="199"/>
        <v>0</v>
      </c>
    </row>
    <row r="5445" spans="61:61">
      <c r="BI5445" s="234">
        <f t="shared" si="199"/>
        <v>0</v>
      </c>
    </row>
    <row r="5446" spans="61:61">
      <c r="BI5446" s="234">
        <f t="shared" si="199"/>
        <v>0</v>
      </c>
    </row>
    <row r="5447" spans="61:61">
      <c r="BI5447" s="234">
        <f t="shared" si="199"/>
        <v>0</v>
      </c>
    </row>
    <row r="5448" spans="61:61">
      <c r="BI5448" s="234">
        <f t="shared" si="199"/>
        <v>0</v>
      </c>
    </row>
    <row r="5449" spans="61:61">
      <c r="BI5449" s="234">
        <f t="shared" si="199"/>
        <v>0</v>
      </c>
    </row>
    <row r="5450" spans="61:61">
      <c r="BI5450" s="234">
        <f t="shared" si="199"/>
        <v>0</v>
      </c>
    </row>
    <row r="5451" spans="61:61">
      <c r="BI5451" s="234">
        <f t="shared" si="199"/>
        <v>0</v>
      </c>
    </row>
    <row r="5452" spans="61:61">
      <c r="BI5452" s="234">
        <f t="shared" si="199"/>
        <v>0</v>
      </c>
    </row>
    <row r="5453" spans="61:61">
      <c r="BI5453" s="234">
        <f t="shared" si="199"/>
        <v>0</v>
      </c>
    </row>
    <row r="5454" spans="61:61">
      <c r="BI5454" s="234">
        <f t="shared" si="199"/>
        <v>0</v>
      </c>
    </row>
    <row r="5455" spans="61:61">
      <c r="BI5455" s="234">
        <f t="shared" si="199"/>
        <v>0</v>
      </c>
    </row>
    <row r="5456" spans="61:61">
      <c r="BI5456" s="234">
        <f t="shared" si="199"/>
        <v>0</v>
      </c>
    </row>
    <row r="5457" spans="61:61">
      <c r="BI5457" s="234">
        <f t="shared" si="199"/>
        <v>0</v>
      </c>
    </row>
    <row r="5458" spans="61:61">
      <c r="BI5458" s="234">
        <f t="shared" si="199"/>
        <v>0</v>
      </c>
    </row>
    <row r="5459" spans="61:61">
      <c r="BI5459" s="234">
        <f t="shared" si="199"/>
        <v>0</v>
      </c>
    </row>
    <row r="5460" spans="61:61">
      <c r="BI5460" s="234">
        <f t="shared" si="199"/>
        <v>0</v>
      </c>
    </row>
    <row r="5461" spans="61:61">
      <c r="BI5461" s="234">
        <f t="shared" si="199"/>
        <v>0</v>
      </c>
    </row>
    <row r="5462" spans="61:61">
      <c r="BI5462" s="234">
        <f t="shared" si="199"/>
        <v>0</v>
      </c>
    </row>
    <row r="5463" spans="61:61">
      <c r="BI5463" s="234">
        <f t="shared" si="199"/>
        <v>0</v>
      </c>
    </row>
    <row r="5464" spans="61:61">
      <c r="BI5464" s="234">
        <f t="shared" si="199"/>
        <v>0</v>
      </c>
    </row>
    <row r="5465" spans="61:61">
      <c r="BI5465" s="234">
        <f t="shared" si="199"/>
        <v>0</v>
      </c>
    </row>
    <row r="5466" spans="61:61">
      <c r="BI5466" s="234">
        <f t="shared" si="199"/>
        <v>0</v>
      </c>
    </row>
    <row r="5467" spans="61:61">
      <c r="BI5467" s="234">
        <f t="shared" si="199"/>
        <v>0</v>
      </c>
    </row>
    <row r="5468" spans="61:61">
      <c r="BI5468" s="234">
        <f t="shared" si="199"/>
        <v>0</v>
      </c>
    </row>
    <row r="5469" spans="61:61">
      <c r="BI5469" s="234">
        <f t="shared" si="199"/>
        <v>0</v>
      </c>
    </row>
    <row r="5470" spans="61:61">
      <c r="BI5470" s="234">
        <f t="shared" si="199"/>
        <v>0</v>
      </c>
    </row>
    <row r="5471" spans="61:61">
      <c r="BI5471" s="234">
        <f t="shared" si="199"/>
        <v>0</v>
      </c>
    </row>
    <row r="5472" spans="61:61">
      <c r="BI5472" s="234">
        <f t="shared" si="199"/>
        <v>0</v>
      </c>
    </row>
    <row r="5473" spans="61:61">
      <c r="BI5473" s="234">
        <f t="shared" si="199"/>
        <v>0</v>
      </c>
    </row>
    <row r="5474" spans="61:61">
      <c r="BI5474" s="234">
        <f t="shared" si="199"/>
        <v>0</v>
      </c>
    </row>
    <row r="5475" spans="61:61">
      <c r="BI5475" s="234">
        <f t="shared" si="199"/>
        <v>0</v>
      </c>
    </row>
    <row r="5476" spans="61:61">
      <c r="BI5476" s="234">
        <f t="shared" si="199"/>
        <v>0</v>
      </c>
    </row>
    <row r="5477" spans="61:61">
      <c r="BI5477" s="234">
        <f t="shared" si="199"/>
        <v>0</v>
      </c>
    </row>
    <row r="5478" spans="61:61">
      <c r="BI5478" s="234">
        <f t="shared" si="199"/>
        <v>0</v>
      </c>
    </row>
    <row r="5479" spans="61:61">
      <c r="BI5479" s="234">
        <f t="shared" si="199"/>
        <v>0</v>
      </c>
    </row>
    <row r="5480" spans="61:61">
      <c r="BI5480" s="234">
        <f t="shared" si="199"/>
        <v>0</v>
      </c>
    </row>
    <row r="5481" spans="61:61">
      <c r="BI5481" s="234">
        <f t="shared" ref="BI5481:BI5544" si="200">SUM(M5481,O5481,Q5481,S5481,U5481,W5481,Y5481,AA5481,AC5481,AE5481,AG5481,AI5481,AK5481,AM5481,AO5481,AQ5481,AS5481,AU5481,AW5481,AY5481,BA5481,BC5481)</f>
        <v>0</v>
      </c>
    </row>
    <row r="5482" spans="61:61">
      <c r="BI5482" s="234">
        <f t="shared" si="200"/>
        <v>0</v>
      </c>
    </row>
    <row r="5483" spans="61:61">
      <c r="BI5483" s="234">
        <f t="shared" si="200"/>
        <v>0</v>
      </c>
    </row>
    <row r="5484" spans="61:61">
      <c r="BI5484" s="234">
        <f t="shared" si="200"/>
        <v>0</v>
      </c>
    </row>
    <row r="5485" spans="61:61">
      <c r="BI5485" s="234">
        <f t="shared" si="200"/>
        <v>0</v>
      </c>
    </row>
    <row r="5486" spans="61:61">
      <c r="BI5486" s="234">
        <f t="shared" si="200"/>
        <v>0</v>
      </c>
    </row>
    <row r="5487" spans="61:61">
      <c r="BI5487" s="234">
        <f t="shared" si="200"/>
        <v>0</v>
      </c>
    </row>
    <row r="5488" spans="61:61">
      <c r="BI5488" s="234">
        <f t="shared" si="200"/>
        <v>0</v>
      </c>
    </row>
    <row r="5489" spans="61:61">
      <c r="BI5489" s="234">
        <f t="shared" si="200"/>
        <v>0</v>
      </c>
    </row>
    <row r="5490" spans="61:61">
      <c r="BI5490" s="234">
        <f t="shared" si="200"/>
        <v>0</v>
      </c>
    </row>
    <row r="5491" spans="61:61">
      <c r="BI5491" s="234">
        <f t="shared" si="200"/>
        <v>0</v>
      </c>
    </row>
    <row r="5492" spans="61:61">
      <c r="BI5492" s="234">
        <f t="shared" si="200"/>
        <v>0</v>
      </c>
    </row>
    <row r="5493" spans="61:61">
      <c r="BI5493" s="234">
        <f t="shared" si="200"/>
        <v>0</v>
      </c>
    </row>
    <row r="5494" spans="61:61">
      <c r="BI5494" s="234">
        <f t="shared" si="200"/>
        <v>0</v>
      </c>
    </row>
    <row r="5495" spans="61:61">
      <c r="BI5495" s="234">
        <f t="shared" si="200"/>
        <v>0</v>
      </c>
    </row>
    <row r="5496" spans="61:61">
      <c r="BI5496" s="234">
        <f t="shared" si="200"/>
        <v>0</v>
      </c>
    </row>
    <row r="5497" spans="61:61">
      <c r="BI5497" s="234">
        <f t="shared" si="200"/>
        <v>0</v>
      </c>
    </row>
    <row r="5498" spans="61:61">
      <c r="BI5498" s="234">
        <f t="shared" si="200"/>
        <v>0</v>
      </c>
    </row>
    <row r="5499" spans="61:61">
      <c r="BI5499" s="234">
        <f t="shared" si="200"/>
        <v>0</v>
      </c>
    </row>
    <row r="5500" spans="61:61">
      <c r="BI5500" s="234">
        <f t="shared" si="200"/>
        <v>0</v>
      </c>
    </row>
    <row r="5501" spans="61:61">
      <c r="BI5501" s="234">
        <f t="shared" si="200"/>
        <v>0</v>
      </c>
    </row>
    <row r="5502" spans="61:61">
      <c r="BI5502" s="234">
        <f t="shared" si="200"/>
        <v>0</v>
      </c>
    </row>
    <row r="5503" spans="61:61">
      <c r="BI5503" s="234">
        <f t="shared" si="200"/>
        <v>0</v>
      </c>
    </row>
    <row r="5504" spans="61:61">
      <c r="BI5504" s="234">
        <f t="shared" si="200"/>
        <v>0</v>
      </c>
    </row>
    <row r="5505" spans="61:61">
      <c r="BI5505" s="234">
        <f t="shared" si="200"/>
        <v>0</v>
      </c>
    </row>
    <row r="5506" spans="61:61">
      <c r="BI5506" s="234">
        <f t="shared" si="200"/>
        <v>0</v>
      </c>
    </row>
    <row r="5507" spans="61:61">
      <c r="BI5507" s="234">
        <f t="shared" si="200"/>
        <v>0</v>
      </c>
    </row>
    <row r="5508" spans="61:61">
      <c r="BI5508" s="234">
        <f t="shared" si="200"/>
        <v>0</v>
      </c>
    </row>
    <row r="5509" spans="61:61">
      <c r="BI5509" s="234">
        <f t="shared" si="200"/>
        <v>0</v>
      </c>
    </row>
    <row r="5510" spans="61:61">
      <c r="BI5510" s="234">
        <f t="shared" si="200"/>
        <v>0</v>
      </c>
    </row>
    <row r="5511" spans="61:61">
      <c r="BI5511" s="234">
        <f t="shared" si="200"/>
        <v>0</v>
      </c>
    </row>
    <row r="5512" spans="61:61">
      <c r="BI5512" s="234">
        <f t="shared" si="200"/>
        <v>0</v>
      </c>
    </row>
    <row r="5513" spans="61:61">
      <c r="BI5513" s="234">
        <f t="shared" si="200"/>
        <v>0</v>
      </c>
    </row>
    <row r="5514" spans="61:61">
      <c r="BI5514" s="234">
        <f t="shared" si="200"/>
        <v>0</v>
      </c>
    </row>
    <row r="5515" spans="61:61">
      <c r="BI5515" s="234">
        <f t="shared" si="200"/>
        <v>0</v>
      </c>
    </row>
    <row r="5516" spans="61:61">
      <c r="BI5516" s="234">
        <f t="shared" si="200"/>
        <v>0</v>
      </c>
    </row>
    <row r="5517" spans="61:61">
      <c r="BI5517" s="234">
        <f t="shared" si="200"/>
        <v>0</v>
      </c>
    </row>
    <row r="5518" spans="61:61">
      <c r="BI5518" s="234">
        <f t="shared" si="200"/>
        <v>0</v>
      </c>
    </row>
    <row r="5519" spans="61:61">
      <c r="BI5519" s="234">
        <f t="shared" si="200"/>
        <v>0</v>
      </c>
    </row>
    <row r="5520" spans="61:61">
      <c r="BI5520" s="234">
        <f t="shared" si="200"/>
        <v>0</v>
      </c>
    </row>
    <row r="5521" spans="61:61">
      <c r="BI5521" s="234">
        <f t="shared" si="200"/>
        <v>0</v>
      </c>
    </row>
    <row r="5522" spans="61:61">
      <c r="BI5522" s="234">
        <f t="shared" si="200"/>
        <v>0</v>
      </c>
    </row>
    <row r="5523" spans="61:61">
      <c r="BI5523" s="234">
        <f t="shared" si="200"/>
        <v>0</v>
      </c>
    </row>
    <row r="5524" spans="61:61">
      <c r="BI5524" s="234">
        <f t="shared" si="200"/>
        <v>0</v>
      </c>
    </row>
    <row r="5525" spans="61:61">
      <c r="BI5525" s="234">
        <f t="shared" si="200"/>
        <v>0</v>
      </c>
    </row>
    <row r="5526" spans="61:61">
      <c r="BI5526" s="234">
        <f t="shared" si="200"/>
        <v>0</v>
      </c>
    </row>
    <row r="5527" spans="61:61">
      <c r="BI5527" s="234">
        <f t="shared" si="200"/>
        <v>0</v>
      </c>
    </row>
    <row r="5528" spans="61:61">
      <c r="BI5528" s="234">
        <f t="shared" si="200"/>
        <v>0</v>
      </c>
    </row>
    <row r="5529" spans="61:61">
      <c r="BI5529" s="234">
        <f t="shared" si="200"/>
        <v>0</v>
      </c>
    </row>
    <row r="5530" spans="61:61">
      <c r="BI5530" s="234">
        <f t="shared" si="200"/>
        <v>0</v>
      </c>
    </row>
    <row r="5531" spans="61:61">
      <c r="BI5531" s="234">
        <f t="shared" si="200"/>
        <v>0</v>
      </c>
    </row>
    <row r="5532" spans="61:61">
      <c r="BI5532" s="234">
        <f t="shared" si="200"/>
        <v>0</v>
      </c>
    </row>
    <row r="5533" spans="61:61">
      <c r="BI5533" s="234">
        <f t="shared" si="200"/>
        <v>0</v>
      </c>
    </row>
    <row r="5534" spans="61:61">
      <c r="BI5534" s="234">
        <f t="shared" si="200"/>
        <v>0</v>
      </c>
    </row>
    <row r="5535" spans="61:61">
      <c r="BI5535" s="234">
        <f t="shared" si="200"/>
        <v>0</v>
      </c>
    </row>
    <row r="5536" spans="61:61">
      <c r="BI5536" s="234">
        <f t="shared" si="200"/>
        <v>0</v>
      </c>
    </row>
    <row r="5537" spans="61:61">
      <c r="BI5537" s="234">
        <f t="shared" si="200"/>
        <v>0</v>
      </c>
    </row>
    <row r="5538" spans="61:61">
      <c r="BI5538" s="234">
        <f t="shared" si="200"/>
        <v>0</v>
      </c>
    </row>
    <row r="5539" spans="61:61">
      <c r="BI5539" s="234">
        <f t="shared" si="200"/>
        <v>0</v>
      </c>
    </row>
    <row r="5540" spans="61:61">
      <c r="BI5540" s="234">
        <f t="shared" si="200"/>
        <v>0</v>
      </c>
    </row>
    <row r="5541" spans="61:61">
      <c r="BI5541" s="234">
        <f t="shared" si="200"/>
        <v>0</v>
      </c>
    </row>
    <row r="5542" spans="61:61">
      <c r="BI5542" s="234">
        <f t="shared" si="200"/>
        <v>0</v>
      </c>
    </row>
    <row r="5543" spans="61:61">
      <c r="BI5543" s="234">
        <f t="shared" si="200"/>
        <v>0</v>
      </c>
    </row>
    <row r="5544" spans="61:61">
      <c r="BI5544" s="234">
        <f t="shared" si="200"/>
        <v>0</v>
      </c>
    </row>
    <row r="5545" spans="61:61">
      <c r="BI5545" s="234">
        <f t="shared" ref="BI5545:BI5608" si="201">SUM(M5545,O5545,Q5545,S5545,U5545,W5545,Y5545,AA5545,AC5545,AE5545,AG5545,AI5545,AK5545,AM5545,AO5545,AQ5545,AS5545,AU5545,AW5545,AY5545,BA5545,BC5545)</f>
        <v>0</v>
      </c>
    </row>
    <row r="5546" spans="61:61">
      <c r="BI5546" s="234">
        <f t="shared" si="201"/>
        <v>0</v>
      </c>
    </row>
    <row r="5547" spans="61:61">
      <c r="BI5547" s="234">
        <f t="shared" si="201"/>
        <v>0</v>
      </c>
    </row>
    <row r="5548" spans="61:61">
      <c r="BI5548" s="234">
        <f t="shared" si="201"/>
        <v>0</v>
      </c>
    </row>
    <row r="5549" spans="61:61">
      <c r="BI5549" s="234">
        <f t="shared" si="201"/>
        <v>0</v>
      </c>
    </row>
    <row r="5550" spans="61:61">
      <c r="BI5550" s="234">
        <f t="shared" si="201"/>
        <v>0</v>
      </c>
    </row>
    <row r="5551" spans="61:61">
      <c r="BI5551" s="234">
        <f t="shared" si="201"/>
        <v>0</v>
      </c>
    </row>
    <row r="5552" spans="61:61">
      <c r="BI5552" s="234">
        <f t="shared" si="201"/>
        <v>0</v>
      </c>
    </row>
    <row r="5553" spans="61:61">
      <c r="BI5553" s="234">
        <f t="shared" si="201"/>
        <v>0</v>
      </c>
    </row>
    <row r="5554" spans="61:61">
      <c r="BI5554" s="234">
        <f t="shared" si="201"/>
        <v>0</v>
      </c>
    </row>
    <row r="5555" spans="61:61">
      <c r="BI5555" s="234">
        <f t="shared" si="201"/>
        <v>0</v>
      </c>
    </row>
    <row r="5556" spans="61:61">
      <c r="BI5556" s="234">
        <f t="shared" si="201"/>
        <v>0</v>
      </c>
    </row>
    <row r="5557" spans="61:61">
      <c r="BI5557" s="234">
        <f t="shared" si="201"/>
        <v>0</v>
      </c>
    </row>
    <row r="5558" spans="61:61">
      <c r="BI5558" s="234">
        <f t="shared" si="201"/>
        <v>0</v>
      </c>
    </row>
    <row r="5559" spans="61:61">
      <c r="BI5559" s="234">
        <f t="shared" si="201"/>
        <v>0</v>
      </c>
    </row>
    <row r="5560" spans="61:61">
      <c r="BI5560" s="234">
        <f t="shared" si="201"/>
        <v>0</v>
      </c>
    </row>
    <row r="5561" spans="61:61">
      <c r="BI5561" s="234">
        <f t="shared" si="201"/>
        <v>0</v>
      </c>
    </row>
    <row r="5562" spans="61:61">
      <c r="BI5562" s="234">
        <f t="shared" si="201"/>
        <v>0</v>
      </c>
    </row>
    <row r="5563" spans="61:61">
      <c r="BI5563" s="234">
        <f t="shared" si="201"/>
        <v>0</v>
      </c>
    </row>
    <row r="5564" spans="61:61">
      <c r="BI5564" s="234">
        <f t="shared" si="201"/>
        <v>0</v>
      </c>
    </row>
    <row r="5565" spans="61:61">
      <c r="BI5565" s="234">
        <f t="shared" si="201"/>
        <v>0</v>
      </c>
    </row>
    <row r="5566" spans="61:61">
      <c r="BI5566" s="234">
        <f t="shared" si="201"/>
        <v>0</v>
      </c>
    </row>
    <row r="5567" spans="61:61">
      <c r="BI5567" s="234">
        <f t="shared" si="201"/>
        <v>0</v>
      </c>
    </row>
    <row r="5568" spans="61:61">
      <c r="BI5568" s="234">
        <f t="shared" si="201"/>
        <v>0</v>
      </c>
    </row>
    <row r="5569" spans="61:61">
      <c r="BI5569" s="234">
        <f t="shared" si="201"/>
        <v>0</v>
      </c>
    </row>
    <row r="5570" spans="61:61">
      <c r="BI5570" s="234">
        <f t="shared" si="201"/>
        <v>0</v>
      </c>
    </row>
    <row r="5571" spans="61:61">
      <c r="BI5571" s="234">
        <f t="shared" si="201"/>
        <v>0</v>
      </c>
    </row>
    <row r="5572" spans="61:61">
      <c r="BI5572" s="234">
        <f t="shared" si="201"/>
        <v>0</v>
      </c>
    </row>
    <row r="5573" spans="61:61">
      <c r="BI5573" s="234">
        <f t="shared" si="201"/>
        <v>0</v>
      </c>
    </row>
    <row r="5574" spans="61:61">
      <c r="BI5574" s="234">
        <f t="shared" si="201"/>
        <v>0</v>
      </c>
    </row>
    <row r="5575" spans="61:61">
      <c r="BI5575" s="234">
        <f t="shared" si="201"/>
        <v>0</v>
      </c>
    </row>
    <row r="5576" spans="61:61">
      <c r="BI5576" s="234">
        <f t="shared" si="201"/>
        <v>0</v>
      </c>
    </row>
    <row r="5577" spans="61:61">
      <c r="BI5577" s="234">
        <f t="shared" si="201"/>
        <v>0</v>
      </c>
    </row>
    <row r="5578" spans="61:61">
      <c r="BI5578" s="234">
        <f t="shared" si="201"/>
        <v>0</v>
      </c>
    </row>
    <row r="5579" spans="61:61">
      <c r="BI5579" s="234">
        <f t="shared" si="201"/>
        <v>0</v>
      </c>
    </row>
    <row r="5580" spans="61:61">
      <c r="BI5580" s="234">
        <f t="shared" si="201"/>
        <v>0</v>
      </c>
    </row>
    <row r="5581" spans="61:61">
      <c r="BI5581" s="234">
        <f t="shared" si="201"/>
        <v>0</v>
      </c>
    </row>
    <row r="5582" spans="61:61">
      <c r="BI5582" s="234">
        <f t="shared" si="201"/>
        <v>0</v>
      </c>
    </row>
    <row r="5583" spans="61:61">
      <c r="BI5583" s="234">
        <f t="shared" si="201"/>
        <v>0</v>
      </c>
    </row>
    <row r="5584" spans="61:61">
      <c r="BI5584" s="234">
        <f t="shared" si="201"/>
        <v>0</v>
      </c>
    </row>
    <row r="5585" spans="61:61">
      <c r="BI5585" s="234">
        <f t="shared" si="201"/>
        <v>0</v>
      </c>
    </row>
    <row r="5586" spans="61:61">
      <c r="BI5586" s="234">
        <f t="shared" si="201"/>
        <v>0</v>
      </c>
    </row>
    <row r="5587" spans="61:61">
      <c r="BI5587" s="234">
        <f t="shared" si="201"/>
        <v>0</v>
      </c>
    </row>
    <row r="5588" spans="61:61">
      <c r="BI5588" s="234">
        <f t="shared" si="201"/>
        <v>0</v>
      </c>
    </row>
    <row r="5589" spans="61:61">
      <c r="BI5589" s="234">
        <f t="shared" si="201"/>
        <v>0</v>
      </c>
    </row>
    <row r="5590" spans="61:61">
      <c r="BI5590" s="234">
        <f t="shared" si="201"/>
        <v>0</v>
      </c>
    </row>
    <row r="5591" spans="61:61">
      <c r="BI5591" s="234">
        <f t="shared" si="201"/>
        <v>0</v>
      </c>
    </row>
    <row r="5592" spans="61:61">
      <c r="BI5592" s="234">
        <f t="shared" si="201"/>
        <v>0</v>
      </c>
    </row>
    <row r="5593" spans="61:61">
      <c r="BI5593" s="234">
        <f t="shared" si="201"/>
        <v>0</v>
      </c>
    </row>
    <row r="5594" spans="61:61">
      <c r="BI5594" s="234">
        <f t="shared" si="201"/>
        <v>0</v>
      </c>
    </row>
    <row r="5595" spans="61:61">
      <c r="BI5595" s="234">
        <f t="shared" si="201"/>
        <v>0</v>
      </c>
    </row>
    <row r="5596" spans="61:61">
      <c r="BI5596" s="234">
        <f t="shared" si="201"/>
        <v>0</v>
      </c>
    </row>
    <row r="5597" spans="61:61">
      <c r="BI5597" s="234">
        <f t="shared" si="201"/>
        <v>0</v>
      </c>
    </row>
    <row r="5598" spans="61:61">
      <c r="BI5598" s="234">
        <f t="shared" si="201"/>
        <v>0</v>
      </c>
    </row>
    <row r="5599" spans="61:61">
      <c r="BI5599" s="234">
        <f t="shared" si="201"/>
        <v>0</v>
      </c>
    </row>
    <row r="5600" spans="61:61">
      <c r="BI5600" s="234">
        <f t="shared" si="201"/>
        <v>0</v>
      </c>
    </row>
    <row r="5601" spans="61:61">
      <c r="BI5601" s="234">
        <f t="shared" si="201"/>
        <v>0</v>
      </c>
    </row>
    <row r="5602" spans="61:61">
      <c r="BI5602" s="234">
        <f t="shared" si="201"/>
        <v>0</v>
      </c>
    </row>
    <row r="5603" spans="61:61">
      <c r="BI5603" s="234">
        <f t="shared" si="201"/>
        <v>0</v>
      </c>
    </row>
    <row r="5604" spans="61:61">
      <c r="BI5604" s="234">
        <f t="shared" si="201"/>
        <v>0</v>
      </c>
    </row>
    <row r="5605" spans="61:61">
      <c r="BI5605" s="234">
        <f t="shared" si="201"/>
        <v>0</v>
      </c>
    </row>
    <row r="5606" spans="61:61">
      <c r="BI5606" s="234">
        <f t="shared" si="201"/>
        <v>0</v>
      </c>
    </row>
    <row r="5607" spans="61:61">
      <c r="BI5607" s="234">
        <f t="shared" si="201"/>
        <v>0</v>
      </c>
    </row>
    <row r="5608" spans="61:61">
      <c r="BI5608" s="234">
        <f t="shared" si="201"/>
        <v>0</v>
      </c>
    </row>
    <row r="5609" spans="61:61">
      <c r="BI5609" s="234">
        <f t="shared" ref="BI5609:BI5672" si="202">SUM(M5609,O5609,Q5609,S5609,U5609,W5609,Y5609,AA5609,AC5609,AE5609,AG5609,AI5609,AK5609,AM5609,AO5609,AQ5609,AS5609,AU5609,AW5609,AY5609,BA5609,BC5609)</f>
        <v>0</v>
      </c>
    </row>
    <row r="5610" spans="61:61">
      <c r="BI5610" s="234">
        <f t="shared" si="202"/>
        <v>0</v>
      </c>
    </row>
    <row r="5611" spans="61:61">
      <c r="BI5611" s="234">
        <f t="shared" si="202"/>
        <v>0</v>
      </c>
    </row>
    <row r="5612" spans="61:61">
      <c r="BI5612" s="234">
        <f t="shared" si="202"/>
        <v>0</v>
      </c>
    </row>
    <row r="5613" spans="61:61">
      <c r="BI5613" s="234">
        <f t="shared" si="202"/>
        <v>0</v>
      </c>
    </row>
    <row r="5614" spans="61:61">
      <c r="BI5614" s="234">
        <f t="shared" si="202"/>
        <v>0</v>
      </c>
    </row>
    <row r="5615" spans="61:61">
      <c r="BI5615" s="234">
        <f t="shared" si="202"/>
        <v>0</v>
      </c>
    </row>
    <row r="5616" spans="61:61">
      <c r="BI5616" s="234">
        <f t="shared" si="202"/>
        <v>0</v>
      </c>
    </row>
    <row r="5617" spans="61:61">
      <c r="BI5617" s="234">
        <f t="shared" si="202"/>
        <v>0</v>
      </c>
    </row>
    <row r="5618" spans="61:61">
      <c r="BI5618" s="234">
        <f t="shared" si="202"/>
        <v>0</v>
      </c>
    </row>
    <row r="5619" spans="61:61">
      <c r="BI5619" s="234">
        <f t="shared" si="202"/>
        <v>0</v>
      </c>
    </row>
    <row r="5620" spans="61:61">
      <c r="BI5620" s="234">
        <f t="shared" si="202"/>
        <v>0</v>
      </c>
    </row>
    <row r="5621" spans="61:61">
      <c r="BI5621" s="234">
        <f t="shared" si="202"/>
        <v>0</v>
      </c>
    </row>
    <row r="5622" spans="61:61">
      <c r="BI5622" s="234">
        <f t="shared" si="202"/>
        <v>0</v>
      </c>
    </row>
    <row r="5623" spans="61:61">
      <c r="BI5623" s="234">
        <f t="shared" si="202"/>
        <v>0</v>
      </c>
    </row>
    <row r="5624" spans="61:61">
      <c r="BI5624" s="234">
        <f t="shared" si="202"/>
        <v>0</v>
      </c>
    </row>
    <row r="5625" spans="61:61">
      <c r="BI5625" s="234">
        <f t="shared" si="202"/>
        <v>0</v>
      </c>
    </row>
    <row r="5626" spans="61:61">
      <c r="BI5626" s="234">
        <f t="shared" si="202"/>
        <v>0</v>
      </c>
    </row>
    <row r="5627" spans="61:61">
      <c r="BI5627" s="234">
        <f t="shared" si="202"/>
        <v>0</v>
      </c>
    </row>
    <row r="5628" spans="61:61">
      <c r="BI5628" s="234">
        <f t="shared" si="202"/>
        <v>0</v>
      </c>
    </row>
    <row r="5629" spans="61:61">
      <c r="BI5629" s="234">
        <f t="shared" si="202"/>
        <v>0</v>
      </c>
    </row>
    <row r="5630" spans="61:61">
      <c r="BI5630" s="234">
        <f t="shared" si="202"/>
        <v>0</v>
      </c>
    </row>
    <row r="5631" spans="61:61">
      <c r="BI5631" s="234">
        <f t="shared" si="202"/>
        <v>0</v>
      </c>
    </row>
    <row r="5632" spans="61:61">
      <c r="BI5632" s="234">
        <f t="shared" si="202"/>
        <v>0</v>
      </c>
    </row>
    <row r="5633" spans="61:61">
      <c r="BI5633" s="234">
        <f t="shared" si="202"/>
        <v>0</v>
      </c>
    </row>
    <row r="5634" spans="61:61">
      <c r="BI5634" s="234">
        <f t="shared" si="202"/>
        <v>0</v>
      </c>
    </row>
    <row r="5635" spans="61:61">
      <c r="BI5635" s="234">
        <f t="shared" si="202"/>
        <v>0</v>
      </c>
    </row>
    <row r="5636" spans="61:61">
      <c r="BI5636" s="234">
        <f t="shared" si="202"/>
        <v>0</v>
      </c>
    </row>
    <row r="5637" spans="61:61">
      <c r="BI5637" s="234">
        <f t="shared" si="202"/>
        <v>0</v>
      </c>
    </row>
    <row r="5638" spans="61:61">
      <c r="BI5638" s="234">
        <f t="shared" si="202"/>
        <v>0</v>
      </c>
    </row>
    <row r="5639" spans="61:61">
      <c r="BI5639" s="234">
        <f t="shared" si="202"/>
        <v>0</v>
      </c>
    </row>
    <row r="5640" spans="61:61">
      <c r="BI5640" s="234">
        <f t="shared" si="202"/>
        <v>0</v>
      </c>
    </row>
    <row r="5641" spans="61:61">
      <c r="BI5641" s="234">
        <f t="shared" si="202"/>
        <v>0</v>
      </c>
    </row>
    <row r="5642" spans="61:61">
      <c r="BI5642" s="234">
        <f t="shared" si="202"/>
        <v>0</v>
      </c>
    </row>
    <row r="5643" spans="61:61">
      <c r="BI5643" s="234">
        <f t="shared" si="202"/>
        <v>0</v>
      </c>
    </row>
    <row r="5644" spans="61:61">
      <c r="BI5644" s="234">
        <f t="shared" si="202"/>
        <v>0</v>
      </c>
    </row>
    <row r="5645" spans="61:61">
      <c r="BI5645" s="234">
        <f t="shared" si="202"/>
        <v>0</v>
      </c>
    </row>
    <row r="5646" spans="61:61">
      <c r="BI5646" s="234">
        <f t="shared" si="202"/>
        <v>0</v>
      </c>
    </row>
    <row r="5647" spans="61:61">
      <c r="BI5647" s="234">
        <f t="shared" si="202"/>
        <v>0</v>
      </c>
    </row>
    <row r="5648" spans="61:61">
      <c r="BI5648" s="234">
        <f t="shared" si="202"/>
        <v>0</v>
      </c>
    </row>
    <row r="5649" spans="61:61">
      <c r="BI5649" s="234">
        <f t="shared" si="202"/>
        <v>0</v>
      </c>
    </row>
    <row r="5650" spans="61:61">
      <c r="BI5650" s="234">
        <f t="shared" si="202"/>
        <v>0</v>
      </c>
    </row>
    <row r="5651" spans="61:61">
      <c r="BI5651" s="234">
        <f t="shared" si="202"/>
        <v>0</v>
      </c>
    </row>
    <row r="5652" spans="61:61">
      <c r="BI5652" s="234">
        <f t="shared" si="202"/>
        <v>0</v>
      </c>
    </row>
    <row r="5653" spans="61:61">
      <c r="BI5653" s="234">
        <f t="shared" si="202"/>
        <v>0</v>
      </c>
    </row>
    <row r="5654" spans="61:61">
      <c r="BI5654" s="234">
        <f t="shared" si="202"/>
        <v>0</v>
      </c>
    </row>
    <row r="5655" spans="61:61">
      <c r="BI5655" s="234">
        <f t="shared" si="202"/>
        <v>0</v>
      </c>
    </row>
    <row r="5656" spans="61:61">
      <c r="BI5656" s="234">
        <f t="shared" si="202"/>
        <v>0</v>
      </c>
    </row>
    <row r="5657" spans="61:61">
      <c r="BI5657" s="234">
        <f t="shared" si="202"/>
        <v>0</v>
      </c>
    </row>
    <row r="5658" spans="61:61">
      <c r="BI5658" s="234">
        <f t="shared" si="202"/>
        <v>0</v>
      </c>
    </row>
    <row r="5659" spans="61:61">
      <c r="BI5659" s="234">
        <f t="shared" si="202"/>
        <v>0</v>
      </c>
    </row>
    <row r="5660" spans="61:61">
      <c r="BI5660" s="234">
        <f t="shared" si="202"/>
        <v>0</v>
      </c>
    </row>
    <row r="5661" spans="61:61">
      <c r="BI5661" s="234">
        <f t="shared" si="202"/>
        <v>0</v>
      </c>
    </row>
    <row r="5662" spans="61:61">
      <c r="BI5662" s="234">
        <f t="shared" si="202"/>
        <v>0</v>
      </c>
    </row>
    <row r="5663" spans="61:61">
      <c r="BI5663" s="234">
        <f t="shared" si="202"/>
        <v>0</v>
      </c>
    </row>
    <row r="5664" spans="61:61">
      <c r="BI5664" s="234">
        <f t="shared" si="202"/>
        <v>0</v>
      </c>
    </row>
    <row r="5665" spans="61:61">
      <c r="BI5665" s="234">
        <f t="shared" si="202"/>
        <v>0</v>
      </c>
    </row>
    <row r="5666" spans="61:61">
      <c r="BI5666" s="234">
        <f t="shared" si="202"/>
        <v>0</v>
      </c>
    </row>
    <row r="5667" spans="61:61">
      <c r="BI5667" s="234">
        <f t="shared" si="202"/>
        <v>0</v>
      </c>
    </row>
    <row r="5668" spans="61:61">
      <c r="BI5668" s="234">
        <f t="shared" si="202"/>
        <v>0</v>
      </c>
    </row>
    <row r="5669" spans="61:61">
      <c r="BI5669" s="234">
        <f t="shared" si="202"/>
        <v>0</v>
      </c>
    </row>
    <row r="5670" spans="61:61">
      <c r="BI5670" s="234">
        <f t="shared" si="202"/>
        <v>0</v>
      </c>
    </row>
    <row r="5671" spans="61:61">
      <c r="BI5671" s="234">
        <f t="shared" si="202"/>
        <v>0</v>
      </c>
    </row>
    <row r="5672" spans="61:61">
      <c r="BI5672" s="234">
        <f t="shared" si="202"/>
        <v>0</v>
      </c>
    </row>
    <row r="5673" spans="61:61">
      <c r="BI5673" s="234">
        <f t="shared" ref="BI5673:BI5736" si="203">SUM(M5673,O5673,Q5673,S5673,U5673,W5673,Y5673,AA5673,AC5673,AE5673,AG5673,AI5673,AK5673,AM5673,AO5673,AQ5673,AS5673,AU5673,AW5673,AY5673,BA5673,BC5673)</f>
        <v>0</v>
      </c>
    </row>
    <row r="5674" spans="61:61">
      <c r="BI5674" s="234">
        <f t="shared" si="203"/>
        <v>0</v>
      </c>
    </row>
    <row r="5675" spans="61:61">
      <c r="BI5675" s="234">
        <f t="shared" si="203"/>
        <v>0</v>
      </c>
    </row>
    <row r="5676" spans="61:61">
      <c r="BI5676" s="234">
        <f t="shared" si="203"/>
        <v>0</v>
      </c>
    </row>
    <row r="5677" spans="61:61">
      <c r="BI5677" s="234">
        <f t="shared" si="203"/>
        <v>0</v>
      </c>
    </row>
    <row r="5678" spans="61:61">
      <c r="BI5678" s="234">
        <f t="shared" si="203"/>
        <v>0</v>
      </c>
    </row>
    <row r="5679" spans="61:61">
      <c r="BI5679" s="234">
        <f t="shared" si="203"/>
        <v>0</v>
      </c>
    </row>
    <row r="5680" spans="61:61">
      <c r="BI5680" s="234">
        <f t="shared" si="203"/>
        <v>0</v>
      </c>
    </row>
    <row r="5681" spans="61:61">
      <c r="BI5681" s="234">
        <f t="shared" si="203"/>
        <v>0</v>
      </c>
    </row>
    <row r="5682" spans="61:61">
      <c r="BI5682" s="234">
        <f t="shared" si="203"/>
        <v>0</v>
      </c>
    </row>
    <row r="5683" spans="61:61">
      <c r="BI5683" s="234">
        <f t="shared" si="203"/>
        <v>0</v>
      </c>
    </row>
    <row r="5684" spans="61:61">
      <c r="BI5684" s="234">
        <f t="shared" si="203"/>
        <v>0</v>
      </c>
    </row>
    <row r="5685" spans="61:61">
      <c r="BI5685" s="234">
        <f t="shared" si="203"/>
        <v>0</v>
      </c>
    </row>
    <row r="5686" spans="61:61">
      <c r="BI5686" s="234">
        <f t="shared" si="203"/>
        <v>0</v>
      </c>
    </row>
    <row r="5687" spans="61:61">
      <c r="BI5687" s="234">
        <f t="shared" si="203"/>
        <v>0</v>
      </c>
    </row>
    <row r="5688" spans="61:61">
      <c r="BI5688" s="234">
        <f t="shared" si="203"/>
        <v>0</v>
      </c>
    </row>
    <row r="5689" spans="61:61">
      <c r="BI5689" s="234">
        <f t="shared" si="203"/>
        <v>0</v>
      </c>
    </row>
    <row r="5690" spans="61:61">
      <c r="BI5690" s="234">
        <f t="shared" si="203"/>
        <v>0</v>
      </c>
    </row>
    <row r="5691" spans="61:61">
      <c r="BI5691" s="234">
        <f t="shared" si="203"/>
        <v>0</v>
      </c>
    </row>
    <row r="5692" spans="61:61">
      <c r="BI5692" s="234">
        <f t="shared" si="203"/>
        <v>0</v>
      </c>
    </row>
    <row r="5693" spans="61:61">
      <c r="BI5693" s="234">
        <f t="shared" si="203"/>
        <v>0</v>
      </c>
    </row>
    <row r="5694" spans="61:61">
      <c r="BI5694" s="234">
        <f t="shared" si="203"/>
        <v>0</v>
      </c>
    </row>
    <row r="5695" spans="61:61">
      <c r="BI5695" s="234">
        <f t="shared" si="203"/>
        <v>0</v>
      </c>
    </row>
    <row r="5696" spans="61:61">
      <c r="BI5696" s="234">
        <f t="shared" si="203"/>
        <v>0</v>
      </c>
    </row>
    <row r="5697" spans="61:61">
      <c r="BI5697" s="234">
        <f t="shared" si="203"/>
        <v>0</v>
      </c>
    </row>
    <row r="5698" spans="61:61">
      <c r="BI5698" s="234">
        <f t="shared" si="203"/>
        <v>0</v>
      </c>
    </row>
    <row r="5699" spans="61:61">
      <c r="BI5699" s="234">
        <f t="shared" si="203"/>
        <v>0</v>
      </c>
    </row>
    <row r="5700" spans="61:61">
      <c r="BI5700" s="234">
        <f t="shared" si="203"/>
        <v>0</v>
      </c>
    </row>
    <row r="5701" spans="61:61">
      <c r="BI5701" s="234">
        <f t="shared" si="203"/>
        <v>0</v>
      </c>
    </row>
    <row r="5702" spans="61:61">
      <c r="BI5702" s="234">
        <f t="shared" si="203"/>
        <v>0</v>
      </c>
    </row>
    <row r="5703" spans="61:61">
      <c r="BI5703" s="234">
        <f t="shared" si="203"/>
        <v>0</v>
      </c>
    </row>
    <row r="5704" spans="61:61">
      <c r="BI5704" s="234">
        <f t="shared" si="203"/>
        <v>0</v>
      </c>
    </row>
    <row r="5705" spans="61:61">
      <c r="BI5705" s="234">
        <f t="shared" si="203"/>
        <v>0</v>
      </c>
    </row>
    <row r="5706" spans="61:61">
      <c r="BI5706" s="234">
        <f t="shared" si="203"/>
        <v>0</v>
      </c>
    </row>
    <row r="5707" spans="61:61">
      <c r="BI5707" s="234">
        <f t="shared" si="203"/>
        <v>0</v>
      </c>
    </row>
    <row r="5708" spans="61:61">
      <c r="BI5708" s="234">
        <f t="shared" si="203"/>
        <v>0</v>
      </c>
    </row>
    <row r="5709" spans="61:61">
      <c r="BI5709" s="234">
        <f t="shared" si="203"/>
        <v>0</v>
      </c>
    </row>
    <row r="5710" spans="61:61">
      <c r="BI5710" s="234">
        <f t="shared" si="203"/>
        <v>0</v>
      </c>
    </row>
    <row r="5711" spans="61:61">
      <c r="BI5711" s="234">
        <f t="shared" si="203"/>
        <v>0</v>
      </c>
    </row>
    <row r="5712" spans="61:61">
      <c r="BI5712" s="234">
        <f t="shared" si="203"/>
        <v>0</v>
      </c>
    </row>
    <row r="5713" spans="61:61">
      <c r="BI5713" s="234">
        <f t="shared" si="203"/>
        <v>0</v>
      </c>
    </row>
    <row r="5714" spans="61:61">
      <c r="BI5714" s="234">
        <f t="shared" si="203"/>
        <v>0</v>
      </c>
    </row>
    <row r="5715" spans="61:61">
      <c r="BI5715" s="234">
        <f t="shared" si="203"/>
        <v>0</v>
      </c>
    </row>
    <row r="5716" spans="61:61">
      <c r="BI5716" s="234">
        <f t="shared" si="203"/>
        <v>0</v>
      </c>
    </row>
    <row r="5717" spans="61:61">
      <c r="BI5717" s="234">
        <f t="shared" si="203"/>
        <v>0</v>
      </c>
    </row>
    <row r="5718" spans="61:61">
      <c r="BI5718" s="234">
        <f t="shared" si="203"/>
        <v>0</v>
      </c>
    </row>
    <row r="5719" spans="61:61">
      <c r="BI5719" s="234">
        <f t="shared" si="203"/>
        <v>0</v>
      </c>
    </row>
    <row r="5720" spans="61:61">
      <c r="BI5720" s="234">
        <f t="shared" si="203"/>
        <v>0</v>
      </c>
    </row>
    <row r="5721" spans="61:61">
      <c r="BI5721" s="234">
        <f t="shared" si="203"/>
        <v>0</v>
      </c>
    </row>
    <row r="5722" spans="61:61">
      <c r="BI5722" s="234">
        <f t="shared" si="203"/>
        <v>0</v>
      </c>
    </row>
    <row r="5723" spans="61:61">
      <c r="BI5723" s="234">
        <f t="shared" si="203"/>
        <v>0</v>
      </c>
    </row>
    <row r="5724" spans="61:61">
      <c r="BI5724" s="234">
        <f t="shared" si="203"/>
        <v>0</v>
      </c>
    </row>
    <row r="5725" spans="61:61">
      <c r="BI5725" s="234">
        <f t="shared" si="203"/>
        <v>0</v>
      </c>
    </row>
    <row r="5726" spans="61:61">
      <c r="BI5726" s="234">
        <f t="shared" si="203"/>
        <v>0</v>
      </c>
    </row>
    <row r="5727" spans="61:61">
      <c r="BI5727" s="234">
        <f t="shared" si="203"/>
        <v>0</v>
      </c>
    </row>
    <row r="5728" spans="61:61">
      <c r="BI5728" s="234">
        <f t="shared" si="203"/>
        <v>0</v>
      </c>
    </row>
    <row r="5729" spans="61:61">
      <c r="BI5729" s="234">
        <f t="shared" si="203"/>
        <v>0</v>
      </c>
    </row>
    <row r="5730" spans="61:61">
      <c r="BI5730" s="234">
        <f t="shared" si="203"/>
        <v>0</v>
      </c>
    </row>
    <row r="5731" spans="61:61">
      <c r="BI5731" s="234">
        <f t="shared" si="203"/>
        <v>0</v>
      </c>
    </row>
    <row r="5732" spans="61:61">
      <c r="BI5732" s="234">
        <f t="shared" si="203"/>
        <v>0</v>
      </c>
    </row>
    <row r="5733" spans="61:61">
      <c r="BI5733" s="234">
        <f t="shared" si="203"/>
        <v>0</v>
      </c>
    </row>
    <row r="5734" spans="61:61">
      <c r="BI5734" s="234">
        <f t="shared" si="203"/>
        <v>0</v>
      </c>
    </row>
    <row r="5735" spans="61:61">
      <c r="BI5735" s="234">
        <f t="shared" si="203"/>
        <v>0</v>
      </c>
    </row>
    <row r="5736" spans="61:61">
      <c r="BI5736" s="234">
        <f t="shared" si="203"/>
        <v>0</v>
      </c>
    </row>
    <row r="5737" spans="61:61">
      <c r="BI5737" s="234">
        <f t="shared" ref="BI5737:BI5800" si="204">SUM(M5737,O5737,Q5737,S5737,U5737,W5737,Y5737,AA5737,AC5737,AE5737,AG5737,AI5737,AK5737,AM5737,AO5737,AQ5737,AS5737,AU5737,AW5737,AY5737,BA5737,BC5737)</f>
        <v>0</v>
      </c>
    </row>
    <row r="5738" spans="61:61">
      <c r="BI5738" s="234">
        <f t="shared" si="204"/>
        <v>0</v>
      </c>
    </row>
    <row r="5739" spans="61:61">
      <c r="BI5739" s="234">
        <f t="shared" si="204"/>
        <v>0</v>
      </c>
    </row>
    <row r="5740" spans="61:61">
      <c r="BI5740" s="234">
        <f t="shared" si="204"/>
        <v>0</v>
      </c>
    </row>
    <row r="5741" spans="61:61">
      <c r="BI5741" s="234">
        <f t="shared" si="204"/>
        <v>0</v>
      </c>
    </row>
    <row r="5742" spans="61:61">
      <c r="BI5742" s="234">
        <f t="shared" si="204"/>
        <v>0</v>
      </c>
    </row>
    <row r="5743" spans="61:61">
      <c r="BI5743" s="234">
        <f t="shared" si="204"/>
        <v>0</v>
      </c>
    </row>
    <row r="5744" spans="61:61">
      <c r="BI5744" s="234">
        <f t="shared" si="204"/>
        <v>0</v>
      </c>
    </row>
    <row r="5745" spans="61:61">
      <c r="BI5745" s="234">
        <f t="shared" si="204"/>
        <v>0</v>
      </c>
    </row>
    <row r="5746" spans="61:61">
      <c r="BI5746" s="234">
        <f t="shared" si="204"/>
        <v>0</v>
      </c>
    </row>
    <row r="5747" spans="61:61">
      <c r="BI5747" s="234">
        <f t="shared" si="204"/>
        <v>0</v>
      </c>
    </row>
    <row r="5748" spans="61:61">
      <c r="BI5748" s="234">
        <f t="shared" si="204"/>
        <v>0</v>
      </c>
    </row>
    <row r="5749" spans="61:61">
      <c r="BI5749" s="234">
        <f t="shared" si="204"/>
        <v>0</v>
      </c>
    </row>
    <row r="5750" spans="61:61">
      <c r="BI5750" s="234">
        <f t="shared" si="204"/>
        <v>0</v>
      </c>
    </row>
    <row r="5751" spans="61:61">
      <c r="BI5751" s="234">
        <f t="shared" si="204"/>
        <v>0</v>
      </c>
    </row>
    <row r="5752" spans="61:61">
      <c r="BI5752" s="234">
        <f t="shared" si="204"/>
        <v>0</v>
      </c>
    </row>
    <row r="5753" spans="61:61">
      <c r="BI5753" s="234">
        <f t="shared" si="204"/>
        <v>0</v>
      </c>
    </row>
    <row r="5754" spans="61:61">
      <c r="BI5754" s="234">
        <f t="shared" si="204"/>
        <v>0</v>
      </c>
    </row>
    <row r="5755" spans="61:61">
      <c r="BI5755" s="234">
        <f t="shared" si="204"/>
        <v>0</v>
      </c>
    </row>
    <row r="5756" spans="61:61">
      <c r="BI5756" s="234">
        <f t="shared" si="204"/>
        <v>0</v>
      </c>
    </row>
    <row r="5757" spans="61:61">
      <c r="BI5757" s="234">
        <f t="shared" si="204"/>
        <v>0</v>
      </c>
    </row>
    <row r="5758" spans="61:61">
      <c r="BI5758" s="234">
        <f t="shared" si="204"/>
        <v>0</v>
      </c>
    </row>
    <row r="5759" spans="61:61">
      <c r="BI5759" s="234">
        <f t="shared" si="204"/>
        <v>0</v>
      </c>
    </row>
    <row r="5760" spans="61:61">
      <c r="BI5760" s="234">
        <f t="shared" si="204"/>
        <v>0</v>
      </c>
    </row>
    <row r="5761" spans="61:61">
      <c r="BI5761" s="234">
        <f t="shared" si="204"/>
        <v>0</v>
      </c>
    </row>
    <row r="5762" spans="61:61">
      <c r="BI5762" s="234">
        <f t="shared" si="204"/>
        <v>0</v>
      </c>
    </row>
    <row r="5763" spans="61:61">
      <c r="BI5763" s="234">
        <f t="shared" si="204"/>
        <v>0</v>
      </c>
    </row>
    <row r="5764" spans="61:61">
      <c r="BI5764" s="234">
        <f t="shared" si="204"/>
        <v>0</v>
      </c>
    </row>
    <row r="5765" spans="61:61">
      <c r="BI5765" s="234">
        <f t="shared" si="204"/>
        <v>0</v>
      </c>
    </row>
    <row r="5766" spans="61:61">
      <c r="BI5766" s="234">
        <f t="shared" si="204"/>
        <v>0</v>
      </c>
    </row>
    <row r="5767" spans="61:61">
      <c r="BI5767" s="234">
        <f t="shared" si="204"/>
        <v>0</v>
      </c>
    </row>
    <row r="5768" spans="61:61">
      <c r="BI5768" s="234">
        <f t="shared" si="204"/>
        <v>0</v>
      </c>
    </row>
    <row r="5769" spans="61:61">
      <c r="BI5769" s="234">
        <f t="shared" si="204"/>
        <v>0</v>
      </c>
    </row>
    <row r="5770" spans="61:61">
      <c r="BI5770" s="234">
        <f t="shared" si="204"/>
        <v>0</v>
      </c>
    </row>
    <row r="5771" spans="61:61">
      <c r="BI5771" s="234">
        <f t="shared" si="204"/>
        <v>0</v>
      </c>
    </row>
    <row r="5772" spans="61:61">
      <c r="BI5772" s="234">
        <f t="shared" si="204"/>
        <v>0</v>
      </c>
    </row>
    <row r="5773" spans="61:61">
      <c r="BI5773" s="234">
        <f t="shared" si="204"/>
        <v>0</v>
      </c>
    </row>
    <row r="5774" spans="61:61">
      <c r="BI5774" s="234">
        <f t="shared" si="204"/>
        <v>0</v>
      </c>
    </row>
    <row r="5775" spans="61:61">
      <c r="BI5775" s="234">
        <f t="shared" si="204"/>
        <v>0</v>
      </c>
    </row>
    <row r="5776" spans="61:61">
      <c r="BI5776" s="234">
        <f t="shared" si="204"/>
        <v>0</v>
      </c>
    </row>
    <row r="5777" spans="61:61">
      <c r="BI5777" s="234">
        <f t="shared" si="204"/>
        <v>0</v>
      </c>
    </row>
    <row r="5778" spans="61:61">
      <c r="BI5778" s="234">
        <f t="shared" si="204"/>
        <v>0</v>
      </c>
    </row>
    <row r="5779" spans="61:61">
      <c r="BI5779" s="234">
        <f t="shared" si="204"/>
        <v>0</v>
      </c>
    </row>
    <row r="5780" spans="61:61">
      <c r="BI5780" s="234">
        <f t="shared" si="204"/>
        <v>0</v>
      </c>
    </row>
    <row r="5781" spans="61:61">
      <c r="BI5781" s="234">
        <f t="shared" si="204"/>
        <v>0</v>
      </c>
    </row>
    <row r="5782" spans="61:61">
      <c r="BI5782" s="234">
        <f t="shared" si="204"/>
        <v>0</v>
      </c>
    </row>
    <row r="5783" spans="61:61">
      <c r="BI5783" s="234">
        <f t="shared" si="204"/>
        <v>0</v>
      </c>
    </row>
    <row r="5784" spans="61:61">
      <c r="BI5784" s="234">
        <f t="shared" si="204"/>
        <v>0</v>
      </c>
    </row>
    <row r="5785" spans="61:61">
      <c r="BI5785" s="234">
        <f t="shared" si="204"/>
        <v>0</v>
      </c>
    </row>
    <row r="5786" spans="61:61">
      <c r="BI5786" s="234">
        <f t="shared" si="204"/>
        <v>0</v>
      </c>
    </row>
    <row r="5787" spans="61:61">
      <c r="BI5787" s="234">
        <f t="shared" si="204"/>
        <v>0</v>
      </c>
    </row>
    <row r="5788" spans="61:61">
      <c r="BI5788" s="234">
        <f t="shared" si="204"/>
        <v>0</v>
      </c>
    </row>
    <row r="5789" spans="61:61">
      <c r="BI5789" s="234">
        <f t="shared" si="204"/>
        <v>0</v>
      </c>
    </row>
    <row r="5790" spans="61:61">
      <c r="BI5790" s="234">
        <f t="shared" si="204"/>
        <v>0</v>
      </c>
    </row>
    <row r="5791" spans="61:61">
      <c r="BI5791" s="234">
        <f t="shared" si="204"/>
        <v>0</v>
      </c>
    </row>
    <row r="5792" spans="61:61">
      <c r="BI5792" s="234">
        <f t="shared" si="204"/>
        <v>0</v>
      </c>
    </row>
    <row r="5793" spans="61:61">
      <c r="BI5793" s="234">
        <f t="shared" si="204"/>
        <v>0</v>
      </c>
    </row>
    <row r="5794" spans="61:61">
      <c r="BI5794" s="234">
        <f t="shared" si="204"/>
        <v>0</v>
      </c>
    </row>
    <row r="5795" spans="61:61">
      <c r="BI5795" s="234">
        <f t="shared" si="204"/>
        <v>0</v>
      </c>
    </row>
    <row r="5796" spans="61:61">
      <c r="BI5796" s="234">
        <f t="shared" si="204"/>
        <v>0</v>
      </c>
    </row>
    <row r="5797" spans="61:61">
      <c r="BI5797" s="234">
        <f t="shared" si="204"/>
        <v>0</v>
      </c>
    </row>
    <row r="5798" spans="61:61">
      <c r="BI5798" s="234">
        <f t="shared" si="204"/>
        <v>0</v>
      </c>
    </row>
    <row r="5799" spans="61:61">
      <c r="BI5799" s="234">
        <f t="shared" si="204"/>
        <v>0</v>
      </c>
    </row>
    <row r="5800" spans="61:61">
      <c r="BI5800" s="234">
        <f t="shared" si="204"/>
        <v>0</v>
      </c>
    </row>
    <row r="5801" spans="61:61">
      <c r="BI5801" s="234">
        <f t="shared" ref="BI5801:BI5864" si="205">SUM(M5801,O5801,Q5801,S5801,U5801,W5801,Y5801,AA5801,AC5801,AE5801,AG5801,AI5801,AK5801,AM5801,AO5801,AQ5801,AS5801,AU5801,AW5801,AY5801,BA5801,BC5801)</f>
        <v>0</v>
      </c>
    </row>
    <row r="5802" spans="61:61">
      <c r="BI5802" s="234">
        <f t="shared" si="205"/>
        <v>0</v>
      </c>
    </row>
    <row r="5803" spans="61:61">
      <c r="BI5803" s="234">
        <f t="shared" si="205"/>
        <v>0</v>
      </c>
    </row>
    <row r="5804" spans="61:61">
      <c r="BI5804" s="234">
        <f t="shared" si="205"/>
        <v>0</v>
      </c>
    </row>
    <row r="5805" spans="61:61">
      <c r="BI5805" s="234">
        <f t="shared" si="205"/>
        <v>0</v>
      </c>
    </row>
    <row r="5806" spans="61:61">
      <c r="BI5806" s="234">
        <f t="shared" si="205"/>
        <v>0</v>
      </c>
    </row>
    <row r="5807" spans="61:61">
      <c r="BI5807" s="234">
        <f t="shared" si="205"/>
        <v>0</v>
      </c>
    </row>
    <row r="5808" spans="61:61">
      <c r="BI5808" s="234">
        <f t="shared" si="205"/>
        <v>0</v>
      </c>
    </row>
    <row r="5809" spans="61:61">
      <c r="BI5809" s="234">
        <f t="shared" si="205"/>
        <v>0</v>
      </c>
    </row>
    <row r="5810" spans="61:61">
      <c r="BI5810" s="234">
        <f t="shared" si="205"/>
        <v>0</v>
      </c>
    </row>
    <row r="5811" spans="61:61">
      <c r="BI5811" s="234">
        <f t="shared" si="205"/>
        <v>0</v>
      </c>
    </row>
    <row r="5812" spans="61:61">
      <c r="BI5812" s="234">
        <f t="shared" si="205"/>
        <v>0</v>
      </c>
    </row>
    <row r="5813" spans="61:61">
      <c r="BI5813" s="234">
        <f t="shared" si="205"/>
        <v>0</v>
      </c>
    </row>
    <row r="5814" spans="61:61">
      <c r="BI5814" s="234">
        <f t="shared" si="205"/>
        <v>0</v>
      </c>
    </row>
    <row r="5815" spans="61:61">
      <c r="BI5815" s="234">
        <f t="shared" si="205"/>
        <v>0</v>
      </c>
    </row>
    <row r="5816" spans="61:61">
      <c r="BI5816" s="234">
        <f t="shared" si="205"/>
        <v>0</v>
      </c>
    </row>
    <row r="5817" spans="61:61">
      <c r="BI5817" s="234">
        <f t="shared" si="205"/>
        <v>0</v>
      </c>
    </row>
    <row r="5818" spans="61:61">
      <c r="BI5818" s="234">
        <f t="shared" si="205"/>
        <v>0</v>
      </c>
    </row>
    <row r="5819" spans="61:61">
      <c r="BI5819" s="234">
        <f t="shared" si="205"/>
        <v>0</v>
      </c>
    </row>
    <row r="5820" spans="61:61">
      <c r="BI5820" s="234">
        <f t="shared" si="205"/>
        <v>0</v>
      </c>
    </row>
    <row r="5821" spans="61:61">
      <c r="BI5821" s="234">
        <f t="shared" si="205"/>
        <v>0</v>
      </c>
    </row>
    <row r="5822" spans="61:61">
      <c r="BI5822" s="234">
        <f t="shared" si="205"/>
        <v>0</v>
      </c>
    </row>
    <row r="5823" spans="61:61">
      <c r="BI5823" s="234">
        <f t="shared" si="205"/>
        <v>0</v>
      </c>
    </row>
    <row r="5824" spans="61:61">
      <c r="BI5824" s="234">
        <f t="shared" si="205"/>
        <v>0</v>
      </c>
    </row>
    <row r="5825" spans="61:61">
      <c r="BI5825" s="234">
        <f t="shared" si="205"/>
        <v>0</v>
      </c>
    </row>
    <row r="5826" spans="61:61">
      <c r="BI5826" s="234">
        <f t="shared" si="205"/>
        <v>0</v>
      </c>
    </row>
    <row r="5827" spans="61:61">
      <c r="BI5827" s="234">
        <f t="shared" si="205"/>
        <v>0</v>
      </c>
    </row>
    <row r="5828" spans="61:61">
      <c r="BI5828" s="234">
        <f t="shared" si="205"/>
        <v>0</v>
      </c>
    </row>
    <row r="5829" spans="61:61">
      <c r="BI5829" s="234">
        <f t="shared" si="205"/>
        <v>0</v>
      </c>
    </row>
    <row r="5830" spans="61:61">
      <c r="BI5830" s="234">
        <f t="shared" si="205"/>
        <v>0</v>
      </c>
    </row>
    <row r="5831" spans="61:61">
      <c r="BI5831" s="234">
        <f t="shared" si="205"/>
        <v>0</v>
      </c>
    </row>
    <row r="5832" spans="61:61">
      <c r="BI5832" s="234">
        <f t="shared" si="205"/>
        <v>0</v>
      </c>
    </row>
    <row r="5833" spans="61:61">
      <c r="BI5833" s="234">
        <f t="shared" si="205"/>
        <v>0</v>
      </c>
    </row>
    <row r="5834" spans="61:61">
      <c r="BI5834" s="234">
        <f t="shared" si="205"/>
        <v>0</v>
      </c>
    </row>
    <row r="5835" spans="61:61">
      <c r="BI5835" s="234">
        <f t="shared" si="205"/>
        <v>0</v>
      </c>
    </row>
    <row r="5836" spans="61:61">
      <c r="BI5836" s="234">
        <f t="shared" si="205"/>
        <v>0</v>
      </c>
    </row>
    <row r="5837" spans="61:61">
      <c r="BI5837" s="234">
        <f t="shared" si="205"/>
        <v>0</v>
      </c>
    </row>
    <row r="5838" spans="61:61">
      <c r="BI5838" s="234">
        <f t="shared" si="205"/>
        <v>0</v>
      </c>
    </row>
    <row r="5839" spans="61:61">
      <c r="BI5839" s="234">
        <f t="shared" si="205"/>
        <v>0</v>
      </c>
    </row>
    <row r="5840" spans="61:61">
      <c r="BI5840" s="234">
        <f t="shared" si="205"/>
        <v>0</v>
      </c>
    </row>
    <row r="5841" spans="61:61">
      <c r="BI5841" s="234">
        <f t="shared" si="205"/>
        <v>0</v>
      </c>
    </row>
    <row r="5842" spans="61:61">
      <c r="BI5842" s="234">
        <f t="shared" si="205"/>
        <v>0</v>
      </c>
    </row>
    <row r="5843" spans="61:61">
      <c r="BI5843" s="234">
        <f t="shared" si="205"/>
        <v>0</v>
      </c>
    </row>
    <row r="5844" spans="61:61">
      <c r="BI5844" s="234">
        <f t="shared" si="205"/>
        <v>0</v>
      </c>
    </row>
    <row r="5845" spans="61:61">
      <c r="BI5845" s="234">
        <f t="shared" si="205"/>
        <v>0</v>
      </c>
    </row>
    <row r="5846" spans="61:61">
      <c r="BI5846" s="234">
        <f t="shared" si="205"/>
        <v>0</v>
      </c>
    </row>
    <row r="5847" spans="61:61">
      <c r="BI5847" s="234">
        <f t="shared" si="205"/>
        <v>0</v>
      </c>
    </row>
    <row r="5848" spans="61:61">
      <c r="BI5848" s="234">
        <f t="shared" si="205"/>
        <v>0</v>
      </c>
    </row>
    <row r="5849" spans="61:61">
      <c r="BI5849" s="234">
        <f t="shared" si="205"/>
        <v>0</v>
      </c>
    </row>
    <row r="5850" spans="61:61">
      <c r="BI5850" s="234">
        <f t="shared" si="205"/>
        <v>0</v>
      </c>
    </row>
    <row r="5851" spans="61:61">
      <c r="BI5851" s="234">
        <f t="shared" si="205"/>
        <v>0</v>
      </c>
    </row>
    <row r="5852" spans="61:61">
      <c r="BI5852" s="234">
        <f t="shared" si="205"/>
        <v>0</v>
      </c>
    </row>
    <row r="5853" spans="61:61">
      <c r="BI5853" s="234">
        <f t="shared" si="205"/>
        <v>0</v>
      </c>
    </row>
    <row r="5854" spans="61:61">
      <c r="BI5854" s="234">
        <f t="shared" si="205"/>
        <v>0</v>
      </c>
    </row>
    <row r="5855" spans="61:61">
      <c r="BI5855" s="234">
        <f t="shared" si="205"/>
        <v>0</v>
      </c>
    </row>
    <row r="5856" spans="61:61">
      <c r="BI5856" s="234">
        <f t="shared" si="205"/>
        <v>0</v>
      </c>
    </row>
    <row r="5857" spans="61:61">
      <c r="BI5857" s="234">
        <f t="shared" si="205"/>
        <v>0</v>
      </c>
    </row>
    <row r="5858" spans="61:61">
      <c r="BI5858" s="234">
        <f t="shared" si="205"/>
        <v>0</v>
      </c>
    </row>
    <row r="5859" spans="61:61">
      <c r="BI5859" s="234">
        <f t="shared" si="205"/>
        <v>0</v>
      </c>
    </row>
    <row r="5860" spans="61:61">
      <c r="BI5860" s="234">
        <f t="shared" si="205"/>
        <v>0</v>
      </c>
    </row>
    <row r="5861" spans="61:61">
      <c r="BI5861" s="234">
        <f t="shared" si="205"/>
        <v>0</v>
      </c>
    </row>
    <row r="5862" spans="61:61">
      <c r="BI5862" s="234">
        <f t="shared" si="205"/>
        <v>0</v>
      </c>
    </row>
    <row r="5863" spans="61:61">
      <c r="BI5863" s="234">
        <f t="shared" si="205"/>
        <v>0</v>
      </c>
    </row>
    <row r="5864" spans="61:61">
      <c r="BI5864" s="234">
        <f t="shared" si="205"/>
        <v>0</v>
      </c>
    </row>
    <row r="5865" spans="61:61">
      <c r="BI5865" s="234">
        <f t="shared" ref="BI5865:BI5928" si="206">SUM(M5865,O5865,Q5865,S5865,U5865,W5865,Y5865,AA5865,AC5865,AE5865,AG5865,AI5865,AK5865,AM5865,AO5865,AQ5865,AS5865,AU5865,AW5865,AY5865,BA5865,BC5865)</f>
        <v>0</v>
      </c>
    </row>
    <row r="5866" spans="61:61">
      <c r="BI5866" s="234">
        <f t="shared" si="206"/>
        <v>0</v>
      </c>
    </row>
    <row r="5867" spans="61:61">
      <c r="BI5867" s="234">
        <f t="shared" si="206"/>
        <v>0</v>
      </c>
    </row>
    <row r="5868" spans="61:61">
      <c r="BI5868" s="234">
        <f t="shared" si="206"/>
        <v>0</v>
      </c>
    </row>
    <row r="5869" spans="61:61">
      <c r="BI5869" s="234">
        <f t="shared" si="206"/>
        <v>0</v>
      </c>
    </row>
    <row r="5870" spans="61:61">
      <c r="BI5870" s="234">
        <f t="shared" si="206"/>
        <v>0</v>
      </c>
    </row>
    <row r="5871" spans="61:61">
      <c r="BI5871" s="234">
        <f t="shared" si="206"/>
        <v>0</v>
      </c>
    </row>
    <row r="5872" spans="61:61">
      <c r="BI5872" s="234">
        <f t="shared" si="206"/>
        <v>0</v>
      </c>
    </row>
    <row r="5873" spans="61:61">
      <c r="BI5873" s="234">
        <f t="shared" si="206"/>
        <v>0</v>
      </c>
    </row>
    <row r="5874" spans="61:61">
      <c r="BI5874" s="234">
        <f t="shared" si="206"/>
        <v>0</v>
      </c>
    </row>
    <row r="5875" spans="61:61">
      <c r="BI5875" s="234">
        <f t="shared" si="206"/>
        <v>0</v>
      </c>
    </row>
    <row r="5876" spans="61:61">
      <c r="BI5876" s="234">
        <f t="shared" si="206"/>
        <v>0</v>
      </c>
    </row>
    <row r="5877" spans="61:61">
      <c r="BI5877" s="234">
        <f t="shared" si="206"/>
        <v>0</v>
      </c>
    </row>
    <row r="5878" spans="61:61">
      <c r="BI5878" s="234">
        <f t="shared" si="206"/>
        <v>0</v>
      </c>
    </row>
    <row r="5879" spans="61:61">
      <c r="BI5879" s="234">
        <f t="shared" si="206"/>
        <v>0</v>
      </c>
    </row>
    <row r="5880" spans="61:61">
      <c r="BI5880" s="234">
        <f t="shared" si="206"/>
        <v>0</v>
      </c>
    </row>
    <row r="5881" spans="61:61">
      <c r="BI5881" s="234">
        <f t="shared" si="206"/>
        <v>0</v>
      </c>
    </row>
    <row r="5882" spans="61:61">
      <c r="BI5882" s="234">
        <f t="shared" si="206"/>
        <v>0</v>
      </c>
    </row>
    <row r="5883" spans="61:61">
      <c r="BI5883" s="234">
        <f t="shared" si="206"/>
        <v>0</v>
      </c>
    </row>
    <row r="5884" spans="61:61">
      <c r="BI5884" s="234">
        <f t="shared" si="206"/>
        <v>0</v>
      </c>
    </row>
    <row r="5885" spans="61:61">
      <c r="BI5885" s="234">
        <f t="shared" si="206"/>
        <v>0</v>
      </c>
    </row>
    <row r="5886" spans="61:61">
      <c r="BI5886" s="234">
        <f t="shared" si="206"/>
        <v>0</v>
      </c>
    </row>
    <row r="5887" spans="61:61">
      <c r="BI5887" s="234">
        <f t="shared" si="206"/>
        <v>0</v>
      </c>
    </row>
    <row r="5888" spans="61:61">
      <c r="BI5888" s="234">
        <f t="shared" si="206"/>
        <v>0</v>
      </c>
    </row>
    <row r="5889" spans="61:61">
      <c r="BI5889" s="234">
        <f t="shared" si="206"/>
        <v>0</v>
      </c>
    </row>
    <row r="5890" spans="61:61">
      <c r="BI5890" s="234">
        <f t="shared" si="206"/>
        <v>0</v>
      </c>
    </row>
    <row r="5891" spans="61:61">
      <c r="BI5891" s="234">
        <f t="shared" si="206"/>
        <v>0</v>
      </c>
    </row>
    <row r="5892" spans="61:61">
      <c r="BI5892" s="234">
        <f t="shared" si="206"/>
        <v>0</v>
      </c>
    </row>
    <row r="5893" spans="61:61">
      <c r="BI5893" s="234">
        <f t="shared" si="206"/>
        <v>0</v>
      </c>
    </row>
    <row r="5894" spans="61:61">
      <c r="BI5894" s="234">
        <f t="shared" si="206"/>
        <v>0</v>
      </c>
    </row>
    <row r="5895" spans="61:61">
      <c r="BI5895" s="234">
        <f t="shared" si="206"/>
        <v>0</v>
      </c>
    </row>
    <row r="5896" spans="61:61">
      <c r="BI5896" s="234">
        <f t="shared" si="206"/>
        <v>0</v>
      </c>
    </row>
    <row r="5897" spans="61:61">
      <c r="BI5897" s="234">
        <f t="shared" si="206"/>
        <v>0</v>
      </c>
    </row>
    <row r="5898" spans="61:61">
      <c r="BI5898" s="234">
        <f t="shared" si="206"/>
        <v>0</v>
      </c>
    </row>
    <row r="5899" spans="61:61">
      <c r="BI5899" s="234">
        <f t="shared" si="206"/>
        <v>0</v>
      </c>
    </row>
    <row r="5900" spans="61:61">
      <c r="BI5900" s="234">
        <f t="shared" si="206"/>
        <v>0</v>
      </c>
    </row>
    <row r="5901" spans="61:61">
      <c r="BI5901" s="234">
        <f t="shared" si="206"/>
        <v>0</v>
      </c>
    </row>
    <row r="5902" spans="61:61">
      <c r="BI5902" s="234">
        <f t="shared" si="206"/>
        <v>0</v>
      </c>
    </row>
    <row r="5903" spans="61:61">
      <c r="BI5903" s="234">
        <f t="shared" si="206"/>
        <v>0</v>
      </c>
    </row>
    <row r="5904" spans="61:61">
      <c r="BI5904" s="234">
        <f t="shared" si="206"/>
        <v>0</v>
      </c>
    </row>
    <row r="5905" spans="61:61">
      <c r="BI5905" s="234">
        <f t="shared" si="206"/>
        <v>0</v>
      </c>
    </row>
    <row r="5906" spans="61:61">
      <c r="BI5906" s="234">
        <f t="shared" si="206"/>
        <v>0</v>
      </c>
    </row>
    <row r="5907" spans="61:61">
      <c r="BI5907" s="234">
        <f t="shared" si="206"/>
        <v>0</v>
      </c>
    </row>
    <row r="5908" spans="61:61">
      <c r="BI5908" s="234">
        <f t="shared" si="206"/>
        <v>0</v>
      </c>
    </row>
    <row r="5909" spans="61:61">
      <c r="BI5909" s="234">
        <f t="shared" si="206"/>
        <v>0</v>
      </c>
    </row>
    <row r="5910" spans="61:61">
      <c r="BI5910" s="234">
        <f t="shared" si="206"/>
        <v>0</v>
      </c>
    </row>
    <row r="5911" spans="61:61">
      <c r="BI5911" s="234">
        <f t="shared" si="206"/>
        <v>0</v>
      </c>
    </row>
    <row r="5912" spans="61:61">
      <c r="BI5912" s="234">
        <f t="shared" si="206"/>
        <v>0</v>
      </c>
    </row>
    <row r="5913" spans="61:61">
      <c r="BI5913" s="234">
        <f t="shared" si="206"/>
        <v>0</v>
      </c>
    </row>
    <row r="5914" spans="61:61">
      <c r="BI5914" s="234">
        <f t="shared" si="206"/>
        <v>0</v>
      </c>
    </row>
    <row r="5915" spans="61:61">
      <c r="BI5915" s="234">
        <f t="shared" si="206"/>
        <v>0</v>
      </c>
    </row>
    <row r="5916" spans="61:61">
      <c r="BI5916" s="234">
        <f t="shared" si="206"/>
        <v>0</v>
      </c>
    </row>
    <row r="5917" spans="61:61">
      <c r="BI5917" s="234">
        <f t="shared" si="206"/>
        <v>0</v>
      </c>
    </row>
    <row r="5918" spans="61:61">
      <c r="BI5918" s="234">
        <f t="shared" si="206"/>
        <v>0</v>
      </c>
    </row>
    <row r="5919" spans="61:61">
      <c r="BI5919" s="234">
        <f t="shared" si="206"/>
        <v>0</v>
      </c>
    </row>
    <row r="5920" spans="61:61">
      <c r="BI5920" s="234">
        <f t="shared" si="206"/>
        <v>0</v>
      </c>
    </row>
    <row r="5921" spans="61:61">
      <c r="BI5921" s="234">
        <f t="shared" si="206"/>
        <v>0</v>
      </c>
    </row>
    <row r="5922" spans="61:61">
      <c r="BI5922" s="234">
        <f t="shared" si="206"/>
        <v>0</v>
      </c>
    </row>
    <row r="5923" spans="61:61">
      <c r="BI5923" s="234">
        <f t="shared" si="206"/>
        <v>0</v>
      </c>
    </row>
    <row r="5924" spans="61:61">
      <c r="BI5924" s="234">
        <f t="shared" si="206"/>
        <v>0</v>
      </c>
    </row>
    <row r="5925" spans="61:61">
      <c r="BI5925" s="234">
        <f t="shared" si="206"/>
        <v>0</v>
      </c>
    </row>
    <row r="5926" spans="61:61">
      <c r="BI5926" s="234">
        <f t="shared" si="206"/>
        <v>0</v>
      </c>
    </row>
    <row r="5927" spans="61:61">
      <c r="BI5927" s="234">
        <f t="shared" si="206"/>
        <v>0</v>
      </c>
    </row>
    <row r="5928" spans="61:61">
      <c r="BI5928" s="234">
        <f t="shared" si="206"/>
        <v>0</v>
      </c>
    </row>
    <row r="5929" spans="61:61">
      <c r="BI5929" s="234">
        <f t="shared" ref="BI5929:BI5992" si="207">SUM(M5929,O5929,Q5929,S5929,U5929,W5929,Y5929,AA5929,AC5929,AE5929,AG5929,AI5929,AK5929,AM5929,AO5929,AQ5929,AS5929,AU5929,AW5929,AY5929,BA5929,BC5929)</f>
        <v>0</v>
      </c>
    </row>
    <row r="5930" spans="61:61">
      <c r="BI5930" s="234">
        <f t="shared" si="207"/>
        <v>0</v>
      </c>
    </row>
    <row r="5931" spans="61:61">
      <c r="BI5931" s="234">
        <f t="shared" si="207"/>
        <v>0</v>
      </c>
    </row>
    <row r="5932" spans="61:61">
      <c r="BI5932" s="234">
        <f t="shared" si="207"/>
        <v>0</v>
      </c>
    </row>
    <row r="5933" spans="61:61">
      <c r="BI5933" s="234">
        <f t="shared" si="207"/>
        <v>0</v>
      </c>
    </row>
    <row r="5934" spans="61:61">
      <c r="BI5934" s="234">
        <f t="shared" si="207"/>
        <v>0</v>
      </c>
    </row>
    <row r="5935" spans="61:61">
      <c r="BI5935" s="234">
        <f t="shared" si="207"/>
        <v>0</v>
      </c>
    </row>
    <row r="5936" spans="61:61">
      <c r="BI5936" s="234">
        <f t="shared" si="207"/>
        <v>0</v>
      </c>
    </row>
    <row r="5937" spans="61:61">
      <c r="BI5937" s="234">
        <f t="shared" si="207"/>
        <v>0</v>
      </c>
    </row>
    <row r="5938" spans="61:61">
      <c r="BI5938" s="234">
        <f t="shared" si="207"/>
        <v>0</v>
      </c>
    </row>
    <row r="5939" spans="61:61">
      <c r="BI5939" s="234">
        <f t="shared" si="207"/>
        <v>0</v>
      </c>
    </row>
    <row r="5940" spans="61:61">
      <c r="BI5940" s="234">
        <f t="shared" si="207"/>
        <v>0</v>
      </c>
    </row>
    <row r="5941" spans="61:61">
      <c r="BI5941" s="234">
        <f t="shared" si="207"/>
        <v>0</v>
      </c>
    </row>
    <row r="5942" spans="61:61">
      <c r="BI5942" s="234">
        <f t="shared" si="207"/>
        <v>0</v>
      </c>
    </row>
    <row r="5943" spans="61:61">
      <c r="BI5943" s="234">
        <f t="shared" si="207"/>
        <v>0</v>
      </c>
    </row>
    <row r="5944" spans="61:61">
      <c r="BI5944" s="234">
        <f t="shared" si="207"/>
        <v>0</v>
      </c>
    </row>
    <row r="5945" spans="61:61">
      <c r="BI5945" s="234">
        <f t="shared" si="207"/>
        <v>0</v>
      </c>
    </row>
    <row r="5946" spans="61:61">
      <c r="BI5946" s="234">
        <f t="shared" si="207"/>
        <v>0</v>
      </c>
    </row>
    <row r="5947" spans="61:61">
      <c r="BI5947" s="234">
        <f t="shared" si="207"/>
        <v>0</v>
      </c>
    </row>
    <row r="5948" spans="61:61">
      <c r="BI5948" s="234">
        <f t="shared" si="207"/>
        <v>0</v>
      </c>
    </row>
    <row r="5949" spans="61:61">
      <c r="BI5949" s="234">
        <f t="shared" si="207"/>
        <v>0</v>
      </c>
    </row>
    <row r="5950" spans="61:61">
      <c r="BI5950" s="234">
        <f t="shared" si="207"/>
        <v>0</v>
      </c>
    </row>
    <row r="5951" spans="61:61">
      <c r="BI5951" s="234">
        <f t="shared" si="207"/>
        <v>0</v>
      </c>
    </row>
    <row r="5952" spans="61:61">
      <c r="BI5952" s="234">
        <f t="shared" si="207"/>
        <v>0</v>
      </c>
    </row>
    <row r="5953" spans="61:61">
      <c r="BI5953" s="234">
        <f t="shared" si="207"/>
        <v>0</v>
      </c>
    </row>
    <row r="5954" spans="61:61">
      <c r="BI5954" s="234">
        <f t="shared" si="207"/>
        <v>0</v>
      </c>
    </row>
    <row r="5955" spans="61:61">
      <c r="BI5955" s="234">
        <f t="shared" si="207"/>
        <v>0</v>
      </c>
    </row>
    <row r="5956" spans="61:61">
      <c r="BI5956" s="234">
        <f t="shared" si="207"/>
        <v>0</v>
      </c>
    </row>
    <row r="5957" spans="61:61">
      <c r="BI5957" s="234">
        <f t="shared" si="207"/>
        <v>0</v>
      </c>
    </row>
    <row r="5958" spans="61:61">
      <c r="BI5958" s="234">
        <f t="shared" si="207"/>
        <v>0</v>
      </c>
    </row>
    <row r="5959" spans="61:61">
      <c r="BI5959" s="234">
        <f t="shared" si="207"/>
        <v>0</v>
      </c>
    </row>
    <row r="5960" spans="61:61">
      <c r="BI5960" s="234">
        <f t="shared" si="207"/>
        <v>0</v>
      </c>
    </row>
    <row r="5961" spans="61:61">
      <c r="BI5961" s="234">
        <f t="shared" si="207"/>
        <v>0</v>
      </c>
    </row>
    <row r="5962" spans="61:61">
      <c r="BI5962" s="234">
        <f t="shared" si="207"/>
        <v>0</v>
      </c>
    </row>
    <row r="5963" spans="61:61">
      <c r="BI5963" s="234">
        <f t="shared" si="207"/>
        <v>0</v>
      </c>
    </row>
    <row r="5964" spans="61:61">
      <c r="BI5964" s="234">
        <f t="shared" si="207"/>
        <v>0</v>
      </c>
    </row>
    <row r="5965" spans="61:61">
      <c r="BI5965" s="234">
        <f t="shared" si="207"/>
        <v>0</v>
      </c>
    </row>
    <row r="5966" spans="61:61">
      <c r="BI5966" s="234">
        <f t="shared" si="207"/>
        <v>0</v>
      </c>
    </row>
    <row r="5967" spans="61:61">
      <c r="BI5967" s="234">
        <f t="shared" si="207"/>
        <v>0</v>
      </c>
    </row>
    <row r="5968" spans="61:61">
      <c r="BI5968" s="234">
        <f t="shared" si="207"/>
        <v>0</v>
      </c>
    </row>
    <row r="5969" spans="61:61">
      <c r="BI5969" s="234">
        <f t="shared" si="207"/>
        <v>0</v>
      </c>
    </row>
    <row r="5970" spans="61:61">
      <c r="BI5970" s="234">
        <f t="shared" si="207"/>
        <v>0</v>
      </c>
    </row>
    <row r="5971" spans="61:61">
      <c r="BI5971" s="234">
        <f t="shared" si="207"/>
        <v>0</v>
      </c>
    </row>
    <row r="5972" spans="61:61">
      <c r="BI5972" s="234">
        <f t="shared" si="207"/>
        <v>0</v>
      </c>
    </row>
    <row r="5973" spans="61:61">
      <c r="BI5973" s="234">
        <f t="shared" si="207"/>
        <v>0</v>
      </c>
    </row>
    <row r="5974" spans="61:61">
      <c r="BI5974" s="234">
        <f t="shared" si="207"/>
        <v>0</v>
      </c>
    </row>
    <row r="5975" spans="61:61">
      <c r="BI5975" s="234">
        <f t="shared" si="207"/>
        <v>0</v>
      </c>
    </row>
    <row r="5976" spans="61:61">
      <c r="BI5976" s="234">
        <f t="shared" si="207"/>
        <v>0</v>
      </c>
    </row>
    <row r="5977" spans="61:61">
      <c r="BI5977" s="234">
        <f t="shared" si="207"/>
        <v>0</v>
      </c>
    </row>
    <row r="5978" spans="61:61">
      <c r="BI5978" s="234">
        <f t="shared" si="207"/>
        <v>0</v>
      </c>
    </row>
    <row r="5979" spans="61:61">
      <c r="BI5979" s="234">
        <f t="shared" si="207"/>
        <v>0</v>
      </c>
    </row>
    <row r="5980" spans="61:61">
      <c r="BI5980" s="234">
        <f t="shared" si="207"/>
        <v>0</v>
      </c>
    </row>
    <row r="5981" spans="61:61">
      <c r="BI5981" s="234">
        <f t="shared" si="207"/>
        <v>0</v>
      </c>
    </row>
    <row r="5982" spans="61:61">
      <c r="BI5982" s="234">
        <f t="shared" si="207"/>
        <v>0</v>
      </c>
    </row>
    <row r="5983" spans="61:61">
      <c r="BI5983" s="234">
        <f t="shared" si="207"/>
        <v>0</v>
      </c>
    </row>
    <row r="5984" spans="61:61">
      <c r="BI5984" s="234">
        <f t="shared" si="207"/>
        <v>0</v>
      </c>
    </row>
    <row r="5985" spans="61:61">
      <c r="BI5985" s="234">
        <f t="shared" si="207"/>
        <v>0</v>
      </c>
    </row>
    <row r="5986" spans="61:61">
      <c r="BI5986" s="234">
        <f t="shared" si="207"/>
        <v>0</v>
      </c>
    </row>
    <row r="5987" spans="61:61">
      <c r="BI5987" s="234">
        <f t="shared" si="207"/>
        <v>0</v>
      </c>
    </row>
    <row r="5988" spans="61:61">
      <c r="BI5988" s="234">
        <f t="shared" si="207"/>
        <v>0</v>
      </c>
    </row>
    <row r="5989" spans="61:61">
      <c r="BI5989" s="234">
        <f t="shared" si="207"/>
        <v>0</v>
      </c>
    </row>
    <row r="5990" spans="61:61">
      <c r="BI5990" s="234">
        <f t="shared" si="207"/>
        <v>0</v>
      </c>
    </row>
    <row r="5991" spans="61:61">
      <c r="BI5991" s="234">
        <f t="shared" si="207"/>
        <v>0</v>
      </c>
    </row>
    <row r="5992" spans="61:61">
      <c r="BI5992" s="234">
        <f t="shared" si="207"/>
        <v>0</v>
      </c>
    </row>
    <row r="5993" spans="61:61">
      <c r="BI5993" s="234">
        <f t="shared" ref="BI5993:BI6056" si="208">SUM(M5993,O5993,Q5993,S5993,U5993,W5993,Y5993,AA5993,AC5993,AE5993,AG5993,AI5993,AK5993,AM5993,AO5993,AQ5993,AS5993,AU5993,AW5993,AY5993,BA5993,BC5993)</f>
        <v>0</v>
      </c>
    </row>
    <row r="5994" spans="61:61">
      <c r="BI5994" s="234">
        <f t="shared" si="208"/>
        <v>0</v>
      </c>
    </row>
    <row r="5995" spans="61:61">
      <c r="BI5995" s="234">
        <f t="shared" si="208"/>
        <v>0</v>
      </c>
    </row>
    <row r="5996" spans="61:61">
      <c r="BI5996" s="234">
        <f t="shared" si="208"/>
        <v>0</v>
      </c>
    </row>
    <row r="5997" spans="61:61">
      <c r="BI5997" s="234">
        <f t="shared" si="208"/>
        <v>0</v>
      </c>
    </row>
    <row r="5998" spans="61:61">
      <c r="BI5998" s="234">
        <f t="shared" si="208"/>
        <v>0</v>
      </c>
    </row>
    <row r="5999" spans="61:61">
      <c r="BI5999" s="234">
        <f t="shared" si="208"/>
        <v>0</v>
      </c>
    </row>
    <row r="6000" spans="61:61">
      <c r="BI6000" s="234">
        <f t="shared" si="208"/>
        <v>0</v>
      </c>
    </row>
    <row r="6001" spans="61:61">
      <c r="BI6001" s="234">
        <f t="shared" si="208"/>
        <v>0</v>
      </c>
    </row>
    <row r="6002" spans="61:61">
      <c r="BI6002" s="234">
        <f t="shared" si="208"/>
        <v>0</v>
      </c>
    </row>
    <row r="6003" spans="61:61">
      <c r="BI6003" s="234">
        <f t="shared" si="208"/>
        <v>0</v>
      </c>
    </row>
    <row r="6004" spans="61:61">
      <c r="BI6004" s="234">
        <f t="shared" si="208"/>
        <v>0</v>
      </c>
    </row>
    <row r="6005" spans="61:61">
      <c r="BI6005" s="234">
        <f t="shared" si="208"/>
        <v>0</v>
      </c>
    </row>
    <row r="6006" spans="61:61">
      <c r="BI6006" s="234">
        <f t="shared" si="208"/>
        <v>0</v>
      </c>
    </row>
    <row r="6007" spans="61:61">
      <c r="BI6007" s="234">
        <f t="shared" si="208"/>
        <v>0</v>
      </c>
    </row>
    <row r="6008" spans="61:61">
      <c r="BI6008" s="234">
        <f t="shared" si="208"/>
        <v>0</v>
      </c>
    </row>
    <row r="6009" spans="61:61">
      <c r="BI6009" s="234">
        <f t="shared" si="208"/>
        <v>0</v>
      </c>
    </row>
    <row r="6010" spans="61:61">
      <c r="BI6010" s="234">
        <f t="shared" si="208"/>
        <v>0</v>
      </c>
    </row>
    <row r="6011" spans="61:61">
      <c r="BI6011" s="234">
        <f t="shared" si="208"/>
        <v>0</v>
      </c>
    </row>
    <row r="6012" spans="61:61">
      <c r="BI6012" s="234">
        <f t="shared" si="208"/>
        <v>0</v>
      </c>
    </row>
    <row r="6013" spans="61:61">
      <c r="BI6013" s="234">
        <f t="shared" si="208"/>
        <v>0</v>
      </c>
    </row>
    <row r="6014" spans="61:61">
      <c r="BI6014" s="234">
        <f t="shared" si="208"/>
        <v>0</v>
      </c>
    </row>
    <row r="6015" spans="61:61">
      <c r="BI6015" s="234">
        <f t="shared" si="208"/>
        <v>0</v>
      </c>
    </row>
    <row r="6016" spans="61:61">
      <c r="BI6016" s="234">
        <f t="shared" si="208"/>
        <v>0</v>
      </c>
    </row>
    <row r="6017" spans="61:61">
      <c r="BI6017" s="234">
        <f t="shared" si="208"/>
        <v>0</v>
      </c>
    </row>
    <row r="6018" spans="61:61">
      <c r="BI6018" s="234">
        <f t="shared" si="208"/>
        <v>0</v>
      </c>
    </row>
    <row r="6019" spans="61:61">
      <c r="BI6019" s="234">
        <f t="shared" si="208"/>
        <v>0</v>
      </c>
    </row>
    <row r="6020" spans="61:61">
      <c r="BI6020" s="234">
        <f t="shared" si="208"/>
        <v>0</v>
      </c>
    </row>
    <row r="6021" spans="61:61">
      <c r="BI6021" s="234">
        <f t="shared" si="208"/>
        <v>0</v>
      </c>
    </row>
    <row r="6022" spans="61:61">
      <c r="BI6022" s="234">
        <f t="shared" si="208"/>
        <v>0</v>
      </c>
    </row>
    <row r="6023" spans="61:61">
      <c r="BI6023" s="234">
        <f t="shared" si="208"/>
        <v>0</v>
      </c>
    </row>
    <row r="6024" spans="61:61">
      <c r="BI6024" s="234">
        <f t="shared" si="208"/>
        <v>0</v>
      </c>
    </row>
    <row r="6025" spans="61:61">
      <c r="BI6025" s="234">
        <f t="shared" si="208"/>
        <v>0</v>
      </c>
    </row>
    <row r="6026" spans="61:61">
      <c r="BI6026" s="234">
        <f t="shared" si="208"/>
        <v>0</v>
      </c>
    </row>
    <row r="6027" spans="61:61">
      <c r="BI6027" s="234">
        <f t="shared" si="208"/>
        <v>0</v>
      </c>
    </row>
    <row r="6028" spans="61:61">
      <c r="BI6028" s="234">
        <f t="shared" si="208"/>
        <v>0</v>
      </c>
    </row>
    <row r="6029" spans="61:61">
      <c r="BI6029" s="234">
        <f t="shared" si="208"/>
        <v>0</v>
      </c>
    </row>
    <row r="6030" spans="61:61">
      <c r="BI6030" s="234">
        <f t="shared" si="208"/>
        <v>0</v>
      </c>
    </row>
    <row r="6031" spans="61:61">
      <c r="BI6031" s="234">
        <f t="shared" si="208"/>
        <v>0</v>
      </c>
    </row>
    <row r="6032" spans="61:61">
      <c r="BI6032" s="234">
        <f t="shared" si="208"/>
        <v>0</v>
      </c>
    </row>
    <row r="6033" spans="61:61">
      <c r="BI6033" s="234">
        <f t="shared" si="208"/>
        <v>0</v>
      </c>
    </row>
    <row r="6034" spans="61:61">
      <c r="BI6034" s="234">
        <f t="shared" si="208"/>
        <v>0</v>
      </c>
    </row>
    <row r="6035" spans="61:61">
      <c r="BI6035" s="234">
        <f t="shared" si="208"/>
        <v>0</v>
      </c>
    </row>
    <row r="6036" spans="61:61">
      <c r="BI6036" s="234">
        <f t="shared" si="208"/>
        <v>0</v>
      </c>
    </row>
    <row r="6037" spans="61:61">
      <c r="BI6037" s="234">
        <f t="shared" si="208"/>
        <v>0</v>
      </c>
    </row>
    <row r="6038" spans="61:61">
      <c r="BI6038" s="234">
        <f t="shared" si="208"/>
        <v>0</v>
      </c>
    </row>
    <row r="6039" spans="61:61">
      <c r="BI6039" s="234">
        <f t="shared" si="208"/>
        <v>0</v>
      </c>
    </row>
    <row r="6040" spans="61:61">
      <c r="BI6040" s="234">
        <f t="shared" si="208"/>
        <v>0</v>
      </c>
    </row>
    <row r="6041" spans="61:61">
      <c r="BI6041" s="234">
        <f t="shared" si="208"/>
        <v>0</v>
      </c>
    </row>
    <row r="6042" spans="61:61">
      <c r="BI6042" s="234">
        <f t="shared" si="208"/>
        <v>0</v>
      </c>
    </row>
    <row r="6043" spans="61:61">
      <c r="BI6043" s="234">
        <f t="shared" si="208"/>
        <v>0</v>
      </c>
    </row>
    <row r="6044" spans="61:61">
      <c r="BI6044" s="234">
        <f t="shared" si="208"/>
        <v>0</v>
      </c>
    </row>
    <row r="6045" spans="61:61">
      <c r="BI6045" s="234">
        <f t="shared" si="208"/>
        <v>0</v>
      </c>
    </row>
    <row r="6046" spans="61:61">
      <c r="BI6046" s="234">
        <f t="shared" si="208"/>
        <v>0</v>
      </c>
    </row>
    <row r="6047" spans="61:61">
      <c r="BI6047" s="234">
        <f t="shared" si="208"/>
        <v>0</v>
      </c>
    </row>
    <row r="6048" spans="61:61">
      <c r="BI6048" s="234">
        <f t="shared" si="208"/>
        <v>0</v>
      </c>
    </row>
    <row r="6049" spans="61:61">
      <c r="BI6049" s="234">
        <f t="shared" si="208"/>
        <v>0</v>
      </c>
    </row>
    <row r="6050" spans="61:61">
      <c r="BI6050" s="234">
        <f t="shared" si="208"/>
        <v>0</v>
      </c>
    </row>
    <row r="6051" spans="61:61">
      <c r="BI6051" s="234">
        <f t="shared" si="208"/>
        <v>0</v>
      </c>
    </row>
    <row r="6052" spans="61:61">
      <c r="BI6052" s="234">
        <f t="shared" si="208"/>
        <v>0</v>
      </c>
    </row>
    <row r="6053" spans="61:61">
      <c r="BI6053" s="234">
        <f t="shared" si="208"/>
        <v>0</v>
      </c>
    </row>
    <row r="6054" spans="61:61">
      <c r="BI6054" s="234">
        <f t="shared" si="208"/>
        <v>0</v>
      </c>
    </row>
    <row r="6055" spans="61:61">
      <c r="BI6055" s="234">
        <f t="shared" si="208"/>
        <v>0</v>
      </c>
    </row>
    <row r="6056" spans="61:61">
      <c r="BI6056" s="234">
        <f t="shared" si="208"/>
        <v>0</v>
      </c>
    </row>
    <row r="6057" spans="61:61">
      <c r="BI6057" s="234">
        <f t="shared" ref="BI6057:BI6120" si="209">SUM(M6057,O6057,Q6057,S6057,U6057,W6057,Y6057,AA6057,AC6057,AE6057,AG6057,AI6057,AK6057,AM6057,AO6057,AQ6057,AS6057,AU6057,AW6057,AY6057,BA6057,BC6057)</f>
        <v>0</v>
      </c>
    </row>
    <row r="6058" spans="61:61">
      <c r="BI6058" s="234">
        <f t="shared" si="209"/>
        <v>0</v>
      </c>
    </row>
    <row r="6059" spans="61:61">
      <c r="BI6059" s="234">
        <f t="shared" si="209"/>
        <v>0</v>
      </c>
    </row>
    <row r="6060" spans="61:61">
      <c r="BI6060" s="234">
        <f t="shared" si="209"/>
        <v>0</v>
      </c>
    </row>
    <row r="6061" spans="61:61">
      <c r="BI6061" s="234">
        <f t="shared" si="209"/>
        <v>0</v>
      </c>
    </row>
    <row r="6062" spans="61:61">
      <c r="BI6062" s="234">
        <f t="shared" si="209"/>
        <v>0</v>
      </c>
    </row>
    <row r="6063" spans="61:61">
      <c r="BI6063" s="234">
        <f t="shared" si="209"/>
        <v>0</v>
      </c>
    </row>
    <row r="6064" spans="61:61">
      <c r="BI6064" s="234">
        <f t="shared" si="209"/>
        <v>0</v>
      </c>
    </row>
    <row r="6065" spans="61:61">
      <c r="BI6065" s="234">
        <f t="shared" si="209"/>
        <v>0</v>
      </c>
    </row>
    <row r="6066" spans="61:61">
      <c r="BI6066" s="234">
        <f t="shared" si="209"/>
        <v>0</v>
      </c>
    </row>
    <row r="6067" spans="61:61">
      <c r="BI6067" s="234">
        <f t="shared" si="209"/>
        <v>0</v>
      </c>
    </row>
    <row r="6068" spans="61:61">
      <c r="BI6068" s="234">
        <f t="shared" si="209"/>
        <v>0</v>
      </c>
    </row>
    <row r="6069" spans="61:61">
      <c r="BI6069" s="234">
        <f t="shared" si="209"/>
        <v>0</v>
      </c>
    </row>
    <row r="6070" spans="61:61">
      <c r="BI6070" s="234">
        <f t="shared" si="209"/>
        <v>0</v>
      </c>
    </row>
    <row r="6071" spans="61:61">
      <c r="BI6071" s="234">
        <f t="shared" si="209"/>
        <v>0</v>
      </c>
    </row>
    <row r="6072" spans="61:61">
      <c r="BI6072" s="234">
        <f t="shared" si="209"/>
        <v>0</v>
      </c>
    </row>
    <row r="6073" spans="61:61">
      <c r="BI6073" s="234">
        <f t="shared" si="209"/>
        <v>0</v>
      </c>
    </row>
    <row r="6074" spans="61:61">
      <c r="BI6074" s="234">
        <f t="shared" si="209"/>
        <v>0</v>
      </c>
    </row>
    <row r="6075" spans="61:61">
      <c r="BI6075" s="234">
        <f t="shared" si="209"/>
        <v>0</v>
      </c>
    </row>
    <row r="6076" spans="61:61">
      <c r="BI6076" s="234">
        <f t="shared" si="209"/>
        <v>0</v>
      </c>
    </row>
    <row r="6077" spans="61:61">
      <c r="BI6077" s="234">
        <f t="shared" si="209"/>
        <v>0</v>
      </c>
    </row>
    <row r="6078" spans="61:61">
      <c r="BI6078" s="234">
        <f t="shared" si="209"/>
        <v>0</v>
      </c>
    </row>
    <row r="6079" spans="61:61">
      <c r="BI6079" s="234">
        <f t="shared" si="209"/>
        <v>0</v>
      </c>
    </row>
    <row r="6080" spans="61:61">
      <c r="BI6080" s="234">
        <f t="shared" si="209"/>
        <v>0</v>
      </c>
    </row>
    <row r="6081" spans="61:61">
      <c r="BI6081" s="234">
        <f t="shared" si="209"/>
        <v>0</v>
      </c>
    </row>
    <row r="6082" spans="61:61">
      <c r="BI6082" s="234">
        <f t="shared" si="209"/>
        <v>0</v>
      </c>
    </row>
    <row r="6083" spans="61:61">
      <c r="BI6083" s="234">
        <f t="shared" si="209"/>
        <v>0</v>
      </c>
    </row>
    <row r="6084" spans="61:61">
      <c r="BI6084" s="234">
        <f t="shared" si="209"/>
        <v>0</v>
      </c>
    </row>
    <row r="6085" spans="61:61">
      <c r="BI6085" s="234">
        <f t="shared" si="209"/>
        <v>0</v>
      </c>
    </row>
    <row r="6086" spans="61:61">
      <c r="BI6086" s="234">
        <f t="shared" si="209"/>
        <v>0</v>
      </c>
    </row>
    <row r="6087" spans="61:61">
      <c r="BI6087" s="234">
        <f t="shared" si="209"/>
        <v>0</v>
      </c>
    </row>
    <row r="6088" spans="61:61">
      <c r="BI6088" s="234">
        <f t="shared" si="209"/>
        <v>0</v>
      </c>
    </row>
    <row r="6089" spans="61:61">
      <c r="BI6089" s="234">
        <f t="shared" si="209"/>
        <v>0</v>
      </c>
    </row>
    <row r="6090" spans="61:61">
      <c r="BI6090" s="234">
        <f t="shared" si="209"/>
        <v>0</v>
      </c>
    </row>
    <row r="6091" spans="61:61">
      <c r="BI6091" s="234">
        <f t="shared" si="209"/>
        <v>0</v>
      </c>
    </row>
    <row r="6092" spans="61:61">
      <c r="BI6092" s="234">
        <f t="shared" si="209"/>
        <v>0</v>
      </c>
    </row>
    <row r="6093" spans="61:61">
      <c r="BI6093" s="234">
        <f t="shared" si="209"/>
        <v>0</v>
      </c>
    </row>
    <row r="6094" spans="61:61">
      <c r="BI6094" s="234">
        <f t="shared" si="209"/>
        <v>0</v>
      </c>
    </row>
    <row r="6095" spans="61:61">
      <c r="BI6095" s="234">
        <f t="shared" si="209"/>
        <v>0</v>
      </c>
    </row>
    <row r="6096" spans="61:61">
      <c r="BI6096" s="234">
        <f t="shared" si="209"/>
        <v>0</v>
      </c>
    </row>
    <row r="6097" spans="61:61">
      <c r="BI6097" s="234">
        <f t="shared" si="209"/>
        <v>0</v>
      </c>
    </row>
    <row r="6098" spans="61:61">
      <c r="BI6098" s="234">
        <f t="shared" si="209"/>
        <v>0</v>
      </c>
    </row>
    <row r="6099" spans="61:61">
      <c r="BI6099" s="234">
        <f t="shared" si="209"/>
        <v>0</v>
      </c>
    </row>
    <row r="6100" spans="61:61">
      <c r="BI6100" s="234">
        <f t="shared" si="209"/>
        <v>0</v>
      </c>
    </row>
    <row r="6101" spans="61:61">
      <c r="BI6101" s="234">
        <f t="shared" si="209"/>
        <v>0</v>
      </c>
    </row>
    <row r="6102" spans="61:61">
      <c r="BI6102" s="234">
        <f t="shared" si="209"/>
        <v>0</v>
      </c>
    </row>
    <row r="6103" spans="61:61">
      <c r="BI6103" s="234">
        <f t="shared" si="209"/>
        <v>0</v>
      </c>
    </row>
    <row r="6104" spans="61:61">
      <c r="BI6104" s="234">
        <f t="shared" si="209"/>
        <v>0</v>
      </c>
    </row>
    <row r="6105" spans="61:61">
      <c r="BI6105" s="234">
        <f t="shared" si="209"/>
        <v>0</v>
      </c>
    </row>
    <row r="6106" spans="61:61">
      <c r="BI6106" s="234">
        <f t="shared" si="209"/>
        <v>0</v>
      </c>
    </row>
    <row r="6107" spans="61:61">
      <c r="BI6107" s="234">
        <f t="shared" si="209"/>
        <v>0</v>
      </c>
    </row>
    <row r="6108" spans="61:61">
      <c r="BI6108" s="234">
        <f t="shared" si="209"/>
        <v>0</v>
      </c>
    </row>
    <row r="6109" spans="61:61">
      <c r="BI6109" s="234">
        <f t="shared" si="209"/>
        <v>0</v>
      </c>
    </row>
    <row r="6110" spans="61:61">
      <c r="BI6110" s="234">
        <f t="shared" si="209"/>
        <v>0</v>
      </c>
    </row>
    <row r="6111" spans="61:61">
      <c r="BI6111" s="234">
        <f t="shared" si="209"/>
        <v>0</v>
      </c>
    </row>
    <row r="6112" spans="61:61">
      <c r="BI6112" s="234">
        <f t="shared" si="209"/>
        <v>0</v>
      </c>
    </row>
    <row r="6113" spans="61:61">
      <c r="BI6113" s="234">
        <f t="shared" si="209"/>
        <v>0</v>
      </c>
    </row>
    <row r="6114" spans="61:61">
      <c r="BI6114" s="234">
        <f t="shared" si="209"/>
        <v>0</v>
      </c>
    </row>
    <row r="6115" spans="61:61">
      <c r="BI6115" s="234">
        <f t="shared" si="209"/>
        <v>0</v>
      </c>
    </row>
    <row r="6116" spans="61:61">
      <c r="BI6116" s="234">
        <f t="shared" si="209"/>
        <v>0</v>
      </c>
    </row>
    <row r="6117" spans="61:61">
      <c r="BI6117" s="234">
        <f t="shared" si="209"/>
        <v>0</v>
      </c>
    </row>
    <row r="6118" spans="61:61">
      <c r="BI6118" s="234">
        <f t="shared" si="209"/>
        <v>0</v>
      </c>
    </row>
    <row r="6119" spans="61:61">
      <c r="BI6119" s="234">
        <f t="shared" si="209"/>
        <v>0</v>
      </c>
    </row>
    <row r="6120" spans="61:61">
      <c r="BI6120" s="234">
        <f t="shared" si="209"/>
        <v>0</v>
      </c>
    </row>
    <row r="6121" spans="61:61">
      <c r="BI6121" s="234">
        <f t="shared" ref="BI6121:BI6184" si="210">SUM(M6121,O6121,Q6121,S6121,U6121,W6121,Y6121,AA6121,AC6121,AE6121,AG6121,AI6121,AK6121,AM6121,AO6121,AQ6121,AS6121,AU6121,AW6121,AY6121,BA6121,BC6121)</f>
        <v>0</v>
      </c>
    </row>
    <row r="6122" spans="61:61">
      <c r="BI6122" s="234">
        <f t="shared" si="210"/>
        <v>0</v>
      </c>
    </row>
    <row r="6123" spans="61:61">
      <c r="BI6123" s="234">
        <f t="shared" si="210"/>
        <v>0</v>
      </c>
    </row>
    <row r="6124" spans="61:61">
      <c r="BI6124" s="234">
        <f t="shared" si="210"/>
        <v>0</v>
      </c>
    </row>
    <row r="6125" spans="61:61">
      <c r="BI6125" s="234">
        <f t="shared" si="210"/>
        <v>0</v>
      </c>
    </row>
    <row r="6126" spans="61:61">
      <c r="BI6126" s="234">
        <f t="shared" si="210"/>
        <v>0</v>
      </c>
    </row>
    <row r="6127" spans="61:61">
      <c r="BI6127" s="234">
        <f t="shared" si="210"/>
        <v>0</v>
      </c>
    </row>
    <row r="6128" spans="61:61">
      <c r="BI6128" s="234">
        <f t="shared" si="210"/>
        <v>0</v>
      </c>
    </row>
    <row r="6129" spans="61:61">
      <c r="BI6129" s="234">
        <f t="shared" si="210"/>
        <v>0</v>
      </c>
    </row>
    <row r="6130" spans="61:61">
      <c r="BI6130" s="234">
        <f t="shared" si="210"/>
        <v>0</v>
      </c>
    </row>
    <row r="6131" spans="61:61">
      <c r="BI6131" s="234">
        <f t="shared" si="210"/>
        <v>0</v>
      </c>
    </row>
    <row r="6132" spans="61:61">
      <c r="BI6132" s="234">
        <f t="shared" si="210"/>
        <v>0</v>
      </c>
    </row>
    <row r="6133" spans="61:61">
      <c r="BI6133" s="234">
        <f t="shared" si="210"/>
        <v>0</v>
      </c>
    </row>
    <row r="6134" spans="61:61">
      <c r="BI6134" s="234">
        <f t="shared" si="210"/>
        <v>0</v>
      </c>
    </row>
    <row r="6135" spans="61:61">
      <c r="BI6135" s="234">
        <f t="shared" si="210"/>
        <v>0</v>
      </c>
    </row>
    <row r="6136" spans="61:61">
      <c r="BI6136" s="234">
        <f t="shared" si="210"/>
        <v>0</v>
      </c>
    </row>
    <row r="6137" spans="61:61">
      <c r="BI6137" s="234">
        <f t="shared" si="210"/>
        <v>0</v>
      </c>
    </row>
    <row r="6138" spans="61:61">
      <c r="BI6138" s="234">
        <f t="shared" si="210"/>
        <v>0</v>
      </c>
    </row>
    <row r="6139" spans="61:61">
      <c r="BI6139" s="234">
        <f t="shared" si="210"/>
        <v>0</v>
      </c>
    </row>
    <row r="6140" spans="61:61">
      <c r="BI6140" s="234">
        <f t="shared" si="210"/>
        <v>0</v>
      </c>
    </row>
    <row r="6141" spans="61:61">
      <c r="BI6141" s="234">
        <f t="shared" si="210"/>
        <v>0</v>
      </c>
    </row>
    <row r="6142" spans="61:61">
      <c r="BI6142" s="234">
        <f t="shared" si="210"/>
        <v>0</v>
      </c>
    </row>
    <row r="6143" spans="61:61">
      <c r="BI6143" s="234">
        <f t="shared" si="210"/>
        <v>0</v>
      </c>
    </row>
    <row r="6144" spans="61:61">
      <c r="BI6144" s="234">
        <f t="shared" si="210"/>
        <v>0</v>
      </c>
    </row>
    <row r="6145" spans="61:61">
      <c r="BI6145" s="234">
        <f t="shared" si="210"/>
        <v>0</v>
      </c>
    </row>
    <row r="6146" spans="61:61">
      <c r="BI6146" s="234">
        <f t="shared" si="210"/>
        <v>0</v>
      </c>
    </row>
    <row r="6147" spans="61:61">
      <c r="BI6147" s="234">
        <f t="shared" si="210"/>
        <v>0</v>
      </c>
    </row>
    <row r="6148" spans="61:61">
      <c r="BI6148" s="234">
        <f t="shared" si="210"/>
        <v>0</v>
      </c>
    </row>
    <row r="6149" spans="61:61">
      <c r="BI6149" s="234">
        <f t="shared" si="210"/>
        <v>0</v>
      </c>
    </row>
    <row r="6150" spans="61:61">
      <c r="BI6150" s="234">
        <f t="shared" si="210"/>
        <v>0</v>
      </c>
    </row>
    <row r="6151" spans="61:61">
      <c r="BI6151" s="234">
        <f t="shared" si="210"/>
        <v>0</v>
      </c>
    </row>
    <row r="6152" spans="61:61">
      <c r="BI6152" s="234">
        <f t="shared" si="210"/>
        <v>0</v>
      </c>
    </row>
    <row r="6153" spans="61:61">
      <c r="BI6153" s="234">
        <f t="shared" si="210"/>
        <v>0</v>
      </c>
    </row>
    <row r="6154" spans="61:61">
      <c r="BI6154" s="234">
        <f t="shared" si="210"/>
        <v>0</v>
      </c>
    </row>
    <row r="6155" spans="61:61">
      <c r="BI6155" s="234">
        <f t="shared" si="210"/>
        <v>0</v>
      </c>
    </row>
    <row r="6156" spans="61:61">
      <c r="BI6156" s="234">
        <f t="shared" si="210"/>
        <v>0</v>
      </c>
    </row>
    <row r="6157" spans="61:61">
      <c r="BI6157" s="234">
        <f t="shared" si="210"/>
        <v>0</v>
      </c>
    </row>
    <row r="6158" spans="61:61">
      <c r="BI6158" s="234">
        <f t="shared" si="210"/>
        <v>0</v>
      </c>
    </row>
    <row r="6159" spans="61:61">
      <c r="BI6159" s="234">
        <f t="shared" si="210"/>
        <v>0</v>
      </c>
    </row>
    <row r="6160" spans="61:61">
      <c r="BI6160" s="234">
        <f t="shared" si="210"/>
        <v>0</v>
      </c>
    </row>
    <row r="6161" spans="61:61">
      <c r="BI6161" s="234">
        <f t="shared" si="210"/>
        <v>0</v>
      </c>
    </row>
    <row r="6162" spans="61:61">
      <c r="BI6162" s="234">
        <f t="shared" si="210"/>
        <v>0</v>
      </c>
    </row>
    <row r="6163" spans="61:61">
      <c r="BI6163" s="234">
        <f t="shared" si="210"/>
        <v>0</v>
      </c>
    </row>
    <row r="6164" spans="61:61">
      <c r="BI6164" s="234">
        <f t="shared" si="210"/>
        <v>0</v>
      </c>
    </row>
    <row r="6165" spans="61:61">
      <c r="BI6165" s="234">
        <f t="shared" si="210"/>
        <v>0</v>
      </c>
    </row>
    <row r="6166" spans="61:61">
      <c r="BI6166" s="234">
        <f t="shared" si="210"/>
        <v>0</v>
      </c>
    </row>
    <row r="6167" spans="61:61">
      <c r="BI6167" s="234">
        <f t="shared" si="210"/>
        <v>0</v>
      </c>
    </row>
    <row r="6168" spans="61:61">
      <c r="BI6168" s="234">
        <f t="shared" si="210"/>
        <v>0</v>
      </c>
    </row>
    <row r="6169" spans="61:61">
      <c r="BI6169" s="234">
        <f t="shared" si="210"/>
        <v>0</v>
      </c>
    </row>
    <row r="6170" spans="61:61">
      <c r="BI6170" s="234">
        <f t="shared" si="210"/>
        <v>0</v>
      </c>
    </row>
    <row r="6171" spans="61:61">
      <c r="BI6171" s="234">
        <f t="shared" si="210"/>
        <v>0</v>
      </c>
    </row>
    <row r="6172" spans="61:61">
      <c r="BI6172" s="234">
        <f t="shared" si="210"/>
        <v>0</v>
      </c>
    </row>
    <row r="6173" spans="61:61">
      <c r="BI6173" s="234">
        <f t="shared" si="210"/>
        <v>0</v>
      </c>
    </row>
    <row r="6174" spans="61:61">
      <c r="BI6174" s="234">
        <f t="shared" si="210"/>
        <v>0</v>
      </c>
    </row>
    <row r="6175" spans="61:61">
      <c r="BI6175" s="234">
        <f t="shared" si="210"/>
        <v>0</v>
      </c>
    </row>
    <row r="6176" spans="61:61">
      <c r="BI6176" s="234">
        <f t="shared" si="210"/>
        <v>0</v>
      </c>
    </row>
    <row r="6177" spans="61:61">
      <c r="BI6177" s="234">
        <f t="shared" si="210"/>
        <v>0</v>
      </c>
    </row>
    <row r="6178" spans="61:61">
      <c r="BI6178" s="234">
        <f t="shared" si="210"/>
        <v>0</v>
      </c>
    </row>
    <row r="6179" spans="61:61">
      <c r="BI6179" s="234">
        <f t="shared" si="210"/>
        <v>0</v>
      </c>
    </row>
    <row r="6180" spans="61:61">
      <c r="BI6180" s="234">
        <f t="shared" si="210"/>
        <v>0</v>
      </c>
    </row>
    <row r="6181" spans="61:61">
      <c r="BI6181" s="234">
        <f t="shared" si="210"/>
        <v>0</v>
      </c>
    </row>
    <row r="6182" spans="61:61">
      <c r="BI6182" s="234">
        <f t="shared" si="210"/>
        <v>0</v>
      </c>
    </row>
    <row r="6183" spans="61:61">
      <c r="BI6183" s="234">
        <f t="shared" si="210"/>
        <v>0</v>
      </c>
    </row>
    <row r="6184" spans="61:61">
      <c r="BI6184" s="234">
        <f t="shared" si="210"/>
        <v>0</v>
      </c>
    </row>
    <row r="6185" spans="61:61">
      <c r="BI6185" s="234">
        <f t="shared" ref="BI6185:BI6248" si="211">SUM(M6185,O6185,Q6185,S6185,U6185,W6185,Y6185,AA6185,AC6185,AE6185,AG6185,AI6185,AK6185,AM6185,AO6185,AQ6185,AS6185,AU6185,AW6185,AY6185,BA6185,BC6185)</f>
        <v>0</v>
      </c>
    </row>
    <row r="6186" spans="61:61">
      <c r="BI6186" s="234">
        <f t="shared" si="211"/>
        <v>0</v>
      </c>
    </row>
    <row r="6187" spans="61:61">
      <c r="BI6187" s="234">
        <f t="shared" si="211"/>
        <v>0</v>
      </c>
    </row>
    <row r="6188" spans="61:61">
      <c r="BI6188" s="234">
        <f t="shared" si="211"/>
        <v>0</v>
      </c>
    </row>
    <row r="6189" spans="61:61">
      <c r="BI6189" s="234">
        <f t="shared" si="211"/>
        <v>0</v>
      </c>
    </row>
    <row r="6190" spans="61:61">
      <c r="BI6190" s="234">
        <f t="shared" si="211"/>
        <v>0</v>
      </c>
    </row>
    <row r="6191" spans="61:61">
      <c r="BI6191" s="234">
        <f t="shared" si="211"/>
        <v>0</v>
      </c>
    </row>
    <row r="6192" spans="61:61">
      <c r="BI6192" s="234">
        <f t="shared" si="211"/>
        <v>0</v>
      </c>
    </row>
    <row r="6193" spans="61:61">
      <c r="BI6193" s="234">
        <f t="shared" si="211"/>
        <v>0</v>
      </c>
    </row>
    <row r="6194" spans="61:61">
      <c r="BI6194" s="234">
        <f t="shared" si="211"/>
        <v>0</v>
      </c>
    </row>
    <row r="6195" spans="61:61">
      <c r="BI6195" s="234">
        <f t="shared" si="211"/>
        <v>0</v>
      </c>
    </row>
    <row r="6196" spans="61:61">
      <c r="BI6196" s="234">
        <f t="shared" si="211"/>
        <v>0</v>
      </c>
    </row>
    <row r="6197" spans="61:61">
      <c r="BI6197" s="234">
        <f t="shared" si="211"/>
        <v>0</v>
      </c>
    </row>
    <row r="6198" spans="61:61">
      <c r="BI6198" s="234">
        <f t="shared" si="211"/>
        <v>0</v>
      </c>
    </row>
    <row r="6199" spans="61:61">
      <c r="BI6199" s="234">
        <f t="shared" si="211"/>
        <v>0</v>
      </c>
    </row>
    <row r="6200" spans="61:61">
      <c r="BI6200" s="234">
        <f t="shared" si="211"/>
        <v>0</v>
      </c>
    </row>
    <row r="6201" spans="61:61">
      <c r="BI6201" s="234">
        <f t="shared" si="211"/>
        <v>0</v>
      </c>
    </row>
    <row r="6202" spans="61:61">
      <c r="BI6202" s="234">
        <f t="shared" si="211"/>
        <v>0</v>
      </c>
    </row>
    <row r="6203" spans="61:61">
      <c r="BI6203" s="234">
        <f t="shared" si="211"/>
        <v>0</v>
      </c>
    </row>
    <row r="6204" spans="61:61">
      <c r="BI6204" s="234">
        <f t="shared" si="211"/>
        <v>0</v>
      </c>
    </row>
    <row r="6205" spans="61:61">
      <c r="BI6205" s="234">
        <f t="shared" si="211"/>
        <v>0</v>
      </c>
    </row>
    <row r="6206" spans="61:61">
      <c r="BI6206" s="234">
        <f t="shared" si="211"/>
        <v>0</v>
      </c>
    </row>
    <row r="6207" spans="61:61">
      <c r="BI6207" s="234">
        <f t="shared" si="211"/>
        <v>0</v>
      </c>
    </row>
    <row r="6208" spans="61:61">
      <c r="BI6208" s="234">
        <f t="shared" si="211"/>
        <v>0</v>
      </c>
    </row>
    <row r="6209" spans="61:61">
      <c r="BI6209" s="234">
        <f t="shared" si="211"/>
        <v>0</v>
      </c>
    </row>
    <row r="6210" spans="61:61">
      <c r="BI6210" s="234">
        <f t="shared" si="211"/>
        <v>0</v>
      </c>
    </row>
    <row r="6211" spans="61:61">
      <c r="BI6211" s="234">
        <f t="shared" si="211"/>
        <v>0</v>
      </c>
    </row>
    <row r="6212" spans="61:61">
      <c r="BI6212" s="234">
        <f t="shared" si="211"/>
        <v>0</v>
      </c>
    </row>
    <row r="6213" spans="61:61">
      <c r="BI6213" s="234">
        <f t="shared" si="211"/>
        <v>0</v>
      </c>
    </row>
    <row r="6214" spans="61:61">
      <c r="BI6214" s="234">
        <f t="shared" si="211"/>
        <v>0</v>
      </c>
    </row>
    <row r="6215" spans="61:61">
      <c r="BI6215" s="234">
        <f t="shared" si="211"/>
        <v>0</v>
      </c>
    </row>
    <row r="6216" spans="61:61">
      <c r="BI6216" s="234">
        <f t="shared" si="211"/>
        <v>0</v>
      </c>
    </row>
    <row r="6217" spans="61:61">
      <c r="BI6217" s="234">
        <f t="shared" si="211"/>
        <v>0</v>
      </c>
    </row>
    <row r="6218" spans="61:61">
      <c r="BI6218" s="234">
        <f t="shared" si="211"/>
        <v>0</v>
      </c>
    </row>
    <row r="6219" spans="61:61">
      <c r="BI6219" s="234">
        <f t="shared" si="211"/>
        <v>0</v>
      </c>
    </row>
    <row r="6220" spans="61:61">
      <c r="BI6220" s="234">
        <f t="shared" si="211"/>
        <v>0</v>
      </c>
    </row>
    <row r="6221" spans="61:61">
      <c r="BI6221" s="234">
        <f t="shared" si="211"/>
        <v>0</v>
      </c>
    </row>
    <row r="6222" spans="61:61">
      <c r="BI6222" s="234">
        <f t="shared" si="211"/>
        <v>0</v>
      </c>
    </row>
    <row r="6223" spans="61:61">
      <c r="BI6223" s="234">
        <f t="shared" si="211"/>
        <v>0</v>
      </c>
    </row>
    <row r="6224" spans="61:61">
      <c r="BI6224" s="234">
        <f t="shared" si="211"/>
        <v>0</v>
      </c>
    </row>
    <row r="6225" spans="61:61">
      <c r="BI6225" s="234">
        <f t="shared" si="211"/>
        <v>0</v>
      </c>
    </row>
    <row r="6226" spans="61:61">
      <c r="BI6226" s="234">
        <f t="shared" si="211"/>
        <v>0</v>
      </c>
    </row>
    <row r="6227" spans="61:61">
      <c r="BI6227" s="234">
        <f t="shared" si="211"/>
        <v>0</v>
      </c>
    </row>
    <row r="6228" spans="61:61">
      <c r="BI6228" s="234">
        <f t="shared" si="211"/>
        <v>0</v>
      </c>
    </row>
    <row r="6229" spans="61:61">
      <c r="BI6229" s="234">
        <f t="shared" si="211"/>
        <v>0</v>
      </c>
    </row>
    <row r="6230" spans="61:61">
      <c r="BI6230" s="234">
        <f t="shared" si="211"/>
        <v>0</v>
      </c>
    </row>
    <row r="6231" spans="61:61">
      <c r="BI6231" s="234">
        <f t="shared" si="211"/>
        <v>0</v>
      </c>
    </row>
    <row r="6232" spans="61:61">
      <c r="BI6232" s="234">
        <f t="shared" si="211"/>
        <v>0</v>
      </c>
    </row>
    <row r="6233" spans="61:61">
      <c r="BI6233" s="234">
        <f t="shared" si="211"/>
        <v>0</v>
      </c>
    </row>
    <row r="6234" spans="61:61">
      <c r="BI6234" s="234">
        <f t="shared" si="211"/>
        <v>0</v>
      </c>
    </row>
    <row r="6235" spans="61:61">
      <c r="BI6235" s="234">
        <f t="shared" si="211"/>
        <v>0</v>
      </c>
    </row>
    <row r="6236" spans="61:61">
      <c r="BI6236" s="234">
        <f t="shared" si="211"/>
        <v>0</v>
      </c>
    </row>
    <row r="6237" spans="61:61">
      <c r="BI6237" s="234">
        <f t="shared" si="211"/>
        <v>0</v>
      </c>
    </row>
    <row r="6238" spans="61:61">
      <c r="BI6238" s="234">
        <f t="shared" si="211"/>
        <v>0</v>
      </c>
    </row>
    <row r="6239" spans="61:61">
      <c r="BI6239" s="234">
        <f t="shared" si="211"/>
        <v>0</v>
      </c>
    </row>
    <row r="6240" spans="61:61">
      <c r="BI6240" s="234">
        <f t="shared" si="211"/>
        <v>0</v>
      </c>
    </row>
    <row r="6241" spans="61:61">
      <c r="BI6241" s="234">
        <f t="shared" si="211"/>
        <v>0</v>
      </c>
    </row>
    <row r="6242" spans="61:61">
      <c r="BI6242" s="234">
        <f t="shared" si="211"/>
        <v>0</v>
      </c>
    </row>
    <row r="6243" spans="61:61">
      <c r="BI6243" s="234">
        <f t="shared" si="211"/>
        <v>0</v>
      </c>
    </row>
    <row r="6244" spans="61:61">
      <c r="BI6244" s="234">
        <f t="shared" si="211"/>
        <v>0</v>
      </c>
    </row>
    <row r="6245" spans="61:61">
      <c r="BI6245" s="234">
        <f t="shared" si="211"/>
        <v>0</v>
      </c>
    </row>
    <row r="6246" spans="61:61">
      <c r="BI6246" s="234">
        <f t="shared" si="211"/>
        <v>0</v>
      </c>
    </row>
    <row r="6247" spans="61:61">
      <c r="BI6247" s="234">
        <f t="shared" si="211"/>
        <v>0</v>
      </c>
    </row>
    <row r="6248" spans="61:61">
      <c r="BI6248" s="234">
        <f t="shared" si="211"/>
        <v>0</v>
      </c>
    </row>
    <row r="6249" spans="61:61">
      <c r="BI6249" s="234">
        <f t="shared" ref="BI6249:BI6312" si="212">SUM(M6249,O6249,Q6249,S6249,U6249,W6249,Y6249,AA6249,AC6249,AE6249,AG6249,AI6249,AK6249,AM6249,AO6249,AQ6249,AS6249,AU6249,AW6249,AY6249,BA6249,BC6249)</f>
        <v>0</v>
      </c>
    </row>
    <row r="6250" spans="61:61">
      <c r="BI6250" s="234">
        <f t="shared" si="212"/>
        <v>0</v>
      </c>
    </row>
    <row r="6251" spans="61:61">
      <c r="BI6251" s="234">
        <f t="shared" si="212"/>
        <v>0</v>
      </c>
    </row>
    <row r="6252" spans="61:61">
      <c r="BI6252" s="234">
        <f t="shared" si="212"/>
        <v>0</v>
      </c>
    </row>
    <row r="6253" spans="61:61">
      <c r="BI6253" s="234">
        <f t="shared" si="212"/>
        <v>0</v>
      </c>
    </row>
    <row r="6254" spans="61:61">
      <c r="BI6254" s="234">
        <f t="shared" si="212"/>
        <v>0</v>
      </c>
    </row>
    <row r="6255" spans="61:61">
      <c r="BI6255" s="234">
        <f t="shared" si="212"/>
        <v>0</v>
      </c>
    </row>
    <row r="6256" spans="61:61">
      <c r="BI6256" s="234">
        <f t="shared" si="212"/>
        <v>0</v>
      </c>
    </row>
    <row r="6257" spans="61:61">
      <c r="BI6257" s="234">
        <f t="shared" si="212"/>
        <v>0</v>
      </c>
    </row>
    <row r="6258" spans="61:61">
      <c r="BI6258" s="234">
        <f t="shared" si="212"/>
        <v>0</v>
      </c>
    </row>
    <row r="6259" spans="61:61">
      <c r="BI6259" s="234">
        <f t="shared" si="212"/>
        <v>0</v>
      </c>
    </row>
    <row r="6260" spans="61:61">
      <c r="BI6260" s="234">
        <f t="shared" si="212"/>
        <v>0</v>
      </c>
    </row>
    <row r="6261" spans="61:61">
      <c r="BI6261" s="234">
        <f t="shared" si="212"/>
        <v>0</v>
      </c>
    </row>
    <row r="6262" spans="61:61">
      <c r="BI6262" s="234">
        <f t="shared" si="212"/>
        <v>0</v>
      </c>
    </row>
    <row r="6263" spans="61:61">
      <c r="BI6263" s="234">
        <f t="shared" si="212"/>
        <v>0</v>
      </c>
    </row>
    <row r="6264" spans="61:61">
      <c r="BI6264" s="234">
        <f t="shared" si="212"/>
        <v>0</v>
      </c>
    </row>
    <row r="6265" spans="61:61">
      <c r="BI6265" s="234">
        <f t="shared" si="212"/>
        <v>0</v>
      </c>
    </row>
    <row r="6266" spans="61:61">
      <c r="BI6266" s="234">
        <f t="shared" si="212"/>
        <v>0</v>
      </c>
    </row>
    <row r="6267" spans="61:61">
      <c r="BI6267" s="234">
        <f t="shared" si="212"/>
        <v>0</v>
      </c>
    </row>
    <row r="6268" spans="61:61">
      <c r="BI6268" s="234">
        <f t="shared" si="212"/>
        <v>0</v>
      </c>
    </row>
    <row r="6269" spans="61:61">
      <c r="BI6269" s="234">
        <f t="shared" si="212"/>
        <v>0</v>
      </c>
    </row>
    <row r="6270" spans="61:61">
      <c r="BI6270" s="234">
        <f t="shared" si="212"/>
        <v>0</v>
      </c>
    </row>
    <row r="6271" spans="61:61">
      <c r="BI6271" s="234">
        <f t="shared" si="212"/>
        <v>0</v>
      </c>
    </row>
    <row r="6272" spans="61:61">
      <c r="BI6272" s="234">
        <f t="shared" si="212"/>
        <v>0</v>
      </c>
    </row>
    <row r="6273" spans="61:61">
      <c r="BI6273" s="234">
        <f t="shared" si="212"/>
        <v>0</v>
      </c>
    </row>
    <row r="6274" spans="61:61">
      <c r="BI6274" s="234">
        <f t="shared" si="212"/>
        <v>0</v>
      </c>
    </row>
    <row r="6275" spans="61:61">
      <c r="BI6275" s="234">
        <f t="shared" si="212"/>
        <v>0</v>
      </c>
    </row>
    <row r="6276" spans="61:61">
      <c r="BI6276" s="234">
        <f t="shared" si="212"/>
        <v>0</v>
      </c>
    </row>
    <row r="6277" spans="61:61">
      <c r="BI6277" s="234">
        <f t="shared" si="212"/>
        <v>0</v>
      </c>
    </row>
    <row r="6278" spans="61:61">
      <c r="BI6278" s="234">
        <f t="shared" si="212"/>
        <v>0</v>
      </c>
    </row>
    <row r="6279" spans="61:61">
      <c r="BI6279" s="234">
        <f t="shared" si="212"/>
        <v>0</v>
      </c>
    </row>
    <row r="6280" spans="61:61">
      <c r="BI6280" s="234">
        <f t="shared" si="212"/>
        <v>0</v>
      </c>
    </row>
    <row r="6281" spans="61:61">
      <c r="BI6281" s="234">
        <f t="shared" si="212"/>
        <v>0</v>
      </c>
    </row>
    <row r="6282" spans="61:61">
      <c r="BI6282" s="234">
        <f t="shared" si="212"/>
        <v>0</v>
      </c>
    </row>
    <row r="6283" spans="61:61">
      <c r="BI6283" s="234">
        <f t="shared" si="212"/>
        <v>0</v>
      </c>
    </row>
    <row r="6284" spans="61:61">
      <c r="BI6284" s="234">
        <f t="shared" si="212"/>
        <v>0</v>
      </c>
    </row>
    <row r="6285" spans="61:61">
      <c r="BI6285" s="234">
        <f t="shared" si="212"/>
        <v>0</v>
      </c>
    </row>
    <row r="6286" spans="61:61">
      <c r="BI6286" s="234">
        <f t="shared" si="212"/>
        <v>0</v>
      </c>
    </row>
    <row r="6287" spans="61:61">
      <c r="BI6287" s="234">
        <f t="shared" si="212"/>
        <v>0</v>
      </c>
    </row>
    <row r="6288" spans="61:61">
      <c r="BI6288" s="234">
        <f t="shared" si="212"/>
        <v>0</v>
      </c>
    </row>
    <row r="6289" spans="61:61">
      <c r="BI6289" s="234">
        <f t="shared" si="212"/>
        <v>0</v>
      </c>
    </row>
    <row r="6290" spans="61:61">
      <c r="BI6290" s="234">
        <f t="shared" si="212"/>
        <v>0</v>
      </c>
    </row>
    <row r="6291" spans="61:61">
      <c r="BI6291" s="234">
        <f t="shared" si="212"/>
        <v>0</v>
      </c>
    </row>
    <row r="6292" spans="61:61">
      <c r="BI6292" s="234">
        <f t="shared" si="212"/>
        <v>0</v>
      </c>
    </row>
    <row r="6293" spans="61:61">
      <c r="BI6293" s="234">
        <f t="shared" si="212"/>
        <v>0</v>
      </c>
    </row>
    <row r="6294" spans="61:61">
      <c r="BI6294" s="234">
        <f t="shared" si="212"/>
        <v>0</v>
      </c>
    </row>
    <row r="6295" spans="61:61">
      <c r="BI6295" s="234">
        <f t="shared" si="212"/>
        <v>0</v>
      </c>
    </row>
    <row r="6296" spans="61:61">
      <c r="BI6296" s="234">
        <f t="shared" si="212"/>
        <v>0</v>
      </c>
    </row>
    <row r="6297" spans="61:61">
      <c r="BI6297" s="234">
        <f t="shared" si="212"/>
        <v>0</v>
      </c>
    </row>
    <row r="6298" spans="61:61">
      <c r="BI6298" s="234">
        <f t="shared" si="212"/>
        <v>0</v>
      </c>
    </row>
    <row r="6299" spans="61:61">
      <c r="BI6299" s="234">
        <f t="shared" si="212"/>
        <v>0</v>
      </c>
    </row>
    <row r="6300" spans="61:61">
      <c r="BI6300" s="234">
        <f t="shared" si="212"/>
        <v>0</v>
      </c>
    </row>
    <row r="6301" spans="61:61">
      <c r="BI6301" s="234">
        <f t="shared" si="212"/>
        <v>0</v>
      </c>
    </row>
    <row r="6302" spans="61:61">
      <c r="BI6302" s="234">
        <f t="shared" si="212"/>
        <v>0</v>
      </c>
    </row>
    <row r="6303" spans="61:61">
      <c r="BI6303" s="234">
        <f t="shared" si="212"/>
        <v>0</v>
      </c>
    </row>
    <row r="6304" spans="61:61">
      <c r="BI6304" s="234">
        <f t="shared" si="212"/>
        <v>0</v>
      </c>
    </row>
    <row r="6305" spans="61:61">
      <c r="BI6305" s="234">
        <f t="shared" si="212"/>
        <v>0</v>
      </c>
    </row>
    <row r="6306" spans="61:61">
      <c r="BI6306" s="234">
        <f t="shared" si="212"/>
        <v>0</v>
      </c>
    </row>
    <row r="6307" spans="61:61">
      <c r="BI6307" s="234">
        <f t="shared" si="212"/>
        <v>0</v>
      </c>
    </row>
    <row r="6308" spans="61:61">
      <c r="BI6308" s="234">
        <f t="shared" si="212"/>
        <v>0</v>
      </c>
    </row>
    <row r="6309" spans="61:61">
      <c r="BI6309" s="234">
        <f t="shared" si="212"/>
        <v>0</v>
      </c>
    </row>
    <row r="6310" spans="61:61">
      <c r="BI6310" s="234">
        <f t="shared" si="212"/>
        <v>0</v>
      </c>
    </row>
    <row r="6311" spans="61:61">
      <c r="BI6311" s="234">
        <f t="shared" si="212"/>
        <v>0</v>
      </c>
    </row>
    <row r="6312" spans="61:61">
      <c r="BI6312" s="234">
        <f t="shared" si="212"/>
        <v>0</v>
      </c>
    </row>
    <row r="6313" spans="61:61">
      <c r="BI6313" s="234">
        <f t="shared" ref="BI6313:BI6376" si="213">SUM(M6313,O6313,Q6313,S6313,U6313,W6313,Y6313,AA6313,AC6313,AE6313,AG6313,AI6313,AK6313,AM6313,AO6313,AQ6313,AS6313,AU6313,AW6313,AY6313,BA6313,BC6313)</f>
        <v>0</v>
      </c>
    </row>
    <row r="6314" spans="61:61">
      <c r="BI6314" s="234">
        <f t="shared" si="213"/>
        <v>0</v>
      </c>
    </row>
    <row r="6315" spans="61:61">
      <c r="BI6315" s="234">
        <f t="shared" si="213"/>
        <v>0</v>
      </c>
    </row>
    <row r="6316" spans="61:61">
      <c r="BI6316" s="234">
        <f t="shared" si="213"/>
        <v>0</v>
      </c>
    </row>
    <row r="6317" spans="61:61">
      <c r="BI6317" s="234">
        <f t="shared" si="213"/>
        <v>0</v>
      </c>
    </row>
    <row r="6318" spans="61:61">
      <c r="BI6318" s="234">
        <f t="shared" si="213"/>
        <v>0</v>
      </c>
    </row>
    <row r="6319" spans="61:61">
      <c r="BI6319" s="234">
        <f t="shared" si="213"/>
        <v>0</v>
      </c>
    </row>
    <row r="6320" spans="61:61">
      <c r="BI6320" s="234">
        <f t="shared" si="213"/>
        <v>0</v>
      </c>
    </row>
    <row r="6321" spans="61:61">
      <c r="BI6321" s="234">
        <f t="shared" si="213"/>
        <v>0</v>
      </c>
    </row>
    <row r="6322" spans="61:61">
      <c r="BI6322" s="234">
        <f t="shared" si="213"/>
        <v>0</v>
      </c>
    </row>
    <row r="6323" spans="61:61">
      <c r="BI6323" s="234">
        <f t="shared" si="213"/>
        <v>0</v>
      </c>
    </row>
    <row r="6324" spans="61:61">
      <c r="BI6324" s="234">
        <f t="shared" si="213"/>
        <v>0</v>
      </c>
    </row>
    <row r="6325" spans="61:61">
      <c r="BI6325" s="234">
        <f t="shared" si="213"/>
        <v>0</v>
      </c>
    </row>
    <row r="6326" spans="61:61">
      <c r="BI6326" s="234">
        <f t="shared" si="213"/>
        <v>0</v>
      </c>
    </row>
    <row r="6327" spans="61:61">
      <c r="BI6327" s="234">
        <f t="shared" si="213"/>
        <v>0</v>
      </c>
    </row>
    <row r="6328" spans="61:61">
      <c r="BI6328" s="234">
        <f t="shared" si="213"/>
        <v>0</v>
      </c>
    </row>
    <row r="6329" spans="61:61">
      <c r="BI6329" s="234">
        <f t="shared" si="213"/>
        <v>0</v>
      </c>
    </row>
    <row r="6330" spans="61:61">
      <c r="BI6330" s="234">
        <f t="shared" si="213"/>
        <v>0</v>
      </c>
    </row>
    <row r="6331" spans="61:61">
      <c r="BI6331" s="234">
        <f t="shared" si="213"/>
        <v>0</v>
      </c>
    </row>
    <row r="6332" spans="61:61">
      <c r="BI6332" s="234">
        <f t="shared" si="213"/>
        <v>0</v>
      </c>
    </row>
    <row r="6333" spans="61:61">
      <c r="BI6333" s="234">
        <f t="shared" si="213"/>
        <v>0</v>
      </c>
    </row>
    <row r="6334" spans="61:61">
      <c r="BI6334" s="234">
        <f t="shared" si="213"/>
        <v>0</v>
      </c>
    </row>
    <row r="6335" spans="61:61">
      <c r="BI6335" s="234">
        <f t="shared" si="213"/>
        <v>0</v>
      </c>
    </row>
    <row r="6336" spans="61:61">
      <c r="BI6336" s="234">
        <f t="shared" si="213"/>
        <v>0</v>
      </c>
    </row>
    <row r="6337" spans="61:61">
      <c r="BI6337" s="234">
        <f t="shared" si="213"/>
        <v>0</v>
      </c>
    </row>
    <row r="6338" spans="61:61">
      <c r="BI6338" s="234">
        <f t="shared" si="213"/>
        <v>0</v>
      </c>
    </row>
    <row r="6339" spans="61:61">
      <c r="BI6339" s="234">
        <f t="shared" si="213"/>
        <v>0</v>
      </c>
    </row>
    <row r="6340" spans="61:61">
      <c r="BI6340" s="234">
        <f t="shared" si="213"/>
        <v>0</v>
      </c>
    </row>
    <row r="6341" spans="61:61">
      <c r="BI6341" s="234">
        <f t="shared" si="213"/>
        <v>0</v>
      </c>
    </row>
    <row r="6342" spans="61:61">
      <c r="BI6342" s="234">
        <f t="shared" si="213"/>
        <v>0</v>
      </c>
    </row>
    <row r="6343" spans="61:61">
      <c r="BI6343" s="234">
        <f t="shared" si="213"/>
        <v>0</v>
      </c>
    </row>
    <row r="6344" spans="61:61">
      <c r="BI6344" s="234">
        <f t="shared" si="213"/>
        <v>0</v>
      </c>
    </row>
    <row r="6345" spans="61:61">
      <c r="BI6345" s="234">
        <f t="shared" si="213"/>
        <v>0</v>
      </c>
    </row>
    <row r="6346" spans="61:61">
      <c r="BI6346" s="234">
        <f t="shared" si="213"/>
        <v>0</v>
      </c>
    </row>
    <row r="6347" spans="61:61">
      <c r="BI6347" s="234">
        <f t="shared" si="213"/>
        <v>0</v>
      </c>
    </row>
    <row r="6348" spans="61:61">
      <c r="BI6348" s="234">
        <f t="shared" si="213"/>
        <v>0</v>
      </c>
    </row>
    <row r="6349" spans="61:61">
      <c r="BI6349" s="234">
        <f t="shared" si="213"/>
        <v>0</v>
      </c>
    </row>
    <row r="6350" spans="61:61">
      <c r="BI6350" s="234">
        <f t="shared" si="213"/>
        <v>0</v>
      </c>
    </row>
    <row r="6351" spans="61:61">
      <c r="BI6351" s="234">
        <f t="shared" si="213"/>
        <v>0</v>
      </c>
    </row>
    <row r="6352" spans="61:61">
      <c r="BI6352" s="234">
        <f t="shared" si="213"/>
        <v>0</v>
      </c>
    </row>
    <row r="6353" spans="61:61">
      <c r="BI6353" s="234">
        <f t="shared" si="213"/>
        <v>0</v>
      </c>
    </row>
    <row r="6354" spans="61:61">
      <c r="BI6354" s="234">
        <f t="shared" si="213"/>
        <v>0</v>
      </c>
    </row>
    <row r="6355" spans="61:61">
      <c r="BI6355" s="234">
        <f t="shared" si="213"/>
        <v>0</v>
      </c>
    </row>
    <row r="6356" spans="61:61">
      <c r="BI6356" s="234">
        <f t="shared" si="213"/>
        <v>0</v>
      </c>
    </row>
    <row r="6357" spans="61:61">
      <c r="BI6357" s="234">
        <f t="shared" si="213"/>
        <v>0</v>
      </c>
    </row>
    <row r="6358" spans="61:61">
      <c r="BI6358" s="234">
        <f t="shared" si="213"/>
        <v>0</v>
      </c>
    </row>
    <row r="6359" spans="61:61">
      <c r="BI6359" s="234">
        <f t="shared" si="213"/>
        <v>0</v>
      </c>
    </row>
    <row r="6360" spans="61:61">
      <c r="BI6360" s="234">
        <f t="shared" si="213"/>
        <v>0</v>
      </c>
    </row>
    <row r="6361" spans="61:61">
      <c r="BI6361" s="234">
        <f t="shared" si="213"/>
        <v>0</v>
      </c>
    </row>
    <row r="6362" spans="61:61">
      <c r="BI6362" s="234">
        <f t="shared" si="213"/>
        <v>0</v>
      </c>
    </row>
    <row r="6363" spans="61:61">
      <c r="BI6363" s="234">
        <f t="shared" si="213"/>
        <v>0</v>
      </c>
    </row>
    <row r="6364" spans="61:61">
      <c r="BI6364" s="234">
        <f t="shared" si="213"/>
        <v>0</v>
      </c>
    </row>
    <row r="6365" spans="61:61">
      <c r="BI6365" s="234">
        <f t="shared" si="213"/>
        <v>0</v>
      </c>
    </row>
    <row r="6366" spans="61:61">
      <c r="BI6366" s="234">
        <f t="shared" si="213"/>
        <v>0</v>
      </c>
    </row>
    <row r="6367" spans="61:61">
      <c r="BI6367" s="234">
        <f t="shared" si="213"/>
        <v>0</v>
      </c>
    </row>
    <row r="6368" spans="61:61">
      <c r="BI6368" s="234">
        <f t="shared" si="213"/>
        <v>0</v>
      </c>
    </row>
    <row r="6369" spans="61:61">
      <c r="BI6369" s="234">
        <f t="shared" si="213"/>
        <v>0</v>
      </c>
    </row>
    <row r="6370" spans="61:61">
      <c r="BI6370" s="234">
        <f t="shared" si="213"/>
        <v>0</v>
      </c>
    </row>
    <row r="6371" spans="61:61">
      <c r="BI6371" s="234">
        <f t="shared" si="213"/>
        <v>0</v>
      </c>
    </row>
    <row r="6372" spans="61:61">
      <c r="BI6372" s="234">
        <f t="shared" si="213"/>
        <v>0</v>
      </c>
    </row>
    <row r="6373" spans="61:61">
      <c r="BI6373" s="234">
        <f t="shared" si="213"/>
        <v>0</v>
      </c>
    </row>
    <row r="6374" spans="61:61">
      <c r="BI6374" s="234">
        <f t="shared" si="213"/>
        <v>0</v>
      </c>
    </row>
    <row r="6375" spans="61:61">
      <c r="BI6375" s="234">
        <f t="shared" si="213"/>
        <v>0</v>
      </c>
    </row>
    <row r="6376" spans="61:61">
      <c r="BI6376" s="234">
        <f t="shared" si="213"/>
        <v>0</v>
      </c>
    </row>
    <row r="6377" spans="61:61">
      <c r="BI6377" s="234">
        <f t="shared" ref="BI6377:BI6440" si="214">SUM(M6377,O6377,Q6377,S6377,U6377,W6377,Y6377,AA6377,AC6377,AE6377,AG6377,AI6377,AK6377,AM6377,AO6377,AQ6377,AS6377,AU6377,AW6377,AY6377,BA6377,BC6377)</f>
        <v>0</v>
      </c>
    </row>
    <row r="6378" spans="61:61">
      <c r="BI6378" s="234">
        <f t="shared" si="214"/>
        <v>0</v>
      </c>
    </row>
    <row r="6379" spans="61:61">
      <c r="BI6379" s="234">
        <f t="shared" si="214"/>
        <v>0</v>
      </c>
    </row>
    <row r="6380" spans="61:61">
      <c r="BI6380" s="234">
        <f t="shared" si="214"/>
        <v>0</v>
      </c>
    </row>
    <row r="6381" spans="61:61">
      <c r="BI6381" s="234">
        <f t="shared" si="214"/>
        <v>0</v>
      </c>
    </row>
    <row r="6382" spans="61:61">
      <c r="BI6382" s="234">
        <f t="shared" si="214"/>
        <v>0</v>
      </c>
    </row>
    <row r="6383" spans="61:61">
      <c r="BI6383" s="234">
        <f t="shared" si="214"/>
        <v>0</v>
      </c>
    </row>
    <row r="6384" spans="61:61">
      <c r="BI6384" s="234">
        <f t="shared" si="214"/>
        <v>0</v>
      </c>
    </row>
    <row r="6385" spans="61:61">
      <c r="BI6385" s="234">
        <f t="shared" si="214"/>
        <v>0</v>
      </c>
    </row>
    <row r="6386" spans="61:61">
      <c r="BI6386" s="234">
        <f t="shared" si="214"/>
        <v>0</v>
      </c>
    </row>
    <row r="6387" spans="61:61">
      <c r="BI6387" s="234">
        <f t="shared" si="214"/>
        <v>0</v>
      </c>
    </row>
    <row r="6388" spans="61:61">
      <c r="BI6388" s="234">
        <f t="shared" si="214"/>
        <v>0</v>
      </c>
    </row>
    <row r="6389" spans="61:61">
      <c r="BI6389" s="234">
        <f t="shared" si="214"/>
        <v>0</v>
      </c>
    </row>
    <row r="6390" spans="61:61">
      <c r="BI6390" s="234">
        <f t="shared" si="214"/>
        <v>0</v>
      </c>
    </row>
    <row r="6391" spans="61:61">
      <c r="BI6391" s="234">
        <f t="shared" si="214"/>
        <v>0</v>
      </c>
    </row>
    <row r="6392" spans="61:61">
      <c r="BI6392" s="234">
        <f t="shared" si="214"/>
        <v>0</v>
      </c>
    </row>
    <row r="6393" spans="61:61">
      <c r="BI6393" s="234">
        <f t="shared" si="214"/>
        <v>0</v>
      </c>
    </row>
    <row r="6394" spans="61:61">
      <c r="BI6394" s="234">
        <f t="shared" si="214"/>
        <v>0</v>
      </c>
    </row>
    <row r="6395" spans="61:61">
      <c r="BI6395" s="234">
        <f t="shared" si="214"/>
        <v>0</v>
      </c>
    </row>
    <row r="6396" spans="61:61">
      <c r="BI6396" s="234">
        <f t="shared" si="214"/>
        <v>0</v>
      </c>
    </row>
    <row r="6397" spans="61:61">
      <c r="BI6397" s="234">
        <f t="shared" si="214"/>
        <v>0</v>
      </c>
    </row>
    <row r="6398" spans="61:61">
      <c r="BI6398" s="234">
        <f t="shared" si="214"/>
        <v>0</v>
      </c>
    </row>
    <row r="6399" spans="61:61">
      <c r="BI6399" s="234">
        <f t="shared" si="214"/>
        <v>0</v>
      </c>
    </row>
    <row r="6400" spans="61:61">
      <c r="BI6400" s="234">
        <f t="shared" si="214"/>
        <v>0</v>
      </c>
    </row>
    <row r="6401" spans="61:61">
      <c r="BI6401" s="234">
        <f t="shared" si="214"/>
        <v>0</v>
      </c>
    </row>
    <row r="6402" spans="61:61">
      <c r="BI6402" s="234">
        <f t="shared" si="214"/>
        <v>0</v>
      </c>
    </row>
    <row r="6403" spans="61:61">
      <c r="BI6403" s="234">
        <f t="shared" si="214"/>
        <v>0</v>
      </c>
    </row>
    <row r="6404" spans="61:61">
      <c r="BI6404" s="234">
        <f t="shared" si="214"/>
        <v>0</v>
      </c>
    </row>
    <row r="6405" spans="61:61">
      <c r="BI6405" s="234">
        <f t="shared" si="214"/>
        <v>0</v>
      </c>
    </row>
    <row r="6406" spans="61:61">
      <c r="BI6406" s="234">
        <f t="shared" si="214"/>
        <v>0</v>
      </c>
    </row>
    <row r="6407" spans="61:61">
      <c r="BI6407" s="234">
        <f t="shared" si="214"/>
        <v>0</v>
      </c>
    </row>
    <row r="6408" spans="61:61">
      <c r="BI6408" s="234">
        <f t="shared" si="214"/>
        <v>0</v>
      </c>
    </row>
    <row r="6409" spans="61:61">
      <c r="BI6409" s="234">
        <f t="shared" si="214"/>
        <v>0</v>
      </c>
    </row>
    <row r="6410" spans="61:61">
      <c r="BI6410" s="234">
        <f t="shared" si="214"/>
        <v>0</v>
      </c>
    </row>
    <row r="6411" spans="61:61">
      <c r="BI6411" s="234">
        <f t="shared" si="214"/>
        <v>0</v>
      </c>
    </row>
    <row r="6412" spans="61:61">
      <c r="BI6412" s="234">
        <f t="shared" si="214"/>
        <v>0</v>
      </c>
    </row>
    <row r="6413" spans="61:61">
      <c r="BI6413" s="234">
        <f t="shared" si="214"/>
        <v>0</v>
      </c>
    </row>
    <row r="6414" spans="61:61">
      <c r="BI6414" s="234">
        <f t="shared" si="214"/>
        <v>0</v>
      </c>
    </row>
    <row r="6415" spans="61:61">
      <c r="BI6415" s="234">
        <f t="shared" si="214"/>
        <v>0</v>
      </c>
    </row>
    <row r="6416" spans="61:61">
      <c r="BI6416" s="234">
        <f t="shared" si="214"/>
        <v>0</v>
      </c>
    </row>
    <row r="6417" spans="61:61">
      <c r="BI6417" s="234">
        <f t="shared" si="214"/>
        <v>0</v>
      </c>
    </row>
    <row r="6418" spans="61:61">
      <c r="BI6418" s="234">
        <f t="shared" si="214"/>
        <v>0</v>
      </c>
    </row>
    <row r="6419" spans="61:61">
      <c r="BI6419" s="234">
        <f t="shared" si="214"/>
        <v>0</v>
      </c>
    </row>
    <row r="6420" spans="61:61">
      <c r="BI6420" s="234">
        <f t="shared" si="214"/>
        <v>0</v>
      </c>
    </row>
    <row r="6421" spans="61:61">
      <c r="BI6421" s="234">
        <f t="shared" si="214"/>
        <v>0</v>
      </c>
    </row>
    <row r="6422" spans="61:61">
      <c r="BI6422" s="234">
        <f t="shared" si="214"/>
        <v>0</v>
      </c>
    </row>
    <row r="6423" spans="61:61">
      <c r="BI6423" s="234">
        <f t="shared" si="214"/>
        <v>0</v>
      </c>
    </row>
    <row r="6424" spans="61:61">
      <c r="BI6424" s="234">
        <f t="shared" si="214"/>
        <v>0</v>
      </c>
    </row>
    <row r="6425" spans="61:61">
      <c r="BI6425" s="234">
        <f t="shared" si="214"/>
        <v>0</v>
      </c>
    </row>
    <row r="6426" spans="61:61">
      <c r="BI6426" s="234">
        <f t="shared" si="214"/>
        <v>0</v>
      </c>
    </row>
    <row r="6427" spans="61:61">
      <c r="BI6427" s="234">
        <f t="shared" si="214"/>
        <v>0</v>
      </c>
    </row>
    <row r="6428" spans="61:61">
      <c r="BI6428" s="234">
        <f t="shared" si="214"/>
        <v>0</v>
      </c>
    </row>
    <row r="6429" spans="61:61">
      <c r="BI6429" s="234">
        <f t="shared" si="214"/>
        <v>0</v>
      </c>
    </row>
    <row r="6430" spans="61:61">
      <c r="BI6430" s="234">
        <f t="shared" si="214"/>
        <v>0</v>
      </c>
    </row>
    <row r="6431" spans="61:61">
      <c r="BI6431" s="234">
        <f t="shared" si="214"/>
        <v>0</v>
      </c>
    </row>
    <row r="6432" spans="61:61">
      <c r="BI6432" s="234">
        <f t="shared" si="214"/>
        <v>0</v>
      </c>
    </row>
    <row r="6433" spans="61:61">
      <c r="BI6433" s="234">
        <f t="shared" si="214"/>
        <v>0</v>
      </c>
    </row>
    <row r="6434" spans="61:61">
      <c r="BI6434" s="234">
        <f t="shared" si="214"/>
        <v>0</v>
      </c>
    </row>
    <row r="6435" spans="61:61">
      <c r="BI6435" s="234">
        <f t="shared" si="214"/>
        <v>0</v>
      </c>
    </row>
    <row r="6436" spans="61:61">
      <c r="BI6436" s="234">
        <f t="shared" si="214"/>
        <v>0</v>
      </c>
    </row>
    <row r="6437" spans="61:61">
      <c r="BI6437" s="234">
        <f t="shared" si="214"/>
        <v>0</v>
      </c>
    </row>
    <row r="6438" spans="61:61">
      <c r="BI6438" s="234">
        <f t="shared" si="214"/>
        <v>0</v>
      </c>
    </row>
    <row r="6439" spans="61:61">
      <c r="BI6439" s="234">
        <f t="shared" si="214"/>
        <v>0</v>
      </c>
    </row>
    <row r="6440" spans="61:61">
      <c r="BI6440" s="234">
        <f t="shared" si="214"/>
        <v>0</v>
      </c>
    </row>
    <row r="6441" spans="61:61">
      <c r="BI6441" s="234">
        <f t="shared" ref="BI6441:BI6504" si="215">SUM(M6441,O6441,Q6441,S6441,U6441,W6441,Y6441,AA6441,AC6441,AE6441,AG6441,AI6441,AK6441,AM6441,AO6441,AQ6441,AS6441,AU6441,AW6441,AY6441,BA6441,BC6441)</f>
        <v>0</v>
      </c>
    </row>
    <row r="6442" spans="61:61">
      <c r="BI6442" s="234">
        <f t="shared" si="215"/>
        <v>0</v>
      </c>
    </row>
    <row r="6443" spans="61:61">
      <c r="BI6443" s="234">
        <f t="shared" si="215"/>
        <v>0</v>
      </c>
    </row>
    <row r="6444" spans="61:61">
      <c r="BI6444" s="234">
        <f t="shared" si="215"/>
        <v>0</v>
      </c>
    </row>
    <row r="6445" spans="61:61">
      <c r="BI6445" s="234">
        <f t="shared" si="215"/>
        <v>0</v>
      </c>
    </row>
    <row r="6446" spans="61:61">
      <c r="BI6446" s="234">
        <f t="shared" si="215"/>
        <v>0</v>
      </c>
    </row>
    <row r="6447" spans="61:61">
      <c r="BI6447" s="234">
        <f t="shared" si="215"/>
        <v>0</v>
      </c>
    </row>
    <row r="6448" spans="61:61">
      <c r="BI6448" s="234">
        <f t="shared" si="215"/>
        <v>0</v>
      </c>
    </row>
    <row r="6449" spans="61:61">
      <c r="BI6449" s="234">
        <f t="shared" si="215"/>
        <v>0</v>
      </c>
    </row>
    <row r="6450" spans="61:61">
      <c r="BI6450" s="234">
        <f t="shared" si="215"/>
        <v>0</v>
      </c>
    </row>
    <row r="6451" spans="61:61">
      <c r="BI6451" s="234">
        <f t="shared" si="215"/>
        <v>0</v>
      </c>
    </row>
    <row r="6452" spans="61:61">
      <c r="BI6452" s="234">
        <f t="shared" si="215"/>
        <v>0</v>
      </c>
    </row>
    <row r="6453" spans="61:61">
      <c r="BI6453" s="234">
        <f t="shared" si="215"/>
        <v>0</v>
      </c>
    </row>
    <row r="6454" spans="61:61">
      <c r="BI6454" s="234">
        <f t="shared" si="215"/>
        <v>0</v>
      </c>
    </row>
    <row r="6455" spans="61:61">
      <c r="BI6455" s="234">
        <f t="shared" si="215"/>
        <v>0</v>
      </c>
    </row>
    <row r="6456" spans="61:61">
      <c r="BI6456" s="234">
        <f t="shared" si="215"/>
        <v>0</v>
      </c>
    </row>
    <row r="6457" spans="61:61">
      <c r="BI6457" s="234">
        <f t="shared" si="215"/>
        <v>0</v>
      </c>
    </row>
    <row r="6458" spans="61:61">
      <c r="BI6458" s="234">
        <f t="shared" si="215"/>
        <v>0</v>
      </c>
    </row>
    <row r="6459" spans="61:61">
      <c r="BI6459" s="234">
        <f t="shared" si="215"/>
        <v>0</v>
      </c>
    </row>
    <row r="6460" spans="61:61">
      <c r="BI6460" s="234">
        <f t="shared" si="215"/>
        <v>0</v>
      </c>
    </row>
    <row r="6461" spans="61:61">
      <c r="BI6461" s="234">
        <f t="shared" si="215"/>
        <v>0</v>
      </c>
    </row>
    <row r="6462" spans="61:61">
      <c r="BI6462" s="234">
        <f t="shared" si="215"/>
        <v>0</v>
      </c>
    </row>
    <row r="6463" spans="61:61">
      <c r="BI6463" s="234">
        <f t="shared" si="215"/>
        <v>0</v>
      </c>
    </row>
    <row r="6464" spans="61:61">
      <c r="BI6464" s="234">
        <f t="shared" si="215"/>
        <v>0</v>
      </c>
    </row>
    <row r="6465" spans="61:61">
      <c r="BI6465" s="234">
        <f t="shared" si="215"/>
        <v>0</v>
      </c>
    </row>
    <row r="6466" spans="61:61">
      <c r="BI6466" s="234">
        <f t="shared" si="215"/>
        <v>0</v>
      </c>
    </row>
    <row r="6467" spans="61:61">
      <c r="BI6467" s="234">
        <f t="shared" si="215"/>
        <v>0</v>
      </c>
    </row>
    <row r="6468" spans="61:61">
      <c r="BI6468" s="234">
        <f t="shared" si="215"/>
        <v>0</v>
      </c>
    </row>
    <row r="6469" spans="61:61">
      <c r="BI6469" s="234">
        <f t="shared" si="215"/>
        <v>0</v>
      </c>
    </row>
    <row r="6470" spans="61:61">
      <c r="BI6470" s="234">
        <f t="shared" si="215"/>
        <v>0</v>
      </c>
    </row>
    <row r="6471" spans="61:61">
      <c r="BI6471" s="234">
        <f t="shared" si="215"/>
        <v>0</v>
      </c>
    </row>
    <row r="6472" spans="61:61">
      <c r="BI6472" s="234">
        <f t="shared" si="215"/>
        <v>0</v>
      </c>
    </row>
    <row r="6473" spans="61:61">
      <c r="BI6473" s="234">
        <f t="shared" si="215"/>
        <v>0</v>
      </c>
    </row>
    <row r="6474" spans="61:61">
      <c r="BI6474" s="234">
        <f t="shared" si="215"/>
        <v>0</v>
      </c>
    </row>
    <row r="6475" spans="61:61">
      <c r="BI6475" s="234">
        <f t="shared" si="215"/>
        <v>0</v>
      </c>
    </row>
    <row r="6476" spans="61:61">
      <c r="BI6476" s="234">
        <f t="shared" si="215"/>
        <v>0</v>
      </c>
    </row>
    <row r="6477" spans="61:61">
      <c r="BI6477" s="234">
        <f t="shared" si="215"/>
        <v>0</v>
      </c>
    </row>
    <row r="6478" spans="61:61">
      <c r="BI6478" s="234">
        <f t="shared" si="215"/>
        <v>0</v>
      </c>
    </row>
    <row r="6479" spans="61:61">
      <c r="BI6479" s="234">
        <f t="shared" si="215"/>
        <v>0</v>
      </c>
    </row>
    <row r="6480" spans="61:61">
      <c r="BI6480" s="234">
        <f t="shared" si="215"/>
        <v>0</v>
      </c>
    </row>
    <row r="6481" spans="61:61">
      <c r="BI6481" s="234">
        <f t="shared" si="215"/>
        <v>0</v>
      </c>
    </row>
    <row r="6482" spans="61:61">
      <c r="BI6482" s="234">
        <f t="shared" si="215"/>
        <v>0</v>
      </c>
    </row>
    <row r="6483" spans="61:61">
      <c r="BI6483" s="234">
        <f t="shared" si="215"/>
        <v>0</v>
      </c>
    </row>
    <row r="6484" spans="61:61">
      <c r="BI6484" s="234">
        <f t="shared" si="215"/>
        <v>0</v>
      </c>
    </row>
    <row r="6485" spans="61:61">
      <c r="BI6485" s="234">
        <f t="shared" si="215"/>
        <v>0</v>
      </c>
    </row>
    <row r="6486" spans="61:61">
      <c r="BI6486" s="234">
        <f t="shared" si="215"/>
        <v>0</v>
      </c>
    </row>
    <row r="6487" spans="61:61">
      <c r="BI6487" s="234">
        <f t="shared" si="215"/>
        <v>0</v>
      </c>
    </row>
    <row r="6488" spans="61:61">
      <c r="BI6488" s="234">
        <f t="shared" si="215"/>
        <v>0</v>
      </c>
    </row>
    <row r="6489" spans="61:61">
      <c r="BI6489" s="234">
        <f t="shared" si="215"/>
        <v>0</v>
      </c>
    </row>
    <row r="6490" spans="61:61">
      <c r="BI6490" s="234">
        <f t="shared" si="215"/>
        <v>0</v>
      </c>
    </row>
    <row r="6491" spans="61:61">
      <c r="BI6491" s="234">
        <f t="shared" si="215"/>
        <v>0</v>
      </c>
    </row>
    <row r="6492" spans="61:61">
      <c r="BI6492" s="234">
        <f t="shared" si="215"/>
        <v>0</v>
      </c>
    </row>
    <row r="6493" spans="61:61">
      <c r="BI6493" s="234">
        <f t="shared" si="215"/>
        <v>0</v>
      </c>
    </row>
    <row r="6494" spans="61:61">
      <c r="BI6494" s="234">
        <f t="shared" si="215"/>
        <v>0</v>
      </c>
    </row>
    <row r="6495" spans="61:61">
      <c r="BI6495" s="234">
        <f t="shared" si="215"/>
        <v>0</v>
      </c>
    </row>
    <row r="6496" spans="61:61">
      <c r="BI6496" s="234">
        <f t="shared" si="215"/>
        <v>0</v>
      </c>
    </row>
    <row r="6497" spans="61:61">
      <c r="BI6497" s="234">
        <f t="shared" si="215"/>
        <v>0</v>
      </c>
    </row>
    <row r="6498" spans="61:61">
      <c r="BI6498" s="234">
        <f t="shared" si="215"/>
        <v>0</v>
      </c>
    </row>
    <row r="6499" spans="61:61">
      <c r="BI6499" s="234">
        <f t="shared" si="215"/>
        <v>0</v>
      </c>
    </row>
    <row r="6500" spans="61:61">
      <c r="BI6500" s="234">
        <f t="shared" si="215"/>
        <v>0</v>
      </c>
    </row>
    <row r="6501" spans="61:61">
      <c r="BI6501" s="234">
        <f t="shared" si="215"/>
        <v>0</v>
      </c>
    </row>
    <row r="6502" spans="61:61">
      <c r="BI6502" s="234">
        <f t="shared" si="215"/>
        <v>0</v>
      </c>
    </row>
    <row r="6503" spans="61:61">
      <c r="BI6503" s="234">
        <f t="shared" si="215"/>
        <v>0</v>
      </c>
    </row>
    <row r="6504" spans="61:61">
      <c r="BI6504" s="234">
        <f t="shared" si="215"/>
        <v>0</v>
      </c>
    </row>
    <row r="6505" spans="61:61">
      <c r="BI6505" s="234">
        <f t="shared" ref="BI6505:BI6568" si="216">SUM(M6505,O6505,Q6505,S6505,U6505,W6505,Y6505,AA6505,AC6505,AE6505,AG6505,AI6505,AK6505,AM6505,AO6505,AQ6505,AS6505,AU6505,AW6505,AY6505,BA6505,BC6505)</f>
        <v>0</v>
      </c>
    </row>
    <row r="6506" spans="61:61">
      <c r="BI6506" s="234">
        <f t="shared" si="216"/>
        <v>0</v>
      </c>
    </row>
    <row r="6507" spans="61:61">
      <c r="BI6507" s="234">
        <f t="shared" si="216"/>
        <v>0</v>
      </c>
    </row>
    <row r="6508" spans="61:61">
      <c r="BI6508" s="234">
        <f t="shared" si="216"/>
        <v>0</v>
      </c>
    </row>
    <row r="6509" spans="61:61">
      <c r="BI6509" s="234">
        <f t="shared" si="216"/>
        <v>0</v>
      </c>
    </row>
    <row r="6510" spans="61:61">
      <c r="BI6510" s="234">
        <f t="shared" si="216"/>
        <v>0</v>
      </c>
    </row>
    <row r="6511" spans="61:61">
      <c r="BI6511" s="234">
        <f t="shared" si="216"/>
        <v>0</v>
      </c>
    </row>
    <row r="6512" spans="61:61">
      <c r="BI6512" s="234">
        <f t="shared" si="216"/>
        <v>0</v>
      </c>
    </row>
    <row r="6513" spans="61:61">
      <c r="BI6513" s="234">
        <f t="shared" si="216"/>
        <v>0</v>
      </c>
    </row>
    <row r="6514" spans="61:61">
      <c r="BI6514" s="234">
        <f t="shared" si="216"/>
        <v>0</v>
      </c>
    </row>
    <row r="6515" spans="61:61">
      <c r="BI6515" s="234">
        <f t="shared" si="216"/>
        <v>0</v>
      </c>
    </row>
    <row r="6516" spans="61:61">
      <c r="BI6516" s="234">
        <f t="shared" si="216"/>
        <v>0</v>
      </c>
    </row>
    <row r="6517" spans="61:61">
      <c r="BI6517" s="234">
        <f t="shared" si="216"/>
        <v>0</v>
      </c>
    </row>
    <row r="6518" spans="61:61">
      <c r="BI6518" s="234">
        <f t="shared" si="216"/>
        <v>0</v>
      </c>
    </row>
    <row r="6519" spans="61:61">
      <c r="BI6519" s="234">
        <f t="shared" si="216"/>
        <v>0</v>
      </c>
    </row>
    <row r="6520" spans="61:61">
      <c r="BI6520" s="234">
        <f t="shared" si="216"/>
        <v>0</v>
      </c>
    </row>
    <row r="6521" spans="61:61">
      <c r="BI6521" s="234">
        <f t="shared" si="216"/>
        <v>0</v>
      </c>
    </row>
    <row r="6522" spans="61:61">
      <c r="BI6522" s="234">
        <f t="shared" si="216"/>
        <v>0</v>
      </c>
    </row>
    <row r="6523" spans="61:61">
      <c r="BI6523" s="234">
        <f t="shared" si="216"/>
        <v>0</v>
      </c>
    </row>
    <row r="6524" spans="61:61">
      <c r="BI6524" s="234">
        <f t="shared" si="216"/>
        <v>0</v>
      </c>
    </row>
    <row r="6525" spans="61:61">
      <c r="BI6525" s="234">
        <f t="shared" si="216"/>
        <v>0</v>
      </c>
    </row>
    <row r="6526" spans="61:61">
      <c r="BI6526" s="234">
        <f t="shared" si="216"/>
        <v>0</v>
      </c>
    </row>
    <row r="6527" spans="61:61">
      <c r="BI6527" s="234">
        <f t="shared" si="216"/>
        <v>0</v>
      </c>
    </row>
    <row r="6528" spans="61:61">
      <c r="BI6528" s="234">
        <f t="shared" si="216"/>
        <v>0</v>
      </c>
    </row>
    <row r="6529" spans="61:61">
      <c r="BI6529" s="234">
        <f t="shared" si="216"/>
        <v>0</v>
      </c>
    </row>
    <row r="6530" spans="61:61">
      <c r="BI6530" s="234">
        <f t="shared" si="216"/>
        <v>0</v>
      </c>
    </row>
    <row r="6531" spans="61:61">
      <c r="BI6531" s="234">
        <f t="shared" si="216"/>
        <v>0</v>
      </c>
    </row>
    <row r="6532" spans="61:61">
      <c r="BI6532" s="234">
        <f t="shared" si="216"/>
        <v>0</v>
      </c>
    </row>
    <row r="6533" spans="61:61">
      <c r="BI6533" s="234">
        <f t="shared" si="216"/>
        <v>0</v>
      </c>
    </row>
    <row r="6534" spans="61:61">
      <c r="BI6534" s="234">
        <f t="shared" si="216"/>
        <v>0</v>
      </c>
    </row>
    <row r="6535" spans="61:61">
      <c r="BI6535" s="234">
        <f t="shared" si="216"/>
        <v>0</v>
      </c>
    </row>
    <row r="6536" spans="61:61">
      <c r="BI6536" s="234">
        <f t="shared" si="216"/>
        <v>0</v>
      </c>
    </row>
    <row r="6537" spans="61:61">
      <c r="BI6537" s="234">
        <f t="shared" si="216"/>
        <v>0</v>
      </c>
    </row>
    <row r="6538" spans="61:61">
      <c r="BI6538" s="234">
        <f t="shared" si="216"/>
        <v>0</v>
      </c>
    </row>
    <row r="6539" spans="61:61">
      <c r="BI6539" s="234">
        <f t="shared" si="216"/>
        <v>0</v>
      </c>
    </row>
    <row r="6540" spans="61:61">
      <c r="BI6540" s="234">
        <f t="shared" si="216"/>
        <v>0</v>
      </c>
    </row>
    <row r="6541" spans="61:61">
      <c r="BI6541" s="234">
        <f t="shared" si="216"/>
        <v>0</v>
      </c>
    </row>
    <row r="6542" spans="61:61">
      <c r="BI6542" s="234">
        <f t="shared" si="216"/>
        <v>0</v>
      </c>
    </row>
    <row r="6543" spans="61:61">
      <c r="BI6543" s="234">
        <f t="shared" si="216"/>
        <v>0</v>
      </c>
    </row>
    <row r="6544" spans="61:61">
      <c r="BI6544" s="234">
        <f t="shared" si="216"/>
        <v>0</v>
      </c>
    </row>
    <row r="6545" spans="61:61">
      <c r="BI6545" s="234">
        <f t="shared" si="216"/>
        <v>0</v>
      </c>
    </row>
    <row r="6546" spans="61:61">
      <c r="BI6546" s="234">
        <f t="shared" si="216"/>
        <v>0</v>
      </c>
    </row>
    <row r="6547" spans="61:61">
      <c r="BI6547" s="234">
        <f t="shared" si="216"/>
        <v>0</v>
      </c>
    </row>
    <row r="6548" spans="61:61">
      <c r="BI6548" s="234">
        <f t="shared" si="216"/>
        <v>0</v>
      </c>
    </row>
    <row r="6549" spans="61:61">
      <c r="BI6549" s="234">
        <f t="shared" si="216"/>
        <v>0</v>
      </c>
    </row>
    <row r="6550" spans="61:61">
      <c r="BI6550" s="234">
        <f t="shared" si="216"/>
        <v>0</v>
      </c>
    </row>
    <row r="6551" spans="61:61">
      <c r="BI6551" s="234">
        <f t="shared" si="216"/>
        <v>0</v>
      </c>
    </row>
    <row r="6552" spans="61:61">
      <c r="BI6552" s="234">
        <f t="shared" si="216"/>
        <v>0</v>
      </c>
    </row>
    <row r="6553" spans="61:61">
      <c r="BI6553" s="234">
        <f t="shared" si="216"/>
        <v>0</v>
      </c>
    </row>
    <row r="6554" spans="61:61">
      <c r="BI6554" s="234">
        <f t="shared" si="216"/>
        <v>0</v>
      </c>
    </row>
    <row r="6555" spans="61:61">
      <c r="BI6555" s="234">
        <f t="shared" si="216"/>
        <v>0</v>
      </c>
    </row>
    <row r="6556" spans="61:61">
      <c r="BI6556" s="234">
        <f t="shared" si="216"/>
        <v>0</v>
      </c>
    </row>
    <row r="6557" spans="61:61">
      <c r="BI6557" s="234">
        <f t="shared" si="216"/>
        <v>0</v>
      </c>
    </row>
    <row r="6558" spans="61:61">
      <c r="BI6558" s="234">
        <f t="shared" si="216"/>
        <v>0</v>
      </c>
    </row>
    <row r="6559" spans="61:61">
      <c r="BI6559" s="234">
        <f t="shared" si="216"/>
        <v>0</v>
      </c>
    </row>
    <row r="6560" spans="61:61">
      <c r="BI6560" s="234">
        <f t="shared" si="216"/>
        <v>0</v>
      </c>
    </row>
    <row r="6561" spans="61:61">
      <c r="BI6561" s="234">
        <f t="shared" si="216"/>
        <v>0</v>
      </c>
    </row>
    <row r="6562" spans="61:61">
      <c r="BI6562" s="234">
        <f t="shared" si="216"/>
        <v>0</v>
      </c>
    </row>
    <row r="6563" spans="61:61">
      <c r="BI6563" s="234">
        <f t="shared" si="216"/>
        <v>0</v>
      </c>
    </row>
    <row r="6564" spans="61:61">
      <c r="BI6564" s="234">
        <f t="shared" si="216"/>
        <v>0</v>
      </c>
    </row>
    <row r="6565" spans="61:61">
      <c r="BI6565" s="234">
        <f t="shared" si="216"/>
        <v>0</v>
      </c>
    </row>
    <row r="6566" spans="61:61">
      <c r="BI6566" s="234">
        <f t="shared" si="216"/>
        <v>0</v>
      </c>
    </row>
    <row r="6567" spans="61:61">
      <c r="BI6567" s="234">
        <f t="shared" si="216"/>
        <v>0</v>
      </c>
    </row>
    <row r="6568" spans="61:61">
      <c r="BI6568" s="234">
        <f t="shared" si="216"/>
        <v>0</v>
      </c>
    </row>
    <row r="6569" spans="61:61">
      <c r="BI6569" s="234">
        <f t="shared" ref="BI6569:BI6632" si="217">SUM(M6569,O6569,Q6569,S6569,U6569,W6569,Y6569,AA6569,AC6569,AE6569,AG6569,AI6569,AK6569,AM6569,AO6569,AQ6569,AS6569,AU6569,AW6569,AY6569,BA6569,BC6569)</f>
        <v>0</v>
      </c>
    </row>
    <row r="6570" spans="61:61">
      <c r="BI6570" s="234">
        <f t="shared" si="217"/>
        <v>0</v>
      </c>
    </row>
    <row r="6571" spans="61:61">
      <c r="BI6571" s="234">
        <f t="shared" si="217"/>
        <v>0</v>
      </c>
    </row>
    <row r="6572" spans="61:61">
      <c r="BI6572" s="234">
        <f t="shared" si="217"/>
        <v>0</v>
      </c>
    </row>
    <row r="6573" spans="61:61">
      <c r="BI6573" s="234">
        <f t="shared" si="217"/>
        <v>0</v>
      </c>
    </row>
    <row r="6574" spans="61:61">
      <c r="BI6574" s="234">
        <f t="shared" si="217"/>
        <v>0</v>
      </c>
    </row>
    <row r="6575" spans="61:61">
      <c r="BI6575" s="234">
        <f t="shared" si="217"/>
        <v>0</v>
      </c>
    </row>
    <row r="6576" spans="61:61">
      <c r="BI6576" s="234">
        <f t="shared" si="217"/>
        <v>0</v>
      </c>
    </row>
    <row r="6577" spans="61:61">
      <c r="BI6577" s="234">
        <f t="shared" si="217"/>
        <v>0</v>
      </c>
    </row>
    <row r="6578" spans="61:61">
      <c r="BI6578" s="234">
        <f t="shared" si="217"/>
        <v>0</v>
      </c>
    </row>
    <row r="6579" spans="61:61">
      <c r="BI6579" s="234">
        <f t="shared" si="217"/>
        <v>0</v>
      </c>
    </row>
    <row r="6580" spans="61:61">
      <c r="BI6580" s="234">
        <f t="shared" si="217"/>
        <v>0</v>
      </c>
    </row>
    <row r="6581" spans="61:61">
      <c r="BI6581" s="234">
        <f t="shared" si="217"/>
        <v>0</v>
      </c>
    </row>
    <row r="6582" spans="61:61">
      <c r="BI6582" s="234">
        <f t="shared" si="217"/>
        <v>0</v>
      </c>
    </row>
    <row r="6583" spans="61:61">
      <c r="BI6583" s="234">
        <f t="shared" si="217"/>
        <v>0</v>
      </c>
    </row>
    <row r="6584" spans="61:61">
      <c r="BI6584" s="234">
        <f t="shared" si="217"/>
        <v>0</v>
      </c>
    </row>
    <row r="6585" spans="61:61">
      <c r="BI6585" s="234">
        <f t="shared" si="217"/>
        <v>0</v>
      </c>
    </row>
    <row r="6586" spans="61:61">
      <c r="BI6586" s="234">
        <f t="shared" si="217"/>
        <v>0</v>
      </c>
    </row>
    <row r="6587" spans="61:61">
      <c r="BI6587" s="234">
        <f t="shared" si="217"/>
        <v>0</v>
      </c>
    </row>
    <row r="6588" spans="61:61">
      <c r="BI6588" s="234">
        <f t="shared" si="217"/>
        <v>0</v>
      </c>
    </row>
    <row r="6589" spans="61:61">
      <c r="BI6589" s="234">
        <f t="shared" si="217"/>
        <v>0</v>
      </c>
    </row>
    <row r="6590" spans="61:61">
      <c r="BI6590" s="234">
        <f t="shared" si="217"/>
        <v>0</v>
      </c>
    </row>
    <row r="6591" spans="61:61">
      <c r="BI6591" s="234">
        <f t="shared" si="217"/>
        <v>0</v>
      </c>
    </row>
    <row r="6592" spans="61:61">
      <c r="BI6592" s="234">
        <f t="shared" si="217"/>
        <v>0</v>
      </c>
    </row>
    <row r="6593" spans="61:61">
      <c r="BI6593" s="234">
        <f t="shared" si="217"/>
        <v>0</v>
      </c>
    </row>
    <row r="6594" spans="61:61">
      <c r="BI6594" s="234">
        <f t="shared" si="217"/>
        <v>0</v>
      </c>
    </row>
    <row r="6595" spans="61:61">
      <c r="BI6595" s="234">
        <f t="shared" si="217"/>
        <v>0</v>
      </c>
    </row>
    <row r="6596" spans="61:61">
      <c r="BI6596" s="234">
        <f t="shared" si="217"/>
        <v>0</v>
      </c>
    </row>
    <row r="6597" spans="61:61">
      <c r="BI6597" s="234">
        <f t="shared" si="217"/>
        <v>0</v>
      </c>
    </row>
    <row r="6598" spans="61:61">
      <c r="BI6598" s="234">
        <f t="shared" si="217"/>
        <v>0</v>
      </c>
    </row>
    <row r="6599" spans="61:61">
      <c r="BI6599" s="234">
        <f t="shared" si="217"/>
        <v>0</v>
      </c>
    </row>
    <row r="6600" spans="61:61">
      <c r="BI6600" s="234">
        <f t="shared" si="217"/>
        <v>0</v>
      </c>
    </row>
    <row r="6601" spans="61:61">
      <c r="BI6601" s="234">
        <f t="shared" si="217"/>
        <v>0</v>
      </c>
    </row>
    <row r="6602" spans="61:61">
      <c r="BI6602" s="234">
        <f t="shared" si="217"/>
        <v>0</v>
      </c>
    </row>
    <row r="6603" spans="61:61">
      <c r="BI6603" s="234">
        <f t="shared" si="217"/>
        <v>0</v>
      </c>
    </row>
    <row r="6604" spans="61:61">
      <c r="BI6604" s="234">
        <f t="shared" si="217"/>
        <v>0</v>
      </c>
    </row>
    <row r="6605" spans="61:61">
      <c r="BI6605" s="234">
        <f t="shared" si="217"/>
        <v>0</v>
      </c>
    </row>
    <row r="6606" spans="61:61">
      <c r="BI6606" s="234">
        <f t="shared" si="217"/>
        <v>0</v>
      </c>
    </row>
    <row r="6607" spans="61:61">
      <c r="BI6607" s="234">
        <f t="shared" si="217"/>
        <v>0</v>
      </c>
    </row>
    <row r="6608" spans="61:61">
      <c r="BI6608" s="234">
        <f t="shared" si="217"/>
        <v>0</v>
      </c>
    </row>
    <row r="6609" spans="61:61">
      <c r="BI6609" s="234">
        <f t="shared" si="217"/>
        <v>0</v>
      </c>
    </row>
    <row r="6610" spans="61:61">
      <c r="BI6610" s="234">
        <f t="shared" si="217"/>
        <v>0</v>
      </c>
    </row>
    <row r="6611" spans="61:61">
      <c r="BI6611" s="234">
        <f t="shared" si="217"/>
        <v>0</v>
      </c>
    </row>
    <row r="6612" spans="61:61">
      <c r="BI6612" s="234">
        <f t="shared" si="217"/>
        <v>0</v>
      </c>
    </row>
    <row r="6613" spans="61:61">
      <c r="BI6613" s="234">
        <f t="shared" si="217"/>
        <v>0</v>
      </c>
    </row>
    <row r="6614" spans="61:61">
      <c r="BI6614" s="234">
        <f t="shared" si="217"/>
        <v>0</v>
      </c>
    </row>
    <row r="6615" spans="61:61">
      <c r="BI6615" s="234">
        <f t="shared" si="217"/>
        <v>0</v>
      </c>
    </row>
    <row r="6616" spans="61:61">
      <c r="BI6616" s="234">
        <f t="shared" si="217"/>
        <v>0</v>
      </c>
    </row>
    <row r="6617" spans="61:61">
      <c r="BI6617" s="234">
        <f t="shared" si="217"/>
        <v>0</v>
      </c>
    </row>
    <row r="6618" spans="61:61">
      <c r="BI6618" s="234">
        <f t="shared" si="217"/>
        <v>0</v>
      </c>
    </row>
    <row r="6619" spans="61:61">
      <c r="BI6619" s="234">
        <f t="shared" si="217"/>
        <v>0</v>
      </c>
    </row>
    <row r="6620" spans="61:61">
      <c r="BI6620" s="234">
        <f t="shared" si="217"/>
        <v>0</v>
      </c>
    </row>
    <row r="6621" spans="61:61">
      <c r="BI6621" s="234">
        <f t="shared" si="217"/>
        <v>0</v>
      </c>
    </row>
    <row r="6622" spans="61:61">
      <c r="BI6622" s="234">
        <f t="shared" si="217"/>
        <v>0</v>
      </c>
    </row>
    <row r="6623" spans="61:61">
      <c r="BI6623" s="234">
        <f t="shared" si="217"/>
        <v>0</v>
      </c>
    </row>
    <row r="6624" spans="61:61">
      <c r="BI6624" s="234">
        <f t="shared" si="217"/>
        <v>0</v>
      </c>
    </row>
    <row r="6625" spans="61:61">
      <c r="BI6625" s="234">
        <f t="shared" si="217"/>
        <v>0</v>
      </c>
    </row>
    <row r="6626" spans="61:61">
      <c r="BI6626" s="234">
        <f t="shared" si="217"/>
        <v>0</v>
      </c>
    </row>
    <row r="6627" spans="61:61">
      <c r="BI6627" s="234">
        <f t="shared" si="217"/>
        <v>0</v>
      </c>
    </row>
    <row r="6628" spans="61:61">
      <c r="BI6628" s="234">
        <f t="shared" si="217"/>
        <v>0</v>
      </c>
    </row>
    <row r="6629" spans="61:61">
      <c r="BI6629" s="234">
        <f t="shared" si="217"/>
        <v>0</v>
      </c>
    </row>
    <row r="6630" spans="61:61">
      <c r="BI6630" s="234">
        <f t="shared" si="217"/>
        <v>0</v>
      </c>
    </row>
    <row r="6631" spans="61:61">
      <c r="BI6631" s="234">
        <f t="shared" si="217"/>
        <v>0</v>
      </c>
    </row>
    <row r="6632" spans="61:61">
      <c r="BI6632" s="234">
        <f t="shared" si="217"/>
        <v>0</v>
      </c>
    </row>
    <row r="6633" spans="61:61">
      <c r="BI6633" s="234">
        <f t="shared" ref="BI6633:BI6696" si="218">SUM(M6633,O6633,Q6633,S6633,U6633,W6633,Y6633,AA6633,AC6633,AE6633,AG6633,AI6633,AK6633,AM6633,AO6633,AQ6633,AS6633,AU6633,AW6633,AY6633,BA6633,BC6633)</f>
        <v>0</v>
      </c>
    </row>
    <row r="6634" spans="61:61">
      <c r="BI6634" s="234">
        <f t="shared" si="218"/>
        <v>0</v>
      </c>
    </row>
    <row r="6635" spans="61:61">
      <c r="BI6635" s="234">
        <f t="shared" si="218"/>
        <v>0</v>
      </c>
    </row>
    <row r="6636" spans="61:61">
      <c r="BI6636" s="234">
        <f t="shared" si="218"/>
        <v>0</v>
      </c>
    </row>
    <row r="6637" spans="61:61">
      <c r="BI6637" s="234">
        <f t="shared" si="218"/>
        <v>0</v>
      </c>
    </row>
    <row r="6638" spans="61:61">
      <c r="BI6638" s="234">
        <f t="shared" si="218"/>
        <v>0</v>
      </c>
    </row>
    <row r="6639" spans="61:61">
      <c r="BI6639" s="234">
        <f t="shared" si="218"/>
        <v>0</v>
      </c>
    </row>
    <row r="6640" spans="61:61">
      <c r="BI6640" s="234">
        <f t="shared" si="218"/>
        <v>0</v>
      </c>
    </row>
    <row r="6641" spans="61:61">
      <c r="BI6641" s="234">
        <f t="shared" si="218"/>
        <v>0</v>
      </c>
    </row>
    <row r="6642" spans="61:61">
      <c r="BI6642" s="234">
        <f t="shared" si="218"/>
        <v>0</v>
      </c>
    </row>
    <row r="6643" spans="61:61">
      <c r="BI6643" s="234">
        <f t="shared" si="218"/>
        <v>0</v>
      </c>
    </row>
    <row r="6644" spans="61:61">
      <c r="BI6644" s="234">
        <f t="shared" si="218"/>
        <v>0</v>
      </c>
    </row>
    <row r="6645" spans="61:61">
      <c r="BI6645" s="234">
        <f t="shared" si="218"/>
        <v>0</v>
      </c>
    </row>
    <row r="6646" spans="61:61">
      <c r="BI6646" s="234">
        <f t="shared" si="218"/>
        <v>0</v>
      </c>
    </row>
    <row r="6647" spans="61:61">
      <c r="BI6647" s="234">
        <f t="shared" si="218"/>
        <v>0</v>
      </c>
    </row>
    <row r="6648" spans="61:61">
      <c r="BI6648" s="234">
        <f t="shared" si="218"/>
        <v>0</v>
      </c>
    </row>
    <row r="6649" spans="61:61">
      <c r="BI6649" s="234">
        <f t="shared" si="218"/>
        <v>0</v>
      </c>
    </row>
    <row r="6650" spans="61:61">
      <c r="BI6650" s="234">
        <f t="shared" si="218"/>
        <v>0</v>
      </c>
    </row>
    <row r="6651" spans="61:61">
      <c r="BI6651" s="234">
        <f t="shared" si="218"/>
        <v>0</v>
      </c>
    </row>
    <row r="6652" spans="61:61">
      <c r="BI6652" s="234">
        <f t="shared" si="218"/>
        <v>0</v>
      </c>
    </row>
    <row r="6653" spans="61:61">
      <c r="BI6653" s="234">
        <f t="shared" si="218"/>
        <v>0</v>
      </c>
    </row>
    <row r="6654" spans="61:61">
      <c r="BI6654" s="234">
        <f t="shared" si="218"/>
        <v>0</v>
      </c>
    </row>
    <row r="6655" spans="61:61">
      <c r="BI6655" s="234">
        <f t="shared" si="218"/>
        <v>0</v>
      </c>
    </row>
    <row r="6656" spans="61:61">
      <c r="BI6656" s="234">
        <f t="shared" si="218"/>
        <v>0</v>
      </c>
    </row>
    <row r="6657" spans="61:61">
      <c r="BI6657" s="234">
        <f t="shared" si="218"/>
        <v>0</v>
      </c>
    </row>
    <row r="6658" spans="61:61">
      <c r="BI6658" s="234">
        <f t="shared" si="218"/>
        <v>0</v>
      </c>
    </row>
    <row r="6659" spans="61:61">
      <c r="BI6659" s="234">
        <f t="shared" si="218"/>
        <v>0</v>
      </c>
    </row>
    <row r="6660" spans="61:61">
      <c r="BI6660" s="234">
        <f t="shared" si="218"/>
        <v>0</v>
      </c>
    </row>
    <row r="6661" spans="61:61">
      <c r="BI6661" s="234">
        <f t="shared" si="218"/>
        <v>0</v>
      </c>
    </row>
    <row r="6662" spans="61:61">
      <c r="BI6662" s="234">
        <f t="shared" si="218"/>
        <v>0</v>
      </c>
    </row>
    <row r="6663" spans="61:61">
      <c r="BI6663" s="234">
        <f t="shared" si="218"/>
        <v>0</v>
      </c>
    </row>
    <row r="6664" spans="61:61">
      <c r="BI6664" s="234">
        <f t="shared" si="218"/>
        <v>0</v>
      </c>
    </row>
    <row r="6665" spans="61:61">
      <c r="BI6665" s="234">
        <f t="shared" si="218"/>
        <v>0</v>
      </c>
    </row>
    <row r="6666" spans="61:61">
      <c r="BI6666" s="234">
        <f t="shared" si="218"/>
        <v>0</v>
      </c>
    </row>
    <row r="6667" spans="61:61">
      <c r="BI6667" s="234">
        <f t="shared" si="218"/>
        <v>0</v>
      </c>
    </row>
    <row r="6668" spans="61:61">
      <c r="BI6668" s="234">
        <f t="shared" si="218"/>
        <v>0</v>
      </c>
    </row>
    <row r="6669" spans="61:61">
      <c r="BI6669" s="234">
        <f t="shared" si="218"/>
        <v>0</v>
      </c>
    </row>
    <row r="6670" spans="61:61">
      <c r="BI6670" s="234">
        <f t="shared" si="218"/>
        <v>0</v>
      </c>
    </row>
    <row r="6671" spans="61:61">
      <c r="BI6671" s="234">
        <f t="shared" si="218"/>
        <v>0</v>
      </c>
    </row>
    <row r="6672" spans="61:61">
      <c r="BI6672" s="234">
        <f t="shared" si="218"/>
        <v>0</v>
      </c>
    </row>
    <row r="6673" spans="61:61">
      <c r="BI6673" s="234">
        <f t="shared" si="218"/>
        <v>0</v>
      </c>
    </row>
    <row r="6674" spans="61:61">
      <c r="BI6674" s="234">
        <f t="shared" si="218"/>
        <v>0</v>
      </c>
    </row>
    <row r="6675" spans="61:61">
      <c r="BI6675" s="234">
        <f t="shared" si="218"/>
        <v>0</v>
      </c>
    </row>
    <row r="6676" spans="61:61">
      <c r="BI6676" s="234">
        <f t="shared" si="218"/>
        <v>0</v>
      </c>
    </row>
    <row r="6677" spans="61:61">
      <c r="BI6677" s="234">
        <f t="shared" si="218"/>
        <v>0</v>
      </c>
    </row>
    <row r="6678" spans="61:61">
      <c r="BI6678" s="234">
        <f t="shared" si="218"/>
        <v>0</v>
      </c>
    </row>
    <row r="6679" spans="61:61">
      <c r="BI6679" s="234">
        <f t="shared" si="218"/>
        <v>0</v>
      </c>
    </row>
    <row r="6680" spans="61:61">
      <c r="BI6680" s="234">
        <f t="shared" si="218"/>
        <v>0</v>
      </c>
    </row>
    <row r="6681" spans="61:61">
      <c r="BI6681" s="234">
        <f t="shared" si="218"/>
        <v>0</v>
      </c>
    </row>
    <row r="6682" spans="61:61">
      <c r="BI6682" s="234">
        <f t="shared" si="218"/>
        <v>0</v>
      </c>
    </row>
    <row r="6683" spans="61:61">
      <c r="BI6683" s="234">
        <f t="shared" si="218"/>
        <v>0</v>
      </c>
    </row>
    <row r="6684" spans="61:61">
      <c r="BI6684" s="234">
        <f t="shared" si="218"/>
        <v>0</v>
      </c>
    </row>
    <row r="6685" spans="61:61">
      <c r="BI6685" s="234">
        <f t="shared" si="218"/>
        <v>0</v>
      </c>
    </row>
    <row r="6686" spans="61:61">
      <c r="BI6686" s="234">
        <f t="shared" si="218"/>
        <v>0</v>
      </c>
    </row>
    <row r="6687" spans="61:61">
      <c r="BI6687" s="234">
        <f t="shared" si="218"/>
        <v>0</v>
      </c>
    </row>
    <row r="6688" spans="61:61">
      <c r="BI6688" s="234">
        <f t="shared" si="218"/>
        <v>0</v>
      </c>
    </row>
    <row r="6689" spans="61:61">
      <c r="BI6689" s="234">
        <f t="shared" si="218"/>
        <v>0</v>
      </c>
    </row>
    <row r="6690" spans="61:61">
      <c r="BI6690" s="234">
        <f t="shared" si="218"/>
        <v>0</v>
      </c>
    </row>
    <row r="6691" spans="61:61">
      <c r="BI6691" s="234">
        <f t="shared" si="218"/>
        <v>0</v>
      </c>
    </row>
    <row r="6692" spans="61:61">
      <c r="BI6692" s="234">
        <f t="shared" si="218"/>
        <v>0</v>
      </c>
    </row>
    <row r="6693" spans="61:61">
      <c r="BI6693" s="234">
        <f t="shared" si="218"/>
        <v>0</v>
      </c>
    </row>
    <row r="6694" spans="61:61">
      <c r="BI6694" s="234">
        <f t="shared" si="218"/>
        <v>0</v>
      </c>
    </row>
    <row r="6695" spans="61:61">
      <c r="BI6695" s="234">
        <f t="shared" si="218"/>
        <v>0</v>
      </c>
    </row>
    <row r="6696" spans="61:61">
      <c r="BI6696" s="234">
        <f t="shared" si="218"/>
        <v>0</v>
      </c>
    </row>
    <row r="6697" spans="61:61">
      <c r="BI6697" s="234">
        <f t="shared" ref="BI6697:BI6760" si="219">SUM(M6697,O6697,Q6697,S6697,U6697,W6697,Y6697,AA6697,AC6697,AE6697,AG6697,AI6697,AK6697,AM6697,AO6697,AQ6697,AS6697,AU6697,AW6697,AY6697,BA6697,BC6697)</f>
        <v>0</v>
      </c>
    </row>
    <row r="6698" spans="61:61">
      <c r="BI6698" s="234">
        <f t="shared" si="219"/>
        <v>0</v>
      </c>
    </row>
    <row r="6699" spans="61:61">
      <c r="BI6699" s="234">
        <f t="shared" si="219"/>
        <v>0</v>
      </c>
    </row>
    <row r="6700" spans="61:61">
      <c r="BI6700" s="234">
        <f t="shared" si="219"/>
        <v>0</v>
      </c>
    </row>
    <row r="6701" spans="61:61">
      <c r="BI6701" s="234">
        <f t="shared" si="219"/>
        <v>0</v>
      </c>
    </row>
    <row r="6702" spans="61:61">
      <c r="BI6702" s="234">
        <f t="shared" si="219"/>
        <v>0</v>
      </c>
    </row>
    <row r="6703" spans="61:61">
      <c r="BI6703" s="234">
        <f t="shared" si="219"/>
        <v>0</v>
      </c>
    </row>
    <row r="6704" spans="61:61">
      <c r="BI6704" s="234">
        <f t="shared" si="219"/>
        <v>0</v>
      </c>
    </row>
    <row r="6705" spans="61:61">
      <c r="BI6705" s="234">
        <f t="shared" si="219"/>
        <v>0</v>
      </c>
    </row>
    <row r="6706" spans="61:61">
      <c r="BI6706" s="234">
        <f t="shared" si="219"/>
        <v>0</v>
      </c>
    </row>
    <row r="6707" spans="61:61">
      <c r="BI6707" s="234">
        <f t="shared" si="219"/>
        <v>0</v>
      </c>
    </row>
    <row r="6708" spans="61:61">
      <c r="BI6708" s="234">
        <f t="shared" si="219"/>
        <v>0</v>
      </c>
    </row>
    <row r="6709" spans="61:61">
      <c r="BI6709" s="234">
        <f t="shared" si="219"/>
        <v>0</v>
      </c>
    </row>
    <row r="6710" spans="61:61">
      <c r="BI6710" s="234">
        <f t="shared" si="219"/>
        <v>0</v>
      </c>
    </row>
    <row r="6711" spans="61:61">
      <c r="BI6711" s="234">
        <f t="shared" si="219"/>
        <v>0</v>
      </c>
    </row>
    <row r="6712" spans="61:61">
      <c r="BI6712" s="234">
        <f t="shared" si="219"/>
        <v>0</v>
      </c>
    </row>
    <row r="6713" spans="61:61">
      <c r="BI6713" s="234">
        <f t="shared" si="219"/>
        <v>0</v>
      </c>
    </row>
    <row r="6714" spans="61:61">
      <c r="BI6714" s="234">
        <f t="shared" si="219"/>
        <v>0</v>
      </c>
    </row>
    <row r="6715" spans="61:61">
      <c r="BI6715" s="234">
        <f t="shared" si="219"/>
        <v>0</v>
      </c>
    </row>
    <row r="6716" spans="61:61">
      <c r="BI6716" s="234">
        <f t="shared" si="219"/>
        <v>0</v>
      </c>
    </row>
    <row r="6717" spans="61:61">
      <c r="BI6717" s="234">
        <f t="shared" si="219"/>
        <v>0</v>
      </c>
    </row>
    <row r="6718" spans="61:61">
      <c r="BI6718" s="234">
        <f t="shared" si="219"/>
        <v>0</v>
      </c>
    </row>
    <row r="6719" spans="61:61">
      <c r="BI6719" s="234">
        <f t="shared" si="219"/>
        <v>0</v>
      </c>
    </row>
    <row r="6720" spans="61:61">
      <c r="BI6720" s="234">
        <f t="shared" si="219"/>
        <v>0</v>
      </c>
    </row>
    <row r="6721" spans="61:61">
      <c r="BI6721" s="234">
        <f t="shared" si="219"/>
        <v>0</v>
      </c>
    </row>
    <row r="6722" spans="61:61">
      <c r="BI6722" s="234">
        <f t="shared" si="219"/>
        <v>0</v>
      </c>
    </row>
    <row r="6723" spans="61:61">
      <c r="BI6723" s="234">
        <f t="shared" si="219"/>
        <v>0</v>
      </c>
    </row>
    <row r="6724" spans="61:61">
      <c r="BI6724" s="234">
        <f t="shared" si="219"/>
        <v>0</v>
      </c>
    </row>
    <row r="6725" spans="61:61">
      <c r="BI6725" s="234">
        <f t="shared" si="219"/>
        <v>0</v>
      </c>
    </row>
    <row r="6726" spans="61:61">
      <c r="BI6726" s="234">
        <f t="shared" si="219"/>
        <v>0</v>
      </c>
    </row>
    <row r="6727" spans="61:61">
      <c r="BI6727" s="234">
        <f t="shared" si="219"/>
        <v>0</v>
      </c>
    </row>
    <row r="6728" spans="61:61">
      <c r="BI6728" s="234">
        <f t="shared" si="219"/>
        <v>0</v>
      </c>
    </row>
    <row r="6729" spans="61:61">
      <c r="BI6729" s="234">
        <f t="shared" si="219"/>
        <v>0</v>
      </c>
    </row>
    <row r="6730" spans="61:61">
      <c r="BI6730" s="234">
        <f t="shared" si="219"/>
        <v>0</v>
      </c>
    </row>
    <row r="6731" spans="61:61">
      <c r="BI6731" s="234">
        <f t="shared" si="219"/>
        <v>0</v>
      </c>
    </row>
    <row r="6732" spans="61:61">
      <c r="BI6732" s="234">
        <f t="shared" si="219"/>
        <v>0</v>
      </c>
    </row>
    <row r="6733" spans="61:61">
      <c r="BI6733" s="234">
        <f t="shared" si="219"/>
        <v>0</v>
      </c>
    </row>
    <row r="6734" spans="61:61">
      <c r="BI6734" s="234">
        <f t="shared" si="219"/>
        <v>0</v>
      </c>
    </row>
    <row r="6735" spans="61:61">
      <c r="BI6735" s="234">
        <f t="shared" si="219"/>
        <v>0</v>
      </c>
    </row>
    <row r="6736" spans="61:61">
      <c r="BI6736" s="234">
        <f t="shared" si="219"/>
        <v>0</v>
      </c>
    </row>
    <row r="6737" spans="61:61">
      <c r="BI6737" s="234">
        <f t="shared" si="219"/>
        <v>0</v>
      </c>
    </row>
    <row r="6738" spans="61:61">
      <c r="BI6738" s="234">
        <f t="shared" si="219"/>
        <v>0</v>
      </c>
    </row>
    <row r="6739" spans="61:61">
      <c r="BI6739" s="234">
        <f t="shared" si="219"/>
        <v>0</v>
      </c>
    </row>
    <row r="6740" spans="61:61">
      <c r="BI6740" s="234">
        <f t="shared" si="219"/>
        <v>0</v>
      </c>
    </row>
    <row r="6741" spans="61:61">
      <c r="BI6741" s="234">
        <f t="shared" si="219"/>
        <v>0</v>
      </c>
    </row>
    <row r="6742" spans="61:61">
      <c r="BI6742" s="234">
        <f t="shared" si="219"/>
        <v>0</v>
      </c>
    </row>
    <row r="6743" spans="61:61">
      <c r="BI6743" s="234">
        <f t="shared" si="219"/>
        <v>0</v>
      </c>
    </row>
    <row r="6744" spans="61:61">
      <c r="BI6744" s="234">
        <f t="shared" si="219"/>
        <v>0</v>
      </c>
    </row>
    <row r="6745" spans="61:61">
      <c r="BI6745" s="234">
        <f t="shared" si="219"/>
        <v>0</v>
      </c>
    </row>
    <row r="6746" spans="61:61">
      <c r="BI6746" s="234">
        <f t="shared" si="219"/>
        <v>0</v>
      </c>
    </row>
    <row r="6747" spans="61:61">
      <c r="BI6747" s="234">
        <f t="shared" si="219"/>
        <v>0</v>
      </c>
    </row>
    <row r="6748" spans="61:61">
      <c r="BI6748" s="234">
        <f t="shared" si="219"/>
        <v>0</v>
      </c>
    </row>
    <row r="6749" spans="61:61">
      <c r="BI6749" s="234">
        <f t="shared" si="219"/>
        <v>0</v>
      </c>
    </row>
    <row r="6750" spans="61:61">
      <c r="BI6750" s="234">
        <f t="shared" si="219"/>
        <v>0</v>
      </c>
    </row>
    <row r="6751" spans="61:61">
      <c r="BI6751" s="234">
        <f t="shared" si="219"/>
        <v>0</v>
      </c>
    </row>
    <row r="6752" spans="61:61">
      <c r="BI6752" s="234">
        <f t="shared" si="219"/>
        <v>0</v>
      </c>
    </row>
    <row r="6753" spans="61:61">
      <c r="BI6753" s="234">
        <f t="shared" si="219"/>
        <v>0</v>
      </c>
    </row>
    <row r="6754" spans="61:61">
      <c r="BI6754" s="234">
        <f t="shared" si="219"/>
        <v>0</v>
      </c>
    </row>
    <row r="6755" spans="61:61">
      <c r="BI6755" s="234">
        <f t="shared" si="219"/>
        <v>0</v>
      </c>
    </row>
    <row r="6756" spans="61:61">
      <c r="BI6756" s="234">
        <f t="shared" si="219"/>
        <v>0</v>
      </c>
    </row>
    <row r="6757" spans="61:61">
      <c r="BI6757" s="234">
        <f t="shared" si="219"/>
        <v>0</v>
      </c>
    </row>
    <row r="6758" spans="61:61">
      <c r="BI6758" s="234">
        <f t="shared" si="219"/>
        <v>0</v>
      </c>
    </row>
    <row r="6759" spans="61:61">
      <c r="BI6759" s="234">
        <f t="shared" si="219"/>
        <v>0</v>
      </c>
    </row>
    <row r="6760" spans="61:61">
      <c r="BI6760" s="234">
        <f t="shared" si="219"/>
        <v>0</v>
      </c>
    </row>
    <row r="6761" spans="61:61">
      <c r="BI6761" s="234">
        <f t="shared" ref="BI6761:BI6824" si="220">SUM(M6761,O6761,Q6761,S6761,U6761,W6761,Y6761,AA6761,AC6761,AE6761,AG6761,AI6761,AK6761,AM6761,AO6761,AQ6761,AS6761,AU6761,AW6761,AY6761,BA6761,BC6761)</f>
        <v>0</v>
      </c>
    </row>
    <row r="6762" spans="61:61">
      <c r="BI6762" s="234">
        <f t="shared" si="220"/>
        <v>0</v>
      </c>
    </row>
    <row r="6763" spans="61:61">
      <c r="BI6763" s="234">
        <f t="shared" si="220"/>
        <v>0</v>
      </c>
    </row>
    <row r="6764" spans="61:61">
      <c r="BI6764" s="234">
        <f t="shared" si="220"/>
        <v>0</v>
      </c>
    </row>
    <row r="6765" spans="61:61">
      <c r="BI6765" s="234">
        <f t="shared" si="220"/>
        <v>0</v>
      </c>
    </row>
    <row r="6766" spans="61:61">
      <c r="BI6766" s="234">
        <f t="shared" si="220"/>
        <v>0</v>
      </c>
    </row>
    <row r="6767" spans="61:61">
      <c r="BI6767" s="234">
        <f t="shared" si="220"/>
        <v>0</v>
      </c>
    </row>
    <row r="6768" spans="61:61">
      <c r="BI6768" s="234">
        <f t="shared" si="220"/>
        <v>0</v>
      </c>
    </row>
    <row r="6769" spans="61:61">
      <c r="BI6769" s="234">
        <f t="shared" si="220"/>
        <v>0</v>
      </c>
    </row>
    <row r="6770" spans="61:61">
      <c r="BI6770" s="234">
        <f t="shared" si="220"/>
        <v>0</v>
      </c>
    </row>
    <row r="6771" spans="61:61">
      <c r="BI6771" s="234">
        <f t="shared" si="220"/>
        <v>0</v>
      </c>
    </row>
    <row r="6772" spans="61:61">
      <c r="BI6772" s="234">
        <f t="shared" si="220"/>
        <v>0</v>
      </c>
    </row>
    <row r="6773" spans="61:61">
      <c r="BI6773" s="234">
        <f t="shared" si="220"/>
        <v>0</v>
      </c>
    </row>
    <row r="6774" spans="61:61">
      <c r="BI6774" s="234">
        <f t="shared" si="220"/>
        <v>0</v>
      </c>
    </row>
    <row r="6775" spans="61:61">
      <c r="BI6775" s="234">
        <f t="shared" si="220"/>
        <v>0</v>
      </c>
    </row>
    <row r="6776" spans="61:61">
      <c r="BI6776" s="234">
        <f t="shared" si="220"/>
        <v>0</v>
      </c>
    </row>
    <row r="6777" spans="61:61">
      <c r="BI6777" s="234">
        <f t="shared" si="220"/>
        <v>0</v>
      </c>
    </row>
    <row r="6778" spans="61:61">
      <c r="BI6778" s="234">
        <f t="shared" si="220"/>
        <v>0</v>
      </c>
    </row>
    <row r="6779" spans="61:61">
      <c r="BI6779" s="234">
        <f t="shared" si="220"/>
        <v>0</v>
      </c>
    </row>
    <row r="6780" spans="61:61">
      <c r="BI6780" s="234">
        <f t="shared" si="220"/>
        <v>0</v>
      </c>
    </row>
    <row r="6781" spans="61:61">
      <c r="BI6781" s="234">
        <f t="shared" si="220"/>
        <v>0</v>
      </c>
    </row>
    <row r="6782" spans="61:61">
      <c r="BI6782" s="234">
        <f t="shared" si="220"/>
        <v>0</v>
      </c>
    </row>
    <row r="6783" spans="61:61">
      <c r="BI6783" s="234">
        <f t="shared" si="220"/>
        <v>0</v>
      </c>
    </row>
    <row r="6784" spans="61:61">
      <c r="BI6784" s="234">
        <f t="shared" si="220"/>
        <v>0</v>
      </c>
    </row>
    <row r="6785" spans="61:61">
      <c r="BI6785" s="234">
        <f t="shared" si="220"/>
        <v>0</v>
      </c>
    </row>
    <row r="6786" spans="61:61">
      <c r="BI6786" s="234">
        <f t="shared" si="220"/>
        <v>0</v>
      </c>
    </row>
    <row r="6787" spans="61:61">
      <c r="BI6787" s="234">
        <f t="shared" si="220"/>
        <v>0</v>
      </c>
    </row>
    <row r="6788" spans="61:61">
      <c r="BI6788" s="234">
        <f t="shared" si="220"/>
        <v>0</v>
      </c>
    </row>
    <row r="6789" spans="61:61">
      <c r="BI6789" s="234">
        <f t="shared" si="220"/>
        <v>0</v>
      </c>
    </row>
    <row r="6790" spans="61:61">
      <c r="BI6790" s="234">
        <f t="shared" si="220"/>
        <v>0</v>
      </c>
    </row>
    <row r="6791" spans="61:61">
      <c r="BI6791" s="234">
        <f t="shared" si="220"/>
        <v>0</v>
      </c>
    </row>
    <row r="6792" spans="61:61">
      <c r="BI6792" s="234">
        <f t="shared" si="220"/>
        <v>0</v>
      </c>
    </row>
    <row r="6793" spans="61:61">
      <c r="BI6793" s="234">
        <f t="shared" si="220"/>
        <v>0</v>
      </c>
    </row>
    <row r="6794" spans="61:61">
      <c r="BI6794" s="234">
        <f t="shared" si="220"/>
        <v>0</v>
      </c>
    </row>
    <row r="6795" spans="61:61">
      <c r="BI6795" s="234">
        <f t="shared" si="220"/>
        <v>0</v>
      </c>
    </row>
    <row r="6796" spans="61:61">
      <c r="BI6796" s="234">
        <f t="shared" si="220"/>
        <v>0</v>
      </c>
    </row>
    <row r="6797" spans="61:61">
      <c r="BI6797" s="234">
        <f t="shared" si="220"/>
        <v>0</v>
      </c>
    </row>
    <row r="6798" spans="61:61">
      <c r="BI6798" s="234">
        <f t="shared" si="220"/>
        <v>0</v>
      </c>
    </row>
    <row r="6799" spans="61:61">
      <c r="BI6799" s="234">
        <f t="shared" si="220"/>
        <v>0</v>
      </c>
    </row>
    <row r="6800" spans="61:61">
      <c r="BI6800" s="234">
        <f t="shared" si="220"/>
        <v>0</v>
      </c>
    </row>
    <row r="6801" spans="61:61">
      <c r="BI6801" s="234">
        <f t="shared" si="220"/>
        <v>0</v>
      </c>
    </row>
    <row r="6802" spans="61:61">
      <c r="BI6802" s="234">
        <f t="shared" si="220"/>
        <v>0</v>
      </c>
    </row>
    <row r="6803" spans="61:61">
      <c r="BI6803" s="234">
        <f t="shared" si="220"/>
        <v>0</v>
      </c>
    </row>
    <row r="6804" spans="61:61">
      <c r="BI6804" s="234">
        <f t="shared" si="220"/>
        <v>0</v>
      </c>
    </row>
    <row r="6805" spans="61:61">
      <c r="BI6805" s="234">
        <f t="shared" si="220"/>
        <v>0</v>
      </c>
    </row>
    <row r="6806" spans="61:61">
      <c r="BI6806" s="234">
        <f t="shared" si="220"/>
        <v>0</v>
      </c>
    </row>
    <row r="6807" spans="61:61">
      <c r="BI6807" s="234">
        <f t="shared" si="220"/>
        <v>0</v>
      </c>
    </row>
    <row r="6808" spans="61:61">
      <c r="BI6808" s="234">
        <f t="shared" si="220"/>
        <v>0</v>
      </c>
    </row>
    <row r="6809" spans="61:61">
      <c r="BI6809" s="234">
        <f t="shared" si="220"/>
        <v>0</v>
      </c>
    </row>
    <row r="6810" spans="61:61">
      <c r="BI6810" s="234">
        <f t="shared" si="220"/>
        <v>0</v>
      </c>
    </row>
    <row r="6811" spans="61:61">
      <c r="BI6811" s="234">
        <f t="shared" si="220"/>
        <v>0</v>
      </c>
    </row>
    <row r="6812" spans="61:61">
      <c r="BI6812" s="234">
        <f t="shared" si="220"/>
        <v>0</v>
      </c>
    </row>
    <row r="6813" spans="61:61">
      <c r="BI6813" s="234">
        <f t="shared" si="220"/>
        <v>0</v>
      </c>
    </row>
    <row r="6814" spans="61:61">
      <c r="BI6814" s="234">
        <f t="shared" si="220"/>
        <v>0</v>
      </c>
    </row>
    <row r="6815" spans="61:61">
      <c r="BI6815" s="234">
        <f t="shared" si="220"/>
        <v>0</v>
      </c>
    </row>
    <row r="6816" spans="61:61">
      <c r="BI6816" s="234">
        <f t="shared" si="220"/>
        <v>0</v>
      </c>
    </row>
    <row r="6817" spans="61:61">
      <c r="BI6817" s="234">
        <f t="shared" si="220"/>
        <v>0</v>
      </c>
    </row>
    <row r="6818" spans="61:61">
      <c r="BI6818" s="234">
        <f t="shared" si="220"/>
        <v>0</v>
      </c>
    </row>
    <row r="6819" spans="61:61">
      <c r="BI6819" s="234">
        <f t="shared" si="220"/>
        <v>0</v>
      </c>
    </row>
    <row r="6820" spans="61:61">
      <c r="BI6820" s="234">
        <f t="shared" si="220"/>
        <v>0</v>
      </c>
    </row>
    <row r="6821" spans="61:61">
      <c r="BI6821" s="234">
        <f t="shared" si="220"/>
        <v>0</v>
      </c>
    </row>
    <row r="6822" spans="61:61">
      <c r="BI6822" s="234">
        <f t="shared" si="220"/>
        <v>0</v>
      </c>
    </row>
    <row r="6823" spans="61:61">
      <c r="BI6823" s="234">
        <f t="shared" si="220"/>
        <v>0</v>
      </c>
    </row>
    <row r="6824" spans="61:61">
      <c r="BI6824" s="234">
        <f t="shared" si="220"/>
        <v>0</v>
      </c>
    </row>
    <row r="6825" spans="61:61">
      <c r="BI6825" s="234">
        <f t="shared" ref="BI6825:BI6888" si="221">SUM(M6825,O6825,Q6825,S6825,U6825,W6825,Y6825,AA6825,AC6825,AE6825,AG6825,AI6825,AK6825,AM6825,AO6825,AQ6825,AS6825,AU6825,AW6825,AY6825,BA6825,BC6825)</f>
        <v>0</v>
      </c>
    </row>
    <row r="6826" spans="61:61">
      <c r="BI6826" s="234">
        <f t="shared" si="221"/>
        <v>0</v>
      </c>
    </row>
    <row r="6827" spans="61:61">
      <c r="BI6827" s="234">
        <f t="shared" si="221"/>
        <v>0</v>
      </c>
    </row>
    <row r="6828" spans="61:61">
      <c r="BI6828" s="234">
        <f t="shared" si="221"/>
        <v>0</v>
      </c>
    </row>
    <row r="6829" spans="61:61">
      <c r="BI6829" s="234">
        <f t="shared" si="221"/>
        <v>0</v>
      </c>
    </row>
    <row r="6830" spans="61:61">
      <c r="BI6830" s="234">
        <f t="shared" si="221"/>
        <v>0</v>
      </c>
    </row>
    <row r="6831" spans="61:61">
      <c r="BI6831" s="234">
        <f t="shared" si="221"/>
        <v>0</v>
      </c>
    </row>
    <row r="6832" spans="61:61">
      <c r="BI6832" s="234">
        <f t="shared" si="221"/>
        <v>0</v>
      </c>
    </row>
    <row r="6833" spans="61:61">
      <c r="BI6833" s="234">
        <f t="shared" si="221"/>
        <v>0</v>
      </c>
    </row>
    <row r="6834" spans="61:61">
      <c r="BI6834" s="234">
        <f t="shared" si="221"/>
        <v>0</v>
      </c>
    </row>
    <row r="6835" spans="61:61">
      <c r="BI6835" s="234">
        <f t="shared" si="221"/>
        <v>0</v>
      </c>
    </row>
    <row r="6836" spans="61:61">
      <c r="BI6836" s="234">
        <f t="shared" si="221"/>
        <v>0</v>
      </c>
    </row>
    <row r="6837" spans="61:61">
      <c r="BI6837" s="234">
        <f t="shared" si="221"/>
        <v>0</v>
      </c>
    </row>
    <row r="6838" spans="61:61">
      <c r="BI6838" s="234">
        <f t="shared" si="221"/>
        <v>0</v>
      </c>
    </row>
    <row r="6839" spans="61:61">
      <c r="BI6839" s="234">
        <f t="shared" si="221"/>
        <v>0</v>
      </c>
    </row>
    <row r="6840" spans="61:61">
      <c r="BI6840" s="234">
        <f t="shared" si="221"/>
        <v>0</v>
      </c>
    </row>
    <row r="6841" spans="61:61">
      <c r="BI6841" s="234">
        <f t="shared" si="221"/>
        <v>0</v>
      </c>
    </row>
    <row r="6842" spans="61:61">
      <c r="BI6842" s="234">
        <f t="shared" si="221"/>
        <v>0</v>
      </c>
    </row>
    <row r="6843" spans="61:61">
      <c r="BI6843" s="234">
        <f t="shared" si="221"/>
        <v>0</v>
      </c>
    </row>
    <row r="6844" spans="61:61">
      <c r="BI6844" s="234">
        <f t="shared" si="221"/>
        <v>0</v>
      </c>
    </row>
    <row r="6845" spans="61:61">
      <c r="BI6845" s="234">
        <f t="shared" si="221"/>
        <v>0</v>
      </c>
    </row>
    <row r="6846" spans="61:61">
      <c r="BI6846" s="234">
        <f t="shared" si="221"/>
        <v>0</v>
      </c>
    </row>
    <row r="6847" spans="61:61">
      <c r="BI6847" s="234">
        <f t="shared" si="221"/>
        <v>0</v>
      </c>
    </row>
    <row r="6848" spans="61:61">
      <c r="BI6848" s="234">
        <f t="shared" si="221"/>
        <v>0</v>
      </c>
    </row>
    <row r="6849" spans="61:61">
      <c r="BI6849" s="234">
        <f t="shared" si="221"/>
        <v>0</v>
      </c>
    </row>
    <row r="6850" spans="61:61">
      <c r="BI6850" s="234">
        <f t="shared" si="221"/>
        <v>0</v>
      </c>
    </row>
    <row r="6851" spans="61:61">
      <c r="BI6851" s="234">
        <f t="shared" si="221"/>
        <v>0</v>
      </c>
    </row>
    <row r="6852" spans="61:61">
      <c r="BI6852" s="234">
        <f t="shared" si="221"/>
        <v>0</v>
      </c>
    </row>
    <row r="6853" spans="61:61">
      <c r="BI6853" s="234">
        <f t="shared" si="221"/>
        <v>0</v>
      </c>
    </row>
    <row r="6854" spans="61:61">
      <c r="BI6854" s="234">
        <f t="shared" si="221"/>
        <v>0</v>
      </c>
    </row>
    <row r="6855" spans="61:61">
      <c r="BI6855" s="234">
        <f t="shared" si="221"/>
        <v>0</v>
      </c>
    </row>
    <row r="6856" spans="61:61">
      <c r="BI6856" s="234">
        <f t="shared" si="221"/>
        <v>0</v>
      </c>
    </row>
    <row r="6857" spans="61:61">
      <c r="BI6857" s="234">
        <f t="shared" si="221"/>
        <v>0</v>
      </c>
    </row>
    <row r="6858" spans="61:61">
      <c r="BI6858" s="234">
        <f t="shared" si="221"/>
        <v>0</v>
      </c>
    </row>
    <row r="6859" spans="61:61">
      <c r="BI6859" s="234">
        <f t="shared" si="221"/>
        <v>0</v>
      </c>
    </row>
    <row r="6860" spans="61:61">
      <c r="BI6860" s="234">
        <f t="shared" si="221"/>
        <v>0</v>
      </c>
    </row>
    <row r="6861" spans="61:61">
      <c r="BI6861" s="234">
        <f t="shared" si="221"/>
        <v>0</v>
      </c>
    </row>
    <row r="6862" spans="61:61">
      <c r="BI6862" s="234">
        <f t="shared" si="221"/>
        <v>0</v>
      </c>
    </row>
    <row r="6863" spans="61:61">
      <c r="BI6863" s="234">
        <f t="shared" si="221"/>
        <v>0</v>
      </c>
    </row>
    <row r="6864" spans="61:61">
      <c r="BI6864" s="234">
        <f t="shared" si="221"/>
        <v>0</v>
      </c>
    </row>
    <row r="6865" spans="61:61">
      <c r="BI6865" s="234">
        <f t="shared" si="221"/>
        <v>0</v>
      </c>
    </row>
    <row r="6866" spans="61:61">
      <c r="BI6866" s="234">
        <f t="shared" si="221"/>
        <v>0</v>
      </c>
    </row>
    <row r="6867" spans="61:61">
      <c r="BI6867" s="234">
        <f t="shared" si="221"/>
        <v>0</v>
      </c>
    </row>
    <row r="6868" spans="61:61">
      <c r="BI6868" s="234">
        <f t="shared" si="221"/>
        <v>0</v>
      </c>
    </row>
    <row r="6869" spans="61:61">
      <c r="BI6869" s="234">
        <f t="shared" si="221"/>
        <v>0</v>
      </c>
    </row>
    <row r="6870" spans="61:61">
      <c r="BI6870" s="234">
        <f t="shared" si="221"/>
        <v>0</v>
      </c>
    </row>
    <row r="6871" spans="61:61">
      <c r="BI6871" s="234">
        <f t="shared" si="221"/>
        <v>0</v>
      </c>
    </row>
    <row r="6872" spans="61:61">
      <c r="BI6872" s="234">
        <f t="shared" si="221"/>
        <v>0</v>
      </c>
    </row>
    <row r="6873" spans="61:61">
      <c r="BI6873" s="234">
        <f t="shared" si="221"/>
        <v>0</v>
      </c>
    </row>
    <row r="6874" spans="61:61">
      <c r="BI6874" s="234">
        <f t="shared" si="221"/>
        <v>0</v>
      </c>
    </row>
    <row r="6875" spans="61:61">
      <c r="BI6875" s="234">
        <f t="shared" si="221"/>
        <v>0</v>
      </c>
    </row>
    <row r="6876" spans="61:61">
      <c r="BI6876" s="234">
        <f t="shared" si="221"/>
        <v>0</v>
      </c>
    </row>
    <row r="6877" spans="61:61">
      <c r="BI6877" s="234">
        <f t="shared" si="221"/>
        <v>0</v>
      </c>
    </row>
    <row r="6878" spans="61:61">
      <c r="BI6878" s="234">
        <f t="shared" si="221"/>
        <v>0</v>
      </c>
    </row>
    <row r="6879" spans="61:61">
      <c r="BI6879" s="234">
        <f t="shared" si="221"/>
        <v>0</v>
      </c>
    </row>
    <row r="6880" spans="61:61">
      <c r="BI6880" s="234">
        <f t="shared" si="221"/>
        <v>0</v>
      </c>
    </row>
    <row r="6881" spans="61:61">
      <c r="BI6881" s="234">
        <f t="shared" si="221"/>
        <v>0</v>
      </c>
    </row>
    <row r="6882" spans="61:61">
      <c r="BI6882" s="234">
        <f t="shared" si="221"/>
        <v>0</v>
      </c>
    </row>
    <row r="6883" spans="61:61">
      <c r="BI6883" s="234">
        <f t="shared" si="221"/>
        <v>0</v>
      </c>
    </row>
    <row r="6884" spans="61:61">
      <c r="BI6884" s="234">
        <f t="shared" si="221"/>
        <v>0</v>
      </c>
    </row>
    <row r="6885" spans="61:61">
      <c r="BI6885" s="234">
        <f t="shared" si="221"/>
        <v>0</v>
      </c>
    </row>
    <row r="6886" spans="61:61">
      <c r="BI6886" s="234">
        <f t="shared" si="221"/>
        <v>0</v>
      </c>
    </row>
    <row r="6887" spans="61:61">
      <c r="BI6887" s="234">
        <f t="shared" si="221"/>
        <v>0</v>
      </c>
    </row>
    <row r="6888" spans="61:61">
      <c r="BI6888" s="234">
        <f t="shared" si="221"/>
        <v>0</v>
      </c>
    </row>
    <row r="6889" spans="61:61">
      <c r="BI6889" s="234">
        <f t="shared" ref="BI6889:BI6952" si="222">SUM(M6889,O6889,Q6889,S6889,U6889,W6889,Y6889,AA6889,AC6889,AE6889,AG6889,AI6889,AK6889,AM6889,AO6889,AQ6889,AS6889,AU6889,AW6889,AY6889,BA6889,BC6889)</f>
        <v>0</v>
      </c>
    </row>
    <row r="6890" spans="61:61">
      <c r="BI6890" s="234">
        <f t="shared" si="222"/>
        <v>0</v>
      </c>
    </row>
    <row r="6891" spans="61:61">
      <c r="BI6891" s="234">
        <f t="shared" si="222"/>
        <v>0</v>
      </c>
    </row>
    <row r="6892" spans="61:61">
      <c r="BI6892" s="234">
        <f t="shared" si="222"/>
        <v>0</v>
      </c>
    </row>
    <row r="6893" spans="61:61">
      <c r="BI6893" s="234">
        <f t="shared" si="222"/>
        <v>0</v>
      </c>
    </row>
    <row r="6894" spans="61:61">
      <c r="BI6894" s="234">
        <f t="shared" si="222"/>
        <v>0</v>
      </c>
    </row>
    <row r="6895" spans="61:61">
      <c r="BI6895" s="234">
        <f t="shared" si="222"/>
        <v>0</v>
      </c>
    </row>
    <row r="6896" spans="61:61">
      <c r="BI6896" s="234">
        <f t="shared" si="222"/>
        <v>0</v>
      </c>
    </row>
    <row r="6897" spans="61:61">
      <c r="BI6897" s="234">
        <f t="shared" si="222"/>
        <v>0</v>
      </c>
    </row>
    <row r="6898" spans="61:61">
      <c r="BI6898" s="234">
        <f t="shared" si="222"/>
        <v>0</v>
      </c>
    </row>
    <row r="6899" spans="61:61">
      <c r="BI6899" s="234">
        <f t="shared" si="222"/>
        <v>0</v>
      </c>
    </row>
    <row r="6900" spans="61:61">
      <c r="BI6900" s="234">
        <f t="shared" si="222"/>
        <v>0</v>
      </c>
    </row>
    <row r="6901" spans="61:61">
      <c r="BI6901" s="234">
        <f t="shared" si="222"/>
        <v>0</v>
      </c>
    </row>
    <row r="6902" spans="61:61">
      <c r="BI6902" s="234">
        <f t="shared" si="222"/>
        <v>0</v>
      </c>
    </row>
    <row r="6903" spans="61:61">
      <c r="BI6903" s="234">
        <f t="shared" si="222"/>
        <v>0</v>
      </c>
    </row>
    <row r="6904" spans="61:61">
      <c r="BI6904" s="234">
        <f t="shared" si="222"/>
        <v>0</v>
      </c>
    </row>
    <row r="6905" spans="61:61">
      <c r="BI6905" s="234">
        <f t="shared" si="222"/>
        <v>0</v>
      </c>
    </row>
    <row r="6906" spans="61:61">
      <c r="BI6906" s="234">
        <f t="shared" si="222"/>
        <v>0</v>
      </c>
    </row>
    <row r="6907" spans="61:61">
      <c r="BI6907" s="234">
        <f t="shared" si="222"/>
        <v>0</v>
      </c>
    </row>
    <row r="6908" spans="61:61">
      <c r="BI6908" s="234">
        <f t="shared" si="222"/>
        <v>0</v>
      </c>
    </row>
    <row r="6909" spans="61:61">
      <c r="BI6909" s="234">
        <f t="shared" si="222"/>
        <v>0</v>
      </c>
    </row>
    <row r="6910" spans="61:61">
      <c r="BI6910" s="234">
        <f t="shared" si="222"/>
        <v>0</v>
      </c>
    </row>
    <row r="6911" spans="61:61">
      <c r="BI6911" s="234">
        <f t="shared" si="222"/>
        <v>0</v>
      </c>
    </row>
    <row r="6912" spans="61:61">
      <c r="BI6912" s="234">
        <f t="shared" si="222"/>
        <v>0</v>
      </c>
    </row>
    <row r="6913" spans="61:61">
      <c r="BI6913" s="234">
        <f t="shared" si="222"/>
        <v>0</v>
      </c>
    </row>
    <row r="6914" spans="61:61">
      <c r="BI6914" s="234">
        <f t="shared" si="222"/>
        <v>0</v>
      </c>
    </row>
    <row r="6915" spans="61:61">
      <c r="BI6915" s="234">
        <f t="shared" si="222"/>
        <v>0</v>
      </c>
    </row>
    <row r="6916" spans="61:61">
      <c r="BI6916" s="234">
        <f t="shared" si="222"/>
        <v>0</v>
      </c>
    </row>
    <row r="6917" spans="61:61">
      <c r="BI6917" s="234">
        <f t="shared" si="222"/>
        <v>0</v>
      </c>
    </row>
    <row r="6918" spans="61:61">
      <c r="BI6918" s="234">
        <f t="shared" si="222"/>
        <v>0</v>
      </c>
    </row>
    <row r="6919" spans="61:61">
      <c r="BI6919" s="234">
        <f t="shared" si="222"/>
        <v>0</v>
      </c>
    </row>
    <row r="6920" spans="61:61">
      <c r="BI6920" s="234">
        <f t="shared" si="222"/>
        <v>0</v>
      </c>
    </row>
    <row r="6921" spans="61:61">
      <c r="BI6921" s="234">
        <f t="shared" si="222"/>
        <v>0</v>
      </c>
    </row>
    <row r="6922" spans="61:61">
      <c r="BI6922" s="234">
        <f t="shared" si="222"/>
        <v>0</v>
      </c>
    </row>
    <row r="6923" spans="61:61">
      <c r="BI6923" s="234">
        <f t="shared" si="222"/>
        <v>0</v>
      </c>
    </row>
    <row r="6924" spans="61:61">
      <c r="BI6924" s="234">
        <f t="shared" si="222"/>
        <v>0</v>
      </c>
    </row>
    <row r="6925" spans="61:61">
      <c r="BI6925" s="234">
        <f t="shared" si="222"/>
        <v>0</v>
      </c>
    </row>
    <row r="6926" spans="61:61">
      <c r="BI6926" s="234">
        <f t="shared" si="222"/>
        <v>0</v>
      </c>
    </row>
    <row r="6927" spans="61:61">
      <c r="BI6927" s="234">
        <f t="shared" si="222"/>
        <v>0</v>
      </c>
    </row>
    <row r="6928" spans="61:61">
      <c r="BI6928" s="234">
        <f t="shared" si="222"/>
        <v>0</v>
      </c>
    </row>
    <row r="6929" spans="61:61">
      <c r="BI6929" s="234">
        <f t="shared" si="222"/>
        <v>0</v>
      </c>
    </row>
    <row r="6930" spans="61:61">
      <c r="BI6930" s="234">
        <f t="shared" si="222"/>
        <v>0</v>
      </c>
    </row>
    <row r="6931" spans="61:61">
      <c r="BI6931" s="234">
        <f t="shared" si="222"/>
        <v>0</v>
      </c>
    </row>
    <row r="6932" spans="61:61">
      <c r="BI6932" s="234">
        <f t="shared" si="222"/>
        <v>0</v>
      </c>
    </row>
    <row r="6933" spans="61:61">
      <c r="BI6933" s="234">
        <f t="shared" si="222"/>
        <v>0</v>
      </c>
    </row>
    <row r="6934" spans="61:61">
      <c r="BI6934" s="234">
        <f t="shared" si="222"/>
        <v>0</v>
      </c>
    </row>
    <row r="6935" spans="61:61">
      <c r="BI6935" s="234">
        <f t="shared" si="222"/>
        <v>0</v>
      </c>
    </row>
    <row r="6936" spans="61:61">
      <c r="BI6936" s="234">
        <f t="shared" si="222"/>
        <v>0</v>
      </c>
    </row>
    <row r="6937" spans="61:61">
      <c r="BI6937" s="234">
        <f t="shared" si="222"/>
        <v>0</v>
      </c>
    </row>
    <row r="6938" spans="61:61">
      <c r="BI6938" s="234">
        <f t="shared" si="222"/>
        <v>0</v>
      </c>
    </row>
    <row r="6939" spans="61:61">
      <c r="BI6939" s="234">
        <f t="shared" si="222"/>
        <v>0</v>
      </c>
    </row>
    <row r="6940" spans="61:61">
      <c r="BI6940" s="234">
        <f t="shared" si="222"/>
        <v>0</v>
      </c>
    </row>
    <row r="6941" spans="61:61">
      <c r="BI6941" s="234">
        <f t="shared" si="222"/>
        <v>0</v>
      </c>
    </row>
    <row r="6942" spans="61:61">
      <c r="BI6942" s="234">
        <f t="shared" si="222"/>
        <v>0</v>
      </c>
    </row>
    <row r="6943" spans="61:61">
      <c r="BI6943" s="234">
        <f t="shared" si="222"/>
        <v>0</v>
      </c>
    </row>
    <row r="6944" spans="61:61">
      <c r="BI6944" s="234">
        <f t="shared" si="222"/>
        <v>0</v>
      </c>
    </row>
    <row r="6945" spans="61:61">
      <c r="BI6945" s="234">
        <f t="shared" si="222"/>
        <v>0</v>
      </c>
    </row>
    <row r="6946" spans="61:61">
      <c r="BI6946" s="234">
        <f t="shared" si="222"/>
        <v>0</v>
      </c>
    </row>
    <row r="6947" spans="61:61">
      <c r="BI6947" s="234">
        <f t="shared" si="222"/>
        <v>0</v>
      </c>
    </row>
    <row r="6948" spans="61:61">
      <c r="BI6948" s="234">
        <f t="shared" si="222"/>
        <v>0</v>
      </c>
    </row>
    <row r="6949" spans="61:61">
      <c r="BI6949" s="234">
        <f t="shared" si="222"/>
        <v>0</v>
      </c>
    </row>
    <row r="6950" spans="61:61">
      <c r="BI6950" s="234">
        <f t="shared" si="222"/>
        <v>0</v>
      </c>
    </row>
    <row r="6951" spans="61:61">
      <c r="BI6951" s="234">
        <f t="shared" si="222"/>
        <v>0</v>
      </c>
    </row>
    <row r="6952" spans="61:61">
      <c r="BI6952" s="234">
        <f t="shared" si="222"/>
        <v>0</v>
      </c>
    </row>
    <row r="6953" spans="61:61">
      <c r="BI6953" s="234">
        <f t="shared" ref="BI6953:BI7016" si="223">SUM(M6953,O6953,Q6953,S6953,U6953,W6953,Y6953,AA6953,AC6953,AE6953,AG6953,AI6953,AK6953,AM6953,AO6953,AQ6953,AS6953,AU6953,AW6953,AY6953,BA6953,BC6953)</f>
        <v>0</v>
      </c>
    </row>
    <row r="6954" spans="61:61">
      <c r="BI6954" s="234">
        <f t="shared" si="223"/>
        <v>0</v>
      </c>
    </row>
    <row r="6955" spans="61:61">
      <c r="BI6955" s="234">
        <f t="shared" si="223"/>
        <v>0</v>
      </c>
    </row>
    <row r="6956" spans="61:61">
      <c r="BI6956" s="234">
        <f t="shared" si="223"/>
        <v>0</v>
      </c>
    </row>
    <row r="6957" spans="61:61">
      <c r="BI6957" s="234">
        <f t="shared" si="223"/>
        <v>0</v>
      </c>
    </row>
    <row r="6958" spans="61:61">
      <c r="BI6958" s="234">
        <f t="shared" si="223"/>
        <v>0</v>
      </c>
    </row>
    <row r="6959" spans="61:61">
      <c r="BI6959" s="234">
        <f t="shared" si="223"/>
        <v>0</v>
      </c>
    </row>
    <row r="6960" spans="61:61">
      <c r="BI6960" s="234">
        <f t="shared" si="223"/>
        <v>0</v>
      </c>
    </row>
    <row r="6961" spans="61:61">
      <c r="BI6961" s="234">
        <f t="shared" si="223"/>
        <v>0</v>
      </c>
    </row>
    <row r="6962" spans="61:61">
      <c r="BI6962" s="234">
        <f t="shared" si="223"/>
        <v>0</v>
      </c>
    </row>
    <row r="6963" spans="61:61">
      <c r="BI6963" s="234">
        <f t="shared" si="223"/>
        <v>0</v>
      </c>
    </row>
    <row r="6964" spans="61:61">
      <c r="BI6964" s="234">
        <f t="shared" si="223"/>
        <v>0</v>
      </c>
    </row>
    <row r="6965" spans="61:61">
      <c r="BI6965" s="234">
        <f t="shared" si="223"/>
        <v>0</v>
      </c>
    </row>
    <row r="6966" spans="61:61">
      <c r="BI6966" s="234">
        <f t="shared" si="223"/>
        <v>0</v>
      </c>
    </row>
    <row r="6967" spans="61:61">
      <c r="BI6967" s="234">
        <f t="shared" si="223"/>
        <v>0</v>
      </c>
    </row>
    <row r="6968" spans="61:61">
      <c r="BI6968" s="234">
        <f t="shared" si="223"/>
        <v>0</v>
      </c>
    </row>
    <row r="6969" spans="61:61">
      <c r="BI6969" s="234">
        <f t="shared" si="223"/>
        <v>0</v>
      </c>
    </row>
    <row r="6970" spans="61:61">
      <c r="BI6970" s="234">
        <f t="shared" si="223"/>
        <v>0</v>
      </c>
    </row>
    <row r="6971" spans="61:61">
      <c r="BI6971" s="234">
        <f t="shared" si="223"/>
        <v>0</v>
      </c>
    </row>
    <row r="6972" spans="61:61">
      <c r="BI6972" s="234">
        <f t="shared" si="223"/>
        <v>0</v>
      </c>
    </row>
    <row r="6973" spans="61:61">
      <c r="BI6973" s="234">
        <f t="shared" si="223"/>
        <v>0</v>
      </c>
    </row>
    <row r="6974" spans="61:61">
      <c r="BI6974" s="234">
        <f t="shared" si="223"/>
        <v>0</v>
      </c>
    </row>
    <row r="6975" spans="61:61">
      <c r="BI6975" s="234">
        <f t="shared" si="223"/>
        <v>0</v>
      </c>
    </row>
    <row r="6976" spans="61:61">
      <c r="BI6976" s="234">
        <f t="shared" si="223"/>
        <v>0</v>
      </c>
    </row>
    <row r="6977" spans="61:61">
      <c r="BI6977" s="234">
        <f t="shared" si="223"/>
        <v>0</v>
      </c>
    </row>
    <row r="6978" spans="61:61">
      <c r="BI6978" s="234">
        <f t="shared" si="223"/>
        <v>0</v>
      </c>
    </row>
    <row r="6979" spans="61:61">
      <c r="BI6979" s="234">
        <f t="shared" si="223"/>
        <v>0</v>
      </c>
    </row>
    <row r="6980" spans="61:61">
      <c r="BI6980" s="234">
        <f t="shared" si="223"/>
        <v>0</v>
      </c>
    </row>
    <row r="6981" spans="61:61">
      <c r="BI6981" s="234">
        <f t="shared" si="223"/>
        <v>0</v>
      </c>
    </row>
    <row r="6982" spans="61:61">
      <c r="BI6982" s="234">
        <f t="shared" si="223"/>
        <v>0</v>
      </c>
    </row>
    <row r="6983" spans="61:61">
      <c r="BI6983" s="234">
        <f t="shared" si="223"/>
        <v>0</v>
      </c>
    </row>
    <row r="6984" spans="61:61">
      <c r="BI6984" s="234">
        <f t="shared" si="223"/>
        <v>0</v>
      </c>
    </row>
    <row r="6985" spans="61:61">
      <c r="BI6985" s="234">
        <f t="shared" si="223"/>
        <v>0</v>
      </c>
    </row>
    <row r="6986" spans="61:61">
      <c r="BI6986" s="234">
        <f t="shared" si="223"/>
        <v>0</v>
      </c>
    </row>
    <row r="6987" spans="61:61">
      <c r="BI6987" s="234">
        <f t="shared" si="223"/>
        <v>0</v>
      </c>
    </row>
    <row r="6988" spans="61:61">
      <c r="BI6988" s="234">
        <f t="shared" si="223"/>
        <v>0</v>
      </c>
    </row>
    <row r="6989" spans="61:61">
      <c r="BI6989" s="234">
        <f t="shared" si="223"/>
        <v>0</v>
      </c>
    </row>
    <row r="6990" spans="61:61">
      <c r="BI6990" s="234">
        <f t="shared" si="223"/>
        <v>0</v>
      </c>
    </row>
    <row r="6991" spans="61:61">
      <c r="BI6991" s="234">
        <f t="shared" si="223"/>
        <v>0</v>
      </c>
    </row>
    <row r="6992" spans="61:61">
      <c r="BI6992" s="234">
        <f t="shared" si="223"/>
        <v>0</v>
      </c>
    </row>
    <row r="6993" spans="61:61">
      <c r="BI6993" s="234">
        <f t="shared" si="223"/>
        <v>0</v>
      </c>
    </row>
    <row r="6994" spans="61:61">
      <c r="BI6994" s="234">
        <f t="shared" si="223"/>
        <v>0</v>
      </c>
    </row>
    <row r="6995" spans="61:61">
      <c r="BI6995" s="234">
        <f t="shared" si="223"/>
        <v>0</v>
      </c>
    </row>
    <row r="6996" spans="61:61">
      <c r="BI6996" s="234">
        <f t="shared" si="223"/>
        <v>0</v>
      </c>
    </row>
    <row r="6997" spans="61:61">
      <c r="BI6997" s="234">
        <f t="shared" si="223"/>
        <v>0</v>
      </c>
    </row>
    <row r="6998" spans="61:61">
      <c r="BI6998" s="234">
        <f t="shared" si="223"/>
        <v>0</v>
      </c>
    </row>
    <row r="6999" spans="61:61">
      <c r="BI6999" s="234">
        <f t="shared" si="223"/>
        <v>0</v>
      </c>
    </row>
    <row r="7000" spans="61:61">
      <c r="BI7000" s="234">
        <f t="shared" si="223"/>
        <v>0</v>
      </c>
    </row>
    <row r="7001" spans="61:61">
      <c r="BI7001" s="234">
        <f t="shared" si="223"/>
        <v>0</v>
      </c>
    </row>
    <row r="7002" spans="61:61">
      <c r="BI7002" s="234">
        <f t="shared" si="223"/>
        <v>0</v>
      </c>
    </row>
    <row r="7003" spans="61:61">
      <c r="BI7003" s="234">
        <f t="shared" si="223"/>
        <v>0</v>
      </c>
    </row>
    <row r="7004" spans="61:61">
      <c r="BI7004" s="234">
        <f t="shared" si="223"/>
        <v>0</v>
      </c>
    </row>
    <row r="7005" spans="61:61">
      <c r="BI7005" s="234">
        <f t="shared" si="223"/>
        <v>0</v>
      </c>
    </row>
    <row r="7006" spans="61:61">
      <c r="BI7006" s="234">
        <f t="shared" si="223"/>
        <v>0</v>
      </c>
    </row>
    <row r="7007" spans="61:61">
      <c r="BI7007" s="234">
        <f t="shared" si="223"/>
        <v>0</v>
      </c>
    </row>
    <row r="7008" spans="61:61">
      <c r="BI7008" s="234">
        <f t="shared" si="223"/>
        <v>0</v>
      </c>
    </row>
    <row r="7009" spans="61:61">
      <c r="BI7009" s="234">
        <f t="shared" si="223"/>
        <v>0</v>
      </c>
    </row>
    <row r="7010" spans="61:61">
      <c r="BI7010" s="234">
        <f t="shared" si="223"/>
        <v>0</v>
      </c>
    </row>
    <row r="7011" spans="61:61">
      <c r="BI7011" s="234">
        <f t="shared" si="223"/>
        <v>0</v>
      </c>
    </row>
    <row r="7012" spans="61:61">
      <c r="BI7012" s="234">
        <f t="shared" si="223"/>
        <v>0</v>
      </c>
    </row>
    <row r="7013" spans="61:61">
      <c r="BI7013" s="234">
        <f t="shared" si="223"/>
        <v>0</v>
      </c>
    </row>
    <row r="7014" spans="61:61">
      <c r="BI7014" s="234">
        <f t="shared" si="223"/>
        <v>0</v>
      </c>
    </row>
    <row r="7015" spans="61:61">
      <c r="BI7015" s="234">
        <f t="shared" si="223"/>
        <v>0</v>
      </c>
    </row>
    <row r="7016" spans="61:61">
      <c r="BI7016" s="234">
        <f t="shared" si="223"/>
        <v>0</v>
      </c>
    </row>
    <row r="7017" spans="61:61">
      <c r="BI7017" s="234">
        <f t="shared" ref="BI7017:BI7080" si="224">SUM(M7017,O7017,Q7017,S7017,U7017,W7017,Y7017,AA7017,AC7017,AE7017,AG7017,AI7017,AK7017,AM7017,AO7017,AQ7017,AS7017,AU7017,AW7017,AY7017,BA7017,BC7017)</f>
        <v>0</v>
      </c>
    </row>
    <row r="7018" spans="61:61">
      <c r="BI7018" s="234">
        <f t="shared" si="224"/>
        <v>0</v>
      </c>
    </row>
    <row r="7019" spans="61:61">
      <c r="BI7019" s="234">
        <f t="shared" si="224"/>
        <v>0</v>
      </c>
    </row>
    <row r="7020" spans="61:61">
      <c r="BI7020" s="234">
        <f t="shared" si="224"/>
        <v>0</v>
      </c>
    </row>
    <row r="7021" spans="61:61">
      <c r="BI7021" s="234">
        <f t="shared" si="224"/>
        <v>0</v>
      </c>
    </row>
    <row r="7022" spans="61:61">
      <c r="BI7022" s="234">
        <f t="shared" si="224"/>
        <v>0</v>
      </c>
    </row>
    <row r="7023" spans="61:61">
      <c r="BI7023" s="234">
        <f t="shared" si="224"/>
        <v>0</v>
      </c>
    </row>
    <row r="7024" spans="61:61">
      <c r="BI7024" s="234">
        <f t="shared" si="224"/>
        <v>0</v>
      </c>
    </row>
    <row r="7025" spans="61:61">
      <c r="BI7025" s="234">
        <f t="shared" si="224"/>
        <v>0</v>
      </c>
    </row>
    <row r="7026" spans="61:61">
      <c r="BI7026" s="234">
        <f t="shared" si="224"/>
        <v>0</v>
      </c>
    </row>
    <row r="7027" spans="61:61">
      <c r="BI7027" s="234">
        <f t="shared" si="224"/>
        <v>0</v>
      </c>
    </row>
    <row r="7028" spans="61:61">
      <c r="BI7028" s="234">
        <f t="shared" si="224"/>
        <v>0</v>
      </c>
    </row>
    <row r="7029" spans="61:61">
      <c r="BI7029" s="234">
        <f t="shared" si="224"/>
        <v>0</v>
      </c>
    </row>
    <row r="7030" spans="61:61">
      <c r="BI7030" s="234">
        <f t="shared" si="224"/>
        <v>0</v>
      </c>
    </row>
    <row r="7031" spans="61:61">
      <c r="BI7031" s="234">
        <f t="shared" si="224"/>
        <v>0</v>
      </c>
    </row>
    <row r="7032" spans="61:61">
      <c r="BI7032" s="234">
        <f t="shared" si="224"/>
        <v>0</v>
      </c>
    </row>
    <row r="7033" spans="61:61">
      <c r="BI7033" s="234">
        <f t="shared" si="224"/>
        <v>0</v>
      </c>
    </row>
    <row r="7034" spans="61:61">
      <c r="BI7034" s="234">
        <f t="shared" si="224"/>
        <v>0</v>
      </c>
    </row>
    <row r="7035" spans="61:61">
      <c r="BI7035" s="234">
        <f t="shared" si="224"/>
        <v>0</v>
      </c>
    </row>
    <row r="7036" spans="61:61">
      <c r="BI7036" s="234">
        <f t="shared" si="224"/>
        <v>0</v>
      </c>
    </row>
    <row r="7037" spans="61:61">
      <c r="BI7037" s="234">
        <f t="shared" si="224"/>
        <v>0</v>
      </c>
    </row>
    <row r="7038" spans="61:61">
      <c r="BI7038" s="234">
        <f t="shared" si="224"/>
        <v>0</v>
      </c>
    </row>
    <row r="7039" spans="61:61">
      <c r="BI7039" s="234">
        <f t="shared" si="224"/>
        <v>0</v>
      </c>
    </row>
    <row r="7040" spans="61:61">
      <c r="BI7040" s="234">
        <f t="shared" si="224"/>
        <v>0</v>
      </c>
    </row>
    <row r="7041" spans="61:61">
      <c r="BI7041" s="234">
        <f t="shared" si="224"/>
        <v>0</v>
      </c>
    </row>
    <row r="7042" spans="61:61">
      <c r="BI7042" s="234">
        <f t="shared" si="224"/>
        <v>0</v>
      </c>
    </row>
    <row r="7043" spans="61:61">
      <c r="BI7043" s="234">
        <f t="shared" si="224"/>
        <v>0</v>
      </c>
    </row>
    <row r="7044" spans="61:61">
      <c r="BI7044" s="234">
        <f t="shared" si="224"/>
        <v>0</v>
      </c>
    </row>
    <row r="7045" spans="61:61">
      <c r="BI7045" s="234">
        <f t="shared" si="224"/>
        <v>0</v>
      </c>
    </row>
    <row r="7046" spans="61:61">
      <c r="BI7046" s="234">
        <f t="shared" si="224"/>
        <v>0</v>
      </c>
    </row>
    <row r="7047" spans="61:61">
      <c r="BI7047" s="234">
        <f t="shared" si="224"/>
        <v>0</v>
      </c>
    </row>
    <row r="7048" spans="61:61">
      <c r="BI7048" s="234">
        <f t="shared" si="224"/>
        <v>0</v>
      </c>
    </row>
    <row r="7049" spans="61:61">
      <c r="BI7049" s="234">
        <f t="shared" si="224"/>
        <v>0</v>
      </c>
    </row>
    <row r="7050" spans="61:61">
      <c r="BI7050" s="234">
        <f t="shared" si="224"/>
        <v>0</v>
      </c>
    </row>
    <row r="7051" spans="61:61">
      <c r="BI7051" s="234">
        <f t="shared" si="224"/>
        <v>0</v>
      </c>
    </row>
    <row r="7052" spans="61:61">
      <c r="BI7052" s="234">
        <f t="shared" si="224"/>
        <v>0</v>
      </c>
    </row>
    <row r="7053" spans="61:61">
      <c r="BI7053" s="234">
        <f t="shared" si="224"/>
        <v>0</v>
      </c>
    </row>
    <row r="7054" spans="61:61">
      <c r="BI7054" s="234">
        <f t="shared" si="224"/>
        <v>0</v>
      </c>
    </row>
    <row r="7055" spans="61:61">
      <c r="BI7055" s="234">
        <f t="shared" si="224"/>
        <v>0</v>
      </c>
    </row>
    <row r="7056" spans="61:61">
      <c r="BI7056" s="234">
        <f t="shared" si="224"/>
        <v>0</v>
      </c>
    </row>
    <row r="7057" spans="61:61">
      <c r="BI7057" s="234">
        <f t="shared" si="224"/>
        <v>0</v>
      </c>
    </row>
    <row r="7058" spans="61:61">
      <c r="BI7058" s="234">
        <f t="shared" si="224"/>
        <v>0</v>
      </c>
    </row>
    <row r="7059" spans="61:61">
      <c r="BI7059" s="234">
        <f t="shared" si="224"/>
        <v>0</v>
      </c>
    </row>
    <row r="7060" spans="61:61">
      <c r="BI7060" s="234">
        <f t="shared" si="224"/>
        <v>0</v>
      </c>
    </row>
    <row r="7061" spans="61:61">
      <c r="BI7061" s="234">
        <f t="shared" si="224"/>
        <v>0</v>
      </c>
    </row>
    <row r="7062" spans="61:61">
      <c r="BI7062" s="234">
        <f t="shared" si="224"/>
        <v>0</v>
      </c>
    </row>
    <row r="7063" spans="61:61">
      <c r="BI7063" s="234">
        <f t="shared" si="224"/>
        <v>0</v>
      </c>
    </row>
    <row r="7064" spans="61:61">
      <c r="BI7064" s="234">
        <f t="shared" si="224"/>
        <v>0</v>
      </c>
    </row>
    <row r="7065" spans="61:61">
      <c r="BI7065" s="234">
        <f t="shared" si="224"/>
        <v>0</v>
      </c>
    </row>
    <row r="7066" spans="61:61">
      <c r="BI7066" s="234">
        <f t="shared" si="224"/>
        <v>0</v>
      </c>
    </row>
    <row r="7067" spans="61:61">
      <c r="BI7067" s="234">
        <f t="shared" si="224"/>
        <v>0</v>
      </c>
    </row>
    <row r="7068" spans="61:61">
      <c r="BI7068" s="234">
        <f t="shared" si="224"/>
        <v>0</v>
      </c>
    </row>
    <row r="7069" spans="61:61">
      <c r="BI7069" s="234">
        <f t="shared" si="224"/>
        <v>0</v>
      </c>
    </row>
    <row r="7070" spans="61:61">
      <c r="BI7070" s="234">
        <f t="shared" si="224"/>
        <v>0</v>
      </c>
    </row>
    <row r="7071" spans="61:61">
      <c r="BI7071" s="234">
        <f t="shared" si="224"/>
        <v>0</v>
      </c>
    </row>
    <row r="7072" spans="61:61">
      <c r="BI7072" s="234">
        <f t="shared" si="224"/>
        <v>0</v>
      </c>
    </row>
    <row r="7073" spans="61:61">
      <c r="BI7073" s="234">
        <f t="shared" si="224"/>
        <v>0</v>
      </c>
    </row>
    <row r="7074" spans="61:61">
      <c r="BI7074" s="234">
        <f t="shared" si="224"/>
        <v>0</v>
      </c>
    </row>
    <row r="7075" spans="61:61">
      <c r="BI7075" s="234">
        <f t="shared" si="224"/>
        <v>0</v>
      </c>
    </row>
    <row r="7076" spans="61:61">
      <c r="BI7076" s="234">
        <f t="shared" si="224"/>
        <v>0</v>
      </c>
    </row>
    <row r="7077" spans="61:61">
      <c r="BI7077" s="234">
        <f t="shared" si="224"/>
        <v>0</v>
      </c>
    </row>
    <row r="7078" spans="61:61">
      <c r="BI7078" s="234">
        <f t="shared" si="224"/>
        <v>0</v>
      </c>
    </row>
    <row r="7079" spans="61:61">
      <c r="BI7079" s="234">
        <f t="shared" si="224"/>
        <v>0</v>
      </c>
    </row>
    <row r="7080" spans="61:61">
      <c r="BI7080" s="234">
        <f t="shared" si="224"/>
        <v>0</v>
      </c>
    </row>
    <row r="7081" spans="61:61">
      <c r="BI7081" s="234">
        <f t="shared" ref="BI7081:BI7144" si="225">SUM(M7081,O7081,Q7081,S7081,U7081,W7081,Y7081,AA7081,AC7081,AE7081,AG7081,AI7081,AK7081,AM7081,AO7081,AQ7081,AS7081,AU7081,AW7081,AY7081,BA7081,BC7081)</f>
        <v>0</v>
      </c>
    </row>
    <row r="7082" spans="61:61">
      <c r="BI7082" s="234">
        <f t="shared" si="225"/>
        <v>0</v>
      </c>
    </row>
    <row r="7083" spans="61:61">
      <c r="BI7083" s="234">
        <f t="shared" si="225"/>
        <v>0</v>
      </c>
    </row>
    <row r="7084" spans="61:61">
      <c r="BI7084" s="234">
        <f t="shared" si="225"/>
        <v>0</v>
      </c>
    </row>
    <row r="7085" spans="61:61">
      <c r="BI7085" s="234">
        <f t="shared" si="225"/>
        <v>0</v>
      </c>
    </row>
    <row r="7086" spans="61:61">
      <c r="BI7086" s="234">
        <f t="shared" si="225"/>
        <v>0</v>
      </c>
    </row>
    <row r="7087" spans="61:61">
      <c r="BI7087" s="234">
        <f t="shared" si="225"/>
        <v>0</v>
      </c>
    </row>
    <row r="7088" spans="61:61">
      <c r="BI7088" s="234">
        <f t="shared" si="225"/>
        <v>0</v>
      </c>
    </row>
    <row r="7089" spans="61:61">
      <c r="BI7089" s="234">
        <f t="shared" si="225"/>
        <v>0</v>
      </c>
    </row>
    <row r="7090" spans="61:61">
      <c r="BI7090" s="234">
        <f t="shared" si="225"/>
        <v>0</v>
      </c>
    </row>
    <row r="7091" spans="61:61">
      <c r="BI7091" s="234">
        <f t="shared" si="225"/>
        <v>0</v>
      </c>
    </row>
    <row r="7092" spans="61:61">
      <c r="BI7092" s="234">
        <f t="shared" si="225"/>
        <v>0</v>
      </c>
    </row>
    <row r="7093" spans="61:61">
      <c r="BI7093" s="234">
        <f t="shared" si="225"/>
        <v>0</v>
      </c>
    </row>
    <row r="7094" spans="61:61">
      <c r="BI7094" s="234">
        <f t="shared" si="225"/>
        <v>0</v>
      </c>
    </row>
    <row r="7095" spans="61:61">
      <c r="BI7095" s="234">
        <f t="shared" si="225"/>
        <v>0</v>
      </c>
    </row>
    <row r="7096" spans="61:61">
      <c r="BI7096" s="234">
        <f t="shared" si="225"/>
        <v>0</v>
      </c>
    </row>
    <row r="7097" spans="61:61">
      <c r="BI7097" s="234">
        <f t="shared" si="225"/>
        <v>0</v>
      </c>
    </row>
    <row r="7098" spans="61:61">
      <c r="BI7098" s="234">
        <f t="shared" si="225"/>
        <v>0</v>
      </c>
    </row>
    <row r="7099" spans="61:61">
      <c r="BI7099" s="234">
        <f t="shared" si="225"/>
        <v>0</v>
      </c>
    </row>
    <row r="7100" spans="61:61">
      <c r="BI7100" s="234">
        <f t="shared" si="225"/>
        <v>0</v>
      </c>
    </row>
    <row r="7101" spans="61:61">
      <c r="BI7101" s="234">
        <f t="shared" si="225"/>
        <v>0</v>
      </c>
    </row>
    <row r="7102" spans="61:61">
      <c r="BI7102" s="234">
        <f t="shared" si="225"/>
        <v>0</v>
      </c>
    </row>
    <row r="7103" spans="61:61">
      <c r="BI7103" s="234">
        <f t="shared" si="225"/>
        <v>0</v>
      </c>
    </row>
    <row r="7104" spans="61:61">
      <c r="BI7104" s="234">
        <f t="shared" si="225"/>
        <v>0</v>
      </c>
    </row>
    <row r="7105" spans="61:61">
      <c r="BI7105" s="234">
        <f t="shared" si="225"/>
        <v>0</v>
      </c>
    </row>
    <row r="7106" spans="61:61">
      <c r="BI7106" s="234">
        <f t="shared" si="225"/>
        <v>0</v>
      </c>
    </row>
    <row r="7107" spans="61:61">
      <c r="BI7107" s="234">
        <f t="shared" si="225"/>
        <v>0</v>
      </c>
    </row>
    <row r="7108" spans="61:61">
      <c r="BI7108" s="234">
        <f t="shared" si="225"/>
        <v>0</v>
      </c>
    </row>
    <row r="7109" spans="61:61">
      <c r="BI7109" s="234">
        <f t="shared" si="225"/>
        <v>0</v>
      </c>
    </row>
    <row r="7110" spans="61:61">
      <c r="BI7110" s="234">
        <f t="shared" si="225"/>
        <v>0</v>
      </c>
    </row>
    <row r="7111" spans="61:61">
      <c r="BI7111" s="234">
        <f t="shared" si="225"/>
        <v>0</v>
      </c>
    </row>
    <row r="7112" spans="61:61">
      <c r="BI7112" s="234">
        <f t="shared" si="225"/>
        <v>0</v>
      </c>
    </row>
    <row r="7113" spans="61:61">
      <c r="BI7113" s="234">
        <f t="shared" si="225"/>
        <v>0</v>
      </c>
    </row>
    <row r="7114" spans="61:61">
      <c r="BI7114" s="234">
        <f t="shared" si="225"/>
        <v>0</v>
      </c>
    </row>
    <row r="7115" spans="61:61">
      <c r="BI7115" s="234">
        <f t="shared" si="225"/>
        <v>0</v>
      </c>
    </row>
    <row r="7116" spans="61:61">
      <c r="BI7116" s="234">
        <f t="shared" si="225"/>
        <v>0</v>
      </c>
    </row>
    <row r="7117" spans="61:61">
      <c r="BI7117" s="234">
        <f t="shared" si="225"/>
        <v>0</v>
      </c>
    </row>
    <row r="7118" spans="61:61">
      <c r="BI7118" s="234">
        <f t="shared" si="225"/>
        <v>0</v>
      </c>
    </row>
    <row r="7119" spans="61:61">
      <c r="BI7119" s="234">
        <f t="shared" si="225"/>
        <v>0</v>
      </c>
    </row>
    <row r="7120" spans="61:61">
      <c r="BI7120" s="234">
        <f t="shared" si="225"/>
        <v>0</v>
      </c>
    </row>
    <row r="7121" spans="61:61">
      <c r="BI7121" s="234">
        <f t="shared" si="225"/>
        <v>0</v>
      </c>
    </row>
    <row r="7122" spans="61:61">
      <c r="BI7122" s="234">
        <f t="shared" si="225"/>
        <v>0</v>
      </c>
    </row>
    <row r="7123" spans="61:61">
      <c r="BI7123" s="234">
        <f t="shared" si="225"/>
        <v>0</v>
      </c>
    </row>
    <row r="7124" spans="61:61">
      <c r="BI7124" s="234">
        <f t="shared" si="225"/>
        <v>0</v>
      </c>
    </row>
    <row r="7125" spans="61:61">
      <c r="BI7125" s="234">
        <f t="shared" si="225"/>
        <v>0</v>
      </c>
    </row>
    <row r="7126" spans="61:61">
      <c r="BI7126" s="234">
        <f t="shared" si="225"/>
        <v>0</v>
      </c>
    </row>
    <row r="7127" spans="61:61">
      <c r="BI7127" s="234">
        <f t="shared" si="225"/>
        <v>0</v>
      </c>
    </row>
    <row r="7128" spans="61:61">
      <c r="BI7128" s="234">
        <f t="shared" si="225"/>
        <v>0</v>
      </c>
    </row>
    <row r="7129" spans="61:61">
      <c r="BI7129" s="234">
        <f t="shared" si="225"/>
        <v>0</v>
      </c>
    </row>
    <row r="7130" spans="61:61">
      <c r="BI7130" s="234">
        <f t="shared" si="225"/>
        <v>0</v>
      </c>
    </row>
    <row r="7131" spans="61:61">
      <c r="BI7131" s="234">
        <f t="shared" si="225"/>
        <v>0</v>
      </c>
    </row>
    <row r="7132" spans="61:61">
      <c r="BI7132" s="234">
        <f t="shared" si="225"/>
        <v>0</v>
      </c>
    </row>
    <row r="7133" spans="61:61">
      <c r="BI7133" s="234">
        <f t="shared" si="225"/>
        <v>0</v>
      </c>
    </row>
    <row r="7134" spans="61:61">
      <c r="BI7134" s="234">
        <f t="shared" si="225"/>
        <v>0</v>
      </c>
    </row>
    <row r="7135" spans="61:61">
      <c r="BI7135" s="234">
        <f t="shared" si="225"/>
        <v>0</v>
      </c>
    </row>
    <row r="7136" spans="61:61">
      <c r="BI7136" s="234">
        <f t="shared" si="225"/>
        <v>0</v>
      </c>
    </row>
    <row r="7137" spans="61:61">
      <c r="BI7137" s="234">
        <f t="shared" si="225"/>
        <v>0</v>
      </c>
    </row>
    <row r="7138" spans="61:61">
      <c r="BI7138" s="234">
        <f t="shared" si="225"/>
        <v>0</v>
      </c>
    </row>
    <row r="7139" spans="61:61">
      <c r="BI7139" s="234">
        <f t="shared" si="225"/>
        <v>0</v>
      </c>
    </row>
    <row r="7140" spans="61:61">
      <c r="BI7140" s="234">
        <f t="shared" si="225"/>
        <v>0</v>
      </c>
    </row>
    <row r="7141" spans="61:61">
      <c r="BI7141" s="234">
        <f t="shared" si="225"/>
        <v>0</v>
      </c>
    </row>
    <row r="7142" spans="61:61">
      <c r="BI7142" s="234">
        <f t="shared" si="225"/>
        <v>0</v>
      </c>
    </row>
    <row r="7143" spans="61:61">
      <c r="BI7143" s="234">
        <f t="shared" si="225"/>
        <v>0</v>
      </c>
    </row>
    <row r="7144" spans="61:61">
      <c r="BI7144" s="234">
        <f t="shared" si="225"/>
        <v>0</v>
      </c>
    </row>
    <row r="7145" spans="61:61">
      <c r="BI7145" s="234">
        <f t="shared" ref="BI7145:BI7208" si="226">SUM(M7145,O7145,Q7145,S7145,U7145,W7145,Y7145,AA7145,AC7145,AE7145,AG7145,AI7145,AK7145,AM7145,AO7145,AQ7145,AS7145,AU7145,AW7145,AY7145,BA7145,BC7145)</f>
        <v>0</v>
      </c>
    </row>
    <row r="7146" spans="61:61">
      <c r="BI7146" s="234">
        <f t="shared" si="226"/>
        <v>0</v>
      </c>
    </row>
    <row r="7147" spans="61:61">
      <c r="BI7147" s="234">
        <f t="shared" si="226"/>
        <v>0</v>
      </c>
    </row>
    <row r="7148" spans="61:61">
      <c r="BI7148" s="234">
        <f t="shared" si="226"/>
        <v>0</v>
      </c>
    </row>
    <row r="7149" spans="61:61">
      <c r="BI7149" s="234">
        <f t="shared" si="226"/>
        <v>0</v>
      </c>
    </row>
    <row r="7150" spans="61:61">
      <c r="BI7150" s="234">
        <f t="shared" si="226"/>
        <v>0</v>
      </c>
    </row>
    <row r="7151" spans="61:61">
      <c r="BI7151" s="234">
        <f t="shared" si="226"/>
        <v>0</v>
      </c>
    </row>
    <row r="7152" spans="61:61">
      <c r="BI7152" s="234">
        <f t="shared" si="226"/>
        <v>0</v>
      </c>
    </row>
    <row r="7153" spans="61:61">
      <c r="BI7153" s="234">
        <f t="shared" si="226"/>
        <v>0</v>
      </c>
    </row>
    <row r="7154" spans="61:61">
      <c r="BI7154" s="234">
        <f t="shared" si="226"/>
        <v>0</v>
      </c>
    </row>
    <row r="7155" spans="61:61">
      <c r="BI7155" s="234">
        <f t="shared" si="226"/>
        <v>0</v>
      </c>
    </row>
    <row r="7156" spans="61:61">
      <c r="BI7156" s="234">
        <f t="shared" si="226"/>
        <v>0</v>
      </c>
    </row>
    <row r="7157" spans="61:61">
      <c r="BI7157" s="234">
        <f t="shared" si="226"/>
        <v>0</v>
      </c>
    </row>
    <row r="7158" spans="61:61">
      <c r="BI7158" s="234">
        <f t="shared" si="226"/>
        <v>0</v>
      </c>
    </row>
    <row r="7159" spans="61:61">
      <c r="BI7159" s="234">
        <f t="shared" si="226"/>
        <v>0</v>
      </c>
    </row>
    <row r="7160" spans="61:61">
      <c r="BI7160" s="234">
        <f t="shared" si="226"/>
        <v>0</v>
      </c>
    </row>
    <row r="7161" spans="61:61">
      <c r="BI7161" s="234">
        <f t="shared" si="226"/>
        <v>0</v>
      </c>
    </row>
    <row r="7162" spans="61:61">
      <c r="BI7162" s="234">
        <f t="shared" si="226"/>
        <v>0</v>
      </c>
    </row>
    <row r="7163" spans="61:61">
      <c r="BI7163" s="234">
        <f t="shared" si="226"/>
        <v>0</v>
      </c>
    </row>
    <row r="7164" spans="61:61">
      <c r="BI7164" s="234">
        <f t="shared" si="226"/>
        <v>0</v>
      </c>
    </row>
    <row r="7165" spans="61:61">
      <c r="BI7165" s="234">
        <f t="shared" si="226"/>
        <v>0</v>
      </c>
    </row>
    <row r="7166" spans="61:61">
      <c r="BI7166" s="234">
        <f t="shared" si="226"/>
        <v>0</v>
      </c>
    </row>
    <row r="7167" spans="61:61">
      <c r="BI7167" s="234">
        <f t="shared" si="226"/>
        <v>0</v>
      </c>
    </row>
    <row r="7168" spans="61:61">
      <c r="BI7168" s="234">
        <f t="shared" si="226"/>
        <v>0</v>
      </c>
    </row>
    <row r="7169" spans="61:61">
      <c r="BI7169" s="234">
        <f t="shared" si="226"/>
        <v>0</v>
      </c>
    </row>
    <row r="7170" spans="61:61">
      <c r="BI7170" s="234">
        <f t="shared" si="226"/>
        <v>0</v>
      </c>
    </row>
    <row r="7171" spans="61:61">
      <c r="BI7171" s="234">
        <f t="shared" si="226"/>
        <v>0</v>
      </c>
    </row>
    <row r="7172" spans="61:61">
      <c r="BI7172" s="234">
        <f t="shared" si="226"/>
        <v>0</v>
      </c>
    </row>
    <row r="7173" spans="61:61">
      <c r="BI7173" s="234">
        <f t="shared" si="226"/>
        <v>0</v>
      </c>
    </row>
    <row r="7174" spans="61:61">
      <c r="BI7174" s="234">
        <f t="shared" si="226"/>
        <v>0</v>
      </c>
    </row>
    <row r="7175" spans="61:61">
      <c r="BI7175" s="234">
        <f t="shared" si="226"/>
        <v>0</v>
      </c>
    </row>
    <row r="7176" spans="61:61">
      <c r="BI7176" s="234">
        <f t="shared" si="226"/>
        <v>0</v>
      </c>
    </row>
    <row r="7177" spans="61:61">
      <c r="BI7177" s="234">
        <f t="shared" si="226"/>
        <v>0</v>
      </c>
    </row>
    <row r="7178" spans="61:61">
      <c r="BI7178" s="234">
        <f t="shared" si="226"/>
        <v>0</v>
      </c>
    </row>
    <row r="7179" spans="61:61">
      <c r="BI7179" s="234">
        <f t="shared" si="226"/>
        <v>0</v>
      </c>
    </row>
    <row r="7180" spans="61:61">
      <c r="BI7180" s="234">
        <f t="shared" si="226"/>
        <v>0</v>
      </c>
    </row>
    <row r="7181" spans="61:61">
      <c r="BI7181" s="234">
        <f t="shared" si="226"/>
        <v>0</v>
      </c>
    </row>
    <row r="7182" spans="61:61">
      <c r="BI7182" s="234">
        <f t="shared" si="226"/>
        <v>0</v>
      </c>
    </row>
    <row r="7183" spans="61:61">
      <c r="BI7183" s="234">
        <f t="shared" si="226"/>
        <v>0</v>
      </c>
    </row>
    <row r="7184" spans="61:61">
      <c r="BI7184" s="234">
        <f t="shared" si="226"/>
        <v>0</v>
      </c>
    </row>
    <row r="7185" spans="61:61">
      <c r="BI7185" s="234">
        <f t="shared" si="226"/>
        <v>0</v>
      </c>
    </row>
    <row r="7186" spans="61:61">
      <c r="BI7186" s="234">
        <f t="shared" si="226"/>
        <v>0</v>
      </c>
    </row>
    <row r="7187" spans="61:61">
      <c r="BI7187" s="234">
        <f t="shared" si="226"/>
        <v>0</v>
      </c>
    </row>
    <row r="7188" spans="61:61">
      <c r="BI7188" s="234">
        <f t="shared" si="226"/>
        <v>0</v>
      </c>
    </row>
    <row r="7189" spans="61:61">
      <c r="BI7189" s="234">
        <f t="shared" si="226"/>
        <v>0</v>
      </c>
    </row>
    <row r="7190" spans="61:61">
      <c r="BI7190" s="234">
        <f t="shared" si="226"/>
        <v>0</v>
      </c>
    </row>
    <row r="7191" spans="61:61">
      <c r="BI7191" s="234">
        <f t="shared" si="226"/>
        <v>0</v>
      </c>
    </row>
    <row r="7192" spans="61:61">
      <c r="BI7192" s="234">
        <f t="shared" si="226"/>
        <v>0</v>
      </c>
    </row>
    <row r="7193" spans="61:61">
      <c r="BI7193" s="234">
        <f t="shared" si="226"/>
        <v>0</v>
      </c>
    </row>
    <row r="7194" spans="61:61">
      <c r="BI7194" s="234">
        <f t="shared" si="226"/>
        <v>0</v>
      </c>
    </row>
    <row r="7195" spans="61:61">
      <c r="BI7195" s="234">
        <f t="shared" si="226"/>
        <v>0</v>
      </c>
    </row>
    <row r="7196" spans="61:61">
      <c r="BI7196" s="234">
        <f t="shared" si="226"/>
        <v>0</v>
      </c>
    </row>
    <row r="7197" spans="61:61">
      <c r="BI7197" s="234">
        <f t="shared" si="226"/>
        <v>0</v>
      </c>
    </row>
    <row r="7198" spans="61:61">
      <c r="BI7198" s="234">
        <f t="shared" si="226"/>
        <v>0</v>
      </c>
    </row>
    <row r="7199" spans="61:61">
      <c r="BI7199" s="234">
        <f t="shared" si="226"/>
        <v>0</v>
      </c>
    </row>
    <row r="7200" spans="61:61">
      <c r="BI7200" s="234">
        <f t="shared" si="226"/>
        <v>0</v>
      </c>
    </row>
    <row r="7201" spans="61:61">
      <c r="BI7201" s="234">
        <f t="shared" si="226"/>
        <v>0</v>
      </c>
    </row>
    <row r="7202" spans="61:61">
      <c r="BI7202" s="234">
        <f t="shared" si="226"/>
        <v>0</v>
      </c>
    </row>
    <row r="7203" spans="61:61">
      <c r="BI7203" s="234">
        <f t="shared" si="226"/>
        <v>0</v>
      </c>
    </row>
    <row r="7204" spans="61:61">
      <c r="BI7204" s="234">
        <f t="shared" si="226"/>
        <v>0</v>
      </c>
    </row>
    <row r="7205" spans="61:61">
      <c r="BI7205" s="234">
        <f t="shared" si="226"/>
        <v>0</v>
      </c>
    </row>
    <row r="7206" spans="61:61">
      <c r="BI7206" s="234">
        <f t="shared" si="226"/>
        <v>0</v>
      </c>
    </row>
    <row r="7207" spans="61:61">
      <c r="BI7207" s="234">
        <f t="shared" si="226"/>
        <v>0</v>
      </c>
    </row>
    <row r="7208" spans="61:61">
      <c r="BI7208" s="234">
        <f t="shared" si="226"/>
        <v>0</v>
      </c>
    </row>
    <row r="7209" spans="61:61">
      <c r="BI7209" s="234">
        <f t="shared" ref="BI7209:BI7272" si="227">SUM(M7209,O7209,Q7209,S7209,U7209,W7209,Y7209,AA7209,AC7209,AE7209,AG7209,AI7209,AK7209,AM7209,AO7209,AQ7209,AS7209,AU7209,AW7209,AY7209,BA7209,BC7209)</f>
        <v>0</v>
      </c>
    </row>
    <row r="7210" spans="61:61">
      <c r="BI7210" s="234">
        <f t="shared" si="227"/>
        <v>0</v>
      </c>
    </row>
    <row r="7211" spans="61:61">
      <c r="BI7211" s="234">
        <f t="shared" si="227"/>
        <v>0</v>
      </c>
    </row>
    <row r="7212" spans="61:61">
      <c r="BI7212" s="234">
        <f t="shared" si="227"/>
        <v>0</v>
      </c>
    </row>
    <row r="7213" spans="61:61">
      <c r="BI7213" s="234">
        <f t="shared" si="227"/>
        <v>0</v>
      </c>
    </row>
    <row r="7214" spans="61:61">
      <c r="BI7214" s="234">
        <f t="shared" si="227"/>
        <v>0</v>
      </c>
    </row>
    <row r="7215" spans="61:61">
      <c r="BI7215" s="234">
        <f t="shared" si="227"/>
        <v>0</v>
      </c>
    </row>
    <row r="7216" spans="61:61">
      <c r="BI7216" s="234">
        <f t="shared" si="227"/>
        <v>0</v>
      </c>
    </row>
    <row r="7217" spans="61:61">
      <c r="BI7217" s="234">
        <f t="shared" si="227"/>
        <v>0</v>
      </c>
    </row>
    <row r="7218" spans="61:61">
      <c r="BI7218" s="234">
        <f t="shared" si="227"/>
        <v>0</v>
      </c>
    </row>
    <row r="7219" spans="61:61">
      <c r="BI7219" s="234">
        <f t="shared" si="227"/>
        <v>0</v>
      </c>
    </row>
    <row r="7220" spans="61:61">
      <c r="BI7220" s="234">
        <f t="shared" si="227"/>
        <v>0</v>
      </c>
    </row>
    <row r="7221" spans="61:61">
      <c r="BI7221" s="234">
        <f t="shared" si="227"/>
        <v>0</v>
      </c>
    </row>
    <row r="7222" spans="61:61">
      <c r="BI7222" s="234">
        <f t="shared" si="227"/>
        <v>0</v>
      </c>
    </row>
    <row r="7223" spans="61:61">
      <c r="BI7223" s="234">
        <f t="shared" si="227"/>
        <v>0</v>
      </c>
    </row>
    <row r="7224" spans="61:61">
      <c r="BI7224" s="234">
        <f t="shared" si="227"/>
        <v>0</v>
      </c>
    </row>
    <row r="7225" spans="61:61">
      <c r="BI7225" s="234">
        <f t="shared" si="227"/>
        <v>0</v>
      </c>
    </row>
    <row r="7226" spans="61:61">
      <c r="BI7226" s="234">
        <f t="shared" si="227"/>
        <v>0</v>
      </c>
    </row>
    <row r="7227" spans="61:61">
      <c r="BI7227" s="234">
        <f t="shared" si="227"/>
        <v>0</v>
      </c>
    </row>
    <row r="7228" spans="61:61">
      <c r="BI7228" s="234">
        <f t="shared" si="227"/>
        <v>0</v>
      </c>
    </row>
    <row r="7229" spans="61:61">
      <c r="BI7229" s="234">
        <f t="shared" si="227"/>
        <v>0</v>
      </c>
    </row>
    <row r="7230" spans="61:61">
      <c r="BI7230" s="234">
        <f t="shared" si="227"/>
        <v>0</v>
      </c>
    </row>
    <row r="7231" spans="61:61">
      <c r="BI7231" s="234">
        <f t="shared" si="227"/>
        <v>0</v>
      </c>
    </row>
    <row r="7232" spans="61:61">
      <c r="BI7232" s="234">
        <f t="shared" si="227"/>
        <v>0</v>
      </c>
    </row>
    <row r="7233" spans="61:61">
      <c r="BI7233" s="234">
        <f t="shared" si="227"/>
        <v>0</v>
      </c>
    </row>
    <row r="7234" spans="61:61">
      <c r="BI7234" s="234">
        <f t="shared" si="227"/>
        <v>0</v>
      </c>
    </row>
    <row r="7235" spans="61:61">
      <c r="BI7235" s="234">
        <f t="shared" si="227"/>
        <v>0</v>
      </c>
    </row>
    <row r="7236" spans="61:61">
      <c r="BI7236" s="234">
        <f t="shared" si="227"/>
        <v>0</v>
      </c>
    </row>
    <row r="7237" spans="61:61">
      <c r="BI7237" s="234">
        <f t="shared" si="227"/>
        <v>0</v>
      </c>
    </row>
    <row r="7238" spans="61:61">
      <c r="BI7238" s="234">
        <f t="shared" si="227"/>
        <v>0</v>
      </c>
    </row>
    <row r="7239" spans="61:61">
      <c r="BI7239" s="234">
        <f t="shared" si="227"/>
        <v>0</v>
      </c>
    </row>
    <row r="7240" spans="61:61">
      <c r="BI7240" s="234">
        <f t="shared" si="227"/>
        <v>0</v>
      </c>
    </row>
    <row r="7241" spans="61:61">
      <c r="BI7241" s="234">
        <f t="shared" si="227"/>
        <v>0</v>
      </c>
    </row>
    <row r="7242" spans="61:61">
      <c r="BI7242" s="234">
        <f t="shared" si="227"/>
        <v>0</v>
      </c>
    </row>
    <row r="7243" spans="61:61">
      <c r="BI7243" s="234">
        <f t="shared" si="227"/>
        <v>0</v>
      </c>
    </row>
    <row r="7244" spans="61:61">
      <c r="BI7244" s="234">
        <f t="shared" si="227"/>
        <v>0</v>
      </c>
    </row>
    <row r="7245" spans="61:61">
      <c r="BI7245" s="234">
        <f t="shared" si="227"/>
        <v>0</v>
      </c>
    </row>
    <row r="7246" spans="61:61">
      <c r="BI7246" s="234">
        <f t="shared" si="227"/>
        <v>0</v>
      </c>
    </row>
    <row r="7247" spans="61:61">
      <c r="BI7247" s="234">
        <f t="shared" si="227"/>
        <v>0</v>
      </c>
    </row>
    <row r="7248" spans="61:61">
      <c r="BI7248" s="234">
        <f t="shared" si="227"/>
        <v>0</v>
      </c>
    </row>
    <row r="7249" spans="61:61">
      <c r="BI7249" s="234">
        <f t="shared" si="227"/>
        <v>0</v>
      </c>
    </row>
    <row r="7250" spans="61:61">
      <c r="BI7250" s="234">
        <f t="shared" si="227"/>
        <v>0</v>
      </c>
    </row>
    <row r="7251" spans="61:61">
      <c r="BI7251" s="234">
        <f t="shared" si="227"/>
        <v>0</v>
      </c>
    </row>
    <row r="7252" spans="61:61">
      <c r="BI7252" s="234">
        <f t="shared" si="227"/>
        <v>0</v>
      </c>
    </row>
    <row r="7253" spans="61:61">
      <c r="BI7253" s="234">
        <f t="shared" si="227"/>
        <v>0</v>
      </c>
    </row>
    <row r="7254" spans="61:61">
      <c r="BI7254" s="234">
        <f t="shared" si="227"/>
        <v>0</v>
      </c>
    </row>
    <row r="7255" spans="61:61">
      <c r="BI7255" s="234">
        <f t="shared" si="227"/>
        <v>0</v>
      </c>
    </row>
    <row r="7256" spans="61:61">
      <c r="BI7256" s="234">
        <f t="shared" si="227"/>
        <v>0</v>
      </c>
    </row>
    <row r="7257" spans="61:61">
      <c r="BI7257" s="234">
        <f t="shared" si="227"/>
        <v>0</v>
      </c>
    </row>
    <row r="7258" spans="61:61">
      <c r="BI7258" s="234">
        <f t="shared" si="227"/>
        <v>0</v>
      </c>
    </row>
    <row r="7259" spans="61:61">
      <c r="BI7259" s="234">
        <f t="shared" si="227"/>
        <v>0</v>
      </c>
    </row>
    <row r="7260" spans="61:61">
      <c r="BI7260" s="234">
        <f t="shared" si="227"/>
        <v>0</v>
      </c>
    </row>
    <row r="7261" spans="61:61">
      <c r="BI7261" s="234">
        <f t="shared" si="227"/>
        <v>0</v>
      </c>
    </row>
    <row r="7262" spans="61:61">
      <c r="BI7262" s="234">
        <f t="shared" si="227"/>
        <v>0</v>
      </c>
    </row>
    <row r="7263" spans="61:61">
      <c r="BI7263" s="234">
        <f t="shared" si="227"/>
        <v>0</v>
      </c>
    </row>
    <row r="7264" spans="61:61">
      <c r="BI7264" s="234">
        <f t="shared" si="227"/>
        <v>0</v>
      </c>
    </row>
    <row r="7265" spans="61:61">
      <c r="BI7265" s="234">
        <f t="shared" si="227"/>
        <v>0</v>
      </c>
    </row>
    <row r="7266" spans="61:61">
      <c r="BI7266" s="234">
        <f t="shared" si="227"/>
        <v>0</v>
      </c>
    </row>
    <row r="7267" spans="61:61">
      <c r="BI7267" s="234">
        <f t="shared" si="227"/>
        <v>0</v>
      </c>
    </row>
    <row r="7268" spans="61:61">
      <c r="BI7268" s="234">
        <f t="shared" si="227"/>
        <v>0</v>
      </c>
    </row>
    <row r="7269" spans="61:61">
      <c r="BI7269" s="234">
        <f t="shared" si="227"/>
        <v>0</v>
      </c>
    </row>
    <row r="7270" spans="61:61">
      <c r="BI7270" s="234">
        <f t="shared" si="227"/>
        <v>0</v>
      </c>
    </row>
    <row r="7271" spans="61:61">
      <c r="BI7271" s="234">
        <f t="shared" si="227"/>
        <v>0</v>
      </c>
    </row>
    <row r="7272" spans="61:61">
      <c r="BI7272" s="234">
        <f t="shared" si="227"/>
        <v>0</v>
      </c>
    </row>
    <row r="7273" spans="61:61">
      <c r="BI7273" s="234">
        <f t="shared" ref="BI7273:BI7336" si="228">SUM(M7273,O7273,Q7273,S7273,U7273,W7273,Y7273,AA7273,AC7273,AE7273,AG7273,AI7273,AK7273,AM7273,AO7273,AQ7273,AS7273,AU7273,AW7273,AY7273,BA7273,BC7273)</f>
        <v>0</v>
      </c>
    </row>
    <row r="7274" spans="61:61">
      <c r="BI7274" s="234">
        <f t="shared" si="228"/>
        <v>0</v>
      </c>
    </row>
    <row r="7275" spans="61:61">
      <c r="BI7275" s="234">
        <f t="shared" si="228"/>
        <v>0</v>
      </c>
    </row>
    <row r="7276" spans="61:61">
      <c r="BI7276" s="234">
        <f t="shared" si="228"/>
        <v>0</v>
      </c>
    </row>
    <row r="7277" spans="61:61">
      <c r="BI7277" s="234">
        <f t="shared" si="228"/>
        <v>0</v>
      </c>
    </row>
    <row r="7278" spans="61:61">
      <c r="BI7278" s="234">
        <f t="shared" si="228"/>
        <v>0</v>
      </c>
    </row>
    <row r="7279" spans="61:61">
      <c r="BI7279" s="234">
        <f t="shared" si="228"/>
        <v>0</v>
      </c>
    </row>
    <row r="7280" spans="61:61">
      <c r="BI7280" s="234">
        <f t="shared" si="228"/>
        <v>0</v>
      </c>
    </row>
    <row r="7281" spans="61:61">
      <c r="BI7281" s="234">
        <f t="shared" si="228"/>
        <v>0</v>
      </c>
    </row>
    <row r="7282" spans="61:61">
      <c r="BI7282" s="234">
        <f t="shared" si="228"/>
        <v>0</v>
      </c>
    </row>
    <row r="7283" spans="61:61">
      <c r="BI7283" s="234">
        <f t="shared" si="228"/>
        <v>0</v>
      </c>
    </row>
    <row r="7284" spans="61:61">
      <c r="BI7284" s="234">
        <f t="shared" si="228"/>
        <v>0</v>
      </c>
    </row>
    <row r="7285" spans="61:61">
      <c r="BI7285" s="234">
        <f t="shared" si="228"/>
        <v>0</v>
      </c>
    </row>
    <row r="7286" spans="61:61">
      <c r="BI7286" s="234">
        <f t="shared" si="228"/>
        <v>0</v>
      </c>
    </row>
    <row r="7287" spans="61:61">
      <c r="BI7287" s="234">
        <f t="shared" si="228"/>
        <v>0</v>
      </c>
    </row>
    <row r="7288" spans="61:61">
      <c r="BI7288" s="234">
        <f t="shared" si="228"/>
        <v>0</v>
      </c>
    </row>
    <row r="7289" spans="61:61">
      <c r="BI7289" s="234">
        <f t="shared" si="228"/>
        <v>0</v>
      </c>
    </row>
    <row r="7290" spans="61:61">
      <c r="BI7290" s="234">
        <f t="shared" si="228"/>
        <v>0</v>
      </c>
    </row>
    <row r="7291" spans="61:61">
      <c r="BI7291" s="234">
        <f t="shared" si="228"/>
        <v>0</v>
      </c>
    </row>
    <row r="7292" spans="61:61">
      <c r="BI7292" s="234">
        <f t="shared" si="228"/>
        <v>0</v>
      </c>
    </row>
    <row r="7293" spans="61:61">
      <c r="BI7293" s="234">
        <f t="shared" si="228"/>
        <v>0</v>
      </c>
    </row>
    <row r="7294" spans="61:61">
      <c r="BI7294" s="234">
        <f t="shared" si="228"/>
        <v>0</v>
      </c>
    </row>
    <row r="7295" spans="61:61">
      <c r="BI7295" s="234">
        <f t="shared" si="228"/>
        <v>0</v>
      </c>
    </row>
    <row r="7296" spans="61:61">
      <c r="BI7296" s="234">
        <f t="shared" si="228"/>
        <v>0</v>
      </c>
    </row>
    <row r="7297" spans="61:61">
      <c r="BI7297" s="234">
        <f t="shared" si="228"/>
        <v>0</v>
      </c>
    </row>
    <row r="7298" spans="61:61">
      <c r="BI7298" s="234">
        <f t="shared" si="228"/>
        <v>0</v>
      </c>
    </row>
    <row r="7299" spans="61:61">
      <c r="BI7299" s="234">
        <f t="shared" si="228"/>
        <v>0</v>
      </c>
    </row>
    <row r="7300" spans="61:61">
      <c r="BI7300" s="234">
        <f t="shared" si="228"/>
        <v>0</v>
      </c>
    </row>
    <row r="7301" spans="61:61">
      <c r="BI7301" s="234">
        <f t="shared" si="228"/>
        <v>0</v>
      </c>
    </row>
    <row r="7302" spans="61:61">
      <c r="BI7302" s="234">
        <f t="shared" si="228"/>
        <v>0</v>
      </c>
    </row>
    <row r="7303" spans="61:61">
      <c r="BI7303" s="234">
        <f t="shared" si="228"/>
        <v>0</v>
      </c>
    </row>
    <row r="7304" spans="61:61">
      <c r="BI7304" s="234">
        <f t="shared" si="228"/>
        <v>0</v>
      </c>
    </row>
    <row r="7305" spans="61:61">
      <c r="BI7305" s="234">
        <f t="shared" si="228"/>
        <v>0</v>
      </c>
    </row>
    <row r="7306" spans="61:61">
      <c r="BI7306" s="234">
        <f t="shared" si="228"/>
        <v>0</v>
      </c>
    </row>
    <row r="7307" spans="61:61">
      <c r="BI7307" s="234">
        <f t="shared" si="228"/>
        <v>0</v>
      </c>
    </row>
    <row r="7308" spans="61:61">
      <c r="BI7308" s="234">
        <f t="shared" si="228"/>
        <v>0</v>
      </c>
    </row>
    <row r="7309" spans="61:61">
      <c r="BI7309" s="234">
        <f t="shared" si="228"/>
        <v>0</v>
      </c>
    </row>
    <row r="7310" spans="61:61">
      <c r="BI7310" s="234">
        <f t="shared" si="228"/>
        <v>0</v>
      </c>
    </row>
    <row r="7311" spans="61:61">
      <c r="BI7311" s="234">
        <f t="shared" si="228"/>
        <v>0</v>
      </c>
    </row>
    <row r="7312" spans="61:61">
      <c r="BI7312" s="234">
        <f t="shared" si="228"/>
        <v>0</v>
      </c>
    </row>
    <row r="7313" spans="61:61">
      <c r="BI7313" s="234">
        <f t="shared" si="228"/>
        <v>0</v>
      </c>
    </row>
    <row r="7314" spans="61:61">
      <c r="BI7314" s="234">
        <f t="shared" si="228"/>
        <v>0</v>
      </c>
    </row>
    <row r="7315" spans="61:61">
      <c r="BI7315" s="234">
        <f t="shared" si="228"/>
        <v>0</v>
      </c>
    </row>
    <row r="7316" spans="61:61">
      <c r="BI7316" s="234">
        <f t="shared" si="228"/>
        <v>0</v>
      </c>
    </row>
    <row r="7317" spans="61:61">
      <c r="BI7317" s="234">
        <f t="shared" si="228"/>
        <v>0</v>
      </c>
    </row>
    <row r="7318" spans="61:61">
      <c r="BI7318" s="234">
        <f t="shared" si="228"/>
        <v>0</v>
      </c>
    </row>
    <row r="7319" spans="61:61">
      <c r="BI7319" s="234">
        <f t="shared" si="228"/>
        <v>0</v>
      </c>
    </row>
    <row r="7320" spans="61:61">
      <c r="BI7320" s="234">
        <f t="shared" si="228"/>
        <v>0</v>
      </c>
    </row>
    <row r="7321" spans="61:61">
      <c r="BI7321" s="234">
        <f t="shared" si="228"/>
        <v>0</v>
      </c>
    </row>
    <row r="7322" spans="61:61">
      <c r="BI7322" s="234">
        <f t="shared" si="228"/>
        <v>0</v>
      </c>
    </row>
    <row r="7323" spans="61:61">
      <c r="BI7323" s="234">
        <f t="shared" si="228"/>
        <v>0</v>
      </c>
    </row>
    <row r="7324" spans="61:61">
      <c r="BI7324" s="234">
        <f t="shared" si="228"/>
        <v>0</v>
      </c>
    </row>
    <row r="7325" spans="61:61">
      <c r="BI7325" s="234">
        <f t="shared" si="228"/>
        <v>0</v>
      </c>
    </row>
    <row r="7326" spans="61:61">
      <c r="BI7326" s="234">
        <f t="shared" si="228"/>
        <v>0</v>
      </c>
    </row>
    <row r="7327" spans="61:61">
      <c r="BI7327" s="234">
        <f t="shared" si="228"/>
        <v>0</v>
      </c>
    </row>
    <row r="7328" spans="61:61">
      <c r="BI7328" s="234">
        <f t="shared" si="228"/>
        <v>0</v>
      </c>
    </row>
    <row r="7329" spans="61:61">
      <c r="BI7329" s="234">
        <f t="shared" si="228"/>
        <v>0</v>
      </c>
    </row>
    <row r="7330" spans="61:61">
      <c r="BI7330" s="234">
        <f t="shared" si="228"/>
        <v>0</v>
      </c>
    </row>
    <row r="7331" spans="61:61">
      <c r="BI7331" s="234">
        <f t="shared" si="228"/>
        <v>0</v>
      </c>
    </row>
    <row r="7332" spans="61:61">
      <c r="BI7332" s="234">
        <f t="shared" si="228"/>
        <v>0</v>
      </c>
    </row>
    <row r="7333" spans="61:61">
      <c r="BI7333" s="234">
        <f t="shared" si="228"/>
        <v>0</v>
      </c>
    </row>
    <row r="7334" spans="61:61">
      <c r="BI7334" s="234">
        <f t="shared" si="228"/>
        <v>0</v>
      </c>
    </row>
    <row r="7335" spans="61:61">
      <c r="BI7335" s="234">
        <f t="shared" si="228"/>
        <v>0</v>
      </c>
    </row>
    <row r="7336" spans="61:61">
      <c r="BI7336" s="234">
        <f t="shared" si="228"/>
        <v>0</v>
      </c>
    </row>
    <row r="7337" spans="61:61">
      <c r="BI7337" s="234">
        <f t="shared" ref="BI7337:BI7400" si="229">SUM(M7337,O7337,Q7337,S7337,U7337,W7337,Y7337,AA7337,AC7337,AE7337,AG7337,AI7337,AK7337,AM7337,AO7337,AQ7337,AS7337,AU7337,AW7337,AY7337,BA7337,BC7337)</f>
        <v>0</v>
      </c>
    </row>
    <row r="7338" spans="61:61">
      <c r="BI7338" s="234">
        <f t="shared" si="229"/>
        <v>0</v>
      </c>
    </row>
    <row r="7339" spans="61:61">
      <c r="BI7339" s="234">
        <f t="shared" si="229"/>
        <v>0</v>
      </c>
    </row>
    <row r="7340" spans="61:61">
      <c r="BI7340" s="234">
        <f t="shared" si="229"/>
        <v>0</v>
      </c>
    </row>
    <row r="7341" spans="61:61">
      <c r="BI7341" s="234">
        <f t="shared" si="229"/>
        <v>0</v>
      </c>
    </row>
    <row r="7342" spans="61:61">
      <c r="BI7342" s="234">
        <f t="shared" si="229"/>
        <v>0</v>
      </c>
    </row>
    <row r="7343" spans="61:61">
      <c r="BI7343" s="234">
        <f t="shared" si="229"/>
        <v>0</v>
      </c>
    </row>
    <row r="7344" spans="61:61">
      <c r="BI7344" s="234">
        <f t="shared" si="229"/>
        <v>0</v>
      </c>
    </row>
    <row r="7345" spans="61:61">
      <c r="BI7345" s="234">
        <f t="shared" si="229"/>
        <v>0</v>
      </c>
    </row>
    <row r="7346" spans="61:61">
      <c r="BI7346" s="234">
        <f t="shared" si="229"/>
        <v>0</v>
      </c>
    </row>
    <row r="7347" spans="61:61">
      <c r="BI7347" s="234">
        <f t="shared" si="229"/>
        <v>0</v>
      </c>
    </row>
    <row r="7348" spans="61:61">
      <c r="BI7348" s="234">
        <f t="shared" si="229"/>
        <v>0</v>
      </c>
    </row>
    <row r="7349" spans="61:61">
      <c r="BI7349" s="234">
        <f t="shared" si="229"/>
        <v>0</v>
      </c>
    </row>
    <row r="7350" spans="61:61">
      <c r="BI7350" s="234">
        <f t="shared" si="229"/>
        <v>0</v>
      </c>
    </row>
    <row r="7351" spans="61:61">
      <c r="BI7351" s="234">
        <f t="shared" si="229"/>
        <v>0</v>
      </c>
    </row>
    <row r="7352" spans="61:61">
      <c r="BI7352" s="234">
        <f t="shared" si="229"/>
        <v>0</v>
      </c>
    </row>
    <row r="7353" spans="61:61">
      <c r="BI7353" s="234">
        <f t="shared" si="229"/>
        <v>0</v>
      </c>
    </row>
    <row r="7354" spans="61:61">
      <c r="BI7354" s="234">
        <f t="shared" si="229"/>
        <v>0</v>
      </c>
    </row>
    <row r="7355" spans="61:61">
      <c r="BI7355" s="234">
        <f t="shared" si="229"/>
        <v>0</v>
      </c>
    </row>
    <row r="7356" spans="61:61">
      <c r="BI7356" s="234">
        <f t="shared" si="229"/>
        <v>0</v>
      </c>
    </row>
    <row r="7357" spans="61:61">
      <c r="BI7357" s="234">
        <f t="shared" si="229"/>
        <v>0</v>
      </c>
    </row>
    <row r="7358" spans="61:61">
      <c r="BI7358" s="234">
        <f t="shared" si="229"/>
        <v>0</v>
      </c>
    </row>
    <row r="7359" spans="61:61">
      <c r="BI7359" s="234">
        <f t="shared" si="229"/>
        <v>0</v>
      </c>
    </row>
    <row r="7360" spans="61:61">
      <c r="BI7360" s="234">
        <f t="shared" si="229"/>
        <v>0</v>
      </c>
    </row>
    <row r="7361" spans="61:61">
      <c r="BI7361" s="234">
        <f t="shared" si="229"/>
        <v>0</v>
      </c>
    </row>
    <row r="7362" spans="61:61">
      <c r="BI7362" s="234">
        <f t="shared" si="229"/>
        <v>0</v>
      </c>
    </row>
    <row r="7363" spans="61:61">
      <c r="BI7363" s="234">
        <f t="shared" si="229"/>
        <v>0</v>
      </c>
    </row>
    <row r="7364" spans="61:61">
      <c r="BI7364" s="234">
        <f t="shared" si="229"/>
        <v>0</v>
      </c>
    </row>
    <row r="7365" spans="61:61">
      <c r="BI7365" s="234">
        <f t="shared" si="229"/>
        <v>0</v>
      </c>
    </row>
    <row r="7366" spans="61:61">
      <c r="BI7366" s="234">
        <f t="shared" si="229"/>
        <v>0</v>
      </c>
    </row>
    <row r="7367" spans="61:61">
      <c r="BI7367" s="234">
        <f t="shared" si="229"/>
        <v>0</v>
      </c>
    </row>
    <row r="7368" spans="61:61">
      <c r="BI7368" s="234">
        <f t="shared" si="229"/>
        <v>0</v>
      </c>
    </row>
    <row r="7369" spans="61:61">
      <c r="BI7369" s="234">
        <f t="shared" si="229"/>
        <v>0</v>
      </c>
    </row>
    <row r="7370" spans="61:61">
      <c r="BI7370" s="234">
        <f t="shared" si="229"/>
        <v>0</v>
      </c>
    </row>
    <row r="7371" spans="61:61">
      <c r="BI7371" s="234">
        <f t="shared" si="229"/>
        <v>0</v>
      </c>
    </row>
    <row r="7372" spans="61:61">
      <c r="BI7372" s="234">
        <f t="shared" si="229"/>
        <v>0</v>
      </c>
    </row>
    <row r="7373" spans="61:61">
      <c r="BI7373" s="234">
        <f t="shared" si="229"/>
        <v>0</v>
      </c>
    </row>
    <row r="7374" spans="61:61">
      <c r="BI7374" s="234">
        <f t="shared" si="229"/>
        <v>0</v>
      </c>
    </row>
    <row r="7375" spans="61:61">
      <c r="BI7375" s="234">
        <f t="shared" si="229"/>
        <v>0</v>
      </c>
    </row>
    <row r="7376" spans="61:61">
      <c r="BI7376" s="234">
        <f t="shared" si="229"/>
        <v>0</v>
      </c>
    </row>
    <row r="7377" spans="61:61">
      <c r="BI7377" s="234">
        <f t="shared" si="229"/>
        <v>0</v>
      </c>
    </row>
    <row r="7378" spans="61:61">
      <c r="BI7378" s="234">
        <f t="shared" si="229"/>
        <v>0</v>
      </c>
    </row>
    <row r="7379" spans="61:61">
      <c r="BI7379" s="234">
        <f t="shared" si="229"/>
        <v>0</v>
      </c>
    </row>
    <row r="7380" spans="61:61">
      <c r="BI7380" s="234">
        <f t="shared" si="229"/>
        <v>0</v>
      </c>
    </row>
    <row r="7381" spans="61:61">
      <c r="BI7381" s="234">
        <f t="shared" si="229"/>
        <v>0</v>
      </c>
    </row>
    <row r="7382" spans="61:61">
      <c r="BI7382" s="234">
        <f t="shared" si="229"/>
        <v>0</v>
      </c>
    </row>
    <row r="7383" spans="61:61">
      <c r="BI7383" s="234">
        <f t="shared" si="229"/>
        <v>0</v>
      </c>
    </row>
    <row r="7384" spans="61:61">
      <c r="BI7384" s="234">
        <f t="shared" si="229"/>
        <v>0</v>
      </c>
    </row>
    <row r="7385" spans="61:61">
      <c r="BI7385" s="234">
        <f t="shared" si="229"/>
        <v>0</v>
      </c>
    </row>
    <row r="7386" spans="61:61">
      <c r="BI7386" s="234">
        <f t="shared" si="229"/>
        <v>0</v>
      </c>
    </row>
    <row r="7387" spans="61:61">
      <c r="BI7387" s="234">
        <f t="shared" si="229"/>
        <v>0</v>
      </c>
    </row>
    <row r="7388" spans="61:61">
      <c r="BI7388" s="234">
        <f t="shared" si="229"/>
        <v>0</v>
      </c>
    </row>
    <row r="7389" spans="61:61">
      <c r="BI7389" s="234">
        <f t="shared" si="229"/>
        <v>0</v>
      </c>
    </row>
    <row r="7390" spans="61:61">
      <c r="BI7390" s="234">
        <f t="shared" si="229"/>
        <v>0</v>
      </c>
    </row>
    <row r="7391" spans="61:61">
      <c r="BI7391" s="234">
        <f t="shared" si="229"/>
        <v>0</v>
      </c>
    </row>
    <row r="7392" spans="61:61">
      <c r="BI7392" s="234">
        <f t="shared" si="229"/>
        <v>0</v>
      </c>
    </row>
    <row r="7393" spans="61:61">
      <c r="BI7393" s="234">
        <f t="shared" si="229"/>
        <v>0</v>
      </c>
    </row>
    <row r="7394" spans="61:61">
      <c r="BI7394" s="234">
        <f t="shared" si="229"/>
        <v>0</v>
      </c>
    </row>
    <row r="7395" spans="61:61">
      <c r="BI7395" s="234">
        <f t="shared" si="229"/>
        <v>0</v>
      </c>
    </row>
    <row r="7396" spans="61:61">
      <c r="BI7396" s="234">
        <f t="shared" si="229"/>
        <v>0</v>
      </c>
    </row>
    <row r="7397" spans="61:61">
      <c r="BI7397" s="234">
        <f t="shared" si="229"/>
        <v>0</v>
      </c>
    </row>
    <row r="7398" spans="61:61">
      <c r="BI7398" s="234">
        <f t="shared" si="229"/>
        <v>0</v>
      </c>
    </row>
    <row r="7399" spans="61:61">
      <c r="BI7399" s="234">
        <f t="shared" si="229"/>
        <v>0</v>
      </c>
    </row>
    <row r="7400" spans="61:61">
      <c r="BI7400" s="234">
        <f t="shared" si="229"/>
        <v>0</v>
      </c>
    </row>
    <row r="7401" spans="61:61">
      <c r="BI7401" s="234">
        <f t="shared" ref="BI7401:BI7464" si="230">SUM(M7401,O7401,Q7401,S7401,U7401,W7401,Y7401,AA7401,AC7401,AE7401,AG7401,AI7401,AK7401,AM7401,AO7401,AQ7401,AS7401,AU7401,AW7401,AY7401,BA7401,BC7401)</f>
        <v>0</v>
      </c>
    </row>
    <row r="7402" spans="61:61">
      <c r="BI7402" s="234">
        <f t="shared" si="230"/>
        <v>0</v>
      </c>
    </row>
    <row r="7403" spans="61:61">
      <c r="BI7403" s="234">
        <f t="shared" si="230"/>
        <v>0</v>
      </c>
    </row>
    <row r="7404" spans="61:61">
      <c r="BI7404" s="234">
        <f t="shared" si="230"/>
        <v>0</v>
      </c>
    </row>
    <row r="7405" spans="61:61">
      <c r="BI7405" s="234">
        <f t="shared" si="230"/>
        <v>0</v>
      </c>
    </row>
    <row r="7406" spans="61:61">
      <c r="BI7406" s="234">
        <f t="shared" si="230"/>
        <v>0</v>
      </c>
    </row>
    <row r="7407" spans="61:61">
      <c r="BI7407" s="234">
        <f t="shared" si="230"/>
        <v>0</v>
      </c>
    </row>
    <row r="7408" spans="61:61">
      <c r="BI7408" s="234">
        <f t="shared" si="230"/>
        <v>0</v>
      </c>
    </row>
    <row r="7409" spans="61:61">
      <c r="BI7409" s="234">
        <f t="shared" si="230"/>
        <v>0</v>
      </c>
    </row>
    <row r="7410" spans="61:61">
      <c r="BI7410" s="234">
        <f t="shared" si="230"/>
        <v>0</v>
      </c>
    </row>
    <row r="7411" spans="61:61">
      <c r="BI7411" s="234">
        <f t="shared" si="230"/>
        <v>0</v>
      </c>
    </row>
    <row r="7412" spans="61:61">
      <c r="BI7412" s="234">
        <f t="shared" si="230"/>
        <v>0</v>
      </c>
    </row>
    <row r="7413" spans="61:61">
      <c r="BI7413" s="234">
        <f t="shared" si="230"/>
        <v>0</v>
      </c>
    </row>
    <row r="7414" spans="61:61">
      <c r="BI7414" s="234">
        <f t="shared" si="230"/>
        <v>0</v>
      </c>
    </row>
    <row r="7415" spans="61:61">
      <c r="BI7415" s="234">
        <f t="shared" si="230"/>
        <v>0</v>
      </c>
    </row>
    <row r="7416" spans="61:61">
      <c r="BI7416" s="234">
        <f t="shared" si="230"/>
        <v>0</v>
      </c>
    </row>
    <row r="7417" spans="61:61">
      <c r="BI7417" s="234">
        <f t="shared" si="230"/>
        <v>0</v>
      </c>
    </row>
    <row r="7418" spans="61:61">
      <c r="BI7418" s="234">
        <f t="shared" si="230"/>
        <v>0</v>
      </c>
    </row>
    <row r="7419" spans="61:61">
      <c r="BI7419" s="234">
        <f t="shared" si="230"/>
        <v>0</v>
      </c>
    </row>
    <row r="7420" spans="61:61">
      <c r="BI7420" s="234">
        <f t="shared" si="230"/>
        <v>0</v>
      </c>
    </row>
    <row r="7421" spans="61:61">
      <c r="BI7421" s="234">
        <f t="shared" si="230"/>
        <v>0</v>
      </c>
    </row>
    <row r="7422" spans="61:61">
      <c r="BI7422" s="234">
        <f t="shared" si="230"/>
        <v>0</v>
      </c>
    </row>
    <row r="7423" spans="61:61">
      <c r="BI7423" s="234">
        <f t="shared" si="230"/>
        <v>0</v>
      </c>
    </row>
    <row r="7424" spans="61:61">
      <c r="BI7424" s="234">
        <f t="shared" si="230"/>
        <v>0</v>
      </c>
    </row>
    <row r="7425" spans="61:61">
      <c r="BI7425" s="234">
        <f t="shared" si="230"/>
        <v>0</v>
      </c>
    </row>
    <row r="7426" spans="61:61">
      <c r="BI7426" s="234">
        <f t="shared" si="230"/>
        <v>0</v>
      </c>
    </row>
    <row r="7427" spans="61:61">
      <c r="BI7427" s="234">
        <f t="shared" si="230"/>
        <v>0</v>
      </c>
    </row>
    <row r="7428" spans="61:61">
      <c r="BI7428" s="234">
        <f t="shared" si="230"/>
        <v>0</v>
      </c>
    </row>
    <row r="7429" spans="61:61">
      <c r="BI7429" s="234">
        <f t="shared" si="230"/>
        <v>0</v>
      </c>
    </row>
    <row r="7430" spans="61:61">
      <c r="BI7430" s="234">
        <f t="shared" si="230"/>
        <v>0</v>
      </c>
    </row>
    <row r="7431" spans="61:61">
      <c r="BI7431" s="234">
        <f t="shared" si="230"/>
        <v>0</v>
      </c>
    </row>
    <row r="7432" spans="61:61">
      <c r="BI7432" s="234">
        <f t="shared" si="230"/>
        <v>0</v>
      </c>
    </row>
    <row r="7433" spans="61:61">
      <c r="BI7433" s="234">
        <f t="shared" si="230"/>
        <v>0</v>
      </c>
    </row>
    <row r="7434" spans="61:61">
      <c r="BI7434" s="234">
        <f t="shared" si="230"/>
        <v>0</v>
      </c>
    </row>
    <row r="7435" spans="61:61">
      <c r="BI7435" s="234">
        <f t="shared" si="230"/>
        <v>0</v>
      </c>
    </row>
    <row r="7436" spans="61:61">
      <c r="BI7436" s="234">
        <f t="shared" si="230"/>
        <v>0</v>
      </c>
    </row>
    <row r="7437" spans="61:61">
      <c r="BI7437" s="234">
        <f t="shared" si="230"/>
        <v>0</v>
      </c>
    </row>
    <row r="7438" spans="61:61">
      <c r="BI7438" s="234">
        <f t="shared" si="230"/>
        <v>0</v>
      </c>
    </row>
    <row r="7439" spans="61:61">
      <c r="BI7439" s="234">
        <f t="shared" si="230"/>
        <v>0</v>
      </c>
    </row>
    <row r="7440" spans="61:61">
      <c r="BI7440" s="234">
        <f t="shared" si="230"/>
        <v>0</v>
      </c>
    </row>
    <row r="7441" spans="61:61">
      <c r="BI7441" s="234">
        <f t="shared" si="230"/>
        <v>0</v>
      </c>
    </row>
    <row r="7442" spans="61:61">
      <c r="BI7442" s="234">
        <f t="shared" si="230"/>
        <v>0</v>
      </c>
    </row>
    <row r="7443" spans="61:61">
      <c r="BI7443" s="234">
        <f t="shared" si="230"/>
        <v>0</v>
      </c>
    </row>
    <row r="7444" spans="61:61">
      <c r="BI7444" s="234">
        <f t="shared" si="230"/>
        <v>0</v>
      </c>
    </row>
    <row r="7445" spans="61:61">
      <c r="BI7445" s="234">
        <f t="shared" si="230"/>
        <v>0</v>
      </c>
    </row>
    <row r="7446" spans="61:61">
      <c r="BI7446" s="234">
        <f t="shared" si="230"/>
        <v>0</v>
      </c>
    </row>
    <row r="7447" spans="61:61">
      <c r="BI7447" s="234">
        <f t="shared" si="230"/>
        <v>0</v>
      </c>
    </row>
    <row r="7448" spans="61:61">
      <c r="BI7448" s="234">
        <f t="shared" si="230"/>
        <v>0</v>
      </c>
    </row>
    <row r="7449" spans="61:61">
      <c r="BI7449" s="234">
        <f t="shared" si="230"/>
        <v>0</v>
      </c>
    </row>
    <row r="7450" spans="61:61">
      <c r="BI7450" s="234">
        <f t="shared" si="230"/>
        <v>0</v>
      </c>
    </row>
    <row r="7451" spans="61:61">
      <c r="BI7451" s="234">
        <f t="shared" si="230"/>
        <v>0</v>
      </c>
    </row>
    <row r="7452" spans="61:61">
      <c r="BI7452" s="234">
        <f t="shared" si="230"/>
        <v>0</v>
      </c>
    </row>
    <row r="7453" spans="61:61">
      <c r="BI7453" s="234">
        <f t="shared" si="230"/>
        <v>0</v>
      </c>
    </row>
    <row r="7454" spans="61:61">
      <c r="BI7454" s="234">
        <f t="shared" si="230"/>
        <v>0</v>
      </c>
    </row>
    <row r="7455" spans="61:61">
      <c r="BI7455" s="234">
        <f t="shared" si="230"/>
        <v>0</v>
      </c>
    </row>
    <row r="7456" spans="61:61">
      <c r="BI7456" s="234">
        <f t="shared" si="230"/>
        <v>0</v>
      </c>
    </row>
    <row r="7457" spans="61:61">
      <c r="BI7457" s="234">
        <f t="shared" si="230"/>
        <v>0</v>
      </c>
    </row>
    <row r="7458" spans="61:61">
      <c r="BI7458" s="234">
        <f t="shared" si="230"/>
        <v>0</v>
      </c>
    </row>
    <row r="7459" spans="61:61">
      <c r="BI7459" s="234">
        <f t="shared" si="230"/>
        <v>0</v>
      </c>
    </row>
    <row r="7460" spans="61:61">
      <c r="BI7460" s="234">
        <f t="shared" si="230"/>
        <v>0</v>
      </c>
    </row>
    <row r="7461" spans="61:61">
      <c r="BI7461" s="234">
        <f t="shared" si="230"/>
        <v>0</v>
      </c>
    </row>
    <row r="7462" spans="61:61">
      <c r="BI7462" s="234">
        <f t="shared" si="230"/>
        <v>0</v>
      </c>
    </row>
    <row r="7463" spans="61:61">
      <c r="BI7463" s="234">
        <f t="shared" si="230"/>
        <v>0</v>
      </c>
    </row>
    <row r="7464" spans="61:61">
      <c r="BI7464" s="234">
        <f t="shared" si="230"/>
        <v>0</v>
      </c>
    </row>
    <row r="7465" spans="61:61">
      <c r="BI7465" s="234">
        <f t="shared" ref="BI7465:BI7528" si="231">SUM(M7465,O7465,Q7465,S7465,U7465,W7465,Y7465,AA7465,AC7465,AE7465,AG7465,AI7465,AK7465,AM7465,AO7465,AQ7465,AS7465,AU7465,AW7465,AY7465,BA7465,BC7465)</f>
        <v>0</v>
      </c>
    </row>
    <row r="7466" spans="61:61">
      <c r="BI7466" s="234">
        <f t="shared" si="231"/>
        <v>0</v>
      </c>
    </row>
    <row r="7467" spans="61:61">
      <c r="BI7467" s="234">
        <f t="shared" si="231"/>
        <v>0</v>
      </c>
    </row>
    <row r="7468" spans="61:61">
      <c r="BI7468" s="234">
        <f t="shared" si="231"/>
        <v>0</v>
      </c>
    </row>
    <row r="7469" spans="61:61">
      <c r="BI7469" s="234">
        <f t="shared" si="231"/>
        <v>0</v>
      </c>
    </row>
    <row r="7470" spans="61:61">
      <c r="BI7470" s="234">
        <f t="shared" si="231"/>
        <v>0</v>
      </c>
    </row>
    <row r="7471" spans="61:61">
      <c r="BI7471" s="234">
        <f t="shared" si="231"/>
        <v>0</v>
      </c>
    </row>
    <row r="7472" spans="61:61">
      <c r="BI7472" s="234">
        <f t="shared" si="231"/>
        <v>0</v>
      </c>
    </row>
    <row r="7473" spans="61:61">
      <c r="BI7473" s="234">
        <f t="shared" si="231"/>
        <v>0</v>
      </c>
    </row>
    <row r="7474" spans="61:61">
      <c r="BI7474" s="234">
        <f t="shared" si="231"/>
        <v>0</v>
      </c>
    </row>
    <row r="7475" spans="61:61">
      <c r="BI7475" s="234">
        <f t="shared" si="231"/>
        <v>0</v>
      </c>
    </row>
    <row r="7476" spans="61:61">
      <c r="BI7476" s="234">
        <f t="shared" si="231"/>
        <v>0</v>
      </c>
    </row>
    <row r="7477" spans="61:61">
      <c r="BI7477" s="234">
        <f t="shared" si="231"/>
        <v>0</v>
      </c>
    </row>
    <row r="7478" spans="61:61">
      <c r="BI7478" s="234">
        <f t="shared" si="231"/>
        <v>0</v>
      </c>
    </row>
    <row r="7479" spans="61:61">
      <c r="BI7479" s="234">
        <f t="shared" si="231"/>
        <v>0</v>
      </c>
    </row>
    <row r="7480" spans="61:61">
      <c r="BI7480" s="234">
        <f t="shared" si="231"/>
        <v>0</v>
      </c>
    </row>
    <row r="7481" spans="61:61">
      <c r="BI7481" s="234">
        <f t="shared" si="231"/>
        <v>0</v>
      </c>
    </row>
    <row r="7482" spans="61:61">
      <c r="BI7482" s="234">
        <f t="shared" si="231"/>
        <v>0</v>
      </c>
    </row>
    <row r="7483" spans="61:61">
      <c r="BI7483" s="234">
        <f t="shared" si="231"/>
        <v>0</v>
      </c>
    </row>
    <row r="7484" spans="61:61">
      <c r="BI7484" s="234">
        <f t="shared" si="231"/>
        <v>0</v>
      </c>
    </row>
    <row r="7485" spans="61:61">
      <c r="BI7485" s="234">
        <f t="shared" si="231"/>
        <v>0</v>
      </c>
    </row>
    <row r="7486" spans="61:61">
      <c r="BI7486" s="234">
        <f t="shared" si="231"/>
        <v>0</v>
      </c>
    </row>
    <row r="7487" spans="61:61">
      <c r="BI7487" s="234">
        <f t="shared" si="231"/>
        <v>0</v>
      </c>
    </row>
    <row r="7488" spans="61:61">
      <c r="BI7488" s="234">
        <f t="shared" si="231"/>
        <v>0</v>
      </c>
    </row>
    <row r="7489" spans="61:61">
      <c r="BI7489" s="234">
        <f t="shared" si="231"/>
        <v>0</v>
      </c>
    </row>
    <row r="7490" spans="61:61">
      <c r="BI7490" s="234">
        <f t="shared" si="231"/>
        <v>0</v>
      </c>
    </row>
    <row r="7491" spans="61:61">
      <c r="BI7491" s="234">
        <f t="shared" si="231"/>
        <v>0</v>
      </c>
    </row>
    <row r="7492" spans="61:61">
      <c r="BI7492" s="234">
        <f t="shared" si="231"/>
        <v>0</v>
      </c>
    </row>
    <row r="7493" spans="61:61">
      <c r="BI7493" s="234">
        <f t="shared" si="231"/>
        <v>0</v>
      </c>
    </row>
    <row r="7494" spans="61:61">
      <c r="BI7494" s="234">
        <f t="shared" si="231"/>
        <v>0</v>
      </c>
    </row>
    <row r="7495" spans="61:61">
      <c r="BI7495" s="234">
        <f t="shared" si="231"/>
        <v>0</v>
      </c>
    </row>
    <row r="7496" spans="61:61">
      <c r="BI7496" s="234">
        <f t="shared" si="231"/>
        <v>0</v>
      </c>
    </row>
    <row r="7497" spans="61:61">
      <c r="BI7497" s="234">
        <f t="shared" si="231"/>
        <v>0</v>
      </c>
    </row>
    <row r="7498" spans="61:61">
      <c r="BI7498" s="234">
        <f t="shared" si="231"/>
        <v>0</v>
      </c>
    </row>
    <row r="7499" spans="61:61">
      <c r="BI7499" s="234">
        <f t="shared" si="231"/>
        <v>0</v>
      </c>
    </row>
    <row r="7500" spans="61:61">
      <c r="BI7500" s="234">
        <f t="shared" si="231"/>
        <v>0</v>
      </c>
    </row>
    <row r="7501" spans="61:61">
      <c r="BI7501" s="234">
        <f t="shared" si="231"/>
        <v>0</v>
      </c>
    </row>
    <row r="7502" spans="61:61">
      <c r="BI7502" s="234">
        <f t="shared" si="231"/>
        <v>0</v>
      </c>
    </row>
    <row r="7503" spans="61:61">
      <c r="BI7503" s="234">
        <f t="shared" si="231"/>
        <v>0</v>
      </c>
    </row>
    <row r="7504" spans="61:61">
      <c r="BI7504" s="234">
        <f t="shared" si="231"/>
        <v>0</v>
      </c>
    </row>
    <row r="7505" spans="61:61">
      <c r="BI7505" s="234">
        <f t="shared" si="231"/>
        <v>0</v>
      </c>
    </row>
    <row r="7506" spans="61:61">
      <c r="BI7506" s="234">
        <f t="shared" si="231"/>
        <v>0</v>
      </c>
    </row>
    <row r="7507" spans="61:61">
      <c r="BI7507" s="234">
        <f t="shared" si="231"/>
        <v>0</v>
      </c>
    </row>
    <row r="7508" spans="61:61">
      <c r="BI7508" s="234">
        <f t="shared" si="231"/>
        <v>0</v>
      </c>
    </row>
    <row r="7509" spans="61:61">
      <c r="BI7509" s="234">
        <f t="shared" si="231"/>
        <v>0</v>
      </c>
    </row>
    <row r="7510" spans="61:61">
      <c r="BI7510" s="234">
        <f t="shared" si="231"/>
        <v>0</v>
      </c>
    </row>
    <row r="7511" spans="61:61">
      <c r="BI7511" s="234">
        <f t="shared" si="231"/>
        <v>0</v>
      </c>
    </row>
    <row r="7512" spans="61:61">
      <c r="BI7512" s="234">
        <f t="shared" si="231"/>
        <v>0</v>
      </c>
    </row>
    <row r="7513" spans="61:61">
      <c r="BI7513" s="234">
        <f t="shared" si="231"/>
        <v>0</v>
      </c>
    </row>
    <row r="7514" spans="61:61">
      <c r="BI7514" s="234">
        <f t="shared" si="231"/>
        <v>0</v>
      </c>
    </row>
    <row r="7515" spans="61:61">
      <c r="BI7515" s="234">
        <f t="shared" si="231"/>
        <v>0</v>
      </c>
    </row>
    <row r="7516" spans="61:61">
      <c r="BI7516" s="234">
        <f t="shared" si="231"/>
        <v>0</v>
      </c>
    </row>
    <row r="7517" spans="61:61">
      <c r="BI7517" s="234">
        <f t="shared" si="231"/>
        <v>0</v>
      </c>
    </row>
    <row r="7518" spans="61:61">
      <c r="BI7518" s="234">
        <f t="shared" si="231"/>
        <v>0</v>
      </c>
    </row>
    <row r="7519" spans="61:61">
      <c r="BI7519" s="234">
        <f t="shared" si="231"/>
        <v>0</v>
      </c>
    </row>
    <row r="7520" spans="61:61">
      <c r="BI7520" s="234">
        <f t="shared" si="231"/>
        <v>0</v>
      </c>
    </row>
    <row r="7521" spans="61:61">
      <c r="BI7521" s="234">
        <f t="shared" si="231"/>
        <v>0</v>
      </c>
    </row>
    <row r="7522" spans="61:61">
      <c r="BI7522" s="234">
        <f t="shared" si="231"/>
        <v>0</v>
      </c>
    </row>
    <row r="7523" spans="61:61">
      <c r="BI7523" s="234">
        <f t="shared" si="231"/>
        <v>0</v>
      </c>
    </row>
    <row r="7524" spans="61:61">
      <c r="BI7524" s="234">
        <f t="shared" si="231"/>
        <v>0</v>
      </c>
    </row>
    <row r="7525" spans="61:61">
      <c r="BI7525" s="234">
        <f t="shared" si="231"/>
        <v>0</v>
      </c>
    </row>
    <row r="7526" spans="61:61">
      <c r="BI7526" s="234">
        <f t="shared" si="231"/>
        <v>0</v>
      </c>
    </row>
    <row r="7527" spans="61:61">
      <c r="BI7527" s="234">
        <f t="shared" si="231"/>
        <v>0</v>
      </c>
    </row>
    <row r="7528" spans="61:61">
      <c r="BI7528" s="234">
        <f t="shared" si="231"/>
        <v>0</v>
      </c>
    </row>
    <row r="7529" spans="61:61">
      <c r="BI7529" s="234">
        <f t="shared" ref="BI7529:BI7592" si="232">SUM(M7529,O7529,Q7529,S7529,U7529,W7529,Y7529,AA7529,AC7529,AE7529,AG7529,AI7529,AK7529,AM7529,AO7529,AQ7529,AS7529,AU7529,AW7529,AY7529,BA7529,BC7529)</f>
        <v>0</v>
      </c>
    </row>
    <row r="7530" spans="61:61">
      <c r="BI7530" s="234">
        <f t="shared" si="232"/>
        <v>0</v>
      </c>
    </row>
    <row r="7531" spans="61:61">
      <c r="BI7531" s="234">
        <f t="shared" si="232"/>
        <v>0</v>
      </c>
    </row>
    <row r="7532" spans="61:61">
      <c r="BI7532" s="234">
        <f t="shared" si="232"/>
        <v>0</v>
      </c>
    </row>
    <row r="7533" spans="61:61">
      <c r="BI7533" s="234">
        <f t="shared" si="232"/>
        <v>0</v>
      </c>
    </row>
    <row r="7534" spans="61:61">
      <c r="BI7534" s="234">
        <f t="shared" si="232"/>
        <v>0</v>
      </c>
    </row>
    <row r="7535" spans="61:61">
      <c r="BI7535" s="234">
        <f t="shared" si="232"/>
        <v>0</v>
      </c>
    </row>
    <row r="7536" spans="61:61">
      <c r="BI7536" s="234">
        <f t="shared" si="232"/>
        <v>0</v>
      </c>
    </row>
    <row r="7537" spans="61:61">
      <c r="BI7537" s="234">
        <f t="shared" si="232"/>
        <v>0</v>
      </c>
    </row>
    <row r="7538" spans="61:61">
      <c r="BI7538" s="234">
        <f t="shared" si="232"/>
        <v>0</v>
      </c>
    </row>
    <row r="7539" spans="61:61">
      <c r="BI7539" s="234">
        <f t="shared" si="232"/>
        <v>0</v>
      </c>
    </row>
    <row r="7540" spans="61:61">
      <c r="BI7540" s="234">
        <f t="shared" si="232"/>
        <v>0</v>
      </c>
    </row>
    <row r="7541" spans="61:61">
      <c r="BI7541" s="234">
        <f t="shared" si="232"/>
        <v>0</v>
      </c>
    </row>
    <row r="7542" spans="61:61">
      <c r="BI7542" s="234">
        <f t="shared" si="232"/>
        <v>0</v>
      </c>
    </row>
    <row r="7543" spans="61:61">
      <c r="BI7543" s="234">
        <f t="shared" si="232"/>
        <v>0</v>
      </c>
    </row>
    <row r="7544" spans="61:61">
      <c r="BI7544" s="234">
        <f t="shared" si="232"/>
        <v>0</v>
      </c>
    </row>
    <row r="7545" spans="61:61">
      <c r="BI7545" s="234">
        <f t="shared" si="232"/>
        <v>0</v>
      </c>
    </row>
    <row r="7546" spans="61:61">
      <c r="BI7546" s="234">
        <f t="shared" si="232"/>
        <v>0</v>
      </c>
    </row>
    <row r="7547" spans="61:61">
      <c r="BI7547" s="234">
        <f t="shared" si="232"/>
        <v>0</v>
      </c>
    </row>
    <row r="7548" spans="61:61">
      <c r="BI7548" s="234">
        <f t="shared" si="232"/>
        <v>0</v>
      </c>
    </row>
    <row r="7549" spans="61:61">
      <c r="BI7549" s="234">
        <f t="shared" si="232"/>
        <v>0</v>
      </c>
    </row>
    <row r="7550" spans="61:61">
      <c r="BI7550" s="234">
        <f t="shared" si="232"/>
        <v>0</v>
      </c>
    </row>
    <row r="7551" spans="61:61">
      <c r="BI7551" s="234">
        <f t="shared" si="232"/>
        <v>0</v>
      </c>
    </row>
    <row r="7552" spans="61:61">
      <c r="BI7552" s="234">
        <f t="shared" si="232"/>
        <v>0</v>
      </c>
    </row>
    <row r="7553" spans="61:61">
      <c r="BI7553" s="234">
        <f t="shared" si="232"/>
        <v>0</v>
      </c>
    </row>
    <row r="7554" spans="61:61">
      <c r="BI7554" s="234">
        <f t="shared" si="232"/>
        <v>0</v>
      </c>
    </row>
    <row r="7555" spans="61:61">
      <c r="BI7555" s="234">
        <f t="shared" si="232"/>
        <v>0</v>
      </c>
    </row>
    <row r="7556" spans="61:61">
      <c r="BI7556" s="234">
        <f t="shared" si="232"/>
        <v>0</v>
      </c>
    </row>
    <row r="7557" spans="61:61">
      <c r="BI7557" s="234">
        <f t="shared" si="232"/>
        <v>0</v>
      </c>
    </row>
    <row r="7558" spans="61:61">
      <c r="BI7558" s="234">
        <f t="shared" si="232"/>
        <v>0</v>
      </c>
    </row>
    <row r="7559" spans="61:61">
      <c r="BI7559" s="234">
        <f t="shared" si="232"/>
        <v>0</v>
      </c>
    </row>
    <row r="7560" spans="61:61">
      <c r="BI7560" s="234">
        <f t="shared" si="232"/>
        <v>0</v>
      </c>
    </row>
    <row r="7561" spans="61:61">
      <c r="BI7561" s="234">
        <f t="shared" si="232"/>
        <v>0</v>
      </c>
    </row>
    <row r="7562" spans="61:61">
      <c r="BI7562" s="234">
        <f t="shared" si="232"/>
        <v>0</v>
      </c>
    </row>
    <row r="7563" spans="61:61">
      <c r="BI7563" s="234">
        <f t="shared" si="232"/>
        <v>0</v>
      </c>
    </row>
    <row r="7564" spans="61:61">
      <c r="BI7564" s="234">
        <f t="shared" si="232"/>
        <v>0</v>
      </c>
    </row>
    <row r="7565" spans="61:61">
      <c r="BI7565" s="234">
        <f t="shared" si="232"/>
        <v>0</v>
      </c>
    </row>
    <row r="7566" spans="61:61">
      <c r="BI7566" s="234">
        <f t="shared" si="232"/>
        <v>0</v>
      </c>
    </row>
    <row r="7567" spans="61:61">
      <c r="BI7567" s="234">
        <f t="shared" si="232"/>
        <v>0</v>
      </c>
    </row>
    <row r="7568" spans="61:61">
      <c r="BI7568" s="234">
        <f t="shared" si="232"/>
        <v>0</v>
      </c>
    </row>
    <row r="7569" spans="61:61">
      <c r="BI7569" s="234">
        <f t="shared" si="232"/>
        <v>0</v>
      </c>
    </row>
    <row r="7570" spans="61:61">
      <c r="BI7570" s="234">
        <f t="shared" si="232"/>
        <v>0</v>
      </c>
    </row>
    <row r="7571" spans="61:61">
      <c r="BI7571" s="234">
        <f t="shared" si="232"/>
        <v>0</v>
      </c>
    </row>
    <row r="7572" spans="61:61">
      <c r="BI7572" s="234">
        <f t="shared" si="232"/>
        <v>0</v>
      </c>
    </row>
    <row r="7573" spans="61:61">
      <c r="BI7573" s="234">
        <f t="shared" si="232"/>
        <v>0</v>
      </c>
    </row>
    <row r="7574" spans="61:61">
      <c r="BI7574" s="234">
        <f t="shared" si="232"/>
        <v>0</v>
      </c>
    </row>
    <row r="7575" spans="61:61">
      <c r="BI7575" s="234">
        <f t="shared" si="232"/>
        <v>0</v>
      </c>
    </row>
    <row r="7576" spans="61:61">
      <c r="BI7576" s="234">
        <f t="shared" si="232"/>
        <v>0</v>
      </c>
    </row>
    <row r="7577" spans="61:61">
      <c r="BI7577" s="234">
        <f t="shared" si="232"/>
        <v>0</v>
      </c>
    </row>
    <row r="7578" spans="61:61">
      <c r="BI7578" s="234">
        <f t="shared" si="232"/>
        <v>0</v>
      </c>
    </row>
    <row r="7579" spans="61:61">
      <c r="BI7579" s="234">
        <f t="shared" si="232"/>
        <v>0</v>
      </c>
    </row>
    <row r="7580" spans="61:61">
      <c r="BI7580" s="234">
        <f t="shared" si="232"/>
        <v>0</v>
      </c>
    </row>
    <row r="7581" spans="61:61">
      <c r="BI7581" s="234">
        <f t="shared" si="232"/>
        <v>0</v>
      </c>
    </row>
    <row r="7582" spans="61:61">
      <c r="BI7582" s="234">
        <f t="shared" si="232"/>
        <v>0</v>
      </c>
    </row>
    <row r="7583" spans="61:61">
      <c r="BI7583" s="234">
        <f t="shared" si="232"/>
        <v>0</v>
      </c>
    </row>
    <row r="7584" spans="61:61">
      <c r="BI7584" s="234">
        <f t="shared" si="232"/>
        <v>0</v>
      </c>
    </row>
    <row r="7585" spans="61:61">
      <c r="BI7585" s="234">
        <f t="shared" si="232"/>
        <v>0</v>
      </c>
    </row>
    <row r="7586" spans="61:61">
      <c r="BI7586" s="234">
        <f t="shared" si="232"/>
        <v>0</v>
      </c>
    </row>
    <row r="7587" spans="61:61">
      <c r="BI7587" s="234">
        <f t="shared" si="232"/>
        <v>0</v>
      </c>
    </row>
    <row r="7588" spans="61:61">
      <c r="BI7588" s="234">
        <f t="shared" si="232"/>
        <v>0</v>
      </c>
    </row>
    <row r="7589" spans="61:61">
      <c r="BI7589" s="234">
        <f t="shared" si="232"/>
        <v>0</v>
      </c>
    </row>
    <row r="7590" spans="61:61">
      <c r="BI7590" s="234">
        <f t="shared" si="232"/>
        <v>0</v>
      </c>
    </row>
    <row r="7591" spans="61:61">
      <c r="BI7591" s="234">
        <f t="shared" si="232"/>
        <v>0</v>
      </c>
    </row>
    <row r="7592" spans="61:61">
      <c r="BI7592" s="234">
        <f t="shared" si="232"/>
        <v>0</v>
      </c>
    </row>
    <row r="7593" spans="61:61">
      <c r="BI7593" s="234">
        <f t="shared" ref="BI7593:BI7656" si="233">SUM(M7593,O7593,Q7593,S7593,U7593,W7593,Y7593,AA7593,AC7593,AE7593,AG7593,AI7593,AK7593,AM7593,AO7593,AQ7593,AS7593,AU7593,AW7593,AY7593,BA7593,BC7593)</f>
        <v>0</v>
      </c>
    </row>
    <row r="7594" spans="61:61">
      <c r="BI7594" s="234">
        <f t="shared" si="233"/>
        <v>0</v>
      </c>
    </row>
    <row r="7595" spans="61:61">
      <c r="BI7595" s="234">
        <f t="shared" si="233"/>
        <v>0</v>
      </c>
    </row>
    <row r="7596" spans="61:61">
      <c r="BI7596" s="234">
        <f t="shared" si="233"/>
        <v>0</v>
      </c>
    </row>
    <row r="7597" spans="61:61">
      <c r="BI7597" s="234">
        <f t="shared" si="233"/>
        <v>0</v>
      </c>
    </row>
    <row r="7598" spans="61:61">
      <c r="BI7598" s="234">
        <f t="shared" si="233"/>
        <v>0</v>
      </c>
    </row>
    <row r="7599" spans="61:61">
      <c r="BI7599" s="234">
        <f t="shared" si="233"/>
        <v>0</v>
      </c>
    </row>
    <row r="7600" spans="61:61">
      <c r="BI7600" s="234">
        <f t="shared" si="233"/>
        <v>0</v>
      </c>
    </row>
    <row r="7601" spans="61:61">
      <c r="BI7601" s="234">
        <f t="shared" si="233"/>
        <v>0</v>
      </c>
    </row>
    <row r="7602" spans="61:61">
      <c r="BI7602" s="234">
        <f t="shared" si="233"/>
        <v>0</v>
      </c>
    </row>
    <row r="7603" spans="61:61">
      <c r="BI7603" s="234">
        <f t="shared" si="233"/>
        <v>0</v>
      </c>
    </row>
    <row r="7604" spans="61:61">
      <c r="BI7604" s="234">
        <f t="shared" si="233"/>
        <v>0</v>
      </c>
    </row>
    <row r="7605" spans="61:61">
      <c r="BI7605" s="234">
        <f t="shared" si="233"/>
        <v>0</v>
      </c>
    </row>
    <row r="7606" spans="61:61">
      <c r="BI7606" s="234">
        <f t="shared" si="233"/>
        <v>0</v>
      </c>
    </row>
    <row r="7607" spans="61:61">
      <c r="BI7607" s="234">
        <f t="shared" si="233"/>
        <v>0</v>
      </c>
    </row>
    <row r="7608" spans="61:61">
      <c r="BI7608" s="234">
        <f t="shared" si="233"/>
        <v>0</v>
      </c>
    </row>
    <row r="7609" spans="61:61">
      <c r="BI7609" s="234">
        <f t="shared" si="233"/>
        <v>0</v>
      </c>
    </row>
    <row r="7610" spans="61:61">
      <c r="BI7610" s="234">
        <f t="shared" si="233"/>
        <v>0</v>
      </c>
    </row>
    <row r="7611" spans="61:61">
      <c r="BI7611" s="234">
        <f t="shared" si="233"/>
        <v>0</v>
      </c>
    </row>
    <row r="7612" spans="61:61">
      <c r="BI7612" s="234">
        <f t="shared" si="233"/>
        <v>0</v>
      </c>
    </row>
    <row r="7613" spans="61:61">
      <c r="BI7613" s="234">
        <f t="shared" si="233"/>
        <v>0</v>
      </c>
    </row>
    <row r="7614" spans="61:61">
      <c r="BI7614" s="234">
        <f t="shared" si="233"/>
        <v>0</v>
      </c>
    </row>
    <row r="7615" spans="61:61">
      <c r="BI7615" s="234">
        <f t="shared" si="233"/>
        <v>0</v>
      </c>
    </row>
    <row r="7616" spans="61:61">
      <c r="BI7616" s="234">
        <f t="shared" si="233"/>
        <v>0</v>
      </c>
    </row>
    <row r="7617" spans="61:61">
      <c r="BI7617" s="234">
        <f t="shared" si="233"/>
        <v>0</v>
      </c>
    </row>
    <row r="7618" spans="61:61">
      <c r="BI7618" s="234">
        <f t="shared" si="233"/>
        <v>0</v>
      </c>
    </row>
    <row r="7619" spans="61:61">
      <c r="BI7619" s="234">
        <f t="shared" si="233"/>
        <v>0</v>
      </c>
    </row>
    <row r="7620" spans="61:61">
      <c r="BI7620" s="234">
        <f t="shared" si="233"/>
        <v>0</v>
      </c>
    </row>
    <row r="7621" spans="61:61">
      <c r="BI7621" s="234">
        <f t="shared" si="233"/>
        <v>0</v>
      </c>
    </row>
    <row r="7622" spans="61:61">
      <c r="BI7622" s="234">
        <f t="shared" si="233"/>
        <v>0</v>
      </c>
    </row>
    <row r="7623" spans="61:61">
      <c r="BI7623" s="234">
        <f t="shared" si="233"/>
        <v>0</v>
      </c>
    </row>
    <row r="7624" spans="61:61">
      <c r="BI7624" s="234">
        <f t="shared" si="233"/>
        <v>0</v>
      </c>
    </row>
    <row r="7625" spans="61:61">
      <c r="BI7625" s="234">
        <f t="shared" si="233"/>
        <v>0</v>
      </c>
    </row>
    <row r="7626" spans="61:61">
      <c r="BI7626" s="234">
        <f t="shared" si="233"/>
        <v>0</v>
      </c>
    </row>
    <row r="7627" spans="61:61">
      <c r="BI7627" s="234">
        <f t="shared" si="233"/>
        <v>0</v>
      </c>
    </row>
    <row r="7628" spans="61:61">
      <c r="BI7628" s="234">
        <f t="shared" si="233"/>
        <v>0</v>
      </c>
    </row>
    <row r="7629" spans="61:61">
      <c r="BI7629" s="234">
        <f t="shared" si="233"/>
        <v>0</v>
      </c>
    </row>
    <row r="7630" spans="61:61">
      <c r="BI7630" s="234">
        <f t="shared" si="233"/>
        <v>0</v>
      </c>
    </row>
    <row r="7631" spans="61:61">
      <c r="BI7631" s="234">
        <f t="shared" si="233"/>
        <v>0</v>
      </c>
    </row>
    <row r="7632" spans="61:61">
      <c r="BI7632" s="234">
        <f t="shared" si="233"/>
        <v>0</v>
      </c>
    </row>
    <row r="7633" spans="61:61">
      <c r="BI7633" s="234">
        <f t="shared" si="233"/>
        <v>0</v>
      </c>
    </row>
    <row r="7634" spans="61:61">
      <c r="BI7634" s="234">
        <f t="shared" si="233"/>
        <v>0</v>
      </c>
    </row>
    <row r="7635" spans="61:61">
      <c r="BI7635" s="234">
        <f t="shared" si="233"/>
        <v>0</v>
      </c>
    </row>
    <row r="7636" spans="61:61">
      <c r="BI7636" s="234">
        <f t="shared" si="233"/>
        <v>0</v>
      </c>
    </row>
    <row r="7637" spans="61:61">
      <c r="BI7637" s="234">
        <f t="shared" si="233"/>
        <v>0</v>
      </c>
    </row>
    <row r="7638" spans="61:61">
      <c r="BI7638" s="234">
        <f t="shared" si="233"/>
        <v>0</v>
      </c>
    </row>
    <row r="7639" spans="61:61">
      <c r="BI7639" s="234">
        <f t="shared" si="233"/>
        <v>0</v>
      </c>
    </row>
    <row r="7640" spans="61:61">
      <c r="BI7640" s="234">
        <f t="shared" si="233"/>
        <v>0</v>
      </c>
    </row>
    <row r="7641" spans="61:61">
      <c r="BI7641" s="234">
        <f t="shared" si="233"/>
        <v>0</v>
      </c>
    </row>
    <row r="7642" spans="61:61">
      <c r="BI7642" s="234">
        <f t="shared" si="233"/>
        <v>0</v>
      </c>
    </row>
    <row r="7643" spans="61:61">
      <c r="BI7643" s="234">
        <f t="shared" si="233"/>
        <v>0</v>
      </c>
    </row>
    <row r="7644" spans="61:61">
      <c r="BI7644" s="234">
        <f t="shared" si="233"/>
        <v>0</v>
      </c>
    </row>
    <row r="7645" spans="61:61">
      <c r="BI7645" s="234">
        <f t="shared" si="233"/>
        <v>0</v>
      </c>
    </row>
    <row r="7646" spans="61:61">
      <c r="BI7646" s="234">
        <f t="shared" si="233"/>
        <v>0</v>
      </c>
    </row>
    <row r="7647" spans="61:61">
      <c r="BI7647" s="234">
        <f t="shared" si="233"/>
        <v>0</v>
      </c>
    </row>
    <row r="7648" spans="61:61">
      <c r="BI7648" s="234">
        <f t="shared" si="233"/>
        <v>0</v>
      </c>
    </row>
    <row r="7649" spans="61:61">
      <c r="BI7649" s="234">
        <f t="shared" si="233"/>
        <v>0</v>
      </c>
    </row>
    <row r="7650" spans="61:61">
      <c r="BI7650" s="234">
        <f t="shared" si="233"/>
        <v>0</v>
      </c>
    </row>
    <row r="7651" spans="61:61">
      <c r="BI7651" s="234">
        <f t="shared" si="233"/>
        <v>0</v>
      </c>
    </row>
    <row r="7652" spans="61:61">
      <c r="BI7652" s="234">
        <f t="shared" si="233"/>
        <v>0</v>
      </c>
    </row>
    <row r="7653" spans="61:61">
      <c r="BI7653" s="234">
        <f t="shared" si="233"/>
        <v>0</v>
      </c>
    </row>
    <row r="7654" spans="61:61">
      <c r="BI7654" s="234">
        <f t="shared" si="233"/>
        <v>0</v>
      </c>
    </row>
    <row r="7655" spans="61:61">
      <c r="BI7655" s="234">
        <f t="shared" si="233"/>
        <v>0</v>
      </c>
    </row>
    <row r="7656" spans="61:61">
      <c r="BI7656" s="234">
        <f t="shared" si="233"/>
        <v>0</v>
      </c>
    </row>
    <row r="7657" spans="61:61">
      <c r="BI7657" s="234">
        <f t="shared" ref="BI7657:BI7720" si="234">SUM(M7657,O7657,Q7657,S7657,U7657,W7657,Y7657,AA7657,AC7657,AE7657,AG7657,AI7657,AK7657,AM7657,AO7657,AQ7657,AS7657,AU7657,AW7657,AY7657,BA7657,BC7657)</f>
        <v>0</v>
      </c>
    </row>
    <row r="7658" spans="61:61">
      <c r="BI7658" s="234">
        <f t="shared" si="234"/>
        <v>0</v>
      </c>
    </row>
    <row r="7659" spans="61:61">
      <c r="BI7659" s="234">
        <f t="shared" si="234"/>
        <v>0</v>
      </c>
    </row>
    <row r="7660" spans="61:61">
      <c r="BI7660" s="234">
        <f t="shared" si="234"/>
        <v>0</v>
      </c>
    </row>
    <row r="7661" spans="61:61">
      <c r="BI7661" s="234">
        <f t="shared" si="234"/>
        <v>0</v>
      </c>
    </row>
    <row r="7662" spans="61:61">
      <c r="BI7662" s="234">
        <f t="shared" si="234"/>
        <v>0</v>
      </c>
    </row>
    <row r="7663" spans="61:61">
      <c r="BI7663" s="234">
        <f t="shared" si="234"/>
        <v>0</v>
      </c>
    </row>
    <row r="7664" spans="61:61">
      <c r="BI7664" s="234">
        <f t="shared" si="234"/>
        <v>0</v>
      </c>
    </row>
    <row r="7665" spans="61:61">
      <c r="BI7665" s="234">
        <f t="shared" si="234"/>
        <v>0</v>
      </c>
    </row>
    <row r="7666" spans="61:61">
      <c r="BI7666" s="234">
        <f t="shared" si="234"/>
        <v>0</v>
      </c>
    </row>
    <row r="7667" spans="61:61">
      <c r="BI7667" s="234">
        <f t="shared" si="234"/>
        <v>0</v>
      </c>
    </row>
    <row r="7668" spans="61:61">
      <c r="BI7668" s="234">
        <f t="shared" si="234"/>
        <v>0</v>
      </c>
    </row>
    <row r="7669" spans="61:61">
      <c r="BI7669" s="234">
        <f t="shared" si="234"/>
        <v>0</v>
      </c>
    </row>
    <row r="7670" spans="61:61">
      <c r="BI7670" s="234">
        <f t="shared" si="234"/>
        <v>0</v>
      </c>
    </row>
    <row r="7671" spans="61:61">
      <c r="BI7671" s="234">
        <f t="shared" si="234"/>
        <v>0</v>
      </c>
    </row>
    <row r="7672" spans="61:61">
      <c r="BI7672" s="234">
        <f t="shared" si="234"/>
        <v>0</v>
      </c>
    </row>
    <row r="7673" spans="61:61">
      <c r="BI7673" s="234">
        <f t="shared" si="234"/>
        <v>0</v>
      </c>
    </row>
    <row r="7674" spans="61:61">
      <c r="BI7674" s="234">
        <f t="shared" si="234"/>
        <v>0</v>
      </c>
    </row>
    <row r="7675" spans="61:61">
      <c r="BI7675" s="234">
        <f t="shared" si="234"/>
        <v>0</v>
      </c>
    </row>
    <row r="7676" spans="61:61">
      <c r="BI7676" s="234">
        <f t="shared" si="234"/>
        <v>0</v>
      </c>
    </row>
    <row r="7677" spans="61:61">
      <c r="BI7677" s="234">
        <f t="shared" si="234"/>
        <v>0</v>
      </c>
    </row>
    <row r="7678" spans="61:61">
      <c r="BI7678" s="234">
        <f t="shared" si="234"/>
        <v>0</v>
      </c>
    </row>
    <row r="7679" spans="61:61">
      <c r="BI7679" s="234">
        <f t="shared" si="234"/>
        <v>0</v>
      </c>
    </row>
    <row r="7680" spans="61:61">
      <c r="BI7680" s="234">
        <f t="shared" si="234"/>
        <v>0</v>
      </c>
    </row>
    <row r="7681" spans="61:61">
      <c r="BI7681" s="234">
        <f t="shared" si="234"/>
        <v>0</v>
      </c>
    </row>
    <row r="7682" spans="61:61">
      <c r="BI7682" s="234">
        <f t="shared" si="234"/>
        <v>0</v>
      </c>
    </row>
    <row r="7683" spans="61:61">
      <c r="BI7683" s="234">
        <f t="shared" si="234"/>
        <v>0</v>
      </c>
    </row>
    <row r="7684" spans="61:61">
      <c r="BI7684" s="234">
        <f t="shared" si="234"/>
        <v>0</v>
      </c>
    </row>
    <row r="7685" spans="61:61">
      <c r="BI7685" s="234">
        <f t="shared" si="234"/>
        <v>0</v>
      </c>
    </row>
    <row r="7686" spans="61:61">
      <c r="BI7686" s="234">
        <f t="shared" si="234"/>
        <v>0</v>
      </c>
    </row>
    <row r="7687" spans="61:61">
      <c r="BI7687" s="234">
        <f t="shared" si="234"/>
        <v>0</v>
      </c>
    </row>
    <row r="7688" spans="61:61">
      <c r="BI7688" s="234">
        <f t="shared" si="234"/>
        <v>0</v>
      </c>
    </row>
    <row r="7689" spans="61:61">
      <c r="BI7689" s="234">
        <f t="shared" si="234"/>
        <v>0</v>
      </c>
    </row>
    <row r="7690" spans="61:61">
      <c r="BI7690" s="234">
        <f t="shared" si="234"/>
        <v>0</v>
      </c>
    </row>
    <row r="7691" spans="61:61">
      <c r="BI7691" s="234">
        <f t="shared" si="234"/>
        <v>0</v>
      </c>
    </row>
    <row r="7692" spans="61:61">
      <c r="BI7692" s="234">
        <f t="shared" si="234"/>
        <v>0</v>
      </c>
    </row>
    <row r="7693" spans="61:61">
      <c r="BI7693" s="234">
        <f t="shared" si="234"/>
        <v>0</v>
      </c>
    </row>
    <row r="7694" spans="61:61">
      <c r="BI7694" s="234">
        <f t="shared" si="234"/>
        <v>0</v>
      </c>
    </row>
    <row r="7695" spans="61:61">
      <c r="BI7695" s="234">
        <f t="shared" si="234"/>
        <v>0</v>
      </c>
    </row>
    <row r="7696" spans="61:61">
      <c r="BI7696" s="234">
        <f t="shared" si="234"/>
        <v>0</v>
      </c>
    </row>
    <row r="7697" spans="61:61">
      <c r="BI7697" s="234">
        <f t="shared" si="234"/>
        <v>0</v>
      </c>
    </row>
    <row r="7698" spans="61:61">
      <c r="BI7698" s="234">
        <f t="shared" si="234"/>
        <v>0</v>
      </c>
    </row>
    <row r="7699" spans="61:61">
      <c r="BI7699" s="234">
        <f t="shared" si="234"/>
        <v>0</v>
      </c>
    </row>
    <row r="7700" spans="61:61">
      <c r="BI7700" s="234">
        <f t="shared" si="234"/>
        <v>0</v>
      </c>
    </row>
    <row r="7701" spans="61:61">
      <c r="BI7701" s="234">
        <f t="shared" si="234"/>
        <v>0</v>
      </c>
    </row>
    <row r="7702" spans="61:61">
      <c r="BI7702" s="234">
        <f t="shared" si="234"/>
        <v>0</v>
      </c>
    </row>
    <row r="7703" spans="61:61">
      <c r="BI7703" s="234">
        <f t="shared" si="234"/>
        <v>0</v>
      </c>
    </row>
    <row r="7704" spans="61:61">
      <c r="BI7704" s="234">
        <f t="shared" si="234"/>
        <v>0</v>
      </c>
    </row>
    <row r="7705" spans="61:61">
      <c r="BI7705" s="234">
        <f t="shared" si="234"/>
        <v>0</v>
      </c>
    </row>
    <row r="7706" spans="61:61">
      <c r="BI7706" s="234">
        <f t="shared" si="234"/>
        <v>0</v>
      </c>
    </row>
    <row r="7707" spans="61:61">
      <c r="BI7707" s="234">
        <f t="shared" si="234"/>
        <v>0</v>
      </c>
    </row>
    <row r="7708" spans="61:61">
      <c r="BI7708" s="234">
        <f t="shared" si="234"/>
        <v>0</v>
      </c>
    </row>
    <row r="7709" spans="61:61">
      <c r="BI7709" s="234">
        <f t="shared" si="234"/>
        <v>0</v>
      </c>
    </row>
    <row r="7710" spans="61:61">
      <c r="BI7710" s="234">
        <f t="shared" si="234"/>
        <v>0</v>
      </c>
    </row>
    <row r="7711" spans="61:61">
      <c r="BI7711" s="234">
        <f t="shared" si="234"/>
        <v>0</v>
      </c>
    </row>
    <row r="7712" spans="61:61">
      <c r="BI7712" s="234">
        <f t="shared" si="234"/>
        <v>0</v>
      </c>
    </row>
    <row r="7713" spans="61:61">
      <c r="BI7713" s="234">
        <f t="shared" si="234"/>
        <v>0</v>
      </c>
    </row>
    <row r="7714" spans="61:61">
      <c r="BI7714" s="234">
        <f t="shared" si="234"/>
        <v>0</v>
      </c>
    </row>
    <row r="7715" spans="61:61">
      <c r="BI7715" s="234">
        <f t="shared" si="234"/>
        <v>0</v>
      </c>
    </row>
    <row r="7716" spans="61:61">
      <c r="BI7716" s="234">
        <f t="shared" si="234"/>
        <v>0</v>
      </c>
    </row>
    <row r="7717" spans="61:61">
      <c r="BI7717" s="234">
        <f t="shared" si="234"/>
        <v>0</v>
      </c>
    </row>
    <row r="7718" spans="61:61">
      <c r="BI7718" s="234">
        <f t="shared" si="234"/>
        <v>0</v>
      </c>
    </row>
    <row r="7719" spans="61:61">
      <c r="BI7719" s="234">
        <f t="shared" si="234"/>
        <v>0</v>
      </c>
    </row>
    <row r="7720" spans="61:61">
      <c r="BI7720" s="234">
        <f t="shared" si="234"/>
        <v>0</v>
      </c>
    </row>
    <row r="7721" spans="61:61">
      <c r="BI7721" s="234">
        <f t="shared" ref="BI7721:BI7784" si="235">SUM(M7721,O7721,Q7721,S7721,U7721,W7721,Y7721,AA7721,AC7721,AE7721,AG7721,AI7721,AK7721,AM7721,AO7721,AQ7721,AS7721,AU7721,AW7721,AY7721,BA7721,BC7721)</f>
        <v>0</v>
      </c>
    </row>
    <row r="7722" spans="61:61">
      <c r="BI7722" s="234">
        <f t="shared" si="235"/>
        <v>0</v>
      </c>
    </row>
    <row r="7723" spans="61:61">
      <c r="BI7723" s="234">
        <f t="shared" si="235"/>
        <v>0</v>
      </c>
    </row>
    <row r="7724" spans="61:61">
      <c r="BI7724" s="234">
        <f t="shared" si="235"/>
        <v>0</v>
      </c>
    </row>
    <row r="7725" spans="61:61">
      <c r="BI7725" s="234">
        <f t="shared" si="235"/>
        <v>0</v>
      </c>
    </row>
    <row r="7726" spans="61:61">
      <c r="BI7726" s="234">
        <f t="shared" si="235"/>
        <v>0</v>
      </c>
    </row>
    <row r="7727" spans="61:61">
      <c r="BI7727" s="234">
        <f t="shared" si="235"/>
        <v>0</v>
      </c>
    </row>
    <row r="7728" spans="61:61">
      <c r="BI7728" s="234">
        <f t="shared" si="235"/>
        <v>0</v>
      </c>
    </row>
    <row r="7729" spans="61:61">
      <c r="BI7729" s="234">
        <f t="shared" si="235"/>
        <v>0</v>
      </c>
    </row>
    <row r="7730" spans="61:61">
      <c r="BI7730" s="234">
        <f t="shared" si="235"/>
        <v>0</v>
      </c>
    </row>
    <row r="7731" spans="61:61">
      <c r="BI7731" s="234">
        <f t="shared" si="235"/>
        <v>0</v>
      </c>
    </row>
    <row r="7732" spans="61:61">
      <c r="BI7732" s="234">
        <f t="shared" si="235"/>
        <v>0</v>
      </c>
    </row>
    <row r="7733" spans="61:61">
      <c r="BI7733" s="234">
        <f t="shared" si="235"/>
        <v>0</v>
      </c>
    </row>
    <row r="7734" spans="61:61">
      <c r="BI7734" s="234">
        <f t="shared" si="235"/>
        <v>0</v>
      </c>
    </row>
    <row r="7735" spans="61:61">
      <c r="BI7735" s="234">
        <f t="shared" si="235"/>
        <v>0</v>
      </c>
    </row>
    <row r="7736" spans="61:61">
      <c r="BI7736" s="234">
        <f t="shared" si="235"/>
        <v>0</v>
      </c>
    </row>
    <row r="7737" spans="61:61">
      <c r="BI7737" s="234">
        <f t="shared" si="235"/>
        <v>0</v>
      </c>
    </row>
    <row r="7738" spans="61:61">
      <c r="BI7738" s="234">
        <f t="shared" si="235"/>
        <v>0</v>
      </c>
    </row>
    <row r="7739" spans="61:61">
      <c r="BI7739" s="234">
        <f t="shared" si="235"/>
        <v>0</v>
      </c>
    </row>
    <row r="7740" spans="61:61">
      <c r="BI7740" s="234">
        <f t="shared" si="235"/>
        <v>0</v>
      </c>
    </row>
    <row r="7741" spans="61:61">
      <c r="BI7741" s="234">
        <f t="shared" si="235"/>
        <v>0</v>
      </c>
    </row>
    <row r="7742" spans="61:61">
      <c r="BI7742" s="234">
        <f t="shared" si="235"/>
        <v>0</v>
      </c>
    </row>
    <row r="7743" spans="61:61">
      <c r="BI7743" s="234">
        <f t="shared" si="235"/>
        <v>0</v>
      </c>
    </row>
    <row r="7744" spans="61:61">
      <c r="BI7744" s="234">
        <f t="shared" si="235"/>
        <v>0</v>
      </c>
    </row>
    <row r="7745" spans="61:61">
      <c r="BI7745" s="234">
        <f t="shared" si="235"/>
        <v>0</v>
      </c>
    </row>
    <row r="7746" spans="61:61">
      <c r="BI7746" s="234">
        <f t="shared" si="235"/>
        <v>0</v>
      </c>
    </row>
    <row r="7747" spans="61:61">
      <c r="BI7747" s="234">
        <f t="shared" si="235"/>
        <v>0</v>
      </c>
    </row>
    <row r="7748" spans="61:61">
      <c r="BI7748" s="234">
        <f t="shared" si="235"/>
        <v>0</v>
      </c>
    </row>
    <row r="7749" spans="61:61">
      <c r="BI7749" s="234">
        <f t="shared" si="235"/>
        <v>0</v>
      </c>
    </row>
    <row r="7750" spans="61:61">
      <c r="BI7750" s="234">
        <f t="shared" si="235"/>
        <v>0</v>
      </c>
    </row>
    <row r="7751" spans="61:61">
      <c r="BI7751" s="234">
        <f t="shared" si="235"/>
        <v>0</v>
      </c>
    </row>
    <row r="7752" spans="61:61">
      <c r="BI7752" s="234">
        <f t="shared" si="235"/>
        <v>0</v>
      </c>
    </row>
    <row r="7753" spans="61:61">
      <c r="BI7753" s="234">
        <f t="shared" si="235"/>
        <v>0</v>
      </c>
    </row>
    <row r="7754" spans="61:61">
      <c r="BI7754" s="234">
        <f t="shared" si="235"/>
        <v>0</v>
      </c>
    </row>
    <row r="7755" spans="61:61">
      <c r="BI7755" s="234">
        <f t="shared" si="235"/>
        <v>0</v>
      </c>
    </row>
    <row r="7756" spans="61:61">
      <c r="BI7756" s="234">
        <f t="shared" si="235"/>
        <v>0</v>
      </c>
    </row>
    <row r="7757" spans="61:61">
      <c r="BI7757" s="234">
        <f t="shared" si="235"/>
        <v>0</v>
      </c>
    </row>
    <row r="7758" spans="61:61">
      <c r="BI7758" s="234">
        <f t="shared" si="235"/>
        <v>0</v>
      </c>
    </row>
    <row r="7759" spans="61:61">
      <c r="BI7759" s="234">
        <f t="shared" si="235"/>
        <v>0</v>
      </c>
    </row>
    <row r="7760" spans="61:61">
      <c r="BI7760" s="234">
        <f t="shared" si="235"/>
        <v>0</v>
      </c>
    </row>
    <row r="7761" spans="61:61">
      <c r="BI7761" s="234">
        <f t="shared" si="235"/>
        <v>0</v>
      </c>
    </row>
    <row r="7762" spans="61:61">
      <c r="BI7762" s="234">
        <f t="shared" si="235"/>
        <v>0</v>
      </c>
    </row>
    <row r="7763" spans="61:61">
      <c r="BI7763" s="234">
        <f t="shared" si="235"/>
        <v>0</v>
      </c>
    </row>
    <row r="7764" spans="61:61">
      <c r="BI7764" s="234">
        <f t="shared" si="235"/>
        <v>0</v>
      </c>
    </row>
    <row r="7765" spans="61:61">
      <c r="BI7765" s="234">
        <f t="shared" si="235"/>
        <v>0</v>
      </c>
    </row>
    <row r="7766" spans="61:61">
      <c r="BI7766" s="234">
        <f t="shared" si="235"/>
        <v>0</v>
      </c>
    </row>
    <row r="7767" spans="61:61">
      <c r="BI7767" s="234">
        <f t="shared" si="235"/>
        <v>0</v>
      </c>
    </row>
    <row r="7768" spans="61:61">
      <c r="BI7768" s="234">
        <f t="shared" si="235"/>
        <v>0</v>
      </c>
    </row>
    <row r="7769" spans="61:61">
      <c r="BI7769" s="234">
        <f t="shared" si="235"/>
        <v>0</v>
      </c>
    </row>
    <row r="7770" spans="61:61">
      <c r="BI7770" s="234">
        <f t="shared" si="235"/>
        <v>0</v>
      </c>
    </row>
    <row r="7771" spans="61:61">
      <c r="BI7771" s="234">
        <f t="shared" si="235"/>
        <v>0</v>
      </c>
    </row>
    <row r="7772" spans="61:61">
      <c r="BI7772" s="234">
        <f t="shared" si="235"/>
        <v>0</v>
      </c>
    </row>
    <row r="7773" spans="61:61">
      <c r="BI7773" s="234">
        <f t="shared" si="235"/>
        <v>0</v>
      </c>
    </row>
    <row r="7774" spans="61:61">
      <c r="BI7774" s="234">
        <f t="shared" si="235"/>
        <v>0</v>
      </c>
    </row>
    <row r="7775" spans="61:61">
      <c r="BI7775" s="234">
        <f t="shared" si="235"/>
        <v>0</v>
      </c>
    </row>
    <row r="7776" spans="61:61">
      <c r="BI7776" s="234">
        <f t="shared" si="235"/>
        <v>0</v>
      </c>
    </row>
    <row r="7777" spans="61:61">
      <c r="BI7777" s="234">
        <f t="shared" si="235"/>
        <v>0</v>
      </c>
    </row>
    <row r="7778" spans="61:61">
      <c r="BI7778" s="234">
        <f t="shared" si="235"/>
        <v>0</v>
      </c>
    </row>
    <row r="7779" spans="61:61">
      <c r="BI7779" s="234">
        <f t="shared" si="235"/>
        <v>0</v>
      </c>
    </row>
    <row r="7780" spans="61:61">
      <c r="BI7780" s="234">
        <f t="shared" si="235"/>
        <v>0</v>
      </c>
    </row>
    <row r="7781" spans="61:61">
      <c r="BI7781" s="234">
        <f t="shared" si="235"/>
        <v>0</v>
      </c>
    </row>
    <row r="7782" spans="61:61">
      <c r="BI7782" s="234">
        <f t="shared" si="235"/>
        <v>0</v>
      </c>
    </row>
    <row r="7783" spans="61:61">
      <c r="BI7783" s="234">
        <f t="shared" si="235"/>
        <v>0</v>
      </c>
    </row>
    <row r="7784" spans="61:61">
      <c r="BI7784" s="234">
        <f t="shared" si="235"/>
        <v>0</v>
      </c>
    </row>
    <row r="7785" spans="61:61">
      <c r="BI7785" s="234">
        <f t="shared" ref="BI7785:BI7848" si="236">SUM(M7785,O7785,Q7785,S7785,U7785,W7785,Y7785,AA7785,AC7785,AE7785,AG7785,AI7785,AK7785,AM7785,AO7785,AQ7785,AS7785,AU7785,AW7785,AY7785,BA7785,BC7785)</f>
        <v>0</v>
      </c>
    </row>
    <row r="7786" spans="61:61">
      <c r="BI7786" s="234">
        <f t="shared" si="236"/>
        <v>0</v>
      </c>
    </row>
    <row r="7787" spans="61:61">
      <c r="BI7787" s="234">
        <f t="shared" si="236"/>
        <v>0</v>
      </c>
    </row>
    <row r="7788" spans="61:61">
      <c r="BI7788" s="234">
        <f t="shared" si="236"/>
        <v>0</v>
      </c>
    </row>
    <row r="7789" spans="61:61">
      <c r="BI7789" s="234">
        <f t="shared" si="236"/>
        <v>0</v>
      </c>
    </row>
    <row r="7790" spans="61:61">
      <c r="BI7790" s="234">
        <f t="shared" si="236"/>
        <v>0</v>
      </c>
    </row>
    <row r="7791" spans="61:61">
      <c r="BI7791" s="234">
        <f t="shared" si="236"/>
        <v>0</v>
      </c>
    </row>
    <row r="7792" spans="61:61">
      <c r="BI7792" s="234">
        <f t="shared" si="236"/>
        <v>0</v>
      </c>
    </row>
    <row r="7793" spans="61:61">
      <c r="BI7793" s="234">
        <f t="shared" si="236"/>
        <v>0</v>
      </c>
    </row>
    <row r="7794" spans="61:61">
      <c r="BI7794" s="234">
        <f t="shared" si="236"/>
        <v>0</v>
      </c>
    </row>
    <row r="7795" spans="61:61">
      <c r="BI7795" s="234">
        <f t="shared" si="236"/>
        <v>0</v>
      </c>
    </row>
    <row r="7796" spans="61:61">
      <c r="BI7796" s="234">
        <f t="shared" si="236"/>
        <v>0</v>
      </c>
    </row>
    <row r="7797" spans="61:61">
      <c r="BI7797" s="234">
        <f t="shared" si="236"/>
        <v>0</v>
      </c>
    </row>
    <row r="7798" spans="61:61">
      <c r="BI7798" s="234">
        <f t="shared" si="236"/>
        <v>0</v>
      </c>
    </row>
    <row r="7799" spans="61:61">
      <c r="BI7799" s="234">
        <f t="shared" si="236"/>
        <v>0</v>
      </c>
    </row>
    <row r="7800" spans="61:61">
      <c r="BI7800" s="234">
        <f t="shared" si="236"/>
        <v>0</v>
      </c>
    </row>
    <row r="7801" spans="61:61">
      <c r="BI7801" s="234">
        <f t="shared" si="236"/>
        <v>0</v>
      </c>
    </row>
    <row r="7802" spans="61:61">
      <c r="BI7802" s="234">
        <f t="shared" si="236"/>
        <v>0</v>
      </c>
    </row>
    <row r="7803" spans="61:61">
      <c r="BI7803" s="234">
        <f t="shared" si="236"/>
        <v>0</v>
      </c>
    </row>
    <row r="7804" spans="61:61">
      <c r="BI7804" s="234">
        <f t="shared" si="236"/>
        <v>0</v>
      </c>
    </row>
    <row r="7805" spans="61:61">
      <c r="BI7805" s="234">
        <f t="shared" si="236"/>
        <v>0</v>
      </c>
    </row>
    <row r="7806" spans="61:61">
      <c r="BI7806" s="234">
        <f t="shared" si="236"/>
        <v>0</v>
      </c>
    </row>
    <row r="7807" spans="61:61">
      <c r="BI7807" s="234">
        <f t="shared" si="236"/>
        <v>0</v>
      </c>
    </row>
    <row r="7808" spans="61:61">
      <c r="BI7808" s="234">
        <f t="shared" si="236"/>
        <v>0</v>
      </c>
    </row>
    <row r="7809" spans="61:61">
      <c r="BI7809" s="234">
        <f t="shared" si="236"/>
        <v>0</v>
      </c>
    </row>
    <row r="7810" spans="61:61">
      <c r="BI7810" s="234">
        <f t="shared" si="236"/>
        <v>0</v>
      </c>
    </row>
    <row r="7811" spans="61:61">
      <c r="BI7811" s="234">
        <f t="shared" si="236"/>
        <v>0</v>
      </c>
    </row>
    <row r="7812" spans="61:61">
      <c r="BI7812" s="234">
        <f t="shared" si="236"/>
        <v>0</v>
      </c>
    </row>
    <row r="7813" spans="61:61">
      <c r="BI7813" s="234">
        <f t="shared" si="236"/>
        <v>0</v>
      </c>
    </row>
    <row r="7814" spans="61:61">
      <c r="BI7814" s="234">
        <f t="shared" si="236"/>
        <v>0</v>
      </c>
    </row>
    <row r="7815" spans="61:61">
      <c r="BI7815" s="234">
        <f t="shared" si="236"/>
        <v>0</v>
      </c>
    </row>
    <row r="7816" spans="61:61">
      <c r="BI7816" s="234">
        <f t="shared" si="236"/>
        <v>0</v>
      </c>
    </row>
    <row r="7817" spans="61:61">
      <c r="BI7817" s="234">
        <f t="shared" si="236"/>
        <v>0</v>
      </c>
    </row>
    <row r="7818" spans="61:61">
      <c r="BI7818" s="234">
        <f t="shared" si="236"/>
        <v>0</v>
      </c>
    </row>
    <row r="7819" spans="61:61">
      <c r="BI7819" s="234">
        <f t="shared" si="236"/>
        <v>0</v>
      </c>
    </row>
    <row r="7820" spans="61:61">
      <c r="BI7820" s="234">
        <f t="shared" si="236"/>
        <v>0</v>
      </c>
    </row>
    <row r="7821" spans="61:61">
      <c r="BI7821" s="234">
        <f t="shared" si="236"/>
        <v>0</v>
      </c>
    </row>
    <row r="7822" spans="61:61">
      <c r="BI7822" s="234">
        <f t="shared" si="236"/>
        <v>0</v>
      </c>
    </row>
    <row r="7823" spans="61:61">
      <c r="BI7823" s="234">
        <f t="shared" si="236"/>
        <v>0</v>
      </c>
    </row>
    <row r="7824" spans="61:61">
      <c r="BI7824" s="234">
        <f t="shared" si="236"/>
        <v>0</v>
      </c>
    </row>
    <row r="7825" spans="61:61">
      <c r="BI7825" s="234">
        <f t="shared" si="236"/>
        <v>0</v>
      </c>
    </row>
    <row r="7826" spans="61:61">
      <c r="BI7826" s="234">
        <f t="shared" si="236"/>
        <v>0</v>
      </c>
    </row>
    <row r="7827" spans="61:61">
      <c r="BI7827" s="234">
        <f t="shared" si="236"/>
        <v>0</v>
      </c>
    </row>
    <row r="7828" spans="61:61">
      <c r="BI7828" s="234">
        <f t="shared" si="236"/>
        <v>0</v>
      </c>
    </row>
    <row r="7829" spans="61:61">
      <c r="BI7829" s="234">
        <f t="shared" si="236"/>
        <v>0</v>
      </c>
    </row>
    <row r="7830" spans="61:61">
      <c r="BI7830" s="234">
        <f t="shared" si="236"/>
        <v>0</v>
      </c>
    </row>
    <row r="7831" spans="61:61">
      <c r="BI7831" s="234">
        <f t="shared" si="236"/>
        <v>0</v>
      </c>
    </row>
    <row r="7832" spans="61:61">
      <c r="BI7832" s="234">
        <f t="shared" si="236"/>
        <v>0</v>
      </c>
    </row>
    <row r="7833" spans="61:61">
      <c r="BI7833" s="234">
        <f t="shared" si="236"/>
        <v>0</v>
      </c>
    </row>
    <row r="7834" spans="61:61">
      <c r="BI7834" s="234">
        <f t="shared" si="236"/>
        <v>0</v>
      </c>
    </row>
    <row r="7835" spans="61:61">
      <c r="BI7835" s="234">
        <f t="shared" si="236"/>
        <v>0</v>
      </c>
    </row>
    <row r="7836" spans="61:61">
      <c r="BI7836" s="234">
        <f t="shared" si="236"/>
        <v>0</v>
      </c>
    </row>
    <row r="7837" spans="61:61">
      <c r="BI7837" s="234">
        <f t="shared" si="236"/>
        <v>0</v>
      </c>
    </row>
    <row r="7838" spans="61:61">
      <c r="BI7838" s="234">
        <f t="shared" si="236"/>
        <v>0</v>
      </c>
    </row>
    <row r="7839" spans="61:61">
      <c r="BI7839" s="234">
        <f t="shared" si="236"/>
        <v>0</v>
      </c>
    </row>
    <row r="7840" spans="61:61">
      <c r="BI7840" s="234">
        <f t="shared" si="236"/>
        <v>0</v>
      </c>
    </row>
    <row r="7841" spans="61:61">
      <c r="BI7841" s="234">
        <f t="shared" si="236"/>
        <v>0</v>
      </c>
    </row>
    <row r="7842" spans="61:61">
      <c r="BI7842" s="234">
        <f t="shared" si="236"/>
        <v>0</v>
      </c>
    </row>
    <row r="7843" spans="61:61">
      <c r="BI7843" s="234">
        <f t="shared" si="236"/>
        <v>0</v>
      </c>
    </row>
    <row r="7844" spans="61:61">
      <c r="BI7844" s="234">
        <f t="shared" si="236"/>
        <v>0</v>
      </c>
    </row>
    <row r="7845" spans="61:61">
      <c r="BI7845" s="234">
        <f t="shared" si="236"/>
        <v>0</v>
      </c>
    </row>
    <row r="7846" spans="61:61">
      <c r="BI7846" s="234">
        <f t="shared" si="236"/>
        <v>0</v>
      </c>
    </row>
    <row r="7847" spans="61:61">
      <c r="BI7847" s="234">
        <f t="shared" si="236"/>
        <v>0</v>
      </c>
    </row>
    <row r="7848" spans="61:61">
      <c r="BI7848" s="234">
        <f t="shared" si="236"/>
        <v>0</v>
      </c>
    </row>
    <row r="7849" spans="61:61">
      <c r="BI7849" s="234">
        <f t="shared" ref="BI7849:BI7912" si="237">SUM(M7849,O7849,Q7849,S7849,U7849,W7849,Y7849,AA7849,AC7849,AE7849,AG7849,AI7849,AK7849,AM7849,AO7849,AQ7849,AS7849,AU7849,AW7849,AY7849,BA7849,BC7849)</f>
        <v>0</v>
      </c>
    </row>
    <row r="7850" spans="61:61">
      <c r="BI7850" s="234">
        <f t="shared" si="237"/>
        <v>0</v>
      </c>
    </row>
    <row r="7851" spans="61:61">
      <c r="BI7851" s="234">
        <f t="shared" si="237"/>
        <v>0</v>
      </c>
    </row>
    <row r="7852" spans="61:61">
      <c r="BI7852" s="234">
        <f t="shared" si="237"/>
        <v>0</v>
      </c>
    </row>
    <row r="7853" spans="61:61">
      <c r="BI7853" s="234">
        <f t="shared" si="237"/>
        <v>0</v>
      </c>
    </row>
    <row r="7854" spans="61:61">
      <c r="BI7854" s="234">
        <f t="shared" si="237"/>
        <v>0</v>
      </c>
    </row>
    <row r="7855" spans="61:61">
      <c r="BI7855" s="234">
        <f t="shared" si="237"/>
        <v>0</v>
      </c>
    </row>
    <row r="7856" spans="61:61">
      <c r="BI7856" s="234">
        <f t="shared" si="237"/>
        <v>0</v>
      </c>
    </row>
    <row r="7857" spans="61:61">
      <c r="BI7857" s="234">
        <f t="shared" si="237"/>
        <v>0</v>
      </c>
    </row>
    <row r="7858" spans="61:61">
      <c r="BI7858" s="234">
        <f t="shared" si="237"/>
        <v>0</v>
      </c>
    </row>
    <row r="7859" spans="61:61">
      <c r="BI7859" s="234">
        <f t="shared" si="237"/>
        <v>0</v>
      </c>
    </row>
    <row r="7860" spans="61:61">
      <c r="BI7860" s="234">
        <f t="shared" si="237"/>
        <v>0</v>
      </c>
    </row>
    <row r="7861" spans="61:61">
      <c r="BI7861" s="234">
        <f t="shared" si="237"/>
        <v>0</v>
      </c>
    </row>
    <row r="7862" spans="61:61">
      <c r="BI7862" s="234">
        <f t="shared" si="237"/>
        <v>0</v>
      </c>
    </row>
    <row r="7863" spans="61:61">
      <c r="BI7863" s="234">
        <f t="shared" si="237"/>
        <v>0</v>
      </c>
    </row>
    <row r="7864" spans="61:61">
      <c r="BI7864" s="234">
        <f t="shared" si="237"/>
        <v>0</v>
      </c>
    </row>
    <row r="7865" spans="61:61">
      <c r="BI7865" s="234">
        <f t="shared" si="237"/>
        <v>0</v>
      </c>
    </row>
    <row r="7866" spans="61:61">
      <c r="BI7866" s="234">
        <f t="shared" si="237"/>
        <v>0</v>
      </c>
    </row>
    <row r="7867" spans="61:61">
      <c r="BI7867" s="234">
        <f t="shared" si="237"/>
        <v>0</v>
      </c>
    </row>
    <row r="7868" spans="61:61">
      <c r="BI7868" s="234">
        <f t="shared" si="237"/>
        <v>0</v>
      </c>
    </row>
    <row r="7869" spans="61:61">
      <c r="BI7869" s="234">
        <f t="shared" si="237"/>
        <v>0</v>
      </c>
    </row>
    <row r="7870" spans="61:61">
      <c r="BI7870" s="234">
        <f t="shared" si="237"/>
        <v>0</v>
      </c>
    </row>
    <row r="7871" spans="61:61">
      <c r="BI7871" s="234">
        <f t="shared" si="237"/>
        <v>0</v>
      </c>
    </row>
    <row r="7872" spans="61:61">
      <c r="BI7872" s="234">
        <f t="shared" si="237"/>
        <v>0</v>
      </c>
    </row>
    <row r="7873" spans="61:61">
      <c r="BI7873" s="234">
        <f t="shared" si="237"/>
        <v>0</v>
      </c>
    </row>
    <row r="7874" spans="61:61">
      <c r="BI7874" s="234">
        <f t="shared" si="237"/>
        <v>0</v>
      </c>
    </row>
    <row r="7875" spans="61:61">
      <c r="BI7875" s="234">
        <f t="shared" si="237"/>
        <v>0</v>
      </c>
    </row>
    <row r="7876" spans="61:61">
      <c r="BI7876" s="234">
        <f t="shared" si="237"/>
        <v>0</v>
      </c>
    </row>
    <row r="7877" spans="61:61">
      <c r="BI7877" s="234">
        <f t="shared" si="237"/>
        <v>0</v>
      </c>
    </row>
    <row r="7878" spans="61:61">
      <c r="BI7878" s="234">
        <f t="shared" si="237"/>
        <v>0</v>
      </c>
    </row>
    <row r="7879" spans="61:61">
      <c r="BI7879" s="234">
        <f t="shared" si="237"/>
        <v>0</v>
      </c>
    </row>
    <row r="7880" spans="61:61">
      <c r="BI7880" s="234">
        <f t="shared" si="237"/>
        <v>0</v>
      </c>
    </row>
    <row r="7881" spans="61:61">
      <c r="BI7881" s="234">
        <f t="shared" si="237"/>
        <v>0</v>
      </c>
    </row>
    <row r="7882" spans="61:61">
      <c r="BI7882" s="234">
        <f t="shared" si="237"/>
        <v>0</v>
      </c>
    </row>
    <row r="7883" spans="61:61">
      <c r="BI7883" s="234">
        <f t="shared" si="237"/>
        <v>0</v>
      </c>
    </row>
    <row r="7884" spans="61:61">
      <c r="BI7884" s="234">
        <f t="shared" si="237"/>
        <v>0</v>
      </c>
    </row>
    <row r="7885" spans="61:61">
      <c r="BI7885" s="234">
        <f t="shared" si="237"/>
        <v>0</v>
      </c>
    </row>
    <row r="7886" spans="61:61">
      <c r="BI7886" s="234">
        <f t="shared" si="237"/>
        <v>0</v>
      </c>
    </row>
    <row r="7887" spans="61:61">
      <c r="BI7887" s="234">
        <f t="shared" si="237"/>
        <v>0</v>
      </c>
    </row>
    <row r="7888" spans="61:61">
      <c r="BI7888" s="234">
        <f t="shared" si="237"/>
        <v>0</v>
      </c>
    </row>
    <row r="7889" spans="61:61">
      <c r="BI7889" s="234">
        <f t="shared" si="237"/>
        <v>0</v>
      </c>
    </row>
    <row r="7890" spans="61:61">
      <c r="BI7890" s="234">
        <f t="shared" si="237"/>
        <v>0</v>
      </c>
    </row>
    <row r="7891" spans="61:61">
      <c r="BI7891" s="234">
        <f t="shared" si="237"/>
        <v>0</v>
      </c>
    </row>
    <row r="7892" spans="61:61">
      <c r="BI7892" s="234">
        <f t="shared" si="237"/>
        <v>0</v>
      </c>
    </row>
    <row r="7893" spans="61:61">
      <c r="BI7893" s="234">
        <f t="shared" si="237"/>
        <v>0</v>
      </c>
    </row>
    <row r="7894" spans="61:61">
      <c r="BI7894" s="234">
        <f t="shared" si="237"/>
        <v>0</v>
      </c>
    </row>
    <row r="7895" spans="61:61">
      <c r="BI7895" s="234">
        <f t="shared" si="237"/>
        <v>0</v>
      </c>
    </row>
    <row r="7896" spans="61:61">
      <c r="BI7896" s="234">
        <f t="shared" si="237"/>
        <v>0</v>
      </c>
    </row>
    <row r="7897" spans="61:61">
      <c r="BI7897" s="234">
        <f t="shared" si="237"/>
        <v>0</v>
      </c>
    </row>
    <row r="7898" spans="61:61">
      <c r="BI7898" s="234">
        <f t="shared" si="237"/>
        <v>0</v>
      </c>
    </row>
    <row r="7899" spans="61:61">
      <c r="BI7899" s="234">
        <f t="shared" si="237"/>
        <v>0</v>
      </c>
    </row>
    <row r="7900" spans="61:61">
      <c r="BI7900" s="234">
        <f t="shared" si="237"/>
        <v>0</v>
      </c>
    </row>
    <row r="7901" spans="61:61">
      <c r="BI7901" s="234">
        <f t="shared" si="237"/>
        <v>0</v>
      </c>
    </row>
    <row r="7902" spans="61:61">
      <c r="BI7902" s="234">
        <f t="shared" si="237"/>
        <v>0</v>
      </c>
    </row>
    <row r="7903" spans="61:61">
      <c r="BI7903" s="234">
        <f t="shared" si="237"/>
        <v>0</v>
      </c>
    </row>
    <row r="7904" spans="61:61">
      <c r="BI7904" s="234">
        <f t="shared" si="237"/>
        <v>0</v>
      </c>
    </row>
    <row r="7905" spans="61:61">
      <c r="BI7905" s="234">
        <f t="shared" si="237"/>
        <v>0</v>
      </c>
    </row>
    <row r="7906" spans="61:61">
      <c r="BI7906" s="234">
        <f t="shared" si="237"/>
        <v>0</v>
      </c>
    </row>
    <row r="7907" spans="61:61">
      <c r="BI7907" s="234">
        <f t="shared" si="237"/>
        <v>0</v>
      </c>
    </row>
    <row r="7908" spans="61:61">
      <c r="BI7908" s="234">
        <f t="shared" si="237"/>
        <v>0</v>
      </c>
    </row>
    <row r="7909" spans="61:61">
      <c r="BI7909" s="234">
        <f t="shared" si="237"/>
        <v>0</v>
      </c>
    </row>
    <row r="7910" spans="61:61">
      <c r="BI7910" s="234">
        <f t="shared" si="237"/>
        <v>0</v>
      </c>
    </row>
    <row r="7911" spans="61:61">
      <c r="BI7911" s="234">
        <f t="shared" si="237"/>
        <v>0</v>
      </c>
    </row>
    <row r="7912" spans="61:61">
      <c r="BI7912" s="234">
        <f t="shared" si="237"/>
        <v>0</v>
      </c>
    </row>
    <row r="7913" spans="61:61">
      <c r="BI7913" s="234">
        <f t="shared" ref="BI7913:BI7976" si="238">SUM(M7913,O7913,Q7913,S7913,U7913,W7913,Y7913,AA7913,AC7913,AE7913,AG7913,AI7913,AK7913,AM7913,AO7913,AQ7913,AS7913,AU7913,AW7913,AY7913,BA7913,BC7913)</f>
        <v>0</v>
      </c>
    </row>
    <row r="7914" spans="61:61">
      <c r="BI7914" s="234">
        <f t="shared" si="238"/>
        <v>0</v>
      </c>
    </row>
    <row r="7915" spans="61:61">
      <c r="BI7915" s="234">
        <f t="shared" si="238"/>
        <v>0</v>
      </c>
    </row>
    <row r="7916" spans="61:61">
      <c r="BI7916" s="234">
        <f t="shared" si="238"/>
        <v>0</v>
      </c>
    </row>
    <row r="7917" spans="61:61">
      <c r="BI7917" s="234">
        <f t="shared" si="238"/>
        <v>0</v>
      </c>
    </row>
    <row r="7918" spans="61:61">
      <c r="BI7918" s="234">
        <f t="shared" si="238"/>
        <v>0</v>
      </c>
    </row>
    <row r="7919" spans="61:61">
      <c r="BI7919" s="234">
        <f t="shared" si="238"/>
        <v>0</v>
      </c>
    </row>
    <row r="7920" spans="61:61">
      <c r="BI7920" s="234">
        <f t="shared" si="238"/>
        <v>0</v>
      </c>
    </row>
    <row r="7921" spans="61:61">
      <c r="BI7921" s="234">
        <f t="shared" si="238"/>
        <v>0</v>
      </c>
    </row>
    <row r="7922" spans="61:61">
      <c r="BI7922" s="234">
        <f t="shared" si="238"/>
        <v>0</v>
      </c>
    </row>
    <row r="7923" spans="61:61">
      <c r="BI7923" s="234">
        <f t="shared" si="238"/>
        <v>0</v>
      </c>
    </row>
    <row r="7924" spans="61:61">
      <c r="BI7924" s="234">
        <f t="shared" si="238"/>
        <v>0</v>
      </c>
    </row>
    <row r="7925" spans="61:61">
      <c r="BI7925" s="234">
        <f t="shared" si="238"/>
        <v>0</v>
      </c>
    </row>
    <row r="7926" spans="61:61">
      <c r="BI7926" s="234">
        <f t="shared" si="238"/>
        <v>0</v>
      </c>
    </row>
    <row r="7927" spans="61:61">
      <c r="BI7927" s="234">
        <f t="shared" si="238"/>
        <v>0</v>
      </c>
    </row>
    <row r="7928" spans="61:61">
      <c r="BI7928" s="234">
        <f t="shared" si="238"/>
        <v>0</v>
      </c>
    </row>
    <row r="7929" spans="61:61">
      <c r="BI7929" s="234">
        <f t="shared" si="238"/>
        <v>0</v>
      </c>
    </row>
    <row r="7930" spans="61:61">
      <c r="BI7930" s="234">
        <f t="shared" si="238"/>
        <v>0</v>
      </c>
    </row>
    <row r="7931" spans="61:61">
      <c r="BI7931" s="234">
        <f t="shared" si="238"/>
        <v>0</v>
      </c>
    </row>
    <row r="7932" spans="61:61">
      <c r="BI7932" s="234">
        <f t="shared" si="238"/>
        <v>0</v>
      </c>
    </row>
    <row r="7933" spans="61:61">
      <c r="BI7933" s="234">
        <f t="shared" si="238"/>
        <v>0</v>
      </c>
    </row>
    <row r="7934" spans="61:61">
      <c r="BI7934" s="234">
        <f t="shared" si="238"/>
        <v>0</v>
      </c>
    </row>
    <row r="7935" spans="61:61">
      <c r="BI7935" s="234">
        <f t="shared" si="238"/>
        <v>0</v>
      </c>
    </row>
    <row r="7936" spans="61:61">
      <c r="BI7936" s="234">
        <f t="shared" si="238"/>
        <v>0</v>
      </c>
    </row>
    <row r="7937" spans="61:61">
      <c r="BI7937" s="234">
        <f t="shared" si="238"/>
        <v>0</v>
      </c>
    </row>
    <row r="7938" spans="61:61">
      <c r="BI7938" s="234">
        <f t="shared" si="238"/>
        <v>0</v>
      </c>
    </row>
    <row r="7939" spans="61:61">
      <c r="BI7939" s="234">
        <f t="shared" si="238"/>
        <v>0</v>
      </c>
    </row>
    <row r="7940" spans="61:61">
      <c r="BI7940" s="234">
        <f t="shared" si="238"/>
        <v>0</v>
      </c>
    </row>
    <row r="7941" spans="61:61">
      <c r="BI7941" s="234">
        <f t="shared" si="238"/>
        <v>0</v>
      </c>
    </row>
    <row r="7942" spans="61:61">
      <c r="BI7942" s="234">
        <f t="shared" si="238"/>
        <v>0</v>
      </c>
    </row>
    <row r="7943" spans="61:61">
      <c r="BI7943" s="234">
        <f t="shared" si="238"/>
        <v>0</v>
      </c>
    </row>
    <row r="7944" spans="61:61">
      <c r="BI7944" s="234">
        <f t="shared" si="238"/>
        <v>0</v>
      </c>
    </row>
    <row r="7945" spans="61:61">
      <c r="BI7945" s="234">
        <f t="shared" si="238"/>
        <v>0</v>
      </c>
    </row>
    <row r="7946" spans="61:61">
      <c r="BI7946" s="234">
        <f t="shared" si="238"/>
        <v>0</v>
      </c>
    </row>
    <row r="7947" spans="61:61">
      <c r="BI7947" s="234">
        <f t="shared" si="238"/>
        <v>0</v>
      </c>
    </row>
    <row r="7948" spans="61:61">
      <c r="BI7948" s="234">
        <f t="shared" si="238"/>
        <v>0</v>
      </c>
    </row>
    <row r="7949" spans="61:61">
      <c r="BI7949" s="234">
        <f t="shared" si="238"/>
        <v>0</v>
      </c>
    </row>
    <row r="7950" spans="61:61">
      <c r="BI7950" s="234">
        <f t="shared" si="238"/>
        <v>0</v>
      </c>
    </row>
    <row r="7951" spans="61:61">
      <c r="BI7951" s="234">
        <f t="shared" si="238"/>
        <v>0</v>
      </c>
    </row>
    <row r="7952" spans="61:61">
      <c r="BI7952" s="234">
        <f t="shared" si="238"/>
        <v>0</v>
      </c>
    </row>
    <row r="7953" spans="61:61">
      <c r="BI7953" s="234">
        <f t="shared" si="238"/>
        <v>0</v>
      </c>
    </row>
    <row r="7954" spans="61:61">
      <c r="BI7954" s="234">
        <f t="shared" si="238"/>
        <v>0</v>
      </c>
    </row>
    <row r="7955" spans="61:61">
      <c r="BI7955" s="234">
        <f t="shared" si="238"/>
        <v>0</v>
      </c>
    </row>
    <row r="7956" spans="61:61">
      <c r="BI7956" s="234">
        <f t="shared" si="238"/>
        <v>0</v>
      </c>
    </row>
    <row r="7957" spans="61:61">
      <c r="BI7957" s="234">
        <f t="shared" si="238"/>
        <v>0</v>
      </c>
    </row>
    <row r="7958" spans="61:61">
      <c r="BI7958" s="234">
        <f t="shared" si="238"/>
        <v>0</v>
      </c>
    </row>
    <row r="7959" spans="61:61">
      <c r="BI7959" s="234">
        <f t="shared" si="238"/>
        <v>0</v>
      </c>
    </row>
    <row r="7960" spans="61:61">
      <c r="BI7960" s="234">
        <f t="shared" si="238"/>
        <v>0</v>
      </c>
    </row>
    <row r="7961" spans="61:61">
      <c r="BI7961" s="234">
        <f t="shared" si="238"/>
        <v>0</v>
      </c>
    </row>
    <row r="7962" spans="61:61">
      <c r="BI7962" s="234">
        <f t="shared" si="238"/>
        <v>0</v>
      </c>
    </row>
    <row r="7963" spans="61:61">
      <c r="BI7963" s="234">
        <f t="shared" si="238"/>
        <v>0</v>
      </c>
    </row>
    <row r="7964" spans="61:61">
      <c r="BI7964" s="234">
        <f t="shared" si="238"/>
        <v>0</v>
      </c>
    </row>
    <row r="7965" spans="61:61">
      <c r="BI7965" s="234">
        <f t="shared" si="238"/>
        <v>0</v>
      </c>
    </row>
    <row r="7966" spans="61:61">
      <c r="BI7966" s="234">
        <f t="shared" si="238"/>
        <v>0</v>
      </c>
    </row>
    <row r="7967" spans="61:61">
      <c r="BI7967" s="234">
        <f t="shared" si="238"/>
        <v>0</v>
      </c>
    </row>
    <row r="7968" spans="61:61">
      <c r="BI7968" s="234">
        <f t="shared" si="238"/>
        <v>0</v>
      </c>
    </row>
    <row r="7969" spans="61:61">
      <c r="BI7969" s="234">
        <f t="shared" si="238"/>
        <v>0</v>
      </c>
    </row>
    <row r="7970" spans="61:61">
      <c r="BI7970" s="234">
        <f t="shared" si="238"/>
        <v>0</v>
      </c>
    </row>
    <row r="7971" spans="61:61">
      <c r="BI7971" s="234">
        <f t="shared" si="238"/>
        <v>0</v>
      </c>
    </row>
    <row r="7972" spans="61:61">
      <c r="BI7972" s="234">
        <f t="shared" si="238"/>
        <v>0</v>
      </c>
    </row>
    <row r="7973" spans="61:61">
      <c r="BI7973" s="234">
        <f t="shared" si="238"/>
        <v>0</v>
      </c>
    </row>
    <row r="7974" spans="61:61">
      <c r="BI7974" s="234">
        <f t="shared" si="238"/>
        <v>0</v>
      </c>
    </row>
    <row r="7975" spans="61:61">
      <c r="BI7975" s="234">
        <f t="shared" si="238"/>
        <v>0</v>
      </c>
    </row>
    <row r="7976" spans="61:61">
      <c r="BI7976" s="234">
        <f t="shared" si="238"/>
        <v>0</v>
      </c>
    </row>
    <row r="7977" spans="61:61">
      <c r="BI7977" s="234">
        <f t="shared" ref="BI7977:BI8040" si="239">SUM(M7977,O7977,Q7977,S7977,U7977,W7977,Y7977,AA7977,AC7977,AE7977,AG7977,AI7977,AK7977,AM7977,AO7977,AQ7977,AS7977,AU7977,AW7977,AY7977,BA7977,BC7977)</f>
        <v>0</v>
      </c>
    </row>
    <row r="7978" spans="61:61">
      <c r="BI7978" s="234">
        <f t="shared" si="239"/>
        <v>0</v>
      </c>
    </row>
    <row r="7979" spans="61:61">
      <c r="BI7979" s="234">
        <f t="shared" si="239"/>
        <v>0</v>
      </c>
    </row>
    <row r="7980" spans="61:61">
      <c r="BI7980" s="234">
        <f t="shared" si="239"/>
        <v>0</v>
      </c>
    </row>
    <row r="7981" spans="61:61">
      <c r="BI7981" s="234">
        <f t="shared" si="239"/>
        <v>0</v>
      </c>
    </row>
    <row r="7982" spans="61:61">
      <c r="BI7982" s="234">
        <f t="shared" si="239"/>
        <v>0</v>
      </c>
    </row>
    <row r="7983" spans="61:61">
      <c r="BI7983" s="234">
        <f t="shared" si="239"/>
        <v>0</v>
      </c>
    </row>
    <row r="7984" spans="61:61">
      <c r="BI7984" s="234">
        <f t="shared" si="239"/>
        <v>0</v>
      </c>
    </row>
    <row r="7985" spans="61:61">
      <c r="BI7985" s="234">
        <f t="shared" si="239"/>
        <v>0</v>
      </c>
    </row>
    <row r="7986" spans="61:61">
      <c r="BI7986" s="234">
        <f t="shared" si="239"/>
        <v>0</v>
      </c>
    </row>
    <row r="7987" spans="61:61">
      <c r="BI7987" s="234">
        <f t="shared" si="239"/>
        <v>0</v>
      </c>
    </row>
    <row r="7988" spans="61:61">
      <c r="BI7988" s="234">
        <f t="shared" si="239"/>
        <v>0</v>
      </c>
    </row>
    <row r="7989" spans="61:61">
      <c r="BI7989" s="234">
        <f t="shared" si="239"/>
        <v>0</v>
      </c>
    </row>
    <row r="7990" spans="61:61">
      <c r="BI7990" s="234">
        <f t="shared" si="239"/>
        <v>0</v>
      </c>
    </row>
    <row r="7991" spans="61:61">
      <c r="BI7991" s="234">
        <f t="shared" si="239"/>
        <v>0</v>
      </c>
    </row>
    <row r="7992" spans="61:61">
      <c r="BI7992" s="234">
        <f t="shared" si="239"/>
        <v>0</v>
      </c>
    </row>
    <row r="7993" spans="61:61">
      <c r="BI7993" s="234">
        <f t="shared" si="239"/>
        <v>0</v>
      </c>
    </row>
    <row r="7994" spans="61:61">
      <c r="BI7994" s="234">
        <f t="shared" si="239"/>
        <v>0</v>
      </c>
    </row>
    <row r="7995" spans="61:61">
      <c r="BI7995" s="234">
        <f t="shared" si="239"/>
        <v>0</v>
      </c>
    </row>
    <row r="7996" spans="61:61">
      <c r="BI7996" s="234">
        <f t="shared" si="239"/>
        <v>0</v>
      </c>
    </row>
    <row r="7997" spans="61:61">
      <c r="BI7997" s="234">
        <f t="shared" si="239"/>
        <v>0</v>
      </c>
    </row>
    <row r="7998" spans="61:61">
      <c r="BI7998" s="234">
        <f t="shared" si="239"/>
        <v>0</v>
      </c>
    </row>
    <row r="7999" spans="61:61">
      <c r="BI7999" s="234">
        <f t="shared" si="239"/>
        <v>0</v>
      </c>
    </row>
    <row r="8000" spans="61:61">
      <c r="BI8000" s="234">
        <f t="shared" si="239"/>
        <v>0</v>
      </c>
    </row>
    <row r="8001" spans="61:61">
      <c r="BI8001" s="234">
        <f t="shared" si="239"/>
        <v>0</v>
      </c>
    </row>
    <row r="8002" spans="61:61">
      <c r="BI8002" s="234">
        <f t="shared" si="239"/>
        <v>0</v>
      </c>
    </row>
    <row r="8003" spans="61:61">
      <c r="BI8003" s="234">
        <f t="shared" si="239"/>
        <v>0</v>
      </c>
    </row>
    <row r="8004" spans="61:61">
      <c r="BI8004" s="234">
        <f t="shared" si="239"/>
        <v>0</v>
      </c>
    </row>
    <row r="8005" spans="61:61">
      <c r="BI8005" s="234">
        <f t="shared" si="239"/>
        <v>0</v>
      </c>
    </row>
    <row r="8006" spans="61:61">
      <c r="BI8006" s="234">
        <f t="shared" si="239"/>
        <v>0</v>
      </c>
    </row>
    <row r="8007" spans="61:61">
      <c r="BI8007" s="234">
        <f t="shared" si="239"/>
        <v>0</v>
      </c>
    </row>
    <row r="8008" spans="61:61">
      <c r="BI8008" s="234">
        <f t="shared" si="239"/>
        <v>0</v>
      </c>
    </row>
    <row r="8009" spans="61:61">
      <c r="BI8009" s="234">
        <f t="shared" si="239"/>
        <v>0</v>
      </c>
    </row>
    <row r="8010" spans="61:61">
      <c r="BI8010" s="234">
        <f t="shared" si="239"/>
        <v>0</v>
      </c>
    </row>
    <row r="8011" spans="61:61">
      <c r="BI8011" s="234">
        <f t="shared" si="239"/>
        <v>0</v>
      </c>
    </row>
    <row r="8012" spans="61:61">
      <c r="BI8012" s="234">
        <f t="shared" si="239"/>
        <v>0</v>
      </c>
    </row>
    <row r="8013" spans="61:61">
      <c r="BI8013" s="234">
        <f t="shared" si="239"/>
        <v>0</v>
      </c>
    </row>
    <row r="8014" spans="61:61">
      <c r="BI8014" s="234">
        <f t="shared" si="239"/>
        <v>0</v>
      </c>
    </row>
    <row r="8015" spans="61:61">
      <c r="BI8015" s="234">
        <f t="shared" si="239"/>
        <v>0</v>
      </c>
    </row>
    <row r="8016" spans="61:61">
      <c r="BI8016" s="234">
        <f t="shared" si="239"/>
        <v>0</v>
      </c>
    </row>
    <row r="8017" spans="61:61">
      <c r="BI8017" s="234">
        <f t="shared" si="239"/>
        <v>0</v>
      </c>
    </row>
    <row r="8018" spans="61:61">
      <c r="BI8018" s="234">
        <f t="shared" si="239"/>
        <v>0</v>
      </c>
    </row>
    <row r="8019" spans="61:61">
      <c r="BI8019" s="234">
        <f t="shared" si="239"/>
        <v>0</v>
      </c>
    </row>
    <row r="8020" spans="61:61">
      <c r="BI8020" s="234">
        <f t="shared" si="239"/>
        <v>0</v>
      </c>
    </row>
    <row r="8021" spans="61:61">
      <c r="BI8021" s="234">
        <f t="shared" si="239"/>
        <v>0</v>
      </c>
    </row>
    <row r="8022" spans="61:61">
      <c r="BI8022" s="234">
        <f t="shared" si="239"/>
        <v>0</v>
      </c>
    </row>
    <row r="8023" spans="61:61">
      <c r="BI8023" s="234">
        <f t="shared" si="239"/>
        <v>0</v>
      </c>
    </row>
    <row r="8024" spans="61:61">
      <c r="BI8024" s="234">
        <f t="shared" si="239"/>
        <v>0</v>
      </c>
    </row>
    <row r="8025" spans="61:61">
      <c r="BI8025" s="234">
        <f t="shared" si="239"/>
        <v>0</v>
      </c>
    </row>
    <row r="8026" spans="61:61">
      <c r="BI8026" s="234">
        <f t="shared" si="239"/>
        <v>0</v>
      </c>
    </row>
    <row r="8027" spans="61:61">
      <c r="BI8027" s="234">
        <f t="shared" si="239"/>
        <v>0</v>
      </c>
    </row>
    <row r="8028" spans="61:61">
      <c r="BI8028" s="234">
        <f t="shared" si="239"/>
        <v>0</v>
      </c>
    </row>
    <row r="8029" spans="61:61">
      <c r="BI8029" s="234">
        <f t="shared" si="239"/>
        <v>0</v>
      </c>
    </row>
    <row r="8030" spans="61:61">
      <c r="BI8030" s="234">
        <f t="shared" si="239"/>
        <v>0</v>
      </c>
    </row>
    <row r="8031" spans="61:61">
      <c r="BI8031" s="234">
        <f t="shared" si="239"/>
        <v>0</v>
      </c>
    </row>
    <row r="8032" spans="61:61">
      <c r="BI8032" s="234">
        <f t="shared" si="239"/>
        <v>0</v>
      </c>
    </row>
    <row r="8033" spans="61:61">
      <c r="BI8033" s="234">
        <f t="shared" si="239"/>
        <v>0</v>
      </c>
    </row>
    <row r="8034" spans="61:61">
      <c r="BI8034" s="234">
        <f t="shared" si="239"/>
        <v>0</v>
      </c>
    </row>
    <row r="8035" spans="61:61">
      <c r="BI8035" s="234">
        <f t="shared" si="239"/>
        <v>0</v>
      </c>
    </row>
    <row r="8036" spans="61:61">
      <c r="BI8036" s="234">
        <f t="shared" si="239"/>
        <v>0</v>
      </c>
    </row>
    <row r="8037" spans="61:61">
      <c r="BI8037" s="234">
        <f t="shared" si="239"/>
        <v>0</v>
      </c>
    </row>
    <row r="8038" spans="61:61">
      <c r="BI8038" s="234">
        <f t="shared" si="239"/>
        <v>0</v>
      </c>
    </row>
    <row r="8039" spans="61:61">
      <c r="BI8039" s="234">
        <f t="shared" si="239"/>
        <v>0</v>
      </c>
    </row>
    <row r="8040" spans="61:61">
      <c r="BI8040" s="234">
        <f t="shared" si="239"/>
        <v>0</v>
      </c>
    </row>
    <row r="8041" spans="61:61">
      <c r="BI8041" s="234">
        <f t="shared" ref="BI8041:BI8104" si="240">SUM(M8041,O8041,Q8041,S8041,U8041,W8041,Y8041,AA8041,AC8041,AE8041,AG8041,AI8041,AK8041,AM8041,AO8041,AQ8041,AS8041,AU8041,AW8041,AY8041,BA8041,BC8041)</f>
        <v>0</v>
      </c>
    </row>
    <row r="8042" spans="61:61">
      <c r="BI8042" s="234">
        <f t="shared" si="240"/>
        <v>0</v>
      </c>
    </row>
    <row r="8043" spans="61:61">
      <c r="BI8043" s="234">
        <f t="shared" si="240"/>
        <v>0</v>
      </c>
    </row>
    <row r="8044" spans="61:61">
      <c r="BI8044" s="234">
        <f t="shared" si="240"/>
        <v>0</v>
      </c>
    </row>
    <row r="8045" spans="61:61">
      <c r="BI8045" s="234">
        <f t="shared" si="240"/>
        <v>0</v>
      </c>
    </row>
    <row r="8046" spans="61:61">
      <c r="BI8046" s="234">
        <f t="shared" si="240"/>
        <v>0</v>
      </c>
    </row>
    <row r="8047" spans="61:61">
      <c r="BI8047" s="234">
        <f t="shared" si="240"/>
        <v>0</v>
      </c>
    </row>
    <row r="8048" spans="61:61">
      <c r="BI8048" s="234">
        <f t="shared" si="240"/>
        <v>0</v>
      </c>
    </row>
    <row r="8049" spans="61:61">
      <c r="BI8049" s="234">
        <f t="shared" si="240"/>
        <v>0</v>
      </c>
    </row>
    <row r="8050" spans="61:61">
      <c r="BI8050" s="234">
        <f t="shared" si="240"/>
        <v>0</v>
      </c>
    </row>
    <row r="8051" spans="61:61">
      <c r="BI8051" s="234">
        <f t="shared" si="240"/>
        <v>0</v>
      </c>
    </row>
    <row r="8052" spans="61:61">
      <c r="BI8052" s="234">
        <f t="shared" si="240"/>
        <v>0</v>
      </c>
    </row>
    <row r="8053" spans="61:61">
      <c r="BI8053" s="234">
        <f t="shared" si="240"/>
        <v>0</v>
      </c>
    </row>
    <row r="8054" spans="61:61">
      <c r="BI8054" s="234">
        <f t="shared" si="240"/>
        <v>0</v>
      </c>
    </row>
    <row r="8055" spans="61:61">
      <c r="BI8055" s="234">
        <f t="shared" si="240"/>
        <v>0</v>
      </c>
    </row>
    <row r="8056" spans="61:61">
      <c r="BI8056" s="234">
        <f t="shared" si="240"/>
        <v>0</v>
      </c>
    </row>
    <row r="8057" spans="61:61">
      <c r="BI8057" s="234">
        <f t="shared" si="240"/>
        <v>0</v>
      </c>
    </row>
    <row r="8058" spans="61:61">
      <c r="BI8058" s="234">
        <f t="shared" si="240"/>
        <v>0</v>
      </c>
    </row>
    <row r="8059" spans="61:61">
      <c r="BI8059" s="234">
        <f t="shared" si="240"/>
        <v>0</v>
      </c>
    </row>
    <row r="8060" spans="61:61">
      <c r="BI8060" s="234">
        <f t="shared" si="240"/>
        <v>0</v>
      </c>
    </row>
    <row r="8061" spans="61:61">
      <c r="BI8061" s="234">
        <f t="shared" si="240"/>
        <v>0</v>
      </c>
    </row>
    <row r="8062" spans="61:61">
      <c r="BI8062" s="234">
        <f t="shared" si="240"/>
        <v>0</v>
      </c>
    </row>
    <row r="8063" spans="61:61">
      <c r="BI8063" s="234">
        <f t="shared" si="240"/>
        <v>0</v>
      </c>
    </row>
    <row r="8064" spans="61:61">
      <c r="BI8064" s="234">
        <f t="shared" si="240"/>
        <v>0</v>
      </c>
    </row>
    <row r="8065" spans="61:61">
      <c r="BI8065" s="234">
        <f t="shared" si="240"/>
        <v>0</v>
      </c>
    </row>
    <row r="8066" spans="61:61">
      <c r="BI8066" s="234">
        <f t="shared" si="240"/>
        <v>0</v>
      </c>
    </row>
    <row r="8067" spans="61:61">
      <c r="BI8067" s="234">
        <f t="shared" si="240"/>
        <v>0</v>
      </c>
    </row>
    <row r="8068" spans="61:61">
      <c r="BI8068" s="234">
        <f t="shared" si="240"/>
        <v>0</v>
      </c>
    </row>
    <row r="8069" spans="61:61">
      <c r="BI8069" s="234">
        <f t="shared" si="240"/>
        <v>0</v>
      </c>
    </row>
    <row r="8070" spans="61:61">
      <c r="BI8070" s="234">
        <f t="shared" si="240"/>
        <v>0</v>
      </c>
    </row>
    <row r="8071" spans="61:61">
      <c r="BI8071" s="234">
        <f t="shared" si="240"/>
        <v>0</v>
      </c>
    </row>
    <row r="8072" spans="61:61">
      <c r="BI8072" s="234">
        <f t="shared" si="240"/>
        <v>0</v>
      </c>
    </row>
    <row r="8073" spans="61:61">
      <c r="BI8073" s="234">
        <f t="shared" si="240"/>
        <v>0</v>
      </c>
    </row>
    <row r="8074" spans="61:61">
      <c r="BI8074" s="234">
        <f t="shared" si="240"/>
        <v>0</v>
      </c>
    </row>
    <row r="8075" spans="61:61">
      <c r="BI8075" s="234">
        <f t="shared" si="240"/>
        <v>0</v>
      </c>
    </row>
    <row r="8076" spans="61:61">
      <c r="BI8076" s="234">
        <f t="shared" si="240"/>
        <v>0</v>
      </c>
    </row>
    <row r="8077" spans="61:61">
      <c r="BI8077" s="234">
        <f t="shared" si="240"/>
        <v>0</v>
      </c>
    </row>
    <row r="8078" spans="61:61">
      <c r="BI8078" s="234">
        <f t="shared" si="240"/>
        <v>0</v>
      </c>
    </row>
    <row r="8079" spans="61:61">
      <c r="BI8079" s="234">
        <f t="shared" si="240"/>
        <v>0</v>
      </c>
    </row>
    <row r="8080" spans="61:61">
      <c r="BI8080" s="234">
        <f t="shared" si="240"/>
        <v>0</v>
      </c>
    </row>
    <row r="8081" spans="61:61">
      <c r="BI8081" s="234">
        <f t="shared" si="240"/>
        <v>0</v>
      </c>
    </row>
    <row r="8082" spans="61:61">
      <c r="BI8082" s="234">
        <f t="shared" si="240"/>
        <v>0</v>
      </c>
    </row>
    <row r="8083" spans="61:61">
      <c r="BI8083" s="234">
        <f t="shared" si="240"/>
        <v>0</v>
      </c>
    </row>
    <row r="8084" spans="61:61">
      <c r="BI8084" s="234">
        <f t="shared" si="240"/>
        <v>0</v>
      </c>
    </row>
    <row r="8085" spans="61:61">
      <c r="BI8085" s="234">
        <f t="shared" si="240"/>
        <v>0</v>
      </c>
    </row>
    <row r="8086" spans="61:61">
      <c r="BI8086" s="234">
        <f t="shared" si="240"/>
        <v>0</v>
      </c>
    </row>
    <row r="8087" spans="61:61">
      <c r="BI8087" s="234">
        <f t="shared" si="240"/>
        <v>0</v>
      </c>
    </row>
    <row r="8088" spans="61:61">
      <c r="BI8088" s="234">
        <f t="shared" si="240"/>
        <v>0</v>
      </c>
    </row>
    <row r="8089" spans="61:61">
      <c r="BI8089" s="234">
        <f t="shared" si="240"/>
        <v>0</v>
      </c>
    </row>
    <row r="8090" spans="61:61">
      <c r="BI8090" s="234">
        <f t="shared" si="240"/>
        <v>0</v>
      </c>
    </row>
    <row r="8091" spans="61:61">
      <c r="BI8091" s="234">
        <f t="shared" si="240"/>
        <v>0</v>
      </c>
    </row>
    <row r="8092" spans="61:61">
      <c r="BI8092" s="234">
        <f t="shared" si="240"/>
        <v>0</v>
      </c>
    </row>
    <row r="8093" spans="61:61">
      <c r="BI8093" s="234">
        <f t="shared" si="240"/>
        <v>0</v>
      </c>
    </row>
    <row r="8094" spans="61:61">
      <c r="BI8094" s="234">
        <f t="shared" si="240"/>
        <v>0</v>
      </c>
    </row>
    <row r="8095" spans="61:61">
      <c r="BI8095" s="234">
        <f t="shared" si="240"/>
        <v>0</v>
      </c>
    </row>
    <row r="8096" spans="61:61">
      <c r="BI8096" s="234">
        <f t="shared" si="240"/>
        <v>0</v>
      </c>
    </row>
    <row r="8097" spans="61:61">
      <c r="BI8097" s="234">
        <f t="shared" si="240"/>
        <v>0</v>
      </c>
    </row>
    <row r="8098" spans="61:61">
      <c r="BI8098" s="234">
        <f t="shared" si="240"/>
        <v>0</v>
      </c>
    </row>
    <row r="8099" spans="61:61">
      <c r="BI8099" s="234">
        <f t="shared" si="240"/>
        <v>0</v>
      </c>
    </row>
    <row r="8100" spans="61:61">
      <c r="BI8100" s="234">
        <f t="shared" si="240"/>
        <v>0</v>
      </c>
    </row>
    <row r="8101" spans="61:61">
      <c r="BI8101" s="234">
        <f t="shared" si="240"/>
        <v>0</v>
      </c>
    </row>
    <row r="8102" spans="61:61">
      <c r="BI8102" s="234">
        <f t="shared" si="240"/>
        <v>0</v>
      </c>
    </row>
    <row r="8103" spans="61:61">
      <c r="BI8103" s="234">
        <f t="shared" si="240"/>
        <v>0</v>
      </c>
    </row>
    <row r="8104" spans="61:61">
      <c r="BI8104" s="234">
        <f t="shared" si="240"/>
        <v>0</v>
      </c>
    </row>
    <row r="8105" spans="61:61">
      <c r="BI8105" s="234">
        <f t="shared" ref="BI8105:BI8168" si="241">SUM(M8105,O8105,Q8105,S8105,U8105,W8105,Y8105,AA8105,AC8105,AE8105,AG8105,AI8105,AK8105,AM8105,AO8105,AQ8105,AS8105,AU8105,AW8105,AY8105,BA8105,BC8105)</f>
        <v>0</v>
      </c>
    </row>
    <row r="8106" spans="61:61">
      <c r="BI8106" s="234">
        <f t="shared" si="241"/>
        <v>0</v>
      </c>
    </row>
    <row r="8107" spans="61:61">
      <c r="BI8107" s="234">
        <f t="shared" si="241"/>
        <v>0</v>
      </c>
    </row>
    <row r="8108" spans="61:61">
      <c r="BI8108" s="234">
        <f t="shared" si="241"/>
        <v>0</v>
      </c>
    </row>
    <row r="8109" spans="61:61">
      <c r="BI8109" s="234">
        <f t="shared" si="241"/>
        <v>0</v>
      </c>
    </row>
    <row r="8110" spans="61:61">
      <c r="BI8110" s="234">
        <f t="shared" si="241"/>
        <v>0</v>
      </c>
    </row>
    <row r="8111" spans="61:61">
      <c r="BI8111" s="234">
        <f t="shared" si="241"/>
        <v>0</v>
      </c>
    </row>
    <row r="8112" spans="61:61">
      <c r="BI8112" s="234">
        <f t="shared" si="241"/>
        <v>0</v>
      </c>
    </row>
    <row r="8113" spans="61:61">
      <c r="BI8113" s="234">
        <f t="shared" si="241"/>
        <v>0</v>
      </c>
    </row>
    <row r="8114" spans="61:61">
      <c r="BI8114" s="234">
        <f t="shared" si="241"/>
        <v>0</v>
      </c>
    </row>
    <row r="8115" spans="61:61">
      <c r="BI8115" s="234">
        <f t="shared" si="241"/>
        <v>0</v>
      </c>
    </row>
    <row r="8116" spans="61:61">
      <c r="BI8116" s="234">
        <f t="shared" si="241"/>
        <v>0</v>
      </c>
    </row>
    <row r="8117" spans="61:61">
      <c r="BI8117" s="234">
        <f t="shared" si="241"/>
        <v>0</v>
      </c>
    </row>
    <row r="8118" spans="61:61">
      <c r="BI8118" s="234">
        <f t="shared" si="241"/>
        <v>0</v>
      </c>
    </row>
    <row r="8119" spans="61:61">
      <c r="BI8119" s="234">
        <f t="shared" si="241"/>
        <v>0</v>
      </c>
    </row>
    <row r="8120" spans="61:61">
      <c r="BI8120" s="234">
        <f t="shared" si="241"/>
        <v>0</v>
      </c>
    </row>
    <row r="8121" spans="61:61">
      <c r="BI8121" s="234">
        <f t="shared" si="241"/>
        <v>0</v>
      </c>
    </row>
    <row r="8122" spans="61:61">
      <c r="BI8122" s="234">
        <f t="shared" si="241"/>
        <v>0</v>
      </c>
    </row>
    <row r="8123" spans="61:61">
      <c r="BI8123" s="234">
        <f t="shared" si="241"/>
        <v>0</v>
      </c>
    </row>
    <row r="8124" spans="61:61">
      <c r="BI8124" s="234">
        <f t="shared" si="241"/>
        <v>0</v>
      </c>
    </row>
    <row r="8125" spans="61:61">
      <c r="BI8125" s="234">
        <f t="shared" si="241"/>
        <v>0</v>
      </c>
    </row>
    <row r="8126" spans="61:61">
      <c r="BI8126" s="234">
        <f t="shared" si="241"/>
        <v>0</v>
      </c>
    </row>
    <row r="8127" spans="61:61">
      <c r="BI8127" s="234">
        <f t="shared" si="241"/>
        <v>0</v>
      </c>
    </row>
    <row r="8128" spans="61:61">
      <c r="BI8128" s="234">
        <f t="shared" si="241"/>
        <v>0</v>
      </c>
    </row>
    <row r="8129" spans="61:61">
      <c r="BI8129" s="234">
        <f t="shared" si="241"/>
        <v>0</v>
      </c>
    </row>
    <row r="8130" spans="61:61">
      <c r="BI8130" s="234">
        <f t="shared" si="241"/>
        <v>0</v>
      </c>
    </row>
    <row r="8131" spans="61:61">
      <c r="BI8131" s="234">
        <f t="shared" si="241"/>
        <v>0</v>
      </c>
    </row>
    <row r="8132" spans="61:61">
      <c r="BI8132" s="234">
        <f t="shared" si="241"/>
        <v>0</v>
      </c>
    </row>
    <row r="8133" spans="61:61">
      <c r="BI8133" s="234">
        <f t="shared" si="241"/>
        <v>0</v>
      </c>
    </row>
    <row r="8134" spans="61:61">
      <c r="BI8134" s="234">
        <f t="shared" si="241"/>
        <v>0</v>
      </c>
    </row>
    <row r="8135" spans="61:61">
      <c r="BI8135" s="234">
        <f t="shared" si="241"/>
        <v>0</v>
      </c>
    </row>
    <row r="8136" spans="61:61">
      <c r="BI8136" s="234">
        <f t="shared" si="241"/>
        <v>0</v>
      </c>
    </row>
    <row r="8137" spans="61:61">
      <c r="BI8137" s="234">
        <f t="shared" si="241"/>
        <v>0</v>
      </c>
    </row>
    <row r="8138" spans="61:61">
      <c r="BI8138" s="234">
        <f t="shared" si="241"/>
        <v>0</v>
      </c>
    </row>
    <row r="8139" spans="61:61">
      <c r="BI8139" s="234">
        <f t="shared" si="241"/>
        <v>0</v>
      </c>
    </row>
    <row r="8140" spans="61:61">
      <c r="BI8140" s="234">
        <f t="shared" si="241"/>
        <v>0</v>
      </c>
    </row>
    <row r="8141" spans="61:61">
      <c r="BI8141" s="234">
        <f t="shared" si="241"/>
        <v>0</v>
      </c>
    </row>
    <row r="8142" spans="61:61">
      <c r="BI8142" s="234">
        <f t="shared" si="241"/>
        <v>0</v>
      </c>
    </row>
    <row r="8143" spans="61:61">
      <c r="BI8143" s="234">
        <f t="shared" si="241"/>
        <v>0</v>
      </c>
    </row>
    <row r="8144" spans="61:61">
      <c r="BI8144" s="234">
        <f t="shared" si="241"/>
        <v>0</v>
      </c>
    </row>
    <row r="8145" spans="61:61">
      <c r="BI8145" s="234">
        <f t="shared" si="241"/>
        <v>0</v>
      </c>
    </row>
    <row r="8146" spans="61:61">
      <c r="BI8146" s="234">
        <f t="shared" si="241"/>
        <v>0</v>
      </c>
    </row>
    <row r="8147" spans="61:61">
      <c r="BI8147" s="234">
        <f t="shared" si="241"/>
        <v>0</v>
      </c>
    </row>
    <row r="8148" spans="61:61">
      <c r="BI8148" s="234">
        <f t="shared" si="241"/>
        <v>0</v>
      </c>
    </row>
    <row r="8149" spans="61:61">
      <c r="BI8149" s="234">
        <f t="shared" si="241"/>
        <v>0</v>
      </c>
    </row>
    <row r="8150" spans="61:61">
      <c r="BI8150" s="234">
        <f t="shared" si="241"/>
        <v>0</v>
      </c>
    </row>
    <row r="8151" spans="61:61">
      <c r="BI8151" s="234">
        <f t="shared" si="241"/>
        <v>0</v>
      </c>
    </row>
    <row r="8152" spans="61:61">
      <c r="BI8152" s="234">
        <f t="shared" si="241"/>
        <v>0</v>
      </c>
    </row>
    <row r="8153" spans="61:61">
      <c r="BI8153" s="234">
        <f t="shared" si="241"/>
        <v>0</v>
      </c>
    </row>
    <row r="8154" spans="61:61">
      <c r="BI8154" s="234">
        <f t="shared" si="241"/>
        <v>0</v>
      </c>
    </row>
    <row r="8155" spans="61:61">
      <c r="BI8155" s="234">
        <f t="shared" si="241"/>
        <v>0</v>
      </c>
    </row>
    <row r="8156" spans="61:61">
      <c r="BI8156" s="234">
        <f t="shared" si="241"/>
        <v>0</v>
      </c>
    </row>
    <row r="8157" spans="61:61">
      <c r="BI8157" s="234">
        <f t="shared" si="241"/>
        <v>0</v>
      </c>
    </row>
    <row r="8158" spans="61:61">
      <c r="BI8158" s="234">
        <f t="shared" si="241"/>
        <v>0</v>
      </c>
    </row>
    <row r="8159" spans="61:61">
      <c r="BI8159" s="234">
        <f t="shared" si="241"/>
        <v>0</v>
      </c>
    </row>
    <row r="8160" spans="61:61">
      <c r="BI8160" s="234">
        <f t="shared" si="241"/>
        <v>0</v>
      </c>
    </row>
    <row r="8161" spans="61:61">
      <c r="BI8161" s="234">
        <f t="shared" si="241"/>
        <v>0</v>
      </c>
    </row>
    <row r="8162" spans="61:61">
      <c r="BI8162" s="234">
        <f t="shared" si="241"/>
        <v>0</v>
      </c>
    </row>
    <row r="8163" spans="61:61">
      <c r="BI8163" s="234">
        <f t="shared" si="241"/>
        <v>0</v>
      </c>
    </row>
    <row r="8164" spans="61:61">
      <c r="BI8164" s="234">
        <f t="shared" si="241"/>
        <v>0</v>
      </c>
    </row>
    <row r="8165" spans="61:61">
      <c r="BI8165" s="234">
        <f t="shared" si="241"/>
        <v>0</v>
      </c>
    </row>
    <row r="8166" spans="61:61">
      <c r="BI8166" s="234">
        <f t="shared" si="241"/>
        <v>0</v>
      </c>
    </row>
    <row r="8167" spans="61:61">
      <c r="BI8167" s="234">
        <f t="shared" si="241"/>
        <v>0</v>
      </c>
    </row>
    <row r="8168" spans="61:61">
      <c r="BI8168" s="234">
        <f t="shared" si="241"/>
        <v>0</v>
      </c>
    </row>
    <row r="8169" spans="61:61">
      <c r="BI8169" s="234">
        <f t="shared" ref="BI8169:BI8232" si="242">SUM(M8169,O8169,Q8169,S8169,U8169,W8169,Y8169,AA8169,AC8169,AE8169,AG8169,AI8169,AK8169,AM8169,AO8169,AQ8169,AS8169,AU8169,AW8169,AY8169,BA8169,BC8169)</f>
        <v>0</v>
      </c>
    </row>
    <row r="8170" spans="61:61">
      <c r="BI8170" s="234">
        <f t="shared" si="242"/>
        <v>0</v>
      </c>
    </row>
    <row r="8171" spans="61:61">
      <c r="BI8171" s="234">
        <f t="shared" si="242"/>
        <v>0</v>
      </c>
    </row>
    <row r="8172" spans="61:61">
      <c r="BI8172" s="234">
        <f t="shared" si="242"/>
        <v>0</v>
      </c>
    </row>
    <row r="8173" spans="61:61">
      <c r="BI8173" s="234">
        <f t="shared" si="242"/>
        <v>0</v>
      </c>
    </row>
    <row r="8174" spans="61:61">
      <c r="BI8174" s="234">
        <f t="shared" si="242"/>
        <v>0</v>
      </c>
    </row>
    <row r="8175" spans="61:61">
      <c r="BI8175" s="234">
        <f t="shared" si="242"/>
        <v>0</v>
      </c>
    </row>
    <row r="8176" spans="61:61">
      <c r="BI8176" s="234">
        <f t="shared" si="242"/>
        <v>0</v>
      </c>
    </row>
    <row r="8177" spans="61:61">
      <c r="BI8177" s="234">
        <f t="shared" si="242"/>
        <v>0</v>
      </c>
    </row>
    <row r="8178" spans="61:61">
      <c r="BI8178" s="234">
        <f t="shared" si="242"/>
        <v>0</v>
      </c>
    </row>
    <row r="8179" spans="61:61">
      <c r="BI8179" s="234">
        <f t="shared" si="242"/>
        <v>0</v>
      </c>
    </row>
    <row r="8180" spans="61:61">
      <c r="BI8180" s="234">
        <f t="shared" si="242"/>
        <v>0</v>
      </c>
    </row>
    <row r="8181" spans="61:61">
      <c r="BI8181" s="234">
        <f t="shared" si="242"/>
        <v>0</v>
      </c>
    </row>
    <row r="8182" spans="61:61">
      <c r="BI8182" s="234">
        <f t="shared" si="242"/>
        <v>0</v>
      </c>
    </row>
    <row r="8183" spans="61:61">
      <c r="BI8183" s="234">
        <f t="shared" si="242"/>
        <v>0</v>
      </c>
    </row>
    <row r="8184" spans="61:61">
      <c r="BI8184" s="234">
        <f t="shared" si="242"/>
        <v>0</v>
      </c>
    </row>
    <row r="8185" spans="61:61">
      <c r="BI8185" s="234">
        <f t="shared" si="242"/>
        <v>0</v>
      </c>
    </row>
    <row r="8186" spans="61:61">
      <c r="BI8186" s="234">
        <f t="shared" si="242"/>
        <v>0</v>
      </c>
    </row>
    <row r="8187" spans="61:61">
      <c r="BI8187" s="234">
        <f t="shared" si="242"/>
        <v>0</v>
      </c>
    </row>
    <row r="8188" spans="61:61">
      <c r="BI8188" s="234">
        <f t="shared" si="242"/>
        <v>0</v>
      </c>
    </row>
    <row r="8189" spans="61:61">
      <c r="BI8189" s="234">
        <f t="shared" si="242"/>
        <v>0</v>
      </c>
    </row>
    <row r="8190" spans="61:61">
      <c r="BI8190" s="234">
        <f t="shared" si="242"/>
        <v>0</v>
      </c>
    </row>
    <row r="8191" spans="61:61">
      <c r="BI8191" s="234">
        <f t="shared" si="242"/>
        <v>0</v>
      </c>
    </row>
    <row r="8192" spans="61:61">
      <c r="BI8192" s="234">
        <f t="shared" si="242"/>
        <v>0</v>
      </c>
    </row>
    <row r="8193" spans="61:61">
      <c r="BI8193" s="234">
        <f t="shared" si="242"/>
        <v>0</v>
      </c>
    </row>
    <row r="8194" spans="61:61">
      <c r="BI8194" s="234">
        <f t="shared" si="242"/>
        <v>0</v>
      </c>
    </row>
    <row r="8195" spans="61:61">
      <c r="BI8195" s="234">
        <f t="shared" si="242"/>
        <v>0</v>
      </c>
    </row>
    <row r="8196" spans="61:61">
      <c r="BI8196" s="234">
        <f t="shared" si="242"/>
        <v>0</v>
      </c>
    </row>
    <row r="8197" spans="61:61">
      <c r="BI8197" s="234">
        <f t="shared" si="242"/>
        <v>0</v>
      </c>
    </row>
    <row r="8198" spans="61:61">
      <c r="BI8198" s="234">
        <f t="shared" si="242"/>
        <v>0</v>
      </c>
    </row>
    <row r="8199" spans="61:61">
      <c r="BI8199" s="234">
        <f t="shared" si="242"/>
        <v>0</v>
      </c>
    </row>
    <row r="8200" spans="61:61">
      <c r="BI8200" s="234">
        <f t="shared" si="242"/>
        <v>0</v>
      </c>
    </row>
    <row r="8201" spans="61:61">
      <c r="BI8201" s="234">
        <f t="shared" si="242"/>
        <v>0</v>
      </c>
    </row>
    <row r="8202" spans="61:61">
      <c r="BI8202" s="234">
        <f t="shared" si="242"/>
        <v>0</v>
      </c>
    </row>
    <row r="8203" spans="61:61">
      <c r="BI8203" s="234">
        <f t="shared" si="242"/>
        <v>0</v>
      </c>
    </row>
    <row r="8204" spans="61:61">
      <c r="BI8204" s="234">
        <f t="shared" si="242"/>
        <v>0</v>
      </c>
    </row>
    <row r="8205" spans="61:61">
      <c r="BI8205" s="234">
        <f t="shared" si="242"/>
        <v>0</v>
      </c>
    </row>
    <row r="8206" spans="61:61">
      <c r="BI8206" s="234">
        <f t="shared" si="242"/>
        <v>0</v>
      </c>
    </row>
    <row r="8207" spans="61:61">
      <c r="BI8207" s="234">
        <f t="shared" si="242"/>
        <v>0</v>
      </c>
    </row>
    <row r="8208" spans="61:61">
      <c r="BI8208" s="234">
        <f t="shared" si="242"/>
        <v>0</v>
      </c>
    </row>
    <row r="8209" spans="61:61">
      <c r="BI8209" s="234">
        <f t="shared" si="242"/>
        <v>0</v>
      </c>
    </row>
    <row r="8210" spans="61:61">
      <c r="BI8210" s="234">
        <f t="shared" si="242"/>
        <v>0</v>
      </c>
    </row>
    <row r="8211" spans="61:61">
      <c r="BI8211" s="234">
        <f t="shared" si="242"/>
        <v>0</v>
      </c>
    </row>
    <row r="8212" spans="61:61">
      <c r="BI8212" s="234">
        <f t="shared" si="242"/>
        <v>0</v>
      </c>
    </row>
    <row r="8213" spans="61:61">
      <c r="BI8213" s="234">
        <f t="shared" si="242"/>
        <v>0</v>
      </c>
    </row>
    <row r="8214" spans="61:61">
      <c r="BI8214" s="234">
        <f t="shared" si="242"/>
        <v>0</v>
      </c>
    </row>
    <row r="8215" spans="61:61">
      <c r="BI8215" s="234">
        <f t="shared" si="242"/>
        <v>0</v>
      </c>
    </row>
    <row r="8216" spans="61:61">
      <c r="BI8216" s="234">
        <f t="shared" si="242"/>
        <v>0</v>
      </c>
    </row>
    <row r="8217" spans="61:61">
      <c r="BI8217" s="234">
        <f t="shared" si="242"/>
        <v>0</v>
      </c>
    </row>
    <row r="8218" spans="61:61">
      <c r="BI8218" s="234">
        <f t="shared" si="242"/>
        <v>0</v>
      </c>
    </row>
    <row r="8219" spans="61:61">
      <c r="BI8219" s="234">
        <f t="shared" si="242"/>
        <v>0</v>
      </c>
    </row>
    <row r="8220" spans="61:61">
      <c r="BI8220" s="234">
        <f t="shared" si="242"/>
        <v>0</v>
      </c>
    </row>
    <row r="8221" spans="61:61">
      <c r="BI8221" s="234">
        <f t="shared" si="242"/>
        <v>0</v>
      </c>
    </row>
    <row r="8222" spans="61:61">
      <c r="BI8222" s="234">
        <f t="shared" si="242"/>
        <v>0</v>
      </c>
    </row>
    <row r="8223" spans="61:61">
      <c r="BI8223" s="234">
        <f t="shared" si="242"/>
        <v>0</v>
      </c>
    </row>
    <row r="8224" spans="61:61">
      <c r="BI8224" s="234">
        <f t="shared" si="242"/>
        <v>0</v>
      </c>
    </row>
    <row r="8225" spans="61:61">
      <c r="BI8225" s="234">
        <f t="shared" si="242"/>
        <v>0</v>
      </c>
    </row>
    <row r="8226" spans="61:61">
      <c r="BI8226" s="234">
        <f t="shared" si="242"/>
        <v>0</v>
      </c>
    </row>
    <row r="8227" spans="61:61">
      <c r="BI8227" s="234">
        <f t="shared" si="242"/>
        <v>0</v>
      </c>
    </row>
    <row r="8228" spans="61:61">
      <c r="BI8228" s="234">
        <f t="shared" si="242"/>
        <v>0</v>
      </c>
    </row>
    <row r="8229" spans="61:61">
      <c r="BI8229" s="234">
        <f t="shared" si="242"/>
        <v>0</v>
      </c>
    </row>
    <row r="8230" spans="61:61">
      <c r="BI8230" s="234">
        <f t="shared" si="242"/>
        <v>0</v>
      </c>
    </row>
    <row r="8231" spans="61:61">
      <c r="BI8231" s="234">
        <f t="shared" si="242"/>
        <v>0</v>
      </c>
    </row>
    <row r="8232" spans="61:61">
      <c r="BI8232" s="234">
        <f t="shared" si="242"/>
        <v>0</v>
      </c>
    </row>
    <row r="8233" spans="61:61">
      <c r="BI8233" s="234">
        <f t="shared" ref="BI8233:BI8296" si="243">SUM(M8233,O8233,Q8233,S8233,U8233,W8233,Y8233,AA8233,AC8233,AE8233,AG8233,AI8233,AK8233,AM8233,AO8233,AQ8233,AS8233,AU8233,AW8233,AY8233,BA8233,BC8233)</f>
        <v>0</v>
      </c>
    </row>
    <row r="8234" spans="61:61">
      <c r="BI8234" s="234">
        <f t="shared" si="243"/>
        <v>0</v>
      </c>
    </row>
    <row r="8235" spans="61:61">
      <c r="BI8235" s="234">
        <f t="shared" si="243"/>
        <v>0</v>
      </c>
    </row>
    <row r="8236" spans="61:61">
      <c r="BI8236" s="234">
        <f t="shared" si="243"/>
        <v>0</v>
      </c>
    </row>
    <row r="8237" spans="61:61">
      <c r="BI8237" s="234">
        <f t="shared" si="243"/>
        <v>0</v>
      </c>
    </row>
    <row r="8238" spans="61:61">
      <c r="BI8238" s="234">
        <f t="shared" si="243"/>
        <v>0</v>
      </c>
    </row>
    <row r="8239" spans="61:61">
      <c r="BI8239" s="234">
        <f t="shared" si="243"/>
        <v>0</v>
      </c>
    </row>
    <row r="8240" spans="61:61">
      <c r="BI8240" s="234">
        <f t="shared" si="243"/>
        <v>0</v>
      </c>
    </row>
    <row r="8241" spans="61:61">
      <c r="BI8241" s="234">
        <f t="shared" si="243"/>
        <v>0</v>
      </c>
    </row>
    <row r="8242" spans="61:61">
      <c r="BI8242" s="234">
        <f t="shared" si="243"/>
        <v>0</v>
      </c>
    </row>
    <row r="8243" spans="61:61">
      <c r="BI8243" s="234">
        <f t="shared" si="243"/>
        <v>0</v>
      </c>
    </row>
    <row r="8244" spans="61:61">
      <c r="BI8244" s="234">
        <f t="shared" si="243"/>
        <v>0</v>
      </c>
    </row>
    <row r="8245" spans="61:61">
      <c r="BI8245" s="234">
        <f t="shared" si="243"/>
        <v>0</v>
      </c>
    </row>
    <row r="8246" spans="61:61">
      <c r="BI8246" s="234">
        <f t="shared" si="243"/>
        <v>0</v>
      </c>
    </row>
    <row r="8247" spans="61:61">
      <c r="BI8247" s="234">
        <f t="shared" si="243"/>
        <v>0</v>
      </c>
    </row>
    <row r="8248" spans="61:61">
      <c r="BI8248" s="234">
        <f t="shared" si="243"/>
        <v>0</v>
      </c>
    </row>
    <row r="8249" spans="61:61">
      <c r="BI8249" s="234">
        <f t="shared" si="243"/>
        <v>0</v>
      </c>
    </row>
    <row r="8250" spans="61:61">
      <c r="BI8250" s="234">
        <f t="shared" si="243"/>
        <v>0</v>
      </c>
    </row>
    <row r="8251" spans="61:61">
      <c r="BI8251" s="234">
        <f t="shared" si="243"/>
        <v>0</v>
      </c>
    </row>
    <row r="8252" spans="61:61">
      <c r="BI8252" s="234">
        <f t="shared" si="243"/>
        <v>0</v>
      </c>
    </row>
    <row r="8253" spans="61:61">
      <c r="BI8253" s="234">
        <f t="shared" si="243"/>
        <v>0</v>
      </c>
    </row>
    <row r="8254" spans="61:61">
      <c r="BI8254" s="234">
        <f t="shared" si="243"/>
        <v>0</v>
      </c>
    </row>
    <row r="8255" spans="61:61">
      <c r="BI8255" s="234">
        <f t="shared" si="243"/>
        <v>0</v>
      </c>
    </row>
    <row r="8256" spans="61:61">
      <c r="BI8256" s="234">
        <f t="shared" si="243"/>
        <v>0</v>
      </c>
    </row>
    <row r="8257" spans="61:61">
      <c r="BI8257" s="234">
        <f t="shared" si="243"/>
        <v>0</v>
      </c>
    </row>
    <row r="8258" spans="61:61">
      <c r="BI8258" s="234">
        <f t="shared" si="243"/>
        <v>0</v>
      </c>
    </row>
    <row r="8259" spans="61:61">
      <c r="BI8259" s="234">
        <f t="shared" si="243"/>
        <v>0</v>
      </c>
    </row>
    <row r="8260" spans="61:61">
      <c r="BI8260" s="234">
        <f t="shared" si="243"/>
        <v>0</v>
      </c>
    </row>
    <row r="8261" spans="61:61">
      <c r="BI8261" s="234">
        <f t="shared" si="243"/>
        <v>0</v>
      </c>
    </row>
    <row r="8262" spans="61:61">
      <c r="BI8262" s="234">
        <f t="shared" si="243"/>
        <v>0</v>
      </c>
    </row>
    <row r="8263" spans="61:61">
      <c r="BI8263" s="234">
        <f t="shared" si="243"/>
        <v>0</v>
      </c>
    </row>
    <row r="8264" spans="61:61">
      <c r="BI8264" s="234">
        <f t="shared" si="243"/>
        <v>0</v>
      </c>
    </row>
    <row r="8265" spans="61:61">
      <c r="BI8265" s="234">
        <f t="shared" si="243"/>
        <v>0</v>
      </c>
    </row>
    <row r="8266" spans="61:61">
      <c r="BI8266" s="234">
        <f t="shared" si="243"/>
        <v>0</v>
      </c>
    </row>
    <row r="8267" spans="61:61">
      <c r="BI8267" s="234">
        <f t="shared" si="243"/>
        <v>0</v>
      </c>
    </row>
    <row r="8268" spans="61:61">
      <c r="BI8268" s="234">
        <f t="shared" si="243"/>
        <v>0</v>
      </c>
    </row>
    <row r="8269" spans="61:61">
      <c r="BI8269" s="234">
        <f t="shared" si="243"/>
        <v>0</v>
      </c>
    </row>
    <row r="8270" spans="61:61">
      <c r="BI8270" s="234">
        <f t="shared" si="243"/>
        <v>0</v>
      </c>
    </row>
    <row r="8271" spans="61:61">
      <c r="BI8271" s="234">
        <f t="shared" si="243"/>
        <v>0</v>
      </c>
    </row>
    <row r="8272" spans="61:61">
      <c r="BI8272" s="234">
        <f t="shared" si="243"/>
        <v>0</v>
      </c>
    </row>
    <row r="8273" spans="61:61">
      <c r="BI8273" s="234">
        <f t="shared" si="243"/>
        <v>0</v>
      </c>
    </row>
    <row r="8274" spans="61:61">
      <c r="BI8274" s="234">
        <f t="shared" si="243"/>
        <v>0</v>
      </c>
    </row>
    <row r="8275" spans="61:61">
      <c r="BI8275" s="234">
        <f t="shared" si="243"/>
        <v>0</v>
      </c>
    </row>
    <row r="8276" spans="61:61">
      <c r="BI8276" s="234">
        <f t="shared" si="243"/>
        <v>0</v>
      </c>
    </row>
    <row r="8277" spans="61:61">
      <c r="BI8277" s="234">
        <f t="shared" si="243"/>
        <v>0</v>
      </c>
    </row>
    <row r="8278" spans="61:61">
      <c r="BI8278" s="234">
        <f t="shared" si="243"/>
        <v>0</v>
      </c>
    </row>
    <row r="8279" spans="61:61">
      <c r="BI8279" s="234">
        <f t="shared" si="243"/>
        <v>0</v>
      </c>
    </row>
    <row r="8280" spans="61:61">
      <c r="BI8280" s="234">
        <f t="shared" si="243"/>
        <v>0</v>
      </c>
    </row>
    <row r="8281" spans="61:61">
      <c r="BI8281" s="234">
        <f t="shared" si="243"/>
        <v>0</v>
      </c>
    </row>
    <row r="8282" spans="61:61">
      <c r="BI8282" s="234">
        <f t="shared" si="243"/>
        <v>0</v>
      </c>
    </row>
    <row r="8283" spans="61:61">
      <c r="BI8283" s="234">
        <f t="shared" si="243"/>
        <v>0</v>
      </c>
    </row>
    <row r="8284" spans="61:61">
      <c r="BI8284" s="234">
        <f t="shared" si="243"/>
        <v>0</v>
      </c>
    </row>
    <row r="8285" spans="61:61">
      <c r="BI8285" s="234">
        <f t="shared" si="243"/>
        <v>0</v>
      </c>
    </row>
    <row r="8286" spans="61:61">
      <c r="BI8286" s="234">
        <f t="shared" si="243"/>
        <v>0</v>
      </c>
    </row>
    <row r="8287" spans="61:61">
      <c r="BI8287" s="234">
        <f t="shared" si="243"/>
        <v>0</v>
      </c>
    </row>
    <row r="8288" spans="61:61">
      <c r="BI8288" s="234">
        <f t="shared" si="243"/>
        <v>0</v>
      </c>
    </row>
    <row r="8289" spans="61:61">
      <c r="BI8289" s="234">
        <f t="shared" si="243"/>
        <v>0</v>
      </c>
    </row>
    <row r="8290" spans="61:61">
      <c r="BI8290" s="234">
        <f t="shared" si="243"/>
        <v>0</v>
      </c>
    </row>
    <row r="8291" spans="61:61">
      <c r="BI8291" s="234">
        <f t="shared" si="243"/>
        <v>0</v>
      </c>
    </row>
    <row r="8292" spans="61:61">
      <c r="BI8292" s="234">
        <f t="shared" si="243"/>
        <v>0</v>
      </c>
    </row>
    <row r="8293" spans="61:61">
      <c r="BI8293" s="234">
        <f t="shared" si="243"/>
        <v>0</v>
      </c>
    </row>
    <row r="8294" spans="61:61">
      <c r="BI8294" s="234">
        <f t="shared" si="243"/>
        <v>0</v>
      </c>
    </row>
    <row r="8295" spans="61:61">
      <c r="BI8295" s="234">
        <f t="shared" si="243"/>
        <v>0</v>
      </c>
    </row>
    <row r="8296" spans="61:61">
      <c r="BI8296" s="234">
        <f t="shared" si="243"/>
        <v>0</v>
      </c>
    </row>
    <row r="8297" spans="61:61">
      <c r="BI8297" s="234">
        <f t="shared" ref="BI8297:BI8360" si="244">SUM(M8297,O8297,Q8297,S8297,U8297,W8297,Y8297,AA8297,AC8297,AE8297,AG8297,AI8297,AK8297,AM8297,AO8297,AQ8297,AS8297,AU8297,AW8297,AY8297,BA8297,BC8297)</f>
        <v>0</v>
      </c>
    </row>
    <row r="8298" spans="61:61">
      <c r="BI8298" s="234">
        <f t="shared" si="244"/>
        <v>0</v>
      </c>
    </row>
    <row r="8299" spans="61:61">
      <c r="BI8299" s="234">
        <f t="shared" si="244"/>
        <v>0</v>
      </c>
    </row>
    <row r="8300" spans="61:61">
      <c r="BI8300" s="234">
        <f t="shared" si="244"/>
        <v>0</v>
      </c>
    </row>
    <row r="8301" spans="61:61">
      <c r="BI8301" s="234">
        <f t="shared" si="244"/>
        <v>0</v>
      </c>
    </row>
    <row r="8302" spans="61:61">
      <c r="BI8302" s="234">
        <f t="shared" si="244"/>
        <v>0</v>
      </c>
    </row>
    <row r="8303" spans="61:61">
      <c r="BI8303" s="234">
        <f t="shared" si="244"/>
        <v>0</v>
      </c>
    </row>
    <row r="8304" spans="61:61">
      <c r="BI8304" s="234">
        <f t="shared" si="244"/>
        <v>0</v>
      </c>
    </row>
    <row r="8305" spans="61:61">
      <c r="BI8305" s="234">
        <f t="shared" si="244"/>
        <v>0</v>
      </c>
    </row>
    <row r="8306" spans="61:61">
      <c r="BI8306" s="234">
        <f t="shared" si="244"/>
        <v>0</v>
      </c>
    </row>
    <row r="8307" spans="61:61">
      <c r="BI8307" s="234">
        <f t="shared" si="244"/>
        <v>0</v>
      </c>
    </row>
    <row r="8308" spans="61:61">
      <c r="BI8308" s="234">
        <f t="shared" si="244"/>
        <v>0</v>
      </c>
    </row>
    <row r="8309" spans="61:61">
      <c r="BI8309" s="234">
        <f t="shared" si="244"/>
        <v>0</v>
      </c>
    </row>
    <row r="8310" spans="61:61">
      <c r="BI8310" s="234">
        <f t="shared" si="244"/>
        <v>0</v>
      </c>
    </row>
    <row r="8311" spans="61:61">
      <c r="BI8311" s="234">
        <f t="shared" si="244"/>
        <v>0</v>
      </c>
    </row>
    <row r="8312" spans="61:61">
      <c r="BI8312" s="234">
        <f t="shared" si="244"/>
        <v>0</v>
      </c>
    </row>
    <row r="8313" spans="61:61">
      <c r="BI8313" s="234">
        <f t="shared" si="244"/>
        <v>0</v>
      </c>
    </row>
    <row r="8314" spans="61:61">
      <c r="BI8314" s="234">
        <f t="shared" si="244"/>
        <v>0</v>
      </c>
    </row>
    <row r="8315" spans="61:61">
      <c r="BI8315" s="234">
        <f t="shared" si="244"/>
        <v>0</v>
      </c>
    </row>
    <row r="8316" spans="61:61">
      <c r="BI8316" s="234">
        <f t="shared" si="244"/>
        <v>0</v>
      </c>
    </row>
    <row r="8317" spans="61:61">
      <c r="BI8317" s="234">
        <f t="shared" si="244"/>
        <v>0</v>
      </c>
    </row>
    <row r="8318" spans="61:61">
      <c r="BI8318" s="234">
        <f t="shared" si="244"/>
        <v>0</v>
      </c>
    </row>
    <row r="8319" spans="61:61">
      <c r="BI8319" s="234">
        <f t="shared" si="244"/>
        <v>0</v>
      </c>
    </row>
    <row r="8320" spans="61:61">
      <c r="BI8320" s="234">
        <f t="shared" si="244"/>
        <v>0</v>
      </c>
    </row>
    <row r="8321" spans="61:61">
      <c r="BI8321" s="234">
        <f t="shared" si="244"/>
        <v>0</v>
      </c>
    </row>
    <row r="8322" spans="61:61">
      <c r="BI8322" s="234">
        <f t="shared" si="244"/>
        <v>0</v>
      </c>
    </row>
    <row r="8323" spans="61:61">
      <c r="BI8323" s="234">
        <f t="shared" si="244"/>
        <v>0</v>
      </c>
    </row>
    <row r="8324" spans="61:61">
      <c r="BI8324" s="234">
        <f t="shared" si="244"/>
        <v>0</v>
      </c>
    </row>
    <row r="8325" spans="61:61">
      <c r="BI8325" s="234">
        <f t="shared" si="244"/>
        <v>0</v>
      </c>
    </row>
    <row r="8326" spans="61:61">
      <c r="BI8326" s="234">
        <f t="shared" si="244"/>
        <v>0</v>
      </c>
    </row>
    <row r="8327" spans="61:61">
      <c r="BI8327" s="234">
        <f t="shared" si="244"/>
        <v>0</v>
      </c>
    </row>
    <row r="8328" spans="61:61">
      <c r="BI8328" s="234">
        <f t="shared" si="244"/>
        <v>0</v>
      </c>
    </row>
    <row r="8329" spans="61:61">
      <c r="BI8329" s="234">
        <f t="shared" si="244"/>
        <v>0</v>
      </c>
    </row>
    <row r="8330" spans="61:61">
      <c r="BI8330" s="234">
        <f t="shared" si="244"/>
        <v>0</v>
      </c>
    </row>
    <row r="8331" spans="61:61">
      <c r="BI8331" s="234">
        <f t="shared" si="244"/>
        <v>0</v>
      </c>
    </row>
    <row r="8332" spans="61:61">
      <c r="BI8332" s="234">
        <f t="shared" si="244"/>
        <v>0</v>
      </c>
    </row>
    <row r="8333" spans="61:61">
      <c r="BI8333" s="234">
        <f t="shared" si="244"/>
        <v>0</v>
      </c>
    </row>
    <row r="8334" spans="61:61">
      <c r="BI8334" s="234">
        <f t="shared" si="244"/>
        <v>0</v>
      </c>
    </row>
    <row r="8335" spans="61:61">
      <c r="BI8335" s="234">
        <f t="shared" si="244"/>
        <v>0</v>
      </c>
    </row>
    <row r="8336" spans="61:61">
      <c r="BI8336" s="234">
        <f t="shared" si="244"/>
        <v>0</v>
      </c>
    </row>
    <row r="8337" spans="61:61">
      <c r="BI8337" s="234">
        <f t="shared" si="244"/>
        <v>0</v>
      </c>
    </row>
    <row r="8338" spans="61:61">
      <c r="BI8338" s="234">
        <f t="shared" si="244"/>
        <v>0</v>
      </c>
    </row>
    <row r="8339" spans="61:61">
      <c r="BI8339" s="234">
        <f t="shared" si="244"/>
        <v>0</v>
      </c>
    </row>
    <row r="8340" spans="61:61">
      <c r="BI8340" s="234">
        <f t="shared" si="244"/>
        <v>0</v>
      </c>
    </row>
    <row r="8341" spans="61:61">
      <c r="BI8341" s="234">
        <f t="shared" si="244"/>
        <v>0</v>
      </c>
    </row>
    <row r="8342" spans="61:61">
      <c r="BI8342" s="234">
        <f t="shared" si="244"/>
        <v>0</v>
      </c>
    </row>
    <row r="8343" spans="61:61">
      <c r="BI8343" s="234">
        <f t="shared" si="244"/>
        <v>0</v>
      </c>
    </row>
    <row r="8344" spans="61:61">
      <c r="BI8344" s="234">
        <f t="shared" si="244"/>
        <v>0</v>
      </c>
    </row>
    <row r="8345" spans="61:61">
      <c r="BI8345" s="234">
        <f t="shared" si="244"/>
        <v>0</v>
      </c>
    </row>
    <row r="8346" spans="61:61">
      <c r="BI8346" s="234">
        <f t="shared" si="244"/>
        <v>0</v>
      </c>
    </row>
    <row r="8347" spans="61:61">
      <c r="BI8347" s="234">
        <f t="shared" si="244"/>
        <v>0</v>
      </c>
    </row>
    <row r="8348" spans="61:61">
      <c r="BI8348" s="234">
        <f t="shared" si="244"/>
        <v>0</v>
      </c>
    </row>
    <row r="8349" spans="61:61">
      <c r="BI8349" s="234">
        <f t="shared" si="244"/>
        <v>0</v>
      </c>
    </row>
    <row r="8350" spans="61:61">
      <c r="BI8350" s="234">
        <f t="shared" si="244"/>
        <v>0</v>
      </c>
    </row>
    <row r="8351" spans="61:61">
      <c r="BI8351" s="234">
        <f t="shared" si="244"/>
        <v>0</v>
      </c>
    </row>
    <row r="8352" spans="61:61">
      <c r="BI8352" s="234">
        <f t="shared" si="244"/>
        <v>0</v>
      </c>
    </row>
    <row r="8353" spans="61:61">
      <c r="BI8353" s="234">
        <f t="shared" si="244"/>
        <v>0</v>
      </c>
    </row>
    <row r="8354" spans="61:61">
      <c r="BI8354" s="234">
        <f t="shared" si="244"/>
        <v>0</v>
      </c>
    </row>
    <row r="8355" spans="61:61">
      <c r="BI8355" s="234">
        <f t="shared" si="244"/>
        <v>0</v>
      </c>
    </row>
    <row r="8356" spans="61:61">
      <c r="BI8356" s="234">
        <f t="shared" si="244"/>
        <v>0</v>
      </c>
    </row>
    <row r="8357" spans="61:61">
      <c r="BI8357" s="234">
        <f t="shared" si="244"/>
        <v>0</v>
      </c>
    </row>
    <row r="8358" spans="61:61">
      <c r="BI8358" s="234">
        <f t="shared" si="244"/>
        <v>0</v>
      </c>
    </row>
    <row r="8359" spans="61:61">
      <c r="BI8359" s="234">
        <f t="shared" si="244"/>
        <v>0</v>
      </c>
    </row>
    <row r="8360" spans="61:61">
      <c r="BI8360" s="234">
        <f t="shared" si="244"/>
        <v>0</v>
      </c>
    </row>
    <row r="8361" spans="61:61">
      <c r="BI8361" s="234">
        <f t="shared" ref="BI8361:BI8424" si="245">SUM(M8361,O8361,Q8361,S8361,U8361,W8361,Y8361,AA8361,AC8361,AE8361,AG8361,AI8361,AK8361,AM8361,AO8361,AQ8361,AS8361,AU8361,AW8361,AY8361,BA8361,BC8361)</f>
        <v>0</v>
      </c>
    </row>
    <row r="8362" spans="61:61">
      <c r="BI8362" s="234">
        <f t="shared" si="245"/>
        <v>0</v>
      </c>
    </row>
    <row r="8363" spans="61:61">
      <c r="BI8363" s="234">
        <f t="shared" si="245"/>
        <v>0</v>
      </c>
    </row>
    <row r="8364" spans="61:61">
      <c r="BI8364" s="234">
        <f t="shared" si="245"/>
        <v>0</v>
      </c>
    </row>
    <row r="8365" spans="61:61">
      <c r="BI8365" s="234">
        <f t="shared" si="245"/>
        <v>0</v>
      </c>
    </row>
    <row r="8366" spans="61:61">
      <c r="BI8366" s="234">
        <f t="shared" si="245"/>
        <v>0</v>
      </c>
    </row>
    <row r="8367" spans="61:61">
      <c r="BI8367" s="234">
        <f t="shared" si="245"/>
        <v>0</v>
      </c>
    </row>
    <row r="8368" spans="61:61">
      <c r="BI8368" s="234">
        <f t="shared" si="245"/>
        <v>0</v>
      </c>
    </row>
    <row r="8369" spans="61:61">
      <c r="BI8369" s="234">
        <f t="shared" si="245"/>
        <v>0</v>
      </c>
    </row>
    <row r="8370" spans="61:61">
      <c r="BI8370" s="234">
        <f t="shared" si="245"/>
        <v>0</v>
      </c>
    </row>
    <row r="8371" spans="61:61">
      <c r="BI8371" s="234">
        <f t="shared" si="245"/>
        <v>0</v>
      </c>
    </row>
    <row r="8372" spans="61:61">
      <c r="BI8372" s="234">
        <f t="shared" si="245"/>
        <v>0</v>
      </c>
    </row>
    <row r="8373" spans="61:61">
      <c r="BI8373" s="234">
        <f t="shared" si="245"/>
        <v>0</v>
      </c>
    </row>
    <row r="8374" spans="61:61">
      <c r="BI8374" s="234">
        <f t="shared" si="245"/>
        <v>0</v>
      </c>
    </row>
    <row r="8375" spans="61:61">
      <c r="BI8375" s="234">
        <f t="shared" si="245"/>
        <v>0</v>
      </c>
    </row>
    <row r="8376" spans="61:61">
      <c r="BI8376" s="234">
        <f t="shared" si="245"/>
        <v>0</v>
      </c>
    </row>
    <row r="8377" spans="61:61">
      <c r="BI8377" s="234">
        <f t="shared" si="245"/>
        <v>0</v>
      </c>
    </row>
    <row r="8378" spans="61:61">
      <c r="BI8378" s="234">
        <f t="shared" si="245"/>
        <v>0</v>
      </c>
    </row>
    <row r="8379" spans="61:61">
      <c r="BI8379" s="234">
        <f t="shared" si="245"/>
        <v>0</v>
      </c>
    </row>
    <row r="8380" spans="61:61">
      <c r="BI8380" s="234">
        <f t="shared" si="245"/>
        <v>0</v>
      </c>
    </row>
    <row r="8381" spans="61:61">
      <c r="BI8381" s="234">
        <f t="shared" si="245"/>
        <v>0</v>
      </c>
    </row>
    <row r="8382" spans="61:61">
      <c r="BI8382" s="234">
        <f t="shared" si="245"/>
        <v>0</v>
      </c>
    </row>
    <row r="8383" spans="61:61">
      <c r="BI8383" s="234">
        <f t="shared" si="245"/>
        <v>0</v>
      </c>
    </row>
    <row r="8384" spans="61:61">
      <c r="BI8384" s="234">
        <f t="shared" si="245"/>
        <v>0</v>
      </c>
    </row>
    <row r="8385" spans="61:61">
      <c r="BI8385" s="234">
        <f t="shared" si="245"/>
        <v>0</v>
      </c>
    </row>
    <row r="8386" spans="61:61">
      <c r="BI8386" s="234">
        <f t="shared" si="245"/>
        <v>0</v>
      </c>
    </row>
    <row r="8387" spans="61:61">
      <c r="BI8387" s="234">
        <f t="shared" si="245"/>
        <v>0</v>
      </c>
    </row>
    <row r="8388" spans="61:61">
      <c r="BI8388" s="234">
        <f t="shared" si="245"/>
        <v>0</v>
      </c>
    </row>
    <row r="8389" spans="61:61">
      <c r="BI8389" s="234">
        <f t="shared" si="245"/>
        <v>0</v>
      </c>
    </row>
    <row r="8390" spans="61:61">
      <c r="BI8390" s="234">
        <f t="shared" si="245"/>
        <v>0</v>
      </c>
    </row>
    <row r="8391" spans="61:61">
      <c r="BI8391" s="234">
        <f t="shared" si="245"/>
        <v>0</v>
      </c>
    </row>
    <row r="8392" spans="61:61">
      <c r="BI8392" s="234">
        <f t="shared" si="245"/>
        <v>0</v>
      </c>
    </row>
    <row r="8393" spans="61:61">
      <c r="BI8393" s="234">
        <f t="shared" si="245"/>
        <v>0</v>
      </c>
    </row>
    <row r="8394" spans="61:61">
      <c r="BI8394" s="234">
        <f t="shared" si="245"/>
        <v>0</v>
      </c>
    </row>
    <row r="8395" spans="61:61">
      <c r="BI8395" s="234">
        <f t="shared" si="245"/>
        <v>0</v>
      </c>
    </row>
    <row r="8396" spans="61:61">
      <c r="BI8396" s="234">
        <f t="shared" si="245"/>
        <v>0</v>
      </c>
    </row>
    <row r="8397" spans="61:61">
      <c r="BI8397" s="234">
        <f t="shared" si="245"/>
        <v>0</v>
      </c>
    </row>
    <row r="8398" spans="61:61">
      <c r="BI8398" s="234">
        <f t="shared" si="245"/>
        <v>0</v>
      </c>
    </row>
    <row r="8399" spans="61:61">
      <c r="BI8399" s="234">
        <f t="shared" si="245"/>
        <v>0</v>
      </c>
    </row>
    <row r="8400" spans="61:61">
      <c r="BI8400" s="234">
        <f t="shared" si="245"/>
        <v>0</v>
      </c>
    </row>
    <row r="8401" spans="61:61">
      <c r="BI8401" s="234">
        <f t="shared" si="245"/>
        <v>0</v>
      </c>
    </row>
    <row r="8402" spans="61:61">
      <c r="BI8402" s="234">
        <f t="shared" si="245"/>
        <v>0</v>
      </c>
    </row>
    <row r="8403" spans="61:61">
      <c r="BI8403" s="234">
        <f t="shared" si="245"/>
        <v>0</v>
      </c>
    </row>
    <row r="8404" spans="61:61">
      <c r="BI8404" s="234">
        <f t="shared" si="245"/>
        <v>0</v>
      </c>
    </row>
    <row r="8405" spans="61:61">
      <c r="BI8405" s="234">
        <f t="shared" si="245"/>
        <v>0</v>
      </c>
    </row>
    <row r="8406" spans="61:61">
      <c r="BI8406" s="234">
        <f t="shared" si="245"/>
        <v>0</v>
      </c>
    </row>
    <row r="8407" spans="61:61">
      <c r="BI8407" s="234">
        <f t="shared" si="245"/>
        <v>0</v>
      </c>
    </row>
    <row r="8408" spans="61:61">
      <c r="BI8408" s="234">
        <f t="shared" si="245"/>
        <v>0</v>
      </c>
    </row>
    <row r="8409" spans="61:61">
      <c r="BI8409" s="234">
        <f t="shared" si="245"/>
        <v>0</v>
      </c>
    </row>
    <row r="8410" spans="61:61">
      <c r="BI8410" s="234">
        <f t="shared" si="245"/>
        <v>0</v>
      </c>
    </row>
    <row r="8411" spans="61:61">
      <c r="BI8411" s="234">
        <f t="shared" si="245"/>
        <v>0</v>
      </c>
    </row>
    <row r="8412" spans="61:61">
      <c r="BI8412" s="234">
        <f t="shared" si="245"/>
        <v>0</v>
      </c>
    </row>
    <row r="8413" spans="61:61">
      <c r="BI8413" s="234">
        <f t="shared" si="245"/>
        <v>0</v>
      </c>
    </row>
    <row r="8414" spans="61:61">
      <c r="BI8414" s="234">
        <f t="shared" si="245"/>
        <v>0</v>
      </c>
    </row>
    <row r="8415" spans="61:61">
      <c r="BI8415" s="234">
        <f t="shared" si="245"/>
        <v>0</v>
      </c>
    </row>
    <row r="8416" spans="61:61">
      <c r="BI8416" s="234">
        <f t="shared" si="245"/>
        <v>0</v>
      </c>
    </row>
    <row r="8417" spans="61:61">
      <c r="BI8417" s="234">
        <f t="shared" si="245"/>
        <v>0</v>
      </c>
    </row>
    <row r="8418" spans="61:61">
      <c r="BI8418" s="234">
        <f t="shared" si="245"/>
        <v>0</v>
      </c>
    </row>
    <row r="8419" spans="61:61">
      <c r="BI8419" s="234">
        <f t="shared" si="245"/>
        <v>0</v>
      </c>
    </row>
    <row r="8420" spans="61:61">
      <c r="BI8420" s="234">
        <f t="shared" si="245"/>
        <v>0</v>
      </c>
    </row>
    <row r="8421" spans="61:61">
      <c r="BI8421" s="234">
        <f t="shared" si="245"/>
        <v>0</v>
      </c>
    </row>
    <row r="8422" spans="61:61">
      <c r="BI8422" s="234">
        <f t="shared" si="245"/>
        <v>0</v>
      </c>
    </row>
    <row r="8423" spans="61:61">
      <c r="BI8423" s="234">
        <f t="shared" si="245"/>
        <v>0</v>
      </c>
    </row>
    <row r="8424" spans="61:61">
      <c r="BI8424" s="234">
        <f t="shared" si="245"/>
        <v>0</v>
      </c>
    </row>
    <row r="8425" spans="61:61">
      <c r="BI8425" s="234">
        <f t="shared" ref="BI8425:BI8488" si="246">SUM(M8425,O8425,Q8425,S8425,U8425,W8425,Y8425,AA8425,AC8425,AE8425,AG8425,AI8425,AK8425,AM8425,AO8425,AQ8425,AS8425,AU8425,AW8425,AY8425,BA8425,BC8425)</f>
        <v>0</v>
      </c>
    </row>
    <row r="8426" spans="61:61">
      <c r="BI8426" s="234">
        <f t="shared" si="246"/>
        <v>0</v>
      </c>
    </row>
    <row r="8427" spans="61:61">
      <c r="BI8427" s="234">
        <f t="shared" si="246"/>
        <v>0</v>
      </c>
    </row>
    <row r="8428" spans="61:61">
      <c r="BI8428" s="234">
        <f t="shared" si="246"/>
        <v>0</v>
      </c>
    </row>
    <row r="8429" spans="61:61">
      <c r="BI8429" s="234">
        <f t="shared" si="246"/>
        <v>0</v>
      </c>
    </row>
    <row r="8430" spans="61:61">
      <c r="BI8430" s="234">
        <f t="shared" si="246"/>
        <v>0</v>
      </c>
    </row>
    <row r="8431" spans="61:61">
      <c r="BI8431" s="234">
        <f t="shared" si="246"/>
        <v>0</v>
      </c>
    </row>
    <row r="8432" spans="61:61">
      <c r="BI8432" s="234">
        <f t="shared" si="246"/>
        <v>0</v>
      </c>
    </row>
    <row r="8433" spans="61:61">
      <c r="BI8433" s="234">
        <f t="shared" si="246"/>
        <v>0</v>
      </c>
    </row>
    <row r="8434" spans="61:61">
      <c r="BI8434" s="234">
        <f t="shared" si="246"/>
        <v>0</v>
      </c>
    </row>
    <row r="8435" spans="61:61">
      <c r="BI8435" s="234">
        <f t="shared" si="246"/>
        <v>0</v>
      </c>
    </row>
    <row r="8436" spans="61:61">
      <c r="BI8436" s="234">
        <f t="shared" si="246"/>
        <v>0</v>
      </c>
    </row>
    <row r="8437" spans="61:61">
      <c r="BI8437" s="234">
        <f t="shared" si="246"/>
        <v>0</v>
      </c>
    </row>
    <row r="8438" spans="61:61">
      <c r="BI8438" s="234">
        <f t="shared" si="246"/>
        <v>0</v>
      </c>
    </row>
    <row r="8439" spans="61:61">
      <c r="BI8439" s="234">
        <f t="shared" si="246"/>
        <v>0</v>
      </c>
    </row>
    <row r="8440" spans="61:61">
      <c r="BI8440" s="234">
        <f t="shared" si="246"/>
        <v>0</v>
      </c>
    </row>
    <row r="8441" spans="61:61">
      <c r="BI8441" s="234">
        <f t="shared" si="246"/>
        <v>0</v>
      </c>
    </row>
    <row r="8442" spans="61:61">
      <c r="BI8442" s="234">
        <f t="shared" si="246"/>
        <v>0</v>
      </c>
    </row>
    <row r="8443" spans="61:61">
      <c r="BI8443" s="234">
        <f t="shared" si="246"/>
        <v>0</v>
      </c>
    </row>
    <row r="8444" spans="61:61">
      <c r="BI8444" s="234">
        <f t="shared" si="246"/>
        <v>0</v>
      </c>
    </row>
    <row r="8445" spans="61:61">
      <c r="BI8445" s="234">
        <f t="shared" si="246"/>
        <v>0</v>
      </c>
    </row>
    <row r="8446" spans="61:61">
      <c r="BI8446" s="234">
        <f t="shared" si="246"/>
        <v>0</v>
      </c>
    </row>
    <row r="8447" spans="61:61">
      <c r="BI8447" s="234">
        <f t="shared" si="246"/>
        <v>0</v>
      </c>
    </row>
    <row r="8448" spans="61:61">
      <c r="BI8448" s="234">
        <f t="shared" si="246"/>
        <v>0</v>
      </c>
    </row>
    <row r="8449" spans="61:61">
      <c r="BI8449" s="234">
        <f t="shared" si="246"/>
        <v>0</v>
      </c>
    </row>
    <row r="8450" spans="61:61">
      <c r="BI8450" s="234">
        <f t="shared" si="246"/>
        <v>0</v>
      </c>
    </row>
    <row r="8451" spans="61:61">
      <c r="BI8451" s="234">
        <f t="shared" si="246"/>
        <v>0</v>
      </c>
    </row>
    <row r="8452" spans="61:61">
      <c r="BI8452" s="234">
        <f t="shared" si="246"/>
        <v>0</v>
      </c>
    </row>
    <row r="8453" spans="61:61">
      <c r="BI8453" s="234">
        <f t="shared" si="246"/>
        <v>0</v>
      </c>
    </row>
    <row r="8454" spans="61:61">
      <c r="BI8454" s="234">
        <f t="shared" si="246"/>
        <v>0</v>
      </c>
    </row>
    <row r="8455" spans="61:61">
      <c r="BI8455" s="234">
        <f t="shared" si="246"/>
        <v>0</v>
      </c>
    </row>
    <row r="8456" spans="61:61">
      <c r="BI8456" s="234">
        <f t="shared" si="246"/>
        <v>0</v>
      </c>
    </row>
    <row r="8457" spans="61:61">
      <c r="BI8457" s="234">
        <f t="shared" si="246"/>
        <v>0</v>
      </c>
    </row>
    <row r="8458" spans="61:61">
      <c r="BI8458" s="234">
        <f t="shared" si="246"/>
        <v>0</v>
      </c>
    </row>
    <row r="8459" spans="61:61">
      <c r="BI8459" s="234">
        <f t="shared" si="246"/>
        <v>0</v>
      </c>
    </row>
    <row r="8460" spans="61:61">
      <c r="BI8460" s="234">
        <f t="shared" si="246"/>
        <v>0</v>
      </c>
    </row>
    <row r="8461" spans="61:61">
      <c r="BI8461" s="234">
        <f t="shared" si="246"/>
        <v>0</v>
      </c>
    </row>
    <row r="8462" spans="61:61">
      <c r="BI8462" s="234">
        <f t="shared" si="246"/>
        <v>0</v>
      </c>
    </row>
    <row r="8463" spans="61:61">
      <c r="BI8463" s="234">
        <f t="shared" si="246"/>
        <v>0</v>
      </c>
    </row>
    <row r="8464" spans="61:61">
      <c r="BI8464" s="234">
        <f t="shared" si="246"/>
        <v>0</v>
      </c>
    </row>
    <row r="8465" spans="61:61">
      <c r="BI8465" s="234">
        <f t="shared" si="246"/>
        <v>0</v>
      </c>
    </row>
    <row r="8466" spans="61:61">
      <c r="BI8466" s="234">
        <f t="shared" si="246"/>
        <v>0</v>
      </c>
    </row>
    <row r="8467" spans="61:61">
      <c r="BI8467" s="234">
        <f t="shared" si="246"/>
        <v>0</v>
      </c>
    </row>
    <row r="8468" spans="61:61">
      <c r="BI8468" s="234">
        <f t="shared" si="246"/>
        <v>0</v>
      </c>
    </row>
    <row r="8469" spans="61:61">
      <c r="BI8469" s="234">
        <f t="shared" si="246"/>
        <v>0</v>
      </c>
    </row>
    <row r="8470" spans="61:61">
      <c r="BI8470" s="234">
        <f t="shared" si="246"/>
        <v>0</v>
      </c>
    </row>
    <row r="8471" spans="61:61">
      <c r="BI8471" s="234">
        <f t="shared" si="246"/>
        <v>0</v>
      </c>
    </row>
    <row r="8472" spans="61:61">
      <c r="BI8472" s="234">
        <f t="shared" si="246"/>
        <v>0</v>
      </c>
    </row>
    <row r="8473" spans="61:61">
      <c r="BI8473" s="234">
        <f t="shared" si="246"/>
        <v>0</v>
      </c>
    </row>
    <row r="8474" spans="61:61">
      <c r="BI8474" s="234">
        <f t="shared" si="246"/>
        <v>0</v>
      </c>
    </row>
    <row r="8475" spans="61:61">
      <c r="BI8475" s="234">
        <f t="shared" si="246"/>
        <v>0</v>
      </c>
    </row>
    <row r="8476" spans="61:61">
      <c r="BI8476" s="234">
        <f t="shared" si="246"/>
        <v>0</v>
      </c>
    </row>
    <row r="8477" spans="61:61">
      <c r="BI8477" s="234">
        <f t="shared" si="246"/>
        <v>0</v>
      </c>
    </row>
    <row r="8478" spans="61:61">
      <c r="BI8478" s="234">
        <f t="shared" si="246"/>
        <v>0</v>
      </c>
    </row>
    <row r="8479" spans="61:61">
      <c r="BI8479" s="234">
        <f t="shared" si="246"/>
        <v>0</v>
      </c>
    </row>
    <row r="8480" spans="61:61">
      <c r="BI8480" s="234">
        <f t="shared" si="246"/>
        <v>0</v>
      </c>
    </row>
    <row r="8481" spans="61:61">
      <c r="BI8481" s="234">
        <f t="shared" si="246"/>
        <v>0</v>
      </c>
    </row>
    <row r="8482" spans="61:61">
      <c r="BI8482" s="234">
        <f t="shared" si="246"/>
        <v>0</v>
      </c>
    </row>
    <row r="8483" spans="61:61">
      <c r="BI8483" s="234">
        <f t="shared" si="246"/>
        <v>0</v>
      </c>
    </row>
    <row r="8484" spans="61:61">
      <c r="BI8484" s="234">
        <f t="shared" si="246"/>
        <v>0</v>
      </c>
    </row>
    <row r="8485" spans="61:61">
      <c r="BI8485" s="234">
        <f t="shared" si="246"/>
        <v>0</v>
      </c>
    </row>
    <row r="8486" spans="61:61">
      <c r="BI8486" s="234">
        <f t="shared" si="246"/>
        <v>0</v>
      </c>
    </row>
    <row r="8487" spans="61:61">
      <c r="BI8487" s="234">
        <f t="shared" si="246"/>
        <v>0</v>
      </c>
    </row>
    <row r="8488" spans="61:61">
      <c r="BI8488" s="234">
        <f t="shared" si="246"/>
        <v>0</v>
      </c>
    </row>
    <row r="8489" spans="61:61">
      <c r="BI8489" s="234">
        <f t="shared" ref="BI8489:BI8552" si="247">SUM(M8489,O8489,Q8489,S8489,U8489,W8489,Y8489,AA8489,AC8489,AE8489,AG8489,AI8489,AK8489,AM8489,AO8489,AQ8489,AS8489,AU8489,AW8489,AY8489,BA8489,BC8489)</f>
        <v>0</v>
      </c>
    </row>
    <row r="8490" spans="61:61">
      <c r="BI8490" s="234">
        <f t="shared" si="247"/>
        <v>0</v>
      </c>
    </row>
    <row r="8491" spans="61:61">
      <c r="BI8491" s="234">
        <f t="shared" si="247"/>
        <v>0</v>
      </c>
    </row>
    <row r="8492" spans="61:61">
      <c r="BI8492" s="234">
        <f t="shared" si="247"/>
        <v>0</v>
      </c>
    </row>
    <row r="8493" spans="61:61">
      <c r="BI8493" s="234">
        <f t="shared" si="247"/>
        <v>0</v>
      </c>
    </row>
    <row r="8494" spans="61:61">
      <c r="BI8494" s="234">
        <f t="shared" si="247"/>
        <v>0</v>
      </c>
    </row>
    <row r="8495" spans="61:61">
      <c r="BI8495" s="234">
        <f t="shared" si="247"/>
        <v>0</v>
      </c>
    </row>
    <row r="8496" spans="61:61">
      <c r="BI8496" s="234">
        <f t="shared" si="247"/>
        <v>0</v>
      </c>
    </row>
    <row r="8497" spans="61:61">
      <c r="BI8497" s="234">
        <f t="shared" si="247"/>
        <v>0</v>
      </c>
    </row>
    <row r="8498" spans="61:61">
      <c r="BI8498" s="234">
        <f t="shared" si="247"/>
        <v>0</v>
      </c>
    </row>
    <row r="8499" spans="61:61">
      <c r="BI8499" s="234">
        <f t="shared" si="247"/>
        <v>0</v>
      </c>
    </row>
    <row r="8500" spans="61:61">
      <c r="BI8500" s="234">
        <f t="shared" si="247"/>
        <v>0</v>
      </c>
    </row>
    <row r="8501" spans="61:61">
      <c r="BI8501" s="234">
        <f t="shared" si="247"/>
        <v>0</v>
      </c>
    </row>
    <row r="8502" spans="61:61">
      <c r="BI8502" s="234">
        <f t="shared" si="247"/>
        <v>0</v>
      </c>
    </row>
    <row r="8503" spans="61:61">
      <c r="BI8503" s="234">
        <f t="shared" si="247"/>
        <v>0</v>
      </c>
    </row>
    <row r="8504" spans="61:61">
      <c r="BI8504" s="234">
        <f t="shared" si="247"/>
        <v>0</v>
      </c>
    </row>
    <row r="8505" spans="61:61">
      <c r="BI8505" s="234">
        <f t="shared" si="247"/>
        <v>0</v>
      </c>
    </row>
    <row r="8506" spans="61:61">
      <c r="BI8506" s="234">
        <f t="shared" si="247"/>
        <v>0</v>
      </c>
    </row>
    <row r="8507" spans="61:61">
      <c r="BI8507" s="234">
        <f t="shared" si="247"/>
        <v>0</v>
      </c>
    </row>
    <row r="8508" spans="61:61">
      <c r="BI8508" s="234">
        <f t="shared" si="247"/>
        <v>0</v>
      </c>
    </row>
    <row r="8509" spans="61:61">
      <c r="BI8509" s="234">
        <f t="shared" si="247"/>
        <v>0</v>
      </c>
    </row>
    <row r="8510" spans="61:61">
      <c r="BI8510" s="234">
        <f t="shared" si="247"/>
        <v>0</v>
      </c>
    </row>
    <row r="8511" spans="61:61">
      <c r="BI8511" s="234">
        <f t="shared" si="247"/>
        <v>0</v>
      </c>
    </row>
    <row r="8512" spans="61:61">
      <c r="BI8512" s="234">
        <f t="shared" si="247"/>
        <v>0</v>
      </c>
    </row>
    <row r="8513" spans="61:61">
      <c r="BI8513" s="234">
        <f t="shared" si="247"/>
        <v>0</v>
      </c>
    </row>
    <row r="8514" spans="61:61">
      <c r="BI8514" s="234">
        <f t="shared" si="247"/>
        <v>0</v>
      </c>
    </row>
    <row r="8515" spans="61:61">
      <c r="BI8515" s="234">
        <f t="shared" si="247"/>
        <v>0</v>
      </c>
    </row>
    <row r="8516" spans="61:61">
      <c r="BI8516" s="234">
        <f t="shared" si="247"/>
        <v>0</v>
      </c>
    </row>
    <row r="8517" spans="61:61">
      <c r="BI8517" s="234">
        <f t="shared" si="247"/>
        <v>0</v>
      </c>
    </row>
    <row r="8518" spans="61:61">
      <c r="BI8518" s="234">
        <f t="shared" si="247"/>
        <v>0</v>
      </c>
    </row>
    <row r="8519" spans="61:61">
      <c r="BI8519" s="234">
        <f t="shared" si="247"/>
        <v>0</v>
      </c>
    </row>
    <row r="8520" spans="61:61">
      <c r="BI8520" s="234">
        <f t="shared" si="247"/>
        <v>0</v>
      </c>
    </row>
    <row r="8521" spans="61:61">
      <c r="BI8521" s="234">
        <f t="shared" si="247"/>
        <v>0</v>
      </c>
    </row>
    <row r="8522" spans="61:61">
      <c r="BI8522" s="234">
        <f t="shared" si="247"/>
        <v>0</v>
      </c>
    </row>
    <row r="8523" spans="61:61">
      <c r="BI8523" s="234">
        <f t="shared" si="247"/>
        <v>0</v>
      </c>
    </row>
    <row r="8524" spans="61:61">
      <c r="BI8524" s="234">
        <f t="shared" si="247"/>
        <v>0</v>
      </c>
    </row>
    <row r="8525" spans="61:61">
      <c r="BI8525" s="234">
        <f t="shared" si="247"/>
        <v>0</v>
      </c>
    </row>
    <row r="8526" spans="61:61">
      <c r="BI8526" s="234">
        <f t="shared" si="247"/>
        <v>0</v>
      </c>
    </row>
    <row r="8527" spans="61:61">
      <c r="BI8527" s="234">
        <f t="shared" si="247"/>
        <v>0</v>
      </c>
    </row>
    <row r="8528" spans="61:61">
      <c r="BI8528" s="234">
        <f t="shared" si="247"/>
        <v>0</v>
      </c>
    </row>
    <row r="8529" spans="61:61">
      <c r="BI8529" s="234">
        <f t="shared" si="247"/>
        <v>0</v>
      </c>
    </row>
    <row r="8530" spans="61:61">
      <c r="BI8530" s="234">
        <f t="shared" si="247"/>
        <v>0</v>
      </c>
    </row>
    <row r="8531" spans="61:61">
      <c r="BI8531" s="234">
        <f t="shared" si="247"/>
        <v>0</v>
      </c>
    </row>
    <row r="8532" spans="61:61">
      <c r="BI8532" s="234">
        <f t="shared" si="247"/>
        <v>0</v>
      </c>
    </row>
    <row r="8533" spans="61:61">
      <c r="BI8533" s="234">
        <f t="shared" si="247"/>
        <v>0</v>
      </c>
    </row>
    <row r="8534" spans="61:61">
      <c r="BI8534" s="234">
        <f t="shared" si="247"/>
        <v>0</v>
      </c>
    </row>
    <row r="8535" spans="61:61">
      <c r="BI8535" s="234">
        <f t="shared" si="247"/>
        <v>0</v>
      </c>
    </row>
    <row r="8536" spans="61:61">
      <c r="BI8536" s="234">
        <f t="shared" si="247"/>
        <v>0</v>
      </c>
    </row>
    <row r="8537" spans="61:61">
      <c r="BI8537" s="234">
        <f t="shared" si="247"/>
        <v>0</v>
      </c>
    </row>
    <row r="8538" spans="61:61">
      <c r="BI8538" s="234">
        <f t="shared" si="247"/>
        <v>0</v>
      </c>
    </row>
    <row r="8539" spans="61:61">
      <c r="BI8539" s="234">
        <f t="shared" si="247"/>
        <v>0</v>
      </c>
    </row>
    <row r="8540" spans="61:61">
      <c r="BI8540" s="234">
        <f t="shared" si="247"/>
        <v>0</v>
      </c>
    </row>
    <row r="8541" spans="61:61">
      <c r="BI8541" s="234">
        <f t="shared" si="247"/>
        <v>0</v>
      </c>
    </row>
    <row r="8542" spans="61:61">
      <c r="BI8542" s="234">
        <f t="shared" si="247"/>
        <v>0</v>
      </c>
    </row>
    <row r="8543" spans="61:61">
      <c r="BI8543" s="234">
        <f t="shared" si="247"/>
        <v>0</v>
      </c>
    </row>
    <row r="8544" spans="61:61">
      <c r="BI8544" s="234">
        <f t="shared" si="247"/>
        <v>0</v>
      </c>
    </row>
    <row r="8545" spans="61:61">
      <c r="BI8545" s="234">
        <f t="shared" si="247"/>
        <v>0</v>
      </c>
    </row>
    <row r="8546" spans="61:61">
      <c r="BI8546" s="234">
        <f t="shared" si="247"/>
        <v>0</v>
      </c>
    </row>
    <row r="8547" spans="61:61">
      <c r="BI8547" s="234">
        <f t="shared" si="247"/>
        <v>0</v>
      </c>
    </row>
    <row r="8548" spans="61:61">
      <c r="BI8548" s="234">
        <f t="shared" si="247"/>
        <v>0</v>
      </c>
    </row>
    <row r="8549" spans="61:61">
      <c r="BI8549" s="234">
        <f t="shared" si="247"/>
        <v>0</v>
      </c>
    </row>
    <row r="8550" spans="61:61">
      <c r="BI8550" s="234">
        <f t="shared" si="247"/>
        <v>0</v>
      </c>
    </row>
    <row r="8551" spans="61:61">
      <c r="BI8551" s="234">
        <f t="shared" si="247"/>
        <v>0</v>
      </c>
    </row>
    <row r="8552" spans="61:61">
      <c r="BI8552" s="234">
        <f t="shared" si="247"/>
        <v>0</v>
      </c>
    </row>
    <row r="8553" spans="61:61">
      <c r="BI8553" s="234">
        <f t="shared" ref="BI8553:BI8616" si="248">SUM(M8553,O8553,Q8553,S8553,U8553,W8553,Y8553,AA8553,AC8553,AE8553,AG8553,AI8553,AK8553,AM8553,AO8553,AQ8553,AS8553,AU8553,AW8553,AY8553,BA8553,BC8553)</f>
        <v>0</v>
      </c>
    </row>
    <row r="8554" spans="61:61">
      <c r="BI8554" s="234">
        <f t="shared" si="248"/>
        <v>0</v>
      </c>
    </row>
    <row r="8555" spans="61:61">
      <c r="BI8555" s="234">
        <f t="shared" si="248"/>
        <v>0</v>
      </c>
    </row>
    <row r="8556" spans="61:61">
      <c r="BI8556" s="234">
        <f t="shared" si="248"/>
        <v>0</v>
      </c>
    </row>
    <row r="8557" spans="61:61">
      <c r="BI8557" s="234">
        <f t="shared" si="248"/>
        <v>0</v>
      </c>
    </row>
    <row r="8558" spans="61:61">
      <c r="BI8558" s="234">
        <f t="shared" si="248"/>
        <v>0</v>
      </c>
    </row>
    <row r="8559" spans="61:61">
      <c r="BI8559" s="234">
        <f t="shared" si="248"/>
        <v>0</v>
      </c>
    </row>
    <row r="8560" spans="61:61">
      <c r="BI8560" s="234">
        <f t="shared" si="248"/>
        <v>0</v>
      </c>
    </row>
    <row r="8561" spans="61:61">
      <c r="BI8561" s="234">
        <f t="shared" si="248"/>
        <v>0</v>
      </c>
    </row>
    <row r="8562" spans="61:61">
      <c r="BI8562" s="234">
        <f t="shared" si="248"/>
        <v>0</v>
      </c>
    </row>
    <row r="8563" spans="61:61">
      <c r="BI8563" s="234">
        <f t="shared" si="248"/>
        <v>0</v>
      </c>
    </row>
    <row r="8564" spans="61:61">
      <c r="BI8564" s="234">
        <f t="shared" si="248"/>
        <v>0</v>
      </c>
    </row>
    <row r="8565" spans="61:61">
      <c r="BI8565" s="234">
        <f t="shared" si="248"/>
        <v>0</v>
      </c>
    </row>
    <row r="8566" spans="61:61">
      <c r="BI8566" s="234">
        <f t="shared" si="248"/>
        <v>0</v>
      </c>
    </row>
    <row r="8567" spans="61:61">
      <c r="BI8567" s="234">
        <f t="shared" si="248"/>
        <v>0</v>
      </c>
    </row>
    <row r="8568" spans="61:61">
      <c r="BI8568" s="234">
        <f t="shared" si="248"/>
        <v>0</v>
      </c>
    </row>
    <row r="8569" spans="61:61">
      <c r="BI8569" s="234">
        <f t="shared" si="248"/>
        <v>0</v>
      </c>
    </row>
    <row r="8570" spans="61:61">
      <c r="BI8570" s="234">
        <f t="shared" si="248"/>
        <v>0</v>
      </c>
    </row>
    <row r="8571" spans="61:61">
      <c r="BI8571" s="234">
        <f t="shared" si="248"/>
        <v>0</v>
      </c>
    </row>
    <row r="8572" spans="61:61">
      <c r="BI8572" s="234">
        <f t="shared" si="248"/>
        <v>0</v>
      </c>
    </row>
    <row r="8573" spans="61:61">
      <c r="BI8573" s="234">
        <f t="shared" si="248"/>
        <v>0</v>
      </c>
    </row>
    <row r="8574" spans="61:61">
      <c r="BI8574" s="234">
        <f t="shared" si="248"/>
        <v>0</v>
      </c>
    </row>
    <row r="8575" spans="61:61">
      <c r="BI8575" s="234">
        <f t="shared" si="248"/>
        <v>0</v>
      </c>
    </row>
    <row r="8576" spans="61:61">
      <c r="BI8576" s="234">
        <f t="shared" si="248"/>
        <v>0</v>
      </c>
    </row>
    <row r="8577" spans="61:61">
      <c r="BI8577" s="234">
        <f t="shared" si="248"/>
        <v>0</v>
      </c>
    </row>
    <row r="8578" spans="61:61">
      <c r="BI8578" s="234">
        <f t="shared" si="248"/>
        <v>0</v>
      </c>
    </row>
    <row r="8579" spans="61:61">
      <c r="BI8579" s="234">
        <f t="shared" si="248"/>
        <v>0</v>
      </c>
    </row>
    <row r="8580" spans="61:61">
      <c r="BI8580" s="234">
        <f t="shared" si="248"/>
        <v>0</v>
      </c>
    </row>
    <row r="8581" spans="61:61">
      <c r="BI8581" s="234">
        <f t="shared" si="248"/>
        <v>0</v>
      </c>
    </row>
    <row r="8582" spans="61:61">
      <c r="BI8582" s="234">
        <f t="shared" si="248"/>
        <v>0</v>
      </c>
    </row>
    <row r="8583" spans="61:61">
      <c r="BI8583" s="234">
        <f t="shared" si="248"/>
        <v>0</v>
      </c>
    </row>
    <row r="8584" spans="61:61">
      <c r="BI8584" s="234">
        <f t="shared" si="248"/>
        <v>0</v>
      </c>
    </row>
    <row r="8585" spans="61:61">
      <c r="BI8585" s="234">
        <f t="shared" si="248"/>
        <v>0</v>
      </c>
    </row>
    <row r="8586" spans="61:61">
      <c r="BI8586" s="234">
        <f t="shared" si="248"/>
        <v>0</v>
      </c>
    </row>
    <row r="8587" spans="61:61">
      <c r="BI8587" s="234">
        <f t="shared" si="248"/>
        <v>0</v>
      </c>
    </row>
    <row r="8588" spans="61:61">
      <c r="BI8588" s="234">
        <f t="shared" si="248"/>
        <v>0</v>
      </c>
    </row>
    <row r="8589" spans="61:61">
      <c r="BI8589" s="234">
        <f t="shared" si="248"/>
        <v>0</v>
      </c>
    </row>
    <row r="8590" spans="61:61">
      <c r="BI8590" s="234">
        <f t="shared" si="248"/>
        <v>0</v>
      </c>
    </row>
    <row r="8591" spans="61:61">
      <c r="BI8591" s="234">
        <f t="shared" si="248"/>
        <v>0</v>
      </c>
    </row>
    <row r="8592" spans="61:61">
      <c r="BI8592" s="234">
        <f t="shared" si="248"/>
        <v>0</v>
      </c>
    </row>
    <row r="8593" spans="61:61">
      <c r="BI8593" s="234">
        <f t="shared" si="248"/>
        <v>0</v>
      </c>
    </row>
    <row r="8594" spans="61:61">
      <c r="BI8594" s="234">
        <f t="shared" si="248"/>
        <v>0</v>
      </c>
    </row>
    <row r="8595" spans="61:61">
      <c r="BI8595" s="234">
        <f t="shared" si="248"/>
        <v>0</v>
      </c>
    </row>
    <row r="8596" spans="61:61">
      <c r="BI8596" s="234">
        <f t="shared" si="248"/>
        <v>0</v>
      </c>
    </row>
    <row r="8597" spans="61:61">
      <c r="BI8597" s="234">
        <f t="shared" si="248"/>
        <v>0</v>
      </c>
    </row>
    <row r="8598" spans="61:61">
      <c r="BI8598" s="234">
        <f t="shared" si="248"/>
        <v>0</v>
      </c>
    </row>
    <row r="8599" spans="61:61">
      <c r="BI8599" s="234">
        <f t="shared" si="248"/>
        <v>0</v>
      </c>
    </row>
    <row r="8600" spans="61:61">
      <c r="BI8600" s="234">
        <f t="shared" si="248"/>
        <v>0</v>
      </c>
    </row>
    <row r="8601" spans="61:61">
      <c r="BI8601" s="234">
        <f t="shared" si="248"/>
        <v>0</v>
      </c>
    </row>
    <row r="8602" spans="61:61">
      <c r="BI8602" s="234">
        <f t="shared" si="248"/>
        <v>0</v>
      </c>
    </row>
    <row r="8603" spans="61:61">
      <c r="BI8603" s="234">
        <f t="shared" si="248"/>
        <v>0</v>
      </c>
    </row>
    <row r="8604" spans="61:61">
      <c r="BI8604" s="234">
        <f t="shared" si="248"/>
        <v>0</v>
      </c>
    </row>
    <row r="8605" spans="61:61">
      <c r="BI8605" s="234">
        <f t="shared" si="248"/>
        <v>0</v>
      </c>
    </row>
    <row r="8606" spans="61:61">
      <c r="BI8606" s="234">
        <f t="shared" si="248"/>
        <v>0</v>
      </c>
    </row>
    <row r="8607" spans="61:61">
      <c r="BI8607" s="234">
        <f t="shared" si="248"/>
        <v>0</v>
      </c>
    </row>
    <row r="8608" spans="61:61">
      <c r="BI8608" s="234">
        <f t="shared" si="248"/>
        <v>0</v>
      </c>
    </row>
    <row r="8609" spans="61:61">
      <c r="BI8609" s="234">
        <f t="shared" si="248"/>
        <v>0</v>
      </c>
    </row>
    <row r="8610" spans="61:61">
      <c r="BI8610" s="234">
        <f t="shared" si="248"/>
        <v>0</v>
      </c>
    </row>
    <row r="8611" spans="61:61">
      <c r="BI8611" s="234">
        <f t="shared" si="248"/>
        <v>0</v>
      </c>
    </row>
    <row r="8612" spans="61:61">
      <c r="BI8612" s="234">
        <f t="shared" si="248"/>
        <v>0</v>
      </c>
    </row>
    <row r="8613" spans="61:61">
      <c r="BI8613" s="234">
        <f t="shared" si="248"/>
        <v>0</v>
      </c>
    </row>
    <row r="8614" spans="61:61">
      <c r="BI8614" s="234">
        <f t="shared" si="248"/>
        <v>0</v>
      </c>
    </row>
    <row r="8615" spans="61:61">
      <c r="BI8615" s="234">
        <f t="shared" si="248"/>
        <v>0</v>
      </c>
    </row>
    <row r="8616" spans="61:61">
      <c r="BI8616" s="234">
        <f t="shared" si="248"/>
        <v>0</v>
      </c>
    </row>
    <row r="8617" spans="61:61">
      <c r="BI8617" s="234">
        <f t="shared" ref="BI8617:BI8680" si="249">SUM(M8617,O8617,Q8617,S8617,U8617,W8617,Y8617,AA8617,AC8617,AE8617,AG8617,AI8617,AK8617,AM8617,AO8617,AQ8617,AS8617,AU8617,AW8617,AY8617,BA8617,BC8617)</f>
        <v>0</v>
      </c>
    </row>
    <row r="8618" spans="61:61">
      <c r="BI8618" s="234">
        <f t="shared" si="249"/>
        <v>0</v>
      </c>
    </row>
    <row r="8619" spans="61:61">
      <c r="BI8619" s="234">
        <f t="shared" si="249"/>
        <v>0</v>
      </c>
    </row>
    <row r="8620" spans="61:61">
      <c r="BI8620" s="234">
        <f t="shared" si="249"/>
        <v>0</v>
      </c>
    </row>
    <row r="8621" spans="61:61">
      <c r="BI8621" s="234">
        <f t="shared" si="249"/>
        <v>0</v>
      </c>
    </row>
    <row r="8622" spans="61:61">
      <c r="BI8622" s="234">
        <f t="shared" si="249"/>
        <v>0</v>
      </c>
    </row>
    <row r="8623" spans="61:61">
      <c r="BI8623" s="234">
        <f t="shared" si="249"/>
        <v>0</v>
      </c>
    </row>
    <row r="8624" spans="61:61">
      <c r="BI8624" s="234">
        <f t="shared" si="249"/>
        <v>0</v>
      </c>
    </row>
    <row r="8625" spans="61:61">
      <c r="BI8625" s="234">
        <f t="shared" si="249"/>
        <v>0</v>
      </c>
    </row>
    <row r="8626" spans="61:61">
      <c r="BI8626" s="234">
        <f t="shared" si="249"/>
        <v>0</v>
      </c>
    </row>
    <row r="8627" spans="61:61">
      <c r="BI8627" s="234">
        <f t="shared" si="249"/>
        <v>0</v>
      </c>
    </row>
    <row r="8628" spans="61:61">
      <c r="BI8628" s="234">
        <f t="shared" si="249"/>
        <v>0</v>
      </c>
    </row>
    <row r="8629" spans="61:61">
      <c r="BI8629" s="234">
        <f t="shared" si="249"/>
        <v>0</v>
      </c>
    </row>
    <row r="8630" spans="61:61">
      <c r="BI8630" s="234">
        <f t="shared" si="249"/>
        <v>0</v>
      </c>
    </row>
    <row r="8631" spans="61:61">
      <c r="BI8631" s="234">
        <f t="shared" si="249"/>
        <v>0</v>
      </c>
    </row>
    <row r="8632" spans="61:61">
      <c r="BI8632" s="234">
        <f t="shared" si="249"/>
        <v>0</v>
      </c>
    </row>
    <row r="8633" spans="61:61">
      <c r="BI8633" s="234">
        <f t="shared" si="249"/>
        <v>0</v>
      </c>
    </row>
    <row r="8634" spans="61:61">
      <c r="BI8634" s="234">
        <f t="shared" si="249"/>
        <v>0</v>
      </c>
    </row>
    <row r="8635" spans="61:61">
      <c r="BI8635" s="234">
        <f t="shared" si="249"/>
        <v>0</v>
      </c>
    </row>
    <row r="8636" spans="61:61">
      <c r="BI8636" s="234">
        <f t="shared" si="249"/>
        <v>0</v>
      </c>
    </row>
    <row r="8637" spans="61:61">
      <c r="BI8637" s="234">
        <f t="shared" si="249"/>
        <v>0</v>
      </c>
    </row>
    <row r="8638" spans="61:61">
      <c r="BI8638" s="234">
        <f t="shared" si="249"/>
        <v>0</v>
      </c>
    </row>
    <row r="8639" spans="61:61">
      <c r="BI8639" s="234">
        <f t="shared" si="249"/>
        <v>0</v>
      </c>
    </row>
    <row r="8640" spans="61:61">
      <c r="BI8640" s="234">
        <f t="shared" si="249"/>
        <v>0</v>
      </c>
    </row>
    <row r="8641" spans="61:61">
      <c r="BI8641" s="234">
        <f t="shared" si="249"/>
        <v>0</v>
      </c>
    </row>
    <row r="8642" spans="61:61">
      <c r="BI8642" s="234">
        <f t="shared" si="249"/>
        <v>0</v>
      </c>
    </row>
    <row r="8643" spans="61:61">
      <c r="BI8643" s="234">
        <f t="shared" si="249"/>
        <v>0</v>
      </c>
    </row>
    <row r="8644" spans="61:61">
      <c r="BI8644" s="234">
        <f t="shared" si="249"/>
        <v>0</v>
      </c>
    </row>
    <row r="8645" spans="61:61">
      <c r="BI8645" s="234">
        <f t="shared" si="249"/>
        <v>0</v>
      </c>
    </row>
    <row r="8646" spans="61:61">
      <c r="BI8646" s="234">
        <f t="shared" si="249"/>
        <v>0</v>
      </c>
    </row>
    <row r="8647" spans="61:61">
      <c r="BI8647" s="234">
        <f t="shared" si="249"/>
        <v>0</v>
      </c>
    </row>
    <row r="8648" spans="61:61">
      <c r="BI8648" s="234">
        <f t="shared" si="249"/>
        <v>0</v>
      </c>
    </row>
    <row r="8649" spans="61:61">
      <c r="BI8649" s="234">
        <f t="shared" si="249"/>
        <v>0</v>
      </c>
    </row>
    <row r="8650" spans="61:61">
      <c r="BI8650" s="234">
        <f t="shared" si="249"/>
        <v>0</v>
      </c>
    </row>
    <row r="8651" spans="61:61">
      <c r="BI8651" s="234">
        <f t="shared" si="249"/>
        <v>0</v>
      </c>
    </row>
    <row r="8652" spans="61:61">
      <c r="BI8652" s="234">
        <f t="shared" si="249"/>
        <v>0</v>
      </c>
    </row>
    <row r="8653" spans="61:61">
      <c r="BI8653" s="234">
        <f t="shared" si="249"/>
        <v>0</v>
      </c>
    </row>
    <row r="8654" spans="61:61">
      <c r="BI8654" s="234">
        <f t="shared" si="249"/>
        <v>0</v>
      </c>
    </row>
    <row r="8655" spans="61:61">
      <c r="BI8655" s="234">
        <f t="shared" si="249"/>
        <v>0</v>
      </c>
    </row>
    <row r="8656" spans="61:61">
      <c r="BI8656" s="234">
        <f t="shared" si="249"/>
        <v>0</v>
      </c>
    </row>
    <row r="8657" spans="61:61">
      <c r="BI8657" s="234">
        <f t="shared" si="249"/>
        <v>0</v>
      </c>
    </row>
    <row r="8658" spans="61:61">
      <c r="BI8658" s="234">
        <f t="shared" si="249"/>
        <v>0</v>
      </c>
    </row>
    <row r="8659" spans="61:61">
      <c r="BI8659" s="234">
        <f t="shared" si="249"/>
        <v>0</v>
      </c>
    </row>
    <row r="8660" spans="61:61">
      <c r="BI8660" s="234">
        <f t="shared" si="249"/>
        <v>0</v>
      </c>
    </row>
    <row r="8661" spans="61:61">
      <c r="BI8661" s="234">
        <f t="shared" si="249"/>
        <v>0</v>
      </c>
    </row>
    <row r="8662" spans="61:61">
      <c r="BI8662" s="234">
        <f t="shared" si="249"/>
        <v>0</v>
      </c>
    </row>
    <row r="8663" spans="61:61">
      <c r="BI8663" s="234">
        <f t="shared" si="249"/>
        <v>0</v>
      </c>
    </row>
    <row r="8664" spans="61:61">
      <c r="BI8664" s="234">
        <f t="shared" si="249"/>
        <v>0</v>
      </c>
    </row>
    <row r="8665" spans="61:61">
      <c r="BI8665" s="234">
        <f t="shared" si="249"/>
        <v>0</v>
      </c>
    </row>
    <row r="8666" spans="61:61">
      <c r="BI8666" s="234">
        <f t="shared" si="249"/>
        <v>0</v>
      </c>
    </row>
    <row r="8667" spans="61:61">
      <c r="BI8667" s="234">
        <f t="shared" si="249"/>
        <v>0</v>
      </c>
    </row>
    <row r="8668" spans="61:61">
      <c r="BI8668" s="234">
        <f t="shared" si="249"/>
        <v>0</v>
      </c>
    </row>
    <row r="8669" spans="61:61">
      <c r="BI8669" s="234">
        <f t="shared" si="249"/>
        <v>0</v>
      </c>
    </row>
    <row r="8670" spans="61:61">
      <c r="BI8670" s="234">
        <f t="shared" si="249"/>
        <v>0</v>
      </c>
    </row>
    <row r="8671" spans="61:61">
      <c r="BI8671" s="234">
        <f t="shared" si="249"/>
        <v>0</v>
      </c>
    </row>
    <row r="8672" spans="61:61">
      <c r="BI8672" s="234">
        <f t="shared" si="249"/>
        <v>0</v>
      </c>
    </row>
    <row r="8673" spans="61:61">
      <c r="BI8673" s="234">
        <f t="shared" si="249"/>
        <v>0</v>
      </c>
    </row>
    <row r="8674" spans="61:61">
      <c r="BI8674" s="234">
        <f t="shared" si="249"/>
        <v>0</v>
      </c>
    </row>
    <row r="8675" spans="61:61">
      <c r="BI8675" s="234">
        <f t="shared" si="249"/>
        <v>0</v>
      </c>
    </row>
    <row r="8676" spans="61:61">
      <c r="BI8676" s="234">
        <f t="shared" si="249"/>
        <v>0</v>
      </c>
    </row>
    <row r="8677" spans="61:61">
      <c r="BI8677" s="234">
        <f t="shared" si="249"/>
        <v>0</v>
      </c>
    </row>
    <row r="8678" spans="61:61">
      <c r="BI8678" s="234">
        <f t="shared" si="249"/>
        <v>0</v>
      </c>
    </row>
    <row r="8679" spans="61:61">
      <c r="BI8679" s="234">
        <f t="shared" si="249"/>
        <v>0</v>
      </c>
    </row>
    <row r="8680" spans="61:61">
      <c r="BI8680" s="234">
        <f t="shared" si="249"/>
        <v>0</v>
      </c>
    </row>
    <row r="8681" spans="61:61">
      <c r="BI8681" s="234">
        <f t="shared" ref="BI8681:BI8744" si="250">SUM(M8681,O8681,Q8681,S8681,U8681,W8681,Y8681,AA8681,AC8681,AE8681,AG8681,AI8681,AK8681,AM8681,AO8681,AQ8681,AS8681,AU8681,AW8681,AY8681,BA8681,BC8681)</f>
        <v>0</v>
      </c>
    </row>
    <row r="8682" spans="61:61">
      <c r="BI8682" s="234">
        <f t="shared" si="250"/>
        <v>0</v>
      </c>
    </row>
    <row r="8683" spans="61:61">
      <c r="BI8683" s="234">
        <f t="shared" si="250"/>
        <v>0</v>
      </c>
    </row>
    <row r="8684" spans="61:61">
      <c r="BI8684" s="234">
        <f t="shared" si="250"/>
        <v>0</v>
      </c>
    </row>
    <row r="8685" spans="61:61">
      <c r="BI8685" s="234">
        <f t="shared" si="250"/>
        <v>0</v>
      </c>
    </row>
    <row r="8686" spans="61:61">
      <c r="BI8686" s="234">
        <f t="shared" si="250"/>
        <v>0</v>
      </c>
    </row>
    <row r="8687" spans="61:61">
      <c r="BI8687" s="234">
        <f t="shared" si="250"/>
        <v>0</v>
      </c>
    </row>
    <row r="8688" spans="61:61">
      <c r="BI8688" s="234">
        <f t="shared" si="250"/>
        <v>0</v>
      </c>
    </row>
    <row r="8689" spans="61:61">
      <c r="BI8689" s="234">
        <f t="shared" si="250"/>
        <v>0</v>
      </c>
    </row>
    <row r="8690" spans="61:61">
      <c r="BI8690" s="234">
        <f t="shared" si="250"/>
        <v>0</v>
      </c>
    </row>
    <row r="8691" spans="61:61">
      <c r="BI8691" s="234">
        <f t="shared" si="250"/>
        <v>0</v>
      </c>
    </row>
    <row r="8692" spans="61:61">
      <c r="BI8692" s="234">
        <f t="shared" si="250"/>
        <v>0</v>
      </c>
    </row>
    <row r="8693" spans="61:61">
      <c r="BI8693" s="234">
        <f t="shared" si="250"/>
        <v>0</v>
      </c>
    </row>
    <row r="8694" spans="61:61">
      <c r="BI8694" s="234">
        <f t="shared" si="250"/>
        <v>0</v>
      </c>
    </row>
    <row r="8695" spans="61:61">
      <c r="BI8695" s="234">
        <f t="shared" si="250"/>
        <v>0</v>
      </c>
    </row>
    <row r="8696" spans="61:61">
      <c r="BI8696" s="234">
        <f t="shared" si="250"/>
        <v>0</v>
      </c>
    </row>
    <row r="8697" spans="61:61">
      <c r="BI8697" s="234">
        <f t="shared" si="250"/>
        <v>0</v>
      </c>
    </row>
    <row r="8698" spans="61:61">
      <c r="BI8698" s="234">
        <f t="shared" si="250"/>
        <v>0</v>
      </c>
    </row>
    <row r="8699" spans="61:61">
      <c r="BI8699" s="234">
        <f t="shared" si="250"/>
        <v>0</v>
      </c>
    </row>
    <row r="8700" spans="61:61">
      <c r="BI8700" s="234">
        <f t="shared" si="250"/>
        <v>0</v>
      </c>
    </row>
    <row r="8701" spans="61:61">
      <c r="BI8701" s="234">
        <f t="shared" si="250"/>
        <v>0</v>
      </c>
    </row>
    <row r="8702" spans="61:61">
      <c r="BI8702" s="234">
        <f t="shared" si="250"/>
        <v>0</v>
      </c>
    </row>
    <row r="8703" spans="61:61">
      <c r="BI8703" s="234">
        <f t="shared" si="250"/>
        <v>0</v>
      </c>
    </row>
    <row r="8704" spans="61:61">
      <c r="BI8704" s="234">
        <f t="shared" si="250"/>
        <v>0</v>
      </c>
    </row>
    <row r="8705" spans="61:61">
      <c r="BI8705" s="234">
        <f t="shared" si="250"/>
        <v>0</v>
      </c>
    </row>
    <row r="8706" spans="61:61">
      <c r="BI8706" s="234">
        <f t="shared" si="250"/>
        <v>0</v>
      </c>
    </row>
    <row r="8707" spans="61:61">
      <c r="BI8707" s="234">
        <f t="shared" si="250"/>
        <v>0</v>
      </c>
    </row>
    <row r="8708" spans="61:61">
      <c r="BI8708" s="234">
        <f t="shared" si="250"/>
        <v>0</v>
      </c>
    </row>
    <row r="8709" spans="61:61">
      <c r="BI8709" s="234">
        <f t="shared" si="250"/>
        <v>0</v>
      </c>
    </row>
    <row r="8710" spans="61:61">
      <c r="BI8710" s="234">
        <f t="shared" si="250"/>
        <v>0</v>
      </c>
    </row>
    <row r="8711" spans="61:61">
      <c r="BI8711" s="234">
        <f t="shared" si="250"/>
        <v>0</v>
      </c>
    </row>
    <row r="8712" spans="61:61">
      <c r="BI8712" s="234">
        <f t="shared" si="250"/>
        <v>0</v>
      </c>
    </row>
    <row r="8713" spans="61:61">
      <c r="BI8713" s="234">
        <f t="shared" si="250"/>
        <v>0</v>
      </c>
    </row>
    <row r="8714" spans="61:61">
      <c r="BI8714" s="234">
        <f t="shared" si="250"/>
        <v>0</v>
      </c>
    </row>
    <row r="8715" spans="61:61">
      <c r="BI8715" s="234">
        <f t="shared" si="250"/>
        <v>0</v>
      </c>
    </row>
    <row r="8716" spans="61:61">
      <c r="BI8716" s="234">
        <f t="shared" si="250"/>
        <v>0</v>
      </c>
    </row>
    <row r="8717" spans="61:61">
      <c r="BI8717" s="234">
        <f t="shared" si="250"/>
        <v>0</v>
      </c>
    </row>
    <row r="8718" spans="61:61">
      <c r="BI8718" s="234">
        <f t="shared" si="250"/>
        <v>0</v>
      </c>
    </row>
    <row r="8719" spans="61:61">
      <c r="BI8719" s="234">
        <f t="shared" si="250"/>
        <v>0</v>
      </c>
    </row>
    <row r="8720" spans="61:61">
      <c r="BI8720" s="234">
        <f t="shared" si="250"/>
        <v>0</v>
      </c>
    </row>
    <row r="8721" spans="61:61">
      <c r="BI8721" s="234">
        <f t="shared" si="250"/>
        <v>0</v>
      </c>
    </row>
    <row r="8722" spans="61:61">
      <c r="BI8722" s="234">
        <f t="shared" si="250"/>
        <v>0</v>
      </c>
    </row>
    <row r="8723" spans="61:61">
      <c r="BI8723" s="234">
        <f t="shared" si="250"/>
        <v>0</v>
      </c>
    </row>
    <row r="8724" spans="61:61">
      <c r="BI8724" s="234">
        <f t="shared" si="250"/>
        <v>0</v>
      </c>
    </row>
    <row r="8725" spans="61:61">
      <c r="BI8725" s="234">
        <f t="shared" si="250"/>
        <v>0</v>
      </c>
    </row>
    <row r="8726" spans="61:61">
      <c r="BI8726" s="234">
        <f t="shared" si="250"/>
        <v>0</v>
      </c>
    </row>
    <row r="8727" spans="61:61">
      <c r="BI8727" s="234">
        <f t="shared" si="250"/>
        <v>0</v>
      </c>
    </row>
    <row r="8728" spans="61:61">
      <c r="BI8728" s="234">
        <f t="shared" si="250"/>
        <v>0</v>
      </c>
    </row>
    <row r="8729" spans="61:61">
      <c r="BI8729" s="234">
        <f t="shared" si="250"/>
        <v>0</v>
      </c>
    </row>
    <row r="8730" spans="61:61">
      <c r="BI8730" s="234">
        <f t="shared" si="250"/>
        <v>0</v>
      </c>
    </row>
    <row r="8731" spans="61:61">
      <c r="BI8731" s="234">
        <f t="shared" si="250"/>
        <v>0</v>
      </c>
    </row>
    <row r="8732" spans="61:61">
      <c r="BI8732" s="234">
        <f t="shared" si="250"/>
        <v>0</v>
      </c>
    </row>
    <row r="8733" spans="61:61">
      <c r="BI8733" s="234">
        <f t="shared" si="250"/>
        <v>0</v>
      </c>
    </row>
    <row r="8734" spans="61:61">
      <c r="BI8734" s="234">
        <f t="shared" si="250"/>
        <v>0</v>
      </c>
    </row>
    <row r="8735" spans="61:61">
      <c r="BI8735" s="234">
        <f t="shared" si="250"/>
        <v>0</v>
      </c>
    </row>
    <row r="8736" spans="61:61">
      <c r="BI8736" s="234">
        <f t="shared" si="250"/>
        <v>0</v>
      </c>
    </row>
    <row r="8737" spans="61:61">
      <c r="BI8737" s="234">
        <f t="shared" si="250"/>
        <v>0</v>
      </c>
    </row>
    <row r="8738" spans="61:61">
      <c r="BI8738" s="234">
        <f t="shared" si="250"/>
        <v>0</v>
      </c>
    </row>
    <row r="8739" spans="61:61">
      <c r="BI8739" s="234">
        <f t="shared" si="250"/>
        <v>0</v>
      </c>
    </row>
    <row r="8740" spans="61:61">
      <c r="BI8740" s="234">
        <f t="shared" si="250"/>
        <v>0</v>
      </c>
    </row>
    <row r="8741" spans="61:61">
      <c r="BI8741" s="234">
        <f t="shared" si="250"/>
        <v>0</v>
      </c>
    </row>
    <row r="8742" spans="61:61">
      <c r="BI8742" s="234">
        <f t="shared" si="250"/>
        <v>0</v>
      </c>
    </row>
    <row r="8743" spans="61:61">
      <c r="BI8743" s="234">
        <f t="shared" si="250"/>
        <v>0</v>
      </c>
    </row>
    <row r="8744" spans="61:61">
      <c r="BI8744" s="234">
        <f t="shared" si="250"/>
        <v>0</v>
      </c>
    </row>
    <row r="8745" spans="61:61">
      <c r="BI8745" s="234">
        <f t="shared" ref="BI8745:BI8808" si="251">SUM(M8745,O8745,Q8745,S8745,U8745,W8745,Y8745,AA8745,AC8745,AE8745,AG8745,AI8745,AK8745,AM8745,AO8745,AQ8745,AS8745,AU8745,AW8745,AY8745,BA8745,BC8745)</f>
        <v>0</v>
      </c>
    </row>
    <row r="8746" spans="61:61">
      <c r="BI8746" s="234">
        <f t="shared" si="251"/>
        <v>0</v>
      </c>
    </row>
    <row r="8747" spans="61:61">
      <c r="BI8747" s="234">
        <f t="shared" si="251"/>
        <v>0</v>
      </c>
    </row>
    <row r="8748" spans="61:61">
      <c r="BI8748" s="234">
        <f t="shared" si="251"/>
        <v>0</v>
      </c>
    </row>
    <row r="8749" spans="61:61">
      <c r="BI8749" s="234">
        <f t="shared" si="251"/>
        <v>0</v>
      </c>
    </row>
    <row r="8750" spans="61:61">
      <c r="BI8750" s="234">
        <f t="shared" si="251"/>
        <v>0</v>
      </c>
    </row>
    <row r="8751" spans="61:61">
      <c r="BI8751" s="234">
        <f t="shared" si="251"/>
        <v>0</v>
      </c>
    </row>
    <row r="8752" spans="61:61">
      <c r="BI8752" s="234">
        <f t="shared" si="251"/>
        <v>0</v>
      </c>
    </row>
    <row r="8753" spans="61:61">
      <c r="BI8753" s="234">
        <f t="shared" si="251"/>
        <v>0</v>
      </c>
    </row>
    <row r="8754" spans="61:61">
      <c r="BI8754" s="234">
        <f t="shared" si="251"/>
        <v>0</v>
      </c>
    </row>
    <row r="8755" spans="61:61">
      <c r="BI8755" s="234">
        <f t="shared" si="251"/>
        <v>0</v>
      </c>
    </row>
    <row r="8756" spans="61:61">
      <c r="BI8756" s="234">
        <f t="shared" si="251"/>
        <v>0</v>
      </c>
    </row>
    <row r="8757" spans="61:61">
      <c r="BI8757" s="234">
        <f t="shared" si="251"/>
        <v>0</v>
      </c>
    </row>
    <row r="8758" spans="61:61">
      <c r="BI8758" s="234">
        <f t="shared" si="251"/>
        <v>0</v>
      </c>
    </row>
    <row r="8759" spans="61:61">
      <c r="BI8759" s="234">
        <f t="shared" si="251"/>
        <v>0</v>
      </c>
    </row>
    <row r="8760" spans="61:61">
      <c r="BI8760" s="234">
        <f t="shared" si="251"/>
        <v>0</v>
      </c>
    </row>
    <row r="8761" spans="61:61">
      <c r="BI8761" s="234">
        <f t="shared" si="251"/>
        <v>0</v>
      </c>
    </row>
    <row r="8762" spans="61:61">
      <c r="BI8762" s="234">
        <f t="shared" si="251"/>
        <v>0</v>
      </c>
    </row>
    <row r="8763" spans="61:61">
      <c r="BI8763" s="234">
        <f t="shared" si="251"/>
        <v>0</v>
      </c>
    </row>
    <row r="8764" spans="61:61">
      <c r="BI8764" s="234">
        <f t="shared" si="251"/>
        <v>0</v>
      </c>
    </row>
    <row r="8765" spans="61:61">
      <c r="BI8765" s="234">
        <f t="shared" si="251"/>
        <v>0</v>
      </c>
    </row>
    <row r="8766" spans="61:61">
      <c r="BI8766" s="234">
        <f t="shared" si="251"/>
        <v>0</v>
      </c>
    </row>
    <row r="8767" spans="61:61">
      <c r="BI8767" s="234">
        <f t="shared" si="251"/>
        <v>0</v>
      </c>
    </row>
    <row r="8768" spans="61:61">
      <c r="BI8768" s="234">
        <f t="shared" si="251"/>
        <v>0</v>
      </c>
    </row>
    <row r="8769" spans="61:61">
      <c r="BI8769" s="234">
        <f t="shared" si="251"/>
        <v>0</v>
      </c>
    </row>
    <row r="8770" spans="61:61">
      <c r="BI8770" s="234">
        <f t="shared" si="251"/>
        <v>0</v>
      </c>
    </row>
    <row r="8771" spans="61:61">
      <c r="BI8771" s="234">
        <f t="shared" si="251"/>
        <v>0</v>
      </c>
    </row>
    <row r="8772" spans="61:61">
      <c r="BI8772" s="234">
        <f t="shared" si="251"/>
        <v>0</v>
      </c>
    </row>
    <row r="8773" spans="61:61">
      <c r="BI8773" s="234">
        <f t="shared" si="251"/>
        <v>0</v>
      </c>
    </row>
    <row r="8774" spans="61:61">
      <c r="BI8774" s="234">
        <f t="shared" si="251"/>
        <v>0</v>
      </c>
    </row>
    <row r="8775" spans="61:61">
      <c r="BI8775" s="234">
        <f t="shared" si="251"/>
        <v>0</v>
      </c>
    </row>
    <row r="8776" spans="61:61">
      <c r="BI8776" s="234">
        <f t="shared" si="251"/>
        <v>0</v>
      </c>
    </row>
    <row r="8777" spans="61:61">
      <c r="BI8777" s="234">
        <f t="shared" si="251"/>
        <v>0</v>
      </c>
    </row>
    <row r="8778" spans="61:61">
      <c r="BI8778" s="234">
        <f t="shared" si="251"/>
        <v>0</v>
      </c>
    </row>
    <row r="8779" spans="61:61">
      <c r="BI8779" s="234">
        <f t="shared" si="251"/>
        <v>0</v>
      </c>
    </row>
    <row r="8780" spans="61:61">
      <c r="BI8780" s="234">
        <f t="shared" si="251"/>
        <v>0</v>
      </c>
    </row>
    <row r="8781" spans="61:61">
      <c r="BI8781" s="234">
        <f t="shared" si="251"/>
        <v>0</v>
      </c>
    </row>
    <row r="8782" spans="61:61">
      <c r="BI8782" s="234">
        <f t="shared" si="251"/>
        <v>0</v>
      </c>
    </row>
    <row r="8783" spans="61:61">
      <c r="BI8783" s="234">
        <f t="shared" si="251"/>
        <v>0</v>
      </c>
    </row>
    <row r="8784" spans="61:61">
      <c r="BI8784" s="234">
        <f t="shared" si="251"/>
        <v>0</v>
      </c>
    </row>
    <row r="8785" spans="61:61">
      <c r="BI8785" s="234">
        <f t="shared" si="251"/>
        <v>0</v>
      </c>
    </row>
    <row r="8786" spans="61:61">
      <c r="BI8786" s="234">
        <f t="shared" si="251"/>
        <v>0</v>
      </c>
    </row>
    <row r="8787" spans="61:61">
      <c r="BI8787" s="234">
        <f t="shared" si="251"/>
        <v>0</v>
      </c>
    </row>
    <row r="8788" spans="61:61">
      <c r="BI8788" s="234">
        <f t="shared" si="251"/>
        <v>0</v>
      </c>
    </row>
    <row r="8789" spans="61:61">
      <c r="BI8789" s="234">
        <f t="shared" si="251"/>
        <v>0</v>
      </c>
    </row>
    <row r="8790" spans="61:61">
      <c r="BI8790" s="234">
        <f t="shared" si="251"/>
        <v>0</v>
      </c>
    </row>
    <row r="8791" spans="61:61">
      <c r="BI8791" s="234">
        <f t="shared" si="251"/>
        <v>0</v>
      </c>
    </row>
    <row r="8792" spans="61:61">
      <c r="BI8792" s="234">
        <f t="shared" si="251"/>
        <v>0</v>
      </c>
    </row>
    <row r="8793" spans="61:61">
      <c r="BI8793" s="234">
        <f t="shared" si="251"/>
        <v>0</v>
      </c>
    </row>
    <row r="8794" spans="61:61">
      <c r="BI8794" s="234">
        <f t="shared" si="251"/>
        <v>0</v>
      </c>
    </row>
    <row r="8795" spans="61:61">
      <c r="BI8795" s="234">
        <f t="shared" si="251"/>
        <v>0</v>
      </c>
    </row>
    <row r="8796" spans="61:61">
      <c r="BI8796" s="234">
        <f t="shared" si="251"/>
        <v>0</v>
      </c>
    </row>
    <row r="8797" spans="61:61">
      <c r="BI8797" s="234">
        <f t="shared" si="251"/>
        <v>0</v>
      </c>
    </row>
    <row r="8798" spans="61:61">
      <c r="BI8798" s="234">
        <f t="shared" si="251"/>
        <v>0</v>
      </c>
    </row>
    <row r="8799" spans="61:61">
      <c r="BI8799" s="234">
        <f t="shared" si="251"/>
        <v>0</v>
      </c>
    </row>
    <row r="8800" spans="61:61">
      <c r="BI8800" s="234">
        <f t="shared" si="251"/>
        <v>0</v>
      </c>
    </row>
    <row r="8801" spans="61:61">
      <c r="BI8801" s="234">
        <f t="shared" si="251"/>
        <v>0</v>
      </c>
    </row>
    <row r="8802" spans="61:61">
      <c r="BI8802" s="234">
        <f t="shared" si="251"/>
        <v>0</v>
      </c>
    </row>
    <row r="8803" spans="61:61">
      <c r="BI8803" s="234">
        <f t="shared" si="251"/>
        <v>0</v>
      </c>
    </row>
    <row r="8804" spans="61:61">
      <c r="BI8804" s="234">
        <f t="shared" si="251"/>
        <v>0</v>
      </c>
    </row>
    <row r="8805" spans="61:61">
      <c r="BI8805" s="234">
        <f t="shared" si="251"/>
        <v>0</v>
      </c>
    </row>
    <row r="8806" spans="61:61">
      <c r="BI8806" s="234">
        <f t="shared" si="251"/>
        <v>0</v>
      </c>
    </row>
    <row r="8807" spans="61:61">
      <c r="BI8807" s="234">
        <f t="shared" si="251"/>
        <v>0</v>
      </c>
    </row>
    <row r="8808" spans="61:61">
      <c r="BI8808" s="234">
        <f t="shared" si="251"/>
        <v>0</v>
      </c>
    </row>
    <row r="8809" spans="61:61">
      <c r="BI8809" s="234">
        <f t="shared" ref="BI8809:BI8872" si="252">SUM(M8809,O8809,Q8809,S8809,U8809,W8809,Y8809,AA8809,AC8809,AE8809,AG8809,AI8809,AK8809,AM8809,AO8809,AQ8809,AS8809,AU8809,AW8809,AY8809,BA8809,BC8809)</f>
        <v>0</v>
      </c>
    </row>
    <row r="8810" spans="61:61">
      <c r="BI8810" s="234">
        <f t="shared" si="252"/>
        <v>0</v>
      </c>
    </row>
    <row r="8811" spans="61:61">
      <c r="BI8811" s="234">
        <f t="shared" si="252"/>
        <v>0</v>
      </c>
    </row>
    <row r="8812" spans="61:61">
      <c r="BI8812" s="234">
        <f t="shared" si="252"/>
        <v>0</v>
      </c>
    </row>
    <row r="8813" spans="61:61">
      <c r="BI8813" s="234">
        <f t="shared" si="252"/>
        <v>0</v>
      </c>
    </row>
    <row r="8814" spans="61:61">
      <c r="BI8814" s="234">
        <f t="shared" si="252"/>
        <v>0</v>
      </c>
    </row>
    <row r="8815" spans="61:61">
      <c r="BI8815" s="234">
        <f t="shared" si="252"/>
        <v>0</v>
      </c>
    </row>
    <row r="8816" spans="61:61">
      <c r="BI8816" s="234">
        <f t="shared" si="252"/>
        <v>0</v>
      </c>
    </row>
    <row r="8817" spans="61:61">
      <c r="BI8817" s="234">
        <f t="shared" si="252"/>
        <v>0</v>
      </c>
    </row>
    <row r="8818" spans="61:61">
      <c r="BI8818" s="234">
        <f t="shared" si="252"/>
        <v>0</v>
      </c>
    </row>
    <row r="8819" spans="61:61">
      <c r="BI8819" s="234">
        <f t="shared" si="252"/>
        <v>0</v>
      </c>
    </row>
    <row r="8820" spans="61:61">
      <c r="BI8820" s="234">
        <f t="shared" si="252"/>
        <v>0</v>
      </c>
    </row>
    <row r="8821" spans="61:61">
      <c r="BI8821" s="234">
        <f t="shared" si="252"/>
        <v>0</v>
      </c>
    </row>
    <row r="8822" spans="61:61">
      <c r="BI8822" s="234">
        <f t="shared" si="252"/>
        <v>0</v>
      </c>
    </row>
    <row r="8823" spans="61:61">
      <c r="BI8823" s="234">
        <f t="shared" si="252"/>
        <v>0</v>
      </c>
    </row>
    <row r="8824" spans="61:61">
      <c r="BI8824" s="234">
        <f t="shared" si="252"/>
        <v>0</v>
      </c>
    </row>
    <row r="8825" spans="61:61">
      <c r="BI8825" s="234">
        <f t="shared" si="252"/>
        <v>0</v>
      </c>
    </row>
    <row r="8826" spans="61:61">
      <c r="BI8826" s="234">
        <f t="shared" si="252"/>
        <v>0</v>
      </c>
    </row>
    <row r="8827" spans="61:61">
      <c r="BI8827" s="234">
        <f t="shared" si="252"/>
        <v>0</v>
      </c>
    </row>
    <row r="8828" spans="61:61">
      <c r="BI8828" s="234">
        <f t="shared" si="252"/>
        <v>0</v>
      </c>
    </row>
    <row r="8829" spans="61:61">
      <c r="BI8829" s="234">
        <f t="shared" si="252"/>
        <v>0</v>
      </c>
    </row>
    <row r="8830" spans="61:61">
      <c r="BI8830" s="234">
        <f t="shared" si="252"/>
        <v>0</v>
      </c>
    </row>
    <row r="8831" spans="61:61">
      <c r="BI8831" s="234">
        <f t="shared" si="252"/>
        <v>0</v>
      </c>
    </row>
    <row r="8832" spans="61:61">
      <c r="BI8832" s="234">
        <f t="shared" si="252"/>
        <v>0</v>
      </c>
    </row>
    <row r="8833" spans="61:61">
      <c r="BI8833" s="234">
        <f t="shared" si="252"/>
        <v>0</v>
      </c>
    </row>
    <row r="8834" spans="61:61">
      <c r="BI8834" s="234">
        <f t="shared" si="252"/>
        <v>0</v>
      </c>
    </row>
    <row r="8835" spans="61:61">
      <c r="BI8835" s="234">
        <f t="shared" si="252"/>
        <v>0</v>
      </c>
    </row>
    <row r="8836" spans="61:61">
      <c r="BI8836" s="234">
        <f t="shared" si="252"/>
        <v>0</v>
      </c>
    </row>
    <row r="8837" spans="61:61">
      <c r="BI8837" s="234">
        <f t="shared" si="252"/>
        <v>0</v>
      </c>
    </row>
    <row r="8838" spans="61:61">
      <c r="BI8838" s="234">
        <f t="shared" si="252"/>
        <v>0</v>
      </c>
    </row>
    <row r="8839" spans="61:61">
      <c r="BI8839" s="234">
        <f t="shared" si="252"/>
        <v>0</v>
      </c>
    </row>
    <row r="8840" spans="61:61">
      <c r="BI8840" s="234">
        <f t="shared" si="252"/>
        <v>0</v>
      </c>
    </row>
    <row r="8841" spans="61:61">
      <c r="BI8841" s="234">
        <f t="shared" si="252"/>
        <v>0</v>
      </c>
    </row>
    <row r="8842" spans="61:61">
      <c r="BI8842" s="234">
        <f t="shared" si="252"/>
        <v>0</v>
      </c>
    </row>
    <row r="8843" spans="61:61">
      <c r="BI8843" s="234">
        <f t="shared" si="252"/>
        <v>0</v>
      </c>
    </row>
    <row r="8844" spans="61:61">
      <c r="BI8844" s="234">
        <f t="shared" si="252"/>
        <v>0</v>
      </c>
    </row>
    <row r="8845" spans="61:61">
      <c r="BI8845" s="234">
        <f t="shared" si="252"/>
        <v>0</v>
      </c>
    </row>
    <row r="8846" spans="61:61">
      <c r="BI8846" s="234">
        <f t="shared" si="252"/>
        <v>0</v>
      </c>
    </row>
    <row r="8847" spans="61:61">
      <c r="BI8847" s="234">
        <f t="shared" si="252"/>
        <v>0</v>
      </c>
    </row>
    <row r="8848" spans="61:61">
      <c r="BI8848" s="234">
        <f t="shared" si="252"/>
        <v>0</v>
      </c>
    </row>
    <row r="8849" spans="61:61">
      <c r="BI8849" s="234">
        <f t="shared" si="252"/>
        <v>0</v>
      </c>
    </row>
    <row r="8850" spans="61:61">
      <c r="BI8850" s="234">
        <f t="shared" si="252"/>
        <v>0</v>
      </c>
    </row>
    <row r="8851" spans="61:61">
      <c r="BI8851" s="234">
        <f t="shared" si="252"/>
        <v>0</v>
      </c>
    </row>
    <row r="8852" spans="61:61">
      <c r="BI8852" s="234">
        <f t="shared" si="252"/>
        <v>0</v>
      </c>
    </row>
    <row r="8853" spans="61:61">
      <c r="BI8853" s="234">
        <f t="shared" si="252"/>
        <v>0</v>
      </c>
    </row>
    <row r="8854" spans="61:61">
      <c r="BI8854" s="234">
        <f t="shared" si="252"/>
        <v>0</v>
      </c>
    </row>
    <row r="8855" spans="61:61">
      <c r="BI8855" s="234">
        <f t="shared" si="252"/>
        <v>0</v>
      </c>
    </row>
    <row r="8856" spans="61:61">
      <c r="BI8856" s="234">
        <f t="shared" si="252"/>
        <v>0</v>
      </c>
    </row>
    <row r="8857" spans="61:61">
      <c r="BI8857" s="234">
        <f t="shared" si="252"/>
        <v>0</v>
      </c>
    </row>
    <row r="8858" spans="61:61">
      <c r="BI8858" s="234">
        <f t="shared" si="252"/>
        <v>0</v>
      </c>
    </row>
    <row r="8859" spans="61:61">
      <c r="BI8859" s="234">
        <f t="shared" si="252"/>
        <v>0</v>
      </c>
    </row>
    <row r="8860" spans="61:61">
      <c r="BI8860" s="234">
        <f t="shared" si="252"/>
        <v>0</v>
      </c>
    </row>
    <row r="8861" spans="61:61">
      <c r="BI8861" s="234">
        <f t="shared" si="252"/>
        <v>0</v>
      </c>
    </row>
    <row r="8862" spans="61:61">
      <c r="BI8862" s="234">
        <f t="shared" si="252"/>
        <v>0</v>
      </c>
    </row>
    <row r="8863" spans="61:61">
      <c r="BI8863" s="234">
        <f t="shared" si="252"/>
        <v>0</v>
      </c>
    </row>
    <row r="8864" spans="61:61">
      <c r="BI8864" s="234">
        <f t="shared" si="252"/>
        <v>0</v>
      </c>
    </row>
    <row r="8865" spans="61:61">
      <c r="BI8865" s="234">
        <f t="shared" si="252"/>
        <v>0</v>
      </c>
    </row>
    <row r="8866" spans="61:61">
      <c r="BI8866" s="234">
        <f t="shared" si="252"/>
        <v>0</v>
      </c>
    </row>
    <row r="8867" spans="61:61">
      <c r="BI8867" s="234">
        <f t="shared" si="252"/>
        <v>0</v>
      </c>
    </row>
    <row r="8868" spans="61:61">
      <c r="BI8868" s="234">
        <f t="shared" si="252"/>
        <v>0</v>
      </c>
    </row>
    <row r="8869" spans="61:61">
      <c r="BI8869" s="234">
        <f t="shared" si="252"/>
        <v>0</v>
      </c>
    </row>
    <row r="8870" spans="61:61">
      <c r="BI8870" s="234">
        <f t="shared" si="252"/>
        <v>0</v>
      </c>
    </row>
    <row r="8871" spans="61:61">
      <c r="BI8871" s="234">
        <f t="shared" si="252"/>
        <v>0</v>
      </c>
    </row>
    <row r="8872" spans="61:61">
      <c r="BI8872" s="234">
        <f t="shared" si="252"/>
        <v>0</v>
      </c>
    </row>
    <row r="8873" spans="61:61">
      <c r="BI8873" s="234">
        <f t="shared" ref="BI8873:BI8936" si="253">SUM(M8873,O8873,Q8873,S8873,U8873,W8873,Y8873,AA8873,AC8873,AE8873,AG8873,AI8873,AK8873,AM8873,AO8873,AQ8873,AS8873,AU8873,AW8873,AY8873,BA8873,BC8873)</f>
        <v>0</v>
      </c>
    </row>
    <row r="8874" spans="61:61">
      <c r="BI8874" s="234">
        <f t="shared" si="253"/>
        <v>0</v>
      </c>
    </row>
    <row r="8875" spans="61:61">
      <c r="BI8875" s="234">
        <f t="shared" si="253"/>
        <v>0</v>
      </c>
    </row>
    <row r="8876" spans="61:61">
      <c r="BI8876" s="234">
        <f t="shared" si="253"/>
        <v>0</v>
      </c>
    </row>
    <row r="8877" spans="61:61">
      <c r="BI8877" s="234">
        <f t="shared" si="253"/>
        <v>0</v>
      </c>
    </row>
    <row r="8878" spans="61:61">
      <c r="BI8878" s="234">
        <f t="shared" si="253"/>
        <v>0</v>
      </c>
    </row>
    <row r="8879" spans="61:61">
      <c r="BI8879" s="234">
        <f t="shared" si="253"/>
        <v>0</v>
      </c>
    </row>
    <row r="8880" spans="61:61">
      <c r="BI8880" s="234">
        <f t="shared" si="253"/>
        <v>0</v>
      </c>
    </row>
    <row r="8881" spans="61:61">
      <c r="BI8881" s="234">
        <f t="shared" si="253"/>
        <v>0</v>
      </c>
    </row>
    <row r="8882" spans="61:61">
      <c r="BI8882" s="234">
        <f t="shared" si="253"/>
        <v>0</v>
      </c>
    </row>
    <row r="8883" spans="61:61">
      <c r="BI8883" s="234">
        <f t="shared" si="253"/>
        <v>0</v>
      </c>
    </row>
    <row r="8884" spans="61:61">
      <c r="BI8884" s="234">
        <f t="shared" si="253"/>
        <v>0</v>
      </c>
    </row>
    <row r="8885" spans="61:61">
      <c r="BI8885" s="234">
        <f t="shared" si="253"/>
        <v>0</v>
      </c>
    </row>
    <row r="8886" spans="61:61">
      <c r="BI8886" s="234">
        <f t="shared" si="253"/>
        <v>0</v>
      </c>
    </row>
    <row r="8887" spans="61:61">
      <c r="BI8887" s="234">
        <f t="shared" si="253"/>
        <v>0</v>
      </c>
    </row>
    <row r="8888" spans="61:61">
      <c r="BI8888" s="234">
        <f t="shared" si="253"/>
        <v>0</v>
      </c>
    </row>
    <row r="8889" spans="61:61">
      <c r="BI8889" s="234">
        <f t="shared" si="253"/>
        <v>0</v>
      </c>
    </row>
    <row r="8890" spans="61:61">
      <c r="BI8890" s="234">
        <f t="shared" si="253"/>
        <v>0</v>
      </c>
    </row>
    <row r="8891" spans="61:61">
      <c r="BI8891" s="234">
        <f t="shared" si="253"/>
        <v>0</v>
      </c>
    </row>
    <row r="8892" spans="61:61">
      <c r="BI8892" s="234">
        <f t="shared" si="253"/>
        <v>0</v>
      </c>
    </row>
    <row r="8893" spans="61:61">
      <c r="BI8893" s="234">
        <f t="shared" si="253"/>
        <v>0</v>
      </c>
    </row>
    <row r="8894" spans="61:61">
      <c r="BI8894" s="234">
        <f t="shared" si="253"/>
        <v>0</v>
      </c>
    </row>
    <row r="8895" spans="61:61">
      <c r="BI8895" s="234">
        <f t="shared" si="253"/>
        <v>0</v>
      </c>
    </row>
    <row r="8896" spans="61:61">
      <c r="BI8896" s="234">
        <f t="shared" si="253"/>
        <v>0</v>
      </c>
    </row>
    <row r="8897" spans="61:61">
      <c r="BI8897" s="234">
        <f t="shared" si="253"/>
        <v>0</v>
      </c>
    </row>
    <row r="8898" spans="61:61">
      <c r="BI8898" s="234">
        <f t="shared" si="253"/>
        <v>0</v>
      </c>
    </row>
    <row r="8899" spans="61:61">
      <c r="BI8899" s="234">
        <f t="shared" si="253"/>
        <v>0</v>
      </c>
    </row>
    <row r="8900" spans="61:61">
      <c r="BI8900" s="234">
        <f t="shared" si="253"/>
        <v>0</v>
      </c>
    </row>
    <row r="8901" spans="61:61">
      <c r="BI8901" s="234">
        <f t="shared" si="253"/>
        <v>0</v>
      </c>
    </row>
    <row r="8902" spans="61:61">
      <c r="BI8902" s="234">
        <f t="shared" si="253"/>
        <v>0</v>
      </c>
    </row>
    <row r="8903" spans="61:61">
      <c r="BI8903" s="234">
        <f t="shared" si="253"/>
        <v>0</v>
      </c>
    </row>
    <row r="8904" spans="61:61">
      <c r="BI8904" s="234">
        <f t="shared" si="253"/>
        <v>0</v>
      </c>
    </row>
    <row r="8905" spans="61:61">
      <c r="BI8905" s="234">
        <f t="shared" si="253"/>
        <v>0</v>
      </c>
    </row>
    <row r="8906" spans="61:61">
      <c r="BI8906" s="234">
        <f t="shared" si="253"/>
        <v>0</v>
      </c>
    </row>
    <row r="8907" spans="61:61">
      <c r="BI8907" s="234">
        <f t="shared" si="253"/>
        <v>0</v>
      </c>
    </row>
    <row r="8908" spans="61:61">
      <c r="BI8908" s="234">
        <f t="shared" si="253"/>
        <v>0</v>
      </c>
    </row>
    <row r="8909" spans="61:61">
      <c r="BI8909" s="234">
        <f t="shared" si="253"/>
        <v>0</v>
      </c>
    </row>
    <row r="8910" spans="61:61">
      <c r="BI8910" s="234">
        <f t="shared" si="253"/>
        <v>0</v>
      </c>
    </row>
    <row r="8911" spans="61:61">
      <c r="BI8911" s="234">
        <f t="shared" si="253"/>
        <v>0</v>
      </c>
    </row>
    <row r="8912" spans="61:61">
      <c r="BI8912" s="234">
        <f t="shared" si="253"/>
        <v>0</v>
      </c>
    </row>
    <row r="8913" spans="61:61">
      <c r="BI8913" s="234">
        <f t="shared" si="253"/>
        <v>0</v>
      </c>
    </row>
    <row r="8914" spans="61:61">
      <c r="BI8914" s="234">
        <f t="shared" si="253"/>
        <v>0</v>
      </c>
    </row>
    <row r="8915" spans="61:61">
      <c r="BI8915" s="234">
        <f t="shared" si="253"/>
        <v>0</v>
      </c>
    </row>
    <row r="8916" spans="61:61">
      <c r="BI8916" s="234">
        <f t="shared" si="253"/>
        <v>0</v>
      </c>
    </row>
    <row r="8917" spans="61:61">
      <c r="BI8917" s="234">
        <f t="shared" si="253"/>
        <v>0</v>
      </c>
    </row>
    <row r="8918" spans="61:61">
      <c r="BI8918" s="234">
        <f t="shared" si="253"/>
        <v>0</v>
      </c>
    </row>
    <row r="8919" spans="61:61">
      <c r="BI8919" s="234">
        <f t="shared" si="253"/>
        <v>0</v>
      </c>
    </row>
    <row r="8920" spans="61:61">
      <c r="BI8920" s="234">
        <f t="shared" si="253"/>
        <v>0</v>
      </c>
    </row>
    <row r="8921" spans="61:61">
      <c r="BI8921" s="234">
        <f t="shared" si="253"/>
        <v>0</v>
      </c>
    </row>
    <row r="8922" spans="61:61">
      <c r="BI8922" s="234">
        <f t="shared" si="253"/>
        <v>0</v>
      </c>
    </row>
    <row r="8923" spans="61:61">
      <c r="BI8923" s="234">
        <f t="shared" si="253"/>
        <v>0</v>
      </c>
    </row>
    <row r="8924" spans="61:61">
      <c r="BI8924" s="234">
        <f t="shared" si="253"/>
        <v>0</v>
      </c>
    </row>
    <row r="8925" spans="61:61">
      <c r="BI8925" s="234">
        <f t="shared" si="253"/>
        <v>0</v>
      </c>
    </row>
    <row r="8926" spans="61:61">
      <c r="BI8926" s="234">
        <f t="shared" si="253"/>
        <v>0</v>
      </c>
    </row>
    <row r="8927" spans="61:61">
      <c r="BI8927" s="234">
        <f t="shared" si="253"/>
        <v>0</v>
      </c>
    </row>
    <row r="8928" spans="61:61">
      <c r="BI8928" s="234">
        <f t="shared" si="253"/>
        <v>0</v>
      </c>
    </row>
    <row r="8929" spans="61:61">
      <c r="BI8929" s="234">
        <f t="shared" si="253"/>
        <v>0</v>
      </c>
    </row>
    <row r="8930" spans="61:61">
      <c r="BI8930" s="234">
        <f t="shared" si="253"/>
        <v>0</v>
      </c>
    </row>
    <row r="8931" spans="61:61">
      <c r="BI8931" s="234">
        <f t="shared" si="253"/>
        <v>0</v>
      </c>
    </row>
    <row r="8932" spans="61:61">
      <c r="BI8932" s="234">
        <f t="shared" si="253"/>
        <v>0</v>
      </c>
    </row>
    <row r="8933" spans="61:61">
      <c r="BI8933" s="234">
        <f t="shared" si="253"/>
        <v>0</v>
      </c>
    </row>
    <row r="8934" spans="61:61">
      <c r="BI8934" s="234">
        <f t="shared" si="253"/>
        <v>0</v>
      </c>
    </row>
    <row r="8935" spans="61:61">
      <c r="BI8935" s="234">
        <f t="shared" si="253"/>
        <v>0</v>
      </c>
    </row>
    <row r="8936" spans="61:61">
      <c r="BI8936" s="234">
        <f t="shared" si="253"/>
        <v>0</v>
      </c>
    </row>
    <row r="8937" spans="61:61">
      <c r="BI8937" s="234">
        <f t="shared" ref="BI8937:BI9000" si="254">SUM(M8937,O8937,Q8937,S8937,U8937,W8937,Y8937,AA8937,AC8937,AE8937,AG8937,AI8937,AK8937,AM8937,AO8937,AQ8937,AS8937,AU8937,AW8937,AY8937,BA8937,BC8937)</f>
        <v>0</v>
      </c>
    </row>
    <row r="8938" spans="61:61">
      <c r="BI8938" s="234">
        <f t="shared" si="254"/>
        <v>0</v>
      </c>
    </row>
    <row r="8939" spans="61:61">
      <c r="BI8939" s="234">
        <f t="shared" si="254"/>
        <v>0</v>
      </c>
    </row>
    <row r="8940" spans="61:61">
      <c r="BI8940" s="234">
        <f t="shared" si="254"/>
        <v>0</v>
      </c>
    </row>
    <row r="8941" spans="61:61">
      <c r="BI8941" s="234">
        <f t="shared" si="254"/>
        <v>0</v>
      </c>
    </row>
    <row r="8942" spans="61:61">
      <c r="BI8942" s="234">
        <f t="shared" si="254"/>
        <v>0</v>
      </c>
    </row>
    <row r="8943" spans="61:61">
      <c r="BI8943" s="234">
        <f t="shared" si="254"/>
        <v>0</v>
      </c>
    </row>
    <row r="8944" spans="61:61">
      <c r="BI8944" s="234">
        <f t="shared" si="254"/>
        <v>0</v>
      </c>
    </row>
    <row r="8945" spans="61:61">
      <c r="BI8945" s="234">
        <f t="shared" si="254"/>
        <v>0</v>
      </c>
    </row>
    <row r="8946" spans="61:61">
      <c r="BI8946" s="234">
        <f t="shared" si="254"/>
        <v>0</v>
      </c>
    </row>
    <row r="8947" spans="61:61">
      <c r="BI8947" s="234">
        <f t="shared" si="254"/>
        <v>0</v>
      </c>
    </row>
    <row r="8948" spans="61:61">
      <c r="BI8948" s="234">
        <f t="shared" si="254"/>
        <v>0</v>
      </c>
    </row>
    <row r="8949" spans="61:61">
      <c r="BI8949" s="234">
        <f t="shared" si="254"/>
        <v>0</v>
      </c>
    </row>
    <row r="8950" spans="61:61">
      <c r="BI8950" s="234">
        <f t="shared" si="254"/>
        <v>0</v>
      </c>
    </row>
    <row r="8951" spans="61:61">
      <c r="BI8951" s="234">
        <f t="shared" si="254"/>
        <v>0</v>
      </c>
    </row>
    <row r="8952" spans="61:61">
      <c r="BI8952" s="234">
        <f t="shared" si="254"/>
        <v>0</v>
      </c>
    </row>
    <row r="8953" spans="61:61">
      <c r="BI8953" s="234">
        <f t="shared" si="254"/>
        <v>0</v>
      </c>
    </row>
    <row r="8954" spans="61:61">
      <c r="BI8954" s="234">
        <f t="shared" si="254"/>
        <v>0</v>
      </c>
    </row>
    <row r="8955" spans="61:61">
      <c r="BI8955" s="234">
        <f t="shared" si="254"/>
        <v>0</v>
      </c>
    </row>
    <row r="8956" spans="61:61">
      <c r="BI8956" s="234">
        <f t="shared" si="254"/>
        <v>0</v>
      </c>
    </row>
    <row r="8957" spans="61:61">
      <c r="BI8957" s="234">
        <f t="shared" si="254"/>
        <v>0</v>
      </c>
    </row>
    <row r="8958" spans="61:61">
      <c r="BI8958" s="234">
        <f t="shared" si="254"/>
        <v>0</v>
      </c>
    </row>
    <row r="8959" spans="61:61">
      <c r="BI8959" s="234">
        <f t="shared" si="254"/>
        <v>0</v>
      </c>
    </row>
    <row r="8960" spans="61:61">
      <c r="BI8960" s="234">
        <f t="shared" si="254"/>
        <v>0</v>
      </c>
    </row>
    <row r="8961" spans="61:61">
      <c r="BI8961" s="234">
        <f t="shared" si="254"/>
        <v>0</v>
      </c>
    </row>
    <row r="8962" spans="61:61">
      <c r="BI8962" s="234">
        <f t="shared" si="254"/>
        <v>0</v>
      </c>
    </row>
    <row r="8963" spans="61:61">
      <c r="BI8963" s="234">
        <f t="shared" si="254"/>
        <v>0</v>
      </c>
    </row>
    <row r="8964" spans="61:61">
      <c r="BI8964" s="234">
        <f t="shared" si="254"/>
        <v>0</v>
      </c>
    </row>
    <row r="8965" spans="61:61">
      <c r="BI8965" s="234">
        <f t="shared" si="254"/>
        <v>0</v>
      </c>
    </row>
    <row r="8966" spans="61:61">
      <c r="BI8966" s="234">
        <f t="shared" si="254"/>
        <v>0</v>
      </c>
    </row>
    <row r="8967" spans="61:61">
      <c r="BI8967" s="234">
        <f t="shared" si="254"/>
        <v>0</v>
      </c>
    </row>
    <row r="8968" spans="61:61">
      <c r="BI8968" s="234">
        <f t="shared" si="254"/>
        <v>0</v>
      </c>
    </row>
    <row r="8969" spans="61:61">
      <c r="BI8969" s="234">
        <f t="shared" si="254"/>
        <v>0</v>
      </c>
    </row>
    <row r="8970" spans="61:61">
      <c r="BI8970" s="234">
        <f t="shared" si="254"/>
        <v>0</v>
      </c>
    </row>
    <row r="8971" spans="61:61">
      <c r="BI8971" s="234">
        <f t="shared" si="254"/>
        <v>0</v>
      </c>
    </row>
    <row r="8972" spans="61:61">
      <c r="BI8972" s="234">
        <f t="shared" si="254"/>
        <v>0</v>
      </c>
    </row>
    <row r="8973" spans="61:61">
      <c r="BI8973" s="234">
        <f t="shared" si="254"/>
        <v>0</v>
      </c>
    </row>
    <row r="8974" spans="61:61">
      <c r="BI8974" s="234">
        <f t="shared" si="254"/>
        <v>0</v>
      </c>
    </row>
    <row r="8975" spans="61:61">
      <c r="BI8975" s="234">
        <f t="shared" si="254"/>
        <v>0</v>
      </c>
    </row>
    <row r="8976" spans="61:61">
      <c r="BI8976" s="234">
        <f t="shared" si="254"/>
        <v>0</v>
      </c>
    </row>
    <row r="8977" spans="61:61">
      <c r="BI8977" s="234">
        <f t="shared" si="254"/>
        <v>0</v>
      </c>
    </row>
    <row r="8978" spans="61:61">
      <c r="BI8978" s="234">
        <f t="shared" si="254"/>
        <v>0</v>
      </c>
    </row>
    <row r="8979" spans="61:61">
      <c r="BI8979" s="234">
        <f t="shared" si="254"/>
        <v>0</v>
      </c>
    </row>
    <row r="8980" spans="61:61">
      <c r="BI8980" s="234">
        <f t="shared" si="254"/>
        <v>0</v>
      </c>
    </row>
    <row r="8981" spans="61:61">
      <c r="BI8981" s="234">
        <f t="shared" si="254"/>
        <v>0</v>
      </c>
    </row>
    <row r="8982" spans="61:61">
      <c r="BI8982" s="234">
        <f t="shared" si="254"/>
        <v>0</v>
      </c>
    </row>
    <row r="8983" spans="61:61">
      <c r="BI8983" s="234">
        <f t="shared" si="254"/>
        <v>0</v>
      </c>
    </row>
    <row r="8984" spans="61:61">
      <c r="BI8984" s="234">
        <f t="shared" si="254"/>
        <v>0</v>
      </c>
    </row>
    <row r="8985" spans="61:61">
      <c r="BI8985" s="234">
        <f t="shared" si="254"/>
        <v>0</v>
      </c>
    </row>
    <row r="8986" spans="61:61">
      <c r="BI8986" s="234">
        <f t="shared" si="254"/>
        <v>0</v>
      </c>
    </row>
    <row r="8987" spans="61:61">
      <c r="BI8987" s="234">
        <f t="shared" si="254"/>
        <v>0</v>
      </c>
    </row>
    <row r="8988" spans="61:61">
      <c r="BI8988" s="234">
        <f t="shared" si="254"/>
        <v>0</v>
      </c>
    </row>
    <row r="8989" spans="61:61">
      <c r="BI8989" s="234">
        <f t="shared" si="254"/>
        <v>0</v>
      </c>
    </row>
    <row r="8990" spans="61:61">
      <c r="BI8990" s="234">
        <f t="shared" si="254"/>
        <v>0</v>
      </c>
    </row>
    <row r="8991" spans="61:61">
      <c r="BI8991" s="234">
        <f t="shared" si="254"/>
        <v>0</v>
      </c>
    </row>
    <row r="8992" spans="61:61">
      <c r="BI8992" s="234">
        <f t="shared" si="254"/>
        <v>0</v>
      </c>
    </row>
    <row r="8993" spans="61:61">
      <c r="BI8993" s="234">
        <f t="shared" si="254"/>
        <v>0</v>
      </c>
    </row>
    <row r="8994" spans="61:61">
      <c r="BI8994" s="234">
        <f t="shared" si="254"/>
        <v>0</v>
      </c>
    </row>
    <row r="8995" spans="61:61">
      <c r="BI8995" s="234">
        <f t="shared" si="254"/>
        <v>0</v>
      </c>
    </row>
    <row r="8996" spans="61:61">
      <c r="BI8996" s="234">
        <f t="shared" si="254"/>
        <v>0</v>
      </c>
    </row>
    <row r="8997" spans="61:61">
      <c r="BI8997" s="234">
        <f t="shared" si="254"/>
        <v>0</v>
      </c>
    </row>
    <row r="8998" spans="61:61">
      <c r="BI8998" s="234">
        <f t="shared" si="254"/>
        <v>0</v>
      </c>
    </row>
    <row r="8999" spans="61:61">
      <c r="BI8999" s="234">
        <f t="shared" si="254"/>
        <v>0</v>
      </c>
    </row>
    <row r="9000" spans="61:61">
      <c r="BI9000" s="234">
        <f t="shared" si="254"/>
        <v>0</v>
      </c>
    </row>
    <row r="9001" spans="61:61">
      <c r="BI9001" s="234">
        <f t="shared" ref="BI9001:BI9064" si="255">SUM(M9001,O9001,Q9001,S9001,U9001,W9001,Y9001,AA9001,AC9001,AE9001,AG9001,AI9001,AK9001,AM9001,AO9001,AQ9001,AS9001,AU9001,AW9001,AY9001,BA9001,BC9001)</f>
        <v>0</v>
      </c>
    </row>
    <row r="9002" spans="61:61">
      <c r="BI9002" s="234">
        <f t="shared" si="255"/>
        <v>0</v>
      </c>
    </row>
    <row r="9003" spans="61:61">
      <c r="BI9003" s="234">
        <f t="shared" si="255"/>
        <v>0</v>
      </c>
    </row>
    <row r="9004" spans="61:61">
      <c r="BI9004" s="234">
        <f t="shared" si="255"/>
        <v>0</v>
      </c>
    </row>
    <row r="9005" spans="61:61">
      <c r="BI9005" s="234">
        <f t="shared" si="255"/>
        <v>0</v>
      </c>
    </row>
    <row r="9006" spans="61:61">
      <c r="BI9006" s="234">
        <f t="shared" si="255"/>
        <v>0</v>
      </c>
    </row>
    <row r="9007" spans="61:61">
      <c r="BI9007" s="234">
        <f t="shared" si="255"/>
        <v>0</v>
      </c>
    </row>
    <row r="9008" spans="61:61">
      <c r="BI9008" s="234">
        <f t="shared" si="255"/>
        <v>0</v>
      </c>
    </row>
    <row r="9009" spans="61:61">
      <c r="BI9009" s="234">
        <f t="shared" si="255"/>
        <v>0</v>
      </c>
    </row>
    <row r="9010" spans="61:61">
      <c r="BI9010" s="234">
        <f t="shared" si="255"/>
        <v>0</v>
      </c>
    </row>
    <row r="9011" spans="61:61">
      <c r="BI9011" s="234">
        <f t="shared" si="255"/>
        <v>0</v>
      </c>
    </row>
    <row r="9012" spans="61:61">
      <c r="BI9012" s="234">
        <f t="shared" si="255"/>
        <v>0</v>
      </c>
    </row>
    <row r="9013" spans="61:61">
      <c r="BI9013" s="234">
        <f t="shared" si="255"/>
        <v>0</v>
      </c>
    </row>
    <row r="9014" spans="61:61">
      <c r="BI9014" s="234">
        <f t="shared" si="255"/>
        <v>0</v>
      </c>
    </row>
    <row r="9015" spans="61:61">
      <c r="BI9015" s="234">
        <f t="shared" si="255"/>
        <v>0</v>
      </c>
    </row>
    <row r="9016" spans="61:61">
      <c r="BI9016" s="234">
        <f t="shared" si="255"/>
        <v>0</v>
      </c>
    </row>
    <row r="9017" spans="61:61">
      <c r="BI9017" s="234">
        <f t="shared" si="255"/>
        <v>0</v>
      </c>
    </row>
    <row r="9018" spans="61:61">
      <c r="BI9018" s="234">
        <f t="shared" si="255"/>
        <v>0</v>
      </c>
    </row>
    <row r="9019" spans="61:61">
      <c r="BI9019" s="234">
        <f t="shared" si="255"/>
        <v>0</v>
      </c>
    </row>
    <row r="9020" spans="61:61">
      <c r="BI9020" s="234">
        <f t="shared" si="255"/>
        <v>0</v>
      </c>
    </row>
    <row r="9021" spans="61:61">
      <c r="BI9021" s="234">
        <f t="shared" si="255"/>
        <v>0</v>
      </c>
    </row>
    <row r="9022" spans="61:61">
      <c r="BI9022" s="234">
        <f t="shared" si="255"/>
        <v>0</v>
      </c>
    </row>
    <row r="9023" spans="61:61">
      <c r="BI9023" s="234">
        <f t="shared" si="255"/>
        <v>0</v>
      </c>
    </row>
    <row r="9024" spans="61:61">
      <c r="BI9024" s="234">
        <f t="shared" si="255"/>
        <v>0</v>
      </c>
    </row>
    <row r="9025" spans="61:61">
      <c r="BI9025" s="234">
        <f t="shared" si="255"/>
        <v>0</v>
      </c>
    </row>
    <row r="9026" spans="61:61">
      <c r="BI9026" s="234">
        <f t="shared" si="255"/>
        <v>0</v>
      </c>
    </row>
    <row r="9027" spans="61:61">
      <c r="BI9027" s="234">
        <f t="shared" si="255"/>
        <v>0</v>
      </c>
    </row>
    <row r="9028" spans="61:61">
      <c r="BI9028" s="234">
        <f t="shared" si="255"/>
        <v>0</v>
      </c>
    </row>
    <row r="9029" spans="61:61">
      <c r="BI9029" s="234">
        <f t="shared" si="255"/>
        <v>0</v>
      </c>
    </row>
    <row r="9030" spans="61:61">
      <c r="BI9030" s="234">
        <f t="shared" si="255"/>
        <v>0</v>
      </c>
    </row>
    <row r="9031" spans="61:61">
      <c r="BI9031" s="234">
        <f t="shared" si="255"/>
        <v>0</v>
      </c>
    </row>
    <row r="9032" spans="61:61">
      <c r="BI9032" s="234">
        <f t="shared" si="255"/>
        <v>0</v>
      </c>
    </row>
    <row r="9033" spans="61:61">
      <c r="BI9033" s="234">
        <f t="shared" si="255"/>
        <v>0</v>
      </c>
    </row>
    <row r="9034" spans="61:61">
      <c r="BI9034" s="234">
        <f t="shared" si="255"/>
        <v>0</v>
      </c>
    </row>
    <row r="9035" spans="61:61">
      <c r="BI9035" s="234">
        <f t="shared" si="255"/>
        <v>0</v>
      </c>
    </row>
    <row r="9036" spans="61:61">
      <c r="BI9036" s="234">
        <f t="shared" si="255"/>
        <v>0</v>
      </c>
    </row>
    <row r="9037" spans="61:61">
      <c r="BI9037" s="234">
        <f t="shared" si="255"/>
        <v>0</v>
      </c>
    </row>
    <row r="9038" spans="61:61">
      <c r="BI9038" s="234">
        <f t="shared" si="255"/>
        <v>0</v>
      </c>
    </row>
    <row r="9039" spans="61:61">
      <c r="BI9039" s="234">
        <f t="shared" si="255"/>
        <v>0</v>
      </c>
    </row>
    <row r="9040" spans="61:61">
      <c r="BI9040" s="234">
        <f t="shared" si="255"/>
        <v>0</v>
      </c>
    </row>
    <row r="9041" spans="61:61">
      <c r="BI9041" s="234">
        <f t="shared" si="255"/>
        <v>0</v>
      </c>
    </row>
    <row r="9042" spans="61:61">
      <c r="BI9042" s="234">
        <f t="shared" si="255"/>
        <v>0</v>
      </c>
    </row>
    <row r="9043" spans="61:61">
      <c r="BI9043" s="234">
        <f t="shared" si="255"/>
        <v>0</v>
      </c>
    </row>
    <row r="9044" spans="61:61">
      <c r="BI9044" s="234">
        <f t="shared" si="255"/>
        <v>0</v>
      </c>
    </row>
    <row r="9045" spans="61:61">
      <c r="BI9045" s="234">
        <f t="shared" si="255"/>
        <v>0</v>
      </c>
    </row>
    <row r="9046" spans="61:61">
      <c r="BI9046" s="234">
        <f t="shared" si="255"/>
        <v>0</v>
      </c>
    </row>
    <row r="9047" spans="61:61">
      <c r="BI9047" s="234">
        <f t="shared" si="255"/>
        <v>0</v>
      </c>
    </row>
    <row r="9048" spans="61:61">
      <c r="BI9048" s="234">
        <f t="shared" si="255"/>
        <v>0</v>
      </c>
    </row>
    <row r="9049" spans="61:61">
      <c r="BI9049" s="234">
        <f t="shared" si="255"/>
        <v>0</v>
      </c>
    </row>
    <row r="9050" spans="61:61">
      <c r="BI9050" s="234">
        <f t="shared" si="255"/>
        <v>0</v>
      </c>
    </row>
    <row r="9051" spans="61:61">
      <c r="BI9051" s="234">
        <f t="shared" si="255"/>
        <v>0</v>
      </c>
    </row>
    <row r="9052" spans="61:61">
      <c r="BI9052" s="234">
        <f t="shared" si="255"/>
        <v>0</v>
      </c>
    </row>
    <row r="9053" spans="61:61">
      <c r="BI9053" s="234">
        <f t="shared" si="255"/>
        <v>0</v>
      </c>
    </row>
    <row r="9054" spans="61:61">
      <c r="BI9054" s="234">
        <f t="shared" si="255"/>
        <v>0</v>
      </c>
    </row>
    <row r="9055" spans="61:61">
      <c r="BI9055" s="234">
        <f t="shared" si="255"/>
        <v>0</v>
      </c>
    </row>
    <row r="9056" spans="61:61">
      <c r="BI9056" s="234">
        <f t="shared" si="255"/>
        <v>0</v>
      </c>
    </row>
    <row r="9057" spans="61:61">
      <c r="BI9057" s="234">
        <f t="shared" si="255"/>
        <v>0</v>
      </c>
    </row>
    <row r="9058" spans="61:61">
      <c r="BI9058" s="234">
        <f t="shared" si="255"/>
        <v>0</v>
      </c>
    </row>
    <row r="9059" spans="61:61">
      <c r="BI9059" s="234">
        <f t="shared" si="255"/>
        <v>0</v>
      </c>
    </row>
    <row r="9060" spans="61:61">
      <c r="BI9060" s="234">
        <f t="shared" si="255"/>
        <v>0</v>
      </c>
    </row>
    <row r="9061" spans="61:61">
      <c r="BI9061" s="234">
        <f t="shared" si="255"/>
        <v>0</v>
      </c>
    </row>
    <row r="9062" spans="61:61">
      <c r="BI9062" s="234">
        <f t="shared" si="255"/>
        <v>0</v>
      </c>
    </row>
    <row r="9063" spans="61:61">
      <c r="BI9063" s="234">
        <f t="shared" si="255"/>
        <v>0</v>
      </c>
    </row>
    <row r="9064" spans="61:61">
      <c r="BI9064" s="234">
        <f t="shared" si="255"/>
        <v>0</v>
      </c>
    </row>
    <row r="9065" spans="61:61">
      <c r="BI9065" s="234">
        <f t="shared" ref="BI9065:BI9128" si="256">SUM(M9065,O9065,Q9065,S9065,U9065,W9065,Y9065,AA9065,AC9065,AE9065,AG9065,AI9065,AK9065,AM9065,AO9065,AQ9065,AS9065,AU9065,AW9065,AY9065,BA9065,BC9065)</f>
        <v>0</v>
      </c>
    </row>
    <row r="9066" spans="61:61">
      <c r="BI9066" s="234">
        <f t="shared" si="256"/>
        <v>0</v>
      </c>
    </row>
    <row r="9067" spans="61:61">
      <c r="BI9067" s="234">
        <f t="shared" si="256"/>
        <v>0</v>
      </c>
    </row>
    <row r="9068" spans="61:61">
      <c r="BI9068" s="234">
        <f t="shared" si="256"/>
        <v>0</v>
      </c>
    </row>
    <row r="9069" spans="61:61">
      <c r="BI9069" s="234">
        <f t="shared" si="256"/>
        <v>0</v>
      </c>
    </row>
    <row r="9070" spans="61:61">
      <c r="BI9070" s="234">
        <f t="shared" si="256"/>
        <v>0</v>
      </c>
    </row>
    <row r="9071" spans="61:61">
      <c r="BI9071" s="234">
        <f t="shared" si="256"/>
        <v>0</v>
      </c>
    </row>
    <row r="9072" spans="61:61">
      <c r="BI9072" s="234">
        <f t="shared" si="256"/>
        <v>0</v>
      </c>
    </row>
    <row r="9073" spans="61:61">
      <c r="BI9073" s="234">
        <f t="shared" si="256"/>
        <v>0</v>
      </c>
    </row>
    <row r="9074" spans="61:61">
      <c r="BI9074" s="234">
        <f t="shared" si="256"/>
        <v>0</v>
      </c>
    </row>
    <row r="9075" spans="61:61">
      <c r="BI9075" s="234">
        <f t="shared" si="256"/>
        <v>0</v>
      </c>
    </row>
    <row r="9076" spans="61:61">
      <c r="BI9076" s="234">
        <f t="shared" si="256"/>
        <v>0</v>
      </c>
    </row>
    <row r="9077" spans="61:61">
      <c r="BI9077" s="234">
        <f t="shared" si="256"/>
        <v>0</v>
      </c>
    </row>
    <row r="9078" spans="61:61">
      <c r="BI9078" s="234">
        <f t="shared" si="256"/>
        <v>0</v>
      </c>
    </row>
    <row r="9079" spans="61:61">
      <c r="BI9079" s="234">
        <f t="shared" si="256"/>
        <v>0</v>
      </c>
    </row>
    <row r="9080" spans="61:61">
      <c r="BI9080" s="234">
        <f t="shared" si="256"/>
        <v>0</v>
      </c>
    </row>
    <row r="9081" spans="61:61">
      <c r="BI9081" s="234">
        <f t="shared" si="256"/>
        <v>0</v>
      </c>
    </row>
    <row r="9082" spans="61:61">
      <c r="BI9082" s="234">
        <f t="shared" si="256"/>
        <v>0</v>
      </c>
    </row>
    <row r="9083" spans="61:61">
      <c r="BI9083" s="234">
        <f t="shared" si="256"/>
        <v>0</v>
      </c>
    </row>
    <row r="9084" spans="61:61">
      <c r="BI9084" s="234">
        <f t="shared" si="256"/>
        <v>0</v>
      </c>
    </row>
    <row r="9085" spans="61:61">
      <c r="BI9085" s="234">
        <f t="shared" si="256"/>
        <v>0</v>
      </c>
    </row>
    <row r="9086" spans="61:61">
      <c r="BI9086" s="234">
        <f t="shared" si="256"/>
        <v>0</v>
      </c>
    </row>
    <row r="9087" spans="61:61">
      <c r="BI9087" s="234">
        <f t="shared" si="256"/>
        <v>0</v>
      </c>
    </row>
    <row r="9088" spans="61:61">
      <c r="BI9088" s="234">
        <f t="shared" si="256"/>
        <v>0</v>
      </c>
    </row>
    <row r="9089" spans="61:61">
      <c r="BI9089" s="234">
        <f t="shared" si="256"/>
        <v>0</v>
      </c>
    </row>
    <row r="9090" spans="61:61">
      <c r="BI9090" s="234">
        <f t="shared" si="256"/>
        <v>0</v>
      </c>
    </row>
    <row r="9091" spans="61:61">
      <c r="BI9091" s="234">
        <f t="shared" si="256"/>
        <v>0</v>
      </c>
    </row>
    <row r="9092" spans="61:61">
      <c r="BI9092" s="234">
        <f t="shared" si="256"/>
        <v>0</v>
      </c>
    </row>
    <row r="9093" spans="61:61">
      <c r="BI9093" s="234">
        <f t="shared" si="256"/>
        <v>0</v>
      </c>
    </row>
    <row r="9094" spans="61:61">
      <c r="BI9094" s="234">
        <f t="shared" si="256"/>
        <v>0</v>
      </c>
    </row>
    <row r="9095" spans="61:61">
      <c r="BI9095" s="234">
        <f t="shared" si="256"/>
        <v>0</v>
      </c>
    </row>
    <row r="9096" spans="61:61">
      <c r="BI9096" s="234">
        <f t="shared" si="256"/>
        <v>0</v>
      </c>
    </row>
    <row r="9097" spans="61:61">
      <c r="BI9097" s="234">
        <f t="shared" si="256"/>
        <v>0</v>
      </c>
    </row>
    <row r="9098" spans="61:61">
      <c r="BI9098" s="234">
        <f t="shared" si="256"/>
        <v>0</v>
      </c>
    </row>
    <row r="9099" spans="61:61">
      <c r="BI9099" s="234">
        <f t="shared" si="256"/>
        <v>0</v>
      </c>
    </row>
    <row r="9100" spans="61:61">
      <c r="BI9100" s="234">
        <f t="shared" si="256"/>
        <v>0</v>
      </c>
    </row>
    <row r="9101" spans="61:61">
      <c r="BI9101" s="234">
        <f t="shared" si="256"/>
        <v>0</v>
      </c>
    </row>
    <row r="9102" spans="61:61">
      <c r="BI9102" s="234">
        <f t="shared" si="256"/>
        <v>0</v>
      </c>
    </row>
    <row r="9103" spans="61:61">
      <c r="BI9103" s="234">
        <f t="shared" si="256"/>
        <v>0</v>
      </c>
    </row>
    <row r="9104" spans="61:61">
      <c r="BI9104" s="234">
        <f t="shared" si="256"/>
        <v>0</v>
      </c>
    </row>
    <row r="9105" spans="61:61">
      <c r="BI9105" s="234">
        <f t="shared" si="256"/>
        <v>0</v>
      </c>
    </row>
    <row r="9106" spans="61:61">
      <c r="BI9106" s="234">
        <f t="shared" si="256"/>
        <v>0</v>
      </c>
    </row>
    <row r="9107" spans="61:61">
      <c r="BI9107" s="234">
        <f t="shared" si="256"/>
        <v>0</v>
      </c>
    </row>
    <row r="9108" spans="61:61">
      <c r="BI9108" s="234">
        <f t="shared" si="256"/>
        <v>0</v>
      </c>
    </row>
    <row r="9109" spans="61:61">
      <c r="BI9109" s="234">
        <f t="shared" si="256"/>
        <v>0</v>
      </c>
    </row>
    <row r="9110" spans="61:61">
      <c r="BI9110" s="234">
        <f t="shared" si="256"/>
        <v>0</v>
      </c>
    </row>
    <row r="9111" spans="61:61">
      <c r="BI9111" s="234">
        <f t="shared" si="256"/>
        <v>0</v>
      </c>
    </row>
    <row r="9112" spans="61:61">
      <c r="BI9112" s="234">
        <f t="shared" si="256"/>
        <v>0</v>
      </c>
    </row>
    <row r="9113" spans="61:61">
      <c r="BI9113" s="234">
        <f t="shared" si="256"/>
        <v>0</v>
      </c>
    </row>
    <row r="9114" spans="61:61">
      <c r="BI9114" s="234">
        <f t="shared" si="256"/>
        <v>0</v>
      </c>
    </row>
    <row r="9115" spans="61:61">
      <c r="BI9115" s="234">
        <f t="shared" si="256"/>
        <v>0</v>
      </c>
    </row>
    <row r="9116" spans="61:61">
      <c r="BI9116" s="234">
        <f t="shared" si="256"/>
        <v>0</v>
      </c>
    </row>
    <row r="9117" spans="61:61">
      <c r="BI9117" s="234">
        <f t="shared" si="256"/>
        <v>0</v>
      </c>
    </row>
    <row r="9118" spans="61:61">
      <c r="BI9118" s="234">
        <f t="shared" si="256"/>
        <v>0</v>
      </c>
    </row>
    <row r="9119" spans="61:61">
      <c r="BI9119" s="234">
        <f t="shared" si="256"/>
        <v>0</v>
      </c>
    </row>
    <row r="9120" spans="61:61">
      <c r="BI9120" s="234">
        <f t="shared" si="256"/>
        <v>0</v>
      </c>
    </row>
    <row r="9121" spans="61:61">
      <c r="BI9121" s="234">
        <f t="shared" si="256"/>
        <v>0</v>
      </c>
    </row>
    <row r="9122" spans="61:61">
      <c r="BI9122" s="234">
        <f t="shared" si="256"/>
        <v>0</v>
      </c>
    </row>
    <row r="9123" spans="61:61">
      <c r="BI9123" s="234">
        <f t="shared" si="256"/>
        <v>0</v>
      </c>
    </row>
    <row r="9124" spans="61:61">
      <c r="BI9124" s="234">
        <f t="shared" si="256"/>
        <v>0</v>
      </c>
    </row>
    <row r="9125" spans="61:61">
      <c r="BI9125" s="234">
        <f t="shared" si="256"/>
        <v>0</v>
      </c>
    </row>
    <row r="9126" spans="61:61">
      <c r="BI9126" s="234">
        <f t="shared" si="256"/>
        <v>0</v>
      </c>
    </row>
    <row r="9127" spans="61:61">
      <c r="BI9127" s="234">
        <f t="shared" si="256"/>
        <v>0</v>
      </c>
    </row>
    <row r="9128" spans="61:61">
      <c r="BI9128" s="234">
        <f t="shared" si="256"/>
        <v>0</v>
      </c>
    </row>
    <row r="9129" spans="61:61">
      <c r="BI9129" s="234">
        <f t="shared" ref="BI9129:BI9192" si="257">SUM(M9129,O9129,Q9129,S9129,U9129,W9129,Y9129,AA9129,AC9129,AE9129,AG9129,AI9129,AK9129,AM9129,AO9129,AQ9129,AS9129,AU9129,AW9129,AY9129,BA9129,BC9129)</f>
        <v>0</v>
      </c>
    </row>
    <row r="9130" spans="61:61">
      <c r="BI9130" s="234">
        <f t="shared" si="257"/>
        <v>0</v>
      </c>
    </row>
    <row r="9131" spans="61:61">
      <c r="BI9131" s="234">
        <f t="shared" si="257"/>
        <v>0</v>
      </c>
    </row>
    <row r="9132" spans="61:61">
      <c r="BI9132" s="234">
        <f t="shared" si="257"/>
        <v>0</v>
      </c>
    </row>
    <row r="9133" spans="61:61">
      <c r="BI9133" s="234">
        <f t="shared" si="257"/>
        <v>0</v>
      </c>
    </row>
    <row r="9134" spans="61:61">
      <c r="BI9134" s="234">
        <f t="shared" si="257"/>
        <v>0</v>
      </c>
    </row>
    <row r="9135" spans="61:61">
      <c r="BI9135" s="234">
        <f t="shared" si="257"/>
        <v>0</v>
      </c>
    </row>
    <row r="9136" spans="61:61">
      <c r="BI9136" s="234">
        <f t="shared" si="257"/>
        <v>0</v>
      </c>
    </row>
    <row r="9137" spans="61:61">
      <c r="BI9137" s="234">
        <f t="shared" si="257"/>
        <v>0</v>
      </c>
    </row>
    <row r="9138" spans="61:61">
      <c r="BI9138" s="234">
        <f t="shared" si="257"/>
        <v>0</v>
      </c>
    </row>
    <row r="9139" spans="61:61">
      <c r="BI9139" s="234">
        <f t="shared" si="257"/>
        <v>0</v>
      </c>
    </row>
    <row r="9140" spans="61:61">
      <c r="BI9140" s="234">
        <f t="shared" si="257"/>
        <v>0</v>
      </c>
    </row>
    <row r="9141" spans="61:61">
      <c r="BI9141" s="234">
        <f t="shared" si="257"/>
        <v>0</v>
      </c>
    </row>
    <row r="9142" spans="61:61">
      <c r="BI9142" s="234">
        <f t="shared" si="257"/>
        <v>0</v>
      </c>
    </row>
    <row r="9143" spans="61:61">
      <c r="BI9143" s="234">
        <f t="shared" si="257"/>
        <v>0</v>
      </c>
    </row>
    <row r="9144" spans="61:61">
      <c r="BI9144" s="234">
        <f t="shared" si="257"/>
        <v>0</v>
      </c>
    </row>
    <row r="9145" spans="61:61">
      <c r="BI9145" s="234">
        <f t="shared" si="257"/>
        <v>0</v>
      </c>
    </row>
    <row r="9146" spans="61:61">
      <c r="BI9146" s="234">
        <f t="shared" si="257"/>
        <v>0</v>
      </c>
    </row>
    <row r="9147" spans="61:61">
      <c r="BI9147" s="234">
        <f t="shared" si="257"/>
        <v>0</v>
      </c>
    </row>
    <row r="9148" spans="61:61">
      <c r="BI9148" s="234">
        <f t="shared" si="257"/>
        <v>0</v>
      </c>
    </row>
    <row r="9149" spans="61:61">
      <c r="BI9149" s="234">
        <f t="shared" si="257"/>
        <v>0</v>
      </c>
    </row>
    <row r="9150" spans="61:61">
      <c r="BI9150" s="234">
        <f t="shared" si="257"/>
        <v>0</v>
      </c>
    </row>
    <row r="9151" spans="61:61">
      <c r="BI9151" s="234">
        <f t="shared" si="257"/>
        <v>0</v>
      </c>
    </row>
    <row r="9152" spans="61:61">
      <c r="BI9152" s="234">
        <f t="shared" si="257"/>
        <v>0</v>
      </c>
    </row>
    <row r="9153" spans="61:61">
      <c r="BI9153" s="234">
        <f t="shared" si="257"/>
        <v>0</v>
      </c>
    </row>
    <row r="9154" spans="61:61">
      <c r="BI9154" s="234">
        <f t="shared" si="257"/>
        <v>0</v>
      </c>
    </row>
    <row r="9155" spans="61:61">
      <c r="BI9155" s="234">
        <f t="shared" si="257"/>
        <v>0</v>
      </c>
    </row>
    <row r="9156" spans="61:61">
      <c r="BI9156" s="234">
        <f t="shared" si="257"/>
        <v>0</v>
      </c>
    </row>
    <row r="9157" spans="61:61">
      <c r="BI9157" s="234">
        <f t="shared" si="257"/>
        <v>0</v>
      </c>
    </row>
    <row r="9158" spans="61:61">
      <c r="BI9158" s="234">
        <f t="shared" si="257"/>
        <v>0</v>
      </c>
    </row>
    <row r="9159" spans="61:61">
      <c r="BI9159" s="234">
        <f t="shared" si="257"/>
        <v>0</v>
      </c>
    </row>
    <row r="9160" spans="61:61">
      <c r="BI9160" s="234">
        <f t="shared" si="257"/>
        <v>0</v>
      </c>
    </row>
    <row r="9161" spans="61:61">
      <c r="BI9161" s="234">
        <f t="shared" si="257"/>
        <v>0</v>
      </c>
    </row>
    <row r="9162" spans="61:61">
      <c r="BI9162" s="234">
        <f t="shared" si="257"/>
        <v>0</v>
      </c>
    </row>
    <row r="9163" spans="61:61">
      <c r="BI9163" s="234">
        <f t="shared" si="257"/>
        <v>0</v>
      </c>
    </row>
    <row r="9164" spans="61:61">
      <c r="BI9164" s="234">
        <f t="shared" si="257"/>
        <v>0</v>
      </c>
    </row>
    <row r="9165" spans="61:61">
      <c r="BI9165" s="234">
        <f t="shared" si="257"/>
        <v>0</v>
      </c>
    </row>
    <row r="9166" spans="61:61">
      <c r="BI9166" s="234">
        <f t="shared" si="257"/>
        <v>0</v>
      </c>
    </row>
    <row r="9167" spans="61:61">
      <c r="BI9167" s="234">
        <f t="shared" si="257"/>
        <v>0</v>
      </c>
    </row>
    <row r="9168" spans="61:61">
      <c r="BI9168" s="234">
        <f t="shared" si="257"/>
        <v>0</v>
      </c>
    </row>
    <row r="9169" spans="61:61">
      <c r="BI9169" s="234">
        <f t="shared" si="257"/>
        <v>0</v>
      </c>
    </row>
    <row r="9170" spans="61:61">
      <c r="BI9170" s="234">
        <f t="shared" si="257"/>
        <v>0</v>
      </c>
    </row>
    <row r="9171" spans="61:61">
      <c r="BI9171" s="234">
        <f t="shared" si="257"/>
        <v>0</v>
      </c>
    </row>
    <row r="9172" spans="61:61">
      <c r="BI9172" s="234">
        <f t="shared" si="257"/>
        <v>0</v>
      </c>
    </row>
    <row r="9173" spans="61:61">
      <c r="BI9173" s="234">
        <f t="shared" si="257"/>
        <v>0</v>
      </c>
    </row>
    <row r="9174" spans="61:61">
      <c r="BI9174" s="234">
        <f t="shared" si="257"/>
        <v>0</v>
      </c>
    </row>
    <row r="9175" spans="61:61">
      <c r="BI9175" s="234">
        <f t="shared" si="257"/>
        <v>0</v>
      </c>
    </row>
    <row r="9176" spans="61:61">
      <c r="BI9176" s="234">
        <f t="shared" si="257"/>
        <v>0</v>
      </c>
    </row>
    <row r="9177" spans="61:61">
      <c r="BI9177" s="234">
        <f t="shared" si="257"/>
        <v>0</v>
      </c>
    </row>
    <row r="9178" spans="61:61">
      <c r="BI9178" s="234">
        <f t="shared" si="257"/>
        <v>0</v>
      </c>
    </row>
    <row r="9179" spans="61:61">
      <c r="BI9179" s="234">
        <f t="shared" si="257"/>
        <v>0</v>
      </c>
    </row>
    <row r="9180" spans="61:61">
      <c r="BI9180" s="234">
        <f t="shared" si="257"/>
        <v>0</v>
      </c>
    </row>
    <row r="9181" spans="61:61">
      <c r="BI9181" s="234">
        <f t="shared" si="257"/>
        <v>0</v>
      </c>
    </row>
    <row r="9182" spans="61:61">
      <c r="BI9182" s="234">
        <f t="shared" si="257"/>
        <v>0</v>
      </c>
    </row>
    <row r="9183" spans="61:61">
      <c r="BI9183" s="234">
        <f t="shared" si="257"/>
        <v>0</v>
      </c>
    </row>
    <row r="9184" spans="61:61">
      <c r="BI9184" s="234">
        <f t="shared" si="257"/>
        <v>0</v>
      </c>
    </row>
    <row r="9185" spans="61:61">
      <c r="BI9185" s="234">
        <f t="shared" si="257"/>
        <v>0</v>
      </c>
    </row>
    <row r="9186" spans="61:61">
      <c r="BI9186" s="234">
        <f t="shared" si="257"/>
        <v>0</v>
      </c>
    </row>
    <row r="9187" spans="61:61">
      <c r="BI9187" s="234">
        <f t="shared" si="257"/>
        <v>0</v>
      </c>
    </row>
    <row r="9188" spans="61:61">
      <c r="BI9188" s="234">
        <f t="shared" si="257"/>
        <v>0</v>
      </c>
    </row>
    <row r="9189" spans="61:61">
      <c r="BI9189" s="234">
        <f t="shared" si="257"/>
        <v>0</v>
      </c>
    </row>
    <row r="9190" spans="61:61">
      <c r="BI9190" s="234">
        <f t="shared" si="257"/>
        <v>0</v>
      </c>
    </row>
    <row r="9191" spans="61:61">
      <c r="BI9191" s="234">
        <f t="shared" si="257"/>
        <v>0</v>
      </c>
    </row>
    <row r="9192" spans="61:61">
      <c r="BI9192" s="234">
        <f t="shared" si="257"/>
        <v>0</v>
      </c>
    </row>
    <row r="9193" spans="61:61">
      <c r="BI9193" s="234">
        <f t="shared" ref="BI9193:BI9256" si="258">SUM(M9193,O9193,Q9193,S9193,U9193,W9193,Y9193,AA9193,AC9193,AE9193,AG9193,AI9193,AK9193,AM9193,AO9193,AQ9193,AS9193,AU9193,AW9193,AY9193,BA9193,BC9193)</f>
        <v>0</v>
      </c>
    </row>
    <row r="9194" spans="61:61">
      <c r="BI9194" s="234">
        <f t="shared" si="258"/>
        <v>0</v>
      </c>
    </row>
    <row r="9195" spans="61:61">
      <c r="BI9195" s="234">
        <f t="shared" si="258"/>
        <v>0</v>
      </c>
    </row>
    <row r="9196" spans="61:61">
      <c r="BI9196" s="234">
        <f t="shared" si="258"/>
        <v>0</v>
      </c>
    </row>
    <row r="9197" spans="61:61">
      <c r="BI9197" s="234">
        <f t="shared" si="258"/>
        <v>0</v>
      </c>
    </row>
    <row r="9198" spans="61:61">
      <c r="BI9198" s="234">
        <f t="shared" si="258"/>
        <v>0</v>
      </c>
    </row>
    <row r="9199" spans="61:61">
      <c r="BI9199" s="234">
        <f t="shared" si="258"/>
        <v>0</v>
      </c>
    </row>
    <row r="9200" spans="61:61">
      <c r="BI9200" s="234">
        <f t="shared" si="258"/>
        <v>0</v>
      </c>
    </row>
    <row r="9201" spans="61:61">
      <c r="BI9201" s="234">
        <f t="shared" si="258"/>
        <v>0</v>
      </c>
    </row>
    <row r="9202" spans="61:61">
      <c r="BI9202" s="234">
        <f t="shared" si="258"/>
        <v>0</v>
      </c>
    </row>
    <row r="9203" spans="61:61">
      <c r="BI9203" s="234">
        <f t="shared" si="258"/>
        <v>0</v>
      </c>
    </row>
    <row r="9204" spans="61:61">
      <c r="BI9204" s="234">
        <f t="shared" si="258"/>
        <v>0</v>
      </c>
    </row>
    <row r="9205" spans="61:61">
      <c r="BI9205" s="234">
        <f t="shared" si="258"/>
        <v>0</v>
      </c>
    </row>
    <row r="9206" spans="61:61">
      <c r="BI9206" s="234">
        <f t="shared" si="258"/>
        <v>0</v>
      </c>
    </row>
    <row r="9207" spans="61:61">
      <c r="BI9207" s="234">
        <f t="shared" si="258"/>
        <v>0</v>
      </c>
    </row>
    <row r="9208" spans="61:61">
      <c r="BI9208" s="234">
        <f t="shared" si="258"/>
        <v>0</v>
      </c>
    </row>
    <row r="9209" spans="61:61">
      <c r="BI9209" s="234">
        <f t="shared" si="258"/>
        <v>0</v>
      </c>
    </row>
    <row r="9210" spans="61:61">
      <c r="BI9210" s="234">
        <f t="shared" si="258"/>
        <v>0</v>
      </c>
    </row>
    <row r="9211" spans="61:61">
      <c r="BI9211" s="234">
        <f t="shared" si="258"/>
        <v>0</v>
      </c>
    </row>
    <row r="9212" spans="61:61">
      <c r="BI9212" s="234">
        <f t="shared" si="258"/>
        <v>0</v>
      </c>
    </row>
    <row r="9213" spans="61:61">
      <c r="BI9213" s="234">
        <f t="shared" si="258"/>
        <v>0</v>
      </c>
    </row>
    <row r="9214" spans="61:61">
      <c r="BI9214" s="234">
        <f t="shared" si="258"/>
        <v>0</v>
      </c>
    </row>
    <row r="9215" spans="61:61">
      <c r="BI9215" s="234">
        <f t="shared" si="258"/>
        <v>0</v>
      </c>
    </row>
    <row r="9216" spans="61:61">
      <c r="BI9216" s="234">
        <f t="shared" si="258"/>
        <v>0</v>
      </c>
    </row>
    <row r="9217" spans="61:61">
      <c r="BI9217" s="234">
        <f t="shared" si="258"/>
        <v>0</v>
      </c>
    </row>
    <row r="9218" spans="61:61">
      <c r="BI9218" s="234">
        <f t="shared" si="258"/>
        <v>0</v>
      </c>
    </row>
    <row r="9219" spans="61:61">
      <c r="BI9219" s="234">
        <f t="shared" si="258"/>
        <v>0</v>
      </c>
    </row>
    <row r="9220" spans="61:61">
      <c r="BI9220" s="234">
        <f t="shared" si="258"/>
        <v>0</v>
      </c>
    </row>
    <row r="9221" spans="61:61">
      <c r="BI9221" s="234">
        <f t="shared" si="258"/>
        <v>0</v>
      </c>
    </row>
    <row r="9222" spans="61:61">
      <c r="BI9222" s="234">
        <f t="shared" si="258"/>
        <v>0</v>
      </c>
    </row>
    <row r="9223" spans="61:61">
      <c r="BI9223" s="234">
        <f t="shared" si="258"/>
        <v>0</v>
      </c>
    </row>
    <row r="9224" spans="61:61">
      <c r="BI9224" s="234">
        <f t="shared" si="258"/>
        <v>0</v>
      </c>
    </row>
    <row r="9225" spans="61:61">
      <c r="BI9225" s="234">
        <f t="shared" si="258"/>
        <v>0</v>
      </c>
    </row>
    <row r="9226" spans="61:61">
      <c r="BI9226" s="234">
        <f t="shared" si="258"/>
        <v>0</v>
      </c>
    </row>
    <row r="9227" spans="61:61">
      <c r="BI9227" s="234">
        <f t="shared" si="258"/>
        <v>0</v>
      </c>
    </row>
    <row r="9228" spans="61:61">
      <c r="BI9228" s="234">
        <f t="shared" si="258"/>
        <v>0</v>
      </c>
    </row>
    <row r="9229" spans="61:61">
      <c r="BI9229" s="234">
        <f t="shared" si="258"/>
        <v>0</v>
      </c>
    </row>
    <row r="9230" spans="61:61">
      <c r="BI9230" s="234">
        <f t="shared" si="258"/>
        <v>0</v>
      </c>
    </row>
    <row r="9231" spans="61:61">
      <c r="BI9231" s="234">
        <f t="shared" si="258"/>
        <v>0</v>
      </c>
    </row>
    <row r="9232" spans="61:61">
      <c r="BI9232" s="234">
        <f t="shared" si="258"/>
        <v>0</v>
      </c>
    </row>
    <row r="9233" spans="61:61">
      <c r="BI9233" s="234">
        <f t="shared" si="258"/>
        <v>0</v>
      </c>
    </row>
    <row r="9234" spans="61:61">
      <c r="BI9234" s="234">
        <f t="shared" si="258"/>
        <v>0</v>
      </c>
    </row>
    <row r="9235" spans="61:61">
      <c r="BI9235" s="234">
        <f t="shared" si="258"/>
        <v>0</v>
      </c>
    </row>
    <row r="9236" spans="61:61">
      <c r="BI9236" s="234">
        <f t="shared" si="258"/>
        <v>0</v>
      </c>
    </row>
    <row r="9237" spans="61:61">
      <c r="BI9237" s="234">
        <f t="shared" si="258"/>
        <v>0</v>
      </c>
    </row>
    <row r="9238" spans="61:61">
      <c r="BI9238" s="234">
        <f t="shared" si="258"/>
        <v>0</v>
      </c>
    </row>
    <row r="9239" spans="61:61">
      <c r="BI9239" s="234">
        <f t="shared" si="258"/>
        <v>0</v>
      </c>
    </row>
    <row r="9240" spans="61:61">
      <c r="BI9240" s="234">
        <f t="shared" si="258"/>
        <v>0</v>
      </c>
    </row>
    <row r="9241" spans="61:61">
      <c r="BI9241" s="234">
        <f t="shared" si="258"/>
        <v>0</v>
      </c>
    </row>
    <row r="9242" spans="61:61">
      <c r="BI9242" s="234">
        <f t="shared" si="258"/>
        <v>0</v>
      </c>
    </row>
    <row r="9243" spans="61:61">
      <c r="BI9243" s="234">
        <f t="shared" si="258"/>
        <v>0</v>
      </c>
    </row>
    <row r="9244" spans="61:61">
      <c r="BI9244" s="234">
        <f t="shared" si="258"/>
        <v>0</v>
      </c>
    </row>
    <row r="9245" spans="61:61">
      <c r="BI9245" s="234">
        <f t="shared" si="258"/>
        <v>0</v>
      </c>
    </row>
    <row r="9246" spans="61:61">
      <c r="BI9246" s="234">
        <f t="shared" si="258"/>
        <v>0</v>
      </c>
    </row>
    <row r="9247" spans="61:61">
      <c r="BI9247" s="234">
        <f t="shared" si="258"/>
        <v>0</v>
      </c>
    </row>
    <row r="9248" spans="61:61">
      <c r="BI9248" s="234">
        <f t="shared" si="258"/>
        <v>0</v>
      </c>
    </row>
    <row r="9249" spans="61:61">
      <c r="BI9249" s="234">
        <f t="shared" si="258"/>
        <v>0</v>
      </c>
    </row>
    <row r="9250" spans="61:61">
      <c r="BI9250" s="234">
        <f t="shared" si="258"/>
        <v>0</v>
      </c>
    </row>
    <row r="9251" spans="61:61">
      <c r="BI9251" s="234">
        <f t="shared" si="258"/>
        <v>0</v>
      </c>
    </row>
    <row r="9252" spans="61:61">
      <c r="BI9252" s="234">
        <f t="shared" si="258"/>
        <v>0</v>
      </c>
    </row>
    <row r="9253" spans="61:61">
      <c r="BI9253" s="234">
        <f t="shared" si="258"/>
        <v>0</v>
      </c>
    </row>
    <row r="9254" spans="61:61">
      <c r="BI9254" s="234">
        <f t="shared" si="258"/>
        <v>0</v>
      </c>
    </row>
    <row r="9255" spans="61:61">
      <c r="BI9255" s="234">
        <f t="shared" si="258"/>
        <v>0</v>
      </c>
    </row>
    <row r="9256" spans="61:61">
      <c r="BI9256" s="234">
        <f t="shared" si="258"/>
        <v>0</v>
      </c>
    </row>
    <row r="9257" spans="61:61">
      <c r="BI9257" s="234">
        <f t="shared" ref="BI9257:BI9320" si="259">SUM(M9257,O9257,Q9257,S9257,U9257,W9257,Y9257,AA9257,AC9257,AE9257,AG9257,AI9257,AK9257,AM9257,AO9257,AQ9257,AS9257,AU9257,AW9257,AY9257,BA9257,BC9257)</f>
        <v>0</v>
      </c>
    </row>
    <row r="9258" spans="61:61">
      <c r="BI9258" s="234">
        <f t="shared" si="259"/>
        <v>0</v>
      </c>
    </row>
    <row r="9259" spans="61:61">
      <c r="BI9259" s="234">
        <f t="shared" si="259"/>
        <v>0</v>
      </c>
    </row>
    <row r="9260" spans="61:61">
      <c r="BI9260" s="234">
        <f t="shared" si="259"/>
        <v>0</v>
      </c>
    </row>
    <row r="9261" spans="61:61">
      <c r="BI9261" s="234">
        <f t="shared" si="259"/>
        <v>0</v>
      </c>
    </row>
    <row r="9262" spans="61:61">
      <c r="BI9262" s="234">
        <f t="shared" si="259"/>
        <v>0</v>
      </c>
    </row>
    <row r="9263" spans="61:61">
      <c r="BI9263" s="234">
        <f t="shared" si="259"/>
        <v>0</v>
      </c>
    </row>
    <row r="9264" spans="61:61">
      <c r="BI9264" s="234">
        <f t="shared" si="259"/>
        <v>0</v>
      </c>
    </row>
    <row r="9265" spans="61:61">
      <c r="BI9265" s="234">
        <f t="shared" si="259"/>
        <v>0</v>
      </c>
    </row>
    <row r="9266" spans="61:61">
      <c r="BI9266" s="234">
        <f t="shared" si="259"/>
        <v>0</v>
      </c>
    </row>
    <row r="9267" spans="61:61">
      <c r="BI9267" s="234">
        <f t="shared" si="259"/>
        <v>0</v>
      </c>
    </row>
    <row r="9268" spans="61:61">
      <c r="BI9268" s="234">
        <f t="shared" si="259"/>
        <v>0</v>
      </c>
    </row>
    <row r="9269" spans="61:61">
      <c r="BI9269" s="234">
        <f t="shared" si="259"/>
        <v>0</v>
      </c>
    </row>
    <row r="9270" spans="61:61">
      <c r="BI9270" s="234">
        <f t="shared" si="259"/>
        <v>0</v>
      </c>
    </row>
    <row r="9271" spans="61:61">
      <c r="BI9271" s="234">
        <f t="shared" si="259"/>
        <v>0</v>
      </c>
    </row>
    <row r="9272" spans="61:61">
      <c r="BI9272" s="234">
        <f t="shared" si="259"/>
        <v>0</v>
      </c>
    </row>
    <row r="9273" spans="61:61">
      <c r="BI9273" s="234">
        <f t="shared" si="259"/>
        <v>0</v>
      </c>
    </row>
    <row r="9274" spans="61:61">
      <c r="BI9274" s="234">
        <f t="shared" si="259"/>
        <v>0</v>
      </c>
    </row>
    <row r="9275" spans="61:61">
      <c r="BI9275" s="234">
        <f t="shared" si="259"/>
        <v>0</v>
      </c>
    </row>
    <row r="9276" spans="61:61">
      <c r="BI9276" s="234">
        <f t="shared" si="259"/>
        <v>0</v>
      </c>
    </row>
    <row r="9277" spans="61:61">
      <c r="BI9277" s="234">
        <f t="shared" si="259"/>
        <v>0</v>
      </c>
    </row>
    <row r="9278" spans="61:61">
      <c r="BI9278" s="234">
        <f t="shared" si="259"/>
        <v>0</v>
      </c>
    </row>
    <row r="9279" spans="61:61">
      <c r="BI9279" s="234">
        <f t="shared" si="259"/>
        <v>0</v>
      </c>
    </row>
    <row r="9280" spans="61:61">
      <c r="BI9280" s="234">
        <f t="shared" si="259"/>
        <v>0</v>
      </c>
    </row>
    <row r="9281" spans="61:61">
      <c r="BI9281" s="234">
        <f t="shared" si="259"/>
        <v>0</v>
      </c>
    </row>
    <row r="9282" spans="61:61">
      <c r="BI9282" s="234">
        <f t="shared" si="259"/>
        <v>0</v>
      </c>
    </row>
    <row r="9283" spans="61:61">
      <c r="BI9283" s="234">
        <f t="shared" si="259"/>
        <v>0</v>
      </c>
    </row>
    <row r="9284" spans="61:61">
      <c r="BI9284" s="234">
        <f t="shared" si="259"/>
        <v>0</v>
      </c>
    </row>
    <row r="9285" spans="61:61">
      <c r="BI9285" s="234">
        <f t="shared" si="259"/>
        <v>0</v>
      </c>
    </row>
    <row r="9286" spans="61:61">
      <c r="BI9286" s="234">
        <f t="shared" si="259"/>
        <v>0</v>
      </c>
    </row>
    <row r="9287" spans="61:61">
      <c r="BI9287" s="234">
        <f t="shared" si="259"/>
        <v>0</v>
      </c>
    </row>
    <row r="9288" spans="61:61">
      <c r="BI9288" s="234">
        <f t="shared" si="259"/>
        <v>0</v>
      </c>
    </row>
    <row r="9289" spans="61:61">
      <c r="BI9289" s="234">
        <f t="shared" si="259"/>
        <v>0</v>
      </c>
    </row>
    <row r="9290" spans="61:61">
      <c r="BI9290" s="234">
        <f t="shared" si="259"/>
        <v>0</v>
      </c>
    </row>
    <row r="9291" spans="61:61">
      <c r="BI9291" s="234">
        <f t="shared" si="259"/>
        <v>0</v>
      </c>
    </row>
    <row r="9292" spans="61:61">
      <c r="BI9292" s="234">
        <f t="shared" si="259"/>
        <v>0</v>
      </c>
    </row>
    <row r="9293" spans="61:61">
      <c r="BI9293" s="234">
        <f t="shared" si="259"/>
        <v>0</v>
      </c>
    </row>
    <row r="9294" spans="61:61">
      <c r="BI9294" s="234">
        <f t="shared" si="259"/>
        <v>0</v>
      </c>
    </row>
    <row r="9295" spans="61:61">
      <c r="BI9295" s="234">
        <f t="shared" si="259"/>
        <v>0</v>
      </c>
    </row>
    <row r="9296" spans="61:61">
      <c r="BI9296" s="234">
        <f t="shared" si="259"/>
        <v>0</v>
      </c>
    </row>
    <row r="9297" spans="61:61">
      <c r="BI9297" s="234">
        <f t="shared" si="259"/>
        <v>0</v>
      </c>
    </row>
    <row r="9298" spans="61:61">
      <c r="BI9298" s="234">
        <f t="shared" si="259"/>
        <v>0</v>
      </c>
    </row>
    <row r="9299" spans="61:61">
      <c r="BI9299" s="234">
        <f t="shared" si="259"/>
        <v>0</v>
      </c>
    </row>
    <row r="9300" spans="61:61">
      <c r="BI9300" s="234">
        <f t="shared" si="259"/>
        <v>0</v>
      </c>
    </row>
    <row r="9301" spans="61:61">
      <c r="BI9301" s="234">
        <f t="shared" si="259"/>
        <v>0</v>
      </c>
    </row>
    <row r="9302" spans="61:61">
      <c r="BI9302" s="234">
        <f t="shared" si="259"/>
        <v>0</v>
      </c>
    </row>
    <row r="9303" spans="61:61">
      <c r="BI9303" s="234">
        <f t="shared" si="259"/>
        <v>0</v>
      </c>
    </row>
    <row r="9304" spans="61:61">
      <c r="BI9304" s="234">
        <f t="shared" si="259"/>
        <v>0</v>
      </c>
    </row>
    <row r="9305" spans="61:61">
      <c r="BI9305" s="234">
        <f t="shared" si="259"/>
        <v>0</v>
      </c>
    </row>
    <row r="9306" spans="61:61">
      <c r="BI9306" s="234">
        <f t="shared" si="259"/>
        <v>0</v>
      </c>
    </row>
    <row r="9307" spans="61:61">
      <c r="BI9307" s="234">
        <f t="shared" si="259"/>
        <v>0</v>
      </c>
    </row>
    <row r="9308" spans="61:61">
      <c r="BI9308" s="234">
        <f t="shared" si="259"/>
        <v>0</v>
      </c>
    </row>
    <row r="9309" spans="61:61">
      <c r="BI9309" s="234">
        <f t="shared" si="259"/>
        <v>0</v>
      </c>
    </row>
    <row r="9310" spans="61:61">
      <c r="BI9310" s="234">
        <f t="shared" si="259"/>
        <v>0</v>
      </c>
    </row>
    <row r="9311" spans="61:61">
      <c r="BI9311" s="234">
        <f t="shared" si="259"/>
        <v>0</v>
      </c>
    </row>
    <row r="9312" spans="61:61">
      <c r="BI9312" s="234">
        <f t="shared" si="259"/>
        <v>0</v>
      </c>
    </row>
    <row r="9313" spans="61:61">
      <c r="BI9313" s="234">
        <f t="shared" si="259"/>
        <v>0</v>
      </c>
    </row>
    <row r="9314" spans="61:61">
      <c r="BI9314" s="234">
        <f t="shared" si="259"/>
        <v>0</v>
      </c>
    </row>
    <row r="9315" spans="61:61">
      <c r="BI9315" s="234">
        <f t="shared" si="259"/>
        <v>0</v>
      </c>
    </row>
    <row r="9316" spans="61:61">
      <c r="BI9316" s="234">
        <f t="shared" si="259"/>
        <v>0</v>
      </c>
    </row>
    <row r="9317" spans="61:61">
      <c r="BI9317" s="234">
        <f t="shared" si="259"/>
        <v>0</v>
      </c>
    </row>
    <row r="9318" spans="61:61">
      <c r="BI9318" s="234">
        <f t="shared" si="259"/>
        <v>0</v>
      </c>
    </row>
    <row r="9319" spans="61:61">
      <c r="BI9319" s="234">
        <f t="shared" si="259"/>
        <v>0</v>
      </c>
    </row>
    <row r="9320" spans="61:61">
      <c r="BI9320" s="234">
        <f t="shared" si="259"/>
        <v>0</v>
      </c>
    </row>
    <row r="9321" spans="61:61">
      <c r="BI9321" s="234">
        <f t="shared" ref="BI9321:BI9384" si="260">SUM(M9321,O9321,Q9321,S9321,U9321,W9321,Y9321,AA9321,AC9321,AE9321,AG9321,AI9321,AK9321,AM9321,AO9321,AQ9321,AS9321,AU9321,AW9321,AY9321,BA9321,BC9321)</f>
        <v>0</v>
      </c>
    </row>
    <row r="9322" spans="61:61">
      <c r="BI9322" s="234">
        <f t="shared" si="260"/>
        <v>0</v>
      </c>
    </row>
    <row r="9323" spans="61:61">
      <c r="BI9323" s="234">
        <f t="shared" si="260"/>
        <v>0</v>
      </c>
    </row>
    <row r="9324" spans="61:61">
      <c r="BI9324" s="234">
        <f t="shared" si="260"/>
        <v>0</v>
      </c>
    </row>
    <row r="9325" spans="61:61">
      <c r="BI9325" s="234">
        <f t="shared" si="260"/>
        <v>0</v>
      </c>
    </row>
    <row r="9326" spans="61:61">
      <c r="BI9326" s="234">
        <f t="shared" si="260"/>
        <v>0</v>
      </c>
    </row>
    <row r="9327" spans="61:61">
      <c r="BI9327" s="234">
        <f t="shared" si="260"/>
        <v>0</v>
      </c>
    </row>
    <row r="9328" spans="61:61">
      <c r="BI9328" s="234">
        <f t="shared" si="260"/>
        <v>0</v>
      </c>
    </row>
    <row r="9329" spans="61:61">
      <c r="BI9329" s="234">
        <f t="shared" si="260"/>
        <v>0</v>
      </c>
    </row>
    <row r="9330" spans="61:61">
      <c r="BI9330" s="234">
        <f t="shared" si="260"/>
        <v>0</v>
      </c>
    </row>
    <row r="9331" spans="61:61">
      <c r="BI9331" s="234">
        <f t="shared" si="260"/>
        <v>0</v>
      </c>
    </row>
    <row r="9332" spans="61:61">
      <c r="BI9332" s="234">
        <f t="shared" si="260"/>
        <v>0</v>
      </c>
    </row>
    <row r="9333" spans="61:61">
      <c r="BI9333" s="234">
        <f t="shared" si="260"/>
        <v>0</v>
      </c>
    </row>
    <row r="9334" spans="61:61">
      <c r="BI9334" s="234">
        <f t="shared" si="260"/>
        <v>0</v>
      </c>
    </row>
    <row r="9335" spans="61:61">
      <c r="BI9335" s="234">
        <f t="shared" si="260"/>
        <v>0</v>
      </c>
    </row>
    <row r="9336" spans="61:61">
      <c r="BI9336" s="234">
        <f t="shared" si="260"/>
        <v>0</v>
      </c>
    </row>
    <row r="9337" spans="61:61">
      <c r="BI9337" s="234">
        <f t="shared" si="260"/>
        <v>0</v>
      </c>
    </row>
    <row r="9338" spans="61:61">
      <c r="BI9338" s="234">
        <f t="shared" si="260"/>
        <v>0</v>
      </c>
    </row>
    <row r="9339" spans="61:61">
      <c r="BI9339" s="234">
        <f t="shared" si="260"/>
        <v>0</v>
      </c>
    </row>
    <row r="9340" spans="61:61">
      <c r="BI9340" s="234">
        <f t="shared" si="260"/>
        <v>0</v>
      </c>
    </row>
    <row r="9341" spans="61:61">
      <c r="BI9341" s="234">
        <f t="shared" si="260"/>
        <v>0</v>
      </c>
    </row>
    <row r="9342" spans="61:61">
      <c r="BI9342" s="234">
        <f t="shared" si="260"/>
        <v>0</v>
      </c>
    </row>
    <row r="9343" spans="61:61">
      <c r="BI9343" s="234">
        <f t="shared" si="260"/>
        <v>0</v>
      </c>
    </row>
    <row r="9344" spans="61:61">
      <c r="BI9344" s="234">
        <f t="shared" si="260"/>
        <v>0</v>
      </c>
    </row>
    <row r="9345" spans="61:61">
      <c r="BI9345" s="234">
        <f t="shared" si="260"/>
        <v>0</v>
      </c>
    </row>
    <row r="9346" spans="61:61">
      <c r="BI9346" s="234">
        <f t="shared" si="260"/>
        <v>0</v>
      </c>
    </row>
    <row r="9347" spans="61:61">
      <c r="BI9347" s="234">
        <f t="shared" si="260"/>
        <v>0</v>
      </c>
    </row>
    <row r="9348" spans="61:61">
      <c r="BI9348" s="234">
        <f t="shared" si="260"/>
        <v>0</v>
      </c>
    </row>
    <row r="9349" spans="61:61">
      <c r="BI9349" s="234">
        <f t="shared" si="260"/>
        <v>0</v>
      </c>
    </row>
    <row r="9350" spans="61:61">
      <c r="BI9350" s="234">
        <f t="shared" si="260"/>
        <v>0</v>
      </c>
    </row>
    <row r="9351" spans="61:61">
      <c r="BI9351" s="234">
        <f t="shared" si="260"/>
        <v>0</v>
      </c>
    </row>
    <row r="9352" spans="61:61">
      <c r="BI9352" s="234">
        <f t="shared" si="260"/>
        <v>0</v>
      </c>
    </row>
    <row r="9353" spans="61:61">
      <c r="BI9353" s="234">
        <f t="shared" si="260"/>
        <v>0</v>
      </c>
    </row>
    <row r="9354" spans="61:61">
      <c r="BI9354" s="234">
        <f t="shared" si="260"/>
        <v>0</v>
      </c>
    </row>
    <row r="9355" spans="61:61">
      <c r="BI9355" s="234">
        <f t="shared" si="260"/>
        <v>0</v>
      </c>
    </row>
    <row r="9356" spans="61:61">
      <c r="BI9356" s="234">
        <f t="shared" si="260"/>
        <v>0</v>
      </c>
    </row>
    <row r="9357" spans="61:61">
      <c r="BI9357" s="234">
        <f t="shared" si="260"/>
        <v>0</v>
      </c>
    </row>
    <row r="9358" spans="61:61">
      <c r="BI9358" s="234">
        <f t="shared" si="260"/>
        <v>0</v>
      </c>
    </row>
    <row r="9359" spans="61:61">
      <c r="BI9359" s="234">
        <f t="shared" si="260"/>
        <v>0</v>
      </c>
    </row>
    <row r="9360" spans="61:61">
      <c r="BI9360" s="234">
        <f t="shared" si="260"/>
        <v>0</v>
      </c>
    </row>
    <row r="9361" spans="61:61">
      <c r="BI9361" s="234">
        <f t="shared" si="260"/>
        <v>0</v>
      </c>
    </row>
    <row r="9362" spans="61:61">
      <c r="BI9362" s="234">
        <f t="shared" si="260"/>
        <v>0</v>
      </c>
    </row>
    <row r="9363" spans="61:61">
      <c r="BI9363" s="234">
        <f t="shared" si="260"/>
        <v>0</v>
      </c>
    </row>
    <row r="9364" spans="61:61">
      <c r="BI9364" s="234">
        <f t="shared" si="260"/>
        <v>0</v>
      </c>
    </row>
    <row r="9365" spans="61:61">
      <c r="BI9365" s="234">
        <f t="shared" si="260"/>
        <v>0</v>
      </c>
    </row>
    <row r="9366" spans="61:61">
      <c r="BI9366" s="234">
        <f t="shared" si="260"/>
        <v>0</v>
      </c>
    </row>
    <row r="9367" spans="61:61">
      <c r="BI9367" s="234">
        <f t="shared" si="260"/>
        <v>0</v>
      </c>
    </row>
    <row r="9368" spans="61:61">
      <c r="BI9368" s="234">
        <f t="shared" si="260"/>
        <v>0</v>
      </c>
    </row>
    <row r="9369" spans="61:61">
      <c r="BI9369" s="234">
        <f t="shared" si="260"/>
        <v>0</v>
      </c>
    </row>
    <row r="9370" spans="61:61">
      <c r="BI9370" s="234">
        <f t="shared" si="260"/>
        <v>0</v>
      </c>
    </row>
    <row r="9371" spans="61:61">
      <c r="BI9371" s="234">
        <f t="shared" si="260"/>
        <v>0</v>
      </c>
    </row>
    <row r="9372" spans="61:61">
      <c r="BI9372" s="234">
        <f t="shared" si="260"/>
        <v>0</v>
      </c>
    </row>
    <row r="9373" spans="61:61">
      <c r="BI9373" s="234">
        <f t="shared" si="260"/>
        <v>0</v>
      </c>
    </row>
    <row r="9374" spans="61:61">
      <c r="BI9374" s="234">
        <f t="shared" si="260"/>
        <v>0</v>
      </c>
    </row>
    <row r="9375" spans="61:61">
      <c r="BI9375" s="234">
        <f t="shared" si="260"/>
        <v>0</v>
      </c>
    </row>
    <row r="9376" spans="61:61">
      <c r="BI9376" s="234">
        <f t="shared" si="260"/>
        <v>0</v>
      </c>
    </row>
    <row r="9377" spans="61:61">
      <c r="BI9377" s="234">
        <f t="shared" si="260"/>
        <v>0</v>
      </c>
    </row>
    <row r="9378" spans="61:61">
      <c r="BI9378" s="234">
        <f t="shared" si="260"/>
        <v>0</v>
      </c>
    </row>
    <row r="9379" spans="61:61">
      <c r="BI9379" s="234">
        <f t="shared" si="260"/>
        <v>0</v>
      </c>
    </row>
    <row r="9380" spans="61:61">
      <c r="BI9380" s="234">
        <f t="shared" si="260"/>
        <v>0</v>
      </c>
    </row>
    <row r="9381" spans="61:61">
      <c r="BI9381" s="234">
        <f t="shared" si="260"/>
        <v>0</v>
      </c>
    </row>
    <row r="9382" spans="61:61">
      <c r="BI9382" s="234">
        <f t="shared" si="260"/>
        <v>0</v>
      </c>
    </row>
    <row r="9383" spans="61:61">
      <c r="BI9383" s="234">
        <f t="shared" si="260"/>
        <v>0</v>
      </c>
    </row>
    <row r="9384" spans="61:61">
      <c r="BI9384" s="234">
        <f t="shared" si="260"/>
        <v>0</v>
      </c>
    </row>
    <row r="9385" spans="61:61">
      <c r="BI9385" s="234">
        <f t="shared" ref="BI9385:BI9448" si="261">SUM(M9385,O9385,Q9385,S9385,U9385,W9385,Y9385,AA9385,AC9385,AE9385,AG9385,AI9385,AK9385,AM9385,AO9385,AQ9385,AS9385,AU9385,AW9385,AY9385,BA9385,BC9385)</f>
        <v>0</v>
      </c>
    </row>
    <row r="9386" spans="61:61">
      <c r="BI9386" s="234">
        <f t="shared" si="261"/>
        <v>0</v>
      </c>
    </row>
    <row r="9387" spans="61:61">
      <c r="BI9387" s="234">
        <f t="shared" si="261"/>
        <v>0</v>
      </c>
    </row>
    <row r="9388" spans="61:61">
      <c r="BI9388" s="234">
        <f t="shared" si="261"/>
        <v>0</v>
      </c>
    </row>
    <row r="9389" spans="61:61">
      <c r="BI9389" s="234">
        <f t="shared" si="261"/>
        <v>0</v>
      </c>
    </row>
    <row r="9390" spans="61:61">
      <c r="BI9390" s="234">
        <f t="shared" si="261"/>
        <v>0</v>
      </c>
    </row>
    <row r="9391" spans="61:61">
      <c r="BI9391" s="234">
        <f t="shared" si="261"/>
        <v>0</v>
      </c>
    </row>
    <row r="9392" spans="61:61">
      <c r="BI9392" s="234">
        <f t="shared" si="261"/>
        <v>0</v>
      </c>
    </row>
    <row r="9393" spans="61:61">
      <c r="BI9393" s="234">
        <f t="shared" si="261"/>
        <v>0</v>
      </c>
    </row>
    <row r="9394" spans="61:61">
      <c r="BI9394" s="234">
        <f t="shared" si="261"/>
        <v>0</v>
      </c>
    </row>
    <row r="9395" spans="61:61">
      <c r="BI9395" s="234">
        <f t="shared" si="261"/>
        <v>0</v>
      </c>
    </row>
    <row r="9396" spans="61:61">
      <c r="BI9396" s="234">
        <f t="shared" si="261"/>
        <v>0</v>
      </c>
    </row>
    <row r="9397" spans="61:61">
      <c r="BI9397" s="234">
        <f t="shared" si="261"/>
        <v>0</v>
      </c>
    </row>
    <row r="9398" spans="61:61">
      <c r="BI9398" s="234">
        <f t="shared" si="261"/>
        <v>0</v>
      </c>
    </row>
    <row r="9399" spans="61:61">
      <c r="BI9399" s="234">
        <f t="shared" si="261"/>
        <v>0</v>
      </c>
    </row>
    <row r="9400" spans="61:61">
      <c r="BI9400" s="234">
        <f t="shared" si="261"/>
        <v>0</v>
      </c>
    </row>
    <row r="9401" spans="61:61">
      <c r="BI9401" s="234">
        <f t="shared" si="261"/>
        <v>0</v>
      </c>
    </row>
    <row r="9402" spans="61:61">
      <c r="BI9402" s="234">
        <f t="shared" si="261"/>
        <v>0</v>
      </c>
    </row>
    <row r="9403" spans="61:61">
      <c r="BI9403" s="234">
        <f t="shared" si="261"/>
        <v>0</v>
      </c>
    </row>
    <row r="9404" spans="61:61">
      <c r="BI9404" s="234">
        <f t="shared" si="261"/>
        <v>0</v>
      </c>
    </row>
    <row r="9405" spans="61:61">
      <c r="BI9405" s="234">
        <f t="shared" si="261"/>
        <v>0</v>
      </c>
    </row>
    <row r="9406" spans="61:61">
      <c r="BI9406" s="234">
        <f t="shared" si="261"/>
        <v>0</v>
      </c>
    </row>
    <row r="9407" spans="61:61">
      <c r="BI9407" s="234">
        <f t="shared" si="261"/>
        <v>0</v>
      </c>
    </row>
    <row r="9408" spans="61:61">
      <c r="BI9408" s="234">
        <f t="shared" si="261"/>
        <v>0</v>
      </c>
    </row>
    <row r="9409" spans="61:61">
      <c r="BI9409" s="234">
        <f t="shared" si="261"/>
        <v>0</v>
      </c>
    </row>
    <row r="9410" spans="61:61">
      <c r="BI9410" s="234">
        <f t="shared" si="261"/>
        <v>0</v>
      </c>
    </row>
    <row r="9411" spans="61:61">
      <c r="BI9411" s="234">
        <f t="shared" si="261"/>
        <v>0</v>
      </c>
    </row>
    <row r="9412" spans="61:61">
      <c r="BI9412" s="234">
        <f t="shared" si="261"/>
        <v>0</v>
      </c>
    </row>
    <row r="9413" spans="61:61">
      <c r="BI9413" s="234">
        <f t="shared" si="261"/>
        <v>0</v>
      </c>
    </row>
    <row r="9414" spans="61:61">
      <c r="BI9414" s="234">
        <f t="shared" si="261"/>
        <v>0</v>
      </c>
    </row>
    <row r="9415" spans="61:61">
      <c r="BI9415" s="234">
        <f t="shared" si="261"/>
        <v>0</v>
      </c>
    </row>
    <row r="9416" spans="61:61">
      <c r="BI9416" s="234">
        <f t="shared" si="261"/>
        <v>0</v>
      </c>
    </row>
    <row r="9417" spans="61:61">
      <c r="BI9417" s="234">
        <f t="shared" si="261"/>
        <v>0</v>
      </c>
    </row>
    <row r="9418" spans="61:61">
      <c r="BI9418" s="234">
        <f t="shared" si="261"/>
        <v>0</v>
      </c>
    </row>
    <row r="9419" spans="61:61">
      <c r="BI9419" s="234">
        <f t="shared" si="261"/>
        <v>0</v>
      </c>
    </row>
    <row r="9420" spans="61:61">
      <c r="BI9420" s="234">
        <f t="shared" si="261"/>
        <v>0</v>
      </c>
    </row>
    <row r="9421" spans="61:61">
      <c r="BI9421" s="234">
        <f t="shared" si="261"/>
        <v>0</v>
      </c>
    </row>
    <row r="9422" spans="61:61">
      <c r="BI9422" s="234">
        <f t="shared" si="261"/>
        <v>0</v>
      </c>
    </row>
    <row r="9423" spans="61:61">
      <c r="BI9423" s="234">
        <f t="shared" si="261"/>
        <v>0</v>
      </c>
    </row>
    <row r="9424" spans="61:61">
      <c r="BI9424" s="234">
        <f t="shared" si="261"/>
        <v>0</v>
      </c>
    </row>
    <row r="9425" spans="61:61">
      <c r="BI9425" s="234">
        <f t="shared" si="261"/>
        <v>0</v>
      </c>
    </row>
    <row r="9426" spans="61:61">
      <c r="BI9426" s="234">
        <f t="shared" si="261"/>
        <v>0</v>
      </c>
    </row>
    <row r="9427" spans="61:61">
      <c r="BI9427" s="234">
        <f t="shared" si="261"/>
        <v>0</v>
      </c>
    </row>
    <row r="9428" spans="61:61">
      <c r="BI9428" s="234">
        <f t="shared" si="261"/>
        <v>0</v>
      </c>
    </row>
    <row r="9429" spans="61:61">
      <c r="BI9429" s="234">
        <f t="shared" si="261"/>
        <v>0</v>
      </c>
    </row>
    <row r="9430" spans="61:61">
      <c r="BI9430" s="234">
        <f t="shared" si="261"/>
        <v>0</v>
      </c>
    </row>
    <row r="9431" spans="61:61">
      <c r="BI9431" s="234">
        <f t="shared" si="261"/>
        <v>0</v>
      </c>
    </row>
    <row r="9432" spans="61:61">
      <c r="BI9432" s="234">
        <f t="shared" si="261"/>
        <v>0</v>
      </c>
    </row>
    <row r="9433" spans="61:61">
      <c r="BI9433" s="234">
        <f t="shared" si="261"/>
        <v>0</v>
      </c>
    </row>
    <row r="9434" spans="61:61">
      <c r="BI9434" s="234">
        <f t="shared" si="261"/>
        <v>0</v>
      </c>
    </row>
    <row r="9435" spans="61:61">
      <c r="BI9435" s="234">
        <f t="shared" si="261"/>
        <v>0</v>
      </c>
    </row>
    <row r="9436" spans="61:61">
      <c r="BI9436" s="234">
        <f t="shared" si="261"/>
        <v>0</v>
      </c>
    </row>
    <row r="9437" spans="61:61">
      <c r="BI9437" s="234">
        <f t="shared" si="261"/>
        <v>0</v>
      </c>
    </row>
    <row r="9438" spans="61:61">
      <c r="BI9438" s="234">
        <f t="shared" si="261"/>
        <v>0</v>
      </c>
    </row>
    <row r="9439" spans="61:61">
      <c r="BI9439" s="234">
        <f t="shared" si="261"/>
        <v>0</v>
      </c>
    </row>
    <row r="9440" spans="61:61">
      <c r="BI9440" s="234">
        <f t="shared" si="261"/>
        <v>0</v>
      </c>
    </row>
    <row r="9441" spans="61:61">
      <c r="BI9441" s="234">
        <f t="shared" si="261"/>
        <v>0</v>
      </c>
    </row>
    <row r="9442" spans="61:61">
      <c r="BI9442" s="234">
        <f t="shared" si="261"/>
        <v>0</v>
      </c>
    </row>
    <row r="9443" spans="61:61">
      <c r="BI9443" s="234">
        <f t="shared" si="261"/>
        <v>0</v>
      </c>
    </row>
    <row r="9444" spans="61:61">
      <c r="BI9444" s="234">
        <f t="shared" si="261"/>
        <v>0</v>
      </c>
    </row>
    <row r="9445" spans="61:61">
      <c r="BI9445" s="234">
        <f t="shared" si="261"/>
        <v>0</v>
      </c>
    </row>
    <row r="9446" spans="61:61">
      <c r="BI9446" s="234">
        <f t="shared" si="261"/>
        <v>0</v>
      </c>
    </row>
    <row r="9447" spans="61:61">
      <c r="BI9447" s="234">
        <f t="shared" si="261"/>
        <v>0</v>
      </c>
    </row>
    <row r="9448" spans="61:61">
      <c r="BI9448" s="234">
        <f t="shared" si="261"/>
        <v>0</v>
      </c>
    </row>
    <row r="9449" spans="61:61">
      <c r="BI9449" s="234">
        <f t="shared" ref="BI9449:BI9512" si="262">SUM(M9449,O9449,Q9449,S9449,U9449,W9449,Y9449,AA9449,AC9449,AE9449,AG9449,AI9449,AK9449,AM9449,AO9449,AQ9449,AS9449,AU9449,AW9449,AY9449,BA9449,BC9449)</f>
        <v>0</v>
      </c>
    </row>
    <row r="9450" spans="61:61">
      <c r="BI9450" s="234">
        <f t="shared" si="262"/>
        <v>0</v>
      </c>
    </row>
    <row r="9451" spans="61:61">
      <c r="BI9451" s="234">
        <f t="shared" si="262"/>
        <v>0</v>
      </c>
    </row>
    <row r="9452" spans="61:61">
      <c r="BI9452" s="234">
        <f t="shared" si="262"/>
        <v>0</v>
      </c>
    </row>
    <row r="9453" spans="61:61">
      <c r="BI9453" s="234">
        <f t="shared" si="262"/>
        <v>0</v>
      </c>
    </row>
    <row r="9454" spans="61:61">
      <c r="BI9454" s="234">
        <f t="shared" si="262"/>
        <v>0</v>
      </c>
    </row>
    <row r="9455" spans="61:61">
      <c r="BI9455" s="234">
        <f t="shared" si="262"/>
        <v>0</v>
      </c>
    </row>
    <row r="9456" spans="61:61">
      <c r="BI9456" s="234">
        <f t="shared" si="262"/>
        <v>0</v>
      </c>
    </row>
    <row r="9457" spans="61:61">
      <c r="BI9457" s="234">
        <f t="shared" si="262"/>
        <v>0</v>
      </c>
    </row>
    <row r="9458" spans="61:61">
      <c r="BI9458" s="234">
        <f t="shared" si="262"/>
        <v>0</v>
      </c>
    </row>
    <row r="9459" spans="61:61">
      <c r="BI9459" s="234">
        <f t="shared" si="262"/>
        <v>0</v>
      </c>
    </row>
    <row r="9460" spans="61:61">
      <c r="BI9460" s="234">
        <f t="shared" si="262"/>
        <v>0</v>
      </c>
    </row>
    <row r="9461" spans="61:61">
      <c r="BI9461" s="234">
        <f t="shared" si="262"/>
        <v>0</v>
      </c>
    </row>
    <row r="9462" spans="61:61">
      <c r="BI9462" s="234">
        <f t="shared" si="262"/>
        <v>0</v>
      </c>
    </row>
    <row r="9463" spans="61:61">
      <c r="BI9463" s="234">
        <f t="shared" si="262"/>
        <v>0</v>
      </c>
    </row>
    <row r="9464" spans="61:61">
      <c r="BI9464" s="234">
        <f t="shared" si="262"/>
        <v>0</v>
      </c>
    </row>
    <row r="9465" spans="61:61">
      <c r="BI9465" s="234">
        <f t="shared" si="262"/>
        <v>0</v>
      </c>
    </row>
    <row r="9466" spans="61:61">
      <c r="BI9466" s="234">
        <f t="shared" si="262"/>
        <v>0</v>
      </c>
    </row>
    <row r="9467" spans="61:61">
      <c r="BI9467" s="234">
        <f t="shared" si="262"/>
        <v>0</v>
      </c>
    </row>
    <row r="9468" spans="61:61">
      <c r="BI9468" s="234">
        <f t="shared" si="262"/>
        <v>0</v>
      </c>
    </row>
    <row r="9469" spans="61:61">
      <c r="BI9469" s="234">
        <f t="shared" si="262"/>
        <v>0</v>
      </c>
    </row>
    <row r="9470" spans="61:61">
      <c r="BI9470" s="234">
        <f t="shared" si="262"/>
        <v>0</v>
      </c>
    </row>
    <row r="9471" spans="61:61">
      <c r="BI9471" s="234">
        <f t="shared" si="262"/>
        <v>0</v>
      </c>
    </row>
    <row r="9472" spans="61:61">
      <c r="BI9472" s="234">
        <f t="shared" si="262"/>
        <v>0</v>
      </c>
    </row>
    <row r="9473" spans="61:61">
      <c r="BI9473" s="234">
        <f t="shared" si="262"/>
        <v>0</v>
      </c>
    </row>
    <row r="9474" spans="61:61">
      <c r="BI9474" s="234">
        <f t="shared" si="262"/>
        <v>0</v>
      </c>
    </row>
    <row r="9475" spans="61:61">
      <c r="BI9475" s="234">
        <f t="shared" si="262"/>
        <v>0</v>
      </c>
    </row>
    <row r="9476" spans="61:61">
      <c r="BI9476" s="234">
        <f t="shared" si="262"/>
        <v>0</v>
      </c>
    </row>
    <row r="9477" spans="61:61">
      <c r="BI9477" s="234">
        <f t="shared" si="262"/>
        <v>0</v>
      </c>
    </row>
    <row r="9478" spans="61:61">
      <c r="BI9478" s="234">
        <f t="shared" si="262"/>
        <v>0</v>
      </c>
    </row>
    <row r="9479" spans="61:61">
      <c r="BI9479" s="234">
        <f t="shared" si="262"/>
        <v>0</v>
      </c>
    </row>
    <row r="9480" spans="61:61">
      <c r="BI9480" s="234">
        <f t="shared" si="262"/>
        <v>0</v>
      </c>
    </row>
    <row r="9481" spans="61:61">
      <c r="BI9481" s="234">
        <f t="shared" si="262"/>
        <v>0</v>
      </c>
    </row>
    <row r="9482" spans="61:61">
      <c r="BI9482" s="234">
        <f t="shared" si="262"/>
        <v>0</v>
      </c>
    </row>
    <row r="9483" spans="61:61">
      <c r="BI9483" s="234">
        <f t="shared" si="262"/>
        <v>0</v>
      </c>
    </row>
    <row r="9484" spans="61:61">
      <c r="BI9484" s="234">
        <f t="shared" si="262"/>
        <v>0</v>
      </c>
    </row>
    <row r="9485" spans="61:61">
      <c r="BI9485" s="234">
        <f t="shared" si="262"/>
        <v>0</v>
      </c>
    </row>
    <row r="9486" spans="61:61">
      <c r="BI9486" s="234">
        <f t="shared" si="262"/>
        <v>0</v>
      </c>
    </row>
    <row r="9487" spans="61:61">
      <c r="BI9487" s="234">
        <f t="shared" si="262"/>
        <v>0</v>
      </c>
    </row>
    <row r="9488" spans="61:61">
      <c r="BI9488" s="234">
        <f t="shared" si="262"/>
        <v>0</v>
      </c>
    </row>
    <row r="9489" spans="61:61">
      <c r="BI9489" s="234">
        <f t="shared" si="262"/>
        <v>0</v>
      </c>
    </row>
    <row r="9490" spans="61:61">
      <c r="BI9490" s="234">
        <f t="shared" si="262"/>
        <v>0</v>
      </c>
    </row>
    <row r="9491" spans="61:61">
      <c r="BI9491" s="234">
        <f t="shared" si="262"/>
        <v>0</v>
      </c>
    </row>
    <row r="9492" spans="61:61">
      <c r="BI9492" s="234">
        <f t="shared" si="262"/>
        <v>0</v>
      </c>
    </row>
    <row r="9493" spans="61:61">
      <c r="BI9493" s="234">
        <f t="shared" si="262"/>
        <v>0</v>
      </c>
    </row>
    <row r="9494" spans="61:61">
      <c r="BI9494" s="234">
        <f t="shared" si="262"/>
        <v>0</v>
      </c>
    </row>
    <row r="9495" spans="61:61">
      <c r="BI9495" s="234">
        <f t="shared" si="262"/>
        <v>0</v>
      </c>
    </row>
    <row r="9496" spans="61:61">
      <c r="BI9496" s="234">
        <f t="shared" si="262"/>
        <v>0</v>
      </c>
    </row>
    <row r="9497" spans="61:61">
      <c r="BI9497" s="234">
        <f t="shared" si="262"/>
        <v>0</v>
      </c>
    </row>
    <row r="9498" spans="61:61">
      <c r="BI9498" s="234">
        <f t="shared" si="262"/>
        <v>0</v>
      </c>
    </row>
    <row r="9499" spans="61:61">
      <c r="BI9499" s="234">
        <f t="shared" si="262"/>
        <v>0</v>
      </c>
    </row>
    <row r="9500" spans="61:61">
      <c r="BI9500" s="234">
        <f t="shared" si="262"/>
        <v>0</v>
      </c>
    </row>
    <row r="9501" spans="61:61">
      <c r="BI9501" s="234">
        <f t="shared" si="262"/>
        <v>0</v>
      </c>
    </row>
    <row r="9502" spans="61:61">
      <c r="BI9502" s="234">
        <f t="shared" si="262"/>
        <v>0</v>
      </c>
    </row>
    <row r="9503" spans="61:61">
      <c r="BI9503" s="234">
        <f t="shared" si="262"/>
        <v>0</v>
      </c>
    </row>
    <row r="9504" spans="61:61">
      <c r="BI9504" s="234">
        <f t="shared" si="262"/>
        <v>0</v>
      </c>
    </row>
    <row r="9505" spans="61:61">
      <c r="BI9505" s="234">
        <f t="shared" si="262"/>
        <v>0</v>
      </c>
    </row>
    <row r="9506" spans="61:61">
      <c r="BI9506" s="234">
        <f t="shared" si="262"/>
        <v>0</v>
      </c>
    </row>
    <row r="9507" spans="61:61">
      <c r="BI9507" s="234">
        <f t="shared" si="262"/>
        <v>0</v>
      </c>
    </row>
    <row r="9508" spans="61:61">
      <c r="BI9508" s="234">
        <f t="shared" si="262"/>
        <v>0</v>
      </c>
    </row>
    <row r="9509" spans="61:61">
      <c r="BI9509" s="234">
        <f t="shared" si="262"/>
        <v>0</v>
      </c>
    </row>
    <row r="9510" spans="61:61">
      <c r="BI9510" s="234">
        <f t="shared" si="262"/>
        <v>0</v>
      </c>
    </row>
    <row r="9511" spans="61:61">
      <c r="BI9511" s="234">
        <f t="shared" si="262"/>
        <v>0</v>
      </c>
    </row>
    <row r="9512" spans="61:61">
      <c r="BI9512" s="234">
        <f t="shared" si="262"/>
        <v>0</v>
      </c>
    </row>
    <row r="9513" spans="61:61">
      <c r="BI9513" s="234">
        <f t="shared" ref="BI9513:BI9576" si="263">SUM(M9513,O9513,Q9513,S9513,U9513,W9513,Y9513,AA9513,AC9513,AE9513,AG9513,AI9513,AK9513,AM9513,AO9513,AQ9513,AS9513,AU9513,AW9513,AY9513,BA9513,BC9513)</f>
        <v>0</v>
      </c>
    </row>
    <row r="9514" spans="61:61">
      <c r="BI9514" s="234">
        <f t="shared" si="263"/>
        <v>0</v>
      </c>
    </row>
    <row r="9515" spans="61:61">
      <c r="BI9515" s="234">
        <f t="shared" si="263"/>
        <v>0</v>
      </c>
    </row>
    <row r="9516" spans="61:61">
      <c r="BI9516" s="234">
        <f t="shared" si="263"/>
        <v>0</v>
      </c>
    </row>
    <row r="9517" spans="61:61">
      <c r="BI9517" s="234">
        <f t="shared" si="263"/>
        <v>0</v>
      </c>
    </row>
    <row r="9518" spans="61:61">
      <c r="BI9518" s="234">
        <f t="shared" si="263"/>
        <v>0</v>
      </c>
    </row>
    <row r="9519" spans="61:61">
      <c r="BI9519" s="234">
        <f t="shared" si="263"/>
        <v>0</v>
      </c>
    </row>
    <row r="9520" spans="61:61">
      <c r="BI9520" s="234">
        <f t="shared" si="263"/>
        <v>0</v>
      </c>
    </row>
    <row r="9521" spans="61:61">
      <c r="BI9521" s="234">
        <f t="shared" si="263"/>
        <v>0</v>
      </c>
    </row>
    <row r="9522" spans="61:61">
      <c r="BI9522" s="234">
        <f t="shared" si="263"/>
        <v>0</v>
      </c>
    </row>
    <row r="9523" spans="61:61">
      <c r="BI9523" s="234">
        <f t="shared" si="263"/>
        <v>0</v>
      </c>
    </row>
    <row r="9524" spans="61:61">
      <c r="BI9524" s="234">
        <f t="shared" si="263"/>
        <v>0</v>
      </c>
    </row>
    <row r="9525" spans="61:61">
      <c r="BI9525" s="234">
        <f t="shared" si="263"/>
        <v>0</v>
      </c>
    </row>
    <row r="9526" spans="61:61">
      <c r="BI9526" s="234">
        <f t="shared" si="263"/>
        <v>0</v>
      </c>
    </row>
    <row r="9527" spans="61:61">
      <c r="BI9527" s="234">
        <f t="shared" si="263"/>
        <v>0</v>
      </c>
    </row>
    <row r="9528" spans="61:61">
      <c r="BI9528" s="234">
        <f t="shared" si="263"/>
        <v>0</v>
      </c>
    </row>
    <row r="9529" spans="61:61">
      <c r="BI9529" s="234">
        <f t="shared" si="263"/>
        <v>0</v>
      </c>
    </row>
    <row r="9530" spans="61:61">
      <c r="BI9530" s="234">
        <f t="shared" si="263"/>
        <v>0</v>
      </c>
    </row>
    <row r="9531" spans="61:61">
      <c r="BI9531" s="234">
        <f t="shared" si="263"/>
        <v>0</v>
      </c>
    </row>
    <row r="9532" spans="61:61">
      <c r="BI9532" s="234">
        <f t="shared" si="263"/>
        <v>0</v>
      </c>
    </row>
    <row r="9533" spans="61:61">
      <c r="BI9533" s="234">
        <f t="shared" si="263"/>
        <v>0</v>
      </c>
    </row>
    <row r="9534" spans="61:61">
      <c r="BI9534" s="234">
        <f t="shared" si="263"/>
        <v>0</v>
      </c>
    </row>
    <row r="9535" spans="61:61">
      <c r="BI9535" s="234">
        <f t="shared" si="263"/>
        <v>0</v>
      </c>
    </row>
    <row r="9536" spans="61:61">
      <c r="BI9536" s="234">
        <f t="shared" si="263"/>
        <v>0</v>
      </c>
    </row>
    <row r="9537" spans="61:61">
      <c r="BI9537" s="234">
        <f t="shared" si="263"/>
        <v>0</v>
      </c>
    </row>
    <row r="9538" spans="61:61">
      <c r="BI9538" s="234">
        <f t="shared" si="263"/>
        <v>0</v>
      </c>
    </row>
    <row r="9539" spans="61:61">
      <c r="BI9539" s="234">
        <f t="shared" si="263"/>
        <v>0</v>
      </c>
    </row>
    <row r="9540" spans="61:61">
      <c r="BI9540" s="234">
        <f t="shared" si="263"/>
        <v>0</v>
      </c>
    </row>
    <row r="9541" spans="61:61">
      <c r="BI9541" s="234">
        <f t="shared" si="263"/>
        <v>0</v>
      </c>
    </row>
    <row r="9542" spans="61:61">
      <c r="BI9542" s="234">
        <f t="shared" si="263"/>
        <v>0</v>
      </c>
    </row>
    <row r="9543" spans="61:61">
      <c r="BI9543" s="234">
        <f t="shared" si="263"/>
        <v>0</v>
      </c>
    </row>
    <row r="9544" spans="61:61">
      <c r="BI9544" s="234">
        <f t="shared" si="263"/>
        <v>0</v>
      </c>
    </row>
    <row r="9545" spans="61:61">
      <c r="BI9545" s="234">
        <f t="shared" si="263"/>
        <v>0</v>
      </c>
    </row>
    <row r="9546" spans="61:61">
      <c r="BI9546" s="234">
        <f t="shared" si="263"/>
        <v>0</v>
      </c>
    </row>
    <row r="9547" spans="61:61">
      <c r="BI9547" s="234">
        <f t="shared" si="263"/>
        <v>0</v>
      </c>
    </row>
    <row r="9548" spans="61:61">
      <c r="BI9548" s="234">
        <f t="shared" si="263"/>
        <v>0</v>
      </c>
    </row>
    <row r="9549" spans="61:61">
      <c r="BI9549" s="234">
        <f t="shared" si="263"/>
        <v>0</v>
      </c>
    </row>
    <row r="9550" spans="61:61">
      <c r="BI9550" s="234">
        <f t="shared" si="263"/>
        <v>0</v>
      </c>
    </row>
    <row r="9551" spans="61:61">
      <c r="BI9551" s="234">
        <f t="shared" si="263"/>
        <v>0</v>
      </c>
    </row>
    <row r="9552" spans="61:61">
      <c r="BI9552" s="234">
        <f t="shared" si="263"/>
        <v>0</v>
      </c>
    </row>
    <row r="9553" spans="61:61">
      <c r="BI9553" s="234">
        <f t="shared" si="263"/>
        <v>0</v>
      </c>
    </row>
    <row r="9554" spans="61:61">
      <c r="BI9554" s="234">
        <f t="shared" si="263"/>
        <v>0</v>
      </c>
    </row>
    <row r="9555" spans="61:61">
      <c r="BI9555" s="234">
        <f t="shared" si="263"/>
        <v>0</v>
      </c>
    </row>
    <row r="9556" spans="61:61">
      <c r="BI9556" s="234">
        <f t="shared" si="263"/>
        <v>0</v>
      </c>
    </row>
    <row r="9557" spans="61:61">
      <c r="BI9557" s="234">
        <f t="shared" si="263"/>
        <v>0</v>
      </c>
    </row>
    <row r="9558" spans="61:61">
      <c r="BI9558" s="234">
        <f t="shared" si="263"/>
        <v>0</v>
      </c>
    </row>
    <row r="9559" spans="61:61">
      <c r="BI9559" s="234">
        <f t="shared" si="263"/>
        <v>0</v>
      </c>
    </row>
    <row r="9560" spans="61:61">
      <c r="BI9560" s="234">
        <f t="shared" si="263"/>
        <v>0</v>
      </c>
    </row>
    <row r="9561" spans="61:61">
      <c r="BI9561" s="234">
        <f t="shared" si="263"/>
        <v>0</v>
      </c>
    </row>
    <row r="9562" spans="61:61">
      <c r="BI9562" s="234">
        <f t="shared" si="263"/>
        <v>0</v>
      </c>
    </row>
    <row r="9563" spans="61:61">
      <c r="BI9563" s="234">
        <f t="shared" si="263"/>
        <v>0</v>
      </c>
    </row>
    <row r="9564" spans="61:61">
      <c r="BI9564" s="234">
        <f t="shared" si="263"/>
        <v>0</v>
      </c>
    </row>
    <row r="9565" spans="61:61">
      <c r="BI9565" s="234">
        <f t="shared" si="263"/>
        <v>0</v>
      </c>
    </row>
    <row r="9566" spans="61:61">
      <c r="BI9566" s="234">
        <f t="shared" si="263"/>
        <v>0</v>
      </c>
    </row>
    <row r="9567" spans="61:61">
      <c r="BI9567" s="234">
        <f t="shared" si="263"/>
        <v>0</v>
      </c>
    </row>
    <row r="9568" spans="61:61">
      <c r="BI9568" s="234">
        <f t="shared" si="263"/>
        <v>0</v>
      </c>
    </row>
    <row r="9569" spans="61:61">
      <c r="BI9569" s="234">
        <f t="shared" si="263"/>
        <v>0</v>
      </c>
    </row>
    <row r="9570" spans="61:61">
      <c r="BI9570" s="234">
        <f t="shared" si="263"/>
        <v>0</v>
      </c>
    </row>
    <row r="9571" spans="61:61">
      <c r="BI9571" s="234">
        <f t="shared" si="263"/>
        <v>0</v>
      </c>
    </row>
    <row r="9572" spans="61:61">
      <c r="BI9572" s="234">
        <f t="shared" si="263"/>
        <v>0</v>
      </c>
    </row>
    <row r="9573" spans="61:61">
      <c r="BI9573" s="234">
        <f t="shared" si="263"/>
        <v>0</v>
      </c>
    </row>
    <row r="9574" spans="61:61">
      <c r="BI9574" s="234">
        <f t="shared" si="263"/>
        <v>0</v>
      </c>
    </row>
    <row r="9575" spans="61:61">
      <c r="BI9575" s="234">
        <f t="shared" si="263"/>
        <v>0</v>
      </c>
    </row>
    <row r="9576" spans="61:61">
      <c r="BI9576" s="234">
        <f t="shared" si="263"/>
        <v>0</v>
      </c>
    </row>
    <row r="9577" spans="61:61">
      <c r="BI9577" s="234">
        <f t="shared" ref="BI9577:BI9640" si="264">SUM(M9577,O9577,Q9577,S9577,U9577,W9577,Y9577,AA9577,AC9577,AE9577,AG9577,AI9577,AK9577,AM9577,AO9577,AQ9577,AS9577,AU9577,AW9577,AY9577,BA9577,BC9577)</f>
        <v>0</v>
      </c>
    </row>
    <row r="9578" spans="61:61">
      <c r="BI9578" s="234">
        <f t="shared" si="264"/>
        <v>0</v>
      </c>
    </row>
    <row r="9579" spans="61:61">
      <c r="BI9579" s="234">
        <f t="shared" si="264"/>
        <v>0</v>
      </c>
    </row>
    <row r="9580" spans="61:61">
      <c r="BI9580" s="234">
        <f t="shared" si="264"/>
        <v>0</v>
      </c>
    </row>
    <row r="9581" spans="61:61">
      <c r="BI9581" s="234">
        <f t="shared" si="264"/>
        <v>0</v>
      </c>
    </row>
    <row r="9582" spans="61:61">
      <c r="BI9582" s="234">
        <f t="shared" si="264"/>
        <v>0</v>
      </c>
    </row>
    <row r="9583" spans="61:61">
      <c r="BI9583" s="234">
        <f t="shared" si="264"/>
        <v>0</v>
      </c>
    </row>
    <row r="9584" spans="61:61">
      <c r="BI9584" s="234">
        <f t="shared" si="264"/>
        <v>0</v>
      </c>
    </row>
    <row r="9585" spans="61:61">
      <c r="BI9585" s="234">
        <f t="shared" si="264"/>
        <v>0</v>
      </c>
    </row>
    <row r="9586" spans="61:61">
      <c r="BI9586" s="234">
        <f t="shared" si="264"/>
        <v>0</v>
      </c>
    </row>
    <row r="9587" spans="61:61">
      <c r="BI9587" s="234">
        <f t="shared" si="264"/>
        <v>0</v>
      </c>
    </row>
    <row r="9588" spans="61:61">
      <c r="BI9588" s="234">
        <f t="shared" si="264"/>
        <v>0</v>
      </c>
    </row>
    <row r="9589" spans="61:61">
      <c r="BI9589" s="234">
        <f t="shared" si="264"/>
        <v>0</v>
      </c>
    </row>
    <row r="9590" spans="61:61">
      <c r="BI9590" s="234">
        <f t="shared" si="264"/>
        <v>0</v>
      </c>
    </row>
    <row r="9591" spans="61:61">
      <c r="BI9591" s="234">
        <f t="shared" si="264"/>
        <v>0</v>
      </c>
    </row>
    <row r="9592" spans="61:61">
      <c r="BI9592" s="234">
        <f t="shared" si="264"/>
        <v>0</v>
      </c>
    </row>
    <row r="9593" spans="61:61">
      <c r="BI9593" s="234">
        <f t="shared" si="264"/>
        <v>0</v>
      </c>
    </row>
    <row r="9594" spans="61:61">
      <c r="BI9594" s="234">
        <f t="shared" si="264"/>
        <v>0</v>
      </c>
    </row>
    <row r="9595" spans="61:61">
      <c r="BI9595" s="234">
        <f t="shared" si="264"/>
        <v>0</v>
      </c>
    </row>
    <row r="9596" spans="61:61">
      <c r="BI9596" s="234">
        <f t="shared" si="264"/>
        <v>0</v>
      </c>
    </row>
    <row r="9597" spans="61:61">
      <c r="BI9597" s="234">
        <f t="shared" si="264"/>
        <v>0</v>
      </c>
    </row>
    <row r="9598" spans="61:61">
      <c r="BI9598" s="234">
        <f t="shared" si="264"/>
        <v>0</v>
      </c>
    </row>
    <row r="9599" spans="61:61">
      <c r="BI9599" s="234">
        <f t="shared" si="264"/>
        <v>0</v>
      </c>
    </row>
    <row r="9600" spans="61:61">
      <c r="BI9600" s="234">
        <f t="shared" si="264"/>
        <v>0</v>
      </c>
    </row>
    <row r="9601" spans="61:61">
      <c r="BI9601" s="234">
        <f t="shared" si="264"/>
        <v>0</v>
      </c>
    </row>
    <row r="9602" spans="61:61">
      <c r="BI9602" s="234">
        <f t="shared" si="264"/>
        <v>0</v>
      </c>
    </row>
    <row r="9603" spans="61:61">
      <c r="BI9603" s="234">
        <f t="shared" si="264"/>
        <v>0</v>
      </c>
    </row>
    <row r="9604" spans="61:61">
      <c r="BI9604" s="234">
        <f t="shared" si="264"/>
        <v>0</v>
      </c>
    </row>
    <row r="9605" spans="61:61">
      <c r="BI9605" s="234">
        <f t="shared" si="264"/>
        <v>0</v>
      </c>
    </row>
    <row r="9606" spans="61:61">
      <c r="BI9606" s="234">
        <f t="shared" si="264"/>
        <v>0</v>
      </c>
    </row>
    <row r="9607" spans="61:61">
      <c r="BI9607" s="234">
        <f t="shared" si="264"/>
        <v>0</v>
      </c>
    </row>
    <row r="9608" spans="61:61">
      <c r="BI9608" s="234">
        <f t="shared" si="264"/>
        <v>0</v>
      </c>
    </row>
    <row r="9609" spans="61:61">
      <c r="BI9609" s="234">
        <f t="shared" si="264"/>
        <v>0</v>
      </c>
    </row>
    <row r="9610" spans="61:61">
      <c r="BI9610" s="234">
        <f t="shared" si="264"/>
        <v>0</v>
      </c>
    </row>
    <row r="9611" spans="61:61">
      <c r="BI9611" s="234">
        <f t="shared" si="264"/>
        <v>0</v>
      </c>
    </row>
    <row r="9612" spans="61:61">
      <c r="BI9612" s="234">
        <f t="shared" si="264"/>
        <v>0</v>
      </c>
    </row>
    <row r="9613" spans="61:61">
      <c r="BI9613" s="234">
        <f t="shared" si="264"/>
        <v>0</v>
      </c>
    </row>
    <row r="9614" spans="61:61">
      <c r="BI9614" s="234">
        <f t="shared" si="264"/>
        <v>0</v>
      </c>
    </row>
    <row r="9615" spans="61:61">
      <c r="BI9615" s="234">
        <f t="shared" si="264"/>
        <v>0</v>
      </c>
    </row>
    <row r="9616" spans="61:61">
      <c r="BI9616" s="234">
        <f t="shared" si="264"/>
        <v>0</v>
      </c>
    </row>
    <row r="9617" spans="61:61">
      <c r="BI9617" s="234">
        <f t="shared" si="264"/>
        <v>0</v>
      </c>
    </row>
    <row r="9618" spans="61:61">
      <c r="BI9618" s="234">
        <f t="shared" si="264"/>
        <v>0</v>
      </c>
    </row>
    <row r="9619" spans="61:61">
      <c r="BI9619" s="234">
        <f t="shared" si="264"/>
        <v>0</v>
      </c>
    </row>
    <row r="9620" spans="61:61">
      <c r="BI9620" s="234">
        <f t="shared" si="264"/>
        <v>0</v>
      </c>
    </row>
    <row r="9621" spans="61:61">
      <c r="BI9621" s="234">
        <f t="shared" si="264"/>
        <v>0</v>
      </c>
    </row>
    <row r="9622" spans="61:61">
      <c r="BI9622" s="234">
        <f t="shared" si="264"/>
        <v>0</v>
      </c>
    </row>
    <row r="9623" spans="61:61">
      <c r="BI9623" s="234">
        <f t="shared" si="264"/>
        <v>0</v>
      </c>
    </row>
    <row r="9624" spans="61:61">
      <c r="BI9624" s="234">
        <f t="shared" si="264"/>
        <v>0</v>
      </c>
    </row>
    <row r="9625" spans="61:61">
      <c r="BI9625" s="234">
        <f t="shared" si="264"/>
        <v>0</v>
      </c>
    </row>
    <row r="9626" spans="61:61">
      <c r="BI9626" s="234">
        <f t="shared" si="264"/>
        <v>0</v>
      </c>
    </row>
    <row r="9627" spans="61:61">
      <c r="BI9627" s="234">
        <f t="shared" si="264"/>
        <v>0</v>
      </c>
    </row>
    <row r="9628" spans="61:61">
      <c r="BI9628" s="234">
        <f t="shared" si="264"/>
        <v>0</v>
      </c>
    </row>
    <row r="9629" spans="61:61">
      <c r="BI9629" s="234">
        <f t="shared" si="264"/>
        <v>0</v>
      </c>
    </row>
    <row r="9630" spans="61:61">
      <c r="BI9630" s="234">
        <f t="shared" si="264"/>
        <v>0</v>
      </c>
    </row>
    <row r="9631" spans="61:61">
      <c r="BI9631" s="234">
        <f t="shared" si="264"/>
        <v>0</v>
      </c>
    </row>
    <row r="9632" spans="61:61">
      <c r="BI9632" s="234">
        <f t="shared" si="264"/>
        <v>0</v>
      </c>
    </row>
    <row r="9633" spans="61:61">
      <c r="BI9633" s="234">
        <f t="shared" si="264"/>
        <v>0</v>
      </c>
    </row>
    <row r="9634" spans="61:61">
      <c r="BI9634" s="234">
        <f t="shared" si="264"/>
        <v>0</v>
      </c>
    </row>
    <row r="9635" spans="61:61">
      <c r="BI9635" s="234">
        <f t="shared" si="264"/>
        <v>0</v>
      </c>
    </row>
    <row r="9636" spans="61:61">
      <c r="BI9636" s="234">
        <f t="shared" si="264"/>
        <v>0</v>
      </c>
    </row>
    <row r="9637" spans="61:61">
      <c r="BI9637" s="234">
        <f t="shared" si="264"/>
        <v>0</v>
      </c>
    </row>
    <row r="9638" spans="61:61">
      <c r="BI9638" s="234">
        <f t="shared" si="264"/>
        <v>0</v>
      </c>
    </row>
    <row r="9639" spans="61:61">
      <c r="BI9639" s="234">
        <f t="shared" si="264"/>
        <v>0</v>
      </c>
    </row>
    <row r="9640" spans="61:61">
      <c r="BI9640" s="234">
        <f t="shared" si="264"/>
        <v>0</v>
      </c>
    </row>
    <row r="9641" spans="61:61">
      <c r="BI9641" s="234">
        <f t="shared" ref="BI9641:BI9704" si="265">SUM(M9641,O9641,Q9641,S9641,U9641,W9641,Y9641,AA9641,AC9641,AE9641,AG9641,AI9641,AK9641,AM9641,AO9641,AQ9641,AS9641,AU9641,AW9641,AY9641,BA9641,BC9641)</f>
        <v>0</v>
      </c>
    </row>
    <row r="9642" spans="61:61">
      <c r="BI9642" s="234">
        <f t="shared" si="265"/>
        <v>0</v>
      </c>
    </row>
    <row r="9643" spans="61:61">
      <c r="BI9643" s="234">
        <f t="shared" si="265"/>
        <v>0</v>
      </c>
    </row>
    <row r="9644" spans="61:61">
      <c r="BI9644" s="234">
        <f t="shared" si="265"/>
        <v>0</v>
      </c>
    </row>
    <row r="9645" spans="61:61">
      <c r="BI9645" s="234">
        <f t="shared" si="265"/>
        <v>0</v>
      </c>
    </row>
    <row r="9646" spans="61:61">
      <c r="BI9646" s="234">
        <f t="shared" si="265"/>
        <v>0</v>
      </c>
    </row>
    <row r="9647" spans="61:61">
      <c r="BI9647" s="234">
        <f t="shared" si="265"/>
        <v>0</v>
      </c>
    </row>
    <row r="9648" spans="61:61">
      <c r="BI9648" s="234">
        <f t="shared" si="265"/>
        <v>0</v>
      </c>
    </row>
    <row r="9649" spans="61:61">
      <c r="BI9649" s="234">
        <f t="shared" si="265"/>
        <v>0</v>
      </c>
    </row>
    <row r="9650" spans="61:61">
      <c r="BI9650" s="234">
        <f t="shared" si="265"/>
        <v>0</v>
      </c>
    </row>
    <row r="9651" spans="61:61">
      <c r="BI9651" s="234">
        <f t="shared" si="265"/>
        <v>0</v>
      </c>
    </row>
    <row r="9652" spans="61:61">
      <c r="BI9652" s="234">
        <f t="shared" si="265"/>
        <v>0</v>
      </c>
    </row>
    <row r="9653" spans="61:61">
      <c r="BI9653" s="234">
        <f t="shared" si="265"/>
        <v>0</v>
      </c>
    </row>
    <row r="9654" spans="61:61">
      <c r="BI9654" s="234">
        <f t="shared" si="265"/>
        <v>0</v>
      </c>
    </row>
    <row r="9655" spans="61:61">
      <c r="BI9655" s="234">
        <f t="shared" si="265"/>
        <v>0</v>
      </c>
    </row>
    <row r="9656" spans="61:61">
      <c r="BI9656" s="234">
        <f t="shared" si="265"/>
        <v>0</v>
      </c>
    </row>
    <row r="9657" spans="61:61">
      <c r="BI9657" s="234">
        <f t="shared" si="265"/>
        <v>0</v>
      </c>
    </row>
    <row r="9658" spans="61:61">
      <c r="BI9658" s="234">
        <f t="shared" si="265"/>
        <v>0</v>
      </c>
    </row>
    <row r="9659" spans="61:61">
      <c r="BI9659" s="234">
        <f t="shared" si="265"/>
        <v>0</v>
      </c>
    </row>
    <row r="9660" spans="61:61">
      <c r="BI9660" s="234">
        <f t="shared" si="265"/>
        <v>0</v>
      </c>
    </row>
    <row r="9661" spans="61:61">
      <c r="BI9661" s="234">
        <f t="shared" si="265"/>
        <v>0</v>
      </c>
    </row>
    <row r="9662" spans="61:61">
      <c r="BI9662" s="234">
        <f t="shared" si="265"/>
        <v>0</v>
      </c>
    </row>
    <row r="9663" spans="61:61">
      <c r="BI9663" s="234">
        <f t="shared" si="265"/>
        <v>0</v>
      </c>
    </row>
    <row r="9664" spans="61:61">
      <c r="BI9664" s="234">
        <f t="shared" si="265"/>
        <v>0</v>
      </c>
    </row>
    <row r="9665" spans="61:61">
      <c r="BI9665" s="234">
        <f t="shared" si="265"/>
        <v>0</v>
      </c>
    </row>
    <row r="9666" spans="61:61">
      <c r="BI9666" s="234">
        <f t="shared" si="265"/>
        <v>0</v>
      </c>
    </row>
    <row r="9667" spans="61:61">
      <c r="BI9667" s="234">
        <f t="shared" si="265"/>
        <v>0</v>
      </c>
    </row>
    <row r="9668" spans="61:61">
      <c r="BI9668" s="234">
        <f t="shared" si="265"/>
        <v>0</v>
      </c>
    </row>
    <row r="9669" spans="61:61">
      <c r="BI9669" s="234">
        <f t="shared" si="265"/>
        <v>0</v>
      </c>
    </row>
    <row r="9670" spans="61:61">
      <c r="BI9670" s="234">
        <f t="shared" si="265"/>
        <v>0</v>
      </c>
    </row>
    <row r="9671" spans="61:61">
      <c r="BI9671" s="234">
        <f t="shared" si="265"/>
        <v>0</v>
      </c>
    </row>
    <row r="9672" spans="61:61">
      <c r="BI9672" s="234">
        <f t="shared" si="265"/>
        <v>0</v>
      </c>
    </row>
    <row r="9673" spans="61:61">
      <c r="BI9673" s="234">
        <f t="shared" si="265"/>
        <v>0</v>
      </c>
    </row>
    <row r="9674" spans="61:61">
      <c r="BI9674" s="234">
        <f t="shared" si="265"/>
        <v>0</v>
      </c>
    </row>
    <row r="9675" spans="61:61">
      <c r="BI9675" s="234">
        <f t="shared" si="265"/>
        <v>0</v>
      </c>
    </row>
    <row r="9676" spans="61:61">
      <c r="BI9676" s="234">
        <f t="shared" si="265"/>
        <v>0</v>
      </c>
    </row>
    <row r="9677" spans="61:61">
      <c r="BI9677" s="234">
        <f t="shared" si="265"/>
        <v>0</v>
      </c>
    </row>
    <row r="9678" spans="61:61">
      <c r="BI9678" s="234">
        <f t="shared" si="265"/>
        <v>0</v>
      </c>
    </row>
    <row r="9679" spans="61:61">
      <c r="BI9679" s="234">
        <f t="shared" si="265"/>
        <v>0</v>
      </c>
    </row>
    <row r="9680" spans="61:61">
      <c r="BI9680" s="234">
        <f t="shared" si="265"/>
        <v>0</v>
      </c>
    </row>
    <row r="9681" spans="61:61">
      <c r="BI9681" s="234">
        <f t="shared" si="265"/>
        <v>0</v>
      </c>
    </row>
    <row r="9682" spans="61:61">
      <c r="BI9682" s="234">
        <f t="shared" si="265"/>
        <v>0</v>
      </c>
    </row>
    <row r="9683" spans="61:61">
      <c r="BI9683" s="234">
        <f t="shared" si="265"/>
        <v>0</v>
      </c>
    </row>
    <row r="9684" spans="61:61">
      <c r="BI9684" s="234">
        <f t="shared" si="265"/>
        <v>0</v>
      </c>
    </row>
    <row r="9685" spans="61:61">
      <c r="BI9685" s="234">
        <f t="shared" si="265"/>
        <v>0</v>
      </c>
    </row>
    <row r="9686" spans="61:61">
      <c r="BI9686" s="234">
        <f t="shared" si="265"/>
        <v>0</v>
      </c>
    </row>
    <row r="9687" spans="61:61">
      <c r="BI9687" s="234">
        <f t="shared" si="265"/>
        <v>0</v>
      </c>
    </row>
    <row r="9688" spans="61:61">
      <c r="BI9688" s="234">
        <f t="shared" si="265"/>
        <v>0</v>
      </c>
    </row>
    <row r="9689" spans="61:61">
      <c r="BI9689" s="234">
        <f t="shared" si="265"/>
        <v>0</v>
      </c>
    </row>
    <row r="9690" spans="61:61">
      <c r="BI9690" s="234">
        <f t="shared" si="265"/>
        <v>0</v>
      </c>
    </row>
    <row r="9691" spans="61:61">
      <c r="BI9691" s="234">
        <f t="shared" si="265"/>
        <v>0</v>
      </c>
    </row>
    <row r="9692" spans="61:61">
      <c r="BI9692" s="234">
        <f t="shared" si="265"/>
        <v>0</v>
      </c>
    </row>
    <row r="9693" spans="61:61">
      <c r="BI9693" s="234">
        <f t="shared" si="265"/>
        <v>0</v>
      </c>
    </row>
    <row r="9694" spans="61:61">
      <c r="BI9694" s="234">
        <f t="shared" si="265"/>
        <v>0</v>
      </c>
    </row>
    <row r="9695" spans="61:61">
      <c r="BI9695" s="234">
        <f t="shared" si="265"/>
        <v>0</v>
      </c>
    </row>
    <row r="9696" spans="61:61">
      <c r="BI9696" s="234">
        <f t="shared" si="265"/>
        <v>0</v>
      </c>
    </row>
    <row r="9697" spans="61:61">
      <c r="BI9697" s="234">
        <f t="shared" si="265"/>
        <v>0</v>
      </c>
    </row>
    <row r="9698" spans="61:61">
      <c r="BI9698" s="234">
        <f t="shared" si="265"/>
        <v>0</v>
      </c>
    </row>
    <row r="9699" spans="61:61">
      <c r="BI9699" s="234">
        <f t="shared" si="265"/>
        <v>0</v>
      </c>
    </row>
    <row r="9700" spans="61:61">
      <c r="BI9700" s="234">
        <f t="shared" si="265"/>
        <v>0</v>
      </c>
    </row>
    <row r="9701" spans="61:61">
      <c r="BI9701" s="234">
        <f t="shared" si="265"/>
        <v>0</v>
      </c>
    </row>
    <row r="9702" spans="61:61">
      <c r="BI9702" s="234">
        <f t="shared" si="265"/>
        <v>0</v>
      </c>
    </row>
    <row r="9703" spans="61:61">
      <c r="BI9703" s="234">
        <f t="shared" si="265"/>
        <v>0</v>
      </c>
    </row>
    <row r="9704" spans="61:61">
      <c r="BI9704" s="234">
        <f t="shared" si="265"/>
        <v>0</v>
      </c>
    </row>
    <row r="9705" spans="61:61">
      <c r="BI9705" s="234">
        <f t="shared" ref="BI9705:BI9768" si="266">SUM(M9705,O9705,Q9705,S9705,U9705,W9705,Y9705,AA9705,AC9705,AE9705,AG9705,AI9705,AK9705,AM9705,AO9705,AQ9705,AS9705,AU9705,AW9705,AY9705,BA9705,BC9705)</f>
        <v>0</v>
      </c>
    </row>
    <row r="9706" spans="61:61">
      <c r="BI9706" s="234">
        <f t="shared" si="266"/>
        <v>0</v>
      </c>
    </row>
    <row r="9707" spans="61:61">
      <c r="BI9707" s="234">
        <f t="shared" si="266"/>
        <v>0</v>
      </c>
    </row>
    <row r="9708" spans="61:61">
      <c r="BI9708" s="234">
        <f t="shared" si="266"/>
        <v>0</v>
      </c>
    </row>
    <row r="9709" spans="61:61">
      <c r="BI9709" s="234">
        <f t="shared" si="266"/>
        <v>0</v>
      </c>
    </row>
    <row r="9710" spans="61:61">
      <c r="BI9710" s="234">
        <f t="shared" si="266"/>
        <v>0</v>
      </c>
    </row>
    <row r="9711" spans="61:61">
      <c r="BI9711" s="234">
        <f t="shared" si="266"/>
        <v>0</v>
      </c>
    </row>
    <row r="9712" spans="61:61">
      <c r="BI9712" s="234">
        <f t="shared" si="266"/>
        <v>0</v>
      </c>
    </row>
    <row r="9713" spans="61:61">
      <c r="BI9713" s="234">
        <f t="shared" si="266"/>
        <v>0</v>
      </c>
    </row>
    <row r="9714" spans="61:61">
      <c r="BI9714" s="234">
        <f t="shared" si="266"/>
        <v>0</v>
      </c>
    </row>
    <row r="9715" spans="61:61">
      <c r="BI9715" s="234">
        <f t="shared" si="266"/>
        <v>0</v>
      </c>
    </row>
    <row r="9716" spans="61:61">
      <c r="BI9716" s="234">
        <f t="shared" si="266"/>
        <v>0</v>
      </c>
    </row>
    <row r="9717" spans="61:61">
      <c r="BI9717" s="234">
        <f t="shared" si="266"/>
        <v>0</v>
      </c>
    </row>
    <row r="9718" spans="61:61">
      <c r="BI9718" s="234">
        <f t="shared" si="266"/>
        <v>0</v>
      </c>
    </row>
    <row r="9719" spans="61:61">
      <c r="BI9719" s="234">
        <f t="shared" si="266"/>
        <v>0</v>
      </c>
    </row>
    <row r="9720" spans="61:61">
      <c r="BI9720" s="234">
        <f t="shared" si="266"/>
        <v>0</v>
      </c>
    </row>
    <row r="9721" spans="61:61">
      <c r="BI9721" s="234">
        <f t="shared" si="266"/>
        <v>0</v>
      </c>
    </row>
    <row r="9722" spans="61:61">
      <c r="BI9722" s="234">
        <f t="shared" si="266"/>
        <v>0</v>
      </c>
    </row>
    <row r="9723" spans="61:61">
      <c r="BI9723" s="234">
        <f t="shared" si="266"/>
        <v>0</v>
      </c>
    </row>
    <row r="9724" spans="61:61">
      <c r="BI9724" s="234">
        <f t="shared" si="266"/>
        <v>0</v>
      </c>
    </row>
    <row r="9725" spans="61:61">
      <c r="BI9725" s="234">
        <f t="shared" si="266"/>
        <v>0</v>
      </c>
    </row>
    <row r="9726" spans="61:61">
      <c r="BI9726" s="234">
        <f t="shared" si="266"/>
        <v>0</v>
      </c>
    </row>
    <row r="9727" spans="61:61">
      <c r="BI9727" s="234">
        <f t="shared" si="266"/>
        <v>0</v>
      </c>
    </row>
    <row r="9728" spans="61:61">
      <c r="BI9728" s="234">
        <f t="shared" si="266"/>
        <v>0</v>
      </c>
    </row>
    <row r="9729" spans="61:61">
      <c r="BI9729" s="234">
        <f t="shared" si="266"/>
        <v>0</v>
      </c>
    </row>
    <row r="9730" spans="61:61">
      <c r="BI9730" s="234">
        <f t="shared" si="266"/>
        <v>0</v>
      </c>
    </row>
    <row r="9731" spans="61:61">
      <c r="BI9731" s="234">
        <f t="shared" si="266"/>
        <v>0</v>
      </c>
    </row>
    <row r="9732" spans="61:61">
      <c r="BI9732" s="234">
        <f t="shared" si="266"/>
        <v>0</v>
      </c>
    </row>
    <row r="9733" spans="61:61">
      <c r="BI9733" s="234">
        <f t="shared" si="266"/>
        <v>0</v>
      </c>
    </row>
    <row r="9734" spans="61:61">
      <c r="BI9734" s="234">
        <f t="shared" si="266"/>
        <v>0</v>
      </c>
    </row>
    <row r="9735" spans="61:61">
      <c r="BI9735" s="234">
        <f t="shared" si="266"/>
        <v>0</v>
      </c>
    </row>
    <row r="9736" spans="61:61">
      <c r="BI9736" s="234">
        <f t="shared" si="266"/>
        <v>0</v>
      </c>
    </row>
    <row r="9737" spans="61:61">
      <c r="BI9737" s="234">
        <f t="shared" si="266"/>
        <v>0</v>
      </c>
    </row>
    <row r="9738" spans="61:61">
      <c r="BI9738" s="234">
        <f t="shared" si="266"/>
        <v>0</v>
      </c>
    </row>
    <row r="9739" spans="61:61">
      <c r="BI9739" s="234">
        <f t="shared" si="266"/>
        <v>0</v>
      </c>
    </row>
    <row r="9740" spans="61:61">
      <c r="BI9740" s="234">
        <f t="shared" si="266"/>
        <v>0</v>
      </c>
    </row>
    <row r="9741" spans="61:61">
      <c r="BI9741" s="234">
        <f t="shared" si="266"/>
        <v>0</v>
      </c>
    </row>
    <row r="9742" spans="61:61">
      <c r="BI9742" s="234">
        <f t="shared" si="266"/>
        <v>0</v>
      </c>
    </row>
    <row r="9743" spans="61:61">
      <c r="BI9743" s="234">
        <f t="shared" si="266"/>
        <v>0</v>
      </c>
    </row>
    <row r="9744" spans="61:61">
      <c r="BI9744" s="234">
        <f t="shared" si="266"/>
        <v>0</v>
      </c>
    </row>
    <row r="9745" spans="61:61">
      <c r="BI9745" s="234">
        <f t="shared" si="266"/>
        <v>0</v>
      </c>
    </row>
    <row r="9746" spans="61:61">
      <c r="BI9746" s="234">
        <f t="shared" si="266"/>
        <v>0</v>
      </c>
    </row>
    <row r="9747" spans="61:61">
      <c r="BI9747" s="234">
        <f t="shared" si="266"/>
        <v>0</v>
      </c>
    </row>
    <row r="9748" spans="61:61">
      <c r="BI9748" s="234">
        <f t="shared" si="266"/>
        <v>0</v>
      </c>
    </row>
    <row r="9749" spans="61:61">
      <c r="BI9749" s="234">
        <f t="shared" si="266"/>
        <v>0</v>
      </c>
    </row>
    <row r="9750" spans="61:61">
      <c r="BI9750" s="234">
        <f t="shared" si="266"/>
        <v>0</v>
      </c>
    </row>
    <row r="9751" spans="61:61">
      <c r="BI9751" s="234">
        <f t="shared" si="266"/>
        <v>0</v>
      </c>
    </row>
    <row r="9752" spans="61:61">
      <c r="BI9752" s="234">
        <f t="shared" si="266"/>
        <v>0</v>
      </c>
    </row>
    <row r="9753" spans="61:61">
      <c r="BI9753" s="234">
        <f t="shared" si="266"/>
        <v>0</v>
      </c>
    </row>
    <row r="9754" spans="61:61">
      <c r="BI9754" s="234">
        <f t="shared" si="266"/>
        <v>0</v>
      </c>
    </row>
    <row r="9755" spans="61:61">
      <c r="BI9755" s="234">
        <f t="shared" si="266"/>
        <v>0</v>
      </c>
    </row>
    <row r="9756" spans="61:61">
      <c r="BI9756" s="234">
        <f t="shared" si="266"/>
        <v>0</v>
      </c>
    </row>
    <row r="9757" spans="61:61">
      <c r="BI9757" s="234">
        <f t="shared" si="266"/>
        <v>0</v>
      </c>
    </row>
    <row r="9758" spans="61:61">
      <c r="BI9758" s="234">
        <f t="shared" si="266"/>
        <v>0</v>
      </c>
    </row>
    <row r="9759" spans="61:61">
      <c r="BI9759" s="234">
        <f t="shared" si="266"/>
        <v>0</v>
      </c>
    </row>
    <row r="9760" spans="61:61">
      <c r="BI9760" s="234">
        <f t="shared" si="266"/>
        <v>0</v>
      </c>
    </row>
    <row r="9761" spans="61:61">
      <c r="BI9761" s="234">
        <f t="shared" si="266"/>
        <v>0</v>
      </c>
    </row>
    <row r="9762" spans="61:61">
      <c r="BI9762" s="234">
        <f t="shared" si="266"/>
        <v>0</v>
      </c>
    </row>
    <row r="9763" spans="61:61">
      <c r="BI9763" s="234">
        <f t="shared" si="266"/>
        <v>0</v>
      </c>
    </row>
    <row r="9764" spans="61:61">
      <c r="BI9764" s="234">
        <f t="shared" si="266"/>
        <v>0</v>
      </c>
    </row>
    <row r="9765" spans="61:61">
      <c r="BI9765" s="234">
        <f t="shared" si="266"/>
        <v>0</v>
      </c>
    </row>
    <row r="9766" spans="61:61">
      <c r="BI9766" s="234">
        <f t="shared" si="266"/>
        <v>0</v>
      </c>
    </row>
    <row r="9767" spans="61:61">
      <c r="BI9767" s="234">
        <f t="shared" si="266"/>
        <v>0</v>
      </c>
    </row>
    <row r="9768" spans="61:61">
      <c r="BI9768" s="234">
        <f t="shared" si="266"/>
        <v>0</v>
      </c>
    </row>
    <row r="9769" spans="61:61">
      <c r="BI9769" s="234">
        <f t="shared" ref="BI9769:BI9832" si="267">SUM(M9769,O9769,Q9769,S9769,U9769,W9769,Y9769,AA9769,AC9769,AE9769,AG9769,AI9769,AK9769,AM9769,AO9769,AQ9769,AS9769,AU9769,AW9769,AY9769,BA9769,BC9769)</f>
        <v>0</v>
      </c>
    </row>
    <row r="9770" spans="61:61">
      <c r="BI9770" s="234">
        <f t="shared" si="267"/>
        <v>0</v>
      </c>
    </row>
    <row r="9771" spans="61:61">
      <c r="BI9771" s="234">
        <f t="shared" si="267"/>
        <v>0</v>
      </c>
    </row>
    <row r="9772" spans="61:61">
      <c r="BI9772" s="234">
        <f t="shared" si="267"/>
        <v>0</v>
      </c>
    </row>
    <row r="9773" spans="61:61">
      <c r="BI9773" s="234">
        <f t="shared" si="267"/>
        <v>0</v>
      </c>
    </row>
    <row r="9774" spans="61:61">
      <c r="BI9774" s="234">
        <f t="shared" si="267"/>
        <v>0</v>
      </c>
    </row>
    <row r="9775" spans="61:61">
      <c r="BI9775" s="234">
        <f t="shared" si="267"/>
        <v>0</v>
      </c>
    </row>
    <row r="9776" spans="61:61">
      <c r="BI9776" s="234">
        <f t="shared" si="267"/>
        <v>0</v>
      </c>
    </row>
    <row r="9777" spans="61:61">
      <c r="BI9777" s="234">
        <f t="shared" si="267"/>
        <v>0</v>
      </c>
    </row>
    <row r="9778" spans="61:61">
      <c r="BI9778" s="234">
        <f t="shared" si="267"/>
        <v>0</v>
      </c>
    </row>
    <row r="9779" spans="61:61">
      <c r="BI9779" s="234">
        <f t="shared" si="267"/>
        <v>0</v>
      </c>
    </row>
    <row r="9780" spans="61:61">
      <c r="BI9780" s="234">
        <f t="shared" si="267"/>
        <v>0</v>
      </c>
    </row>
    <row r="9781" spans="61:61">
      <c r="BI9781" s="234">
        <f t="shared" si="267"/>
        <v>0</v>
      </c>
    </row>
    <row r="9782" spans="61:61">
      <c r="BI9782" s="234">
        <f t="shared" si="267"/>
        <v>0</v>
      </c>
    </row>
    <row r="9783" spans="61:61">
      <c r="BI9783" s="234">
        <f t="shared" si="267"/>
        <v>0</v>
      </c>
    </row>
    <row r="9784" spans="61:61">
      <c r="BI9784" s="234">
        <f t="shared" si="267"/>
        <v>0</v>
      </c>
    </row>
    <row r="9785" spans="61:61">
      <c r="BI9785" s="234">
        <f t="shared" si="267"/>
        <v>0</v>
      </c>
    </row>
    <row r="9786" spans="61:61">
      <c r="BI9786" s="234">
        <f t="shared" si="267"/>
        <v>0</v>
      </c>
    </row>
    <row r="9787" spans="61:61">
      <c r="BI9787" s="234">
        <f t="shared" si="267"/>
        <v>0</v>
      </c>
    </row>
    <row r="9788" spans="61:61">
      <c r="BI9788" s="234">
        <f t="shared" si="267"/>
        <v>0</v>
      </c>
    </row>
    <row r="9789" spans="61:61">
      <c r="BI9789" s="234">
        <f t="shared" si="267"/>
        <v>0</v>
      </c>
    </row>
    <row r="9790" spans="61:61">
      <c r="BI9790" s="234">
        <f t="shared" si="267"/>
        <v>0</v>
      </c>
    </row>
    <row r="9791" spans="61:61">
      <c r="BI9791" s="234">
        <f t="shared" si="267"/>
        <v>0</v>
      </c>
    </row>
    <row r="9792" spans="61:61">
      <c r="BI9792" s="234">
        <f t="shared" si="267"/>
        <v>0</v>
      </c>
    </row>
    <row r="9793" spans="61:61">
      <c r="BI9793" s="234">
        <f t="shared" si="267"/>
        <v>0</v>
      </c>
    </row>
    <row r="9794" spans="61:61">
      <c r="BI9794" s="234">
        <f t="shared" si="267"/>
        <v>0</v>
      </c>
    </row>
    <row r="9795" spans="61:61">
      <c r="BI9795" s="234">
        <f t="shared" si="267"/>
        <v>0</v>
      </c>
    </row>
    <row r="9796" spans="61:61">
      <c r="BI9796" s="234">
        <f t="shared" si="267"/>
        <v>0</v>
      </c>
    </row>
    <row r="9797" spans="61:61">
      <c r="BI9797" s="234">
        <f t="shared" si="267"/>
        <v>0</v>
      </c>
    </row>
    <row r="9798" spans="61:61">
      <c r="BI9798" s="234">
        <f t="shared" si="267"/>
        <v>0</v>
      </c>
    </row>
    <row r="9799" spans="61:61">
      <c r="BI9799" s="234">
        <f t="shared" si="267"/>
        <v>0</v>
      </c>
    </row>
    <row r="9800" spans="61:61">
      <c r="BI9800" s="234">
        <f t="shared" si="267"/>
        <v>0</v>
      </c>
    </row>
    <row r="9801" spans="61:61">
      <c r="BI9801" s="234">
        <f t="shared" si="267"/>
        <v>0</v>
      </c>
    </row>
    <row r="9802" spans="61:61">
      <c r="BI9802" s="234">
        <f t="shared" si="267"/>
        <v>0</v>
      </c>
    </row>
    <row r="9803" spans="61:61">
      <c r="BI9803" s="234">
        <f t="shared" si="267"/>
        <v>0</v>
      </c>
    </row>
    <row r="9804" spans="61:61">
      <c r="BI9804" s="234">
        <f t="shared" si="267"/>
        <v>0</v>
      </c>
    </row>
    <row r="9805" spans="61:61">
      <c r="BI9805" s="234">
        <f t="shared" si="267"/>
        <v>0</v>
      </c>
    </row>
    <row r="9806" spans="61:61">
      <c r="BI9806" s="234">
        <f t="shared" si="267"/>
        <v>0</v>
      </c>
    </row>
    <row r="9807" spans="61:61">
      <c r="BI9807" s="234">
        <f t="shared" si="267"/>
        <v>0</v>
      </c>
    </row>
    <row r="9808" spans="61:61">
      <c r="BI9808" s="234">
        <f t="shared" si="267"/>
        <v>0</v>
      </c>
    </row>
    <row r="9809" spans="61:61">
      <c r="BI9809" s="234">
        <f t="shared" si="267"/>
        <v>0</v>
      </c>
    </row>
    <row r="9810" spans="61:61">
      <c r="BI9810" s="234">
        <f t="shared" si="267"/>
        <v>0</v>
      </c>
    </row>
    <row r="9811" spans="61:61">
      <c r="BI9811" s="234">
        <f t="shared" si="267"/>
        <v>0</v>
      </c>
    </row>
    <row r="9812" spans="61:61">
      <c r="BI9812" s="234">
        <f t="shared" si="267"/>
        <v>0</v>
      </c>
    </row>
    <row r="9813" spans="61:61">
      <c r="BI9813" s="234">
        <f t="shared" si="267"/>
        <v>0</v>
      </c>
    </row>
    <row r="9814" spans="61:61">
      <c r="BI9814" s="234">
        <f t="shared" si="267"/>
        <v>0</v>
      </c>
    </row>
    <row r="9815" spans="61:61">
      <c r="BI9815" s="234">
        <f t="shared" si="267"/>
        <v>0</v>
      </c>
    </row>
    <row r="9816" spans="61:61">
      <c r="BI9816" s="234">
        <f t="shared" si="267"/>
        <v>0</v>
      </c>
    </row>
    <row r="9817" spans="61:61">
      <c r="BI9817" s="234">
        <f t="shared" si="267"/>
        <v>0</v>
      </c>
    </row>
    <row r="9818" spans="61:61">
      <c r="BI9818" s="234">
        <f t="shared" si="267"/>
        <v>0</v>
      </c>
    </row>
    <row r="9819" spans="61:61">
      <c r="BI9819" s="234">
        <f t="shared" si="267"/>
        <v>0</v>
      </c>
    </row>
    <row r="9820" spans="61:61">
      <c r="BI9820" s="234">
        <f t="shared" si="267"/>
        <v>0</v>
      </c>
    </row>
    <row r="9821" spans="61:61">
      <c r="BI9821" s="234">
        <f t="shared" si="267"/>
        <v>0</v>
      </c>
    </row>
    <row r="9822" spans="61:61">
      <c r="BI9822" s="234">
        <f t="shared" si="267"/>
        <v>0</v>
      </c>
    </row>
    <row r="9823" spans="61:61">
      <c r="BI9823" s="234">
        <f t="shared" si="267"/>
        <v>0</v>
      </c>
    </row>
    <row r="9824" spans="61:61">
      <c r="BI9824" s="234">
        <f t="shared" si="267"/>
        <v>0</v>
      </c>
    </row>
    <row r="9825" spans="61:61">
      <c r="BI9825" s="234">
        <f t="shared" si="267"/>
        <v>0</v>
      </c>
    </row>
    <row r="9826" spans="61:61">
      <c r="BI9826" s="234">
        <f t="shared" si="267"/>
        <v>0</v>
      </c>
    </row>
    <row r="9827" spans="61:61">
      <c r="BI9827" s="234">
        <f t="shared" si="267"/>
        <v>0</v>
      </c>
    </row>
    <row r="9828" spans="61:61">
      <c r="BI9828" s="234">
        <f t="shared" si="267"/>
        <v>0</v>
      </c>
    </row>
    <row r="9829" spans="61:61">
      <c r="BI9829" s="234">
        <f t="shared" si="267"/>
        <v>0</v>
      </c>
    </row>
    <row r="9830" spans="61:61">
      <c r="BI9830" s="234">
        <f t="shared" si="267"/>
        <v>0</v>
      </c>
    </row>
    <row r="9831" spans="61:61">
      <c r="BI9831" s="234">
        <f t="shared" si="267"/>
        <v>0</v>
      </c>
    </row>
    <row r="9832" spans="61:61">
      <c r="BI9832" s="234">
        <f t="shared" si="267"/>
        <v>0</v>
      </c>
    </row>
    <row r="9833" spans="61:61">
      <c r="BI9833" s="234">
        <f t="shared" ref="BI9833:BI9896" si="268">SUM(M9833,O9833,Q9833,S9833,U9833,W9833,Y9833,AA9833,AC9833,AE9833,AG9833,AI9833,AK9833,AM9833,AO9833,AQ9833,AS9833,AU9833,AW9833,AY9833,BA9833,BC9833)</f>
        <v>0</v>
      </c>
    </row>
    <row r="9834" spans="61:61">
      <c r="BI9834" s="234">
        <f t="shared" si="268"/>
        <v>0</v>
      </c>
    </row>
    <row r="9835" spans="61:61">
      <c r="BI9835" s="234">
        <f t="shared" si="268"/>
        <v>0</v>
      </c>
    </row>
    <row r="9836" spans="61:61">
      <c r="BI9836" s="234">
        <f t="shared" si="268"/>
        <v>0</v>
      </c>
    </row>
    <row r="9837" spans="61:61">
      <c r="BI9837" s="234">
        <f t="shared" si="268"/>
        <v>0</v>
      </c>
    </row>
    <row r="9838" spans="61:61">
      <c r="BI9838" s="234">
        <f t="shared" si="268"/>
        <v>0</v>
      </c>
    </row>
    <row r="9839" spans="61:61">
      <c r="BI9839" s="234">
        <f t="shared" si="268"/>
        <v>0</v>
      </c>
    </row>
    <row r="9840" spans="61:61">
      <c r="BI9840" s="234">
        <f t="shared" si="268"/>
        <v>0</v>
      </c>
    </row>
    <row r="9841" spans="61:61">
      <c r="BI9841" s="234">
        <f t="shared" si="268"/>
        <v>0</v>
      </c>
    </row>
    <row r="9842" spans="61:61">
      <c r="BI9842" s="234">
        <f t="shared" si="268"/>
        <v>0</v>
      </c>
    </row>
    <row r="9843" spans="61:61">
      <c r="BI9843" s="234">
        <f t="shared" si="268"/>
        <v>0</v>
      </c>
    </row>
    <row r="9844" spans="61:61">
      <c r="BI9844" s="234">
        <f t="shared" si="268"/>
        <v>0</v>
      </c>
    </row>
    <row r="9845" spans="61:61">
      <c r="BI9845" s="234">
        <f t="shared" si="268"/>
        <v>0</v>
      </c>
    </row>
    <row r="9846" spans="61:61">
      <c r="BI9846" s="234">
        <f t="shared" si="268"/>
        <v>0</v>
      </c>
    </row>
    <row r="9847" spans="61:61">
      <c r="BI9847" s="234">
        <f t="shared" si="268"/>
        <v>0</v>
      </c>
    </row>
    <row r="9848" spans="61:61">
      <c r="BI9848" s="234">
        <f t="shared" si="268"/>
        <v>0</v>
      </c>
    </row>
    <row r="9849" spans="61:61">
      <c r="BI9849" s="234">
        <f t="shared" si="268"/>
        <v>0</v>
      </c>
    </row>
    <row r="9850" spans="61:61">
      <c r="BI9850" s="234">
        <f t="shared" si="268"/>
        <v>0</v>
      </c>
    </row>
    <row r="9851" spans="61:61">
      <c r="BI9851" s="234">
        <f t="shared" si="268"/>
        <v>0</v>
      </c>
    </row>
    <row r="9852" spans="61:61">
      <c r="BI9852" s="234">
        <f t="shared" si="268"/>
        <v>0</v>
      </c>
    </row>
    <row r="9853" spans="61:61">
      <c r="BI9853" s="234">
        <f t="shared" si="268"/>
        <v>0</v>
      </c>
    </row>
    <row r="9854" spans="61:61">
      <c r="BI9854" s="234">
        <f t="shared" si="268"/>
        <v>0</v>
      </c>
    </row>
    <row r="9855" spans="61:61">
      <c r="BI9855" s="234">
        <f t="shared" si="268"/>
        <v>0</v>
      </c>
    </row>
    <row r="9856" spans="61:61">
      <c r="BI9856" s="234">
        <f t="shared" si="268"/>
        <v>0</v>
      </c>
    </row>
    <row r="9857" spans="61:61">
      <c r="BI9857" s="234">
        <f t="shared" si="268"/>
        <v>0</v>
      </c>
    </row>
    <row r="9858" spans="61:61">
      <c r="BI9858" s="234">
        <f t="shared" si="268"/>
        <v>0</v>
      </c>
    </row>
    <row r="9859" spans="61:61">
      <c r="BI9859" s="234">
        <f t="shared" si="268"/>
        <v>0</v>
      </c>
    </row>
    <row r="9860" spans="61:61">
      <c r="BI9860" s="234">
        <f t="shared" si="268"/>
        <v>0</v>
      </c>
    </row>
    <row r="9861" spans="61:61">
      <c r="BI9861" s="234">
        <f t="shared" si="268"/>
        <v>0</v>
      </c>
    </row>
    <row r="9862" spans="61:61">
      <c r="BI9862" s="234">
        <f t="shared" si="268"/>
        <v>0</v>
      </c>
    </row>
    <row r="9863" spans="61:61">
      <c r="BI9863" s="234">
        <f t="shared" si="268"/>
        <v>0</v>
      </c>
    </row>
    <row r="9864" spans="61:61">
      <c r="BI9864" s="234">
        <f t="shared" si="268"/>
        <v>0</v>
      </c>
    </row>
    <row r="9865" spans="61:61">
      <c r="BI9865" s="234">
        <f t="shared" si="268"/>
        <v>0</v>
      </c>
    </row>
    <row r="9866" spans="61:61">
      <c r="BI9866" s="234">
        <f t="shared" si="268"/>
        <v>0</v>
      </c>
    </row>
    <row r="9867" spans="61:61">
      <c r="BI9867" s="234">
        <f t="shared" si="268"/>
        <v>0</v>
      </c>
    </row>
    <row r="9868" spans="61:61">
      <c r="BI9868" s="234">
        <f t="shared" si="268"/>
        <v>0</v>
      </c>
    </row>
    <row r="9869" spans="61:61">
      <c r="BI9869" s="234">
        <f t="shared" si="268"/>
        <v>0</v>
      </c>
    </row>
    <row r="9870" spans="61:61">
      <c r="BI9870" s="234">
        <f t="shared" si="268"/>
        <v>0</v>
      </c>
    </row>
    <row r="9871" spans="61:61">
      <c r="BI9871" s="234">
        <f t="shared" si="268"/>
        <v>0</v>
      </c>
    </row>
    <row r="9872" spans="61:61">
      <c r="BI9872" s="234">
        <f t="shared" si="268"/>
        <v>0</v>
      </c>
    </row>
    <row r="9873" spans="61:61">
      <c r="BI9873" s="234">
        <f t="shared" si="268"/>
        <v>0</v>
      </c>
    </row>
    <row r="9874" spans="61:61">
      <c r="BI9874" s="234">
        <f t="shared" si="268"/>
        <v>0</v>
      </c>
    </row>
    <row r="9875" spans="61:61">
      <c r="BI9875" s="234">
        <f t="shared" si="268"/>
        <v>0</v>
      </c>
    </row>
    <row r="9876" spans="61:61">
      <c r="BI9876" s="234">
        <f t="shared" si="268"/>
        <v>0</v>
      </c>
    </row>
    <row r="9877" spans="61:61">
      <c r="BI9877" s="234">
        <f t="shared" si="268"/>
        <v>0</v>
      </c>
    </row>
    <row r="9878" spans="61:61">
      <c r="BI9878" s="234">
        <f t="shared" si="268"/>
        <v>0</v>
      </c>
    </row>
    <row r="9879" spans="61:61">
      <c r="BI9879" s="234">
        <f t="shared" si="268"/>
        <v>0</v>
      </c>
    </row>
    <row r="9880" spans="61:61">
      <c r="BI9880" s="234">
        <f t="shared" si="268"/>
        <v>0</v>
      </c>
    </row>
    <row r="9881" spans="61:61">
      <c r="BI9881" s="234">
        <f t="shared" si="268"/>
        <v>0</v>
      </c>
    </row>
    <row r="9882" spans="61:61">
      <c r="BI9882" s="234">
        <f t="shared" si="268"/>
        <v>0</v>
      </c>
    </row>
    <row r="9883" spans="61:61">
      <c r="BI9883" s="234">
        <f t="shared" si="268"/>
        <v>0</v>
      </c>
    </row>
    <row r="9884" spans="61:61">
      <c r="BI9884" s="234">
        <f t="shared" si="268"/>
        <v>0</v>
      </c>
    </row>
    <row r="9885" spans="61:61">
      <c r="BI9885" s="234">
        <f t="shared" si="268"/>
        <v>0</v>
      </c>
    </row>
    <row r="9886" spans="61:61">
      <c r="BI9886" s="234">
        <f t="shared" si="268"/>
        <v>0</v>
      </c>
    </row>
    <row r="9887" spans="61:61">
      <c r="BI9887" s="234">
        <f t="shared" si="268"/>
        <v>0</v>
      </c>
    </row>
    <row r="9888" spans="61:61">
      <c r="BI9888" s="234">
        <f t="shared" si="268"/>
        <v>0</v>
      </c>
    </row>
    <row r="9889" spans="61:61">
      <c r="BI9889" s="234">
        <f t="shared" si="268"/>
        <v>0</v>
      </c>
    </row>
    <row r="9890" spans="61:61">
      <c r="BI9890" s="234">
        <f t="shared" si="268"/>
        <v>0</v>
      </c>
    </row>
    <row r="9891" spans="61:61">
      <c r="BI9891" s="234">
        <f t="shared" si="268"/>
        <v>0</v>
      </c>
    </row>
    <row r="9892" spans="61:61">
      <c r="BI9892" s="234">
        <f t="shared" si="268"/>
        <v>0</v>
      </c>
    </row>
    <row r="9893" spans="61:61">
      <c r="BI9893" s="234">
        <f t="shared" si="268"/>
        <v>0</v>
      </c>
    </row>
    <row r="9894" spans="61:61">
      <c r="BI9894" s="234">
        <f t="shared" si="268"/>
        <v>0</v>
      </c>
    </row>
    <row r="9895" spans="61:61">
      <c r="BI9895" s="234">
        <f t="shared" si="268"/>
        <v>0</v>
      </c>
    </row>
    <row r="9896" spans="61:61">
      <c r="BI9896" s="234">
        <f t="shared" si="268"/>
        <v>0</v>
      </c>
    </row>
    <row r="9897" spans="61:61">
      <c r="BI9897" s="234">
        <f t="shared" ref="BI9897:BI9960" si="269">SUM(M9897,O9897,Q9897,S9897,U9897,W9897,Y9897,AA9897,AC9897,AE9897,AG9897,AI9897,AK9897,AM9897,AO9897,AQ9897,AS9897,AU9897,AW9897,AY9897,BA9897,BC9897)</f>
        <v>0</v>
      </c>
    </row>
    <row r="9898" spans="61:61">
      <c r="BI9898" s="234">
        <f t="shared" si="269"/>
        <v>0</v>
      </c>
    </row>
    <row r="9899" spans="61:61">
      <c r="BI9899" s="234">
        <f t="shared" si="269"/>
        <v>0</v>
      </c>
    </row>
    <row r="9900" spans="61:61">
      <c r="BI9900" s="234">
        <f t="shared" si="269"/>
        <v>0</v>
      </c>
    </row>
    <row r="9901" spans="61:61">
      <c r="BI9901" s="234">
        <f t="shared" si="269"/>
        <v>0</v>
      </c>
    </row>
    <row r="9902" spans="61:61">
      <c r="BI9902" s="234">
        <f t="shared" si="269"/>
        <v>0</v>
      </c>
    </row>
    <row r="9903" spans="61:61">
      <c r="BI9903" s="234">
        <f t="shared" si="269"/>
        <v>0</v>
      </c>
    </row>
    <row r="9904" spans="61:61">
      <c r="BI9904" s="234">
        <f t="shared" si="269"/>
        <v>0</v>
      </c>
    </row>
    <row r="9905" spans="61:61">
      <c r="BI9905" s="234">
        <f t="shared" si="269"/>
        <v>0</v>
      </c>
    </row>
    <row r="9906" spans="61:61">
      <c r="BI9906" s="234">
        <f t="shared" si="269"/>
        <v>0</v>
      </c>
    </row>
    <row r="9907" spans="61:61">
      <c r="BI9907" s="234">
        <f t="shared" si="269"/>
        <v>0</v>
      </c>
    </row>
    <row r="9908" spans="61:61">
      <c r="BI9908" s="234">
        <f t="shared" si="269"/>
        <v>0</v>
      </c>
    </row>
    <row r="9909" spans="61:61">
      <c r="BI9909" s="234">
        <f t="shared" si="269"/>
        <v>0</v>
      </c>
    </row>
    <row r="9910" spans="61:61">
      <c r="BI9910" s="234">
        <f t="shared" si="269"/>
        <v>0</v>
      </c>
    </row>
    <row r="9911" spans="61:61">
      <c r="BI9911" s="234">
        <f t="shared" si="269"/>
        <v>0</v>
      </c>
    </row>
    <row r="9912" spans="61:61">
      <c r="BI9912" s="234">
        <f t="shared" si="269"/>
        <v>0</v>
      </c>
    </row>
    <row r="9913" spans="61:61">
      <c r="BI9913" s="234">
        <f t="shared" si="269"/>
        <v>0</v>
      </c>
    </row>
    <row r="9914" spans="61:61">
      <c r="BI9914" s="234">
        <f t="shared" si="269"/>
        <v>0</v>
      </c>
    </row>
    <row r="9915" spans="61:61">
      <c r="BI9915" s="234">
        <f t="shared" si="269"/>
        <v>0</v>
      </c>
    </row>
    <row r="9916" spans="61:61">
      <c r="BI9916" s="234">
        <f t="shared" si="269"/>
        <v>0</v>
      </c>
    </row>
    <row r="9917" spans="61:61">
      <c r="BI9917" s="234">
        <f t="shared" si="269"/>
        <v>0</v>
      </c>
    </row>
    <row r="9918" spans="61:61">
      <c r="BI9918" s="234">
        <f t="shared" si="269"/>
        <v>0</v>
      </c>
    </row>
    <row r="9919" spans="61:61">
      <c r="BI9919" s="234">
        <f t="shared" si="269"/>
        <v>0</v>
      </c>
    </row>
    <row r="9920" spans="61:61">
      <c r="BI9920" s="234">
        <f t="shared" si="269"/>
        <v>0</v>
      </c>
    </row>
    <row r="9921" spans="61:61">
      <c r="BI9921" s="234">
        <f t="shared" si="269"/>
        <v>0</v>
      </c>
    </row>
    <row r="9922" spans="61:61">
      <c r="BI9922" s="234">
        <f t="shared" si="269"/>
        <v>0</v>
      </c>
    </row>
    <row r="9923" spans="61:61">
      <c r="BI9923" s="234">
        <f t="shared" si="269"/>
        <v>0</v>
      </c>
    </row>
    <row r="9924" spans="61:61">
      <c r="BI9924" s="234">
        <f t="shared" si="269"/>
        <v>0</v>
      </c>
    </row>
    <row r="9925" spans="61:61">
      <c r="BI9925" s="234">
        <f t="shared" si="269"/>
        <v>0</v>
      </c>
    </row>
    <row r="9926" spans="61:61">
      <c r="BI9926" s="234">
        <f t="shared" si="269"/>
        <v>0</v>
      </c>
    </row>
    <row r="9927" spans="61:61">
      <c r="BI9927" s="234">
        <f t="shared" si="269"/>
        <v>0</v>
      </c>
    </row>
    <row r="9928" spans="61:61">
      <c r="BI9928" s="234">
        <f t="shared" si="269"/>
        <v>0</v>
      </c>
    </row>
    <row r="9929" spans="61:61">
      <c r="BI9929" s="234">
        <f t="shared" si="269"/>
        <v>0</v>
      </c>
    </row>
    <row r="9930" spans="61:61">
      <c r="BI9930" s="234">
        <f t="shared" si="269"/>
        <v>0</v>
      </c>
    </row>
    <row r="9931" spans="61:61">
      <c r="BI9931" s="234">
        <f t="shared" si="269"/>
        <v>0</v>
      </c>
    </row>
    <row r="9932" spans="61:61">
      <c r="BI9932" s="234">
        <f t="shared" si="269"/>
        <v>0</v>
      </c>
    </row>
    <row r="9933" spans="61:61">
      <c r="BI9933" s="234">
        <f t="shared" si="269"/>
        <v>0</v>
      </c>
    </row>
    <row r="9934" spans="61:61">
      <c r="BI9934" s="234">
        <f t="shared" si="269"/>
        <v>0</v>
      </c>
    </row>
    <row r="9935" spans="61:61">
      <c r="BI9935" s="234">
        <f t="shared" si="269"/>
        <v>0</v>
      </c>
    </row>
    <row r="9936" spans="61:61">
      <c r="BI9936" s="234">
        <f t="shared" si="269"/>
        <v>0</v>
      </c>
    </row>
    <row r="9937" spans="61:61">
      <c r="BI9937" s="234">
        <f t="shared" si="269"/>
        <v>0</v>
      </c>
    </row>
    <row r="9938" spans="61:61">
      <c r="BI9938" s="234">
        <f t="shared" si="269"/>
        <v>0</v>
      </c>
    </row>
    <row r="9939" spans="61:61">
      <c r="BI9939" s="234">
        <f t="shared" si="269"/>
        <v>0</v>
      </c>
    </row>
    <row r="9940" spans="61:61">
      <c r="BI9940" s="234">
        <f t="shared" si="269"/>
        <v>0</v>
      </c>
    </row>
    <row r="9941" spans="61:61">
      <c r="BI9941" s="234">
        <f t="shared" si="269"/>
        <v>0</v>
      </c>
    </row>
    <row r="9942" spans="61:61">
      <c r="BI9942" s="234">
        <f t="shared" si="269"/>
        <v>0</v>
      </c>
    </row>
    <row r="9943" spans="61:61">
      <c r="BI9943" s="234">
        <f t="shared" si="269"/>
        <v>0</v>
      </c>
    </row>
    <row r="9944" spans="61:61">
      <c r="BI9944" s="234">
        <f t="shared" si="269"/>
        <v>0</v>
      </c>
    </row>
    <row r="9945" spans="61:61">
      <c r="BI9945" s="234">
        <f t="shared" si="269"/>
        <v>0</v>
      </c>
    </row>
    <row r="9946" spans="61:61">
      <c r="BI9946" s="234">
        <f t="shared" si="269"/>
        <v>0</v>
      </c>
    </row>
    <row r="9947" spans="61:61">
      <c r="BI9947" s="234">
        <f t="shared" si="269"/>
        <v>0</v>
      </c>
    </row>
    <row r="9948" spans="61:61">
      <c r="BI9948" s="234">
        <f t="shared" si="269"/>
        <v>0</v>
      </c>
    </row>
    <row r="9949" spans="61:61">
      <c r="BI9949" s="234">
        <f t="shared" si="269"/>
        <v>0</v>
      </c>
    </row>
    <row r="9950" spans="61:61">
      <c r="BI9950" s="234">
        <f t="shared" si="269"/>
        <v>0</v>
      </c>
    </row>
    <row r="9951" spans="61:61">
      <c r="BI9951" s="234">
        <f t="shared" si="269"/>
        <v>0</v>
      </c>
    </row>
    <row r="9952" spans="61:61">
      <c r="BI9952" s="234">
        <f t="shared" si="269"/>
        <v>0</v>
      </c>
    </row>
    <row r="9953" spans="61:61">
      <c r="BI9953" s="234">
        <f t="shared" si="269"/>
        <v>0</v>
      </c>
    </row>
    <row r="9954" spans="61:61">
      <c r="BI9954" s="234">
        <f t="shared" si="269"/>
        <v>0</v>
      </c>
    </row>
    <row r="9955" spans="61:61">
      <c r="BI9955" s="234">
        <f t="shared" si="269"/>
        <v>0</v>
      </c>
    </row>
    <row r="9956" spans="61:61">
      <c r="BI9956" s="234">
        <f t="shared" si="269"/>
        <v>0</v>
      </c>
    </row>
    <row r="9957" spans="61:61">
      <c r="BI9957" s="234">
        <f t="shared" si="269"/>
        <v>0</v>
      </c>
    </row>
    <row r="9958" spans="61:61">
      <c r="BI9958" s="234">
        <f t="shared" si="269"/>
        <v>0</v>
      </c>
    </row>
    <row r="9959" spans="61:61">
      <c r="BI9959" s="234">
        <f t="shared" si="269"/>
        <v>0</v>
      </c>
    </row>
    <row r="9960" spans="61:61">
      <c r="BI9960" s="234">
        <f t="shared" si="269"/>
        <v>0</v>
      </c>
    </row>
    <row r="9961" spans="61:61">
      <c r="BI9961" s="234">
        <f t="shared" ref="BI9961:BI10024" si="270">SUM(M9961,O9961,Q9961,S9961,U9961,W9961,Y9961,AA9961,AC9961,AE9961,AG9961,AI9961,AK9961,AM9961,AO9961,AQ9961,AS9961,AU9961,AW9961,AY9961,BA9961,BC9961)</f>
        <v>0</v>
      </c>
    </row>
    <row r="9962" spans="61:61">
      <c r="BI9962" s="234">
        <f t="shared" si="270"/>
        <v>0</v>
      </c>
    </row>
    <row r="9963" spans="61:61">
      <c r="BI9963" s="234">
        <f t="shared" si="270"/>
        <v>0</v>
      </c>
    </row>
    <row r="9964" spans="61:61">
      <c r="BI9964" s="234">
        <f t="shared" si="270"/>
        <v>0</v>
      </c>
    </row>
    <row r="9965" spans="61:61">
      <c r="BI9965" s="234">
        <f t="shared" si="270"/>
        <v>0</v>
      </c>
    </row>
    <row r="9966" spans="61:61">
      <c r="BI9966" s="234">
        <f t="shared" si="270"/>
        <v>0</v>
      </c>
    </row>
    <row r="9967" spans="61:61">
      <c r="BI9967" s="234">
        <f t="shared" si="270"/>
        <v>0</v>
      </c>
    </row>
    <row r="9968" spans="61:61">
      <c r="BI9968" s="234">
        <f t="shared" si="270"/>
        <v>0</v>
      </c>
    </row>
    <row r="9969" spans="61:61">
      <c r="BI9969" s="234">
        <f t="shared" si="270"/>
        <v>0</v>
      </c>
    </row>
    <row r="9970" spans="61:61">
      <c r="BI9970" s="234">
        <f t="shared" si="270"/>
        <v>0</v>
      </c>
    </row>
    <row r="9971" spans="61:61">
      <c r="BI9971" s="234">
        <f t="shared" si="270"/>
        <v>0</v>
      </c>
    </row>
    <row r="9972" spans="61:61">
      <c r="BI9972" s="234">
        <f t="shared" si="270"/>
        <v>0</v>
      </c>
    </row>
    <row r="9973" spans="61:61">
      <c r="BI9973" s="234">
        <f t="shared" si="270"/>
        <v>0</v>
      </c>
    </row>
    <row r="9974" spans="61:61">
      <c r="BI9974" s="234">
        <f t="shared" si="270"/>
        <v>0</v>
      </c>
    </row>
    <row r="9975" spans="61:61">
      <c r="BI9975" s="234">
        <f t="shared" si="270"/>
        <v>0</v>
      </c>
    </row>
    <row r="9976" spans="61:61">
      <c r="BI9976" s="234">
        <f t="shared" si="270"/>
        <v>0</v>
      </c>
    </row>
    <row r="9977" spans="61:61">
      <c r="BI9977" s="234">
        <f t="shared" si="270"/>
        <v>0</v>
      </c>
    </row>
    <row r="9978" spans="61:61">
      <c r="BI9978" s="234">
        <f t="shared" si="270"/>
        <v>0</v>
      </c>
    </row>
    <row r="9979" spans="61:61">
      <c r="BI9979" s="234">
        <f t="shared" si="270"/>
        <v>0</v>
      </c>
    </row>
    <row r="9980" spans="61:61">
      <c r="BI9980" s="234">
        <f t="shared" si="270"/>
        <v>0</v>
      </c>
    </row>
    <row r="9981" spans="61:61">
      <c r="BI9981" s="234">
        <f t="shared" si="270"/>
        <v>0</v>
      </c>
    </row>
    <row r="9982" spans="61:61">
      <c r="BI9982" s="234">
        <f t="shared" si="270"/>
        <v>0</v>
      </c>
    </row>
    <row r="9983" spans="61:61">
      <c r="BI9983" s="234">
        <f t="shared" si="270"/>
        <v>0</v>
      </c>
    </row>
    <row r="9984" spans="61:61">
      <c r="BI9984" s="234">
        <f t="shared" si="270"/>
        <v>0</v>
      </c>
    </row>
    <row r="9985" spans="61:61">
      <c r="BI9985" s="234">
        <f t="shared" si="270"/>
        <v>0</v>
      </c>
    </row>
    <row r="9986" spans="61:61">
      <c r="BI9986" s="234">
        <f t="shared" si="270"/>
        <v>0</v>
      </c>
    </row>
    <row r="9987" spans="61:61">
      <c r="BI9987" s="234">
        <f t="shared" si="270"/>
        <v>0</v>
      </c>
    </row>
    <row r="9988" spans="61:61">
      <c r="BI9988" s="234">
        <f t="shared" si="270"/>
        <v>0</v>
      </c>
    </row>
    <row r="9989" spans="61:61">
      <c r="BI9989" s="234">
        <f t="shared" si="270"/>
        <v>0</v>
      </c>
    </row>
    <row r="9990" spans="61:61">
      <c r="BI9990" s="234">
        <f t="shared" si="270"/>
        <v>0</v>
      </c>
    </row>
    <row r="9991" spans="61:61">
      <c r="BI9991" s="234">
        <f t="shared" si="270"/>
        <v>0</v>
      </c>
    </row>
    <row r="9992" spans="61:61">
      <c r="BI9992" s="234">
        <f t="shared" si="270"/>
        <v>0</v>
      </c>
    </row>
    <row r="9993" spans="61:61">
      <c r="BI9993" s="234">
        <f t="shared" si="270"/>
        <v>0</v>
      </c>
    </row>
    <row r="9994" spans="61:61">
      <c r="BI9994" s="234">
        <f t="shared" si="270"/>
        <v>0</v>
      </c>
    </row>
    <row r="9995" spans="61:61">
      <c r="BI9995" s="234">
        <f t="shared" si="270"/>
        <v>0</v>
      </c>
    </row>
    <row r="9996" spans="61:61">
      <c r="BI9996" s="234">
        <f t="shared" si="270"/>
        <v>0</v>
      </c>
    </row>
    <row r="9997" spans="61:61">
      <c r="BI9997" s="234">
        <f t="shared" si="270"/>
        <v>0</v>
      </c>
    </row>
    <row r="9998" spans="61:61">
      <c r="BI9998" s="234">
        <f t="shared" si="270"/>
        <v>0</v>
      </c>
    </row>
    <row r="9999" spans="61:61">
      <c r="BI9999" s="234">
        <f t="shared" si="270"/>
        <v>0</v>
      </c>
    </row>
    <row r="10000" spans="61:61">
      <c r="BI10000" s="234">
        <f t="shared" si="270"/>
        <v>0</v>
      </c>
    </row>
    <row r="10001" spans="61:61">
      <c r="BI10001" s="234">
        <f t="shared" si="270"/>
        <v>0</v>
      </c>
    </row>
    <row r="10002" spans="61:61">
      <c r="BI10002" s="234">
        <f t="shared" si="270"/>
        <v>0</v>
      </c>
    </row>
    <row r="10003" spans="61:61">
      <c r="BI10003" s="234">
        <f t="shared" si="270"/>
        <v>0</v>
      </c>
    </row>
    <row r="10004" spans="61:61">
      <c r="BI10004" s="234">
        <f t="shared" si="270"/>
        <v>0</v>
      </c>
    </row>
    <row r="10005" spans="61:61">
      <c r="BI10005" s="234">
        <f t="shared" si="270"/>
        <v>0</v>
      </c>
    </row>
    <row r="10006" spans="61:61">
      <c r="BI10006" s="234">
        <f t="shared" si="270"/>
        <v>0</v>
      </c>
    </row>
    <row r="10007" spans="61:61">
      <c r="BI10007" s="234">
        <f t="shared" si="270"/>
        <v>0</v>
      </c>
    </row>
    <row r="10008" spans="61:61">
      <c r="BI10008" s="234">
        <f t="shared" si="270"/>
        <v>0</v>
      </c>
    </row>
    <row r="10009" spans="61:61">
      <c r="BI10009" s="234">
        <f t="shared" si="270"/>
        <v>0</v>
      </c>
    </row>
    <row r="10010" spans="61:61">
      <c r="BI10010" s="234">
        <f t="shared" si="270"/>
        <v>0</v>
      </c>
    </row>
    <row r="10011" spans="61:61">
      <c r="BI10011" s="234">
        <f t="shared" si="270"/>
        <v>0</v>
      </c>
    </row>
    <row r="10012" spans="61:61">
      <c r="BI10012" s="234">
        <f t="shared" si="270"/>
        <v>0</v>
      </c>
    </row>
    <row r="10013" spans="61:61">
      <c r="BI10013" s="234">
        <f t="shared" si="270"/>
        <v>0</v>
      </c>
    </row>
    <row r="10014" spans="61:61">
      <c r="BI10014" s="234">
        <f t="shared" si="270"/>
        <v>0</v>
      </c>
    </row>
    <row r="10015" spans="61:61">
      <c r="BI10015" s="234">
        <f t="shared" si="270"/>
        <v>0</v>
      </c>
    </row>
    <row r="10016" spans="61:61">
      <c r="BI10016" s="234">
        <f t="shared" si="270"/>
        <v>0</v>
      </c>
    </row>
    <row r="10017" spans="61:61">
      <c r="BI10017" s="234">
        <f t="shared" si="270"/>
        <v>0</v>
      </c>
    </row>
    <row r="10018" spans="61:61">
      <c r="BI10018" s="234">
        <f t="shared" si="270"/>
        <v>0</v>
      </c>
    </row>
    <row r="10019" spans="61:61">
      <c r="BI10019" s="234">
        <f t="shared" si="270"/>
        <v>0</v>
      </c>
    </row>
    <row r="10020" spans="61:61">
      <c r="BI10020" s="234">
        <f t="shared" si="270"/>
        <v>0</v>
      </c>
    </row>
    <row r="10021" spans="61:61">
      <c r="BI10021" s="234">
        <f t="shared" si="270"/>
        <v>0</v>
      </c>
    </row>
    <row r="10022" spans="61:61">
      <c r="BI10022" s="234">
        <f t="shared" si="270"/>
        <v>0</v>
      </c>
    </row>
    <row r="10023" spans="61:61">
      <c r="BI10023" s="234">
        <f t="shared" si="270"/>
        <v>0</v>
      </c>
    </row>
    <row r="10024" spans="61:61">
      <c r="BI10024" s="234">
        <f t="shared" si="270"/>
        <v>0</v>
      </c>
    </row>
    <row r="10025" spans="61:61">
      <c r="BI10025" s="234">
        <f t="shared" ref="BI10025:BI10088" si="271">SUM(M10025,O10025,Q10025,S10025,U10025,W10025,Y10025,AA10025,AC10025,AE10025,AG10025,AI10025,AK10025,AM10025,AO10025,AQ10025,AS10025,AU10025,AW10025,AY10025,BA10025,BC10025)</f>
        <v>0</v>
      </c>
    </row>
    <row r="10026" spans="61:61">
      <c r="BI10026" s="234">
        <f t="shared" si="271"/>
        <v>0</v>
      </c>
    </row>
    <row r="10027" spans="61:61">
      <c r="BI10027" s="234">
        <f t="shared" si="271"/>
        <v>0</v>
      </c>
    </row>
    <row r="10028" spans="61:61">
      <c r="BI10028" s="234">
        <f t="shared" si="271"/>
        <v>0</v>
      </c>
    </row>
    <row r="10029" spans="61:61">
      <c r="BI10029" s="234">
        <f t="shared" si="271"/>
        <v>0</v>
      </c>
    </row>
    <row r="10030" spans="61:61">
      <c r="BI10030" s="234">
        <f t="shared" si="271"/>
        <v>0</v>
      </c>
    </row>
    <row r="10031" spans="61:61">
      <c r="BI10031" s="234">
        <f t="shared" si="271"/>
        <v>0</v>
      </c>
    </row>
    <row r="10032" spans="61:61">
      <c r="BI10032" s="234">
        <f t="shared" si="271"/>
        <v>0</v>
      </c>
    </row>
    <row r="10033" spans="61:61">
      <c r="BI10033" s="234">
        <f t="shared" si="271"/>
        <v>0</v>
      </c>
    </row>
    <row r="10034" spans="61:61">
      <c r="BI10034" s="234">
        <f t="shared" si="271"/>
        <v>0</v>
      </c>
    </row>
    <row r="10035" spans="61:61">
      <c r="BI10035" s="234">
        <f t="shared" si="271"/>
        <v>0</v>
      </c>
    </row>
    <row r="10036" spans="61:61">
      <c r="BI10036" s="234">
        <f t="shared" si="271"/>
        <v>0</v>
      </c>
    </row>
    <row r="10037" spans="61:61">
      <c r="BI10037" s="234">
        <f t="shared" si="271"/>
        <v>0</v>
      </c>
    </row>
    <row r="10038" spans="61:61">
      <c r="BI10038" s="234">
        <f t="shared" si="271"/>
        <v>0</v>
      </c>
    </row>
    <row r="10039" spans="61:61">
      <c r="BI10039" s="234">
        <f t="shared" si="271"/>
        <v>0</v>
      </c>
    </row>
    <row r="10040" spans="61:61">
      <c r="BI10040" s="234">
        <f t="shared" si="271"/>
        <v>0</v>
      </c>
    </row>
    <row r="10041" spans="61:61">
      <c r="BI10041" s="234">
        <f t="shared" si="271"/>
        <v>0</v>
      </c>
    </row>
    <row r="10042" spans="61:61">
      <c r="BI10042" s="234">
        <f t="shared" si="271"/>
        <v>0</v>
      </c>
    </row>
    <row r="10043" spans="61:61">
      <c r="BI10043" s="234">
        <f t="shared" si="271"/>
        <v>0</v>
      </c>
    </row>
    <row r="10044" spans="61:61">
      <c r="BI10044" s="234">
        <f t="shared" si="271"/>
        <v>0</v>
      </c>
    </row>
    <row r="10045" spans="61:61">
      <c r="BI10045" s="234">
        <f t="shared" si="271"/>
        <v>0</v>
      </c>
    </row>
    <row r="10046" spans="61:61">
      <c r="BI10046" s="234">
        <f t="shared" si="271"/>
        <v>0</v>
      </c>
    </row>
    <row r="10047" spans="61:61">
      <c r="BI10047" s="234">
        <f t="shared" si="271"/>
        <v>0</v>
      </c>
    </row>
    <row r="10048" spans="61:61">
      <c r="BI10048" s="234">
        <f t="shared" si="271"/>
        <v>0</v>
      </c>
    </row>
    <row r="10049" spans="61:61">
      <c r="BI10049" s="234">
        <f t="shared" si="271"/>
        <v>0</v>
      </c>
    </row>
    <row r="10050" spans="61:61">
      <c r="BI10050" s="234">
        <f t="shared" si="271"/>
        <v>0</v>
      </c>
    </row>
    <row r="10051" spans="61:61">
      <c r="BI10051" s="234">
        <f t="shared" si="271"/>
        <v>0</v>
      </c>
    </row>
    <row r="10052" spans="61:61">
      <c r="BI10052" s="234">
        <f t="shared" si="271"/>
        <v>0</v>
      </c>
    </row>
    <row r="10053" spans="61:61">
      <c r="BI10053" s="234">
        <f t="shared" si="271"/>
        <v>0</v>
      </c>
    </row>
    <row r="10054" spans="61:61">
      <c r="BI10054" s="234">
        <f t="shared" si="271"/>
        <v>0</v>
      </c>
    </row>
    <row r="10055" spans="61:61">
      <c r="BI10055" s="234">
        <f t="shared" si="271"/>
        <v>0</v>
      </c>
    </row>
    <row r="10056" spans="61:61">
      <c r="BI10056" s="234">
        <f t="shared" si="271"/>
        <v>0</v>
      </c>
    </row>
    <row r="10057" spans="61:61">
      <c r="BI10057" s="234">
        <f t="shared" si="271"/>
        <v>0</v>
      </c>
    </row>
    <row r="10058" spans="61:61">
      <c r="BI10058" s="234">
        <f t="shared" si="271"/>
        <v>0</v>
      </c>
    </row>
    <row r="10059" spans="61:61">
      <c r="BI10059" s="234">
        <f t="shared" si="271"/>
        <v>0</v>
      </c>
    </row>
    <row r="10060" spans="61:61">
      <c r="BI10060" s="234">
        <f t="shared" si="271"/>
        <v>0</v>
      </c>
    </row>
    <row r="10061" spans="61:61">
      <c r="BI10061" s="234">
        <f t="shared" si="271"/>
        <v>0</v>
      </c>
    </row>
    <row r="10062" spans="61:61">
      <c r="BI10062" s="234">
        <f t="shared" si="271"/>
        <v>0</v>
      </c>
    </row>
    <row r="10063" spans="61:61">
      <c r="BI10063" s="234">
        <f t="shared" si="271"/>
        <v>0</v>
      </c>
    </row>
    <row r="10064" spans="61:61">
      <c r="BI10064" s="234">
        <f t="shared" si="271"/>
        <v>0</v>
      </c>
    </row>
    <row r="10065" spans="61:61">
      <c r="BI10065" s="234">
        <f t="shared" si="271"/>
        <v>0</v>
      </c>
    </row>
    <row r="10066" spans="61:61">
      <c r="BI10066" s="234">
        <f t="shared" si="271"/>
        <v>0</v>
      </c>
    </row>
    <row r="10067" spans="61:61">
      <c r="BI10067" s="234">
        <f t="shared" si="271"/>
        <v>0</v>
      </c>
    </row>
    <row r="10068" spans="61:61">
      <c r="BI10068" s="234">
        <f t="shared" si="271"/>
        <v>0</v>
      </c>
    </row>
    <row r="10069" spans="61:61">
      <c r="BI10069" s="234">
        <f t="shared" si="271"/>
        <v>0</v>
      </c>
    </row>
    <row r="10070" spans="61:61">
      <c r="BI10070" s="234">
        <f t="shared" si="271"/>
        <v>0</v>
      </c>
    </row>
    <row r="10071" spans="61:61">
      <c r="BI10071" s="234">
        <f t="shared" si="271"/>
        <v>0</v>
      </c>
    </row>
    <row r="10072" spans="61:61">
      <c r="BI10072" s="234">
        <f t="shared" si="271"/>
        <v>0</v>
      </c>
    </row>
    <row r="10073" spans="61:61">
      <c r="BI10073" s="234">
        <f t="shared" si="271"/>
        <v>0</v>
      </c>
    </row>
    <row r="10074" spans="61:61">
      <c r="BI10074" s="234">
        <f t="shared" si="271"/>
        <v>0</v>
      </c>
    </row>
    <row r="10075" spans="61:61">
      <c r="BI10075" s="234">
        <f t="shared" si="271"/>
        <v>0</v>
      </c>
    </row>
    <row r="10076" spans="61:61">
      <c r="BI10076" s="234">
        <f t="shared" si="271"/>
        <v>0</v>
      </c>
    </row>
    <row r="10077" spans="61:61">
      <c r="BI10077" s="234">
        <f t="shared" si="271"/>
        <v>0</v>
      </c>
    </row>
    <row r="10078" spans="61:61">
      <c r="BI10078" s="234">
        <f t="shared" si="271"/>
        <v>0</v>
      </c>
    </row>
    <row r="10079" spans="61:61">
      <c r="BI10079" s="234">
        <f t="shared" si="271"/>
        <v>0</v>
      </c>
    </row>
    <row r="10080" spans="61:61">
      <c r="BI10080" s="234">
        <f t="shared" si="271"/>
        <v>0</v>
      </c>
    </row>
    <row r="10081" spans="61:61">
      <c r="BI10081" s="234">
        <f t="shared" si="271"/>
        <v>0</v>
      </c>
    </row>
    <row r="10082" spans="61:61">
      <c r="BI10082" s="234">
        <f t="shared" si="271"/>
        <v>0</v>
      </c>
    </row>
    <row r="10083" spans="61:61">
      <c r="BI10083" s="234">
        <f t="shared" si="271"/>
        <v>0</v>
      </c>
    </row>
    <row r="10084" spans="61:61">
      <c r="BI10084" s="234">
        <f t="shared" si="271"/>
        <v>0</v>
      </c>
    </row>
    <row r="10085" spans="61:61">
      <c r="BI10085" s="234">
        <f t="shared" si="271"/>
        <v>0</v>
      </c>
    </row>
    <row r="10086" spans="61:61">
      <c r="BI10086" s="234">
        <f t="shared" si="271"/>
        <v>0</v>
      </c>
    </row>
    <row r="10087" spans="61:61">
      <c r="BI10087" s="234">
        <f t="shared" si="271"/>
        <v>0</v>
      </c>
    </row>
    <row r="10088" spans="61:61">
      <c r="BI10088" s="234">
        <f t="shared" si="271"/>
        <v>0</v>
      </c>
    </row>
    <row r="10089" spans="61:61">
      <c r="BI10089" s="234">
        <f t="shared" ref="BI10089:BI10152" si="272">SUM(M10089,O10089,Q10089,S10089,U10089,W10089,Y10089,AA10089,AC10089,AE10089,AG10089,AI10089,AK10089,AM10089,AO10089,AQ10089,AS10089,AU10089,AW10089,AY10089,BA10089,BC10089)</f>
        <v>0</v>
      </c>
    </row>
    <row r="10090" spans="61:61">
      <c r="BI10090" s="234">
        <f t="shared" si="272"/>
        <v>0</v>
      </c>
    </row>
    <row r="10091" spans="61:61">
      <c r="BI10091" s="234">
        <f t="shared" si="272"/>
        <v>0</v>
      </c>
    </row>
    <row r="10092" spans="61:61">
      <c r="BI10092" s="234">
        <f t="shared" si="272"/>
        <v>0</v>
      </c>
    </row>
    <row r="10093" spans="61:61">
      <c r="BI10093" s="234">
        <f t="shared" si="272"/>
        <v>0</v>
      </c>
    </row>
    <row r="10094" spans="61:61">
      <c r="BI10094" s="234">
        <f t="shared" si="272"/>
        <v>0</v>
      </c>
    </row>
    <row r="10095" spans="61:61">
      <c r="BI10095" s="234">
        <f t="shared" si="272"/>
        <v>0</v>
      </c>
    </row>
    <row r="10096" spans="61:61">
      <c r="BI10096" s="234">
        <f t="shared" si="272"/>
        <v>0</v>
      </c>
    </row>
    <row r="10097" spans="61:61">
      <c r="BI10097" s="234">
        <f t="shared" si="272"/>
        <v>0</v>
      </c>
    </row>
    <row r="10098" spans="61:61">
      <c r="BI10098" s="234">
        <f t="shared" si="272"/>
        <v>0</v>
      </c>
    </row>
    <row r="10099" spans="61:61">
      <c r="BI10099" s="234">
        <f t="shared" si="272"/>
        <v>0</v>
      </c>
    </row>
    <row r="10100" spans="61:61">
      <c r="BI10100" s="234">
        <f t="shared" si="272"/>
        <v>0</v>
      </c>
    </row>
    <row r="10101" spans="61:61">
      <c r="BI10101" s="234">
        <f t="shared" si="272"/>
        <v>0</v>
      </c>
    </row>
    <row r="10102" spans="61:61">
      <c r="BI10102" s="234">
        <f t="shared" si="272"/>
        <v>0</v>
      </c>
    </row>
    <row r="10103" spans="61:61">
      <c r="BI10103" s="234">
        <f t="shared" si="272"/>
        <v>0</v>
      </c>
    </row>
    <row r="10104" spans="61:61">
      <c r="BI10104" s="234">
        <f t="shared" si="272"/>
        <v>0</v>
      </c>
    </row>
    <row r="10105" spans="61:61">
      <c r="BI10105" s="234">
        <f t="shared" si="272"/>
        <v>0</v>
      </c>
    </row>
    <row r="10106" spans="61:61">
      <c r="BI10106" s="234">
        <f t="shared" si="272"/>
        <v>0</v>
      </c>
    </row>
    <row r="10107" spans="61:61">
      <c r="BI10107" s="234">
        <f t="shared" si="272"/>
        <v>0</v>
      </c>
    </row>
    <row r="10108" spans="61:61">
      <c r="BI10108" s="234">
        <f t="shared" si="272"/>
        <v>0</v>
      </c>
    </row>
    <row r="10109" spans="61:61">
      <c r="BI10109" s="234">
        <f t="shared" si="272"/>
        <v>0</v>
      </c>
    </row>
    <row r="10110" spans="61:61">
      <c r="BI10110" s="234">
        <f t="shared" si="272"/>
        <v>0</v>
      </c>
    </row>
    <row r="10111" spans="61:61">
      <c r="BI10111" s="234">
        <f t="shared" si="272"/>
        <v>0</v>
      </c>
    </row>
    <row r="10112" spans="61:61">
      <c r="BI10112" s="234">
        <f t="shared" si="272"/>
        <v>0</v>
      </c>
    </row>
    <row r="10113" spans="61:61">
      <c r="BI10113" s="234">
        <f t="shared" si="272"/>
        <v>0</v>
      </c>
    </row>
    <row r="10114" spans="61:61">
      <c r="BI10114" s="234">
        <f t="shared" si="272"/>
        <v>0</v>
      </c>
    </row>
    <row r="10115" spans="61:61">
      <c r="BI10115" s="234">
        <f t="shared" si="272"/>
        <v>0</v>
      </c>
    </row>
    <row r="10116" spans="61:61">
      <c r="BI10116" s="234">
        <f t="shared" si="272"/>
        <v>0</v>
      </c>
    </row>
    <row r="10117" spans="61:61">
      <c r="BI10117" s="234">
        <f t="shared" si="272"/>
        <v>0</v>
      </c>
    </row>
    <row r="10118" spans="61:61">
      <c r="BI10118" s="234">
        <f t="shared" si="272"/>
        <v>0</v>
      </c>
    </row>
    <row r="10119" spans="61:61">
      <c r="BI10119" s="234">
        <f t="shared" si="272"/>
        <v>0</v>
      </c>
    </row>
    <row r="10120" spans="61:61">
      <c r="BI10120" s="234">
        <f t="shared" si="272"/>
        <v>0</v>
      </c>
    </row>
    <row r="10121" spans="61:61">
      <c r="BI10121" s="234">
        <f t="shared" si="272"/>
        <v>0</v>
      </c>
    </row>
    <row r="10122" spans="61:61">
      <c r="BI10122" s="234">
        <f t="shared" si="272"/>
        <v>0</v>
      </c>
    </row>
    <row r="10123" spans="61:61">
      <c r="BI10123" s="234">
        <f t="shared" si="272"/>
        <v>0</v>
      </c>
    </row>
    <row r="10124" spans="61:61">
      <c r="BI10124" s="234">
        <f t="shared" si="272"/>
        <v>0</v>
      </c>
    </row>
    <row r="10125" spans="61:61">
      <c r="BI10125" s="234">
        <f t="shared" si="272"/>
        <v>0</v>
      </c>
    </row>
    <row r="10126" spans="61:61">
      <c r="BI10126" s="234">
        <f t="shared" si="272"/>
        <v>0</v>
      </c>
    </row>
    <row r="10127" spans="61:61">
      <c r="BI10127" s="234">
        <f t="shared" si="272"/>
        <v>0</v>
      </c>
    </row>
    <row r="10128" spans="61:61">
      <c r="BI10128" s="234">
        <f t="shared" si="272"/>
        <v>0</v>
      </c>
    </row>
    <row r="10129" spans="61:61">
      <c r="BI10129" s="234">
        <f t="shared" si="272"/>
        <v>0</v>
      </c>
    </row>
    <row r="10130" spans="61:61">
      <c r="BI10130" s="234">
        <f t="shared" si="272"/>
        <v>0</v>
      </c>
    </row>
    <row r="10131" spans="61:61">
      <c r="BI10131" s="234">
        <f t="shared" si="272"/>
        <v>0</v>
      </c>
    </row>
    <row r="10132" spans="61:61">
      <c r="BI10132" s="234">
        <f t="shared" si="272"/>
        <v>0</v>
      </c>
    </row>
    <row r="10133" spans="61:61">
      <c r="BI10133" s="234">
        <f t="shared" si="272"/>
        <v>0</v>
      </c>
    </row>
    <row r="10134" spans="61:61">
      <c r="BI10134" s="234">
        <f t="shared" si="272"/>
        <v>0</v>
      </c>
    </row>
    <row r="10135" spans="61:61">
      <c r="BI10135" s="234">
        <f t="shared" si="272"/>
        <v>0</v>
      </c>
    </row>
    <row r="10136" spans="61:61">
      <c r="BI10136" s="234">
        <f t="shared" si="272"/>
        <v>0</v>
      </c>
    </row>
    <row r="10137" spans="61:61">
      <c r="BI10137" s="234">
        <f t="shared" si="272"/>
        <v>0</v>
      </c>
    </row>
    <row r="10138" spans="61:61">
      <c r="BI10138" s="234">
        <f t="shared" si="272"/>
        <v>0</v>
      </c>
    </row>
    <row r="10139" spans="61:61">
      <c r="BI10139" s="234">
        <f t="shared" si="272"/>
        <v>0</v>
      </c>
    </row>
    <row r="10140" spans="61:61">
      <c r="BI10140" s="234">
        <f t="shared" si="272"/>
        <v>0</v>
      </c>
    </row>
    <row r="10141" spans="61:61">
      <c r="BI10141" s="234">
        <f t="shared" si="272"/>
        <v>0</v>
      </c>
    </row>
    <row r="10142" spans="61:61">
      <c r="BI10142" s="234">
        <f t="shared" si="272"/>
        <v>0</v>
      </c>
    </row>
    <row r="10143" spans="61:61">
      <c r="BI10143" s="234">
        <f t="shared" si="272"/>
        <v>0</v>
      </c>
    </row>
    <row r="10144" spans="61:61">
      <c r="BI10144" s="234">
        <f t="shared" si="272"/>
        <v>0</v>
      </c>
    </row>
    <row r="10145" spans="61:61">
      <c r="BI10145" s="234">
        <f t="shared" si="272"/>
        <v>0</v>
      </c>
    </row>
    <row r="10146" spans="61:61">
      <c r="BI10146" s="234">
        <f t="shared" si="272"/>
        <v>0</v>
      </c>
    </row>
    <row r="10147" spans="61:61">
      <c r="BI10147" s="234">
        <f t="shared" si="272"/>
        <v>0</v>
      </c>
    </row>
    <row r="10148" spans="61:61">
      <c r="BI10148" s="234">
        <f t="shared" si="272"/>
        <v>0</v>
      </c>
    </row>
    <row r="10149" spans="61:61">
      <c r="BI10149" s="234">
        <f t="shared" si="272"/>
        <v>0</v>
      </c>
    </row>
    <row r="10150" spans="61:61">
      <c r="BI10150" s="234">
        <f t="shared" si="272"/>
        <v>0</v>
      </c>
    </row>
    <row r="10151" spans="61:61">
      <c r="BI10151" s="234">
        <f t="shared" si="272"/>
        <v>0</v>
      </c>
    </row>
    <row r="10152" spans="61:61">
      <c r="BI10152" s="234">
        <f t="shared" si="272"/>
        <v>0</v>
      </c>
    </row>
    <row r="10153" spans="61:61">
      <c r="BI10153" s="234">
        <f t="shared" ref="BI10153:BI10216" si="273">SUM(M10153,O10153,Q10153,S10153,U10153,W10153,Y10153,AA10153,AC10153,AE10153,AG10153,AI10153,AK10153,AM10153,AO10153,AQ10153,AS10153,AU10153,AW10153,AY10153,BA10153,BC10153)</f>
        <v>0</v>
      </c>
    </row>
    <row r="10154" spans="61:61">
      <c r="BI10154" s="234">
        <f t="shared" si="273"/>
        <v>0</v>
      </c>
    </row>
    <row r="10155" spans="61:61">
      <c r="BI10155" s="234">
        <f t="shared" si="273"/>
        <v>0</v>
      </c>
    </row>
    <row r="10156" spans="61:61">
      <c r="BI10156" s="234">
        <f t="shared" si="273"/>
        <v>0</v>
      </c>
    </row>
    <row r="10157" spans="61:61">
      <c r="BI10157" s="234">
        <f t="shared" si="273"/>
        <v>0</v>
      </c>
    </row>
    <row r="10158" spans="61:61">
      <c r="BI10158" s="234">
        <f t="shared" si="273"/>
        <v>0</v>
      </c>
    </row>
    <row r="10159" spans="61:61">
      <c r="BI10159" s="234">
        <f t="shared" si="273"/>
        <v>0</v>
      </c>
    </row>
    <row r="10160" spans="61:61">
      <c r="BI10160" s="234">
        <f t="shared" si="273"/>
        <v>0</v>
      </c>
    </row>
    <row r="10161" spans="61:61">
      <c r="BI10161" s="234">
        <f t="shared" si="273"/>
        <v>0</v>
      </c>
    </row>
    <row r="10162" spans="61:61">
      <c r="BI10162" s="234">
        <f t="shared" si="273"/>
        <v>0</v>
      </c>
    </row>
    <row r="10163" spans="61:61">
      <c r="BI10163" s="234">
        <f t="shared" si="273"/>
        <v>0</v>
      </c>
    </row>
    <row r="10164" spans="61:61">
      <c r="BI10164" s="234">
        <f t="shared" si="273"/>
        <v>0</v>
      </c>
    </row>
    <row r="10165" spans="61:61">
      <c r="BI10165" s="234">
        <f t="shared" si="273"/>
        <v>0</v>
      </c>
    </row>
    <row r="10166" spans="61:61">
      <c r="BI10166" s="234">
        <f t="shared" si="273"/>
        <v>0</v>
      </c>
    </row>
    <row r="10167" spans="61:61">
      <c r="BI10167" s="234">
        <f t="shared" si="273"/>
        <v>0</v>
      </c>
    </row>
    <row r="10168" spans="61:61">
      <c r="BI10168" s="234">
        <f t="shared" si="273"/>
        <v>0</v>
      </c>
    </row>
    <row r="10169" spans="61:61">
      <c r="BI10169" s="234">
        <f t="shared" si="273"/>
        <v>0</v>
      </c>
    </row>
    <row r="10170" spans="61:61">
      <c r="BI10170" s="234">
        <f t="shared" si="273"/>
        <v>0</v>
      </c>
    </row>
    <row r="10171" spans="61:61">
      <c r="BI10171" s="234">
        <f t="shared" si="273"/>
        <v>0</v>
      </c>
    </row>
    <row r="10172" spans="61:61">
      <c r="BI10172" s="234">
        <f t="shared" si="273"/>
        <v>0</v>
      </c>
    </row>
    <row r="10173" spans="61:61">
      <c r="BI10173" s="234">
        <f t="shared" si="273"/>
        <v>0</v>
      </c>
    </row>
    <row r="10174" spans="61:61">
      <c r="BI10174" s="234">
        <f t="shared" si="273"/>
        <v>0</v>
      </c>
    </row>
    <row r="10175" spans="61:61">
      <c r="BI10175" s="234">
        <f t="shared" si="273"/>
        <v>0</v>
      </c>
    </row>
    <row r="10176" spans="61:61">
      <c r="BI10176" s="234">
        <f t="shared" si="273"/>
        <v>0</v>
      </c>
    </row>
    <row r="10177" spans="61:61">
      <c r="BI10177" s="234">
        <f t="shared" si="273"/>
        <v>0</v>
      </c>
    </row>
    <row r="10178" spans="61:61">
      <c r="BI10178" s="234">
        <f t="shared" si="273"/>
        <v>0</v>
      </c>
    </row>
    <row r="10179" spans="61:61">
      <c r="BI10179" s="234">
        <f t="shared" si="273"/>
        <v>0</v>
      </c>
    </row>
    <row r="10180" spans="61:61">
      <c r="BI10180" s="234">
        <f t="shared" si="273"/>
        <v>0</v>
      </c>
    </row>
    <row r="10181" spans="61:61">
      <c r="BI10181" s="234">
        <f t="shared" si="273"/>
        <v>0</v>
      </c>
    </row>
    <row r="10182" spans="61:61">
      <c r="BI10182" s="234">
        <f t="shared" si="273"/>
        <v>0</v>
      </c>
    </row>
    <row r="10183" spans="61:61">
      <c r="BI10183" s="234">
        <f t="shared" si="273"/>
        <v>0</v>
      </c>
    </row>
    <row r="10184" spans="61:61">
      <c r="BI10184" s="234">
        <f t="shared" si="273"/>
        <v>0</v>
      </c>
    </row>
    <row r="10185" spans="61:61">
      <c r="BI10185" s="234">
        <f t="shared" si="273"/>
        <v>0</v>
      </c>
    </row>
    <row r="10186" spans="61:61">
      <c r="BI10186" s="234">
        <f t="shared" si="273"/>
        <v>0</v>
      </c>
    </row>
    <row r="10187" spans="61:61">
      <c r="BI10187" s="234">
        <f t="shared" si="273"/>
        <v>0</v>
      </c>
    </row>
    <row r="10188" spans="61:61">
      <c r="BI10188" s="234">
        <f t="shared" si="273"/>
        <v>0</v>
      </c>
    </row>
    <row r="10189" spans="61:61">
      <c r="BI10189" s="234">
        <f t="shared" si="273"/>
        <v>0</v>
      </c>
    </row>
    <row r="10190" spans="61:61">
      <c r="BI10190" s="234">
        <f t="shared" si="273"/>
        <v>0</v>
      </c>
    </row>
    <row r="10191" spans="61:61">
      <c r="BI10191" s="234">
        <f t="shared" si="273"/>
        <v>0</v>
      </c>
    </row>
    <row r="10192" spans="61:61">
      <c r="BI10192" s="234">
        <f t="shared" si="273"/>
        <v>0</v>
      </c>
    </row>
    <row r="10193" spans="61:61">
      <c r="BI10193" s="234">
        <f t="shared" si="273"/>
        <v>0</v>
      </c>
    </row>
    <row r="10194" spans="61:61">
      <c r="BI10194" s="234">
        <f t="shared" si="273"/>
        <v>0</v>
      </c>
    </row>
    <row r="10195" spans="61:61">
      <c r="BI10195" s="234">
        <f t="shared" si="273"/>
        <v>0</v>
      </c>
    </row>
    <row r="10196" spans="61:61">
      <c r="BI10196" s="234">
        <f t="shared" si="273"/>
        <v>0</v>
      </c>
    </row>
    <row r="10197" spans="61:61">
      <c r="BI10197" s="234">
        <f t="shared" si="273"/>
        <v>0</v>
      </c>
    </row>
    <row r="10198" spans="61:61">
      <c r="BI10198" s="234">
        <f t="shared" si="273"/>
        <v>0</v>
      </c>
    </row>
    <row r="10199" spans="61:61">
      <c r="BI10199" s="234">
        <f t="shared" si="273"/>
        <v>0</v>
      </c>
    </row>
    <row r="10200" spans="61:61">
      <c r="BI10200" s="234">
        <f t="shared" si="273"/>
        <v>0</v>
      </c>
    </row>
    <row r="10201" spans="61:61">
      <c r="BI10201" s="234">
        <f t="shared" si="273"/>
        <v>0</v>
      </c>
    </row>
    <row r="10202" spans="61:61">
      <c r="BI10202" s="234">
        <f t="shared" si="273"/>
        <v>0</v>
      </c>
    </row>
    <row r="10203" spans="61:61">
      <c r="BI10203" s="234">
        <f t="shared" si="273"/>
        <v>0</v>
      </c>
    </row>
    <row r="10204" spans="61:61">
      <c r="BI10204" s="234">
        <f t="shared" si="273"/>
        <v>0</v>
      </c>
    </row>
    <row r="10205" spans="61:61">
      <c r="BI10205" s="234">
        <f t="shared" si="273"/>
        <v>0</v>
      </c>
    </row>
    <row r="10206" spans="61:61">
      <c r="BI10206" s="234">
        <f t="shared" si="273"/>
        <v>0</v>
      </c>
    </row>
    <row r="10207" spans="61:61">
      <c r="BI10207" s="234">
        <f t="shared" si="273"/>
        <v>0</v>
      </c>
    </row>
    <row r="10208" spans="61:61">
      <c r="BI10208" s="234">
        <f t="shared" si="273"/>
        <v>0</v>
      </c>
    </row>
    <row r="10209" spans="61:61">
      <c r="BI10209" s="234">
        <f t="shared" si="273"/>
        <v>0</v>
      </c>
    </row>
    <row r="10210" spans="61:61">
      <c r="BI10210" s="234">
        <f t="shared" si="273"/>
        <v>0</v>
      </c>
    </row>
    <row r="10211" spans="61:61">
      <c r="BI10211" s="234">
        <f t="shared" si="273"/>
        <v>0</v>
      </c>
    </row>
    <row r="10212" spans="61:61">
      <c r="BI10212" s="234">
        <f t="shared" si="273"/>
        <v>0</v>
      </c>
    </row>
    <row r="10213" spans="61:61">
      <c r="BI10213" s="234">
        <f t="shared" si="273"/>
        <v>0</v>
      </c>
    </row>
    <row r="10214" spans="61:61">
      <c r="BI10214" s="234">
        <f t="shared" si="273"/>
        <v>0</v>
      </c>
    </row>
    <row r="10215" spans="61:61">
      <c r="BI10215" s="234">
        <f t="shared" si="273"/>
        <v>0</v>
      </c>
    </row>
    <row r="10216" spans="61:61">
      <c r="BI10216" s="234">
        <f t="shared" si="273"/>
        <v>0</v>
      </c>
    </row>
    <row r="10217" spans="61:61">
      <c r="BI10217" s="234">
        <f t="shared" ref="BI10217:BI10280" si="274">SUM(M10217,O10217,Q10217,S10217,U10217,W10217,Y10217,AA10217,AC10217,AE10217,AG10217,AI10217,AK10217,AM10217,AO10217,AQ10217,AS10217,AU10217,AW10217,AY10217,BA10217,BC10217)</f>
        <v>0</v>
      </c>
    </row>
    <row r="10218" spans="61:61">
      <c r="BI10218" s="234">
        <f t="shared" si="274"/>
        <v>0</v>
      </c>
    </row>
    <row r="10219" spans="61:61">
      <c r="BI10219" s="234">
        <f t="shared" si="274"/>
        <v>0</v>
      </c>
    </row>
    <row r="10220" spans="61:61">
      <c r="BI10220" s="234">
        <f t="shared" si="274"/>
        <v>0</v>
      </c>
    </row>
    <row r="10221" spans="61:61">
      <c r="BI10221" s="234">
        <f t="shared" si="274"/>
        <v>0</v>
      </c>
    </row>
    <row r="10222" spans="61:61">
      <c r="BI10222" s="234">
        <f t="shared" si="274"/>
        <v>0</v>
      </c>
    </row>
    <row r="10223" spans="61:61">
      <c r="BI10223" s="234">
        <f t="shared" si="274"/>
        <v>0</v>
      </c>
    </row>
    <row r="10224" spans="61:61">
      <c r="BI10224" s="234">
        <f t="shared" si="274"/>
        <v>0</v>
      </c>
    </row>
    <row r="10225" spans="61:61">
      <c r="BI10225" s="234">
        <f t="shared" si="274"/>
        <v>0</v>
      </c>
    </row>
    <row r="10226" spans="61:61">
      <c r="BI10226" s="234">
        <f t="shared" si="274"/>
        <v>0</v>
      </c>
    </row>
    <row r="10227" spans="61:61">
      <c r="BI10227" s="234">
        <f t="shared" si="274"/>
        <v>0</v>
      </c>
    </row>
    <row r="10228" spans="61:61">
      <c r="BI10228" s="234">
        <f t="shared" si="274"/>
        <v>0</v>
      </c>
    </row>
    <row r="10229" spans="61:61">
      <c r="BI10229" s="234">
        <f t="shared" si="274"/>
        <v>0</v>
      </c>
    </row>
    <row r="10230" spans="61:61">
      <c r="BI10230" s="234">
        <f t="shared" si="274"/>
        <v>0</v>
      </c>
    </row>
    <row r="10231" spans="61:61">
      <c r="BI10231" s="234">
        <f t="shared" si="274"/>
        <v>0</v>
      </c>
    </row>
    <row r="10232" spans="61:61">
      <c r="BI10232" s="234">
        <f t="shared" si="274"/>
        <v>0</v>
      </c>
    </row>
    <row r="10233" spans="61:61">
      <c r="BI10233" s="234">
        <f t="shared" si="274"/>
        <v>0</v>
      </c>
    </row>
    <row r="10234" spans="61:61">
      <c r="BI10234" s="234">
        <f t="shared" si="274"/>
        <v>0</v>
      </c>
    </row>
    <row r="10235" spans="61:61">
      <c r="BI10235" s="234">
        <f t="shared" si="274"/>
        <v>0</v>
      </c>
    </row>
    <row r="10236" spans="61:61">
      <c r="BI10236" s="234">
        <f t="shared" si="274"/>
        <v>0</v>
      </c>
    </row>
    <row r="10237" spans="61:61">
      <c r="BI10237" s="234">
        <f t="shared" si="274"/>
        <v>0</v>
      </c>
    </row>
    <row r="10238" spans="61:61">
      <c r="BI10238" s="234">
        <f t="shared" si="274"/>
        <v>0</v>
      </c>
    </row>
    <row r="10239" spans="61:61">
      <c r="BI10239" s="234">
        <f t="shared" si="274"/>
        <v>0</v>
      </c>
    </row>
    <row r="10240" spans="61:61">
      <c r="BI10240" s="234">
        <f t="shared" si="274"/>
        <v>0</v>
      </c>
    </row>
    <row r="10241" spans="61:61">
      <c r="BI10241" s="234">
        <f t="shared" si="274"/>
        <v>0</v>
      </c>
    </row>
    <row r="10242" spans="61:61">
      <c r="BI10242" s="234">
        <f t="shared" si="274"/>
        <v>0</v>
      </c>
    </row>
    <row r="10243" spans="61:61">
      <c r="BI10243" s="234">
        <f t="shared" si="274"/>
        <v>0</v>
      </c>
    </row>
    <row r="10244" spans="61:61">
      <c r="BI10244" s="234">
        <f t="shared" si="274"/>
        <v>0</v>
      </c>
    </row>
    <row r="10245" spans="61:61">
      <c r="BI10245" s="234">
        <f t="shared" si="274"/>
        <v>0</v>
      </c>
    </row>
    <row r="10246" spans="61:61">
      <c r="BI10246" s="234">
        <f t="shared" si="274"/>
        <v>0</v>
      </c>
    </row>
    <row r="10247" spans="61:61">
      <c r="BI10247" s="234">
        <f t="shared" si="274"/>
        <v>0</v>
      </c>
    </row>
    <row r="10248" spans="61:61">
      <c r="BI10248" s="234">
        <f t="shared" si="274"/>
        <v>0</v>
      </c>
    </row>
    <row r="10249" spans="61:61">
      <c r="BI10249" s="234">
        <f t="shared" si="274"/>
        <v>0</v>
      </c>
    </row>
    <row r="10250" spans="61:61">
      <c r="BI10250" s="234">
        <f t="shared" si="274"/>
        <v>0</v>
      </c>
    </row>
    <row r="10251" spans="61:61">
      <c r="BI10251" s="234">
        <f t="shared" si="274"/>
        <v>0</v>
      </c>
    </row>
    <row r="10252" spans="61:61">
      <c r="BI10252" s="234">
        <f t="shared" si="274"/>
        <v>0</v>
      </c>
    </row>
    <row r="10253" spans="61:61">
      <c r="BI10253" s="234">
        <f t="shared" si="274"/>
        <v>0</v>
      </c>
    </row>
    <row r="10254" spans="61:61">
      <c r="BI10254" s="234">
        <f t="shared" si="274"/>
        <v>0</v>
      </c>
    </row>
    <row r="10255" spans="61:61">
      <c r="BI10255" s="234">
        <f t="shared" si="274"/>
        <v>0</v>
      </c>
    </row>
    <row r="10256" spans="61:61">
      <c r="BI10256" s="234">
        <f t="shared" si="274"/>
        <v>0</v>
      </c>
    </row>
    <row r="10257" spans="61:61">
      <c r="BI10257" s="234">
        <f t="shared" si="274"/>
        <v>0</v>
      </c>
    </row>
    <row r="10258" spans="61:61">
      <c r="BI10258" s="234">
        <f t="shared" si="274"/>
        <v>0</v>
      </c>
    </row>
    <row r="10259" spans="61:61">
      <c r="BI10259" s="234">
        <f t="shared" si="274"/>
        <v>0</v>
      </c>
    </row>
    <row r="10260" spans="61:61">
      <c r="BI10260" s="234">
        <f t="shared" si="274"/>
        <v>0</v>
      </c>
    </row>
    <row r="10261" spans="61:61">
      <c r="BI10261" s="234">
        <f t="shared" si="274"/>
        <v>0</v>
      </c>
    </row>
    <row r="10262" spans="61:61">
      <c r="BI10262" s="234">
        <f t="shared" si="274"/>
        <v>0</v>
      </c>
    </row>
    <row r="10263" spans="61:61">
      <c r="BI10263" s="234">
        <f t="shared" si="274"/>
        <v>0</v>
      </c>
    </row>
    <row r="10264" spans="61:61">
      <c r="BI10264" s="234">
        <f t="shared" si="274"/>
        <v>0</v>
      </c>
    </row>
    <row r="10265" spans="61:61">
      <c r="BI10265" s="234">
        <f t="shared" si="274"/>
        <v>0</v>
      </c>
    </row>
    <row r="10266" spans="61:61">
      <c r="BI10266" s="234">
        <f t="shared" si="274"/>
        <v>0</v>
      </c>
    </row>
    <row r="10267" spans="61:61">
      <c r="BI10267" s="234">
        <f t="shared" si="274"/>
        <v>0</v>
      </c>
    </row>
    <row r="10268" spans="61:61">
      <c r="BI10268" s="234">
        <f t="shared" si="274"/>
        <v>0</v>
      </c>
    </row>
    <row r="10269" spans="61:61">
      <c r="BI10269" s="234">
        <f t="shared" si="274"/>
        <v>0</v>
      </c>
    </row>
    <row r="10270" spans="61:61">
      <c r="BI10270" s="234">
        <f t="shared" si="274"/>
        <v>0</v>
      </c>
    </row>
    <row r="10271" spans="61:61">
      <c r="BI10271" s="234">
        <f t="shared" si="274"/>
        <v>0</v>
      </c>
    </row>
    <row r="10272" spans="61:61">
      <c r="BI10272" s="234">
        <f t="shared" si="274"/>
        <v>0</v>
      </c>
    </row>
    <row r="10273" spans="61:61">
      <c r="BI10273" s="234">
        <f t="shared" si="274"/>
        <v>0</v>
      </c>
    </row>
    <row r="10274" spans="61:61">
      <c r="BI10274" s="234">
        <f t="shared" si="274"/>
        <v>0</v>
      </c>
    </row>
    <row r="10275" spans="61:61">
      <c r="BI10275" s="234">
        <f t="shared" si="274"/>
        <v>0</v>
      </c>
    </row>
    <row r="10276" spans="61:61">
      <c r="BI10276" s="234">
        <f t="shared" si="274"/>
        <v>0</v>
      </c>
    </row>
    <row r="10277" spans="61:61">
      <c r="BI10277" s="234">
        <f t="shared" si="274"/>
        <v>0</v>
      </c>
    </row>
    <row r="10278" spans="61:61">
      <c r="BI10278" s="234">
        <f t="shared" si="274"/>
        <v>0</v>
      </c>
    </row>
    <row r="10279" spans="61:61">
      <c r="BI10279" s="234">
        <f t="shared" si="274"/>
        <v>0</v>
      </c>
    </row>
    <row r="10280" spans="61:61">
      <c r="BI10280" s="234">
        <f t="shared" si="274"/>
        <v>0</v>
      </c>
    </row>
    <row r="10281" spans="61:61">
      <c r="BI10281" s="234">
        <f t="shared" ref="BI10281:BI10344" si="275">SUM(M10281,O10281,Q10281,S10281,U10281,W10281,Y10281,AA10281,AC10281,AE10281,AG10281,AI10281,AK10281,AM10281,AO10281,AQ10281,AS10281,AU10281,AW10281,AY10281,BA10281,BC10281)</f>
        <v>0</v>
      </c>
    </row>
    <row r="10282" spans="61:61">
      <c r="BI10282" s="234">
        <f t="shared" si="275"/>
        <v>0</v>
      </c>
    </row>
    <row r="10283" spans="61:61">
      <c r="BI10283" s="234">
        <f t="shared" si="275"/>
        <v>0</v>
      </c>
    </row>
    <row r="10284" spans="61:61">
      <c r="BI10284" s="234">
        <f t="shared" si="275"/>
        <v>0</v>
      </c>
    </row>
    <row r="10285" spans="61:61">
      <c r="BI10285" s="234">
        <f t="shared" si="275"/>
        <v>0</v>
      </c>
    </row>
    <row r="10286" spans="61:61">
      <c r="BI10286" s="234">
        <f t="shared" si="275"/>
        <v>0</v>
      </c>
    </row>
    <row r="10287" spans="61:61">
      <c r="BI10287" s="234">
        <f t="shared" si="275"/>
        <v>0</v>
      </c>
    </row>
    <row r="10288" spans="61:61">
      <c r="BI10288" s="234">
        <f t="shared" si="275"/>
        <v>0</v>
      </c>
    </row>
    <row r="10289" spans="61:61">
      <c r="BI10289" s="234">
        <f t="shared" si="275"/>
        <v>0</v>
      </c>
    </row>
    <row r="10290" spans="61:61">
      <c r="BI10290" s="234">
        <f t="shared" si="275"/>
        <v>0</v>
      </c>
    </row>
    <row r="10291" spans="61:61">
      <c r="BI10291" s="234">
        <f t="shared" si="275"/>
        <v>0</v>
      </c>
    </row>
    <row r="10292" spans="61:61">
      <c r="BI10292" s="234">
        <f t="shared" si="275"/>
        <v>0</v>
      </c>
    </row>
    <row r="10293" spans="61:61">
      <c r="BI10293" s="234">
        <f t="shared" si="275"/>
        <v>0</v>
      </c>
    </row>
    <row r="10294" spans="61:61">
      <c r="BI10294" s="234">
        <f t="shared" si="275"/>
        <v>0</v>
      </c>
    </row>
    <row r="10295" spans="61:61">
      <c r="BI10295" s="234">
        <f t="shared" si="275"/>
        <v>0</v>
      </c>
    </row>
    <row r="10296" spans="61:61">
      <c r="BI10296" s="234">
        <f t="shared" si="275"/>
        <v>0</v>
      </c>
    </row>
    <row r="10297" spans="61:61">
      <c r="BI10297" s="234">
        <f t="shared" si="275"/>
        <v>0</v>
      </c>
    </row>
    <row r="10298" spans="61:61">
      <c r="BI10298" s="234">
        <f t="shared" si="275"/>
        <v>0</v>
      </c>
    </row>
    <row r="10299" spans="61:61">
      <c r="BI10299" s="234">
        <f t="shared" si="275"/>
        <v>0</v>
      </c>
    </row>
    <row r="10300" spans="61:61">
      <c r="BI10300" s="234">
        <f t="shared" si="275"/>
        <v>0</v>
      </c>
    </row>
    <row r="10301" spans="61:61">
      <c r="BI10301" s="234">
        <f t="shared" si="275"/>
        <v>0</v>
      </c>
    </row>
    <row r="10302" spans="61:61">
      <c r="BI10302" s="234">
        <f t="shared" si="275"/>
        <v>0</v>
      </c>
    </row>
    <row r="10303" spans="61:61">
      <c r="BI10303" s="234">
        <f t="shared" si="275"/>
        <v>0</v>
      </c>
    </row>
    <row r="10304" spans="61:61">
      <c r="BI10304" s="234">
        <f t="shared" si="275"/>
        <v>0</v>
      </c>
    </row>
    <row r="10305" spans="61:61">
      <c r="BI10305" s="234">
        <f t="shared" si="275"/>
        <v>0</v>
      </c>
    </row>
    <row r="10306" spans="61:61">
      <c r="BI10306" s="234">
        <f t="shared" si="275"/>
        <v>0</v>
      </c>
    </row>
    <row r="10307" spans="61:61">
      <c r="BI10307" s="234">
        <f t="shared" si="275"/>
        <v>0</v>
      </c>
    </row>
    <row r="10308" spans="61:61">
      <c r="BI10308" s="234">
        <f t="shared" si="275"/>
        <v>0</v>
      </c>
    </row>
    <row r="10309" spans="61:61">
      <c r="BI10309" s="234">
        <f t="shared" si="275"/>
        <v>0</v>
      </c>
    </row>
    <row r="10310" spans="61:61">
      <c r="BI10310" s="234">
        <f t="shared" si="275"/>
        <v>0</v>
      </c>
    </row>
    <row r="10311" spans="61:61">
      <c r="BI10311" s="234">
        <f t="shared" si="275"/>
        <v>0</v>
      </c>
    </row>
    <row r="10312" spans="61:61">
      <c r="BI10312" s="234">
        <f t="shared" si="275"/>
        <v>0</v>
      </c>
    </row>
    <row r="10313" spans="61:61">
      <c r="BI10313" s="234">
        <f t="shared" si="275"/>
        <v>0</v>
      </c>
    </row>
    <row r="10314" spans="61:61">
      <c r="BI10314" s="234">
        <f t="shared" si="275"/>
        <v>0</v>
      </c>
    </row>
    <row r="10315" spans="61:61">
      <c r="BI10315" s="234">
        <f t="shared" si="275"/>
        <v>0</v>
      </c>
    </row>
    <row r="10316" spans="61:61">
      <c r="BI10316" s="234">
        <f t="shared" si="275"/>
        <v>0</v>
      </c>
    </row>
    <row r="10317" spans="61:61">
      <c r="BI10317" s="234">
        <f t="shared" si="275"/>
        <v>0</v>
      </c>
    </row>
    <row r="10318" spans="61:61">
      <c r="BI10318" s="234">
        <f t="shared" si="275"/>
        <v>0</v>
      </c>
    </row>
    <row r="10319" spans="61:61">
      <c r="BI10319" s="234">
        <f t="shared" si="275"/>
        <v>0</v>
      </c>
    </row>
    <row r="10320" spans="61:61">
      <c r="BI10320" s="234">
        <f t="shared" si="275"/>
        <v>0</v>
      </c>
    </row>
    <row r="10321" spans="61:61">
      <c r="BI10321" s="234">
        <f t="shared" si="275"/>
        <v>0</v>
      </c>
    </row>
    <row r="10322" spans="61:61">
      <c r="BI10322" s="234">
        <f t="shared" si="275"/>
        <v>0</v>
      </c>
    </row>
    <row r="10323" spans="61:61">
      <c r="BI10323" s="234">
        <f t="shared" si="275"/>
        <v>0</v>
      </c>
    </row>
    <row r="10324" spans="61:61">
      <c r="BI10324" s="234">
        <f t="shared" si="275"/>
        <v>0</v>
      </c>
    </row>
    <row r="10325" spans="61:61">
      <c r="BI10325" s="234">
        <f t="shared" si="275"/>
        <v>0</v>
      </c>
    </row>
    <row r="10326" spans="61:61">
      <c r="BI10326" s="234">
        <f t="shared" si="275"/>
        <v>0</v>
      </c>
    </row>
    <row r="10327" spans="61:61">
      <c r="BI10327" s="234">
        <f t="shared" si="275"/>
        <v>0</v>
      </c>
    </row>
    <row r="10328" spans="61:61">
      <c r="BI10328" s="234">
        <f t="shared" si="275"/>
        <v>0</v>
      </c>
    </row>
    <row r="10329" spans="61:61">
      <c r="BI10329" s="234">
        <f t="shared" si="275"/>
        <v>0</v>
      </c>
    </row>
    <row r="10330" spans="61:61">
      <c r="BI10330" s="234">
        <f t="shared" si="275"/>
        <v>0</v>
      </c>
    </row>
    <row r="10331" spans="61:61">
      <c r="BI10331" s="234">
        <f t="shared" si="275"/>
        <v>0</v>
      </c>
    </row>
    <row r="10332" spans="61:61">
      <c r="BI10332" s="234">
        <f t="shared" si="275"/>
        <v>0</v>
      </c>
    </row>
    <row r="10333" spans="61:61">
      <c r="BI10333" s="234">
        <f t="shared" si="275"/>
        <v>0</v>
      </c>
    </row>
    <row r="10334" spans="61:61">
      <c r="BI10334" s="234">
        <f t="shared" si="275"/>
        <v>0</v>
      </c>
    </row>
    <row r="10335" spans="61:61">
      <c r="BI10335" s="234">
        <f t="shared" si="275"/>
        <v>0</v>
      </c>
    </row>
    <row r="10336" spans="61:61">
      <c r="BI10336" s="234">
        <f t="shared" si="275"/>
        <v>0</v>
      </c>
    </row>
    <row r="10337" spans="61:61">
      <c r="BI10337" s="234">
        <f t="shared" si="275"/>
        <v>0</v>
      </c>
    </row>
    <row r="10338" spans="61:61">
      <c r="BI10338" s="234">
        <f t="shared" si="275"/>
        <v>0</v>
      </c>
    </row>
    <row r="10339" spans="61:61">
      <c r="BI10339" s="234">
        <f t="shared" si="275"/>
        <v>0</v>
      </c>
    </row>
    <row r="10340" spans="61:61">
      <c r="BI10340" s="234">
        <f t="shared" si="275"/>
        <v>0</v>
      </c>
    </row>
    <row r="10341" spans="61:61">
      <c r="BI10341" s="234">
        <f t="shared" si="275"/>
        <v>0</v>
      </c>
    </row>
    <row r="10342" spans="61:61">
      <c r="BI10342" s="234">
        <f t="shared" si="275"/>
        <v>0</v>
      </c>
    </row>
    <row r="10343" spans="61:61">
      <c r="BI10343" s="234">
        <f t="shared" si="275"/>
        <v>0</v>
      </c>
    </row>
    <row r="10344" spans="61:61">
      <c r="BI10344" s="234">
        <f t="shared" si="275"/>
        <v>0</v>
      </c>
    </row>
    <row r="10345" spans="61:61">
      <c r="BI10345" s="234">
        <f t="shared" ref="BI10345:BI10408" si="276">SUM(M10345,O10345,Q10345,S10345,U10345,W10345,Y10345,AA10345,AC10345,AE10345,AG10345,AI10345,AK10345,AM10345,AO10345,AQ10345,AS10345,AU10345,AW10345,AY10345,BA10345,BC10345)</f>
        <v>0</v>
      </c>
    </row>
    <row r="10346" spans="61:61">
      <c r="BI10346" s="234">
        <f t="shared" si="276"/>
        <v>0</v>
      </c>
    </row>
    <row r="10347" spans="61:61">
      <c r="BI10347" s="234">
        <f t="shared" si="276"/>
        <v>0</v>
      </c>
    </row>
    <row r="10348" spans="61:61">
      <c r="BI10348" s="234">
        <f t="shared" si="276"/>
        <v>0</v>
      </c>
    </row>
    <row r="10349" spans="61:61">
      <c r="BI10349" s="234">
        <f t="shared" si="276"/>
        <v>0</v>
      </c>
    </row>
    <row r="10350" spans="61:61">
      <c r="BI10350" s="234">
        <f t="shared" si="276"/>
        <v>0</v>
      </c>
    </row>
    <row r="10351" spans="61:61">
      <c r="BI10351" s="234">
        <f t="shared" si="276"/>
        <v>0</v>
      </c>
    </row>
    <row r="10352" spans="61:61">
      <c r="BI10352" s="234">
        <f t="shared" si="276"/>
        <v>0</v>
      </c>
    </row>
    <row r="10353" spans="61:61">
      <c r="BI10353" s="234">
        <f t="shared" si="276"/>
        <v>0</v>
      </c>
    </row>
    <row r="10354" spans="61:61">
      <c r="BI10354" s="234">
        <f t="shared" si="276"/>
        <v>0</v>
      </c>
    </row>
    <row r="10355" spans="61:61">
      <c r="BI10355" s="234">
        <f t="shared" si="276"/>
        <v>0</v>
      </c>
    </row>
    <row r="10356" spans="61:61">
      <c r="BI10356" s="234">
        <f t="shared" si="276"/>
        <v>0</v>
      </c>
    </row>
    <row r="10357" spans="61:61">
      <c r="BI10357" s="234">
        <f t="shared" si="276"/>
        <v>0</v>
      </c>
    </row>
    <row r="10358" spans="61:61">
      <c r="BI10358" s="234">
        <f t="shared" si="276"/>
        <v>0</v>
      </c>
    </row>
    <row r="10359" spans="61:61">
      <c r="BI10359" s="234">
        <f t="shared" si="276"/>
        <v>0</v>
      </c>
    </row>
    <row r="10360" spans="61:61">
      <c r="BI10360" s="234">
        <f t="shared" si="276"/>
        <v>0</v>
      </c>
    </row>
    <row r="10361" spans="61:61">
      <c r="BI10361" s="234">
        <f t="shared" si="276"/>
        <v>0</v>
      </c>
    </row>
    <row r="10362" spans="61:61">
      <c r="BI10362" s="234">
        <f t="shared" si="276"/>
        <v>0</v>
      </c>
    </row>
    <row r="10363" spans="61:61">
      <c r="BI10363" s="234">
        <f t="shared" si="276"/>
        <v>0</v>
      </c>
    </row>
    <row r="10364" spans="61:61">
      <c r="BI10364" s="234">
        <f t="shared" si="276"/>
        <v>0</v>
      </c>
    </row>
    <row r="10365" spans="61:61">
      <c r="BI10365" s="234">
        <f t="shared" si="276"/>
        <v>0</v>
      </c>
    </row>
    <row r="10366" spans="61:61">
      <c r="BI10366" s="234">
        <f t="shared" si="276"/>
        <v>0</v>
      </c>
    </row>
    <row r="10367" spans="61:61">
      <c r="BI10367" s="234">
        <f t="shared" si="276"/>
        <v>0</v>
      </c>
    </row>
    <row r="10368" spans="61:61">
      <c r="BI10368" s="234">
        <f t="shared" si="276"/>
        <v>0</v>
      </c>
    </row>
    <row r="10369" spans="61:61">
      <c r="BI10369" s="234">
        <f t="shared" si="276"/>
        <v>0</v>
      </c>
    </row>
    <row r="10370" spans="61:61">
      <c r="BI10370" s="234">
        <f t="shared" si="276"/>
        <v>0</v>
      </c>
    </row>
    <row r="10371" spans="61:61">
      <c r="BI10371" s="234">
        <f t="shared" si="276"/>
        <v>0</v>
      </c>
    </row>
    <row r="10372" spans="61:61">
      <c r="BI10372" s="234">
        <f t="shared" si="276"/>
        <v>0</v>
      </c>
    </row>
    <row r="10373" spans="61:61">
      <c r="BI10373" s="234">
        <f t="shared" si="276"/>
        <v>0</v>
      </c>
    </row>
    <row r="10374" spans="61:61">
      <c r="BI10374" s="234">
        <f t="shared" si="276"/>
        <v>0</v>
      </c>
    </row>
    <row r="10375" spans="61:61">
      <c r="BI10375" s="234">
        <f t="shared" si="276"/>
        <v>0</v>
      </c>
    </row>
    <row r="10376" spans="61:61">
      <c r="BI10376" s="234">
        <f t="shared" si="276"/>
        <v>0</v>
      </c>
    </row>
    <row r="10377" spans="61:61">
      <c r="BI10377" s="234">
        <f t="shared" si="276"/>
        <v>0</v>
      </c>
    </row>
    <row r="10378" spans="61:61">
      <c r="BI10378" s="234">
        <f t="shared" si="276"/>
        <v>0</v>
      </c>
    </row>
    <row r="10379" spans="61:61">
      <c r="BI10379" s="234">
        <f t="shared" si="276"/>
        <v>0</v>
      </c>
    </row>
    <row r="10380" spans="61:61">
      <c r="BI10380" s="234">
        <f t="shared" si="276"/>
        <v>0</v>
      </c>
    </row>
    <row r="10381" spans="61:61">
      <c r="BI10381" s="234">
        <f t="shared" si="276"/>
        <v>0</v>
      </c>
    </row>
    <row r="10382" spans="61:61">
      <c r="BI10382" s="234">
        <f t="shared" si="276"/>
        <v>0</v>
      </c>
    </row>
    <row r="10383" spans="61:61">
      <c r="BI10383" s="234">
        <f t="shared" si="276"/>
        <v>0</v>
      </c>
    </row>
    <row r="10384" spans="61:61">
      <c r="BI10384" s="234">
        <f t="shared" si="276"/>
        <v>0</v>
      </c>
    </row>
    <row r="10385" spans="61:61">
      <c r="BI10385" s="234">
        <f t="shared" si="276"/>
        <v>0</v>
      </c>
    </row>
    <row r="10386" spans="61:61">
      <c r="BI10386" s="234">
        <f t="shared" si="276"/>
        <v>0</v>
      </c>
    </row>
    <row r="10387" spans="61:61">
      <c r="BI10387" s="234">
        <f t="shared" si="276"/>
        <v>0</v>
      </c>
    </row>
    <row r="10388" spans="61:61">
      <c r="BI10388" s="234">
        <f t="shared" si="276"/>
        <v>0</v>
      </c>
    </row>
    <row r="10389" spans="61:61">
      <c r="BI10389" s="234">
        <f t="shared" si="276"/>
        <v>0</v>
      </c>
    </row>
    <row r="10390" spans="61:61">
      <c r="BI10390" s="234">
        <f t="shared" si="276"/>
        <v>0</v>
      </c>
    </row>
    <row r="10391" spans="61:61">
      <c r="BI10391" s="234">
        <f t="shared" si="276"/>
        <v>0</v>
      </c>
    </row>
    <row r="10392" spans="61:61">
      <c r="BI10392" s="234">
        <f t="shared" si="276"/>
        <v>0</v>
      </c>
    </row>
    <row r="10393" spans="61:61">
      <c r="BI10393" s="234">
        <f t="shared" si="276"/>
        <v>0</v>
      </c>
    </row>
    <row r="10394" spans="61:61">
      <c r="BI10394" s="234">
        <f t="shared" si="276"/>
        <v>0</v>
      </c>
    </row>
    <row r="10395" spans="61:61">
      <c r="BI10395" s="234">
        <f t="shared" si="276"/>
        <v>0</v>
      </c>
    </row>
    <row r="10396" spans="61:61">
      <c r="BI10396" s="234">
        <f t="shared" si="276"/>
        <v>0</v>
      </c>
    </row>
    <row r="10397" spans="61:61">
      <c r="BI10397" s="234">
        <f t="shared" si="276"/>
        <v>0</v>
      </c>
    </row>
    <row r="10398" spans="61:61">
      <c r="BI10398" s="234">
        <f t="shared" si="276"/>
        <v>0</v>
      </c>
    </row>
    <row r="10399" spans="61:61">
      <c r="BI10399" s="234">
        <f t="shared" si="276"/>
        <v>0</v>
      </c>
    </row>
    <row r="10400" spans="61:61">
      <c r="BI10400" s="234">
        <f t="shared" si="276"/>
        <v>0</v>
      </c>
    </row>
    <row r="10401" spans="61:61">
      <c r="BI10401" s="234">
        <f t="shared" si="276"/>
        <v>0</v>
      </c>
    </row>
    <row r="10402" spans="61:61">
      <c r="BI10402" s="234">
        <f t="shared" si="276"/>
        <v>0</v>
      </c>
    </row>
    <row r="10403" spans="61:61">
      <c r="BI10403" s="234">
        <f t="shared" si="276"/>
        <v>0</v>
      </c>
    </row>
    <row r="10404" spans="61:61">
      <c r="BI10404" s="234">
        <f t="shared" si="276"/>
        <v>0</v>
      </c>
    </row>
    <row r="10405" spans="61:61">
      <c r="BI10405" s="234">
        <f t="shared" si="276"/>
        <v>0</v>
      </c>
    </row>
    <row r="10406" spans="61:61">
      <c r="BI10406" s="234">
        <f t="shared" si="276"/>
        <v>0</v>
      </c>
    </row>
    <row r="10407" spans="61:61">
      <c r="BI10407" s="234">
        <f t="shared" si="276"/>
        <v>0</v>
      </c>
    </row>
    <row r="10408" spans="61:61">
      <c r="BI10408" s="234">
        <f t="shared" si="276"/>
        <v>0</v>
      </c>
    </row>
    <row r="10409" spans="61:61">
      <c r="BI10409" s="234">
        <f t="shared" ref="BI10409:BI10472" si="277">SUM(M10409,O10409,Q10409,S10409,U10409,W10409,Y10409,AA10409,AC10409,AE10409,AG10409,AI10409,AK10409,AM10409,AO10409,AQ10409,AS10409,AU10409,AW10409,AY10409,BA10409,BC10409)</f>
        <v>0</v>
      </c>
    </row>
    <row r="10410" spans="61:61">
      <c r="BI10410" s="234">
        <f t="shared" si="277"/>
        <v>0</v>
      </c>
    </row>
    <row r="10411" spans="61:61">
      <c r="BI10411" s="234">
        <f t="shared" si="277"/>
        <v>0</v>
      </c>
    </row>
    <row r="10412" spans="61:61">
      <c r="BI10412" s="234">
        <f t="shared" si="277"/>
        <v>0</v>
      </c>
    </row>
    <row r="10413" spans="61:61">
      <c r="BI10413" s="234">
        <f t="shared" si="277"/>
        <v>0</v>
      </c>
    </row>
    <row r="10414" spans="61:61">
      <c r="BI10414" s="234">
        <f t="shared" si="277"/>
        <v>0</v>
      </c>
    </row>
    <row r="10415" spans="61:61">
      <c r="BI10415" s="234">
        <f t="shared" si="277"/>
        <v>0</v>
      </c>
    </row>
    <row r="10416" spans="61:61">
      <c r="BI10416" s="234">
        <f t="shared" si="277"/>
        <v>0</v>
      </c>
    </row>
    <row r="10417" spans="61:61">
      <c r="BI10417" s="234">
        <f t="shared" si="277"/>
        <v>0</v>
      </c>
    </row>
    <row r="10418" spans="61:61">
      <c r="BI10418" s="234">
        <f t="shared" si="277"/>
        <v>0</v>
      </c>
    </row>
    <row r="10419" spans="61:61">
      <c r="BI10419" s="234">
        <f t="shared" si="277"/>
        <v>0</v>
      </c>
    </row>
    <row r="10420" spans="61:61">
      <c r="BI10420" s="234">
        <f t="shared" si="277"/>
        <v>0</v>
      </c>
    </row>
    <row r="10421" spans="61:61">
      <c r="BI10421" s="234">
        <f t="shared" si="277"/>
        <v>0</v>
      </c>
    </row>
    <row r="10422" spans="61:61">
      <c r="BI10422" s="234">
        <f t="shared" si="277"/>
        <v>0</v>
      </c>
    </row>
    <row r="10423" spans="61:61">
      <c r="BI10423" s="234">
        <f t="shared" si="277"/>
        <v>0</v>
      </c>
    </row>
    <row r="10424" spans="61:61">
      <c r="BI10424" s="234">
        <f t="shared" si="277"/>
        <v>0</v>
      </c>
    </row>
    <row r="10425" spans="61:61">
      <c r="BI10425" s="234">
        <f t="shared" si="277"/>
        <v>0</v>
      </c>
    </row>
    <row r="10426" spans="61:61">
      <c r="BI10426" s="234">
        <f t="shared" si="277"/>
        <v>0</v>
      </c>
    </row>
    <row r="10427" spans="61:61">
      <c r="BI10427" s="234">
        <f t="shared" si="277"/>
        <v>0</v>
      </c>
    </row>
    <row r="10428" spans="61:61">
      <c r="BI10428" s="234">
        <f t="shared" si="277"/>
        <v>0</v>
      </c>
    </row>
    <row r="10429" spans="61:61">
      <c r="BI10429" s="234">
        <f t="shared" si="277"/>
        <v>0</v>
      </c>
    </row>
    <row r="10430" spans="61:61">
      <c r="BI10430" s="234">
        <f t="shared" si="277"/>
        <v>0</v>
      </c>
    </row>
    <row r="10431" spans="61:61">
      <c r="BI10431" s="234">
        <f t="shared" si="277"/>
        <v>0</v>
      </c>
    </row>
    <row r="10432" spans="61:61">
      <c r="BI10432" s="234">
        <f t="shared" si="277"/>
        <v>0</v>
      </c>
    </row>
    <row r="10433" spans="61:61">
      <c r="BI10433" s="234">
        <f t="shared" si="277"/>
        <v>0</v>
      </c>
    </row>
    <row r="10434" spans="61:61">
      <c r="BI10434" s="234">
        <f t="shared" si="277"/>
        <v>0</v>
      </c>
    </row>
    <row r="10435" spans="61:61">
      <c r="BI10435" s="234">
        <f t="shared" si="277"/>
        <v>0</v>
      </c>
    </row>
    <row r="10436" spans="61:61">
      <c r="BI10436" s="234">
        <f t="shared" si="277"/>
        <v>0</v>
      </c>
    </row>
    <row r="10437" spans="61:61">
      <c r="BI10437" s="234">
        <f t="shared" si="277"/>
        <v>0</v>
      </c>
    </row>
    <row r="10438" spans="61:61">
      <c r="BI10438" s="234">
        <f t="shared" si="277"/>
        <v>0</v>
      </c>
    </row>
    <row r="10439" spans="61:61">
      <c r="BI10439" s="234">
        <f t="shared" si="277"/>
        <v>0</v>
      </c>
    </row>
    <row r="10440" spans="61:61">
      <c r="BI10440" s="234">
        <f t="shared" si="277"/>
        <v>0</v>
      </c>
    </row>
    <row r="10441" spans="61:61">
      <c r="BI10441" s="234">
        <f t="shared" si="277"/>
        <v>0</v>
      </c>
    </row>
    <row r="10442" spans="61:61">
      <c r="BI10442" s="234">
        <f t="shared" si="277"/>
        <v>0</v>
      </c>
    </row>
    <row r="10443" spans="61:61">
      <c r="BI10443" s="234">
        <f t="shared" si="277"/>
        <v>0</v>
      </c>
    </row>
    <row r="10444" spans="61:61">
      <c r="BI10444" s="234">
        <f t="shared" si="277"/>
        <v>0</v>
      </c>
    </row>
    <row r="10445" spans="61:61">
      <c r="BI10445" s="234">
        <f t="shared" si="277"/>
        <v>0</v>
      </c>
    </row>
    <row r="10446" spans="61:61">
      <c r="BI10446" s="234">
        <f t="shared" si="277"/>
        <v>0</v>
      </c>
    </row>
    <row r="10447" spans="61:61">
      <c r="BI10447" s="234">
        <f t="shared" si="277"/>
        <v>0</v>
      </c>
    </row>
    <row r="10448" spans="61:61">
      <c r="BI10448" s="234">
        <f t="shared" si="277"/>
        <v>0</v>
      </c>
    </row>
    <row r="10449" spans="61:61">
      <c r="BI10449" s="234">
        <f t="shared" si="277"/>
        <v>0</v>
      </c>
    </row>
    <row r="10450" spans="61:61">
      <c r="BI10450" s="234">
        <f t="shared" si="277"/>
        <v>0</v>
      </c>
    </row>
    <row r="10451" spans="61:61">
      <c r="BI10451" s="234">
        <f t="shared" si="277"/>
        <v>0</v>
      </c>
    </row>
    <row r="10452" spans="61:61">
      <c r="BI10452" s="234">
        <f t="shared" si="277"/>
        <v>0</v>
      </c>
    </row>
    <row r="10453" spans="61:61">
      <c r="BI10453" s="234">
        <f t="shared" si="277"/>
        <v>0</v>
      </c>
    </row>
    <row r="10454" spans="61:61">
      <c r="BI10454" s="234">
        <f t="shared" si="277"/>
        <v>0</v>
      </c>
    </row>
    <row r="10455" spans="61:61">
      <c r="BI10455" s="234">
        <f t="shared" si="277"/>
        <v>0</v>
      </c>
    </row>
    <row r="10456" spans="61:61">
      <c r="BI10456" s="234">
        <f t="shared" si="277"/>
        <v>0</v>
      </c>
    </row>
    <row r="10457" spans="61:61">
      <c r="BI10457" s="234">
        <f t="shared" si="277"/>
        <v>0</v>
      </c>
    </row>
    <row r="10458" spans="61:61">
      <c r="BI10458" s="234">
        <f t="shared" si="277"/>
        <v>0</v>
      </c>
    </row>
    <row r="10459" spans="61:61">
      <c r="BI10459" s="234">
        <f t="shared" si="277"/>
        <v>0</v>
      </c>
    </row>
    <row r="10460" spans="61:61">
      <c r="BI10460" s="234">
        <f t="shared" si="277"/>
        <v>0</v>
      </c>
    </row>
    <row r="10461" spans="61:61">
      <c r="BI10461" s="234">
        <f t="shared" si="277"/>
        <v>0</v>
      </c>
    </row>
    <row r="10462" spans="61:61">
      <c r="BI10462" s="234">
        <f t="shared" si="277"/>
        <v>0</v>
      </c>
    </row>
    <row r="10463" spans="61:61">
      <c r="BI10463" s="234">
        <f t="shared" si="277"/>
        <v>0</v>
      </c>
    </row>
    <row r="10464" spans="61:61">
      <c r="BI10464" s="234">
        <f t="shared" si="277"/>
        <v>0</v>
      </c>
    </row>
    <row r="10465" spans="61:61">
      <c r="BI10465" s="234">
        <f t="shared" si="277"/>
        <v>0</v>
      </c>
    </row>
    <row r="10466" spans="61:61">
      <c r="BI10466" s="234">
        <f t="shared" si="277"/>
        <v>0</v>
      </c>
    </row>
    <row r="10467" spans="61:61">
      <c r="BI10467" s="234">
        <f t="shared" si="277"/>
        <v>0</v>
      </c>
    </row>
    <row r="10468" spans="61:61">
      <c r="BI10468" s="234">
        <f t="shared" si="277"/>
        <v>0</v>
      </c>
    </row>
    <row r="10469" spans="61:61">
      <c r="BI10469" s="234">
        <f t="shared" si="277"/>
        <v>0</v>
      </c>
    </row>
    <row r="10470" spans="61:61">
      <c r="BI10470" s="234">
        <f t="shared" si="277"/>
        <v>0</v>
      </c>
    </row>
    <row r="10471" spans="61:61">
      <c r="BI10471" s="234">
        <f t="shared" si="277"/>
        <v>0</v>
      </c>
    </row>
    <row r="10472" spans="61:61">
      <c r="BI10472" s="234">
        <f t="shared" si="277"/>
        <v>0</v>
      </c>
    </row>
    <row r="10473" spans="61:61">
      <c r="BI10473" s="234">
        <f t="shared" ref="BI10473:BI10536" si="278">SUM(M10473,O10473,Q10473,S10473,U10473,W10473,Y10473,AA10473,AC10473,AE10473,AG10473,AI10473,AK10473,AM10473,AO10473,AQ10473,AS10473,AU10473,AW10473,AY10473,BA10473,BC10473)</f>
        <v>0</v>
      </c>
    </row>
    <row r="10474" spans="61:61">
      <c r="BI10474" s="234">
        <f t="shared" si="278"/>
        <v>0</v>
      </c>
    </row>
    <row r="10475" spans="61:61">
      <c r="BI10475" s="234">
        <f t="shared" si="278"/>
        <v>0</v>
      </c>
    </row>
    <row r="10476" spans="61:61">
      <c r="BI10476" s="234">
        <f t="shared" si="278"/>
        <v>0</v>
      </c>
    </row>
    <row r="10477" spans="61:61">
      <c r="BI10477" s="234">
        <f t="shared" si="278"/>
        <v>0</v>
      </c>
    </row>
    <row r="10478" spans="61:61">
      <c r="BI10478" s="234">
        <f t="shared" si="278"/>
        <v>0</v>
      </c>
    </row>
    <row r="10479" spans="61:61">
      <c r="BI10479" s="234">
        <f t="shared" si="278"/>
        <v>0</v>
      </c>
    </row>
    <row r="10480" spans="61:61">
      <c r="BI10480" s="234">
        <f t="shared" si="278"/>
        <v>0</v>
      </c>
    </row>
    <row r="10481" spans="61:61">
      <c r="BI10481" s="234">
        <f t="shared" si="278"/>
        <v>0</v>
      </c>
    </row>
    <row r="10482" spans="61:61">
      <c r="BI10482" s="234">
        <f t="shared" si="278"/>
        <v>0</v>
      </c>
    </row>
    <row r="10483" spans="61:61">
      <c r="BI10483" s="234">
        <f t="shared" si="278"/>
        <v>0</v>
      </c>
    </row>
    <row r="10484" spans="61:61">
      <c r="BI10484" s="234">
        <f t="shared" si="278"/>
        <v>0</v>
      </c>
    </row>
    <row r="10485" spans="61:61">
      <c r="BI10485" s="234">
        <f t="shared" si="278"/>
        <v>0</v>
      </c>
    </row>
    <row r="10486" spans="61:61">
      <c r="BI10486" s="234">
        <f t="shared" si="278"/>
        <v>0</v>
      </c>
    </row>
    <row r="10487" spans="61:61">
      <c r="BI10487" s="234">
        <f t="shared" si="278"/>
        <v>0</v>
      </c>
    </row>
    <row r="10488" spans="61:61">
      <c r="BI10488" s="234">
        <f t="shared" si="278"/>
        <v>0</v>
      </c>
    </row>
    <row r="10489" spans="61:61">
      <c r="BI10489" s="234">
        <f t="shared" si="278"/>
        <v>0</v>
      </c>
    </row>
    <row r="10490" spans="61:61">
      <c r="BI10490" s="234">
        <f t="shared" si="278"/>
        <v>0</v>
      </c>
    </row>
    <row r="10491" spans="61:61">
      <c r="BI10491" s="234">
        <f t="shared" si="278"/>
        <v>0</v>
      </c>
    </row>
    <row r="10492" spans="61:61">
      <c r="BI10492" s="234">
        <f t="shared" si="278"/>
        <v>0</v>
      </c>
    </row>
    <row r="10493" spans="61:61">
      <c r="BI10493" s="234">
        <f t="shared" si="278"/>
        <v>0</v>
      </c>
    </row>
    <row r="10494" spans="61:61">
      <c r="BI10494" s="234">
        <f t="shared" si="278"/>
        <v>0</v>
      </c>
    </row>
    <row r="10495" spans="61:61">
      <c r="BI10495" s="234">
        <f t="shared" si="278"/>
        <v>0</v>
      </c>
    </row>
    <row r="10496" spans="61:61">
      <c r="BI10496" s="234">
        <f t="shared" si="278"/>
        <v>0</v>
      </c>
    </row>
    <row r="10497" spans="61:61">
      <c r="BI10497" s="234">
        <f t="shared" si="278"/>
        <v>0</v>
      </c>
    </row>
    <row r="10498" spans="61:61">
      <c r="BI10498" s="234">
        <f t="shared" si="278"/>
        <v>0</v>
      </c>
    </row>
    <row r="10499" spans="61:61">
      <c r="BI10499" s="234">
        <f t="shared" si="278"/>
        <v>0</v>
      </c>
    </row>
    <row r="10500" spans="61:61">
      <c r="BI10500" s="234">
        <f t="shared" si="278"/>
        <v>0</v>
      </c>
    </row>
    <row r="10501" spans="61:61">
      <c r="BI10501" s="234">
        <f t="shared" si="278"/>
        <v>0</v>
      </c>
    </row>
    <row r="10502" spans="61:61">
      <c r="BI10502" s="234">
        <f t="shared" si="278"/>
        <v>0</v>
      </c>
    </row>
    <row r="10503" spans="61:61">
      <c r="BI10503" s="234">
        <f t="shared" si="278"/>
        <v>0</v>
      </c>
    </row>
    <row r="10504" spans="61:61">
      <c r="BI10504" s="234">
        <f t="shared" si="278"/>
        <v>0</v>
      </c>
    </row>
    <row r="10505" spans="61:61">
      <c r="BI10505" s="234">
        <f t="shared" si="278"/>
        <v>0</v>
      </c>
    </row>
    <row r="10506" spans="61:61">
      <c r="BI10506" s="234">
        <f t="shared" si="278"/>
        <v>0</v>
      </c>
    </row>
    <row r="10507" spans="61:61">
      <c r="BI10507" s="234">
        <f t="shared" si="278"/>
        <v>0</v>
      </c>
    </row>
    <row r="10508" spans="61:61">
      <c r="BI10508" s="234">
        <f t="shared" si="278"/>
        <v>0</v>
      </c>
    </row>
    <row r="10509" spans="61:61">
      <c r="BI10509" s="234">
        <f t="shared" si="278"/>
        <v>0</v>
      </c>
    </row>
    <row r="10510" spans="61:61">
      <c r="BI10510" s="234">
        <f t="shared" si="278"/>
        <v>0</v>
      </c>
    </row>
    <row r="10511" spans="61:61">
      <c r="BI10511" s="234">
        <f t="shared" si="278"/>
        <v>0</v>
      </c>
    </row>
    <row r="10512" spans="61:61">
      <c r="BI10512" s="234">
        <f t="shared" si="278"/>
        <v>0</v>
      </c>
    </row>
    <row r="10513" spans="61:61">
      <c r="BI10513" s="234">
        <f t="shared" si="278"/>
        <v>0</v>
      </c>
    </row>
    <row r="10514" spans="61:61">
      <c r="BI10514" s="234">
        <f t="shared" si="278"/>
        <v>0</v>
      </c>
    </row>
    <row r="10515" spans="61:61">
      <c r="BI10515" s="234">
        <f t="shared" si="278"/>
        <v>0</v>
      </c>
    </row>
    <row r="10516" spans="61:61">
      <c r="BI10516" s="234">
        <f t="shared" si="278"/>
        <v>0</v>
      </c>
    </row>
    <row r="10517" spans="61:61">
      <c r="BI10517" s="234">
        <f t="shared" si="278"/>
        <v>0</v>
      </c>
    </row>
    <row r="10518" spans="61:61">
      <c r="BI10518" s="234">
        <f t="shared" si="278"/>
        <v>0</v>
      </c>
    </row>
    <row r="10519" spans="61:61">
      <c r="BI10519" s="234">
        <f t="shared" si="278"/>
        <v>0</v>
      </c>
    </row>
    <row r="10520" spans="61:61">
      <c r="BI10520" s="234">
        <f t="shared" si="278"/>
        <v>0</v>
      </c>
    </row>
    <row r="10521" spans="61:61">
      <c r="BI10521" s="234">
        <f t="shared" si="278"/>
        <v>0</v>
      </c>
    </row>
    <row r="10522" spans="61:61">
      <c r="BI10522" s="234">
        <f t="shared" si="278"/>
        <v>0</v>
      </c>
    </row>
    <row r="10523" spans="61:61">
      <c r="BI10523" s="234">
        <f t="shared" si="278"/>
        <v>0</v>
      </c>
    </row>
    <row r="10524" spans="61:61">
      <c r="BI10524" s="234">
        <f t="shared" si="278"/>
        <v>0</v>
      </c>
    </row>
    <row r="10525" spans="61:61">
      <c r="BI10525" s="234">
        <f t="shared" si="278"/>
        <v>0</v>
      </c>
    </row>
    <row r="10526" spans="61:61">
      <c r="BI10526" s="234">
        <f t="shared" si="278"/>
        <v>0</v>
      </c>
    </row>
    <row r="10527" spans="61:61">
      <c r="BI10527" s="234">
        <f t="shared" si="278"/>
        <v>0</v>
      </c>
    </row>
    <row r="10528" spans="61:61">
      <c r="BI10528" s="234">
        <f t="shared" si="278"/>
        <v>0</v>
      </c>
    </row>
    <row r="10529" spans="61:61">
      <c r="BI10529" s="234">
        <f t="shared" si="278"/>
        <v>0</v>
      </c>
    </row>
    <row r="10530" spans="61:61">
      <c r="BI10530" s="234">
        <f t="shared" si="278"/>
        <v>0</v>
      </c>
    </row>
    <row r="10531" spans="61:61">
      <c r="BI10531" s="234">
        <f t="shared" si="278"/>
        <v>0</v>
      </c>
    </row>
    <row r="10532" spans="61:61">
      <c r="BI10532" s="234">
        <f t="shared" si="278"/>
        <v>0</v>
      </c>
    </row>
    <row r="10533" spans="61:61">
      <c r="BI10533" s="234">
        <f t="shared" si="278"/>
        <v>0</v>
      </c>
    </row>
    <row r="10534" spans="61:61">
      <c r="BI10534" s="234">
        <f t="shared" si="278"/>
        <v>0</v>
      </c>
    </row>
    <row r="10535" spans="61:61">
      <c r="BI10535" s="234">
        <f t="shared" si="278"/>
        <v>0</v>
      </c>
    </row>
    <row r="10536" spans="61:61">
      <c r="BI10536" s="234">
        <f t="shared" si="278"/>
        <v>0</v>
      </c>
    </row>
    <row r="10537" spans="61:61">
      <c r="BI10537" s="234">
        <f t="shared" ref="BI10537:BI10600" si="279">SUM(M10537,O10537,Q10537,S10537,U10537,W10537,Y10537,AA10537,AC10537,AE10537,AG10537,AI10537,AK10537,AM10537,AO10537,AQ10537,AS10537,AU10537,AW10537,AY10537,BA10537,BC10537)</f>
        <v>0</v>
      </c>
    </row>
    <row r="10538" spans="61:61">
      <c r="BI10538" s="234">
        <f t="shared" si="279"/>
        <v>0</v>
      </c>
    </row>
    <row r="10539" spans="61:61">
      <c r="BI10539" s="234">
        <f t="shared" si="279"/>
        <v>0</v>
      </c>
    </row>
    <row r="10540" spans="61:61">
      <c r="BI10540" s="234">
        <f t="shared" si="279"/>
        <v>0</v>
      </c>
    </row>
    <row r="10541" spans="61:61">
      <c r="BI10541" s="234">
        <f t="shared" si="279"/>
        <v>0</v>
      </c>
    </row>
    <row r="10542" spans="61:61">
      <c r="BI10542" s="234">
        <f t="shared" si="279"/>
        <v>0</v>
      </c>
    </row>
    <row r="10543" spans="61:61">
      <c r="BI10543" s="234">
        <f t="shared" si="279"/>
        <v>0</v>
      </c>
    </row>
    <row r="10544" spans="61:61">
      <c r="BI10544" s="234">
        <f t="shared" si="279"/>
        <v>0</v>
      </c>
    </row>
    <row r="10545" spans="61:61">
      <c r="BI10545" s="234">
        <f t="shared" si="279"/>
        <v>0</v>
      </c>
    </row>
    <row r="10546" spans="61:61">
      <c r="BI10546" s="234">
        <f t="shared" si="279"/>
        <v>0</v>
      </c>
    </row>
    <row r="10547" spans="61:61">
      <c r="BI10547" s="234">
        <f t="shared" si="279"/>
        <v>0</v>
      </c>
    </row>
    <row r="10548" spans="61:61">
      <c r="BI10548" s="234">
        <f t="shared" si="279"/>
        <v>0</v>
      </c>
    </row>
    <row r="10549" spans="61:61">
      <c r="BI10549" s="234">
        <f t="shared" si="279"/>
        <v>0</v>
      </c>
    </row>
    <row r="10550" spans="61:61">
      <c r="BI10550" s="234">
        <f t="shared" si="279"/>
        <v>0</v>
      </c>
    </row>
    <row r="10551" spans="61:61">
      <c r="BI10551" s="234">
        <f t="shared" si="279"/>
        <v>0</v>
      </c>
    </row>
    <row r="10552" spans="61:61">
      <c r="BI10552" s="234">
        <f t="shared" si="279"/>
        <v>0</v>
      </c>
    </row>
    <row r="10553" spans="61:61">
      <c r="BI10553" s="234">
        <f t="shared" si="279"/>
        <v>0</v>
      </c>
    </row>
    <row r="10554" spans="61:61">
      <c r="BI10554" s="234">
        <f t="shared" si="279"/>
        <v>0</v>
      </c>
    </row>
    <row r="10555" spans="61:61">
      <c r="BI10555" s="234">
        <f t="shared" si="279"/>
        <v>0</v>
      </c>
    </row>
    <row r="10556" spans="61:61">
      <c r="BI10556" s="234">
        <f t="shared" si="279"/>
        <v>0</v>
      </c>
    </row>
    <row r="10557" spans="61:61">
      <c r="BI10557" s="234">
        <f t="shared" si="279"/>
        <v>0</v>
      </c>
    </row>
    <row r="10558" spans="61:61">
      <c r="BI10558" s="234">
        <f t="shared" si="279"/>
        <v>0</v>
      </c>
    </row>
    <row r="10559" spans="61:61">
      <c r="BI10559" s="234">
        <f t="shared" si="279"/>
        <v>0</v>
      </c>
    </row>
    <row r="10560" spans="61:61">
      <c r="BI10560" s="234">
        <f t="shared" si="279"/>
        <v>0</v>
      </c>
    </row>
    <row r="10561" spans="61:61">
      <c r="BI10561" s="234">
        <f t="shared" si="279"/>
        <v>0</v>
      </c>
    </row>
    <row r="10562" spans="61:61">
      <c r="BI10562" s="234">
        <f t="shared" si="279"/>
        <v>0</v>
      </c>
    </row>
    <row r="10563" spans="61:61">
      <c r="BI10563" s="234">
        <f t="shared" si="279"/>
        <v>0</v>
      </c>
    </row>
    <row r="10564" spans="61:61">
      <c r="BI10564" s="234">
        <f t="shared" si="279"/>
        <v>0</v>
      </c>
    </row>
    <row r="10565" spans="61:61">
      <c r="BI10565" s="234">
        <f t="shared" si="279"/>
        <v>0</v>
      </c>
    </row>
    <row r="10566" spans="61:61">
      <c r="BI10566" s="234">
        <f t="shared" si="279"/>
        <v>0</v>
      </c>
    </row>
    <row r="10567" spans="61:61">
      <c r="BI10567" s="234">
        <f t="shared" si="279"/>
        <v>0</v>
      </c>
    </row>
    <row r="10568" spans="61:61">
      <c r="BI10568" s="234">
        <f t="shared" si="279"/>
        <v>0</v>
      </c>
    </row>
    <row r="10569" spans="61:61">
      <c r="BI10569" s="234">
        <f t="shared" si="279"/>
        <v>0</v>
      </c>
    </row>
    <row r="10570" spans="61:61">
      <c r="BI10570" s="234">
        <f t="shared" si="279"/>
        <v>0</v>
      </c>
    </row>
    <row r="10571" spans="61:61">
      <c r="BI10571" s="234">
        <f t="shared" si="279"/>
        <v>0</v>
      </c>
    </row>
    <row r="10572" spans="61:61">
      <c r="BI10572" s="234">
        <f t="shared" si="279"/>
        <v>0</v>
      </c>
    </row>
    <row r="10573" spans="61:61">
      <c r="BI10573" s="234">
        <f t="shared" si="279"/>
        <v>0</v>
      </c>
    </row>
    <row r="10574" spans="61:61">
      <c r="BI10574" s="234">
        <f t="shared" si="279"/>
        <v>0</v>
      </c>
    </row>
    <row r="10575" spans="61:61">
      <c r="BI10575" s="234">
        <f t="shared" si="279"/>
        <v>0</v>
      </c>
    </row>
    <row r="10576" spans="61:61">
      <c r="BI10576" s="234">
        <f t="shared" si="279"/>
        <v>0</v>
      </c>
    </row>
    <row r="10577" spans="61:61">
      <c r="BI10577" s="234">
        <f t="shared" si="279"/>
        <v>0</v>
      </c>
    </row>
    <row r="10578" spans="61:61">
      <c r="BI10578" s="234">
        <f t="shared" si="279"/>
        <v>0</v>
      </c>
    </row>
    <row r="10579" spans="61:61">
      <c r="BI10579" s="234">
        <f t="shared" si="279"/>
        <v>0</v>
      </c>
    </row>
    <row r="10580" spans="61:61">
      <c r="BI10580" s="234">
        <f t="shared" si="279"/>
        <v>0</v>
      </c>
    </row>
    <row r="10581" spans="61:61">
      <c r="BI10581" s="234">
        <f t="shared" si="279"/>
        <v>0</v>
      </c>
    </row>
    <row r="10582" spans="61:61">
      <c r="BI10582" s="234">
        <f t="shared" si="279"/>
        <v>0</v>
      </c>
    </row>
    <row r="10583" spans="61:61">
      <c r="BI10583" s="234">
        <f t="shared" si="279"/>
        <v>0</v>
      </c>
    </row>
    <row r="10584" spans="61:61">
      <c r="BI10584" s="234">
        <f t="shared" si="279"/>
        <v>0</v>
      </c>
    </row>
    <row r="10585" spans="61:61">
      <c r="BI10585" s="234">
        <f t="shared" si="279"/>
        <v>0</v>
      </c>
    </row>
    <row r="10586" spans="61:61">
      <c r="BI10586" s="234">
        <f t="shared" si="279"/>
        <v>0</v>
      </c>
    </row>
    <row r="10587" spans="61:61">
      <c r="BI10587" s="234">
        <f t="shared" si="279"/>
        <v>0</v>
      </c>
    </row>
    <row r="10588" spans="61:61">
      <c r="BI10588" s="234">
        <f t="shared" si="279"/>
        <v>0</v>
      </c>
    </row>
    <row r="10589" spans="61:61">
      <c r="BI10589" s="234">
        <f t="shared" si="279"/>
        <v>0</v>
      </c>
    </row>
    <row r="10590" spans="61:61">
      <c r="BI10590" s="234">
        <f t="shared" si="279"/>
        <v>0</v>
      </c>
    </row>
    <row r="10591" spans="61:61">
      <c r="BI10591" s="234">
        <f t="shared" si="279"/>
        <v>0</v>
      </c>
    </row>
    <row r="10592" spans="61:61">
      <c r="BI10592" s="234">
        <f t="shared" si="279"/>
        <v>0</v>
      </c>
    </row>
    <row r="10593" spans="61:61">
      <c r="BI10593" s="234">
        <f t="shared" si="279"/>
        <v>0</v>
      </c>
    </row>
    <row r="10594" spans="61:61">
      <c r="BI10594" s="234">
        <f t="shared" si="279"/>
        <v>0</v>
      </c>
    </row>
    <row r="10595" spans="61:61">
      <c r="BI10595" s="234">
        <f t="shared" si="279"/>
        <v>0</v>
      </c>
    </row>
    <row r="10596" spans="61:61">
      <c r="BI10596" s="234">
        <f t="shared" si="279"/>
        <v>0</v>
      </c>
    </row>
    <row r="10597" spans="61:61">
      <c r="BI10597" s="234">
        <f t="shared" si="279"/>
        <v>0</v>
      </c>
    </row>
    <row r="10598" spans="61:61">
      <c r="BI10598" s="234">
        <f t="shared" si="279"/>
        <v>0</v>
      </c>
    </row>
    <row r="10599" spans="61:61">
      <c r="BI10599" s="234">
        <f t="shared" si="279"/>
        <v>0</v>
      </c>
    </row>
    <row r="10600" spans="61:61">
      <c r="BI10600" s="234">
        <f t="shared" si="279"/>
        <v>0</v>
      </c>
    </row>
    <row r="10601" spans="61:61">
      <c r="BI10601" s="234">
        <f t="shared" ref="BI10601:BI10664" si="280">SUM(M10601,O10601,Q10601,S10601,U10601,W10601,Y10601,AA10601,AC10601,AE10601,AG10601,AI10601,AK10601,AM10601,AO10601,AQ10601,AS10601,AU10601,AW10601,AY10601,BA10601,BC10601)</f>
        <v>0</v>
      </c>
    </row>
    <row r="10602" spans="61:61">
      <c r="BI10602" s="234">
        <f t="shared" si="280"/>
        <v>0</v>
      </c>
    </row>
    <row r="10603" spans="61:61">
      <c r="BI10603" s="234">
        <f t="shared" si="280"/>
        <v>0</v>
      </c>
    </row>
    <row r="10604" spans="61:61">
      <c r="BI10604" s="234">
        <f t="shared" si="280"/>
        <v>0</v>
      </c>
    </row>
    <row r="10605" spans="61:61">
      <c r="BI10605" s="234">
        <f t="shared" si="280"/>
        <v>0</v>
      </c>
    </row>
    <row r="10606" spans="61:61">
      <c r="BI10606" s="234">
        <f t="shared" si="280"/>
        <v>0</v>
      </c>
    </row>
    <row r="10607" spans="61:61">
      <c r="BI10607" s="234">
        <f t="shared" si="280"/>
        <v>0</v>
      </c>
    </row>
    <row r="10608" spans="61:61">
      <c r="BI10608" s="234">
        <f t="shared" si="280"/>
        <v>0</v>
      </c>
    </row>
    <row r="10609" spans="61:61">
      <c r="BI10609" s="234">
        <f t="shared" si="280"/>
        <v>0</v>
      </c>
    </row>
    <row r="10610" spans="61:61">
      <c r="BI10610" s="234">
        <f t="shared" si="280"/>
        <v>0</v>
      </c>
    </row>
    <row r="10611" spans="61:61">
      <c r="BI10611" s="234">
        <f t="shared" si="280"/>
        <v>0</v>
      </c>
    </row>
    <row r="10612" spans="61:61">
      <c r="BI10612" s="234">
        <f t="shared" si="280"/>
        <v>0</v>
      </c>
    </row>
    <row r="10613" spans="61:61">
      <c r="BI10613" s="234">
        <f t="shared" si="280"/>
        <v>0</v>
      </c>
    </row>
    <row r="10614" spans="61:61">
      <c r="BI10614" s="234">
        <f t="shared" si="280"/>
        <v>0</v>
      </c>
    </row>
    <row r="10615" spans="61:61">
      <c r="BI10615" s="234">
        <f t="shared" si="280"/>
        <v>0</v>
      </c>
    </row>
    <row r="10616" spans="61:61">
      <c r="BI10616" s="234">
        <f t="shared" si="280"/>
        <v>0</v>
      </c>
    </row>
    <row r="10617" spans="61:61">
      <c r="BI10617" s="234">
        <f t="shared" si="280"/>
        <v>0</v>
      </c>
    </row>
    <row r="10618" spans="61:61">
      <c r="BI10618" s="234">
        <f t="shared" si="280"/>
        <v>0</v>
      </c>
    </row>
    <row r="10619" spans="61:61">
      <c r="BI10619" s="234">
        <f t="shared" si="280"/>
        <v>0</v>
      </c>
    </row>
    <row r="10620" spans="61:61">
      <c r="BI10620" s="234">
        <f t="shared" si="280"/>
        <v>0</v>
      </c>
    </row>
    <row r="10621" spans="61:61">
      <c r="BI10621" s="234">
        <f t="shared" si="280"/>
        <v>0</v>
      </c>
    </row>
    <row r="10622" spans="61:61">
      <c r="BI10622" s="234">
        <f t="shared" si="280"/>
        <v>0</v>
      </c>
    </row>
    <row r="10623" spans="61:61">
      <c r="BI10623" s="234">
        <f t="shared" si="280"/>
        <v>0</v>
      </c>
    </row>
    <row r="10624" spans="61:61">
      <c r="BI10624" s="234">
        <f t="shared" si="280"/>
        <v>0</v>
      </c>
    </row>
    <row r="10625" spans="61:61">
      <c r="BI10625" s="234">
        <f t="shared" si="280"/>
        <v>0</v>
      </c>
    </row>
    <row r="10626" spans="61:61">
      <c r="BI10626" s="234">
        <f t="shared" si="280"/>
        <v>0</v>
      </c>
    </row>
    <row r="10627" spans="61:61">
      <c r="BI10627" s="234">
        <f t="shared" si="280"/>
        <v>0</v>
      </c>
    </row>
    <row r="10628" spans="61:61">
      <c r="BI10628" s="234">
        <f t="shared" si="280"/>
        <v>0</v>
      </c>
    </row>
    <row r="10629" spans="61:61">
      <c r="BI10629" s="234">
        <f t="shared" si="280"/>
        <v>0</v>
      </c>
    </row>
    <row r="10630" spans="61:61">
      <c r="BI10630" s="234">
        <f t="shared" si="280"/>
        <v>0</v>
      </c>
    </row>
    <row r="10631" spans="61:61">
      <c r="BI10631" s="234">
        <f t="shared" si="280"/>
        <v>0</v>
      </c>
    </row>
    <row r="10632" spans="61:61">
      <c r="BI10632" s="234">
        <f t="shared" si="280"/>
        <v>0</v>
      </c>
    </row>
    <row r="10633" spans="61:61">
      <c r="BI10633" s="234">
        <f t="shared" si="280"/>
        <v>0</v>
      </c>
    </row>
    <row r="10634" spans="61:61">
      <c r="BI10634" s="234">
        <f t="shared" si="280"/>
        <v>0</v>
      </c>
    </row>
    <row r="10635" spans="61:61">
      <c r="BI10635" s="234">
        <f t="shared" si="280"/>
        <v>0</v>
      </c>
    </row>
    <row r="10636" spans="61:61">
      <c r="BI10636" s="234">
        <f t="shared" si="280"/>
        <v>0</v>
      </c>
    </row>
    <row r="10637" spans="61:61">
      <c r="BI10637" s="234">
        <f t="shared" si="280"/>
        <v>0</v>
      </c>
    </row>
    <row r="10638" spans="61:61">
      <c r="BI10638" s="234">
        <f t="shared" si="280"/>
        <v>0</v>
      </c>
    </row>
    <row r="10639" spans="61:61">
      <c r="BI10639" s="234">
        <f t="shared" si="280"/>
        <v>0</v>
      </c>
    </row>
    <row r="10640" spans="61:61">
      <c r="BI10640" s="234">
        <f t="shared" si="280"/>
        <v>0</v>
      </c>
    </row>
    <row r="10641" spans="61:61">
      <c r="BI10641" s="234">
        <f t="shared" si="280"/>
        <v>0</v>
      </c>
    </row>
    <row r="10642" spans="61:61">
      <c r="BI10642" s="234">
        <f t="shared" si="280"/>
        <v>0</v>
      </c>
    </row>
    <row r="10643" spans="61:61">
      <c r="BI10643" s="234">
        <f t="shared" si="280"/>
        <v>0</v>
      </c>
    </row>
    <row r="10644" spans="61:61">
      <c r="BI10644" s="234">
        <f t="shared" si="280"/>
        <v>0</v>
      </c>
    </row>
    <row r="10645" spans="61:61">
      <c r="BI10645" s="234">
        <f t="shared" si="280"/>
        <v>0</v>
      </c>
    </row>
    <row r="10646" spans="61:61">
      <c r="BI10646" s="234">
        <f t="shared" si="280"/>
        <v>0</v>
      </c>
    </row>
    <row r="10647" spans="61:61">
      <c r="BI10647" s="234">
        <f t="shared" si="280"/>
        <v>0</v>
      </c>
    </row>
    <row r="10648" spans="61:61">
      <c r="BI10648" s="234">
        <f t="shared" si="280"/>
        <v>0</v>
      </c>
    </row>
    <row r="10649" spans="61:61">
      <c r="BI10649" s="234">
        <f t="shared" si="280"/>
        <v>0</v>
      </c>
    </row>
    <row r="10650" spans="61:61">
      <c r="BI10650" s="234">
        <f t="shared" si="280"/>
        <v>0</v>
      </c>
    </row>
    <row r="10651" spans="61:61">
      <c r="BI10651" s="234">
        <f t="shared" si="280"/>
        <v>0</v>
      </c>
    </row>
    <row r="10652" spans="61:61">
      <c r="BI10652" s="234">
        <f t="shared" si="280"/>
        <v>0</v>
      </c>
    </row>
    <row r="10653" spans="61:61">
      <c r="BI10653" s="234">
        <f t="shared" si="280"/>
        <v>0</v>
      </c>
    </row>
    <row r="10654" spans="61:61">
      <c r="BI10654" s="234">
        <f t="shared" si="280"/>
        <v>0</v>
      </c>
    </row>
    <row r="10655" spans="61:61">
      <c r="BI10655" s="234">
        <f t="shared" si="280"/>
        <v>0</v>
      </c>
    </row>
    <row r="10656" spans="61:61">
      <c r="BI10656" s="234">
        <f t="shared" si="280"/>
        <v>0</v>
      </c>
    </row>
    <row r="10657" spans="61:61">
      <c r="BI10657" s="234">
        <f t="shared" si="280"/>
        <v>0</v>
      </c>
    </row>
    <row r="10658" spans="61:61">
      <c r="BI10658" s="234">
        <f t="shared" si="280"/>
        <v>0</v>
      </c>
    </row>
    <row r="10659" spans="61:61">
      <c r="BI10659" s="234">
        <f t="shared" si="280"/>
        <v>0</v>
      </c>
    </row>
    <row r="10660" spans="61:61">
      <c r="BI10660" s="234">
        <f t="shared" si="280"/>
        <v>0</v>
      </c>
    </row>
    <row r="10661" spans="61:61">
      <c r="BI10661" s="234">
        <f t="shared" si="280"/>
        <v>0</v>
      </c>
    </row>
    <row r="10662" spans="61:61">
      <c r="BI10662" s="234">
        <f t="shared" si="280"/>
        <v>0</v>
      </c>
    </row>
    <row r="10663" spans="61:61">
      <c r="BI10663" s="234">
        <f t="shared" si="280"/>
        <v>0</v>
      </c>
    </row>
    <row r="10664" spans="61:61">
      <c r="BI10664" s="234">
        <f t="shared" si="280"/>
        <v>0</v>
      </c>
    </row>
    <row r="10665" spans="61:61">
      <c r="BI10665" s="234">
        <f t="shared" ref="BI10665:BI10728" si="281">SUM(M10665,O10665,Q10665,S10665,U10665,W10665,Y10665,AA10665,AC10665,AE10665,AG10665,AI10665,AK10665,AM10665,AO10665,AQ10665,AS10665,AU10665,AW10665,AY10665,BA10665,BC10665)</f>
        <v>0</v>
      </c>
    </row>
    <row r="10666" spans="61:61">
      <c r="BI10666" s="234">
        <f t="shared" si="281"/>
        <v>0</v>
      </c>
    </row>
    <row r="10667" spans="61:61">
      <c r="BI10667" s="234">
        <f t="shared" si="281"/>
        <v>0</v>
      </c>
    </row>
    <row r="10668" spans="61:61">
      <c r="BI10668" s="234">
        <f t="shared" si="281"/>
        <v>0</v>
      </c>
    </row>
    <row r="10669" spans="61:61">
      <c r="BI10669" s="234">
        <f t="shared" si="281"/>
        <v>0</v>
      </c>
    </row>
    <row r="10670" spans="61:61">
      <c r="BI10670" s="234">
        <f t="shared" si="281"/>
        <v>0</v>
      </c>
    </row>
    <row r="10671" spans="61:61">
      <c r="BI10671" s="234">
        <f t="shared" si="281"/>
        <v>0</v>
      </c>
    </row>
    <row r="10672" spans="61:61">
      <c r="BI10672" s="234">
        <f t="shared" si="281"/>
        <v>0</v>
      </c>
    </row>
    <row r="10673" spans="61:61">
      <c r="BI10673" s="234">
        <f t="shared" si="281"/>
        <v>0</v>
      </c>
    </row>
    <row r="10674" spans="61:61">
      <c r="BI10674" s="234">
        <f t="shared" si="281"/>
        <v>0</v>
      </c>
    </row>
    <row r="10675" spans="61:61">
      <c r="BI10675" s="234">
        <f t="shared" si="281"/>
        <v>0</v>
      </c>
    </row>
    <row r="10676" spans="61:61">
      <c r="BI10676" s="234">
        <f t="shared" si="281"/>
        <v>0</v>
      </c>
    </row>
    <row r="10677" spans="61:61">
      <c r="BI10677" s="234">
        <f t="shared" si="281"/>
        <v>0</v>
      </c>
    </row>
    <row r="10678" spans="61:61">
      <c r="BI10678" s="234">
        <f t="shared" si="281"/>
        <v>0</v>
      </c>
    </row>
    <row r="10679" spans="61:61">
      <c r="BI10679" s="234">
        <f t="shared" si="281"/>
        <v>0</v>
      </c>
    </row>
    <row r="10680" spans="61:61">
      <c r="BI10680" s="234">
        <f t="shared" si="281"/>
        <v>0</v>
      </c>
    </row>
    <row r="10681" spans="61:61">
      <c r="BI10681" s="234">
        <f t="shared" si="281"/>
        <v>0</v>
      </c>
    </row>
    <row r="10682" spans="61:61">
      <c r="BI10682" s="234">
        <f t="shared" si="281"/>
        <v>0</v>
      </c>
    </row>
    <row r="10683" spans="61:61">
      <c r="BI10683" s="234">
        <f t="shared" si="281"/>
        <v>0</v>
      </c>
    </row>
    <row r="10684" spans="61:61">
      <c r="BI10684" s="234">
        <f t="shared" si="281"/>
        <v>0</v>
      </c>
    </row>
    <row r="10685" spans="61:61">
      <c r="BI10685" s="234">
        <f t="shared" si="281"/>
        <v>0</v>
      </c>
    </row>
    <row r="10686" spans="61:61">
      <c r="BI10686" s="234">
        <f t="shared" si="281"/>
        <v>0</v>
      </c>
    </row>
    <row r="10687" spans="61:61">
      <c r="BI10687" s="234">
        <f t="shared" si="281"/>
        <v>0</v>
      </c>
    </row>
    <row r="10688" spans="61:61">
      <c r="BI10688" s="234">
        <f t="shared" si="281"/>
        <v>0</v>
      </c>
    </row>
    <row r="10689" spans="61:61">
      <c r="BI10689" s="234">
        <f t="shared" si="281"/>
        <v>0</v>
      </c>
    </row>
    <row r="10690" spans="61:61">
      <c r="BI10690" s="234">
        <f t="shared" si="281"/>
        <v>0</v>
      </c>
    </row>
    <row r="10691" spans="61:61">
      <c r="BI10691" s="234">
        <f t="shared" si="281"/>
        <v>0</v>
      </c>
    </row>
    <row r="10692" spans="61:61">
      <c r="BI10692" s="234">
        <f t="shared" si="281"/>
        <v>0</v>
      </c>
    </row>
    <row r="10693" spans="61:61">
      <c r="BI10693" s="234">
        <f t="shared" si="281"/>
        <v>0</v>
      </c>
    </row>
    <row r="10694" spans="61:61">
      <c r="BI10694" s="234">
        <f t="shared" si="281"/>
        <v>0</v>
      </c>
    </row>
    <row r="10695" spans="61:61">
      <c r="BI10695" s="234">
        <f t="shared" si="281"/>
        <v>0</v>
      </c>
    </row>
    <row r="10696" spans="61:61">
      <c r="BI10696" s="234">
        <f t="shared" si="281"/>
        <v>0</v>
      </c>
    </row>
    <row r="10697" spans="61:61">
      <c r="BI10697" s="234">
        <f t="shared" si="281"/>
        <v>0</v>
      </c>
    </row>
    <row r="10698" spans="61:61">
      <c r="BI10698" s="234">
        <f t="shared" si="281"/>
        <v>0</v>
      </c>
    </row>
    <row r="10699" spans="61:61">
      <c r="BI10699" s="234">
        <f t="shared" si="281"/>
        <v>0</v>
      </c>
    </row>
    <row r="10700" spans="61:61">
      <c r="BI10700" s="234">
        <f t="shared" si="281"/>
        <v>0</v>
      </c>
    </row>
    <row r="10701" spans="61:61">
      <c r="BI10701" s="234">
        <f t="shared" si="281"/>
        <v>0</v>
      </c>
    </row>
    <row r="10702" spans="61:61">
      <c r="BI10702" s="234">
        <f t="shared" si="281"/>
        <v>0</v>
      </c>
    </row>
    <row r="10703" spans="61:61">
      <c r="BI10703" s="234">
        <f t="shared" si="281"/>
        <v>0</v>
      </c>
    </row>
    <row r="10704" spans="61:61">
      <c r="BI10704" s="234">
        <f t="shared" si="281"/>
        <v>0</v>
      </c>
    </row>
    <row r="10705" spans="61:61">
      <c r="BI10705" s="234">
        <f t="shared" si="281"/>
        <v>0</v>
      </c>
    </row>
    <row r="10706" spans="61:61">
      <c r="BI10706" s="234">
        <f t="shared" si="281"/>
        <v>0</v>
      </c>
    </row>
    <row r="10707" spans="61:61">
      <c r="BI10707" s="234">
        <f t="shared" si="281"/>
        <v>0</v>
      </c>
    </row>
    <row r="10708" spans="61:61">
      <c r="BI10708" s="234">
        <f t="shared" si="281"/>
        <v>0</v>
      </c>
    </row>
    <row r="10709" spans="61:61">
      <c r="BI10709" s="234">
        <f t="shared" si="281"/>
        <v>0</v>
      </c>
    </row>
    <row r="10710" spans="61:61">
      <c r="BI10710" s="234">
        <f t="shared" si="281"/>
        <v>0</v>
      </c>
    </row>
    <row r="10711" spans="61:61">
      <c r="BI10711" s="234">
        <f t="shared" si="281"/>
        <v>0</v>
      </c>
    </row>
    <row r="10712" spans="61:61">
      <c r="BI10712" s="234">
        <f t="shared" si="281"/>
        <v>0</v>
      </c>
    </row>
    <row r="10713" spans="61:61">
      <c r="BI10713" s="234">
        <f t="shared" si="281"/>
        <v>0</v>
      </c>
    </row>
    <row r="10714" spans="61:61">
      <c r="BI10714" s="234">
        <f t="shared" si="281"/>
        <v>0</v>
      </c>
    </row>
    <row r="10715" spans="61:61">
      <c r="BI10715" s="234">
        <f t="shared" si="281"/>
        <v>0</v>
      </c>
    </row>
    <row r="10716" spans="61:61">
      <c r="BI10716" s="234">
        <f t="shared" si="281"/>
        <v>0</v>
      </c>
    </row>
    <row r="10717" spans="61:61">
      <c r="BI10717" s="234">
        <f t="shared" si="281"/>
        <v>0</v>
      </c>
    </row>
    <row r="10718" spans="61:61">
      <c r="BI10718" s="234">
        <f t="shared" si="281"/>
        <v>0</v>
      </c>
    </row>
    <row r="10719" spans="61:61">
      <c r="BI10719" s="234">
        <f t="shared" si="281"/>
        <v>0</v>
      </c>
    </row>
    <row r="10720" spans="61:61">
      <c r="BI10720" s="234">
        <f t="shared" si="281"/>
        <v>0</v>
      </c>
    </row>
    <row r="10721" spans="61:61">
      <c r="BI10721" s="234">
        <f t="shared" si="281"/>
        <v>0</v>
      </c>
    </row>
    <row r="10722" spans="61:61">
      <c r="BI10722" s="234">
        <f t="shared" si="281"/>
        <v>0</v>
      </c>
    </row>
    <row r="10723" spans="61:61">
      <c r="BI10723" s="234">
        <f t="shared" si="281"/>
        <v>0</v>
      </c>
    </row>
    <row r="10724" spans="61:61">
      <c r="BI10724" s="234">
        <f t="shared" si="281"/>
        <v>0</v>
      </c>
    </row>
    <row r="10725" spans="61:61">
      <c r="BI10725" s="234">
        <f t="shared" si="281"/>
        <v>0</v>
      </c>
    </row>
    <row r="10726" spans="61:61">
      <c r="BI10726" s="234">
        <f t="shared" si="281"/>
        <v>0</v>
      </c>
    </row>
    <row r="10727" spans="61:61">
      <c r="BI10727" s="234">
        <f t="shared" si="281"/>
        <v>0</v>
      </c>
    </row>
    <row r="10728" spans="61:61">
      <c r="BI10728" s="234">
        <f t="shared" si="281"/>
        <v>0</v>
      </c>
    </row>
    <row r="10729" spans="61:61">
      <c r="BI10729" s="234">
        <f t="shared" ref="BI10729:BI10792" si="282">SUM(M10729,O10729,Q10729,S10729,U10729,W10729,Y10729,AA10729,AC10729,AE10729,AG10729,AI10729,AK10729,AM10729,AO10729,AQ10729,AS10729,AU10729,AW10729,AY10729,BA10729,BC10729)</f>
        <v>0</v>
      </c>
    </row>
    <row r="10730" spans="61:61">
      <c r="BI10730" s="234">
        <f t="shared" si="282"/>
        <v>0</v>
      </c>
    </row>
    <row r="10731" spans="61:61">
      <c r="BI10731" s="234">
        <f t="shared" si="282"/>
        <v>0</v>
      </c>
    </row>
    <row r="10732" spans="61:61">
      <c r="BI10732" s="234">
        <f t="shared" si="282"/>
        <v>0</v>
      </c>
    </row>
    <row r="10733" spans="61:61">
      <c r="BI10733" s="234">
        <f t="shared" si="282"/>
        <v>0</v>
      </c>
    </row>
    <row r="10734" spans="61:61">
      <c r="BI10734" s="234">
        <f t="shared" si="282"/>
        <v>0</v>
      </c>
    </row>
    <row r="10735" spans="61:61">
      <c r="BI10735" s="234">
        <f t="shared" si="282"/>
        <v>0</v>
      </c>
    </row>
    <row r="10736" spans="61:61">
      <c r="BI10736" s="234">
        <f t="shared" si="282"/>
        <v>0</v>
      </c>
    </row>
    <row r="10737" spans="61:61">
      <c r="BI10737" s="234">
        <f t="shared" si="282"/>
        <v>0</v>
      </c>
    </row>
    <row r="10738" spans="61:61">
      <c r="BI10738" s="234">
        <f t="shared" si="282"/>
        <v>0</v>
      </c>
    </row>
    <row r="10739" spans="61:61">
      <c r="BI10739" s="234">
        <f t="shared" si="282"/>
        <v>0</v>
      </c>
    </row>
    <row r="10740" spans="61:61">
      <c r="BI10740" s="234">
        <f t="shared" si="282"/>
        <v>0</v>
      </c>
    </row>
    <row r="10741" spans="61:61">
      <c r="BI10741" s="234">
        <f t="shared" si="282"/>
        <v>0</v>
      </c>
    </row>
    <row r="10742" spans="61:61">
      <c r="BI10742" s="234">
        <f t="shared" si="282"/>
        <v>0</v>
      </c>
    </row>
    <row r="10743" spans="61:61">
      <c r="BI10743" s="234">
        <f t="shared" si="282"/>
        <v>0</v>
      </c>
    </row>
    <row r="10744" spans="61:61">
      <c r="BI10744" s="234">
        <f t="shared" si="282"/>
        <v>0</v>
      </c>
    </row>
    <row r="10745" spans="61:61">
      <c r="BI10745" s="234">
        <f t="shared" si="282"/>
        <v>0</v>
      </c>
    </row>
    <row r="10746" spans="61:61">
      <c r="BI10746" s="234">
        <f t="shared" si="282"/>
        <v>0</v>
      </c>
    </row>
    <row r="10747" spans="61:61">
      <c r="BI10747" s="234">
        <f t="shared" si="282"/>
        <v>0</v>
      </c>
    </row>
    <row r="10748" spans="61:61">
      <c r="BI10748" s="234">
        <f t="shared" si="282"/>
        <v>0</v>
      </c>
    </row>
    <row r="10749" spans="61:61">
      <c r="BI10749" s="234">
        <f t="shared" si="282"/>
        <v>0</v>
      </c>
    </row>
    <row r="10750" spans="61:61">
      <c r="BI10750" s="234">
        <f t="shared" si="282"/>
        <v>0</v>
      </c>
    </row>
    <row r="10751" spans="61:61">
      <c r="BI10751" s="234">
        <f t="shared" si="282"/>
        <v>0</v>
      </c>
    </row>
    <row r="10752" spans="61:61">
      <c r="BI10752" s="234">
        <f t="shared" si="282"/>
        <v>0</v>
      </c>
    </row>
    <row r="10753" spans="61:61">
      <c r="BI10753" s="234">
        <f t="shared" si="282"/>
        <v>0</v>
      </c>
    </row>
    <row r="10754" spans="61:61">
      <c r="BI10754" s="234">
        <f t="shared" si="282"/>
        <v>0</v>
      </c>
    </row>
    <row r="10755" spans="61:61">
      <c r="BI10755" s="234">
        <f t="shared" si="282"/>
        <v>0</v>
      </c>
    </row>
    <row r="10756" spans="61:61">
      <c r="BI10756" s="234">
        <f t="shared" si="282"/>
        <v>0</v>
      </c>
    </row>
    <row r="10757" spans="61:61">
      <c r="BI10757" s="234">
        <f t="shared" si="282"/>
        <v>0</v>
      </c>
    </row>
    <row r="10758" spans="61:61">
      <c r="BI10758" s="234">
        <f t="shared" si="282"/>
        <v>0</v>
      </c>
    </row>
    <row r="10759" spans="61:61">
      <c r="BI10759" s="234">
        <f t="shared" si="282"/>
        <v>0</v>
      </c>
    </row>
    <row r="10760" spans="61:61">
      <c r="BI10760" s="234">
        <f t="shared" si="282"/>
        <v>0</v>
      </c>
    </row>
    <row r="10761" spans="61:61">
      <c r="BI10761" s="234">
        <f t="shared" si="282"/>
        <v>0</v>
      </c>
    </row>
    <row r="10762" spans="61:61">
      <c r="BI10762" s="234">
        <f t="shared" si="282"/>
        <v>0</v>
      </c>
    </row>
    <row r="10763" spans="61:61">
      <c r="BI10763" s="234">
        <f t="shared" si="282"/>
        <v>0</v>
      </c>
    </row>
    <row r="10764" spans="61:61">
      <c r="BI10764" s="234">
        <f t="shared" si="282"/>
        <v>0</v>
      </c>
    </row>
    <row r="10765" spans="61:61">
      <c r="BI10765" s="234">
        <f t="shared" si="282"/>
        <v>0</v>
      </c>
    </row>
    <row r="10766" spans="61:61">
      <c r="BI10766" s="234">
        <f t="shared" si="282"/>
        <v>0</v>
      </c>
    </row>
    <row r="10767" spans="61:61">
      <c r="BI10767" s="234">
        <f t="shared" si="282"/>
        <v>0</v>
      </c>
    </row>
    <row r="10768" spans="61:61">
      <c r="BI10768" s="234">
        <f t="shared" si="282"/>
        <v>0</v>
      </c>
    </row>
    <row r="10769" spans="61:61">
      <c r="BI10769" s="234">
        <f t="shared" si="282"/>
        <v>0</v>
      </c>
    </row>
    <row r="10770" spans="61:61">
      <c r="BI10770" s="234">
        <f t="shared" si="282"/>
        <v>0</v>
      </c>
    </row>
    <row r="10771" spans="61:61">
      <c r="BI10771" s="234">
        <f t="shared" si="282"/>
        <v>0</v>
      </c>
    </row>
    <row r="10772" spans="61:61">
      <c r="BI10772" s="234">
        <f t="shared" si="282"/>
        <v>0</v>
      </c>
    </row>
    <row r="10773" spans="61:61">
      <c r="BI10773" s="234">
        <f t="shared" si="282"/>
        <v>0</v>
      </c>
    </row>
    <row r="10774" spans="61:61">
      <c r="BI10774" s="234">
        <f t="shared" si="282"/>
        <v>0</v>
      </c>
    </row>
    <row r="10775" spans="61:61">
      <c r="BI10775" s="234">
        <f t="shared" si="282"/>
        <v>0</v>
      </c>
    </row>
    <row r="10776" spans="61:61">
      <c r="BI10776" s="234">
        <f t="shared" si="282"/>
        <v>0</v>
      </c>
    </row>
    <row r="10777" spans="61:61">
      <c r="BI10777" s="234">
        <f t="shared" si="282"/>
        <v>0</v>
      </c>
    </row>
    <row r="10778" spans="61:61">
      <c r="BI10778" s="234">
        <f t="shared" si="282"/>
        <v>0</v>
      </c>
    </row>
    <row r="10779" spans="61:61">
      <c r="BI10779" s="234">
        <f t="shared" si="282"/>
        <v>0</v>
      </c>
    </row>
    <row r="10780" spans="61:61">
      <c r="BI10780" s="234">
        <f t="shared" si="282"/>
        <v>0</v>
      </c>
    </row>
    <row r="10781" spans="61:61">
      <c r="BI10781" s="234">
        <f t="shared" si="282"/>
        <v>0</v>
      </c>
    </row>
    <row r="10782" spans="61:61">
      <c r="BI10782" s="234">
        <f t="shared" si="282"/>
        <v>0</v>
      </c>
    </row>
    <row r="10783" spans="61:61">
      <c r="BI10783" s="234">
        <f t="shared" si="282"/>
        <v>0</v>
      </c>
    </row>
    <row r="10784" spans="61:61">
      <c r="BI10784" s="234">
        <f t="shared" si="282"/>
        <v>0</v>
      </c>
    </row>
    <row r="10785" spans="61:61">
      <c r="BI10785" s="234">
        <f t="shared" si="282"/>
        <v>0</v>
      </c>
    </row>
    <row r="10786" spans="61:61">
      <c r="BI10786" s="234">
        <f t="shared" si="282"/>
        <v>0</v>
      </c>
    </row>
    <row r="10787" spans="61:61">
      <c r="BI10787" s="234">
        <f t="shared" si="282"/>
        <v>0</v>
      </c>
    </row>
    <row r="10788" spans="61:61">
      <c r="BI10788" s="234">
        <f t="shared" si="282"/>
        <v>0</v>
      </c>
    </row>
    <row r="10789" spans="61:61">
      <c r="BI10789" s="234">
        <f t="shared" si="282"/>
        <v>0</v>
      </c>
    </row>
    <row r="10790" spans="61:61">
      <c r="BI10790" s="234">
        <f t="shared" si="282"/>
        <v>0</v>
      </c>
    </row>
    <row r="10791" spans="61:61">
      <c r="BI10791" s="234">
        <f t="shared" si="282"/>
        <v>0</v>
      </c>
    </row>
    <row r="10792" spans="61:61">
      <c r="BI10792" s="234">
        <f t="shared" si="282"/>
        <v>0</v>
      </c>
    </row>
    <row r="10793" spans="61:61">
      <c r="BI10793" s="234">
        <f t="shared" ref="BI10793:BI10856" si="283">SUM(M10793,O10793,Q10793,S10793,U10793,W10793,Y10793,AA10793,AC10793,AE10793,AG10793,AI10793,AK10793,AM10793,AO10793,AQ10793,AS10793,AU10793,AW10793,AY10793,BA10793,BC10793)</f>
        <v>0</v>
      </c>
    </row>
    <row r="10794" spans="61:61">
      <c r="BI10794" s="234">
        <f t="shared" si="283"/>
        <v>0</v>
      </c>
    </row>
    <row r="10795" spans="61:61">
      <c r="BI10795" s="234">
        <f t="shared" si="283"/>
        <v>0</v>
      </c>
    </row>
    <row r="10796" spans="61:61">
      <c r="BI10796" s="234">
        <f t="shared" si="283"/>
        <v>0</v>
      </c>
    </row>
    <row r="10797" spans="61:61">
      <c r="BI10797" s="234">
        <f t="shared" si="283"/>
        <v>0</v>
      </c>
    </row>
    <row r="10798" spans="61:61">
      <c r="BI10798" s="234">
        <f t="shared" si="283"/>
        <v>0</v>
      </c>
    </row>
    <row r="10799" spans="61:61">
      <c r="BI10799" s="234">
        <f t="shared" si="283"/>
        <v>0</v>
      </c>
    </row>
    <row r="10800" spans="61:61">
      <c r="BI10800" s="234">
        <f t="shared" si="283"/>
        <v>0</v>
      </c>
    </row>
    <row r="10801" spans="61:61">
      <c r="BI10801" s="234">
        <f t="shared" si="283"/>
        <v>0</v>
      </c>
    </row>
    <row r="10802" spans="61:61">
      <c r="BI10802" s="234">
        <f t="shared" si="283"/>
        <v>0</v>
      </c>
    </row>
    <row r="10803" spans="61:61">
      <c r="BI10803" s="234">
        <f t="shared" si="283"/>
        <v>0</v>
      </c>
    </row>
    <row r="10804" spans="61:61">
      <c r="BI10804" s="234">
        <f t="shared" si="283"/>
        <v>0</v>
      </c>
    </row>
    <row r="10805" spans="61:61">
      <c r="BI10805" s="234">
        <f t="shared" si="283"/>
        <v>0</v>
      </c>
    </row>
    <row r="10806" spans="61:61">
      <c r="BI10806" s="234">
        <f t="shared" si="283"/>
        <v>0</v>
      </c>
    </row>
    <row r="10807" spans="61:61">
      <c r="BI10807" s="234">
        <f t="shared" si="283"/>
        <v>0</v>
      </c>
    </row>
    <row r="10808" spans="61:61">
      <c r="BI10808" s="234">
        <f t="shared" si="283"/>
        <v>0</v>
      </c>
    </row>
    <row r="10809" spans="61:61">
      <c r="BI10809" s="234">
        <f t="shared" si="283"/>
        <v>0</v>
      </c>
    </row>
    <row r="10810" spans="61:61">
      <c r="BI10810" s="234">
        <f t="shared" si="283"/>
        <v>0</v>
      </c>
    </row>
    <row r="10811" spans="61:61">
      <c r="BI10811" s="234">
        <f t="shared" si="283"/>
        <v>0</v>
      </c>
    </row>
    <row r="10812" spans="61:61">
      <c r="BI10812" s="234">
        <f t="shared" si="283"/>
        <v>0</v>
      </c>
    </row>
    <row r="10813" spans="61:61">
      <c r="BI10813" s="234">
        <f t="shared" si="283"/>
        <v>0</v>
      </c>
    </row>
    <row r="10814" spans="61:61">
      <c r="BI10814" s="234">
        <f t="shared" si="283"/>
        <v>0</v>
      </c>
    </row>
    <row r="10815" spans="61:61">
      <c r="BI10815" s="234">
        <f t="shared" si="283"/>
        <v>0</v>
      </c>
    </row>
    <row r="10816" spans="61:61">
      <c r="BI10816" s="234">
        <f t="shared" si="283"/>
        <v>0</v>
      </c>
    </row>
    <row r="10817" spans="61:61">
      <c r="BI10817" s="234">
        <f t="shared" si="283"/>
        <v>0</v>
      </c>
    </row>
    <row r="10818" spans="61:61">
      <c r="BI10818" s="234">
        <f t="shared" si="283"/>
        <v>0</v>
      </c>
    </row>
    <row r="10819" spans="61:61">
      <c r="BI10819" s="234">
        <f t="shared" si="283"/>
        <v>0</v>
      </c>
    </row>
    <row r="10820" spans="61:61">
      <c r="BI10820" s="234">
        <f t="shared" si="283"/>
        <v>0</v>
      </c>
    </row>
    <row r="10821" spans="61:61">
      <c r="BI10821" s="234">
        <f t="shared" si="283"/>
        <v>0</v>
      </c>
    </row>
    <row r="10822" spans="61:61">
      <c r="BI10822" s="234">
        <f t="shared" si="283"/>
        <v>0</v>
      </c>
    </row>
    <row r="10823" spans="61:61">
      <c r="BI10823" s="234">
        <f t="shared" si="283"/>
        <v>0</v>
      </c>
    </row>
    <row r="10824" spans="61:61">
      <c r="BI10824" s="234">
        <f t="shared" si="283"/>
        <v>0</v>
      </c>
    </row>
    <row r="10825" spans="61:61">
      <c r="BI10825" s="234">
        <f t="shared" si="283"/>
        <v>0</v>
      </c>
    </row>
    <row r="10826" spans="61:61">
      <c r="BI10826" s="234">
        <f t="shared" si="283"/>
        <v>0</v>
      </c>
    </row>
    <row r="10827" spans="61:61">
      <c r="BI10827" s="234">
        <f t="shared" si="283"/>
        <v>0</v>
      </c>
    </row>
    <row r="10828" spans="61:61">
      <c r="BI10828" s="234">
        <f t="shared" si="283"/>
        <v>0</v>
      </c>
    </row>
    <row r="10829" spans="61:61">
      <c r="BI10829" s="234">
        <f t="shared" si="283"/>
        <v>0</v>
      </c>
    </row>
    <row r="10830" spans="61:61">
      <c r="BI10830" s="234">
        <f t="shared" si="283"/>
        <v>0</v>
      </c>
    </row>
    <row r="10831" spans="61:61">
      <c r="BI10831" s="234">
        <f t="shared" si="283"/>
        <v>0</v>
      </c>
    </row>
    <row r="10832" spans="61:61">
      <c r="BI10832" s="234">
        <f t="shared" si="283"/>
        <v>0</v>
      </c>
    </row>
    <row r="10833" spans="61:61">
      <c r="BI10833" s="234">
        <f t="shared" si="283"/>
        <v>0</v>
      </c>
    </row>
    <row r="10834" spans="61:61">
      <c r="BI10834" s="234">
        <f t="shared" si="283"/>
        <v>0</v>
      </c>
    </row>
    <row r="10835" spans="61:61">
      <c r="BI10835" s="234">
        <f t="shared" si="283"/>
        <v>0</v>
      </c>
    </row>
    <row r="10836" spans="61:61">
      <c r="BI10836" s="234">
        <f t="shared" si="283"/>
        <v>0</v>
      </c>
    </row>
    <row r="10837" spans="61:61">
      <c r="BI10837" s="234">
        <f t="shared" si="283"/>
        <v>0</v>
      </c>
    </row>
    <row r="10838" spans="61:61">
      <c r="BI10838" s="234">
        <f t="shared" si="283"/>
        <v>0</v>
      </c>
    </row>
    <row r="10839" spans="61:61">
      <c r="BI10839" s="234">
        <f t="shared" si="283"/>
        <v>0</v>
      </c>
    </row>
    <row r="10840" spans="61:61">
      <c r="BI10840" s="234">
        <f t="shared" si="283"/>
        <v>0</v>
      </c>
    </row>
    <row r="10841" spans="61:61">
      <c r="BI10841" s="234">
        <f t="shared" si="283"/>
        <v>0</v>
      </c>
    </row>
    <row r="10842" spans="61:61">
      <c r="BI10842" s="234">
        <f t="shared" si="283"/>
        <v>0</v>
      </c>
    </row>
    <row r="10843" spans="61:61">
      <c r="BI10843" s="234">
        <f t="shared" si="283"/>
        <v>0</v>
      </c>
    </row>
    <row r="10844" spans="61:61">
      <c r="BI10844" s="234">
        <f t="shared" si="283"/>
        <v>0</v>
      </c>
    </row>
    <row r="10845" spans="61:61">
      <c r="BI10845" s="234">
        <f t="shared" si="283"/>
        <v>0</v>
      </c>
    </row>
    <row r="10846" spans="61:61">
      <c r="BI10846" s="234">
        <f t="shared" si="283"/>
        <v>0</v>
      </c>
    </row>
    <row r="10847" spans="61:61">
      <c r="BI10847" s="234">
        <f t="shared" si="283"/>
        <v>0</v>
      </c>
    </row>
    <row r="10848" spans="61:61">
      <c r="BI10848" s="234">
        <f t="shared" si="283"/>
        <v>0</v>
      </c>
    </row>
    <row r="10849" spans="61:61">
      <c r="BI10849" s="234">
        <f t="shared" si="283"/>
        <v>0</v>
      </c>
    </row>
    <row r="10850" spans="61:61">
      <c r="BI10850" s="234">
        <f t="shared" si="283"/>
        <v>0</v>
      </c>
    </row>
    <row r="10851" spans="61:61">
      <c r="BI10851" s="234">
        <f t="shared" si="283"/>
        <v>0</v>
      </c>
    </row>
    <row r="10852" spans="61:61">
      <c r="BI10852" s="234">
        <f t="shared" si="283"/>
        <v>0</v>
      </c>
    </row>
    <row r="10853" spans="61:61">
      <c r="BI10853" s="234">
        <f t="shared" si="283"/>
        <v>0</v>
      </c>
    </row>
    <row r="10854" spans="61:61">
      <c r="BI10854" s="234">
        <f t="shared" si="283"/>
        <v>0</v>
      </c>
    </row>
    <row r="10855" spans="61:61">
      <c r="BI10855" s="234">
        <f t="shared" si="283"/>
        <v>0</v>
      </c>
    </row>
    <row r="10856" spans="61:61">
      <c r="BI10856" s="234">
        <f t="shared" si="283"/>
        <v>0</v>
      </c>
    </row>
    <row r="10857" spans="61:61">
      <c r="BI10857" s="234">
        <f t="shared" ref="BI10857:BI10920" si="284">SUM(M10857,O10857,Q10857,S10857,U10857,W10857,Y10857,AA10857,AC10857,AE10857,AG10857,AI10857,AK10857,AM10857,AO10857,AQ10857,AS10857,AU10857,AW10857,AY10857,BA10857,BC10857)</f>
        <v>0</v>
      </c>
    </row>
    <row r="10858" spans="61:61">
      <c r="BI10858" s="234">
        <f t="shared" si="284"/>
        <v>0</v>
      </c>
    </row>
    <row r="10859" spans="61:61">
      <c r="BI10859" s="234">
        <f t="shared" si="284"/>
        <v>0</v>
      </c>
    </row>
    <row r="10860" spans="61:61">
      <c r="BI10860" s="234">
        <f t="shared" si="284"/>
        <v>0</v>
      </c>
    </row>
    <row r="10861" spans="61:61">
      <c r="BI10861" s="234">
        <f t="shared" si="284"/>
        <v>0</v>
      </c>
    </row>
    <row r="10862" spans="61:61">
      <c r="BI10862" s="234">
        <f t="shared" si="284"/>
        <v>0</v>
      </c>
    </row>
    <row r="10863" spans="61:61">
      <c r="BI10863" s="234">
        <f t="shared" si="284"/>
        <v>0</v>
      </c>
    </row>
    <row r="10864" spans="61:61">
      <c r="BI10864" s="234">
        <f t="shared" si="284"/>
        <v>0</v>
      </c>
    </row>
    <row r="10865" spans="61:61">
      <c r="BI10865" s="234">
        <f t="shared" si="284"/>
        <v>0</v>
      </c>
    </row>
    <row r="10866" spans="61:61">
      <c r="BI10866" s="234">
        <f t="shared" si="284"/>
        <v>0</v>
      </c>
    </row>
    <row r="10867" spans="61:61">
      <c r="BI10867" s="234">
        <f t="shared" si="284"/>
        <v>0</v>
      </c>
    </row>
    <row r="10868" spans="61:61">
      <c r="BI10868" s="234">
        <f t="shared" si="284"/>
        <v>0</v>
      </c>
    </row>
    <row r="10869" spans="61:61">
      <c r="BI10869" s="234">
        <f t="shared" si="284"/>
        <v>0</v>
      </c>
    </row>
    <row r="10870" spans="61:61">
      <c r="BI10870" s="234">
        <f t="shared" si="284"/>
        <v>0</v>
      </c>
    </row>
    <row r="10871" spans="61:61">
      <c r="BI10871" s="234">
        <f t="shared" si="284"/>
        <v>0</v>
      </c>
    </row>
    <row r="10872" spans="61:61">
      <c r="BI10872" s="234">
        <f t="shared" si="284"/>
        <v>0</v>
      </c>
    </row>
    <row r="10873" spans="61:61">
      <c r="BI10873" s="234">
        <f t="shared" si="284"/>
        <v>0</v>
      </c>
    </row>
    <row r="10874" spans="61:61">
      <c r="BI10874" s="234">
        <f t="shared" si="284"/>
        <v>0</v>
      </c>
    </row>
    <row r="10875" spans="61:61">
      <c r="BI10875" s="234">
        <f t="shared" si="284"/>
        <v>0</v>
      </c>
    </row>
    <row r="10876" spans="61:61">
      <c r="BI10876" s="234">
        <f t="shared" si="284"/>
        <v>0</v>
      </c>
    </row>
    <row r="10877" spans="61:61">
      <c r="BI10877" s="234">
        <f t="shared" si="284"/>
        <v>0</v>
      </c>
    </row>
    <row r="10878" spans="61:61">
      <c r="BI10878" s="234">
        <f t="shared" si="284"/>
        <v>0</v>
      </c>
    </row>
    <row r="10879" spans="61:61">
      <c r="BI10879" s="234">
        <f t="shared" si="284"/>
        <v>0</v>
      </c>
    </row>
    <row r="10880" spans="61:61">
      <c r="BI10880" s="234">
        <f t="shared" si="284"/>
        <v>0</v>
      </c>
    </row>
    <row r="10881" spans="61:61">
      <c r="BI10881" s="234">
        <f t="shared" si="284"/>
        <v>0</v>
      </c>
    </row>
    <row r="10882" spans="61:61">
      <c r="BI10882" s="234">
        <f t="shared" si="284"/>
        <v>0</v>
      </c>
    </row>
    <row r="10883" spans="61:61">
      <c r="BI10883" s="234">
        <f t="shared" si="284"/>
        <v>0</v>
      </c>
    </row>
    <row r="10884" spans="61:61">
      <c r="BI10884" s="234">
        <f t="shared" si="284"/>
        <v>0</v>
      </c>
    </row>
    <row r="10885" spans="61:61">
      <c r="BI10885" s="234">
        <f t="shared" si="284"/>
        <v>0</v>
      </c>
    </row>
    <row r="10886" spans="61:61">
      <c r="BI10886" s="234">
        <f t="shared" si="284"/>
        <v>0</v>
      </c>
    </row>
    <row r="10887" spans="61:61">
      <c r="BI10887" s="234">
        <f t="shared" si="284"/>
        <v>0</v>
      </c>
    </row>
    <row r="10888" spans="61:61">
      <c r="BI10888" s="234">
        <f t="shared" si="284"/>
        <v>0</v>
      </c>
    </row>
    <row r="10889" spans="61:61">
      <c r="BI10889" s="234">
        <f t="shared" si="284"/>
        <v>0</v>
      </c>
    </row>
    <row r="10890" spans="61:61">
      <c r="BI10890" s="234">
        <f t="shared" si="284"/>
        <v>0</v>
      </c>
    </row>
    <row r="10891" spans="61:61">
      <c r="BI10891" s="234">
        <f t="shared" si="284"/>
        <v>0</v>
      </c>
    </row>
    <row r="10892" spans="61:61">
      <c r="BI10892" s="234">
        <f t="shared" si="284"/>
        <v>0</v>
      </c>
    </row>
    <row r="10893" spans="61:61">
      <c r="BI10893" s="234">
        <f t="shared" si="284"/>
        <v>0</v>
      </c>
    </row>
    <row r="10894" spans="61:61">
      <c r="BI10894" s="234">
        <f t="shared" si="284"/>
        <v>0</v>
      </c>
    </row>
    <row r="10895" spans="61:61">
      <c r="BI10895" s="234">
        <f t="shared" si="284"/>
        <v>0</v>
      </c>
    </row>
    <row r="10896" spans="61:61">
      <c r="BI10896" s="234">
        <f t="shared" si="284"/>
        <v>0</v>
      </c>
    </row>
    <row r="10897" spans="61:61">
      <c r="BI10897" s="234">
        <f t="shared" si="284"/>
        <v>0</v>
      </c>
    </row>
    <row r="10898" spans="61:61">
      <c r="BI10898" s="234">
        <f t="shared" si="284"/>
        <v>0</v>
      </c>
    </row>
    <row r="10899" spans="61:61">
      <c r="BI10899" s="234">
        <f t="shared" si="284"/>
        <v>0</v>
      </c>
    </row>
    <row r="10900" spans="61:61">
      <c r="BI10900" s="234">
        <f t="shared" si="284"/>
        <v>0</v>
      </c>
    </row>
    <row r="10901" spans="61:61">
      <c r="BI10901" s="234">
        <f t="shared" si="284"/>
        <v>0</v>
      </c>
    </row>
    <row r="10902" spans="61:61">
      <c r="BI10902" s="234">
        <f t="shared" si="284"/>
        <v>0</v>
      </c>
    </row>
    <row r="10903" spans="61:61">
      <c r="BI10903" s="234">
        <f t="shared" si="284"/>
        <v>0</v>
      </c>
    </row>
    <row r="10904" spans="61:61">
      <c r="BI10904" s="234">
        <f t="shared" si="284"/>
        <v>0</v>
      </c>
    </row>
    <row r="10905" spans="61:61">
      <c r="BI10905" s="234">
        <f t="shared" si="284"/>
        <v>0</v>
      </c>
    </row>
    <row r="10906" spans="61:61">
      <c r="BI10906" s="234">
        <f t="shared" si="284"/>
        <v>0</v>
      </c>
    </row>
    <row r="10907" spans="61:61">
      <c r="BI10907" s="234">
        <f t="shared" si="284"/>
        <v>0</v>
      </c>
    </row>
    <row r="10908" spans="61:61">
      <c r="BI10908" s="234">
        <f t="shared" si="284"/>
        <v>0</v>
      </c>
    </row>
    <row r="10909" spans="61:61">
      <c r="BI10909" s="234">
        <f t="shared" si="284"/>
        <v>0</v>
      </c>
    </row>
    <row r="10910" spans="61:61">
      <c r="BI10910" s="234">
        <f t="shared" si="284"/>
        <v>0</v>
      </c>
    </row>
    <row r="10911" spans="61:61">
      <c r="BI10911" s="234">
        <f t="shared" si="284"/>
        <v>0</v>
      </c>
    </row>
    <row r="10912" spans="61:61">
      <c r="BI10912" s="234">
        <f t="shared" si="284"/>
        <v>0</v>
      </c>
    </row>
    <row r="10913" spans="61:61">
      <c r="BI10913" s="234">
        <f t="shared" si="284"/>
        <v>0</v>
      </c>
    </row>
    <row r="10914" spans="61:61">
      <c r="BI10914" s="234">
        <f t="shared" si="284"/>
        <v>0</v>
      </c>
    </row>
    <row r="10915" spans="61:61">
      <c r="BI10915" s="234">
        <f t="shared" si="284"/>
        <v>0</v>
      </c>
    </row>
    <row r="10916" spans="61:61">
      <c r="BI10916" s="234">
        <f t="shared" si="284"/>
        <v>0</v>
      </c>
    </row>
    <row r="10917" spans="61:61">
      <c r="BI10917" s="234">
        <f t="shared" si="284"/>
        <v>0</v>
      </c>
    </row>
    <row r="10918" spans="61:61">
      <c r="BI10918" s="234">
        <f t="shared" si="284"/>
        <v>0</v>
      </c>
    </row>
    <row r="10919" spans="61:61">
      <c r="BI10919" s="234">
        <f t="shared" si="284"/>
        <v>0</v>
      </c>
    </row>
    <row r="10920" spans="61:61">
      <c r="BI10920" s="234">
        <f t="shared" si="284"/>
        <v>0</v>
      </c>
    </row>
    <row r="10921" spans="61:61">
      <c r="BI10921" s="234">
        <f t="shared" ref="BI10921:BI10984" si="285">SUM(M10921,O10921,Q10921,S10921,U10921,W10921,Y10921,AA10921,AC10921,AE10921,AG10921,AI10921,AK10921,AM10921,AO10921,AQ10921,AS10921,AU10921,AW10921,AY10921,BA10921,BC10921)</f>
        <v>0</v>
      </c>
    </row>
    <row r="10922" spans="61:61">
      <c r="BI10922" s="234">
        <f t="shared" si="285"/>
        <v>0</v>
      </c>
    </row>
    <row r="10923" spans="61:61">
      <c r="BI10923" s="234">
        <f t="shared" si="285"/>
        <v>0</v>
      </c>
    </row>
    <row r="10924" spans="61:61">
      <c r="BI10924" s="234">
        <f t="shared" si="285"/>
        <v>0</v>
      </c>
    </row>
    <row r="10925" spans="61:61">
      <c r="BI10925" s="234">
        <f t="shared" si="285"/>
        <v>0</v>
      </c>
    </row>
    <row r="10926" spans="61:61">
      <c r="BI10926" s="234">
        <f t="shared" si="285"/>
        <v>0</v>
      </c>
    </row>
    <row r="10927" spans="61:61">
      <c r="BI10927" s="234">
        <f t="shared" si="285"/>
        <v>0</v>
      </c>
    </row>
    <row r="10928" spans="61:61">
      <c r="BI10928" s="234">
        <f t="shared" si="285"/>
        <v>0</v>
      </c>
    </row>
    <row r="10929" spans="61:61">
      <c r="BI10929" s="234">
        <f t="shared" si="285"/>
        <v>0</v>
      </c>
    </row>
    <row r="10930" spans="61:61">
      <c r="BI10930" s="234">
        <f t="shared" si="285"/>
        <v>0</v>
      </c>
    </row>
    <row r="10931" spans="61:61">
      <c r="BI10931" s="234">
        <f t="shared" si="285"/>
        <v>0</v>
      </c>
    </row>
    <row r="10932" spans="61:61">
      <c r="BI10932" s="234">
        <f t="shared" si="285"/>
        <v>0</v>
      </c>
    </row>
    <row r="10933" spans="61:61">
      <c r="BI10933" s="234">
        <f t="shared" si="285"/>
        <v>0</v>
      </c>
    </row>
    <row r="10934" spans="61:61">
      <c r="BI10934" s="234">
        <f t="shared" si="285"/>
        <v>0</v>
      </c>
    </row>
    <row r="10935" spans="61:61">
      <c r="BI10935" s="234">
        <f t="shared" si="285"/>
        <v>0</v>
      </c>
    </row>
    <row r="10936" spans="61:61">
      <c r="BI10936" s="234">
        <f t="shared" si="285"/>
        <v>0</v>
      </c>
    </row>
    <row r="10937" spans="61:61">
      <c r="BI10937" s="234">
        <f t="shared" si="285"/>
        <v>0</v>
      </c>
    </row>
    <row r="10938" spans="61:61">
      <c r="BI10938" s="234">
        <f t="shared" si="285"/>
        <v>0</v>
      </c>
    </row>
    <row r="10939" spans="61:61">
      <c r="BI10939" s="234">
        <f t="shared" si="285"/>
        <v>0</v>
      </c>
    </row>
    <row r="10940" spans="61:61">
      <c r="BI10940" s="234">
        <f t="shared" si="285"/>
        <v>0</v>
      </c>
    </row>
    <row r="10941" spans="61:61">
      <c r="BI10941" s="234">
        <f t="shared" si="285"/>
        <v>0</v>
      </c>
    </row>
    <row r="10942" spans="61:61">
      <c r="BI10942" s="234">
        <f t="shared" si="285"/>
        <v>0</v>
      </c>
    </row>
    <row r="10943" spans="61:61">
      <c r="BI10943" s="234">
        <f t="shared" si="285"/>
        <v>0</v>
      </c>
    </row>
    <row r="10944" spans="61:61">
      <c r="BI10944" s="234">
        <f t="shared" si="285"/>
        <v>0</v>
      </c>
    </row>
    <row r="10945" spans="61:61">
      <c r="BI10945" s="234">
        <f t="shared" si="285"/>
        <v>0</v>
      </c>
    </row>
    <row r="10946" spans="61:61">
      <c r="BI10946" s="234">
        <f t="shared" si="285"/>
        <v>0</v>
      </c>
    </row>
    <row r="10947" spans="61:61">
      <c r="BI10947" s="234">
        <f t="shared" si="285"/>
        <v>0</v>
      </c>
    </row>
    <row r="10948" spans="61:61">
      <c r="BI10948" s="234">
        <f t="shared" si="285"/>
        <v>0</v>
      </c>
    </row>
    <row r="10949" spans="61:61">
      <c r="BI10949" s="234">
        <f t="shared" si="285"/>
        <v>0</v>
      </c>
    </row>
    <row r="10950" spans="61:61">
      <c r="BI10950" s="234">
        <f t="shared" si="285"/>
        <v>0</v>
      </c>
    </row>
    <row r="10951" spans="61:61">
      <c r="BI10951" s="234">
        <f t="shared" si="285"/>
        <v>0</v>
      </c>
    </row>
    <row r="10952" spans="61:61">
      <c r="BI10952" s="234">
        <f t="shared" si="285"/>
        <v>0</v>
      </c>
    </row>
    <row r="10953" spans="61:61">
      <c r="BI10953" s="234">
        <f t="shared" si="285"/>
        <v>0</v>
      </c>
    </row>
    <row r="10954" spans="61:61">
      <c r="BI10954" s="234">
        <f t="shared" si="285"/>
        <v>0</v>
      </c>
    </row>
    <row r="10955" spans="61:61">
      <c r="BI10955" s="234">
        <f t="shared" si="285"/>
        <v>0</v>
      </c>
    </row>
    <row r="10956" spans="61:61">
      <c r="BI10956" s="234">
        <f t="shared" si="285"/>
        <v>0</v>
      </c>
    </row>
    <row r="10957" spans="61:61">
      <c r="BI10957" s="234">
        <f t="shared" si="285"/>
        <v>0</v>
      </c>
    </row>
    <row r="10958" spans="61:61">
      <c r="BI10958" s="234">
        <f t="shared" si="285"/>
        <v>0</v>
      </c>
    </row>
    <row r="10959" spans="61:61">
      <c r="BI10959" s="234">
        <f t="shared" si="285"/>
        <v>0</v>
      </c>
    </row>
    <row r="10960" spans="61:61">
      <c r="BI10960" s="234">
        <f t="shared" si="285"/>
        <v>0</v>
      </c>
    </row>
    <row r="10961" spans="61:61">
      <c r="BI10961" s="234">
        <f t="shared" si="285"/>
        <v>0</v>
      </c>
    </row>
    <row r="10962" spans="61:61">
      <c r="BI10962" s="234">
        <f t="shared" si="285"/>
        <v>0</v>
      </c>
    </row>
    <row r="10963" spans="61:61">
      <c r="BI10963" s="234">
        <f t="shared" si="285"/>
        <v>0</v>
      </c>
    </row>
    <row r="10964" spans="61:61">
      <c r="BI10964" s="234">
        <f t="shared" si="285"/>
        <v>0</v>
      </c>
    </row>
    <row r="10965" spans="61:61">
      <c r="BI10965" s="234">
        <f t="shared" si="285"/>
        <v>0</v>
      </c>
    </row>
    <row r="10966" spans="61:61">
      <c r="BI10966" s="234">
        <f t="shared" si="285"/>
        <v>0</v>
      </c>
    </row>
    <row r="10967" spans="61:61">
      <c r="BI10967" s="234">
        <f t="shared" si="285"/>
        <v>0</v>
      </c>
    </row>
    <row r="10968" spans="61:61">
      <c r="BI10968" s="234">
        <f t="shared" si="285"/>
        <v>0</v>
      </c>
    </row>
    <row r="10969" spans="61:61">
      <c r="BI10969" s="234">
        <f t="shared" si="285"/>
        <v>0</v>
      </c>
    </row>
    <row r="10970" spans="61:61">
      <c r="BI10970" s="234">
        <f t="shared" si="285"/>
        <v>0</v>
      </c>
    </row>
    <row r="10971" spans="61:61">
      <c r="BI10971" s="234">
        <f t="shared" si="285"/>
        <v>0</v>
      </c>
    </row>
    <row r="10972" spans="61:61">
      <c r="BI10972" s="234">
        <f t="shared" si="285"/>
        <v>0</v>
      </c>
    </row>
    <row r="10973" spans="61:61">
      <c r="BI10973" s="234">
        <f t="shared" si="285"/>
        <v>0</v>
      </c>
    </row>
    <row r="10974" spans="61:61">
      <c r="BI10974" s="234">
        <f t="shared" si="285"/>
        <v>0</v>
      </c>
    </row>
    <row r="10975" spans="61:61">
      <c r="BI10975" s="234">
        <f t="shared" si="285"/>
        <v>0</v>
      </c>
    </row>
    <row r="10976" spans="61:61">
      <c r="BI10976" s="234">
        <f t="shared" si="285"/>
        <v>0</v>
      </c>
    </row>
    <row r="10977" spans="61:61">
      <c r="BI10977" s="234">
        <f t="shared" si="285"/>
        <v>0</v>
      </c>
    </row>
    <row r="10978" spans="61:61">
      <c r="BI10978" s="234">
        <f t="shared" si="285"/>
        <v>0</v>
      </c>
    </row>
    <row r="10979" spans="61:61">
      <c r="BI10979" s="234">
        <f t="shared" si="285"/>
        <v>0</v>
      </c>
    </row>
    <row r="10980" spans="61:61">
      <c r="BI10980" s="234">
        <f t="shared" si="285"/>
        <v>0</v>
      </c>
    </row>
    <row r="10981" spans="61:61">
      <c r="BI10981" s="234">
        <f t="shared" si="285"/>
        <v>0</v>
      </c>
    </row>
    <row r="10982" spans="61:61">
      <c r="BI10982" s="234">
        <f t="shared" si="285"/>
        <v>0</v>
      </c>
    </row>
    <row r="10983" spans="61:61">
      <c r="BI10983" s="234">
        <f t="shared" si="285"/>
        <v>0</v>
      </c>
    </row>
    <row r="10984" spans="61:61">
      <c r="BI10984" s="234">
        <f t="shared" si="285"/>
        <v>0</v>
      </c>
    </row>
    <row r="10985" spans="61:61">
      <c r="BI10985" s="234">
        <f t="shared" ref="BI10985:BI11048" si="286">SUM(M10985,O10985,Q10985,S10985,U10985,W10985,Y10985,AA10985,AC10985,AE10985,AG10985,AI10985,AK10985,AM10985,AO10985,AQ10985,AS10985,AU10985,AW10985,AY10985,BA10985,BC10985)</f>
        <v>0</v>
      </c>
    </row>
    <row r="10986" spans="61:61">
      <c r="BI10986" s="234">
        <f t="shared" si="286"/>
        <v>0</v>
      </c>
    </row>
    <row r="10987" spans="61:61">
      <c r="BI10987" s="234">
        <f t="shared" si="286"/>
        <v>0</v>
      </c>
    </row>
    <row r="10988" spans="61:61">
      <c r="BI10988" s="234">
        <f t="shared" si="286"/>
        <v>0</v>
      </c>
    </row>
    <row r="10989" spans="61:61">
      <c r="BI10989" s="234">
        <f t="shared" si="286"/>
        <v>0</v>
      </c>
    </row>
    <row r="10990" spans="61:61">
      <c r="BI10990" s="234">
        <f t="shared" si="286"/>
        <v>0</v>
      </c>
    </row>
    <row r="10991" spans="61:61">
      <c r="BI10991" s="234">
        <f t="shared" si="286"/>
        <v>0</v>
      </c>
    </row>
    <row r="10992" spans="61:61">
      <c r="BI10992" s="234">
        <f t="shared" si="286"/>
        <v>0</v>
      </c>
    </row>
    <row r="10993" spans="61:61">
      <c r="BI10993" s="234">
        <f t="shared" si="286"/>
        <v>0</v>
      </c>
    </row>
    <row r="10994" spans="61:61">
      <c r="BI10994" s="234">
        <f t="shared" si="286"/>
        <v>0</v>
      </c>
    </row>
    <row r="10995" spans="61:61">
      <c r="BI10995" s="234">
        <f t="shared" si="286"/>
        <v>0</v>
      </c>
    </row>
    <row r="10996" spans="61:61">
      <c r="BI10996" s="234">
        <f t="shared" si="286"/>
        <v>0</v>
      </c>
    </row>
    <row r="10997" spans="61:61">
      <c r="BI10997" s="234">
        <f t="shared" si="286"/>
        <v>0</v>
      </c>
    </row>
    <row r="10998" spans="61:61">
      <c r="BI10998" s="234">
        <f t="shared" si="286"/>
        <v>0</v>
      </c>
    </row>
    <row r="10999" spans="61:61">
      <c r="BI10999" s="234">
        <f t="shared" si="286"/>
        <v>0</v>
      </c>
    </row>
    <row r="11000" spans="61:61">
      <c r="BI11000" s="234">
        <f t="shared" si="286"/>
        <v>0</v>
      </c>
    </row>
    <row r="11001" spans="61:61">
      <c r="BI11001" s="234">
        <f t="shared" si="286"/>
        <v>0</v>
      </c>
    </row>
    <row r="11002" spans="61:61">
      <c r="BI11002" s="234">
        <f t="shared" si="286"/>
        <v>0</v>
      </c>
    </row>
    <row r="11003" spans="61:61">
      <c r="BI11003" s="234">
        <f t="shared" si="286"/>
        <v>0</v>
      </c>
    </row>
    <row r="11004" spans="61:61">
      <c r="BI11004" s="234">
        <f t="shared" si="286"/>
        <v>0</v>
      </c>
    </row>
    <row r="11005" spans="61:61">
      <c r="BI11005" s="234">
        <f t="shared" si="286"/>
        <v>0</v>
      </c>
    </row>
    <row r="11006" spans="61:61">
      <c r="BI11006" s="234">
        <f t="shared" si="286"/>
        <v>0</v>
      </c>
    </row>
    <row r="11007" spans="61:61">
      <c r="BI11007" s="234">
        <f t="shared" si="286"/>
        <v>0</v>
      </c>
    </row>
    <row r="11008" spans="61:61">
      <c r="BI11008" s="234">
        <f t="shared" si="286"/>
        <v>0</v>
      </c>
    </row>
    <row r="11009" spans="61:61">
      <c r="BI11009" s="234">
        <f t="shared" si="286"/>
        <v>0</v>
      </c>
    </row>
    <row r="11010" spans="61:61">
      <c r="BI11010" s="234">
        <f t="shared" si="286"/>
        <v>0</v>
      </c>
    </row>
    <row r="11011" spans="61:61">
      <c r="BI11011" s="234">
        <f t="shared" si="286"/>
        <v>0</v>
      </c>
    </row>
    <row r="11012" spans="61:61">
      <c r="BI11012" s="234">
        <f t="shared" si="286"/>
        <v>0</v>
      </c>
    </row>
    <row r="11013" spans="61:61">
      <c r="BI11013" s="234">
        <f t="shared" si="286"/>
        <v>0</v>
      </c>
    </row>
    <row r="11014" spans="61:61">
      <c r="BI11014" s="234">
        <f t="shared" si="286"/>
        <v>0</v>
      </c>
    </row>
    <row r="11015" spans="61:61">
      <c r="BI11015" s="234">
        <f t="shared" si="286"/>
        <v>0</v>
      </c>
    </row>
    <row r="11016" spans="61:61">
      <c r="BI11016" s="234">
        <f t="shared" si="286"/>
        <v>0</v>
      </c>
    </row>
    <row r="11017" spans="61:61">
      <c r="BI11017" s="234">
        <f t="shared" si="286"/>
        <v>0</v>
      </c>
    </row>
    <row r="11018" spans="61:61">
      <c r="BI11018" s="234">
        <f t="shared" si="286"/>
        <v>0</v>
      </c>
    </row>
    <row r="11019" spans="61:61">
      <c r="BI11019" s="234">
        <f t="shared" si="286"/>
        <v>0</v>
      </c>
    </row>
    <row r="11020" spans="61:61">
      <c r="BI11020" s="234">
        <f t="shared" si="286"/>
        <v>0</v>
      </c>
    </row>
    <row r="11021" spans="61:61">
      <c r="BI11021" s="234">
        <f t="shared" si="286"/>
        <v>0</v>
      </c>
    </row>
    <row r="11022" spans="61:61">
      <c r="BI11022" s="234">
        <f t="shared" si="286"/>
        <v>0</v>
      </c>
    </row>
    <row r="11023" spans="61:61">
      <c r="BI11023" s="234">
        <f t="shared" si="286"/>
        <v>0</v>
      </c>
    </row>
    <row r="11024" spans="61:61">
      <c r="BI11024" s="234">
        <f t="shared" si="286"/>
        <v>0</v>
      </c>
    </row>
    <row r="11025" spans="61:61">
      <c r="BI11025" s="234">
        <f t="shared" si="286"/>
        <v>0</v>
      </c>
    </row>
    <row r="11026" spans="61:61">
      <c r="BI11026" s="234">
        <f t="shared" si="286"/>
        <v>0</v>
      </c>
    </row>
    <row r="11027" spans="61:61">
      <c r="BI11027" s="234">
        <f t="shared" si="286"/>
        <v>0</v>
      </c>
    </row>
    <row r="11028" spans="61:61">
      <c r="BI11028" s="234">
        <f t="shared" si="286"/>
        <v>0</v>
      </c>
    </row>
    <row r="11029" spans="61:61">
      <c r="BI11029" s="234">
        <f t="shared" si="286"/>
        <v>0</v>
      </c>
    </row>
    <row r="11030" spans="61:61">
      <c r="BI11030" s="234">
        <f t="shared" si="286"/>
        <v>0</v>
      </c>
    </row>
    <row r="11031" spans="61:61">
      <c r="BI11031" s="234">
        <f t="shared" si="286"/>
        <v>0</v>
      </c>
    </row>
    <row r="11032" spans="61:61">
      <c r="BI11032" s="234">
        <f t="shared" si="286"/>
        <v>0</v>
      </c>
    </row>
    <row r="11033" spans="61:61">
      <c r="BI11033" s="234">
        <f t="shared" si="286"/>
        <v>0</v>
      </c>
    </row>
    <row r="11034" spans="61:61">
      <c r="BI11034" s="234">
        <f t="shared" si="286"/>
        <v>0</v>
      </c>
    </row>
    <row r="11035" spans="61:61">
      <c r="BI11035" s="234">
        <f t="shared" si="286"/>
        <v>0</v>
      </c>
    </row>
    <row r="11036" spans="61:61">
      <c r="BI11036" s="234">
        <f t="shared" si="286"/>
        <v>0</v>
      </c>
    </row>
    <row r="11037" spans="61:61">
      <c r="BI11037" s="234">
        <f t="shared" si="286"/>
        <v>0</v>
      </c>
    </row>
    <row r="11038" spans="61:61">
      <c r="BI11038" s="234">
        <f t="shared" si="286"/>
        <v>0</v>
      </c>
    </row>
    <row r="11039" spans="61:61">
      <c r="BI11039" s="234">
        <f t="shared" si="286"/>
        <v>0</v>
      </c>
    </row>
    <row r="11040" spans="61:61">
      <c r="BI11040" s="234">
        <f t="shared" si="286"/>
        <v>0</v>
      </c>
    </row>
    <row r="11041" spans="61:61">
      <c r="BI11041" s="234">
        <f t="shared" si="286"/>
        <v>0</v>
      </c>
    </row>
    <row r="11042" spans="61:61">
      <c r="BI11042" s="234">
        <f t="shared" si="286"/>
        <v>0</v>
      </c>
    </row>
    <row r="11043" spans="61:61">
      <c r="BI11043" s="234">
        <f t="shared" si="286"/>
        <v>0</v>
      </c>
    </row>
    <row r="11044" spans="61:61">
      <c r="BI11044" s="234">
        <f t="shared" si="286"/>
        <v>0</v>
      </c>
    </row>
    <row r="11045" spans="61:61">
      <c r="BI11045" s="234">
        <f t="shared" si="286"/>
        <v>0</v>
      </c>
    </row>
    <row r="11046" spans="61:61">
      <c r="BI11046" s="234">
        <f t="shared" si="286"/>
        <v>0</v>
      </c>
    </row>
    <row r="11047" spans="61:61">
      <c r="BI11047" s="234">
        <f t="shared" si="286"/>
        <v>0</v>
      </c>
    </row>
    <row r="11048" spans="61:61">
      <c r="BI11048" s="234">
        <f t="shared" si="286"/>
        <v>0</v>
      </c>
    </row>
    <row r="11049" spans="61:61">
      <c r="BI11049" s="234">
        <f t="shared" ref="BI11049:BI11112" si="287">SUM(M11049,O11049,Q11049,S11049,U11049,W11049,Y11049,AA11049,AC11049,AE11049,AG11049,AI11049,AK11049,AM11049,AO11049,AQ11049,AS11049,AU11049,AW11049,AY11049,BA11049,BC11049)</f>
        <v>0</v>
      </c>
    </row>
    <row r="11050" spans="61:61">
      <c r="BI11050" s="234">
        <f t="shared" si="287"/>
        <v>0</v>
      </c>
    </row>
    <row r="11051" spans="61:61">
      <c r="BI11051" s="234">
        <f t="shared" si="287"/>
        <v>0</v>
      </c>
    </row>
    <row r="11052" spans="61:61">
      <c r="BI11052" s="234">
        <f t="shared" si="287"/>
        <v>0</v>
      </c>
    </row>
    <row r="11053" spans="61:61">
      <c r="BI11053" s="234">
        <f t="shared" si="287"/>
        <v>0</v>
      </c>
    </row>
    <row r="11054" spans="61:61">
      <c r="BI11054" s="234">
        <f t="shared" si="287"/>
        <v>0</v>
      </c>
    </row>
    <row r="11055" spans="61:61">
      <c r="BI11055" s="234">
        <f t="shared" si="287"/>
        <v>0</v>
      </c>
    </row>
    <row r="11056" spans="61:61">
      <c r="BI11056" s="234">
        <f t="shared" si="287"/>
        <v>0</v>
      </c>
    </row>
    <row r="11057" spans="61:61">
      <c r="BI11057" s="234">
        <f t="shared" si="287"/>
        <v>0</v>
      </c>
    </row>
    <row r="11058" spans="61:61">
      <c r="BI11058" s="234">
        <f t="shared" si="287"/>
        <v>0</v>
      </c>
    </row>
    <row r="11059" spans="61:61">
      <c r="BI11059" s="234">
        <f t="shared" si="287"/>
        <v>0</v>
      </c>
    </row>
    <row r="11060" spans="61:61">
      <c r="BI11060" s="234">
        <f t="shared" si="287"/>
        <v>0</v>
      </c>
    </row>
    <row r="11061" spans="61:61">
      <c r="BI11061" s="234">
        <f t="shared" si="287"/>
        <v>0</v>
      </c>
    </row>
    <row r="11062" spans="61:61">
      <c r="BI11062" s="234">
        <f t="shared" si="287"/>
        <v>0</v>
      </c>
    </row>
    <row r="11063" spans="61:61">
      <c r="BI11063" s="234">
        <f t="shared" si="287"/>
        <v>0</v>
      </c>
    </row>
    <row r="11064" spans="61:61">
      <c r="BI11064" s="234">
        <f t="shared" si="287"/>
        <v>0</v>
      </c>
    </row>
    <row r="11065" spans="61:61">
      <c r="BI11065" s="234">
        <f t="shared" si="287"/>
        <v>0</v>
      </c>
    </row>
    <row r="11066" spans="61:61">
      <c r="BI11066" s="234">
        <f t="shared" si="287"/>
        <v>0</v>
      </c>
    </row>
    <row r="11067" spans="61:61">
      <c r="BI11067" s="234">
        <f t="shared" si="287"/>
        <v>0</v>
      </c>
    </row>
    <row r="11068" spans="61:61">
      <c r="BI11068" s="234">
        <f t="shared" si="287"/>
        <v>0</v>
      </c>
    </row>
    <row r="11069" spans="61:61">
      <c r="BI11069" s="234">
        <f t="shared" si="287"/>
        <v>0</v>
      </c>
    </row>
    <row r="11070" spans="61:61">
      <c r="BI11070" s="234">
        <f t="shared" si="287"/>
        <v>0</v>
      </c>
    </row>
    <row r="11071" spans="61:61">
      <c r="BI11071" s="234">
        <f t="shared" si="287"/>
        <v>0</v>
      </c>
    </row>
    <row r="11072" spans="61:61">
      <c r="BI11072" s="234">
        <f t="shared" si="287"/>
        <v>0</v>
      </c>
    </row>
    <row r="11073" spans="61:61">
      <c r="BI11073" s="234">
        <f t="shared" si="287"/>
        <v>0</v>
      </c>
    </row>
    <row r="11074" spans="61:61">
      <c r="BI11074" s="234">
        <f t="shared" si="287"/>
        <v>0</v>
      </c>
    </row>
    <row r="11075" spans="61:61">
      <c r="BI11075" s="234">
        <f t="shared" si="287"/>
        <v>0</v>
      </c>
    </row>
    <row r="11076" spans="61:61">
      <c r="BI11076" s="234">
        <f t="shared" si="287"/>
        <v>0</v>
      </c>
    </row>
    <row r="11077" spans="61:61">
      <c r="BI11077" s="234">
        <f t="shared" si="287"/>
        <v>0</v>
      </c>
    </row>
    <row r="11078" spans="61:61">
      <c r="BI11078" s="234">
        <f t="shared" si="287"/>
        <v>0</v>
      </c>
    </row>
    <row r="11079" spans="61:61">
      <c r="BI11079" s="234">
        <f t="shared" si="287"/>
        <v>0</v>
      </c>
    </row>
    <row r="11080" spans="61:61">
      <c r="BI11080" s="234">
        <f t="shared" si="287"/>
        <v>0</v>
      </c>
    </row>
    <row r="11081" spans="61:61">
      <c r="BI11081" s="234">
        <f t="shared" si="287"/>
        <v>0</v>
      </c>
    </row>
    <row r="11082" spans="61:61">
      <c r="BI11082" s="234">
        <f t="shared" si="287"/>
        <v>0</v>
      </c>
    </row>
    <row r="11083" spans="61:61">
      <c r="BI11083" s="234">
        <f t="shared" si="287"/>
        <v>0</v>
      </c>
    </row>
    <row r="11084" spans="61:61">
      <c r="BI11084" s="234">
        <f t="shared" si="287"/>
        <v>0</v>
      </c>
    </row>
    <row r="11085" spans="61:61">
      <c r="BI11085" s="234">
        <f t="shared" si="287"/>
        <v>0</v>
      </c>
    </row>
    <row r="11086" spans="61:61">
      <c r="BI11086" s="234">
        <f t="shared" si="287"/>
        <v>0</v>
      </c>
    </row>
    <row r="11087" spans="61:61">
      <c r="BI11087" s="234">
        <f t="shared" si="287"/>
        <v>0</v>
      </c>
    </row>
    <row r="11088" spans="61:61">
      <c r="BI11088" s="234">
        <f t="shared" si="287"/>
        <v>0</v>
      </c>
    </row>
    <row r="11089" spans="61:61">
      <c r="BI11089" s="234">
        <f t="shared" si="287"/>
        <v>0</v>
      </c>
    </row>
    <row r="11090" spans="61:61">
      <c r="BI11090" s="234">
        <f t="shared" si="287"/>
        <v>0</v>
      </c>
    </row>
    <row r="11091" spans="61:61">
      <c r="BI11091" s="234">
        <f t="shared" si="287"/>
        <v>0</v>
      </c>
    </row>
    <row r="11092" spans="61:61">
      <c r="BI11092" s="234">
        <f t="shared" si="287"/>
        <v>0</v>
      </c>
    </row>
    <row r="11093" spans="61:61">
      <c r="BI11093" s="234">
        <f t="shared" si="287"/>
        <v>0</v>
      </c>
    </row>
    <row r="11094" spans="61:61">
      <c r="BI11094" s="234">
        <f t="shared" si="287"/>
        <v>0</v>
      </c>
    </row>
    <row r="11095" spans="61:61">
      <c r="BI11095" s="234">
        <f t="shared" si="287"/>
        <v>0</v>
      </c>
    </row>
    <row r="11096" spans="61:61">
      <c r="BI11096" s="234">
        <f t="shared" si="287"/>
        <v>0</v>
      </c>
    </row>
    <row r="11097" spans="61:61">
      <c r="BI11097" s="234">
        <f t="shared" si="287"/>
        <v>0</v>
      </c>
    </row>
    <row r="11098" spans="61:61">
      <c r="BI11098" s="234">
        <f t="shared" si="287"/>
        <v>0</v>
      </c>
    </row>
    <row r="11099" spans="61:61">
      <c r="BI11099" s="234">
        <f t="shared" si="287"/>
        <v>0</v>
      </c>
    </row>
    <row r="11100" spans="61:61">
      <c r="BI11100" s="234">
        <f t="shared" si="287"/>
        <v>0</v>
      </c>
    </row>
    <row r="11101" spans="61:61">
      <c r="BI11101" s="234">
        <f t="shared" si="287"/>
        <v>0</v>
      </c>
    </row>
    <row r="11102" spans="61:61">
      <c r="BI11102" s="234">
        <f t="shared" si="287"/>
        <v>0</v>
      </c>
    </row>
    <row r="11103" spans="61:61">
      <c r="BI11103" s="234">
        <f t="shared" si="287"/>
        <v>0</v>
      </c>
    </row>
    <row r="11104" spans="61:61">
      <c r="BI11104" s="234">
        <f t="shared" si="287"/>
        <v>0</v>
      </c>
    </row>
    <row r="11105" spans="61:61">
      <c r="BI11105" s="234">
        <f t="shared" si="287"/>
        <v>0</v>
      </c>
    </row>
    <row r="11106" spans="61:61">
      <c r="BI11106" s="234">
        <f t="shared" si="287"/>
        <v>0</v>
      </c>
    </row>
    <row r="11107" spans="61:61">
      <c r="BI11107" s="234">
        <f t="shared" si="287"/>
        <v>0</v>
      </c>
    </row>
    <row r="11108" spans="61:61">
      <c r="BI11108" s="234">
        <f t="shared" si="287"/>
        <v>0</v>
      </c>
    </row>
    <row r="11109" spans="61:61">
      <c r="BI11109" s="234">
        <f t="shared" si="287"/>
        <v>0</v>
      </c>
    </row>
    <row r="11110" spans="61:61">
      <c r="BI11110" s="234">
        <f t="shared" si="287"/>
        <v>0</v>
      </c>
    </row>
    <row r="11111" spans="61:61">
      <c r="BI11111" s="234">
        <f t="shared" si="287"/>
        <v>0</v>
      </c>
    </row>
    <row r="11112" spans="61:61">
      <c r="BI11112" s="234">
        <f t="shared" si="287"/>
        <v>0</v>
      </c>
    </row>
    <row r="11113" spans="61:61">
      <c r="BI11113" s="234">
        <f t="shared" ref="BI11113:BI11176" si="288">SUM(M11113,O11113,Q11113,S11113,U11113,W11113,Y11113,AA11113,AC11113,AE11113,AG11113,AI11113,AK11113,AM11113,AO11113,AQ11113,AS11113,AU11113,AW11113,AY11113,BA11113,BC11113)</f>
        <v>0</v>
      </c>
    </row>
    <row r="11114" spans="61:61">
      <c r="BI11114" s="234">
        <f t="shared" si="288"/>
        <v>0</v>
      </c>
    </row>
    <row r="11115" spans="61:61">
      <c r="BI11115" s="234">
        <f t="shared" si="288"/>
        <v>0</v>
      </c>
    </row>
    <row r="11116" spans="61:61">
      <c r="BI11116" s="234">
        <f t="shared" si="288"/>
        <v>0</v>
      </c>
    </row>
    <row r="11117" spans="61:61">
      <c r="BI11117" s="234">
        <f t="shared" si="288"/>
        <v>0</v>
      </c>
    </row>
    <row r="11118" spans="61:61">
      <c r="BI11118" s="234">
        <f t="shared" si="288"/>
        <v>0</v>
      </c>
    </row>
    <row r="11119" spans="61:61">
      <c r="BI11119" s="234">
        <f t="shared" si="288"/>
        <v>0</v>
      </c>
    </row>
    <row r="11120" spans="61:61">
      <c r="BI11120" s="234">
        <f t="shared" si="288"/>
        <v>0</v>
      </c>
    </row>
    <row r="11121" spans="61:61">
      <c r="BI11121" s="234">
        <f t="shared" si="288"/>
        <v>0</v>
      </c>
    </row>
    <row r="11122" spans="61:61">
      <c r="BI11122" s="234">
        <f t="shared" si="288"/>
        <v>0</v>
      </c>
    </row>
    <row r="11123" spans="61:61">
      <c r="BI11123" s="234">
        <f t="shared" si="288"/>
        <v>0</v>
      </c>
    </row>
    <row r="11124" spans="61:61">
      <c r="BI11124" s="234">
        <f t="shared" si="288"/>
        <v>0</v>
      </c>
    </row>
    <row r="11125" spans="61:61">
      <c r="BI11125" s="234">
        <f t="shared" si="288"/>
        <v>0</v>
      </c>
    </row>
    <row r="11126" spans="61:61">
      <c r="BI11126" s="234">
        <f t="shared" si="288"/>
        <v>0</v>
      </c>
    </row>
    <row r="11127" spans="61:61">
      <c r="BI11127" s="234">
        <f t="shared" si="288"/>
        <v>0</v>
      </c>
    </row>
    <row r="11128" spans="61:61">
      <c r="BI11128" s="234">
        <f t="shared" si="288"/>
        <v>0</v>
      </c>
    </row>
    <row r="11129" spans="61:61">
      <c r="BI11129" s="234">
        <f t="shared" si="288"/>
        <v>0</v>
      </c>
    </row>
    <row r="11130" spans="61:61">
      <c r="BI11130" s="234">
        <f t="shared" si="288"/>
        <v>0</v>
      </c>
    </row>
    <row r="11131" spans="61:61">
      <c r="BI11131" s="234">
        <f t="shared" si="288"/>
        <v>0</v>
      </c>
    </row>
    <row r="11132" spans="61:61">
      <c r="BI11132" s="234">
        <f t="shared" si="288"/>
        <v>0</v>
      </c>
    </row>
    <row r="11133" spans="61:61">
      <c r="BI11133" s="234">
        <f t="shared" si="288"/>
        <v>0</v>
      </c>
    </row>
    <row r="11134" spans="61:61">
      <c r="BI11134" s="234">
        <f t="shared" si="288"/>
        <v>0</v>
      </c>
    </row>
    <row r="11135" spans="61:61">
      <c r="BI11135" s="234">
        <f t="shared" si="288"/>
        <v>0</v>
      </c>
    </row>
    <row r="11136" spans="61:61">
      <c r="BI11136" s="234">
        <f t="shared" si="288"/>
        <v>0</v>
      </c>
    </row>
    <row r="11137" spans="61:61">
      <c r="BI11137" s="234">
        <f t="shared" si="288"/>
        <v>0</v>
      </c>
    </row>
    <row r="11138" spans="61:61">
      <c r="BI11138" s="234">
        <f t="shared" si="288"/>
        <v>0</v>
      </c>
    </row>
    <row r="11139" spans="61:61">
      <c r="BI11139" s="234">
        <f t="shared" si="288"/>
        <v>0</v>
      </c>
    </row>
    <row r="11140" spans="61:61">
      <c r="BI11140" s="234">
        <f t="shared" si="288"/>
        <v>0</v>
      </c>
    </row>
    <row r="11141" spans="61:61">
      <c r="BI11141" s="234">
        <f t="shared" si="288"/>
        <v>0</v>
      </c>
    </row>
    <row r="11142" spans="61:61">
      <c r="BI11142" s="234">
        <f t="shared" si="288"/>
        <v>0</v>
      </c>
    </row>
    <row r="11143" spans="61:61">
      <c r="BI11143" s="234">
        <f t="shared" si="288"/>
        <v>0</v>
      </c>
    </row>
    <row r="11144" spans="61:61">
      <c r="BI11144" s="234">
        <f t="shared" si="288"/>
        <v>0</v>
      </c>
    </row>
    <row r="11145" spans="61:61">
      <c r="BI11145" s="234">
        <f t="shared" si="288"/>
        <v>0</v>
      </c>
    </row>
    <row r="11146" spans="61:61">
      <c r="BI11146" s="234">
        <f t="shared" si="288"/>
        <v>0</v>
      </c>
    </row>
    <row r="11147" spans="61:61">
      <c r="BI11147" s="234">
        <f t="shared" si="288"/>
        <v>0</v>
      </c>
    </row>
    <row r="11148" spans="61:61">
      <c r="BI11148" s="234">
        <f t="shared" si="288"/>
        <v>0</v>
      </c>
    </row>
    <row r="11149" spans="61:61">
      <c r="BI11149" s="234">
        <f t="shared" si="288"/>
        <v>0</v>
      </c>
    </row>
    <row r="11150" spans="61:61">
      <c r="BI11150" s="234">
        <f t="shared" si="288"/>
        <v>0</v>
      </c>
    </row>
    <row r="11151" spans="61:61">
      <c r="BI11151" s="234">
        <f t="shared" si="288"/>
        <v>0</v>
      </c>
    </row>
    <row r="11152" spans="61:61">
      <c r="BI11152" s="234">
        <f t="shared" si="288"/>
        <v>0</v>
      </c>
    </row>
    <row r="11153" spans="61:61">
      <c r="BI11153" s="234">
        <f t="shared" si="288"/>
        <v>0</v>
      </c>
    </row>
    <row r="11154" spans="61:61">
      <c r="BI11154" s="234">
        <f t="shared" si="288"/>
        <v>0</v>
      </c>
    </row>
    <row r="11155" spans="61:61">
      <c r="BI11155" s="234">
        <f t="shared" si="288"/>
        <v>0</v>
      </c>
    </row>
    <row r="11156" spans="61:61">
      <c r="BI11156" s="234">
        <f t="shared" si="288"/>
        <v>0</v>
      </c>
    </row>
    <row r="11157" spans="61:61">
      <c r="BI11157" s="234">
        <f t="shared" si="288"/>
        <v>0</v>
      </c>
    </row>
    <row r="11158" spans="61:61">
      <c r="BI11158" s="234">
        <f t="shared" si="288"/>
        <v>0</v>
      </c>
    </row>
    <row r="11159" spans="61:61">
      <c r="BI11159" s="234">
        <f t="shared" si="288"/>
        <v>0</v>
      </c>
    </row>
    <row r="11160" spans="61:61">
      <c r="BI11160" s="234">
        <f t="shared" si="288"/>
        <v>0</v>
      </c>
    </row>
    <row r="11161" spans="61:61">
      <c r="BI11161" s="234">
        <f t="shared" si="288"/>
        <v>0</v>
      </c>
    </row>
    <row r="11162" spans="61:61">
      <c r="BI11162" s="234">
        <f t="shared" si="288"/>
        <v>0</v>
      </c>
    </row>
    <row r="11163" spans="61:61">
      <c r="BI11163" s="234">
        <f t="shared" si="288"/>
        <v>0</v>
      </c>
    </row>
    <row r="11164" spans="61:61">
      <c r="BI11164" s="234">
        <f t="shared" si="288"/>
        <v>0</v>
      </c>
    </row>
    <row r="11165" spans="61:61">
      <c r="BI11165" s="234">
        <f t="shared" si="288"/>
        <v>0</v>
      </c>
    </row>
    <row r="11166" spans="61:61">
      <c r="BI11166" s="234">
        <f t="shared" si="288"/>
        <v>0</v>
      </c>
    </row>
    <row r="11167" spans="61:61">
      <c r="BI11167" s="234">
        <f t="shared" si="288"/>
        <v>0</v>
      </c>
    </row>
    <row r="11168" spans="61:61">
      <c r="BI11168" s="234">
        <f t="shared" si="288"/>
        <v>0</v>
      </c>
    </row>
    <row r="11169" spans="61:61">
      <c r="BI11169" s="234">
        <f t="shared" si="288"/>
        <v>0</v>
      </c>
    </row>
    <row r="11170" spans="61:61">
      <c r="BI11170" s="234">
        <f t="shared" si="288"/>
        <v>0</v>
      </c>
    </row>
    <row r="11171" spans="61:61">
      <c r="BI11171" s="234">
        <f t="shared" si="288"/>
        <v>0</v>
      </c>
    </row>
    <row r="11172" spans="61:61">
      <c r="BI11172" s="234">
        <f t="shared" si="288"/>
        <v>0</v>
      </c>
    </row>
    <row r="11173" spans="61:61">
      <c r="BI11173" s="234">
        <f t="shared" si="288"/>
        <v>0</v>
      </c>
    </row>
    <row r="11174" spans="61:61">
      <c r="BI11174" s="234">
        <f t="shared" si="288"/>
        <v>0</v>
      </c>
    </row>
    <row r="11175" spans="61:61">
      <c r="BI11175" s="234">
        <f t="shared" si="288"/>
        <v>0</v>
      </c>
    </row>
    <row r="11176" spans="61:61">
      <c r="BI11176" s="234">
        <f t="shared" si="288"/>
        <v>0</v>
      </c>
    </row>
    <row r="11177" spans="61:61">
      <c r="BI11177" s="234">
        <f t="shared" ref="BI11177:BI11240" si="289">SUM(M11177,O11177,Q11177,S11177,U11177,W11177,Y11177,AA11177,AC11177,AE11177,AG11177,AI11177,AK11177,AM11177,AO11177,AQ11177,AS11177,AU11177,AW11177,AY11177,BA11177,BC11177)</f>
        <v>0</v>
      </c>
    </row>
    <row r="11178" spans="61:61">
      <c r="BI11178" s="234">
        <f t="shared" si="289"/>
        <v>0</v>
      </c>
    </row>
    <row r="11179" spans="61:61">
      <c r="BI11179" s="234">
        <f t="shared" si="289"/>
        <v>0</v>
      </c>
    </row>
    <row r="11180" spans="61:61">
      <c r="BI11180" s="234">
        <f t="shared" si="289"/>
        <v>0</v>
      </c>
    </row>
    <row r="11181" spans="61:61">
      <c r="BI11181" s="234">
        <f t="shared" si="289"/>
        <v>0</v>
      </c>
    </row>
    <row r="11182" spans="61:61">
      <c r="BI11182" s="234">
        <f t="shared" si="289"/>
        <v>0</v>
      </c>
    </row>
    <row r="11183" spans="61:61">
      <c r="BI11183" s="234">
        <f t="shared" si="289"/>
        <v>0</v>
      </c>
    </row>
    <row r="11184" spans="61:61">
      <c r="BI11184" s="234">
        <f t="shared" si="289"/>
        <v>0</v>
      </c>
    </row>
    <row r="11185" spans="61:61">
      <c r="BI11185" s="234">
        <f t="shared" si="289"/>
        <v>0</v>
      </c>
    </row>
    <row r="11186" spans="61:61">
      <c r="BI11186" s="234">
        <f t="shared" si="289"/>
        <v>0</v>
      </c>
    </row>
    <row r="11187" spans="61:61">
      <c r="BI11187" s="234">
        <f t="shared" si="289"/>
        <v>0</v>
      </c>
    </row>
    <row r="11188" spans="61:61">
      <c r="BI11188" s="234">
        <f t="shared" si="289"/>
        <v>0</v>
      </c>
    </row>
    <row r="11189" spans="61:61">
      <c r="BI11189" s="234">
        <f t="shared" si="289"/>
        <v>0</v>
      </c>
    </row>
    <row r="11190" spans="61:61">
      <c r="BI11190" s="234">
        <f t="shared" si="289"/>
        <v>0</v>
      </c>
    </row>
    <row r="11191" spans="61:61">
      <c r="BI11191" s="234">
        <f t="shared" si="289"/>
        <v>0</v>
      </c>
    </row>
    <row r="11192" spans="61:61">
      <c r="BI11192" s="234">
        <f t="shared" si="289"/>
        <v>0</v>
      </c>
    </row>
    <row r="11193" spans="61:61">
      <c r="BI11193" s="234">
        <f t="shared" si="289"/>
        <v>0</v>
      </c>
    </row>
    <row r="11194" spans="61:61">
      <c r="BI11194" s="234">
        <f t="shared" si="289"/>
        <v>0</v>
      </c>
    </row>
    <row r="11195" spans="61:61">
      <c r="BI11195" s="234">
        <f t="shared" si="289"/>
        <v>0</v>
      </c>
    </row>
    <row r="11196" spans="61:61">
      <c r="BI11196" s="234">
        <f t="shared" si="289"/>
        <v>0</v>
      </c>
    </row>
    <row r="11197" spans="61:61">
      <c r="BI11197" s="234">
        <f t="shared" si="289"/>
        <v>0</v>
      </c>
    </row>
    <row r="11198" spans="61:61">
      <c r="BI11198" s="234">
        <f t="shared" si="289"/>
        <v>0</v>
      </c>
    </row>
    <row r="11199" spans="61:61">
      <c r="BI11199" s="234">
        <f t="shared" si="289"/>
        <v>0</v>
      </c>
    </row>
    <row r="11200" spans="61:61">
      <c r="BI11200" s="234">
        <f t="shared" si="289"/>
        <v>0</v>
      </c>
    </row>
    <row r="11201" spans="61:61">
      <c r="BI11201" s="234">
        <f t="shared" si="289"/>
        <v>0</v>
      </c>
    </row>
    <row r="11202" spans="61:61">
      <c r="BI11202" s="234">
        <f t="shared" si="289"/>
        <v>0</v>
      </c>
    </row>
    <row r="11203" spans="61:61">
      <c r="BI11203" s="234">
        <f t="shared" si="289"/>
        <v>0</v>
      </c>
    </row>
    <row r="11204" spans="61:61">
      <c r="BI11204" s="234">
        <f t="shared" si="289"/>
        <v>0</v>
      </c>
    </row>
    <row r="11205" spans="61:61">
      <c r="BI11205" s="234">
        <f t="shared" si="289"/>
        <v>0</v>
      </c>
    </row>
    <row r="11206" spans="61:61">
      <c r="BI11206" s="234">
        <f t="shared" si="289"/>
        <v>0</v>
      </c>
    </row>
    <row r="11207" spans="61:61">
      <c r="BI11207" s="234">
        <f t="shared" si="289"/>
        <v>0</v>
      </c>
    </row>
    <row r="11208" spans="61:61">
      <c r="BI11208" s="234">
        <f t="shared" si="289"/>
        <v>0</v>
      </c>
    </row>
    <row r="11209" spans="61:61">
      <c r="BI11209" s="234">
        <f t="shared" si="289"/>
        <v>0</v>
      </c>
    </row>
    <row r="11210" spans="61:61">
      <c r="BI11210" s="234">
        <f t="shared" si="289"/>
        <v>0</v>
      </c>
    </row>
    <row r="11211" spans="61:61">
      <c r="BI11211" s="234">
        <f t="shared" si="289"/>
        <v>0</v>
      </c>
    </row>
    <row r="11212" spans="61:61">
      <c r="BI11212" s="234">
        <f t="shared" si="289"/>
        <v>0</v>
      </c>
    </row>
    <row r="11213" spans="61:61">
      <c r="BI11213" s="234">
        <f t="shared" si="289"/>
        <v>0</v>
      </c>
    </row>
    <row r="11214" spans="61:61">
      <c r="BI11214" s="234">
        <f t="shared" si="289"/>
        <v>0</v>
      </c>
    </row>
    <row r="11215" spans="61:61">
      <c r="BI11215" s="234">
        <f t="shared" si="289"/>
        <v>0</v>
      </c>
    </row>
    <row r="11216" spans="61:61">
      <c r="BI11216" s="234">
        <f t="shared" si="289"/>
        <v>0</v>
      </c>
    </row>
    <row r="11217" spans="61:61">
      <c r="BI11217" s="234">
        <f t="shared" si="289"/>
        <v>0</v>
      </c>
    </row>
    <row r="11218" spans="61:61">
      <c r="BI11218" s="234">
        <f t="shared" si="289"/>
        <v>0</v>
      </c>
    </row>
    <row r="11219" spans="61:61">
      <c r="BI11219" s="234">
        <f t="shared" si="289"/>
        <v>0</v>
      </c>
    </row>
    <row r="11220" spans="61:61">
      <c r="BI11220" s="234">
        <f t="shared" si="289"/>
        <v>0</v>
      </c>
    </row>
    <row r="11221" spans="61:61">
      <c r="BI11221" s="234">
        <f t="shared" si="289"/>
        <v>0</v>
      </c>
    </row>
    <row r="11222" spans="61:61">
      <c r="BI11222" s="234">
        <f t="shared" si="289"/>
        <v>0</v>
      </c>
    </row>
    <row r="11223" spans="61:61">
      <c r="BI11223" s="234">
        <f t="shared" si="289"/>
        <v>0</v>
      </c>
    </row>
    <row r="11224" spans="61:61">
      <c r="BI11224" s="234">
        <f t="shared" si="289"/>
        <v>0</v>
      </c>
    </row>
    <row r="11225" spans="61:61">
      <c r="BI11225" s="234">
        <f t="shared" si="289"/>
        <v>0</v>
      </c>
    </row>
    <row r="11226" spans="61:61">
      <c r="BI11226" s="234">
        <f t="shared" si="289"/>
        <v>0</v>
      </c>
    </row>
    <row r="11227" spans="61:61">
      <c r="BI11227" s="234">
        <f t="shared" si="289"/>
        <v>0</v>
      </c>
    </row>
    <row r="11228" spans="61:61">
      <c r="BI11228" s="234">
        <f t="shared" si="289"/>
        <v>0</v>
      </c>
    </row>
    <row r="11229" spans="61:61">
      <c r="BI11229" s="234">
        <f t="shared" si="289"/>
        <v>0</v>
      </c>
    </row>
    <row r="11230" spans="61:61">
      <c r="BI11230" s="234">
        <f t="shared" si="289"/>
        <v>0</v>
      </c>
    </row>
    <row r="11231" spans="61:61">
      <c r="BI11231" s="234">
        <f t="shared" si="289"/>
        <v>0</v>
      </c>
    </row>
    <row r="11232" spans="61:61">
      <c r="BI11232" s="234">
        <f t="shared" si="289"/>
        <v>0</v>
      </c>
    </row>
    <row r="11233" spans="61:61">
      <c r="BI11233" s="234">
        <f t="shared" si="289"/>
        <v>0</v>
      </c>
    </row>
    <row r="11234" spans="61:61">
      <c r="BI11234" s="234">
        <f t="shared" si="289"/>
        <v>0</v>
      </c>
    </row>
    <row r="11235" spans="61:61">
      <c r="BI11235" s="234">
        <f t="shared" si="289"/>
        <v>0</v>
      </c>
    </row>
    <row r="11236" spans="61:61">
      <c r="BI11236" s="234">
        <f t="shared" si="289"/>
        <v>0</v>
      </c>
    </row>
    <row r="11237" spans="61:61">
      <c r="BI11237" s="234">
        <f t="shared" si="289"/>
        <v>0</v>
      </c>
    </row>
    <row r="11238" spans="61:61">
      <c r="BI11238" s="234">
        <f t="shared" si="289"/>
        <v>0</v>
      </c>
    </row>
    <row r="11239" spans="61:61">
      <c r="BI11239" s="234">
        <f t="shared" si="289"/>
        <v>0</v>
      </c>
    </row>
    <row r="11240" spans="61:61">
      <c r="BI11240" s="234">
        <f t="shared" si="289"/>
        <v>0</v>
      </c>
    </row>
    <row r="11241" spans="61:61">
      <c r="BI11241" s="234">
        <f t="shared" ref="BI11241:BI11304" si="290">SUM(M11241,O11241,Q11241,S11241,U11241,W11241,Y11241,AA11241,AC11241,AE11241,AG11241,AI11241,AK11241,AM11241,AO11241,AQ11241,AS11241,AU11241,AW11241,AY11241,BA11241,BC11241)</f>
        <v>0</v>
      </c>
    </row>
    <row r="11242" spans="61:61">
      <c r="BI11242" s="234">
        <f t="shared" si="290"/>
        <v>0</v>
      </c>
    </row>
    <row r="11243" spans="61:61">
      <c r="BI11243" s="234">
        <f t="shared" si="290"/>
        <v>0</v>
      </c>
    </row>
    <row r="11244" spans="61:61">
      <c r="BI11244" s="234">
        <f t="shared" si="290"/>
        <v>0</v>
      </c>
    </row>
    <row r="11245" spans="61:61">
      <c r="BI11245" s="234">
        <f t="shared" si="290"/>
        <v>0</v>
      </c>
    </row>
    <row r="11246" spans="61:61">
      <c r="BI11246" s="234">
        <f t="shared" si="290"/>
        <v>0</v>
      </c>
    </row>
    <row r="11247" spans="61:61">
      <c r="BI11247" s="234">
        <f t="shared" si="290"/>
        <v>0</v>
      </c>
    </row>
    <row r="11248" spans="61:61">
      <c r="BI11248" s="234">
        <f t="shared" si="290"/>
        <v>0</v>
      </c>
    </row>
    <row r="11249" spans="61:61">
      <c r="BI11249" s="234">
        <f t="shared" si="290"/>
        <v>0</v>
      </c>
    </row>
    <row r="11250" spans="61:61">
      <c r="BI11250" s="234">
        <f t="shared" si="290"/>
        <v>0</v>
      </c>
    </row>
    <row r="11251" spans="61:61">
      <c r="BI11251" s="234">
        <f t="shared" si="290"/>
        <v>0</v>
      </c>
    </row>
    <row r="11252" spans="61:61">
      <c r="BI11252" s="234">
        <f t="shared" si="290"/>
        <v>0</v>
      </c>
    </row>
    <row r="11253" spans="61:61">
      <c r="BI11253" s="234">
        <f t="shared" si="290"/>
        <v>0</v>
      </c>
    </row>
    <row r="11254" spans="61:61">
      <c r="BI11254" s="234">
        <f t="shared" si="290"/>
        <v>0</v>
      </c>
    </row>
    <row r="11255" spans="61:61">
      <c r="BI11255" s="234">
        <f t="shared" si="290"/>
        <v>0</v>
      </c>
    </row>
    <row r="11256" spans="61:61">
      <c r="BI11256" s="234">
        <f t="shared" si="290"/>
        <v>0</v>
      </c>
    </row>
    <row r="11257" spans="61:61">
      <c r="BI11257" s="234">
        <f t="shared" si="290"/>
        <v>0</v>
      </c>
    </row>
    <row r="11258" spans="61:61">
      <c r="BI11258" s="234">
        <f t="shared" si="290"/>
        <v>0</v>
      </c>
    </row>
    <row r="11259" spans="61:61">
      <c r="BI11259" s="234">
        <f t="shared" si="290"/>
        <v>0</v>
      </c>
    </row>
    <row r="11260" spans="61:61">
      <c r="BI11260" s="234">
        <f t="shared" si="290"/>
        <v>0</v>
      </c>
    </row>
    <row r="11261" spans="61:61">
      <c r="BI11261" s="234">
        <f t="shared" si="290"/>
        <v>0</v>
      </c>
    </row>
    <row r="11262" spans="61:61">
      <c r="BI11262" s="234">
        <f t="shared" si="290"/>
        <v>0</v>
      </c>
    </row>
    <row r="11263" spans="61:61">
      <c r="BI11263" s="234">
        <f t="shared" si="290"/>
        <v>0</v>
      </c>
    </row>
    <row r="11264" spans="61:61">
      <c r="BI11264" s="234">
        <f t="shared" si="290"/>
        <v>0</v>
      </c>
    </row>
    <row r="11265" spans="61:61">
      <c r="BI11265" s="234">
        <f t="shared" si="290"/>
        <v>0</v>
      </c>
    </row>
    <row r="11266" spans="61:61">
      <c r="BI11266" s="234">
        <f t="shared" si="290"/>
        <v>0</v>
      </c>
    </row>
    <row r="11267" spans="61:61">
      <c r="BI11267" s="234">
        <f t="shared" si="290"/>
        <v>0</v>
      </c>
    </row>
    <row r="11268" spans="61:61">
      <c r="BI11268" s="234">
        <f t="shared" si="290"/>
        <v>0</v>
      </c>
    </row>
    <row r="11269" spans="61:61">
      <c r="BI11269" s="234">
        <f t="shared" si="290"/>
        <v>0</v>
      </c>
    </row>
    <row r="11270" spans="61:61">
      <c r="BI11270" s="234">
        <f t="shared" si="290"/>
        <v>0</v>
      </c>
    </row>
    <row r="11271" spans="61:61">
      <c r="BI11271" s="234">
        <f t="shared" si="290"/>
        <v>0</v>
      </c>
    </row>
    <row r="11272" spans="61:61">
      <c r="BI11272" s="234">
        <f t="shared" si="290"/>
        <v>0</v>
      </c>
    </row>
    <row r="11273" spans="61:61">
      <c r="BI11273" s="234">
        <f t="shared" si="290"/>
        <v>0</v>
      </c>
    </row>
    <row r="11274" spans="61:61">
      <c r="BI11274" s="234">
        <f t="shared" si="290"/>
        <v>0</v>
      </c>
    </row>
    <row r="11275" spans="61:61">
      <c r="BI11275" s="234">
        <f t="shared" si="290"/>
        <v>0</v>
      </c>
    </row>
    <row r="11276" spans="61:61">
      <c r="BI11276" s="234">
        <f t="shared" si="290"/>
        <v>0</v>
      </c>
    </row>
    <row r="11277" spans="61:61">
      <c r="BI11277" s="234">
        <f t="shared" si="290"/>
        <v>0</v>
      </c>
    </row>
    <row r="11278" spans="61:61">
      <c r="BI11278" s="234">
        <f t="shared" si="290"/>
        <v>0</v>
      </c>
    </row>
    <row r="11279" spans="61:61">
      <c r="BI11279" s="234">
        <f t="shared" si="290"/>
        <v>0</v>
      </c>
    </row>
    <row r="11280" spans="61:61">
      <c r="BI11280" s="234">
        <f t="shared" si="290"/>
        <v>0</v>
      </c>
    </row>
    <row r="11281" spans="61:61">
      <c r="BI11281" s="234">
        <f t="shared" si="290"/>
        <v>0</v>
      </c>
    </row>
    <row r="11282" spans="61:61">
      <c r="BI11282" s="234">
        <f t="shared" si="290"/>
        <v>0</v>
      </c>
    </row>
    <row r="11283" spans="61:61">
      <c r="BI11283" s="234">
        <f t="shared" si="290"/>
        <v>0</v>
      </c>
    </row>
    <row r="11284" spans="61:61">
      <c r="BI11284" s="234">
        <f t="shared" si="290"/>
        <v>0</v>
      </c>
    </row>
    <row r="11285" spans="61:61">
      <c r="BI11285" s="234">
        <f t="shared" si="290"/>
        <v>0</v>
      </c>
    </row>
    <row r="11286" spans="61:61">
      <c r="BI11286" s="234">
        <f t="shared" si="290"/>
        <v>0</v>
      </c>
    </row>
    <row r="11287" spans="61:61">
      <c r="BI11287" s="234">
        <f t="shared" si="290"/>
        <v>0</v>
      </c>
    </row>
    <row r="11288" spans="61:61">
      <c r="BI11288" s="234">
        <f t="shared" si="290"/>
        <v>0</v>
      </c>
    </row>
    <row r="11289" spans="61:61">
      <c r="BI11289" s="234">
        <f t="shared" si="290"/>
        <v>0</v>
      </c>
    </row>
    <row r="11290" spans="61:61">
      <c r="BI11290" s="234">
        <f t="shared" si="290"/>
        <v>0</v>
      </c>
    </row>
    <row r="11291" spans="61:61">
      <c r="BI11291" s="234">
        <f t="shared" si="290"/>
        <v>0</v>
      </c>
    </row>
    <row r="11292" spans="61:61">
      <c r="BI11292" s="234">
        <f t="shared" si="290"/>
        <v>0</v>
      </c>
    </row>
    <row r="11293" spans="61:61">
      <c r="BI11293" s="234">
        <f t="shared" si="290"/>
        <v>0</v>
      </c>
    </row>
    <row r="11294" spans="61:61">
      <c r="BI11294" s="234">
        <f t="shared" si="290"/>
        <v>0</v>
      </c>
    </row>
    <row r="11295" spans="61:61">
      <c r="BI11295" s="234">
        <f t="shared" si="290"/>
        <v>0</v>
      </c>
    </row>
    <row r="11296" spans="61:61">
      <c r="BI11296" s="234">
        <f t="shared" si="290"/>
        <v>0</v>
      </c>
    </row>
    <row r="11297" spans="61:61">
      <c r="BI11297" s="234">
        <f t="shared" si="290"/>
        <v>0</v>
      </c>
    </row>
    <row r="11298" spans="61:61">
      <c r="BI11298" s="234">
        <f t="shared" si="290"/>
        <v>0</v>
      </c>
    </row>
    <row r="11299" spans="61:61">
      <c r="BI11299" s="234">
        <f t="shared" si="290"/>
        <v>0</v>
      </c>
    </row>
    <row r="11300" spans="61:61">
      <c r="BI11300" s="234">
        <f t="shared" si="290"/>
        <v>0</v>
      </c>
    </row>
    <row r="11301" spans="61:61">
      <c r="BI11301" s="234">
        <f t="shared" si="290"/>
        <v>0</v>
      </c>
    </row>
    <row r="11302" spans="61:61">
      <c r="BI11302" s="234">
        <f t="shared" si="290"/>
        <v>0</v>
      </c>
    </row>
    <row r="11303" spans="61:61">
      <c r="BI11303" s="234">
        <f t="shared" si="290"/>
        <v>0</v>
      </c>
    </row>
    <row r="11304" spans="61:61">
      <c r="BI11304" s="234">
        <f t="shared" si="290"/>
        <v>0</v>
      </c>
    </row>
    <row r="11305" spans="61:61">
      <c r="BI11305" s="234">
        <f t="shared" ref="BI11305:BI11368" si="291">SUM(M11305,O11305,Q11305,S11305,U11305,W11305,Y11305,AA11305,AC11305,AE11305,AG11305,AI11305,AK11305,AM11305,AO11305,AQ11305,AS11305,AU11305,AW11305,AY11305,BA11305,BC11305)</f>
        <v>0</v>
      </c>
    </row>
    <row r="11306" spans="61:61">
      <c r="BI11306" s="234">
        <f t="shared" si="291"/>
        <v>0</v>
      </c>
    </row>
    <row r="11307" spans="61:61">
      <c r="BI11307" s="234">
        <f t="shared" si="291"/>
        <v>0</v>
      </c>
    </row>
    <row r="11308" spans="61:61">
      <c r="BI11308" s="234">
        <f t="shared" si="291"/>
        <v>0</v>
      </c>
    </row>
    <row r="11309" spans="61:61">
      <c r="BI11309" s="234">
        <f t="shared" si="291"/>
        <v>0</v>
      </c>
    </row>
    <row r="11310" spans="61:61">
      <c r="BI11310" s="234">
        <f t="shared" si="291"/>
        <v>0</v>
      </c>
    </row>
    <row r="11311" spans="61:61">
      <c r="BI11311" s="234">
        <f t="shared" si="291"/>
        <v>0</v>
      </c>
    </row>
    <row r="11312" spans="61:61">
      <c r="BI11312" s="234">
        <f t="shared" si="291"/>
        <v>0</v>
      </c>
    </row>
    <row r="11313" spans="61:61">
      <c r="BI11313" s="234">
        <f t="shared" si="291"/>
        <v>0</v>
      </c>
    </row>
    <row r="11314" spans="61:61">
      <c r="BI11314" s="234">
        <f t="shared" si="291"/>
        <v>0</v>
      </c>
    </row>
    <row r="11315" spans="61:61">
      <c r="BI11315" s="234">
        <f t="shared" si="291"/>
        <v>0</v>
      </c>
    </row>
    <row r="11316" spans="61:61">
      <c r="BI11316" s="234">
        <f t="shared" si="291"/>
        <v>0</v>
      </c>
    </row>
    <row r="11317" spans="61:61">
      <c r="BI11317" s="234">
        <f t="shared" si="291"/>
        <v>0</v>
      </c>
    </row>
    <row r="11318" spans="61:61">
      <c r="BI11318" s="234">
        <f t="shared" si="291"/>
        <v>0</v>
      </c>
    </row>
    <row r="11319" spans="61:61">
      <c r="BI11319" s="234">
        <f t="shared" si="291"/>
        <v>0</v>
      </c>
    </row>
    <row r="11320" spans="61:61">
      <c r="BI11320" s="234">
        <f t="shared" si="291"/>
        <v>0</v>
      </c>
    </row>
    <row r="11321" spans="61:61">
      <c r="BI11321" s="234">
        <f t="shared" si="291"/>
        <v>0</v>
      </c>
    </row>
    <row r="11322" spans="61:61">
      <c r="BI11322" s="234">
        <f t="shared" si="291"/>
        <v>0</v>
      </c>
    </row>
    <row r="11323" spans="61:61">
      <c r="BI11323" s="234">
        <f t="shared" si="291"/>
        <v>0</v>
      </c>
    </row>
    <row r="11324" spans="61:61">
      <c r="BI11324" s="234">
        <f t="shared" si="291"/>
        <v>0</v>
      </c>
    </row>
    <row r="11325" spans="61:61">
      <c r="BI11325" s="234">
        <f t="shared" si="291"/>
        <v>0</v>
      </c>
    </row>
    <row r="11326" spans="61:61">
      <c r="BI11326" s="234">
        <f t="shared" si="291"/>
        <v>0</v>
      </c>
    </row>
    <row r="11327" spans="61:61">
      <c r="BI11327" s="234">
        <f t="shared" si="291"/>
        <v>0</v>
      </c>
    </row>
    <row r="11328" spans="61:61">
      <c r="BI11328" s="234">
        <f t="shared" si="291"/>
        <v>0</v>
      </c>
    </row>
    <row r="11329" spans="61:61">
      <c r="BI11329" s="234">
        <f t="shared" si="291"/>
        <v>0</v>
      </c>
    </row>
    <row r="11330" spans="61:61">
      <c r="BI11330" s="234">
        <f t="shared" si="291"/>
        <v>0</v>
      </c>
    </row>
    <row r="11331" spans="61:61">
      <c r="BI11331" s="234">
        <f t="shared" si="291"/>
        <v>0</v>
      </c>
    </row>
    <row r="11332" spans="61:61">
      <c r="BI11332" s="234">
        <f t="shared" si="291"/>
        <v>0</v>
      </c>
    </row>
    <row r="11333" spans="61:61">
      <c r="BI11333" s="234">
        <f t="shared" si="291"/>
        <v>0</v>
      </c>
    </row>
    <row r="11334" spans="61:61">
      <c r="BI11334" s="234">
        <f t="shared" si="291"/>
        <v>0</v>
      </c>
    </row>
    <row r="11335" spans="61:61">
      <c r="BI11335" s="234">
        <f t="shared" si="291"/>
        <v>0</v>
      </c>
    </row>
    <row r="11336" spans="61:61">
      <c r="BI11336" s="234">
        <f t="shared" si="291"/>
        <v>0</v>
      </c>
    </row>
    <row r="11337" spans="61:61">
      <c r="BI11337" s="234">
        <f t="shared" si="291"/>
        <v>0</v>
      </c>
    </row>
    <row r="11338" spans="61:61">
      <c r="BI11338" s="234">
        <f t="shared" si="291"/>
        <v>0</v>
      </c>
    </row>
    <row r="11339" spans="61:61">
      <c r="BI11339" s="234">
        <f t="shared" si="291"/>
        <v>0</v>
      </c>
    </row>
    <row r="11340" spans="61:61">
      <c r="BI11340" s="234">
        <f t="shared" si="291"/>
        <v>0</v>
      </c>
    </row>
    <row r="11341" spans="61:61">
      <c r="BI11341" s="234">
        <f t="shared" si="291"/>
        <v>0</v>
      </c>
    </row>
    <row r="11342" spans="61:61">
      <c r="BI11342" s="234">
        <f t="shared" si="291"/>
        <v>0</v>
      </c>
    </row>
    <row r="11343" spans="61:61">
      <c r="BI11343" s="234">
        <f t="shared" si="291"/>
        <v>0</v>
      </c>
    </row>
    <row r="11344" spans="61:61">
      <c r="BI11344" s="234">
        <f t="shared" si="291"/>
        <v>0</v>
      </c>
    </row>
    <row r="11345" spans="61:61">
      <c r="BI11345" s="234">
        <f t="shared" si="291"/>
        <v>0</v>
      </c>
    </row>
    <row r="11346" spans="61:61">
      <c r="BI11346" s="234">
        <f t="shared" si="291"/>
        <v>0</v>
      </c>
    </row>
    <row r="11347" spans="61:61">
      <c r="BI11347" s="234">
        <f t="shared" si="291"/>
        <v>0</v>
      </c>
    </row>
    <row r="11348" spans="61:61">
      <c r="BI11348" s="234">
        <f t="shared" si="291"/>
        <v>0</v>
      </c>
    </row>
    <row r="11349" spans="61:61">
      <c r="BI11349" s="234">
        <f t="shared" si="291"/>
        <v>0</v>
      </c>
    </row>
    <row r="11350" spans="61:61">
      <c r="BI11350" s="234">
        <f t="shared" si="291"/>
        <v>0</v>
      </c>
    </row>
    <row r="11351" spans="61:61">
      <c r="BI11351" s="234">
        <f t="shared" si="291"/>
        <v>0</v>
      </c>
    </row>
    <row r="11352" spans="61:61">
      <c r="BI11352" s="234">
        <f t="shared" si="291"/>
        <v>0</v>
      </c>
    </row>
    <row r="11353" spans="61:61">
      <c r="BI11353" s="234">
        <f t="shared" si="291"/>
        <v>0</v>
      </c>
    </row>
    <row r="11354" spans="61:61">
      <c r="BI11354" s="234">
        <f t="shared" si="291"/>
        <v>0</v>
      </c>
    </row>
    <row r="11355" spans="61:61">
      <c r="BI11355" s="234">
        <f t="shared" si="291"/>
        <v>0</v>
      </c>
    </row>
    <row r="11356" spans="61:61">
      <c r="BI11356" s="234">
        <f t="shared" si="291"/>
        <v>0</v>
      </c>
    </row>
    <row r="11357" spans="61:61">
      <c r="BI11357" s="234">
        <f t="shared" si="291"/>
        <v>0</v>
      </c>
    </row>
    <row r="11358" spans="61:61">
      <c r="BI11358" s="234">
        <f t="shared" si="291"/>
        <v>0</v>
      </c>
    </row>
    <row r="11359" spans="61:61">
      <c r="BI11359" s="234">
        <f t="shared" si="291"/>
        <v>0</v>
      </c>
    </row>
    <row r="11360" spans="61:61">
      <c r="BI11360" s="234">
        <f t="shared" si="291"/>
        <v>0</v>
      </c>
    </row>
    <row r="11361" spans="61:61">
      <c r="BI11361" s="234">
        <f t="shared" si="291"/>
        <v>0</v>
      </c>
    </row>
    <row r="11362" spans="61:61">
      <c r="BI11362" s="234">
        <f t="shared" si="291"/>
        <v>0</v>
      </c>
    </row>
    <row r="11363" spans="61:61">
      <c r="BI11363" s="234">
        <f t="shared" si="291"/>
        <v>0</v>
      </c>
    </row>
    <row r="11364" spans="61:61">
      <c r="BI11364" s="234">
        <f t="shared" si="291"/>
        <v>0</v>
      </c>
    </row>
    <row r="11365" spans="61:61">
      <c r="BI11365" s="234">
        <f t="shared" si="291"/>
        <v>0</v>
      </c>
    </row>
    <row r="11366" spans="61:61">
      <c r="BI11366" s="234">
        <f t="shared" si="291"/>
        <v>0</v>
      </c>
    </row>
    <row r="11367" spans="61:61">
      <c r="BI11367" s="234">
        <f t="shared" si="291"/>
        <v>0</v>
      </c>
    </row>
    <row r="11368" spans="61:61">
      <c r="BI11368" s="234">
        <f t="shared" si="291"/>
        <v>0</v>
      </c>
    </row>
    <row r="11369" spans="61:61">
      <c r="BI11369" s="234">
        <f t="shared" ref="BI11369:BI11432" si="292">SUM(M11369,O11369,Q11369,S11369,U11369,W11369,Y11369,AA11369,AC11369,AE11369,AG11369,AI11369,AK11369,AM11369,AO11369,AQ11369,AS11369,AU11369,AW11369,AY11369,BA11369,BC11369)</f>
        <v>0</v>
      </c>
    </row>
    <row r="11370" spans="61:61">
      <c r="BI11370" s="234">
        <f t="shared" si="292"/>
        <v>0</v>
      </c>
    </row>
    <row r="11371" spans="61:61">
      <c r="BI11371" s="234">
        <f t="shared" si="292"/>
        <v>0</v>
      </c>
    </row>
    <row r="11372" spans="61:61">
      <c r="BI11372" s="234">
        <f t="shared" si="292"/>
        <v>0</v>
      </c>
    </row>
    <row r="11373" spans="61:61">
      <c r="BI11373" s="234">
        <f t="shared" si="292"/>
        <v>0</v>
      </c>
    </row>
    <row r="11374" spans="61:61">
      <c r="BI11374" s="234">
        <f t="shared" si="292"/>
        <v>0</v>
      </c>
    </row>
    <row r="11375" spans="61:61">
      <c r="BI11375" s="234">
        <f t="shared" si="292"/>
        <v>0</v>
      </c>
    </row>
    <row r="11376" spans="61:61">
      <c r="BI11376" s="234">
        <f t="shared" si="292"/>
        <v>0</v>
      </c>
    </row>
    <row r="11377" spans="61:61">
      <c r="BI11377" s="234">
        <f t="shared" si="292"/>
        <v>0</v>
      </c>
    </row>
    <row r="11378" spans="61:61">
      <c r="BI11378" s="234">
        <f t="shared" si="292"/>
        <v>0</v>
      </c>
    </row>
    <row r="11379" spans="61:61">
      <c r="BI11379" s="234">
        <f t="shared" si="292"/>
        <v>0</v>
      </c>
    </row>
    <row r="11380" spans="61:61">
      <c r="BI11380" s="234">
        <f t="shared" si="292"/>
        <v>0</v>
      </c>
    </row>
    <row r="11381" spans="61:61">
      <c r="BI11381" s="234">
        <f t="shared" si="292"/>
        <v>0</v>
      </c>
    </row>
    <row r="11382" spans="61:61">
      <c r="BI11382" s="234">
        <f t="shared" si="292"/>
        <v>0</v>
      </c>
    </row>
    <row r="11383" spans="61:61">
      <c r="BI11383" s="234">
        <f t="shared" si="292"/>
        <v>0</v>
      </c>
    </row>
    <row r="11384" spans="61:61">
      <c r="BI11384" s="234">
        <f t="shared" si="292"/>
        <v>0</v>
      </c>
    </row>
    <row r="11385" spans="61:61">
      <c r="BI11385" s="234">
        <f t="shared" si="292"/>
        <v>0</v>
      </c>
    </row>
    <row r="11386" spans="61:61">
      <c r="BI11386" s="234">
        <f t="shared" si="292"/>
        <v>0</v>
      </c>
    </row>
    <row r="11387" spans="61:61">
      <c r="BI11387" s="234">
        <f t="shared" si="292"/>
        <v>0</v>
      </c>
    </row>
    <row r="11388" spans="61:61">
      <c r="BI11388" s="234">
        <f t="shared" si="292"/>
        <v>0</v>
      </c>
    </row>
    <row r="11389" spans="61:61">
      <c r="BI11389" s="234">
        <f t="shared" si="292"/>
        <v>0</v>
      </c>
    </row>
    <row r="11390" spans="61:61">
      <c r="BI11390" s="234">
        <f t="shared" si="292"/>
        <v>0</v>
      </c>
    </row>
    <row r="11391" spans="61:61">
      <c r="BI11391" s="234">
        <f t="shared" si="292"/>
        <v>0</v>
      </c>
    </row>
    <row r="11392" spans="61:61">
      <c r="BI11392" s="234">
        <f t="shared" si="292"/>
        <v>0</v>
      </c>
    </row>
    <row r="11393" spans="61:61">
      <c r="BI11393" s="234">
        <f t="shared" si="292"/>
        <v>0</v>
      </c>
    </row>
    <row r="11394" spans="61:61">
      <c r="BI11394" s="234">
        <f t="shared" si="292"/>
        <v>0</v>
      </c>
    </row>
    <row r="11395" spans="61:61">
      <c r="BI11395" s="234">
        <f t="shared" si="292"/>
        <v>0</v>
      </c>
    </row>
    <row r="11396" spans="61:61">
      <c r="BI11396" s="234">
        <f t="shared" si="292"/>
        <v>0</v>
      </c>
    </row>
    <row r="11397" spans="61:61">
      <c r="BI11397" s="234">
        <f t="shared" si="292"/>
        <v>0</v>
      </c>
    </row>
    <row r="11398" spans="61:61">
      <c r="BI11398" s="234">
        <f t="shared" si="292"/>
        <v>0</v>
      </c>
    </row>
    <row r="11399" spans="61:61">
      <c r="BI11399" s="234">
        <f t="shared" si="292"/>
        <v>0</v>
      </c>
    </row>
    <row r="11400" spans="61:61">
      <c r="BI11400" s="234">
        <f t="shared" si="292"/>
        <v>0</v>
      </c>
    </row>
    <row r="11401" spans="61:61">
      <c r="BI11401" s="234">
        <f t="shared" si="292"/>
        <v>0</v>
      </c>
    </row>
    <row r="11402" spans="61:61">
      <c r="BI11402" s="234">
        <f t="shared" si="292"/>
        <v>0</v>
      </c>
    </row>
    <row r="11403" spans="61:61">
      <c r="BI11403" s="234">
        <f t="shared" si="292"/>
        <v>0</v>
      </c>
    </row>
    <row r="11404" spans="61:61">
      <c r="BI11404" s="234">
        <f t="shared" si="292"/>
        <v>0</v>
      </c>
    </row>
    <row r="11405" spans="61:61">
      <c r="BI11405" s="234">
        <f t="shared" si="292"/>
        <v>0</v>
      </c>
    </row>
    <row r="11406" spans="61:61">
      <c r="BI11406" s="234">
        <f t="shared" si="292"/>
        <v>0</v>
      </c>
    </row>
    <row r="11407" spans="61:61">
      <c r="BI11407" s="234">
        <f t="shared" si="292"/>
        <v>0</v>
      </c>
    </row>
    <row r="11408" spans="61:61">
      <c r="BI11408" s="234">
        <f t="shared" si="292"/>
        <v>0</v>
      </c>
    </row>
    <row r="11409" spans="61:61">
      <c r="BI11409" s="234">
        <f t="shared" si="292"/>
        <v>0</v>
      </c>
    </row>
    <row r="11410" spans="61:61">
      <c r="BI11410" s="234">
        <f t="shared" si="292"/>
        <v>0</v>
      </c>
    </row>
    <row r="11411" spans="61:61">
      <c r="BI11411" s="234">
        <f t="shared" si="292"/>
        <v>0</v>
      </c>
    </row>
    <row r="11412" spans="61:61">
      <c r="BI11412" s="234">
        <f t="shared" si="292"/>
        <v>0</v>
      </c>
    </row>
    <row r="11413" spans="61:61">
      <c r="BI11413" s="234">
        <f t="shared" si="292"/>
        <v>0</v>
      </c>
    </row>
    <row r="11414" spans="61:61">
      <c r="BI11414" s="234">
        <f t="shared" si="292"/>
        <v>0</v>
      </c>
    </row>
    <row r="11415" spans="61:61">
      <c r="BI11415" s="234">
        <f t="shared" si="292"/>
        <v>0</v>
      </c>
    </row>
    <row r="11416" spans="61:61">
      <c r="BI11416" s="234">
        <f t="shared" si="292"/>
        <v>0</v>
      </c>
    </row>
    <row r="11417" spans="61:61">
      <c r="BI11417" s="234">
        <f t="shared" si="292"/>
        <v>0</v>
      </c>
    </row>
    <row r="11418" spans="61:61">
      <c r="BI11418" s="234">
        <f t="shared" si="292"/>
        <v>0</v>
      </c>
    </row>
    <row r="11419" spans="61:61">
      <c r="BI11419" s="234">
        <f t="shared" si="292"/>
        <v>0</v>
      </c>
    </row>
    <row r="11420" spans="61:61">
      <c r="BI11420" s="234">
        <f t="shared" si="292"/>
        <v>0</v>
      </c>
    </row>
    <row r="11421" spans="61:61">
      <c r="BI11421" s="234">
        <f t="shared" si="292"/>
        <v>0</v>
      </c>
    </row>
    <row r="11422" spans="61:61">
      <c r="BI11422" s="234">
        <f t="shared" si="292"/>
        <v>0</v>
      </c>
    </row>
    <row r="11423" spans="61:61">
      <c r="BI11423" s="234">
        <f t="shared" si="292"/>
        <v>0</v>
      </c>
    </row>
    <row r="11424" spans="61:61">
      <c r="BI11424" s="234">
        <f t="shared" si="292"/>
        <v>0</v>
      </c>
    </row>
    <row r="11425" spans="61:61">
      <c r="BI11425" s="234">
        <f t="shared" si="292"/>
        <v>0</v>
      </c>
    </row>
    <row r="11426" spans="61:61">
      <c r="BI11426" s="234">
        <f t="shared" si="292"/>
        <v>0</v>
      </c>
    </row>
    <row r="11427" spans="61:61">
      <c r="BI11427" s="234">
        <f t="shared" si="292"/>
        <v>0</v>
      </c>
    </row>
    <row r="11428" spans="61:61">
      <c r="BI11428" s="234">
        <f t="shared" si="292"/>
        <v>0</v>
      </c>
    </row>
    <row r="11429" spans="61:61">
      <c r="BI11429" s="234">
        <f t="shared" si="292"/>
        <v>0</v>
      </c>
    </row>
    <row r="11430" spans="61:61">
      <c r="BI11430" s="234">
        <f t="shared" si="292"/>
        <v>0</v>
      </c>
    </row>
    <row r="11431" spans="61:61">
      <c r="BI11431" s="234">
        <f t="shared" si="292"/>
        <v>0</v>
      </c>
    </row>
    <row r="11432" spans="61:61">
      <c r="BI11432" s="234">
        <f t="shared" si="292"/>
        <v>0</v>
      </c>
    </row>
    <row r="11433" spans="61:61">
      <c r="BI11433" s="234">
        <f t="shared" ref="BI11433:BI11496" si="293">SUM(M11433,O11433,Q11433,S11433,U11433,W11433,Y11433,AA11433,AC11433,AE11433,AG11433,AI11433,AK11433,AM11433,AO11433,AQ11433,AS11433,AU11433,AW11433,AY11433,BA11433,BC11433)</f>
        <v>0</v>
      </c>
    </row>
    <row r="11434" spans="61:61">
      <c r="BI11434" s="234">
        <f t="shared" si="293"/>
        <v>0</v>
      </c>
    </row>
    <row r="11435" spans="61:61">
      <c r="BI11435" s="234">
        <f t="shared" si="293"/>
        <v>0</v>
      </c>
    </row>
    <row r="11436" spans="61:61">
      <c r="BI11436" s="234">
        <f t="shared" si="293"/>
        <v>0</v>
      </c>
    </row>
    <row r="11437" spans="61:61">
      <c r="BI11437" s="234">
        <f t="shared" si="293"/>
        <v>0</v>
      </c>
    </row>
    <row r="11438" spans="61:61">
      <c r="BI11438" s="234">
        <f t="shared" si="293"/>
        <v>0</v>
      </c>
    </row>
    <row r="11439" spans="61:61">
      <c r="BI11439" s="234">
        <f t="shared" si="293"/>
        <v>0</v>
      </c>
    </row>
    <row r="11440" spans="61:61">
      <c r="BI11440" s="234">
        <f t="shared" si="293"/>
        <v>0</v>
      </c>
    </row>
    <row r="11441" spans="61:61">
      <c r="BI11441" s="234">
        <f t="shared" si="293"/>
        <v>0</v>
      </c>
    </row>
    <row r="11442" spans="61:61">
      <c r="BI11442" s="234">
        <f t="shared" si="293"/>
        <v>0</v>
      </c>
    </row>
    <row r="11443" spans="61:61">
      <c r="BI11443" s="234">
        <f t="shared" si="293"/>
        <v>0</v>
      </c>
    </row>
    <row r="11444" spans="61:61">
      <c r="BI11444" s="234">
        <f t="shared" si="293"/>
        <v>0</v>
      </c>
    </row>
    <row r="11445" spans="61:61">
      <c r="BI11445" s="234">
        <f t="shared" si="293"/>
        <v>0</v>
      </c>
    </row>
    <row r="11446" spans="61:61">
      <c r="BI11446" s="234">
        <f t="shared" si="293"/>
        <v>0</v>
      </c>
    </row>
    <row r="11447" spans="61:61">
      <c r="BI11447" s="234">
        <f t="shared" si="293"/>
        <v>0</v>
      </c>
    </row>
    <row r="11448" spans="61:61">
      <c r="BI11448" s="234">
        <f t="shared" si="293"/>
        <v>0</v>
      </c>
    </row>
    <row r="11449" spans="61:61">
      <c r="BI11449" s="234">
        <f t="shared" si="293"/>
        <v>0</v>
      </c>
    </row>
    <row r="11450" spans="61:61">
      <c r="BI11450" s="234">
        <f t="shared" si="293"/>
        <v>0</v>
      </c>
    </row>
    <row r="11451" spans="61:61">
      <c r="BI11451" s="234">
        <f t="shared" si="293"/>
        <v>0</v>
      </c>
    </row>
    <row r="11452" spans="61:61">
      <c r="BI11452" s="234">
        <f t="shared" si="293"/>
        <v>0</v>
      </c>
    </row>
    <row r="11453" spans="61:61">
      <c r="BI11453" s="234">
        <f t="shared" si="293"/>
        <v>0</v>
      </c>
    </row>
    <row r="11454" spans="61:61">
      <c r="BI11454" s="234">
        <f t="shared" si="293"/>
        <v>0</v>
      </c>
    </row>
    <row r="11455" spans="61:61">
      <c r="BI11455" s="234">
        <f t="shared" si="293"/>
        <v>0</v>
      </c>
    </row>
    <row r="11456" spans="61:61">
      <c r="BI11456" s="234">
        <f t="shared" si="293"/>
        <v>0</v>
      </c>
    </row>
    <row r="11457" spans="61:61">
      <c r="BI11457" s="234">
        <f t="shared" si="293"/>
        <v>0</v>
      </c>
    </row>
    <row r="11458" spans="61:61">
      <c r="BI11458" s="234">
        <f t="shared" si="293"/>
        <v>0</v>
      </c>
    </row>
    <row r="11459" spans="61:61">
      <c r="BI11459" s="234">
        <f t="shared" si="293"/>
        <v>0</v>
      </c>
    </row>
    <row r="11460" spans="61:61">
      <c r="BI11460" s="234">
        <f t="shared" si="293"/>
        <v>0</v>
      </c>
    </row>
    <row r="11461" spans="61:61">
      <c r="BI11461" s="234">
        <f t="shared" si="293"/>
        <v>0</v>
      </c>
    </row>
    <row r="11462" spans="61:61">
      <c r="BI11462" s="234">
        <f t="shared" si="293"/>
        <v>0</v>
      </c>
    </row>
    <row r="11463" spans="61:61">
      <c r="BI11463" s="234">
        <f t="shared" si="293"/>
        <v>0</v>
      </c>
    </row>
    <row r="11464" spans="61:61">
      <c r="BI11464" s="234">
        <f t="shared" si="293"/>
        <v>0</v>
      </c>
    </row>
    <row r="11465" spans="61:61">
      <c r="BI11465" s="234">
        <f t="shared" si="293"/>
        <v>0</v>
      </c>
    </row>
    <row r="11466" spans="61:61">
      <c r="BI11466" s="234">
        <f t="shared" si="293"/>
        <v>0</v>
      </c>
    </row>
    <row r="11467" spans="61:61">
      <c r="BI11467" s="234">
        <f t="shared" si="293"/>
        <v>0</v>
      </c>
    </row>
    <row r="11468" spans="61:61">
      <c r="BI11468" s="234">
        <f t="shared" si="293"/>
        <v>0</v>
      </c>
    </row>
    <row r="11469" spans="61:61">
      <c r="BI11469" s="234">
        <f t="shared" si="293"/>
        <v>0</v>
      </c>
    </row>
    <row r="11470" spans="61:61">
      <c r="BI11470" s="234">
        <f t="shared" si="293"/>
        <v>0</v>
      </c>
    </row>
    <row r="11471" spans="61:61">
      <c r="BI11471" s="234">
        <f t="shared" si="293"/>
        <v>0</v>
      </c>
    </row>
    <row r="11472" spans="61:61">
      <c r="BI11472" s="234">
        <f t="shared" si="293"/>
        <v>0</v>
      </c>
    </row>
    <row r="11473" spans="61:61">
      <c r="BI11473" s="234">
        <f t="shared" si="293"/>
        <v>0</v>
      </c>
    </row>
    <row r="11474" spans="61:61">
      <c r="BI11474" s="234">
        <f t="shared" si="293"/>
        <v>0</v>
      </c>
    </row>
    <row r="11475" spans="61:61">
      <c r="BI11475" s="234">
        <f t="shared" si="293"/>
        <v>0</v>
      </c>
    </row>
    <row r="11476" spans="61:61">
      <c r="BI11476" s="234">
        <f t="shared" si="293"/>
        <v>0</v>
      </c>
    </row>
    <row r="11477" spans="61:61">
      <c r="BI11477" s="234">
        <f t="shared" si="293"/>
        <v>0</v>
      </c>
    </row>
    <row r="11478" spans="61:61">
      <c r="BI11478" s="234">
        <f t="shared" si="293"/>
        <v>0</v>
      </c>
    </row>
    <row r="11479" spans="61:61">
      <c r="BI11479" s="234">
        <f t="shared" si="293"/>
        <v>0</v>
      </c>
    </row>
    <row r="11480" spans="61:61">
      <c r="BI11480" s="234">
        <f t="shared" si="293"/>
        <v>0</v>
      </c>
    </row>
    <row r="11481" spans="61:61">
      <c r="BI11481" s="234">
        <f t="shared" si="293"/>
        <v>0</v>
      </c>
    </row>
    <row r="11482" spans="61:61">
      <c r="BI11482" s="234">
        <f t="shared" si="293"/>
        <v>0</v>
      </c>
    </row>
    <row r="11483" spans="61:61">
      <c r="BI11483" s="234">
        <f t="shared" si="293"/>
        <v>0</v>
      </c>
    </row>
    <row r="11484" spans="61:61">
      <c r="BI11484" s="234">
        <f t="shared" si="293"/>
        <v>0</v>
      </c>
    </row>
    <row r="11485" spans="61:61">
      <c r="BI11485" s="234">
        <f t="shared" si="293"/>
        <v>0</v>
      </c>
    </row>
    <row r="11486" spans="61:61">
      <c r="BI11486" s="234">
        <f t="shared" si="293"/>
        <v>0</v>
      </c>
    </row>
    <row r="11487" spans="61:61">
      <c r="BI11487" s="234">
        <f t="shared" si="293"/>
        <v>0</v>
      </c>
    </row>
    <row r="11488" spans="61:61">
      <c r="BI11488" s="234">
        <f t="shared" si="293"/>
        <v>0</v>
      </c>
    </row>
    <row r="11489" spans="61:61">
      <c r="BI11489" s="234">
        <f t="shared" si="293"/>
        <v>0</v>
      </c>
    </row>
    <row r="11490" spans="61:61">
      <c r="BI11490" s="234">
        <f t="shared" si="293"/>
        <v>0</v>
      </c>
    </row>
    <row r="11491" spans="61:61">
      <c r="BI11491" s="234">
        <f t="shared" si="293"/>
        <v>0</v>
      </c>
    </row>
    <row r="11492" spans="61:61">
      <c r="BI11492" s="234">
        <f t="shared" si="293"/>
        <v>0</v>
      </c>
    </row>
    <row r="11493" spans="61:61">
      <c r="BI11493" s="234">
        <f t="shared" si="293"/>
        <v>0</v>
      </c>
    </row>
    <row r="11494" spans="61:61">
      <c r="BI11494" s="234">
        <f t="shared" si="293"/>
        <v>0</v>
      </c>
    </row>
    <row r="11495" spans="61:61">
      <c r="BI11495" s="234">
        <f t="shared" si="293"/>
        <v>0</v>
      </c>
    </row>
    <row r="11496" spans="61:61">
      <c r="BI11496" s="234">
        <f t="shared" si="293"/>
        <v>0</v>
      </c>
    </row>
    <row r="11497" spans="61:61">
      <c r="BI11497" s="234">
        <f t="shared" ref="BI11497:BI11560" si="294">SUM(M11497,O11497,Q11497,S11497,U11497,W11497,Y11497,AA11497,AC11497,AE11497,AG11497,AI11497,AK11497,AM11497,AO11497,AQ11497,AS11497,AU11497,AW11497,AY11497,BA11497,BC11497)</f>
        <v>0</v>
      </c>
    </row>
    <row r="11498" spans="61:61">
      <c r="BI11498" s="234">
        <f t="shared" si="294"/>
        <v>0</v>
      </c>
    </row>
    <row r="11499" spans="61:61">
      <c r="BI11499" s="234">
        <f t="shared" si="294"/>
        <v>0</v>
      </c>
    </row>
    <row r="11500" spans="61:61">
      <c r="BI11500" s="234">
        <f t="shared" si="294"/>
        <v>0</v>
      </c>
    </row>
    <row r="11501" spans="61:61">
      <c r="BI11501" s="234">
        <f t="shared" si="294"/>
        <v>0</v>
      </c>
    </row>
    <row r="11502" spans="61:61">
      <c r="BI11502" s="234">
        <f t="shared" si="294"/>
        <v>0</v>
      </c>
    </row>
    <row r="11503" spans="61:61">
      <c r="BI11503" s="234">
        <f t="shared" si="294"/>
        <v>0</v>
      </c>
    </row>
    <row r="11504" spans="61:61">
      <c r="BI11504" s="234">
        <f t="shared" si="294"/>
        <v>0</v>
      </c>
    </row>
    <row r="11505" spans="61:61">
      <c r="BI11505" s="234">
        <f t="shared" si="294"/>
        <v>0</v>
      </c>
    </row>
    <row r="11506" spans="61:61">
      <c r="BI11506" s="234">
        <f t="shared" si="294"/>
        <v>0</v>
      </c>
    </row>
    <row r="11507" spans="61:61">
      <c r="BI11507" s="234">
        <f t="shared" si="294"/>
        <v>0</v>
      </c>
    </row>
    <row r="11508" spans="61:61">
      <c r="BI11508" s="234">
        <f t="shared" si="294"/>
        <v>0</v>
      </c>
    </row>
    <row r="11509" spans="61:61">
      <c r="BI11509" s="234">
        <f t="shared" si="294"/>
        <v>0</v>
      </c>
    </row>
    <row r="11510" spans="61:61">
      <c r="BI11510" s="234">
        <f t="shared" si="294"/>
        <v>0</v>
      </c>
    </row>
    <row r="11511" spans="61:61">
      <c r="BI11511" s="234">
        <f t="shared" si="294"/>
        <v>0</v>
      </c>
    </row>
    <row r="11512" spans="61:61">
      <c r="BI11512" s="234">
        <f t="shared" si="294"/>
        <v>0</v>
      </c>
    </row>
    <row r="11513" spans="61:61">
      <c r="BI11513" s="234">
        <f t="shared" si="294"/>
        <v>0</v>
      </c>
    </row>
    <row r="11514" spans="61:61">
      <c r="BI11514" s="234">
        <f t="shared" si="294"/>
        <v>0</v>
      </c>
    </row>
    <row r="11515" spans="61:61">
      <c r="BI11515" s="234">
        <f t="shared" si="294"/>
        <v>0</v>
      </c>
    </row>
    <row r="11516" spans="61:61">
      <c r="BI11516" s="234">
        <f t="shared" si="294"/>
        <v>0</v>
      </c>
    </row>
    <row r="11517" spans="61:61">
      <c r="BI11517" s="234">
        <f t="shared" si="294"/>
        <v>0</v>
      </c>
    </row>
    <row r="11518" spans="61:61">
      <c r="BI11518" s="234">
        <f t="shared" si="294"/>
        <v>0</v>
      </c>
    </row>
    <row r="11519" spans="61:61">
      <c r="BI11519" s="234">
        <f t="shared" si="294"/>
        <v>0</v>
      </c>
    </row>
    <row r="11520" spans="61:61">
      <c r="BI11520" s="234">
        <f t="shared" si="294"/>
        <v>0</v>
      </c>
    </row>
    <row r="11521" spans="61:61">
      <c r="BI11521" s="234">
        <f t="shared" si="294"/>
        <v>0</v>
      </c>
    </row>
    <row r="11522" spans="61:61">
      <c r="BI11522" s="234">
        <f t="shared" si="294"/>
        <v>0</v>
      </c>
    </row>
    <row r="11523" spans="61:61">
      <c r="BI11523" s="234">
        <f t="shared" si="294"/>
        <v>0</v>
      </c>
    </row>
    <row r="11524" spans="61:61">
      <c r="BI11524" s="234">
        <f t="shared" si="294"/>
        <v>0</v>
      </c>
    </row>
    <row r="11525" spans="61:61">
      <c r="BI11525" s="234">
        <f t="shared" si="294"/>
        <v>0</v>
      </c>
    </row>
    <row r="11526" spans="61:61">
      <c r="BI11526" s="234">
        <f t="shared" si="294"/>
        <v>0</v>
      </c>
    </row>
    <row r="11527" spans="61:61">
      <c r="BI11527" s="234">
        <f t="shared" si="294"/>
        <v>0</v>
      </c>
    </row>
    <row r="11528" spans="61:61">
      <c r="BI11528" s="234">
        <f t="shared" si="294"/>
        <v>0</v>
      </c>
    </row>
    <row r="11529" spans="61:61">
      <c r="BI11529" s="234">
        <f t="shared" si="294"/>
        <v>0</v>
      </c>
    </row>
    <row r="11530" spans="61:61">
      <c r="BI11530" s="234">
        <f t="shared" si="294"/>
        <v>0</v>
      </c>
    </row>
    <row r="11531" spans="61:61">
      <c r="BI11531" s="234">
        <f t="shared" si="294"/>
        <v>0</v>
      </c>
    </row>
    <row r="11532" spans="61:61">
      <c r="BI11532" s="234">
        <f t="shared" si="294"/>
        <v>0</v>
      </c>
    </row>
    <row r="11533" spans="61:61">
      <c r="BI11533" s="234">
        <f t="shared" si="294"/>
        <v>0</v>
      </c>
    </row>
    <row r="11534" spans="61:61">
      <c r="BI11534" s="234">
        <f t="shared" si="294"/>
        <v>0</v>
      </c>
    </row>
    <row r="11535" spans="61:61">
      <c r="BI11535" s="234">
        <f t="shared" si="294"/>
        <v>0</v>
      </c>
    </row>
    <row r="11536" spans="61:61">
      <c r="BI11536" s="234">
        <f t="shared" si="294"/>
        <v>0</v>
      </c>
    </row>
    <row r="11537" spans="61:61">
      <c r="BI11537" s="234">
        <f t="shared" si="294"/>
        <v>0</v>
      </c>
    </row>
    <row r="11538" spans="61:61">
      <c r="BI11538" s="234">
        <f t="shared" si="294"/>
        <v>0</v>
      </c>
    </row>
    <row r="11539" spans="61:61">
      <c r="BI11539" s="234">
        <f t="shared" si="294"/>
        <v>0</v>
      </c>
    </row>
    <row r="11540" spans="61:61">
      <c r="BI11540" s="234">
        <f t="shared" si="294"/>
        <v>0</v>
      </c>
    </row>
    <row r="11541" spans="61:61">
      <c r="BI11541" s="234">
        <f t="shared" si="294"/>
        <v>0</v>
      </c>
    </row>
    <row r="11542" spans="61:61">
      <c r="BI11542" s="234">
        <f t="shared" si="294"/>
        <v>0</v>
      </c>
    </row>
    <row r="11543" spans="61:61">
      <c r="BI11543" s="234">
        <f t="shared" si="294"/>
        <v>0</v>
      </c>
    </row>
    <row r="11544" spans="61:61">
      <c r="BI11544" s="234">
        <f t="shared" si="294"/>
        <v>0</v>
      </c>
    </row>
    <row r="11545" spans="61:61">
      <c r="BI11545" s="234">
        <f t="shared" si="294"/>
        <v>0</v>
      </c>
    </row>
    <row r="11546" spans="61:61">
      <c r="BI11546" s="234">
        <f t="shared" si="294"/>
        <v>0</v>
      </c>
    </row>
    <row r="11547" spans="61:61">
      <c r="BI11547" s="234">
        <f t="shared" si="294"/>
        <v>0</v>
      </c>
    </row>
    <row r="11548" spans="61:61">
      <c r="BI11548" s="234">
        <f t="shared" si="294"/>
        <v>0</v>
      </c>
    </row>
    <row r="11549" spans="61:61">
      <c r="BI11549" s="234">
        <f t="shared" si="294"/>
        <v>0</v>
      </c>
    </row>
    <row r="11550" spans="61:61">
      <c r="BI11550" s="234">
        <f t="shared" si="294"/>
        <v>0</v>
      </c>
    </row>
    <row r="11551" spans="61:61">
      <c r="BI11551" s="234">
        <f t="shared" si="294"/>
        <v>0</v>
      </c>
    </row>
    <row r="11552" spans="61:61">
      <c r="BI11552" s="234">
        <f t="shared" si="294"/>
        <v>0</v>
      </c>
    </row>
    <row r="11553" spans="61:61">
      <c r="BI11553" s="234">
        <f t="shared" si="294"/>
        <v>0</v>
      </c>
    </row>
    <row r="11554" spans="61:61">
      <c r="BI11554" s="234">
        <f t="shared" si="294"/>
        <v>0</v>
      </c>
    </row>
    <row r="11555" spans="61:61">
      <c r="BI11555" s="234">
        <f t="shared" si="294"/>
        <v>0</v>
      </c>
    </row>
    <row r="11556" spans="61:61">
      <c r="BI11556" s="234">
        <f t="shared" si="294"/>
        <v>0</v>
      </c>
    </row>
    <row r="11557" spans="61:61">
      <c r="BI11557" s="234">
        <f t="shared" si="294"/>
        <v>0</v>
      </c>
    </row>
    <row r="11558" spans="61:61">
      <c r="BI11558" s="234">
        <f t="shared" si="294"/>
        <v>0</v>
      </c>
    </row>
    <row r="11559" spans="61:61">
      <c r="BI11559" s="234">
        <f t="shared" si="294"/>
        <v>0</v>
      </c>
    </row>
    <row r="11560" spans="61:61">
      <c r="BI11560" s="234">
        <f t="shared" si="294"/>
        <v>0</v>
      </c>
    </row>
    <row r="11561" spans="61:61">
      <c r="BI11561" s="234">
        <f t="shared" ref="BI11561:BI11624" si="295">SUM(M11561,O11561,Q11561,S11561,U11561,W11561,Y11561,AA11561,AC11561,AE11561,AG11561,AI11561,AK11561,AM11561,AO11561,AQ11561,AS11561,AU11561,AW11561,AY11561,BA11561,BC11561)</f>
        <v>0</v>
      </c>
    </row>
    <row r="11562" spans="61:61">
      <c r="BI11562" s="234">
        <f t="shared" si="295"/>
        <v>0</v>
      </c>
    </row>
    <row r="11563" spans="61:61">
      <c r="BI11563" s="234">
        <f t="shared" si="295"/>
        <v>0</v>
      </c>
    </row>
    <row r="11564" spans="61:61">
      <c r="BI11564" s="234">
        <f t="shared" si="295"/>
        <v>0</v>
      </c>
    </row>
    <row r="11565" spans="61:61">
      <c r="BI11565" s="234">
        <f t="shared" si="295"/>
        <v>0</v>
      </c>
    </row>
    <row r="11566" spans="61:61">
      <c r="BI11566" s="234">
        <f t="shared" si="295"/>
        <v>0</v>
      </c>
    </row>
    <row r="11567" spans="61:61">
      <c r="BI11567" s="234">
        <f t="shared" si="295"/>
        <v>0</v>
      </c>
    </row>
    <row r="11568" spans="61:61">
      <c r="BI11568" s="234">
        <f t="shared" si="295"/>
        <v>0</v>
      </c>
    </row>
    <row r="11569" spans="61:61">
      <c r="BI11569" s="234">
        <f t="shared" si="295"/>
        <v>0</v>
      </c>
    </row>
    <row r="11570" spans="61:61">
      <c r="BI11570" s="234">
        <f t="shared" si="295"/>
        <v>0</v>
      </c>
    </row>
    <row r="11571" spans="61:61">
      <c r="BI11571" s="234">
        <f t="shared" si="295"/>
        <v>0</v>
      </c>
    </row>
    <row r="11572" spans="61:61">
      <c r="BI11572" s="234">
        <f t="shared" si="295"/>
        <v>0</v>
      </c>
    </row>
    <row r="11573" spans="61:61">
      <c r="BI11573" s="234">
        <f t="shared" si="295"/>
        <v>0</v>
      </c>
    </row>
    <row r="11574" spans="61:61">
      <c r="BI11574" s="234">
        <f t="shared" si="295"/>
        <v>0</v>
      </c>
    </row>
    <row r="11575" spans="61:61">
      <c r="BI11575" s="234">
        <f t="shared" si="295"/>
        <v>0</v>
      </c>
    </row>
    <row r="11576" spans="61:61">
      <c r="BI11576" s="234">
        <f t="shared" si="295"/>
        <v>0</v>
      </c>
    </row>
    <row r="11577" spans="61:61">
      <c r="BI11577" s="234">
        <f t="shared" si="295"/>
        <v>0</v>
      </c>
    </row>
    <row r="11578" spans="61:61">
      <c r="BI11578" s="234">
        <f t="shared" si="295"/>
        <v>0</v>
      </c>
    </row>
    <row r="11579" spans="61:61">
      <c r="BI11579" s="234">
        <f t="shared" si="295"/>
        <v>0</v>
      </c>
    </row>
    <row r="11580" spans="61:61">
      <c r="BI11580" s="234">
        <f t="shared" si="295"/>
        <v>0</v>
      </c>
    </row>
    <row r="11581" spans="61:61">
      <c r="BI11581" s="234">
        <f t="shared" si="295"/>
        <v>0</v>
      </c>
    </row>
    <row r="11582" spans="61:61">
      <c r="BI11582" s="234">
        <f t="shared" si="295"/>
        <v>0</v>
      </c>
    </row>
    <row r="11583" spans="61:61">
      <c r="BI11583" s="234">
        <f t="shared" si="295"/>
        <v>0</v>
      </c>
    </row>
    <row r="11584" spans="61:61">
      <c r="BI11584" s="234">
        <f t="shared" si="295"/>
        <v>0</v>
      </c>
    </row>
    <row r="11585" spans="61:61">
      <c r="BI11585" s="234">
        <f t="shared" si="295"/>
        <v>0</v>
      </c>
    </row>
    <row r="11586" spans="61:61">
      <c r="BI11586" s="234">
        <f t="shared" si="295"/>
        <v>0</v>
      </c>
    </row>
    <row r="11587" spans="61:61">
      <c r="BI11587" s="234">
        <f t="shared" si="295"/>
        <v>0</v>
      </c>
    </row>
    <row r="11588" spans="61:61">
      <c r="BI11588" s="234">
        <f t="shared" si="295"/>
        <v>0</v>
      </c>
    </row>
    <row r="11589" spans="61:61">
      <c r="BI11589" s="234">
        <f t="shared" si="295"/>
        <v>0</v>
      </c>
    </row>
    <row r="11590" spans="61:61">
      <c r="BI11590" s="234">
        <f t="shared" si="295"/>
        <v>0</v>
      </c>
    </row>
    <row r="11591" spans="61:61">
      <c r="BI11591" s="234">
        <f t="shared" si="295"/>
        <v>0</v>
      </c>
    </row>
    <row r="11592" spans="61:61">
      <c r="BI11592" s="234">
        <f t="shared" si="295"/>
        <v>0</v>
      </c>
    </row>
    <row r="11593" spans="61:61">
      <c r="BI11593" s="234">
        <f t="shared" si="295"/>
        <v>0</v>
      </c>
    </row>
    <row r="11594" spans="61:61">
      <c r="BI11594" s="234">
        <f t="shared" si="295"/>
        <v>0</v>
      </c>
    </row>
    <row r="11595" spans="61:61">
      <c r="BI11595" s="234">
        <f t="shared" si="295"/>
        <v>0</v>
      </c>
    </row>
    <row r="11596" spans="61:61">
      <c r="BI11596" s="234">
        <f t="shared" si="295"/>
        <v>0</v>
      </c>
    </row>
    <row r="11597" spans="61:61">
      <c r="BI11597" s="234">
        <f t="shared" si="295"/>
        <v>0</v>
      </c>
    </row>
    <row r="11598" spans="61:61">
      <c r="BI11598" s="234">
        <f t="shared" si="295"/>
        <v>0</v>
      </c>
    </row>
    <row r="11599" spans="61:61">
      <c r="BI11599" s="234">
        <f t="shared" si="295"/>
        <v>0</v>
      </c>
    </row>
    <row r="11600" spans="61:61">
      <c r="BI11600" s="234">
        <f t="shared" si="295"/>
        <v>0</v>
      </c>
    </row>
    <row r="11601" spans="61:61">
      <c r="BI11601" s="234">
        <f t="shared" si="295"/>
        <v>0</v>
      </c>
    </row>
    <row r="11602" spans="61:61">
      <c r="BI11602" s="234">
        <f t="shared" si="295"/>
        <v>0</v>
      </c>
    </row>
    <row r="11603" spans="61:61">
      <c r="BI11603" s="234">
        <f t="shared" si="295"/>
        <v>0</v>
      </c>
    </row>
    <row r="11604" spans="61:61">
      <c r="BI11604" s="234">
        <f t="shared" si="295"/>
        <v>0</v>
      </c>
    </row>
    <row r="11605" spans="61:61">
      <c r="BI11605" s="234">
        <f t="shared" si="295"/>
        <v>0</v>
      </c>
    </row>
    <row r="11606" spans="61:61">
      <c r="BI11606" s="234">
        <f t="shared" si="295"/>
        <v>0</v>
      </c>
    </row>
    <row r="11607" spans="61:61">
      <c r="BI11607" s="234">
        <f t="shared" si="295"/>
        <v>0</v>
      </c>
    </row>
    <row r="11608" spans="61:61">
      <c r="BI11608" s="234">
        <f t="shared" si="295"/>
        <v>0</v>
      </c>
    </row>
    <row r="11609" spans="61:61">
      <c r="BI11609" s="234">
        <f t="shared" si="295"/>
        <v>0</v>
      </c>
    </row>
    <row r="11610" spans="61:61">
      <c r="BI11610" s="234">
        <f t="shared" si="295"/>
        <v>0</v>
      </c>
    </row>
    <row r="11611" spans="61:61">
      <c r="BI11611" s="234">
        <f t="shared" si="295"/>
        <v>0</v>
      </c>
    </row>
    <row r="11612" spans="61:61">
      <c r="BI11612" s="234">
        <f t="shared" si="295"/>
        <v>0</v>
      </c>
    </row>
    <row r="11613" spans="61:61">
      <c r="BI11613" s="234">
        <f t="shared" si="295"/>
        <v>0</v>
      </c>
    </row>
    <row r="11614" spans="61:61">
      <c r="BI11614" s="234">
        <f t="shared" si="295"/>
        <v>0</v>
      </c>
    </row>
    <row r="11615" spans="61:61">
      <c r="BI11615" s="234">
        <f t="shared" si="295"/>
        <v>0</v>
      </c>
    </row>
    <row r="11616" spans="61:61">
      <c r="BI11616" s="234">
        <f t="shared" si="295"/>
        <v>0</v>
      </c>
    </row>
    <row r="11617" spans="61:61">
      <c r="BI11617" s="234">
        <f t="shared" si="295"/>
        <v>0</v>
      </c>
    </row>
    <row r="11618" spans="61:61">
      <c r="BI11618" s="234">
        <f t="shared" si="295"/>
        <v>0</v>
      </c>
    </row>
    <row r="11619" spans="61:61">
      <c r="BI11619" s="234">
        <f t="shared" si="295"/>
        <v>0</v>
      </c>
    </row>
    <row r="11620" spans="61:61">
      <c r="BI11620" s="234">
        <f t="shared" si="295"/>
        <v>0</v>
      </c>
    </row>
    <row r="11621" spans="61:61">
      <c r="BI11621" s="234">
        <f t="shared" si="295"/>
        <v>0</v>
      </c>
    </row>
    <row r="11622" spans="61:61">
      <c r="BI11622" s="234">
        <f t="shared" si="295"/>
        <v>0</v>
      </c>
    </row>
    <row r="11623" spans="61:61">
      <c r="BI11623" s="234">
        <f t="shared" si="295"/>
        <v>0</v>
      </c>
    </row>
    <row r="11624" spans="61:61">
      <c r="BI11624" s="234">
        <f t="shared" si="295"/>
        <v>0</v>
      </c>
    </row>
    <row r="11625" spans="61:61">
      <c r="BI11625" s="234">
        <f t="shared" ref="BI11625:BI11688" si="296">SUM(M11625,O11625,Q11625,S11625,U11625,W11625,Y11625,AA11625,AC11625,AE11625,AG11625,AI11625,AK11625,AM11625,AO11625,AQ11625,AS11625,AU11625,AW11625,AY11625,BA11625,BC11625)</f>
        <v>0</v>
      </c>
    </row>
    <row r="11626" spans="61:61">
      <c r="BI11626" s="234">
        <f t="shared" si="296"/>
        <v>0</v>
      </c>
    </row>
    <row r="11627" spans="61:61">
      <c r="BI11627" s="234">
        <f t="shared" si="296"/>
        <v>0</v>
      </c>
    </row>
    <row r="11628" spans="61:61">
      <c r="BI11628" s="234">
        <f t="shared" si="296"/>
        <v>0</v>
      </c>
    </row>
    <row r="11629" spans="61:61">
      <c r="BI11629" s="234">
        <f t="shared" si="296"/>
        <v>0</v>
      </c>
    </row>
    <row r="11630" spans="61:61">
      <c r="BI11630" s="234">
        <f t="shared" si="296"/>
        <v>0</v>
      </c>
    </row>
    <row r="11631" spans="61:61">
      <c r="BI11631" s="234">
        <f t="shared" si="296"/>
        <v>0</v>
      </c>
    </row>
    <row r="11632" spans="61:61">
      <c r="BI11632" s="234">
        <f t="shared" si="296"/>
        <v>0</v>
      </c>
    </row>
    <row r="11633" spans="61:61">
      <c r="BI11633" s="234">
        <f t="shared" si="296"/>
        <v>0</v>
      </c>
    </row>
    <row r="11634" spans="61:61">
      <c r="BI11634" s="234">
        <f t="shared" si="296"/>
        <v>0</v>
      </c>
    </row>
    <row r="11635" spans="61:61">
      <c r="BI11635" s="234">
        <f t="shared" si="296"/>
        <v>0</v>
      </c>
    </row>
    <row r="11636" spans="61:61">
      <c r="BI11636" s="234">
        <f t="shared" si="296"/>
        <v>0</v>
      </c>
    </row>
    <row r="11637" spans="61:61">
      <c r="BI11637" s="234">
        <f t="shared" si="296"/>
        <v>0</v>
      </c>
    </row>
    <row r="11638" spans="61:61">
      <c r="BI11638" s="234">
        <f t="shared" si="296"/>
        <v>0</v>
      </c>
    </row>
    <row r="11639" spans="61:61">
      <c r="BI11639" s="234">
        <f t="shared" si="296"/>
        <v>0</v>
      </c>
    </row>
    <row r="11640" spans="61:61">
      <c r="BI11640" s="234">
        <f t="shared" si="296"/>
        <v>0</v>
      </c>
    </row>
    <row r="11641" spans="61:61">
      <c r="BI11641" s="234">
        <f t="shared" si="296"/>
        <v>0</v>
      </c>
    </row>
    <row r="11642" spans="61:61">
      <c r="BI11642" s="234">
        <f t="shared" si="296"/>
        <v>0</v>
      </c>
    </row>
    <row r="11643" spans="61:61">
      <c r="BI11643" s="234">
        <f t="shared" si="296"/>
        <v>0</v>
      </c>
    </row>
    <row r="11644" spans="61:61">
      <c r="BI11644" s="234">
        <f t="shared" si="296"/>
        <v>0</v>
      </c>
    </row>
    <row r="11645" spans="61:61">
      <c r="BI11645" s="234">
        <f t="shared" si="296"/>
        <v>0</v>
      </c>
    </row>
    <row r="11646" spans="61:61">
      <c r="BI11646" s="234">
        <f t="shared" si="296"/>
        <v>0</v>
      </c>
    </row>
    <row r="11647" spans="61:61">
      <c r="BI11647" s="234">
        <f t="shared" si="296"/>
        <v>0</v>
      </c>
    </row>
    <row r="11648" spans="61:61">
      <c r="BI11648" s="234">
        <f t="shared" si="296"/>
        <v>0</v>
      </c>
    </row>
    <row r="11649" spans="61:61">
      <c r="BI11649" s="234">
        <f t="shared" si="296"/>
        <v>0</v>
      </c>
    </row>
    <row r="11650" spans="61:61">
      <c r="BI11650" s="234">
        <f t="shared" si="296"/>
        <v>0</v>
      </c>
    </row>
    <row r="11651" spans="61:61">
      <c r="BI11651" s="234">
        <f t="shared" si="296"/>
        <v>0</v>
      </c>
    </row>
    <row r="11652" spans="61:61">
      <c r="BI11652" s="234">
        <f t="shared" si="296"/>
        <v>0</v>
      </c>
    </row>
    <row r="11653" spans="61:61">
      <c r="BI11653" s="234">
        <f t="shared" si="296"/>
        <v>0</v>
      </c>
    </row>
    <row r="11654" spans="61:61">
      <c r="BI11654" s="234">
        <f t="shared" si="296"/>
        <v>0</v>
      </c>
    </row>
    <row r="11655" spans="61:61">
      <c r="BI11655" s="234">
        <f t="shared" si="296"/>
        <v>0</v>
      </c>
    </row>
    <row r="11656" spans="61:61">
      <c r="BI11656" s="234">
        <f t="shared" si="296"/>
        <v>0</v>
      </c>
    </row>
    <row r="11657" spans="61:61">
      <c r="BI11657" s="234">
        <f t="shared" si="296"/>
        <v>0</v>
      </c>
    </row>
    <row r="11658" spans="61:61">
      <c r="BI11658" s="234">
        <f t="shared" si="296"/>
        <v>0</v>
      </c>
    </row>
    <row r="11659" spans="61:61">
      <c r="BI11659" s="234">
        <f t="shared" si="296"/>
        <v>0</v>
      </c>
    </row>
    <row r="11660" spans="61:61">
      <c r="BI11660" s="234">
        <f t="shared" si="296"/>
        <v>0</v>
      </c>
    </row>
    <row r="11661" spans="61:61">
      <c r="BI11661" s="234">
        <f t="shared" si="296"/>
        <v>0</v>
      </c>
    </row>
    <row r="11662" spans="61:61">
      <c r="BI11662" s="234">
        <f t="shared" si="296"/>
        <v>0</v>
      </c>
    </row>
    <row r="11663" spans="61:61">
      <c r="BI11663" s="234">
        <f t="shared" si="296"/>
        <v>0</v>
      </c>
    </row>
    <row r="11664" spans="61:61">
      <c r="BI11664" s="234">
        <f t="shared" si="296"/>
        <v>0</v>
      </c>
    </row>
    <row r="11665" spans="61:61">
      <c r="BI11665" s="234">
        <f t="shared" si="296"/>
        <v>0</v>
      </c>
    </row>
    <row r="11666" spans="61:61">
      <c r="BI11666" s="234">
        <f t="shared" si="296"/>
        <v>0</v>
      </c>
    </row>
    <row r="11667" spans="61:61">
      <c r="BI11667" s="234">
        <f t="shared" si="296"/>
        <v>0</v>
      </c>
    </row>
    <row r="11668" spans="61:61">
      <c r="BI11668" s="234">
        <f t="shared" si="296"/>
        <v>0</v>
      </c>
    </row>
    <row r="11669" spans="61:61">
      <c r="BI11669" s="234">
        <f t="shared" si="296"/>
        <v>0</v>
      </c>
    </row>
    <row r="11670" spans="61:61">
      <c r="BI11670" s="234">
        <f t="shared" si="296"/>
        <v>0</v>
      </c>
    </row>
    <row r="11671" spans="61:61">
      <c r="BI11671" s="234">
        <f t="shared" si="296"/>
        <v>0</v>
      </c>
    </row>
    <row r="11672" spans="61:61">
      <c r="BI11672" s="234">
        <f t="shared" si="296"/>
        <v>0</v>
      </c>
    </row>
    <row r="11673" spans="61:61">
      <c r="BI11673" s="234">
        <f t="shared" si="296"/>
        <v>0</v>
      </c>
    </row>
    <row r="11674" spans="61:61">
      <c r="BI11674" s="234">
        <f t="shared" si="296"/>
        <v>0</v>
      </c>
    </row>
    <row r="11675" spans="61:61">
      <c r="BI11675" s="234">
        <f t="shared" si="296"/>
        <v>0</v>
      </c>
    </row>
    <row r="11676" spans="61:61">
      <c r="BI11676" s="234">
        <f t="shared" si="296"/>
        <v>0</v>
      </c>
    </row>
    <row r="11677" spans="61:61">
      <c r="BI11677" s="234">
        <f t="shared" si="296"/>
        <v>0</v>
      </c>
    </row>
    <row r="11678" spans="61:61">
      <c r="BI11678" s="234">
        <f t="shared" si="296"/>
        <v>0</v>
      </c>
    </row>
    <row r="11679" spans="61:61">
      <c r="BI11679" s="234">
        <f t="shared" si="296"/>
        <v>0</v>
      </c>
    </row>
    <row r="11680" spans="61:61">
      <c r="BI11680" s="234">
        <f t="shared" si="296"/>
        <v>0</v>
      </c>
    </row>
    <row r="11681" spans="61:61">
      <c r="BI11681" s="234">
        <f t="shared" si="296"/>
        <v>0</v>
      </c>
    </row>
    <row r="11682" spans="61:61">
      <c r="BI11682" s="234">
        <f t="shared" si="296"/>
        <v>0</v>
      </c>
    </row>
    <row r="11683" spans="61:61">
      <c r="BI11683" s="234">
        <f t="shared" si="296"/>
        <v>0</v>
      </c>
    </row>
    <row r="11684" spans="61:61">
      <c r="BI11684" s="234">
        <f t="shared" si="296"/>
        <v>0</v>
      </c>
    </row>
    <row r="11685" spans="61:61">
      <c r="BI11685" s="234">
        <f t="shared" si="296"/>
        <v>0</v>
      </c>
    </row>
    <row r="11686" spans="61:61">
      <c r="BI11686" s="234">
        <f t="shared" si="296"/>
        <v>0</v>
      </c>
    </row>
    <row r="11687" spans="61:61">
      <c r="BI11687" s="234">
        <f t="shared" si="296"/>
        <v>0</v>
      </c>
    </row>
    <row r="11688" spans="61:61">
      <c r="BI11688" s="234">
        <f t="shared" si="296"/>
        <v>0</v>
      </c>
    </row>
    <row r="11689" spans="61:61">
      <c r="BI11689" s="234">
        <f t="shared" ref="BI11689:BI11752" si="297">SUM(M11689,O11689,Q11689,S11689,U11689,W11689,Y11689,AA11689,AC11689,AE11689,AG11689,AI11689,AK11689,AM11689,AO11689,AQ11689,AS11689,AU11689,AW11689,AY11689,BA11689,BC11689)</f>
        <v>0</v>
      </c>
    </row>
    <row r="11690" spans="61:61">
      <c r="BI11690" s="234">
        <f t="shared" si="297"/>
        <v>0</v>
      </c>
    </row>
    <row r="11691" spans="61:61">
      <c r="BI11691" s="234">
        <f t="shared" si="297"/>
        <v>0</v>
      </c>
    </row>
    <row r="11692" spans="61:61">
      <c r="BI11692" s="234">
        <f t="shared" si="297"/>
        <v>0</v>
      </c>
    </row>
    <row r="11693" spans="61:61">
      <c r="BI11693" s="234">
        <f t="shared" si="297"/>
        <v>0</v>
      </c>
    </row>
    <row r="11694" spans="61:61">
      <c r="BI11694" s="234">
        <f t="shared" si="297"/>
        <v>0</v>
      </c>
    </row>
    <row r="11695" spans="61:61">
      <c r="BI11695" s="234">
        <f t="shared" si="297"/>
        <v>0</v>
      </c>
    </row>
    <row r="11696" spans="61:61">
      <c r="BI11696" s="234">
        <f t="shared" si="297"/>
        <v>0</v>
      </c>
    </row>
    <row r="11697" spans="61:61">
      <c r="BI11697" s="234">
        <f t="shared" si="297"/>
        <v>0</v>
      </c>
    </row>
    <row r="11698" spans="61:61">
      <c r="BI11698" s="234">
        <f t="shared" si="297"/>
        <v>0</v>
      </c>
    </row>
    <row r="11699" spans="61:61">
      <c r="BI11699" s="234">
        <f t="shared" si="297"/>
        <v>0</v>
      </c>
    </row>
    <row r="11700" spans="61:61">
      <c r="BI11700" s="234">
        <f t="shared" si="297"/>
        <v>0</v>
      </c>
    </row>
    <row r="11701" spans="61:61">
      <c r="BI11701" s="234">
        <f t="shared" si="297"/>
        <v>0</v>
      </c>
    </row>
    <row r="11702" spans="61:61">
      <c r="BI11702" s="234">
        <f t="shared" si="297"/>
        <v>0</v>
      </c>
    </row>
    <row r="11703" spans="61:61">
      <c r="BI11703" s="234">
        <f t="shared" si="297"/>
        <v>0</v>
      </c>
    </row>
    <row r="11704" spans="61:61">
      <c r="BI11704" s="234">
        <f t="shared" si="297"/>
        <v>0</v>
      </c>
    </row>
    <row r="11705" spans="61:61">
      <c r="BI11705" s="234">
        <f t="shared" si="297"/>
        <v>0</v>
      </c>
    </row>
    <row r="11706" spans="61:61">
      <c r="BI11706" s="234">
        <f t="shared" si="297"/>
        <v>0</v>
      </c>
    </row>
    <row r="11707" spans="61:61">
      <c r="BI11707" s="234">
        <f t="shared" si="297"/>
        <v>0</v>
      </c>
    </row>
    <row r="11708" spans="61:61">
      <c r="BI11708" s="234">
        <f t="shared" si="297"/>
        <v>0</v>
      </c>
    </row>
    <row r="11709" spans="61:61">
      <c r="BI11709" s="234">
        <f t="shared" si="297"/>
        <v>0</v>
      </c>
    </row>
    <row r="11710" spans="61:61">
      <c r="BI11710" s="234">
        <f t="shared" si="297"/>
        <v>0</v>
      </c>
    </row>
    <row r="11711" spans="61:61">
      <c r="BI11711" s="234">
        <f t="shared" si="297"/>
        <v>0</v>
      </c>
    </row>
    <row r="11712" spans="61:61">
      <c r="BI11712" s="234">
        <f t="shared" si="297"/>
        <v>0</v>
      </c>
    </row>
    <row r="11713" spans="61:61">
      <c r="BI11713" s="234">
        <f t="shared" si="297"/>
        <v>0</v>
      </c>
    </row>
    <row r="11714" spans="61:61">
      <c r="BI11714" s="234">
        <f t="shared" si="297"/>
        <v>0</v>
      </c>
    </row>
    <row r="11715" spans="61:61">
      <c r="BI11715" s="234">
        <f t="shared" si="297"/>
        <v>0</v>
      </c>
    </row>
    <row r="11716" spans="61:61">
      <c r="BI11716" s="234">
        <f t="shared" si="297"/>
        <v>0</v>
      </c>
    </row>
    <row r="11717" spans="61:61">
      <c r="BI11717" s="234">
        <f t="shared" si="297"/>
        <v>0</v>
      </c>
    </row>
    <row r="11718" spans="61:61">
      <c r="BI11718" s="234">
        <f t="shared" si="297"/>
        <v>0</v>
      </c>
    </row>
    <row r="11719" spans="61:61">
      <c r="BI11719" s="234">
        <f t="shared" si="297"/>
        <v>0</v>
      </c>
    </row>
    <row r="11720" spans="61:61">
      <c r="BI11720" s="234">
        <f t="shared" si="297"/>
        <v>0</v>
      </c>
    </row>
    <row r="11721" spans="61:61">
      <c r="BI11721" s="234">
        <f t="shared" si="297"/>
        <v>0</v>
      </c>
    </row>
    <row r="11722" spans="61:61">
      <c r="BI11722" s="234">
        <f t="shared" si="297"/>
        <v>0</v>
      </c>
    </row>
    <row r="11723" spans="61:61">
      <c r="BI11723" s="234">
        <f t="shared" si="297"/>
        <v>0</v>
      </c>
    </row>
    <row r="11724" spans="61:61">
      <c r="BI11724" s="234">
        <f t="shared" si="297"/>
        <v>0</v>
      </c>
    </row>
    <row r="11725" spans="61:61">
      <c r="BI11725" s="234">
        <f t="shared" si="297"/>
        <v>0</v>
      </c>
    </row>
    <row r="11726" spans="61:61">
      <c r="BI11726" s="234">
        <f t="shared" si="297"/>
        <v>0</v>
      </c>
    </row>
    <row r="11727" spans="61:61">
      <c r="BI11727" s="234">
        <f t="shared" si="297"/>
        <v>0</v>
      </c>
    </row>
    <row r="11728" spans="61:61">
      <c r="BI11728" s="234">
        <f t="shared" si="297"/>
        <v>0</v>
      </c>
    </row>
    <row r="11729" spans="61:61">
      <c r="BI11729" s="234">
        <f t="shared" si="297"/>
        <v>0</v>
      </c>
    </row>
    <row r="11730" spans="61:61">
      <c r="BI11730" s="234">
        <f t="shared" si="297"/>
        <v>0</v>
      </c>
    </row>
    <row r="11731" spans="61:61">
      <c r="BI11731" s="234">
        <f t="shared" si="297"/>
        <v>0</v>
      </c>
    </row>
    <row r="11732" spans="61:61">
      <c r="BI11732" s="234">
        <f t="shared" si="297"/>
        <v>0</v>
      </c>
    </row>
    <row r="11733" spans="61:61">
      <c r="BI11733" s="234">
        <f t="shared" si="297"/>
        <v>0</v>
      </c>
    </row>
    <row r="11734" spans="61:61">
      <c r="BI11734" s="234">
        <f t="shared" si="297"/>
        <v>0</v>
      </c>
    </row>
    <row r="11735" spans="61:61">
      <c r="BI11735" s="234">
        <f t="shared" si="297"/>
        <v>0</v>
      </c>
    </row>
    <row r="11736" spans="61:61">
      <c r="BI11736" s="234">
        <f t="shared" si="297"/>
        <v>0</v>
      </c>
    </row>
    <row r="11737" spans="61:61">
      <c r="BI11737" s="234">
        <f t="shared" si="297"/>
        <v>0</v>
      </c>
    </row>
    <row r="11738" spans="61:61">
      <c r="BI11738" s="234">
        <f t="shared" si="297"/>
        <v>0</v>
      </c>
    </row>
    <row r="11739" spans="61:61">
      <c r="BI11739" s="234">
        <f t="shared" si="297"/>
        <v>0</v>
      </c>
    </row>
    <row r="11740" spans="61:61">
      <c r="BI11740" s="234">
        <f t="shared" si="297"/>
        <v>0</v>
      </c>
    </row>
    <row r="11741" spans="61:61">
      <c r="BI11741" s="234">
        <f t="shared" si="297"/>
        <v>0</v>
      </c>
    </row>
    <row r="11742" spans="61:61">
      <c r="BI11742" s="234">
        <f t="shared" si="297"/>
        <v>0</v>
      </c>
    </row>
    <row r="11743" spans="61:61">
      <c r="BI11743" s="234">
        <f t="shared" si="297"/>
        <v>0</v>
      </c>
    </row>
    <row r="11744" spans="61:61">
      <c r="BI11744" s="234">
        <f t="shared" si="297"/>
        <v>0</v>
      </c>
    </row>
    <row r="11745" spans="61:61">
      <c r="BI11745" s="234">
        <f t="shared" si="297"/>
        <v>0</v>
      </c>
    </row>
    <row r="11746" spans="61:61">
      <c r="BI11746" s="234">
        <f t="shared" si="297"/>
        <v>0</v>
      </c>
    </row>
    <row r="11747" spans="61:61">
      <c r="BI11747" s="234">
        <f t="shared" si="297"/>
        <v>0</v>
      </c>
    </row>
    <row r="11748" spans="61:61">
      <c r="BI11748" s="234">
        <f t="shared" si="297"/>
        <v>0</v>
      </c>
    </row>
    <row r="11749" spans="61:61">
      <c r="BI11749" s="234">
        <f t="shared" si="297"/>
        <v>0</v>
      </c>
    </row>
    <row r="11750" spans="61:61">
      <c r="BI11750" s="234">
        <f t="shared" si="297"/>
        <v>0</v>
      </c>
    </row>
    <row r="11751" spans="61:61">
      <c r="BI11751" s="234">
        <f t="shared" si="297"/>
        <v>0</v>
      </c>
    </row>
    <row r="11752" spans="61:61">
      <c r="BI11752" s="234">
        <f t="shared" si="297"/>
        <v>0</v>
      </c>
    </row>
    <row r="11753" spans="61:61">
      <c r="BI11753" s="234">
        <f t="shared" ref="BI11753:BI11816" si="298">SUM(M11753,O11753,Q11753,S11753,U11753,W11753,Y11753,AA11753,AC11753,AE11753,AG11753,AI11753,AK11753,AM11753,AO11753,AQ11753,AS11753,AU11753,AW11753,AY11753,BA11753,BC11753)</f>
        <v>0</v>
      </c>
    </row>
    <row r="11754" spans="61:61">
      <c r="BI11754" s="234">
        <f t="shared" si="298"/>
        <v>0</v>
      </c>
    </row>
    <row r="11755" spans="61:61">
      <c r="BI11755" s="234">
        <f t="shared" si="298"/>
        <v>0</v>
      </c>
    </row>
    <row r="11756" spans="61:61">
      <c r="BI11756" s="234">
        <f t="shared" si="298"/>
        <v>0</v>
      </c>
    </row>
    <row r="11757" spans="61:61">
      <c r="BI11757" s="234">
        <f t="shared" si="298"/>
        <v>0</v>
      </c>
    </row>
    <row r="11758" spans="61:61">
      <c r="BI11758" s="234">
        <f t="shared" si="298"/>
        <v>0</v>
      </c>
    </row>
    <row r="11759" spans="61:61">
      <c r="BI11759" s="234">
        <f t="shared" si="298"/>
        <v>0</v>
      </c>
    </row>
    <row r="11760" spans="61:61">
      <c r="BI11760" s="234">
        <f t="shared" si="298"/>
        <v>0</v>
      </c>
    </row>
    <row r="11761" spans="61:61">
      <c r="BI11761" s="234">
        <f t="shared" si="298"/>
        <v>0</v>
      </c>
    </row>
    <row r="11762" spans="61:61">
      <c r="BI11762" s="234">
        <f t="shared" si="298"/>
        <v>0</v>
      </c>
    </row>
    <row r="11763" spans="61:61">
      <c r="BI11763" s="234">
        <f t="shared" si="298"/>
        <v>0</v>
      </c>
    </row>
    <row r="11764" spans="61:61">
      <c r="BI11764" s="234">
        <f t="shared" si="298"/>
        <v>0</v>
      </c>
    </row>
    <row r="11765" spans="61:61">
      <c r="BI11765" s="234">
        <f t="shared" si="298"/>
        <v>0</v>
      </c>
    </row>
    <row r="11766" spans="61:61">
      <c r="BI11766" s="234">
        <f t="shared" si="298"/>
        <v>0</v>
      </c>
    </row>
    <row r="11767" spans="61:61">
      <c r="BI11767" s="234">
        <f t="shared" si="298"/>
        <v>0</v>
      </c>
    </row>
    <row r="11768" spans="61:61">
      <c r="BI11768" s="234">
        <f t="shared" si="298"/>
        <v>0</v>
      </c>
    </row>
    <row r="11769" spans="61:61">
      <c r="BI11769" s="234">
        <f t="shared" si="298"/>
        <v>0</v>
      </c>
    </row>
    <row r="11770" spans="61:61">
      <c r="BI11770" s="234">
        <f t="shared" si="298"/>
        <v>0</v>
      </c>
    </row>
    <row r="11771" spans="61:61">
      <c r="BI11771" s="234">
        <f t="shared" si="298"/>
        <v>0</v>
      </c>
    </row>
    <row r="11772" spans="61:61">
      <c r="BI11772" s="234">
        <f t="shared" si="298"/>
        <v>0</v>
      </c>
    </row>
    <row r="11773" spans="61:61">
      <c r="BI11773" s="234">
        <f t="shared" si="298"/>
        <v>0</v>
      </c>
    </row>
    <row r="11774" spans="61:61">
      <c r="BI11774" s="234">
        <f t="shared" si="298"/>
        <v>0</v>
      </c>
    </row>
    <row r="11775" spans="61:61">
      <c r="BI11775" s="234">
        <f t="shared" si="298"/>
        <v>0</v>
      </c>
    </row>
    <row r="11776" spans="61:61">
      <c r="BI11776" s="234">
        <f t="shared" si="298"/>
        <v>0</v>
      </c>
    </row>
    <row r="11777" spans="61:61">
      <c r="BI11777" s="234">
        <f t="shared" si="298"/>
        <v>0</v>
      </c>
    </row>
    <row r="11778" spans="61:61">
      <c r="BI11778" s="234">
        <f t="shared" si="298"/>
        <v>0</v>
      </c>
    </row>
    <row r="11779" spans="61:61">
      <c r="BI11779" s="234">
        <f t="shared" si="298"/>
        <v>0</v>
      </c>
    </row>
    <row r="11780" spans="61:61">
      <c r="BI11780" s="234">
        <f t="shared" si="298"/>
        <v>0</v>
      </c>
    </row>
    <row r="11781" spans="61:61">
      <c r="BI11781" s="234">
        <f t="shared" si="298"/>
        <v>0</v>
      </c>
    </row>
    <row r="11782" spans="61:61">
      <c r="BI11782" s="234">
        <f t="shared" si="298"/>
        <v>0</v>
      </c>
    </row>
    <row r="11783" spans="61:61">
      <c r="BI11783" s="234">
        <f t="shared" si="298"/>
        <v>0</v>
      </c>
    </row>
    <row r="11784" spans="61:61">
      <c r="BI11784" s="234">
        <f t="shared" si="298"/>
        <v>0</v>
      </c>
    </row>
    <row r="11785" spans="61:61">
      <c r="BI11785" s="234">
        <f t="shared" si="298"/>
        <v>0</v>
      </c>
    </row>
    <row r="11786" spans="61:61">
      <c r="BI11786" s="234">
        <f t="shared" si="298"/>
        <v>0</v>
      </c>
    </row>
    <row r="11787" spans="61:61">
      <c r="BI11787" s="234">
        <f t="shared" si="298"/>
        <v>0</v>
      </c>
    </row>
    <row r="11788" spans="61:61">
      <c r="BI11788" s="234">
        <f t="shared" si="298"/>
        <v>0</v>
      </c>
    </row>
    <row r="11789" spans="61:61">
      <c r="BI11789" s="234">
        <f t="shared" si="298"/>
        <v>0</v>
      </c>
    </row>
    <row r="11790" spans="61:61">
      <c r="BI11790" s="234">
        <f t="shared" si="298"/>
        <v>0</v>
      </c>
    </row>
    <row r="11791" spans="61:61">
      <c r="BI11791" s="234">
        <f t="shared" si="298"/>
        <v>0</v>
      </c>
    </row>
    <row r="11792" spans="61:61">
      <c r="BI11792" s="234">
        <f t="shared" si="298"/>
        <v>0</v>
      </c>
    </row>
    <row r="11793" spans="61:61">
      <c r="BI11793" s="234">
        <f t="shared" si="298"/>
        <v>0</v>
      </c>
    </row>
    <row r="11794" spans="61:61">
      <c r="BI11794" s="234">
        <f t="shared" si="298"/>
        <v>0</v>
      </c>
    </row>
    <row r="11795" spans="61:61">
      <c r="BI11795" s="234">
        <f t="shared" si="298"/>
        <v>0</v>
      </c>
    </row>
    <row r="11796" spans="61:61">
      <c r="BI11796" s="234">
        <f t="shared" si="298"/>
        <v>0</v>
      </c>
    </row>
    <row r="11797" spans="61:61">
      <c r="BI11797" s="234">
        <f t="shared" si="298"/>
        <v>0</v>
      </c>
    </row>
    <row r="11798" spans="61:61">
      <c r="BI11798" s="234">
        <f t="shared" si="298"/>
        <v>0</v>
      </c>
    </row>
    <row r="11799" spans="61:61">
      <c r="BI11799" s="234">
        <f t="shared" si="298"/>
        <v>0</v>
      </c>
    </row>
    <row r="11800" spans="61:61">
      <c r="BI11800" s="234">
        <f t="shared" si="298"/>
        <v>0</v>
      </c>
    </row>
    <row r="11801" spans="61:61">
      <c r="BI11801" s="234">
        <f t="shared" si="298"/>
        <v>0</v>
      </c>
    </row>
    <row r="11802" spans="61:61">
      <c r="BI11802" s="234">
        <f t="shared" si="298"/>
        <v>0</v>
      </c>
    </row>
    <row r="11803" spans="61:61">
      <c r="BI11803" s="234">
        <f t="shared" si="298"/>
        <v>0</v>
      </c>
    </row>
    <row r="11804" spans="61:61">
      <c r="BI11804" s="234">
        <f t="shared" si="298"/>
        <v>0</v>
      </c>
    </row>
    <row r="11805" spans="61:61">
      <c r="BI11805" s="234">
        <f t="shared" si="298"/>
        <v>0</v>
      </c>
    </row>
    <row r="11806" spans="61:61">
      <c r="BI11806" s="234">
        <f t="shared" si="298"/>
        <v>0</v>
      </c>
    </row>
    <row r="11807" spans="61:61">
      <c r="BI11807" s="234">
        <f t="shared" si="298"/>
        <v>0</v>
      </c>
    </row>
    <row r="11808" spans="61:61">
      <c r="BI11808" s="234">
        <f t="shared" si="298"/>
        <v>0</v>
      </c>
    </row>
    <row r="11809" spans="61:61">
      <c r="BI11809" s="234">
        <f t="shared" si="298"/>
        <v>0</v>
      </c>
    </row>
    <row r="11810" spans="61:61">
      <c r="BI11810" s="234">
        <f t="shared" si="298"/>
        <v>0</v>
      </c>
    </row>
    <row r="11811" spans="61:61">
      <c r="BI11811" s="234">
        <f t="shared" si="298"/>
        <v>0</v>
      </c>
    </row>
    <row r="11812" spans="61:61">
      <c r="BI11812" s="234">
        <f t="shared" si="298"/>
        <v>0</v>
      </c>
    </row>
    <row r="11813" spans="61:61">
      <c r="BI11813" s="234">
        <f t="shared" si="298"/>
        <v>0</v>
      </c>
    </row>
    <row r="11814" spans="61:61">
      <c r="BI11814" s="234">
        <f t="shared" si="298"/>
        <v>0</v>
      </c>
    </row>
    <row r="11815" spans="61:61">
      <c r="BI11815" s="234">
        <f t="shared" si="298"/>
        <v>0</v>
      </c>
    </row>
    <row r="11816" spans="61:61">
      <c r="BI11816" s="234">
        <f t="shared" si="298"/>
        <v>0</v>
      </c>
    </row>
    <row r="11817" spans="61:61">
      <c r="BI11817" s="234">
        <f t="shared" ref="BI11817:BI11880" si="299">SUM(M11817,O11817,Q11817,S11817,U11817,W11817,Y11817,AA11817,AC11817,AE11817,AG11817,AI11817,AK11817,AM11817,AO11817,AQ11817,AS11817,AU11817,AW11817,AY11817,BA11817,BC11817)</f>
        <v>0</v>
      </c>
    </row>
    <row r="11818" spans="61:61">
      <c r="BI11818" s="234">
        <f t="shared" si="299"/>
        <v>0</v>
      </c>
    </row>
    <row r="11819" spans="61:61">
      <c r="BI11819" s="234">
        <f t="shared" si="299"/>
        <v>0</v>
      </c>
    </row>
    <row r="11820" spans="61:61">
      <c r="BI11820" s="234">
        <f t="shared" si="299"/>
        <v>0</v>
      </c>
    </row>
    <row r="11821" spans="61:61">
      <c r="BI11821" s="234">
        <f t="shared" si="299"/>
        <v>0</v>
      </c>
    </row>
    <row r="11822" spans="61:61">
      <c r="BI11822" s="234">
        <f t="shared" si="299"/>
        <v>0</v>
      </c>
    </row>
    <row r="11823" spans="61:61">
      <c r="BI11823" s="234">
        <f t="shared" si="299"/>
        <v>0</v>
      </c>
    </row>
    <row r="11824" spans="61:61">
      <c r="BI11824" s="234">
        <f t="shared" si="299"/>
        <v>0</v>
      </c>
    </row>
    <row r="11825" spans="61:61">
      <c r="BI11825" s="234">
        <f t="shared" si="299"/>
        <v>0</v>
      </c>
    </row>
    <row r="11826" spans="61:61">
      <c r="BI11826" s="234">
        <f t="shared" si="299"/>
        <v>0</v>
      </c>
    </row>
    <row r="11827" spans="61:61">
      <c r="BI11827" s="234">
        <f t="shared" si="299"/>
        <v>0</v>
      </c>
    </row>
    <row r="11828" spans="61:61">
      <c r="BI11828" s="234">
        <f t="shared" si="299"/>
        <v>0</v>
      </c>
    </row>
    <row r="11829" spans="61:61">
      <c r="BI11829" s="234">
        <f t="shared" si="299"/>
        <v>0</v>
      </c>
    </row>
    <row r="11830" spans="61:61">
      <c r="BI11830" s="234">
        <f t="shared" si="299"/>
        <v>0</v>
      </c>
    </row>
    <row r="11831" spans="61:61">
      <c r="BI11831" s="234">
        <f t="shared" si="299"/>
        <v>0</v>
      </c>
    </row>
    <row r="11832" spans="61:61">
      <c r="BI11832" s="234">
        <f t="shared" si="299"/>
        <v>0</v>
      </c>
    </row>
    <row r="11833" spans="61:61">
      <c r="BI11833" s="234">
        <f t="shared" si="299"/>
        <v>0</v>
      </c>
    </row>
    <row r="11834" spans="61:61">
      <c r="BI11834" s="234">
        <f t="shared" si="299"/>
        <v>0</v>
      </c>
    </row>
    <row r="11835" spans="61:61">
      <c r="BI11835" s="234">
        <f t="shared" si="299"/>
        <v>0</v>
      </c>
    </row>
    <row r="11836" spans="61:61">
      <c r="BI11836" s="234">
        <f t="shared" si="299"/>
        <v>0</v>
      </c>
    </row>
    <row r="11837" spans="61:61">
      <c r="BI11837" s="234">
        <f t="shared" si="299"/>
        <v>0</v>
      </c>
    </row>
    <row r="11838" spans="61:61">
      <c r="BI11838" s="234">
        <f t="shared" si="299"/>
        <v>0</v>
      </c>
    </row>
    <row r="11839" spans="61:61">
      <c r="BI11839" s="234">
        <f t="shared" si="299"/>
        <v>0</v>
      </c>
    </row>
    <row r="11840" spans="61:61">
      <c r="BI11840" s="234">
        <f t="shared" si="299"/>
        <v>0</v>
      </c>
    </row>
    <row r="11841" spans="61:61">
      <c r="BI11841" s="234">
        <f t="shared" si="299"/>
        <v>0</v>
      </c>
    </row>
    <row r="11842" spans="61:61">
      <c r="BI11842" s="234">
        <f t="shared" si="299"/>
        <v>0</v>
      </c>
    </row>
    <row r="11843" spans="61:61">
      <c r="BI11843" s="234">
        <f t="shared" si="299"/>
        <v>0</v>
      </c>
    </row>
    <row r="11844" spans="61:61">
      <c r="BI11844" s="234">
        <f t="shared" si="299"/>
        <v>0</v>
      </c>
    </row>
    <row r="11845" spans="61:61">
      <c r="BI11845" s="234">
        <f t="shared" si="299"/>
        <v>0</v>
      </c>
    </row>
    <row r="11846" spans="61:61">
      <c r="BI11846" s="234">
        <f t="shared" si="299"/>
        <v>0</v>
      </c>
    </row>
    <row r="11847" spans="61:61">
      <c r="BI11847" s="234">
        <f t="shared" si="299"/>
        <v>0</v>
      </c>
    </row>
    <row r="11848" spans="61:61">
      <c r="BI11848" s="234">
        <f t="shared" si="299"/>
        <v>0</v>
      </c>
    </row>
    <row r="11849" spans="61:61">
      <c r="BI11849" s="234">
        <f t="shared" si="299"/>
        <v>0</v>
      </c>
    </row>
    <row r="11850" spans="61:61">
      <c r="BI11850" s="234">
        <f t="shared" si="299"/>
        <v>0</v>
      </c>
    </row>
    <row r="11851" spans="61:61">
      <c r="BI11851" s="234">
        <f t="shared" si="299"/>
        <v>0</v>
      </c>
    </row>
    <row r="11852" spans="61:61">
      <c r="BI11852" s="234">
        <f t="shared" si="299"/>
        <v>0</v>
      </c>
    </row>
    <row r="11853" spans="61:61">
      <c r="BI11853" s="234">
        <f t="shared" si="299"/>
        <v>0</v>
      </c>
    </row>
    <row r="11854" spans="61:61">
      <c r="BI11854" s="234">
        <f t="shared" si="299"/>
        <v>0</v>
      </c>
    </row>
    <row r="11855" spans="61:61">
      <c r="BI11855" s="234">
        <f t="shared" si="299"/>
        <v>0</v>
      </c>
    </row>
    <row r="11856" spans="61:61">
      <c r="BI11856" s="234">
        <f t="shared" si="299"/>
        <v>0</v>
      </c>
    </row>
    <row r="11857" spans="61:61">
      <c r="BI11857" s="234">
        <f t="shared" si="299"/>
        <v>0</v>
      </c>
    </row>
    <row r="11858" spans="61:61">
      <c r="BI11858" s="234">
        <f t="shared" si="299"/>
        <v>0</v>
      </c>
    </row>
    <row r="11859" spans="61:61">
      <c r="BI11859" s="234">
        <f t="shared" si="299"/>
        <v>0</v>
      </c>
    </row>
    <row r="11860" spans="61:61">
      <c r="BI11860" s="234">
        <f t="shared" si="299"/>
        <v>0</v>
      </c>
    </row>
    <row r="11861" spans="61:61">
      <c r="BI11861" s="234">
        <f t="shared" si="299"/>
        <v>0</v>
      </c>
    </row>
    <row r="11862" spans="61:61">
      <c r="BI11862" s="234">
        <f t="shared" si="299"/>
        <v>0</v>
      </c>
    </row>
    <row r="11863" spans="61:61">
      <c r="BI11863" s="234">
        <f t="shared" si="299"/>
        <v>0</v>
      </c>
    </row>
    <row r="11864" spans="61:61">
      <c r="BI11864" s="234">
        <f t="shared" si="299"/>
        <v>0</v>
      </c>
    </row>
    <row r="11865" spans="61:61">
      <c r="BI11865" s="234">
        <f t="shared" si="299"/>
        <v>0</v>
      </c>
    </row>
    <row r="11866" spans="61:61">
      <c r="BI11866" s="234">
        <f t="shared" si="299"/>
        <v>0</v>
      </c>
    </row>
    <row r="11867" spans="61:61">
      <c r="BI11867" s="234">
        <f t="shared" si="299"/>
        <v>0</v>
      </c>
    </row>
    <row r="11868" spans="61:61">
      <c r="BI11868" s="234">
        <f t="shared" si="299"/>
        <v>0</v>
      </c>
    </row>
    <row r="11869" spans="61:61">
      <c r="BI11869" s="234">
        <f t="shared" si="299"/>
        <v>0</v>
      </c>
    </row>
    <row r="11870" spans="61:61">
      <c r="BI11870" s="234">
        <f t="shared" si="299"/>
        <v>0</v>
      </c>
    </row>
    <row r="11871" spans="61:61">
      <c r="BI11871" s="234">
        <f t="shared" si="299"/>
        <v>0</v>
      </c>
    </row>
    <row r="11872" spans="61:61">
      <c r="BI11872" s="234">
        <f t="shared" si="299"/>
        <v>0</v>
      </c>
    </row>
    <row r="11873" spans="61:61">
      <c r="BI11873" s="234">
        <f t="shared" si="299"/>
        <v>0</v>
      </c>
    </row>
    <row r="11874" spans="61:61">
      <c r="BI11874" s="234">
        <f t="shared" si="299"/>
        <v>0</v>
      </c>
    </row>
    <row r="11875" spans="61:61">
      <c r="BI11875" s="234">
        <f t="shared" si="299"/>
        <v>0</v>
      </c>
    </row>
    <row r="11876" spans="61:61">
      <c r="BI11876" s="234">
        <f t="shared" si="299"/>
        <v>0</v>
      </c>
    </row>
    <row r="11877" spans="61:61">
      <c r="BI11877" s="234">
        <f t="shared" si="299"/>
        <v>0</v>
      </c>
    </row>
    <row r="11878" spans="61:61">
      <c r="BI11878" s="234">
        <f t="shared" si="299"/>
        <v>0</v>
      </c>
    </row>
    <row r="11879" spans="61:61">
      <c r="BI11879" s="234">
        <f t="shared" si="299"/>
        <v>0</v>
      </c>
    </row>
    <row r="11880" spans="61:61">
      <c r="BI11880" s="234">
        <f t="shared" si="299"/>
        <v>0</v>
      </c>
    </row>
    <row r="11881" spans="61:61">
      <c r="BI11881" s="234">
        <f t="shared" ref="BI11881:BI11944" si="300">SUM(M11881,O11881,Q11881,S11881,U11881,W11881,Y11881,AA11881,AC11881,AE11881,AG11881,AI11881,AK11881,AM11881,AO11881,AQ11881,AS11881,AU11881,AW11881,AY11881,BA11881,BC11881)</f>
        <v>0</v>
      </c>
    </row>
    <row r="11882" spans="61:61">
      <c r="BI11882" s="234">
        <f t="shared" si="300"/>
        <v>0</v>
      </c>
    </row>
    <row r="11883" spans="61:61">
      <c r="BI11883" s="234">
        <f t="shared" si="300"/>
        <v>0</v>
      </c>
    </row>
    <row r="11884" spans="61:61">
      <c r="BI11884" s="234">
        <f t="shared" si="300"/>
        <v>0</v>
      </c>
    </row>
    <row r="11885" spans="61:61">
      <c r="BI11885" s="234">
        <f t="shared" si="300"/>
        <v>0</v>
      </c>
    </row>
    <row r="11886" spans="61:61">
      <c r="BI11886" s="234">
        <f t="shared" si="300"/>
        <v>0</v>
      </c>
    </row>
    <row r="11887" spans="61:61">
      <c r="BI11887" s="234">
        <f t="shared" si="300"/>
        <v>0</v>
      </c>
    </row>
    <row r="11888" spans="61:61">
      <c r="BI11888" s="234">
        <f t="shared" si="300"/>
        <v>0</v>
      </c>
    </row>
    <row r="11889" spans="61:61">
      <c r="BI11889" s="234">
        <f t="shared" si="300"/>
        <v>0</v>
      </c>
    </row>
    <row r="11890" spans="61:61">
      <c r="BI11890" s="234">
        <f t="shared" si="300"/>
        <v>0</v>
      </c>
    </row>
    <row r="11891" spans="61:61">
      <c r="BI11891" s="234">
        <f t="shared" si="300"/>
        <v>0</v>
      </c>
    </row>
    <row r="11892" spans="61:61">
      <c r="BI11892" s="234">
        <f t="shared" si="300"/>
        <v>0</v>
      </c>
    </row>
    <row r="11893" spans="61:61">
      <c r="BI11893" s="234">
        <f t="shared" si="300"/>
        <v>0</v>
      </c>
    </row>
    <row r="11894" spans="61:61">
      <c r="BI11894" s="234">
        <f t="shared" si="300"/>
        <v>0</v>
      </c>
    </row>
    <row r="11895" spans="61:61">
      <c r="BI11895" s="234">
        <f t="shared" si="300"/>
        <v>0</v>
      </c>
    </row>
    <row r="11896" spans="61:61">
      <c r="BI11896" s="234">
        <f t="shared" si="300"/>
        <v>0</v>
      </c>
    </row>
    <row r="11897" spans="61:61">
      <c r="BI11897" s="234">
        <f t="shared" si="300"/>
        <v>0</v>
      </c>
    </row>
    <row r="11898" spans="61:61">
      <c r="BI11898" s="234">
        <f t="shared" si="300"/>
        <v>0</v>
      </c>
    </row>
    <row r="11899" spans="61:61">
      <c r="BI11899" s="234">
        <f t="shared" si="300"/>
        <v>0</v>
      </c>
    </row>
    <row r="11900" spans="61:61">
      <c r="BI11900" s="234">
        <f t="shared" si="300"/>
        <v>0</v>
      </c>
    </row>
    <row r="11901" spans="61:61">
      <c r="BI11901" s="234">
        <f t="shared" si="300"/>
        <v>0</v>
      </c>
    </row>
    <row r="11902" spans="61:61">
      <c r="BI11902" s="234">
        <f t="shared" si="300"/>
        <v>0</v>
      </c>
    </row>
    <row r="11903" spans="61:61">
      <c r="BI11903" s="234">
        <f t="shared" si="300"/>
        <v>0</v>
      </c>
    </row>
    <row r="11904" spans="61:61">
      <c r="BI11904" s="234">
        <f t="shared" si="300"/>
        <v>0</v>
      </c>
    </row>
    <row r="11905" spans="61:61">
      <c r="BI11905" s="234">
        <f t="shared" si="300"/>
        <v>0</v>
      </c>
    </row>
    <row r="11906" spans="61:61">
      <c r="BI11906" s="234">
        <f t="shared" si="300"/>
        <v>0</v>
      </c>
    </row>
    <row r="11907" spans="61:61">
      <c r="BI11907" s="234">
        <f t="shared" si="300"/>
        <v>0</v>
      </c>
    </row>
    <row r="11908" spans="61:61">
      <c r="BI11908" s="234">
        <f t="shared" si="300"/>
        <v>0</v>
      </c>
    </row>
    <row r="11909" spans="61:61">
      <c r="BI11909" s="234">
        <f t="shared" si="300"/>
        <v>0</v>
      </c>
    </row>
    <row r="11910" spans="61:61">
      <c r="BI11910" s="234">
        <f t="shared" si="300"/>
        <v>0</v>
      </c>
    </row>
    <row r="11911" spans="61:61">
      <c r="BI11911" s="234">
        <f t="shared" si="300"/>
        <v>0</v>
      </c>
    </row>
    <row r="11912" spans="61:61">
      <c r="BI11912" s="234">
        <f t="shared" si="300"/>
        <v>0</v>
      </c>
    </row>
    <row r="11913" spans="61:61">
      <c r="BI11913" s="234">
        <f t="shared" si="300"/>
        <v>0</v>
      </c>
    </row>
    <row r="11914" spans="61:61">
      <c r="BI11914" s="234">
        <f t="shared" si="300"/>
        <v>0</v>
      </c>
    </row>
    <row r="11915" spans="61:61">
      <c r="BI11915" s="234">
        <f t="shared" si="300"/>
        <v>0</v>
      </c>
    </row>
    <row r="11916" spans="61:61">
      <c r="BI11916" s="234">
        <f t="shared" si="300"/>
        <v>0</v>
      </c>
    </row>
    <row r="11917" spans="61:61">
      <c r="BI11917" s="234">
        <f t="shared" si="300"/>
        <v>0</v>
      </c>
    </row>
    <row r="11918" spans="61:61">
      <c r="BI11918" s="234">
        <f t="shared" si="300"/>
        <v>0</v>
      </c>
    </row>
    <row r="11919" spans="61:61">
      <c r="BI11919" s="234">
        <f t="shared" si="300"/>
        <v>0</v>
      </c>
    </row>
    <row r="11920" spans="61:61">
      <c r="BI11920" s="234">
        <f t="shared" si="300"/>
        <v>0</v>
      </c>
    </row>
    <row r="11921" spans="61:61">
      <c r="BI11921" s="234">
        <f t="shared" si="300"/>
        <v>0</v>
      </c>
    </row>
    <row r="11922" spans="61:61">
      <c r="BI11922" s="234">
        <f t="shared" si="300"/>
        <v>0</v>
      </c>
    </row>
    <row r="11923" spans="61:61">
      <c r="BI11923" s="234">
        <f t="shared" si="300"/>
        <v>0</v>
      </c>
    </row>
    <row r="11924" spans="61:61">
      <c r="BI11924" s="234">
        <f t="shared" si="300"/>
        <v>0</v>
      </c>
    </row>
    <row r="11925" spans="61:61">
      <c r="BI11925" s="234">
        <f t="shared" si="300"/>
        <v>0</v>
      </c>
    </row>
    <row r="11926" spans="61:61">
      <c r="BI11926" s="234">
        <f t="shared" si="300"/>
        <v>0</v>
      </c>
    </row>
    <row r="11927" spans="61:61">
      <c r="BI11927" s="234">
        <f t="shared" si="300"/>
        <v>0</v>
      </c>
    </row>
    <row r="11928" spans="61:61">
      <c r="BI11928" s="234">
        <f t="shared" si="300"/>
        <v>0</v>
      </c>
    </row>
    <row r="11929" spans="61:61">
      <c r="BI11929" s="234">
        <f t="shared" si="300"/>
        <v>0</v>
      </c>
    </row>
    <row r="11930" spans="61:61">
      <c r="BI11930" s="234">
        <f t="shared" si="300"/>
        <v>0</v>
      </c>
    </row>
    <row r="11931" spans="61:61">
      <c r="BI11931" s="234">
        <f t="shared" si="300"/>
        <v>0</v>
      </c>
    </row>
    <row r="11932" spans="61:61">
      <c r="BI11932" s="234">
        <f t="shared" si="300"/>
        <v>0</v>
      </c>
    </row>
    <row r="11933" spans="61:61">
      <c r="BI11933" s="234">
        <f t="shared" si="300"/>
        <v>0</v>
      </c>
    </row>
    <row r="11934" spans="61:61">
      <c r="BI11934" s="234">
        <f t="shared" si="300"/>
        <v>0</v>
      </c>
    </row>
    <row r="11935" spans="61:61">
      <c r="BI11935" s="234">
        <f t="shared" si="300"/>
        <v>0</v>
      </c>
    </row>
    <row r="11936" spans="61:61">
      <c r="BI11936" s="234">
        <f t="shared" si="300"/>
        <v>0</v>
      </c>
    </row>
    <row r="11937" spans="61:61">
      <c r="BI11937" s="234">
        <f t="shared" si="300"/>
        <v>0</v>
      </c>
    </row>
    <row r="11938" spans="61:61">
      <c r="BI11938" s="234">
        <f t="shared" si="300"/>
        <v>0</v>
      </c>
    </row>
    <row r="11939" spans="61:61">
      <c r="BI11939" s="234">
        <f t="shared" si="300"/>
        <v>0</v>
      </c>
    </row>
    <row r="11940" spans="61:61">
      <c r="BI11940" s="234">
        <f t="shared" si="300"/>
        <v>0</v>
      </c>
    </row>
    <row r="11941" spans="61:61">
      <c r="BI11941" s="234">
        <f t="shared" si="300"/>
        <v>0</v>
      </c>
    </row>
    <row r="11942" spans="61:61">
      <c r="BI11942" s="234">
        <f t="shared" si="300"/>
        <v>0</v>
      </c>
    </row>
    <row r="11943" spans="61:61">
      <c r="BI11943" s="234">
        <f t="shared" si="300"/>
        <v>0</v>
      </c>
    </row>
    <row r="11944" spans="61:61">
      <c r="BI11944" s="234">
        <f t="shared" si="300"/>
        <v>0</v>
      </c>
    </row>
    <row r="11945" spans="61:61">
      <c r="BI11945" s="234">
        <f t="shared" ref="BI11945:BI12008" si="301">SUM(M11945,O11945,Q11945,S11945,U11945,W11945,Y11945,AA11945,AC11945,AE11945,AG11945,AI11945,AK11945,AM11945,AO11945,AQ11945,AS11945,AU11945,AW11945,AY11945,BA11945,BC11945)</f>
        <v>0</v>
      </c>
    </row>
    <row r="11946" spans="61:61">
      <c r="BI11946" s="234">
        <f t="shared" si="301"/>
        <v>0</v>
      </c>
    </row>
    <row r="11947" spans="61:61">
      <c r="BI11947" s="234">
        <f t="shared" si="301"/>
        <v>0</v>
      </c>
    </row>
    <row r="11948" spans="61:61">
      <c r="BI11948" s="234">
        <f t="shared" si="301"/>
        <v>0</v>
      </c>
    </row>
    <row r="11949" spans="61:61">
      <c r="BI11949" s="234">
        <f t="shared" si="301"/>
        <v>0</v>
      </c>
    </row>
    <row r="11950" spans="61:61">
      <c r="BI11950" s="234">
        <f t="shared" si="301"/>
        <v>0</v>
      </c>
    </row>
    <row r="11951" spans="61:61">
      <c r="BI11951" s="234">
        <f t="shared" si="301"/>
        <v>0</v>
      </c>
    </row>
    <row r="11952" spans="61:61">
      <c r="BI11952" s="234">
        <f t="shared" si="301"/>
        <v>0</v>
      </c>
    </row>
    <row r="11953" spans="61:61">
      <c r="BI11953" s="234">
        <f t="shared" si="301"/>
        <v>0</v>
      </c>
    </row>
    <row r="11954" spans="61:61">
      <c r="BI11954" s="234">
        <f t="shared" si="301"/>
        <v>0</v>
      </c>
    </row>
    <row r="11955" spans="61:61">
      <c r="BI11955" s="234">
        <f t="shared" si="301"/>
        <v>0</v>
      </c>
    </row>
    <row r="11956" spans="61:61">
      <c r="BI11956" s="234">
        <f t="shared" si="301"/>
        <v>0</v>
      </c>
    </row>
    <row r="11957" spans="61:61">
      <c r="BI11957" s="234">
        <f t="shared" si="301"/>
        <v>0</v>
      </c>
    </row>
    <row r="11958" spans="61:61">
      <c r="BI11958" s="234">
        <f t="shared" si="301"/>
        <v>0</v>
      </c>
    </row>
    <row r="11959" spans="61:61">
      <c r="BI11959" s="234">
        <f t="shared" si="301"/>
        <v>0</v>
      </c>
    </row>
    <row r="11960" spans="61:61">
      <c r="BI11960" s="234">
        <f t="shared" si="301"/>
        <v>0</v>
      </c>
    </row>
    <row r="11961" spans="61:61">
      <c r="BI11961" s="234">
        <f t="shared" si="301"/>
        <v>0</v>
      </c>
    </row>
    <row r="11962" spans="61:61">
      <c r="BI11962" s="234">
        <f t="shared" si="301"/>
        <v>0</v>
      </c>
    </row>
    <row r="11963" spans="61:61">
      <c r="BI11963" s="234">
        <f t="shared" si="301"/>
        <v>0</v>
      </c>
    </row>
    <row r="11964" spans="61:61">
      <c r="BI11964" s="234">
        <f t="shared" si="301"/>
        <v>0</v>
      </c>
    </row>
    <row r="11965" spans="61:61">
      <c r="BI11965" s="234">
        <f t="shared" si="301"/>
        <v>0</v>
      </c>
    </row>
    <row r="11966" spans="61:61">
      <c r="BI11966" s="234">
        <f t="shared" si="301"/>
        <v>0</v>
      </c>
    </row>
    <row r="11967" spans="61:61">
      <c r="BI11967" s="234">
        <f t="shared" si="301"/>
        <v>0</v>
      </c>
    </row>
    <row r="11968" spans="61:61">
      <c r="BI11968" s="234">
        <f t="shared" si="301"/>
        <v>0</v>
      </c>
    </row>
    <row r="11969" spans="61:61">
      <c r="BI11969" s="234">
        <f t="shared" si="301"/>
        <v>0</v>
      </c>
    </row>
    <row r="11970" spans="61:61">
      <c r="BI11970" s="234">
        <f t="shared" si="301"/>
        <v>0</v>
      </c>
    </row>
    <row r="11971" spans="61:61">
      <c r="BI11971" s="234">
        <f t="shared" si="301"/>
        <v>0</v>
      </c>
    </row>
    <row r="11972" spans="61:61">
      <c r="BI11972" s="234">
        <f t="shared" si="301"/>
        <v>0</v>
      </c>
    </row>
    <row r="11973" spans="61:61">
      <c r="BI11973" s="234">
        <f t="shared" si="301"/>
        <v>0</v>
      </c>
    </row>
    <row r="11974" spans="61:61">
      <c r="BI11974" s="234">
        <f t="shared" si="301"/>
        <v>0</v>
      </c>
    </row>
    <row r="11975" spans="61:61">
      <c r="BI11975" s="234">
        <f t="shared" si="301"/>
        <v>0</v>
      </c>
    </row>
    <row r="11976" spans="61:61">
      <c r="BI11976" s="234">
        <f t="shared" si="301"/>
        <v>0</v>
      </c>
    </row>
    <row r="11977" spans="61:61">
      <c r="BI11977" s="234">
        <f t="shared" si="301"/>
        <v>0</v>
      </c>
    </row>
    <row r="11978" spans="61:61">
      <c r="BI11978" s="234">
        <f t="shared" si="301"/>
        <v>0</v>
      </c>
    </row>
    <row r="11979" spans="61:61">
      <c r="BI11979" s="234">
        <f t="shared" si="301"/>
        <v>0</v>
      </c>
    </row>
    <row r="11980" spans="61:61">
      <c r="BI11980" s="234">
        <f t="shared" si="301"/>
        <v>0</v>
      </c>
    </row>
    <row r="11981" spans="61:61">
      <c r="BI11981" s="234">
        <f t="shared" si="301"/>
        <v>0</v>
      </c>
    </row>
    <row r="11982" spans="61:61">
      <c r="BI11982" s="234">
        <f t="shared" si="301"/>
        <v>0</v>
      </c>
    </row>
    <row r="11983" spans="61:61">
      <c r="BI11983" s="234">
        <f t="shared" si="301"/>
        <v>0</v>
      </c>
    </row>
    <row r="11984" spans="61:61">
      <c r="BI11984" s="234">
        <f t="shared" si="301"/>
        <v>0</v>
      </c>
    </row>
    <row r="11985" spans="61:61">
      <c r="BI11985" s="234">
        <f t="shared" si="301"/>
        <v>0</v>
      </c>
    </row>
    <row r="11986" spans="61:61">
      <c r="BI11986" s="234">
        <f t="shared" si="301"/>
        <v>0</v>
      </c>
    </row>
    <row r="11987" spans="61:61">
      <c r="BI11987" s="234">
        <f t="shared" si="301"/>
        <v>0</v>
      </c>
    </row>
    <row r="11988" spans="61:61">
      <c r="BI11988" s="234">
        <f t="shared" si="301"/>
        <v>0</v>
      </c>
    </row>
    <row r="11989" spans="61:61">
      <c r="BI11989" s="234">
        <f t="shared" si="301"/>
        <v>0</v>
      </c>
    </row>
    <row r="11990" spans="61:61">
      <c r="BI11990" s="234">
        <f t="shared" si="301"/>
        <v>0</v>
      </c>
    </row>
    <row r="11991" spans="61:61">
      <c r="BI11991" s="234">
        <f t="shared" si="301"/>
        <v>0</v>
      </c>
    </row>
    <row r="11992" spans="61:61">
      <c r="BI11992" s="234">
        <f t="shared" si="301"/>
        <v>0</v>
      </c>
    </row>
    <row r="11993" spans="61:61">
      <c r="BI11993" s="234">
        <f t="shared" si="301"/>
        <v>0</v>
      </c>
    </row>
    <row r="11994" spans="61:61">
      <c r="BI11994" s="234">
        <f t="shared" si="301"/>
        <v>0</v>
      </c>
    </row>
    <row r="11995" spans="61:61">
      <c r="BI11995" s="234">
        <f t="shared" si="301"/>
        <v>0</v>
      </c>
    </row>
    <row r="11996" spans="61:61">
      <c r="BI11996" s="234">
        <f t="shared" si="301"/>
        <v>0</v>
      </c>
    </row>
    <row r="11997" spans="61:61">
      <c r="BI11997" s="234">
        <f t="shared" si="301"/>
        <v>0</v>
      </c>
    </row>
    <row r="11998" spans="61:61">
      <c r="BI11998" s="234">
        <f t="shared" si="301"/>
        <v>0</v>
      </c>
    </row>
    <row r="11999" spans="61:61">
      <c r="BI11999" s="234">
        <f t="shared" si="301"/>
        <v>0</v>
      </c>
    </row>
    <row r="12000" spans="61:61">
      <c r="BI12000" s="234">
        <f t="shared" si="301"/>
        <v>0</v>
      </c>
    </row>
    <row r="12001" spans="61:61">
      <c r="BI12001" s="234">
        <f t="shared" si="301"/>
        <v>0</v>
      </c>
    </row>
    <row r="12002" spans="61:61">
      <c r="BI12002" s="234">
        <f t="shared" si="301"/>
        <v>0</v>
      </c>
    </row>
    <row r="12003" spans="61:61">
      <c r="BI12003" s="234">
        <f t="shared" si="301"/>
        <v>0</v>
      </c>
    </row>
    <row r="12004" spans="61:61">
      <c r="BI12004" s="234">
        <f t="shared" si="301"/>
        <v>0</v>
      </c>
    </row>
    <row r="12005" spans="61:61">
      <c r="BI12005" s="234">
        <f t="shared" si="301"/>
        <v>0</v>
      </c>
    </row>
    <row r="12006" spans="61:61">
      <c r="BI12006" s="234">
        <f t="shared" si="301"/>
        <v>0</v>
      </c>
    </row>
    <row r="12007" spans="61:61">
      <c r="BI12007" s="234">
        <f t="shared" si="301"/>
        <v>0</v>
      </c>
    </row>
    <row r="12008" spans="61:61">
      <c r="BI12008" s="234">
        <f t="shared" si="301"/>
        <v>0</v>
      </c>
    </row>
    <row r="12009" spans="61:61">
      <c r="BI12009" s="234">
        <f t="shared" ref="BI12009:BI12072" si="302">SUM(M12009,O12009,Q12009,S12009,U12009,W12009,Y12009,AA12009,AC12009,AE12009,AG12009,AI12009,AK12009,AM12009,AO12009,AQ12009,AS12009,AU12009,AW12009,AY12009,BA12009,BC12009)</f>
        <v>0</v>
      </c>
    </row>
    <row r="12010" spans="61:61">
      <c r="BI12010" s="234">
        <f t="shared" si="302"/>
        <v>0</v>
      </c>
    </row>
    <row r="12011" spans="61:61">
      <c r="BI12011" s="234">
        <f t="shared" si="302"/>
        <v>0</v>
      </c>
    </row>
    <row r="12012" spans="61:61">
      <c r="BI12012" s="234">
        <f t="shared" si="302"/>
        <v>0</v>
      </c>
    </row>
    <row r="12013" spans="61:61">
      <c r="BI12013" s="234">
        <f t="shared" si="302"/>
        <v>0</v>
      </c>
    </row>
    <row r="12014" spans="61:61">
      <c r="BI12014" s="234">
        <f t="shared" si="302"/>
        <v>0</v>
      </c>
    </row>
    <row r="12015" spans="61:61">
      <c r="BI12015" s="234">
        <f t="shared" si="302"/>
        <v>0</v>
      </c>
    </row>
    <row r="12016" spans="61:61">
      <c r="BI12016" s="234">
        <f t="shared" si="302"/>
        <v>0</v>
      </c>
    </row>
    <row r="12017" spans="61:61">
      <c r="BI12017" s="234">
        <f t="shared" si="302"/>
        <v>0</v>
      </c>
    </row>
    <row r="12018" spans="61:61">
      <c r="BI12018" s="234">
        <f t="shared" si="302"/>
        <v>0</v>
      </c>
    </row>
    <row r="12019" spans="61:61">
      <c r="BI12019" s="234">
        <f t="shared" si="302"/>
        <v>0</v>
      </c>
    </row>
    <row r="12020" spans="61:61">
      <c r="BI12020" s="234">
        <f t="shared" si="302"/>
        <v>0</v>
      </c>
    </row>
    <row r="12021" spans="61:61">
      <c r="BI12021" s="234">
        <f t="shared" si="302"/>
        <v>0</v>
      </c>
    </row>
    <row r="12022" spans="61:61">
      <c r="BI12022" s="234">
        <f t="shared" si="302"/>
        <v>0</v>
      </c>
    </row>
    <row r="12023" spans="61:61">
      <c r="BI12023" s="234">
        <f t="shared" si="302"/>
        <v>0</v>
      </c>
    </row>
    <row r="12024" spans="61:61">
      <c r="BI12024" s="234">
        <f t="shared" si="302"/>
        <v>0</v>
      </c>
    </row>
    <row r="12025" spans="61:61">
      <c r="BI12025" s="234">
        <f t="shared" si="302"/>
        <v>0</v>
      </c>
    </row>
    <row r="12026" spans="61:61">
      <c r="BI12026" s="234">
        <f t="shared" si="302"/>
        <v>0</v>
      </c>
    </row>
    <row r="12027" spans="61:61">
      <c r="BI12027" s="234">
        <f t="shared" si="302"/>
        <v>0</v>
      </c>
    </row>
    <row r="12028" spans="61:61">
      <c r="BI12028" s="234">
        <f t="shared" si="302"/>
        <v>0</v>
      </c>
    </row>
    <row r="12029" spans="61:61">
      <c r="BI12029" s="234">
        <f t="shared" si="302"/>
        <v>0</v>
      </c>
    </row>
    <row r="12030" spans="61:61">
      <c r="BI12030" s="234">
        <f t="shared" si="302"/>
        <v>0</v>
      </c>
    </row>
    <row r="12031" spans="61:61">
      <c r="BI12031" s="234">
        <f t="shared" si="302"/>
        <v>0</v>
      </c>
    </row>
    <row r="12032" spans="61:61">
      <c r="BI12032" s="234">
        <f t="shared" si="302"/>
        <v>0</v>
      </c>
    </row>
    <row r="12033" spans="61:61">
      <c r="BI12033" s="234">
        <f t="shared" si="302"/>
        <v>0</v>
      </c>
    </row>
    <row r="12034" spans="61:61">
      <c r="BI12034" s="234">
        <f t="shared" si="302"/>
        <v>0</v>
      </c>
    </row>
    <row r="12035" spans="61:61">
      <c r="BI12035" s="234">
        <f t="shared" si="302"/>
        <v>0</v>
      </c>
    </row>
    <row r="12036" spans="61:61">
      <c r="BI12036" s="234">
        <f t="shared" si="302"/>
        <v>0</v>
      </c>
    </row>
    <row r="12037" spans="61:61">
      <c r="BI12037" s="234">
        <f t="shared" si="302"/>
        <v>0</v>
      </c>
    </row>
    <row r="12038" spans="61:61">
      <c r="BI12038" s="234">
        <f t="shared" si="302"/>
        <v>0</v>
      </c>
    </row>
    <row r="12039" spans="61:61">
      <c r="BI12039" s="234">
        <f t="shared" si="302"/>
        <v>0</v>
      </c>
    </row>
    <row r="12040" spans="61:61">
      <c r="BI12040" s="234">
        <f t="shared" si="302"/>
        <v>0</v>
      </c>
    </row>
    <row r="12041" spans="61:61">
      <c r="BI12041" s="234">
        <f t="shared" si="302"/>
        <v>0</v>
      </c>
    </row>
    <row r="12042" spans="61:61">
      <c r="BI12042" s="234">
        <f t="shared" si="302"/>
        <v>0</v>
      </c>
    </row>
    <row r="12043" spans="61:61">
      <c r="BI12043" s="234">
        <f t="shared" si="302"/>
        <v>0</v>
      </c>
    </row>
    <row r="12044" spans="61:61">
      <c r="BI12044" s="234">
        <f t="shared" si="302"/>
        <v>0</v>
      </c>
    </row>
    <row r="12045" spans="61:61">
      <c r="BI12045" s="234">
        <f t="shared" si="302"/>
        <v>0</v>
      </c>
    </row>
    <row r="12046" spans="61:61">
      <c r="BI12046" s="234">
        <f t="shared" si="302"/>
        <v>0</v>
      </c>
    </row>
    <row r="12047" spans="61:61">
      <c r="BI12047" s="234">
        <f t="shared" si="302"/>
        <v>0</v>
      </c>
    </row>
    <row r="12048" spans="61:61">
      <c r="BI12048" s="234">
        <f t="shared" si="302"/>
        <v>0</v>
      </c>
    </row>
    <row r="12049" spans="61:61">
      <c r="BI12049" s="234">
        <f t="shared" si="302"/>
        <v>0</v>
      </c>
    </row>
    <row r="12050" spans="61:61">
      <c r="BI12050" s="234">
        <f t="shared" si="302"/>
        <v>0</v>
      </c>
    </row>
    <row r="12051" spans="61:61">
      <c r="BI12051" s="234">
        <f t="shared" si="302"/>
        <v>0</v>
      </c>
    </row>
    <row r="12052" spans="61:61">
      <c r="BI12052" s="234">
        <f t="shared" si="302"/>
        <v>0</v>
      </c>
    </row>
    <row r="12053" spans="61:61">
      <c r="BI12053" s="234">
        <f t="shared" si="302"/>
        <v>0</v>
      </c>
    </row>
    <row r="12054" spans="61:61">
      <c r="BI12054" s="234">
        <f t="shared" si="302"/>
        <v>0</v>
      </c>
    </row>
    <row r="12055" spans="61:61">
      <c r="BI12055" s="234">
        <f t="shared" si="302"/>
        <v>0</v>
      </c>
    </row>
    <row r="12056" spans="61:61">
      <c r="BI12056" s="234">
        <f t="shared" si="302"/>
        <v>0</v>
      </c>
    </row>
    <row r="12057" spans="61:61">
      <c r="BI12057" s="234">
        <f t="shared" si="302"/>
        <v>0</v>
      </c>
    </row>
    <row r="12058" spans="61:61">
      <c r="BI12058" s="234">
        <f t="shared" si="302"/>
        <v>0</v>
      </c>
    </row>
    <row r="12059" spans="61:61">
      <c r="BI12059" s="234">
        <f t="shared" si="302"/>
        <v>0</v>
      </c>
    </row>
    <row r="12060" spans="61:61">
      <c r="BI12060" s="234">
        <f t="shared" si="302"/>
        <v>0</v>
      </c>
    </row>
    <row r="12061" spans="61:61">
      <c r="BI12061" s="234">
        <f t="shared" si="302"/>
        <v>0</v>
      </c>
    </row>
    <row r="12062" spans="61:61">
      <c r="BI12062" s="234">
        <f t="shared" si="302"/>
        <v>0</v>
      </c>
    </row>
    <row r="12063" spans="61:61">
      <c r="BI12063" s="234">
        <f t="shared" si="302"/>
        <v>0</v>
      </c>
    </row>
    <row r="12064" spans="61:61">
      <c r="BI12064" s="234">
        <f t="shared" si="302"/>
        <v>0</v>
      </c>
    </row>
    <row r="12065" spans="61:61">
      <c r="BI12065" s="234">
        <f t="shared" si="302"/>
        <v>0</v>
      </c>
    </row>
    <row r="12066" spans="61:61">
      <c r="BI12066" s="234">
        <f t="shared" si="302"/>
        <v>0</v>
      </c>
    </row>
    <row r="12067" spans="61:61">
      <c r="BI12067" s="234">
        <f t="shared" si="302"/>
        <v>0</v>
      </c>
    </row>
    <row r="12068" spans="61:61">
      <c r="BI12068" s="234">
        <f t="shared" si="302"/>
        <v>0</v>
      </c>
    </row>
    <row r="12069" spans="61:61">
      <c r="BI12069" s="234">
        <f t="shared" si="302"/>
        <v>0</v>
      </c>
    </row>
    <row r="12070" spans="61:61">
      <c r="BI12070" s="234">
        <f t="shared" si="302"/>
        <v>0</v>
      </c>
    </row>
    <row r="12071" spans="61:61">
      <c r="BI12071" s="234">
        <f t="shared" si="302"/>
        <v>0</v>
      </c>
    </row>
    <row r="12072" spans="61:61">
      <c r="BI12072" s="234">
        <f t="shared" si="302"/>
        <v>0</v>
      </c>
    </row>
    <row r="12073" spans="61:61">
      <c r="BI12073" s="234">
        <f t="shared" ref="BI12073:BI12136" si="303">SUM(M12073,O12073,Q12073,S12073,U12073,W12073,Y12073,AA12073,AC12073,AE12073,AG12073,AI12073,AK12073,AM12073,AO12073,AQ12073,AS12073,AU12073,AW12073,AY12073,BA12073,BC12073)</f>
        <v>0</v>
      </c>
    </row>
    <row r="12074" spans="61:61">
      <c r="BI12074" s="234">
        <f t="shared" si="303"/>
        <v>0</v>
      </c>
    </row>
    <row r="12075" spans="61:61">
      <c r="BI12075" s="234">
        <f t="shared" si="303"/>
        <v>0</v>
      </c>
    </row>
    <row r="12076" spans="61:61">
      <c r="BI12076" s="234">
        <f t="shared" si="303"/>
        <v>0</v>
      </c>
    </row>
    <row r="12077" spans="61:61">
      <c r="BI12077" s="234">
        <f t="shared" si="303"/>
        <v>0</v>
      </c>
    </row>
    <row r="12078" spans="61:61">
      <c r="BI12078" s="234">
        <f t="shared" si="303"/>
        <v>0</v>
      </c>
    </row>
    <row r="12079" spans="61:61">
      <c r="BI12079" s="234">
        <f t="shared" si="303"/>
        <v>0</v>
      </c>
    </row>
    <row r="12080" spans="61:61">
      <c r="BI12080" s="234">
        <f t="shared" si="303"/>
        <v>0</v>
      </c>
    </row>
    <row r="12081" spans="61:61">
      <c r="BI12081" s="234">
        <f t="shared" si="303"/>
        <v>0</v>
      </c>
    </row>
    <row r="12082" spans="61:61">
      <c r="BI12082" s="234">
        <f t="shared" si="303"/>
        <v>0</v>
      </c>
    </row>
    <row r="12083" spans="61:61">
      <c r="BI12083" s="234">
        <f t="shared" si="303"/>
        <v>0</v>
      </c>
    </row>
    <row r="12084" spans="61:61">
      <c r="BI12084" s="234">
        <f t="shared" si="303"/>
        <v>0</v>
      </c>
    </row>
    <row r="12085" spans="61:61">
      <c r="BI12085" s="234">
        <f t="shared" si="303"/>
        <v>0</v>
      </c>
    </row>
    <row r="12086" spans="61:61">
      <c r="BI12086" s="234">
        <f t="shared" si="303"/>
        <v>0</v>
      </c>
    </row>
    <row r="12087" spans="61:61">
      <c r="BI12087" s="234">
        <f t="shared" si="303"/>
        <v>0</v>
      </c>
    </row>
    <row r="12088" spans="61:61">
      <c r="BI12088" s="234">
        <f t="shared" si="303"/>
        <v>0</v>
      </c>
    </row>
    <row r="12089" spans="61:61">
      <c r="BI12089" s="234">
        <f t="shared" si="303"/>
        <v>0</v>
      </c>
    </row>
    <row r="12090" spans="61:61">
      <c r="BI12090" s="234">
        <f t="shared" si="303"/>
        <v>0</v>
      </c>
    </row>
    <row r="12091" spans="61:61">
      <c r="BI12091" s="234">
        <f t="shared" si="303"/>
        <v>0</v>
      </c>
    </row>
    <row r="12092" spans="61:61">
      <c r="BI12092" s="234">
        <f t="shared" si="303"/>
        <v>0</v>
      </c>
    </row>
    <row r="12093" spans="61:61">
      <c r="BI12093" s="234">
        <f t="shared" si="303"/>
        <v>0</v>
      </c>
    </row>
    <row r="12094" spans="61:61">
      <c r="BI12094" s="234">
        <f t="shared" si="303"/>
        <v>0</v>
      </c>
    </row>
    <row r="12095" spans="61:61">
      <c r="BI12095" s="234">
        <f t="shared" si="303"/>
        <v>0</v>
      </c>
    </row>
    <row r="12096" spans="61:61">
      <c r="BI12096" s="234">
        <f t="shared" si="303"/>
        <v>0</v>
      </c>
    </row>
    <row r="12097" spans="61:61">
      <c r="BI12097" s="234">
        <f t="shared" si="303"/>
        <v>0</v>
      </c>
    </row>
    <row r="12098" spans="61:61">
      <c r="BI12098" s="234">
        <f t="shared" si="303"/>
        <v>0</v>
      </c>
    </row>
    <row r="12099" spans="61:61">
      <c r="BI12099" s="234">
        <f t="shared" si="303"/>
        <v>0</v>
      </c>
    </row>
    <row r="12100" spans="61:61">
      <c r="BI12100" s="234">
        <f t="shared" si="303"/>
        <v>0</v>
      </c>
    </row>
    <row r="12101" spans="61:61">
      <c r="BI12101" s="234">
        <f t="shared" si="303"/>
        <v>0</v>
      </c>
    </row>
    <row r="12102" spans="61:61">
      <c r="BI12102" s="234">
        <f t="shared" si="303"/>
        <v>0</v>
      </c>
    </row>
    <row r="12103" spans="61:61">
      <c r="BI12103" s="234">
        <f t="shared" si="303"/>
        <v>0</v>
      </c>
    </row>
    <row r="12104" spans="61:61">
      <c r="BI12104" s="234">
        <f t="shared" si="303"/>
        <v>0</v>
      </c>
    </row>
    <row r="12105" spans="61:61">
      <c r="BI12105" s="234">
        <f t="shared" si="303"/>
        <v>0</v>
      </c>
    </row>
    <row r="12106" spans="61:61">
      <c r="BI12106" s="234">
        <f t="shared" si="303"/>
        <v>0</v>
      </c>
    </row>
    <row r="12107" spans="61:61">
      <c r="BI12107" s="234">
        <f t="shared" si="303"/>
        <v>0</v>
      </c>
    </row>
    <row r="12108" spans="61:61">
      <c r="BI12108" s="234">
        <f t="shared" si="303"/>
        <v>0</v>
      </c>
    </row>
    <row r="12109" spans="61:61">
      <c r="BI12109" s="234">
        <f t="shared" si="303"/>
        <v>0</v>
      </c>
    </row>
    <row r="12110" spans="61:61">
      <c r="BI12110" s="234">
        <f t="shared" si="303"/>
        <v>0</v>
      </c>
    </row>
    <row r="12111" spans="61:61">
      <c r="BI12111" s="234">
        <f t="shared" si="303"/>
        <v>0</v>
      </c>
    </row>
    <row r="12112" spans="61:61">
      <c r="BI12112" s="234">
        <f t="shared" si="303"/>
        <v>0</v>
      </c>
    </row>
    <row r="12113" spans="61:61">
      <c r="BI12113" s="234">
        <f t="shared" si="303"/>
        <v>0</v>
      </c>
    </row>
    <row r="12114" spans="61:61">
      <c r="BI12114" s="234">
        <f t="shared" si="303"/>
        <v>0</v>
      </c>
    </row>
    <row r="12115" spans="61:61">
      <c r="BI12115" s="234">
        <f t="shared" si="303"/>
        <v>0</v>
      </c>
    </row>
    <row r="12116" spans="61:61">
      <c r="BI12116" s="234">
        <f t="shared" si="303"/>
        <v>0</v>
      </c>
    </row>
    <row r="12117" spans="61:61">
      <c r="BI12117" s="234">
        <f t="shared" si="303"/>
        <v>0</v>
      </c>
    </row>
    <row r="12118" spans="61:61">
      <c r="BI12118" s="234">
        <f t="shared" si="303"/>
        <v>0</v>
      </c>
    </row>
    <row r="12119" spans="61:61">
      <c r="BI12119" s="234">
        <f t="shared" si="303"/>
        <v>0</v>
      </c>
    </row>
    <row r="12120" spans="61:61">
      <c r="BI12120" s="234">
        <f t="shared" si="303"/>
        <v>0</v>
      </c>
    </row>
    <row r="12121" spans="61:61">
      <c r="BI12121" s="234">
        <f t="shared" si="303"/>
        <v>0</v>
      </c>
    </row>
    <row r="12122" spans="61:61">
      <c r="BI12122" s="234">
        <f t="shared" si="303"/>
        <v>0</v>
      </c>
    </row>
    <row r="12123" spans="61:61">
      <c r="BI12123" s="234">
        <f t="shared" si="303"/>
        <v>0</v>
      </c>
    </row>
    <row r="12124" spans="61:61">
      <c r="BI12124" s="234">
        <f t="shared" si="303"/>
        <v>0</v>
      </c>
    </row>
    <row r="12125" spans="61:61">
      <c r="BI12125" s="234">
        <f t="shared" si="303"/>
        <v>0</v>
      </c>
    </row>
    <row r="12126" spans="61:61">
      <c r="BI12126" s="234">
        <f t="shared" si="303"/>
        <v>0</v>
      </c>
    </row>
    <row r="12127" spans="61:61">
      <c r="BI12127" s="234">
        <f t="shared" si="303"/>
        <v>0</v>
      </c>
    </row>
    <row r="12128" spans="61:61">
      <c r="BI12128" s="234">
        <f t="shared" si="303"/>
        <v>0</v>
      </c>
    </row>
    <row r="12129" spans="61:61">
      <c r="BI12129" s="234">
        <f t="shared" si="303"/>
        <v>0</v>
      </c>
    </row>
    <row r="12130" spans="61:61">
      <c r="BI12130" s="234">
        <f t="shared" si="303"/>
        <v>0</v>
      </c>
    </row>
    <row r="12131" spans="61:61">
      <c r="BI12131" s="234">
        <f t="shared" si="303"/>
        <v>0</v>
      </c>
    </row>
    <row r="12132" spans="61:61">
      <c r="BI12132" s="234">
        <f t="shared" si="303"/>
        <v>0</v>
      </c>
    </row>
    <row r="12133" spans="61:61">
      <c r="BI12133" s="234">
        <f t="shared" si="303"/>
        <v>0</v>
      </c>
    </row>
    <row r="12134" spans="61:61">
      <c r="BI12134" s="234">
        <f t="shared" si="303"/>
        <v>0</v>
      </c>
    </row>
    <row r="12135" spans="61:61">
      <c r="BI12135" s="234">
        <f t="shared" si="303"/>
        <v>0</v>
      </c>
    </row>
    <row r="12136" spans="61:61">
      <c r="BI12136" s="234">
        <f t="shared" si="303"/>
        <v>0</v>
      </c>
    </row>
    <row r="12137" spans="61:61">
      <c r="BI12137" s="234">
        <f t="shared" ref="BI12137:BI12200" si="304">SUM(M12137,O12137,Q12137,S12137,U12137,W12137,Y12137,AA12137,AC12137,AE12137,AG12137,AI12137,AK12137,AM12137,AO12137,AQ12137,AS12137,AU12137,AW12137,AY12137,BA12137,BC12137)</f>
        <v>0</v>
      </c>
    </row>
    <row r="12138" spans="61:61">
      <c r="BI12138" s="234">
        <f t="shared" si="304"/>
        <v>0</v>
      </c>
    </row>
    <row r="12139" spans="61:61">
      <c r="BI12139" s="234">
        <f t="shared" si="304"/>
        <v>0</v>
      </c>
    </row>
    <row r="12140" spans="61:61">
      <c r="BI12140" s="234">
        <f t="shared" si="304"/>
        <v>0</v>
      </c>
    </row>
    <row r="12141" spans="61:61">
      <c r="BI12141" s="234">
        <f t="shared" si="304"/>
        <v>0</v>
      </c>
    </row>
    <row r="12142" spans="61:61">
      <c r="BI12142" s="234">
        <f t="shared" si="304"/>
        <v>0</v>
      </c>
    </row>
    <row r="12143" spans="61:61">
      <c r="BI12143" s="234">
        <f t="shared" si="304"/>
        <v>0</v>
      </c>
    </row>
    <row r="12144" spans="61:61">
      <c r="BI12144" s="234">
        <f t="shared" si="304"/>
        <v>0</v>
      </c>
    </row>
    <row r="12145" spans="61:61">
      <c r="BI12145" s="234">
        <f t="shared" si="304"/>
        <v>0</v>
      </c>
    </row>
    <row r="12146" spans="61:61">
      <c r="BI12146" s="234">
        <f t="shared" si="304"/>
        <v>0</v>
      </c>
    </row>
    <row r="12147" spans="61:61">
      <c r="BI12147" s="234">
        <f t="shared" si="304"/>
        <v>0</v>
      </c>
    </row>
    <row r="12148" spans="61:61">
      <c r="BI12148" s="234">
        <f t="shared" si="304"/>
        <v>0</v>
      </c>
    </row>
    <row r="12149" spans="61:61">
      <c r="BI12149" s="234">
        <f t="shared" si="304"/>
        <v>0</v>
      </c>
    </row>
    <row r="12150" spans="61:61">
      <c r="BI12150" s="234">
        <f t="shared" si="304"/>
        <v>0</v>
      </c>
    </row>
    <row r="12151" spans="61:61">
      <c r="BI12151" s="234">
        <f t="shared" si="304"/>
        <v>0</v>
      </c>
    </row>
    <row r="12152" spans="61:61">
      <c r="BI12152" s="234">
        <f t="shared" si="304"/>
        <v>0</v>
      </c>
    </row>
    <row r="12153" spans="61:61">
      <c r="BI12153" s="234">
        <f t="shared" si="304"/>
        <v>0</v>
      </c>
    </row>
    <row r="12154" spans="61:61">
      <c r="BI12154" s="234">
        <f t="shared" si="304"/>
        <v>0</v>
      </c>
    </row>
    <row r="12155" spans="61:61">
      <c r="BI12155" s="234">
        <f t="shared" si="304"/>
        <v>0</v>
      </c>
    </row>
    <row r="12156" spans="61:61">
      <c r="BI12156" s="234">
        <f t="shared" si="304"/>
        <v>0</v>
      </c>
    </row>
    <row r="12157" spans="61:61">
      <c r="BI12157" s="234">
        <f t="shared" si="304"/>
        <v>0</v>
      </c>
    </row>
    <row r="12158" spans="61:61">
      <c r="BI12158" s="234">
        <f t="shared" si="304"/>
        <v>0</v>
      </c>
    </row>
    <row r="12159" spans="61:61">
      <c r="BI12159" s="234">
        <f t="shared" si="304"/>
        <v>0</v>
      </c>
    </row>
    <row r="12160" spans="61:61">
      <c r="BI12160" s="234">
        <f t="shared" si="304"/>
        <v>0</v>
      </c>
    </row>
    <row r="12161" spans="61:61">
      <c r="BI12161" s="234">
        <f t="shared" si="304"/>
        <v>0</v>
      </c>
    </row>
    <row r="12162" spans="61:61">
      <c r="BI12162" s="234">
        <f t="shared" si="304"/>
        <v>0</v>
      </c>
    </row>
    <row r="12163" spans="61:61">
      <c r="BI12163" s="234">
        <f t="shared" si="304"/>
        <v>0</v>
      </c>
    </row>
    <row r="12164" spans="61:61">
      <c r="BI12164" s="234">
        <f t="shared" si="304"/>
        <v>0</v>
      </c>
    </row>
    <row r="12165" spans="61:61">
      <c r="BI12165" s="234">
        <f t="shared" si="304"/>
        <v>0</v>
      </c>
    </row>
    <row r="12166" spans="61:61">
      <c r="BI12166" s="234">
        <f t="shared" si="304"/>
        <v>0</v>
      </c>
    </row>
    <row r="12167" spans="61:61">
      <c r="BI12167" s="234">
        <f t="shared" si="304"/>
        <v>0</v>
      </c>
    </row>
    <row r="12168" spans="61:61">
      <c r="BI12168" s="234">
        <f t="shared" si="304"/>
        <v>0</v>
      </c>
    </row>
    <row r="12169" spans="61:61">
      <c r="BI12169" s="234">
        <f t="shared" si="304"/>
        <v>0</v>
      </c>
    </row>
    <row r="12170" spans="61:61">
      <c r="BI12170" s="234">
        <f t="shared" si="304"/>
        <v>0</v>
      </c>
    </row>
    <row r="12171" spans="61:61">
      <c r="BI12171" s="234">
        <f t="shared" si="304"/>
        <v>0</v>
      </c>
    </row>
    <row r="12172" spans="61:61">
      <c r="BI12172" s="234">
        <f t="shared" si="304"/>
        <v>0</v>
      </c>
    </row>
    <row r="12173" spans="61:61">
      <c r="BI12173" s="234">
        <f t="shared" si="304"/>
        <v>0</v>
      </c>
    </row>
    <row r="12174" spans="61:61">
      <c r="BI12174" s="234">
        <f t="shared" si="304"/>
        <v>0</v>
      </c>
    </row>
    <row r="12175" spans="61:61">
      <c r="BI12175" s="234">
        <f t="shared" si="304"/>
        <v>0</v>
      </c>
    </row>
    <row r="12176" spans="61:61">
      <c r="BI12176" s="234">
        <f t="shared" si="304"/>
        <v>0</v>
      </c>
    </row>
    <row r="12177" spans="61:61">
      <c r="BI12177" s="234">
        <f t="shared" si="304"/>
        <v>0</v>
      </c>
    </row>
    <row r="12178" spans="61:61">
      <c r="BI12178" s="234">
        <f t="shared" si="304"/>
        <v>0</v>
      </c>
    </row>
    <row r="12179" spans="61:61">
      <c r="BI12179" s="234">
        <f t="shared" si="304"/>
        <v>0</v>
      </c>
    </row>
    <row r="12180" spans="61:61">
      <c r="BI12180" s="234">
        <f t="shared" si="304"/>
        <v>0</v>
      </c>
    </row>
    <row r="12181" spans="61:61">
      <c r="BI12181" s="234">
        <f t="shared" si="304"/>
        <v>0</v>
      </c>
    </row>
    <row r="12182" spans="61:61">
      <c r="BI12182" s="234">
        <f t="shared" si="304"/>
        <v>0</v>
      </c>
    </row>
    <row r="12183" spans="61:61">
      <c r="BI12183" s="234">
        <f t="shared" si="304"/>
        <v>0</v>
      </c>
    </row>
    <row r="12184" spans="61:61">
      <c r="BI12184" s="234">
        <f t="shared" si="304"/>
        <v>0</v>
      </c>
    </row>
    <row r="12185" spans="61:61">
      <c r="BI12185" s="234">
        <f t="shared" si="304"/>
        <v>0</v>
      </c>
    </row>
    <row r="12186" spans="61:61">
      <c r="BI12186" s="234">
        <f t="shared" si="304"/>
        <v>0</v>
      </c>
    </row>
    <row r="12187" spans="61:61">
      <c r="BI12187" s="234">
        <f t="shared" si="304"/>
        <v>0</v>
      </c>
    </row>
    <row r="12188" spans="61:61">
      <c r="BI12188" s="234">
        <f t="shared" si="304"/>
        <v>0</v>
      </c>
    </row>
    <row r="12189" spans="61:61">
      <c r="BI12189" s="234">
        <f t="shared" si="304"/>
        <v>0</v>
      </c>
    </row>
    <row r="12190" spans="61:61">
      <c r="BI12190" s="234">
        <f t="shared" si="304"/>
        <v>0</v>
      </c>
    </row>
    <row r="12191" spans="61:61">
      <c r="BI12191" s="234">
        <f t="shared" si="304"/>
        <v>0</v>
      </c>
    </row>
    <row r="12192" spans="61:61">
      <c r="BI12192" s="234">
        <f t="shared" si="304"/>
        <v>0</v>
      </c>
    </row>
    <row r="12193" spans="61:61">
      <c r="BI12193" s="234">
        <f t="shared" si="304"/>
        <v>0</v>
      </c>
    </row>
    <row r="12194" spans="61:61">
      <c r="BI12194" s="234">
        <f t="shared" si="304"/>
        <v>0</v>
      </c>
    </row>
    <row r="12195" spans="61:61">
      <c r="BI12195" s="234">
        <f t="shared" si="304"/>
        <v>0</v>
      </c>
    </row>
    <row r="12196" spans="61:61">
      <c r="BI12196" s="234">
        <f t="shared" si="304"/>
        <v>0</v>
      </c>
    </row>
    <row r="12197" spans="61:61">
      <c r="BI12197" s="234">
        <f t="shared" si="304"/>
        <v>0</v>
      </c>
    </row>
    <row r="12198" spans="61:61">
      <c r="BI12198" s="234">
        <f t="shared" si="304"/>
        <v>0</v>
      </c>
    </row>
    <row r="12199" spans="61:61">
      <c r="BI12199" s="234">
        <f t="shared" si="304"/>
        <v>0</v>
      </c>
    </row>
    <row r="12200" spans="61:61">
      <c r="BI12200" s="234">
        <f t="shared" si="304"/>
        <v>0</v>
      </c>
    </row>
    <row r="12201" spans="61:61">
      <c r="BI12201" s="234">
        <f t="shared" ref="BI12201:BI12264" si="305">SUM(M12201,O12201,Q12201,S12201,U12201,W12201,Y12201,AA12201,AC12201,AE12201,AG12201,AI12201,AK12201,AM12201,AO12201,AQ12201,AS12201,AU12201,AW12201,AY12201,BA12201,BC12201)</f>
        <v>0</v>
      </c>
    </row>
    <row r="12202" spans="61:61">
      <c r="BI12202" s="234">
        <f t="shared" si="305"/>
        <v>0</v>
      </c>
    </row>
    <row r="12203" spans="61:61">
      <c r="BI12203" s="234">
        <f t="shared" si="305"/>
        <v>0</v>
      </c>
    </row>
    <row r="12204" spans="61:61">
      <c r="BI12204" s="234">
        <f t="shared" si="305"/>
        <v>0</v>
      </c>
    </row>
    <row r="12205" spans="61:61">
      <c r="BI12205" s="234">
        <f t="shared" si="305"/>
        <v>0</v>
      </c>
    </row>
    <row r="12206" spans="61:61">
      <c r="BI12206" s="234">
        <f t="shared" si="305"/>
        <v>0</v>
      </c>
    </row>
    <row r="12207" spans="61:61">
      <c r="BI12207" s="234">
        <f t="shared" si="305"/>
        <v>0</v>
      </c>
    </row>
    <row r="12208" spans="61:61">
      <c r="BI12208" s="234">
        <f t="shared" si="305"/>
        <v>0</v>
      </c>
    </row>
    <row r="12209" spans="61:61">
      <c r="BI12209" s="234">
        <f t="shared" si="305"/>
        <v>0</v>
      </c>
    </row>
    <row r="12210" spans="61:61">
      <c r="BI12210" s="234">
        <f t="shared" si="305"/>
        <v>0</v>
      </c>
    </row>
    <row r="12211" spans="61:61">
      <c r="BI12211" s="234">
        <f t="shared" si="305"/>
        <v>0</v>
      </c>
    </row>
    <row r="12212" spans="61:61">
      <c r="BI12212" s="234">
        <f t="shared" si="305"/>
        <v>0</v>
      </c>
    </row>
    <row r="12213" spans="61:61">
      <c r="BI12213" s="234">
        <f t="shared" si="305"/>
        <v>0</v>
      </c>
    </row>
    <row r="12214" spans="61:61">
      <c r="BI12214" s="234">
        <f t="shared" si="305"/>
        <v>0</v>
      </c>
    </row>
    <row r="12215" spans="61:61">
      <c r="BI12215" s="234">
        <f t="shared" si="305"/>
        <v>0</v>
      </c>
    </row>
    <row r="12216" spans="61:61">
      <c r="BI12216" s="234">
        <f t="shared" si="305"/>
        <v>0</v>
      </c>
    </row>
    <row r="12217" spans="61:61">
      <c r="BI12217" s="234">
        <f t="shared" si="305"/>
        <v>0</v>
      </c>
    </row>
    <row r="12218" spans="61:61">
      <c r="BI12218" s="234">
        <f t="shared" si="305"/>
        <v>0</v>
      </c>
    </row>
    <row r="12219" spans="61:61">
      <c r="BI12219" s="234">
        <f t="shared" si="305"/>
        <v>0</v>
      </c>
    </row>
    <row r="12220" spans="61:61">
      <c r="BI12220" s="234">
        <f t="shared" si="305"/>
        <v>0</v>
      </c>
    </row>
    <row r="12221" spans="61:61">
      <c r="BI12221" s="234">
        <f t="shared" si="305"/>
        <v>0</v>
      </c>
    </row>
    <row r="12222" spans="61:61">
      <c r="BI12222" s="234">
        <f t="shared" si="305"/>
        <v>0</v>
      </c>
    </row>
    <row r="12223" spans="61:61">
      <c r="BI12223" s="234">
        <f t="shared" si="305"/>
        <v>0</v>
      </c>
    </row>
    <row r="12224" spans="61:61">
      <c r="BI12224" s="234">
        <f t="shared" si="305"/>
        <v>0</v>
      </c>
    </row>
    <row r="12225" spans="61:61">
      <c r="BI12225" s="234">
        <f t="shared" si="305"/>
        <v>0</v>
      </c>
    </row>
    <row r="12226" spans="61:61">
      <c r="BI12226" s="234">
        <f t="shared" si="305"/>
        <v>0</v>
      </c>
    </row>
    <row r="12227" spans="61:61">
      <c r="BI12227" s="234">
        <f t="shared" si="305"/>
        <v>0</v>
      </c>
    </row>
    <row r="12228" spans="61:61">
      <c r="BI12228" s="234">
        <f t="shared" si="305"/>
        <v>0</v>
      </c>
    </row>
    <row r="12229" spans="61:61">
      <c r="BI12229" s="234">
        <f t="shared" si="305"/>
        <v>0</v>
      </c>
    </row>
    <row r="12230" spans="61:61">
      <c r="BI12230" s="234">
        <f t="shared" si="305"/>
        <v>0</v>
      </c>
    </row>
    <row r="12231" spans="61:61">
      <c r="BI12231" s="234">
        <f t="shared" si="305"/>
        <v>0</v>
      </c>
    </row>
    <row r="12232" spans="61:61">
      <c r="BI12232" s="234">
        <f t="shared" si="305"/>
        <v>0</v>
      </c>
    </row>
    <row r="12233" spans="61:61">
      <c r="BI12233" s="234">
        <f t="shared" si="305"/>
        <v>0</v>
      </c>
    </row>
    <row r="12234" spans="61:61">
      <c r="BI12234" s="234">
        <f t="shared" si="305"/>
        <v>0</v>
      </c>
    </row>
    <row r="12235" spans="61:61">
      <c r="BI12235" s="234">
        <f t="shared" si="305"/>
        <v>0</v>
      </c>
    </row>
    <row r="12236" spans="61:61">
      <c r="BI12236" s="234">
        <f t="shared" si="305"/>
        <v>0</v>
      </c>
    </row>
    <row r="12237" spans="61:61">
      <c r="BI12237" s="234">
        <f t="shared" si="305"/>
        <v>0</v>
      </c>
    </row>
    <row r="12238" spans="61:61">
      <c r="BI12238" s="234">
        <f t="shared" si="305"/>
        <v>0</v>
      </c>
    </row>
    <row r="12239" spans="61:61">
      <c r="BI12239" s="234">
        <f t="shared" si="305"/>
        <v>0</v>
      </c>
    </row>
    <row r="12240" spans="61:61">
      <c r="BI12240" s="234">
        <f t="shared" si="305"/>
        <v>0</v>
      </c>
    </row>
    <row r="12241" spans="61:61">
      <c r="BI12241" s="234">
        <f t="shared" si="305"/>
        <v>0</v>
      </c>
    </row>
    <row r="12242" spans="61:61">
      <c r="BI12242" s="234">
        <f t="shared" si="305"/>
        <v>0</v>
      </c>
    </row>
    <row r="12243" spans="61:61">
      <c r="BI12243" s="234">
        <f t="shared" si="305"/>
        <v>0</v>
      </c>
    </row>
    <row r="12244" spans="61:61">
      <c r="BI12244" s="234">
        <f t="shared" si="305"/>
        <v>0</v>
      </c>
    </row>
    <row r="12245" spans="61:61">
      <c r="BI12245" s="234">
        <f t="shared" si="305"/>
        <v>0</v>
      </c>
    </row>
    <row r="12246" spans="61:61">
      <c r="BI12246" s="234">
        <f t="shared" si="305"/>
        <v>0</v>
      </c>
    </row>
    <row r="12247" spans="61:61">
      <c r="BI12247" s="234">
        <f t="shared" si="305"/>
        <v>0</v>
      </c>
    </row>
    <row r="12248" spans="61:61">
      <c r="BI12248" s="234">
        <f t="shared" si="305"/>
        <v>0</v>
      </c>
    </row>
    <row r="12249" spans="61:61">
      <c r="BI12249" s="234">
        <f t="shared" si="305"/>
        <v>0</v>
      </c>
    </row>
    <row r="12250" spans="61:61">
      <c r="BI12250" s="234">
        <f t="shared" si="305"/>
        <v>0</v>
      </c>
    </row>
    <row r="12251" spans="61:61">
      <c r="BI12251" s="234">
        <f t="shared" si="305"/>
        <v>0</v>
      </c>
    </row>
    <row r="12252" spans="61:61">
      <c r="BI12252" s="234">
        <f t="shared" si="305"/>
        <v>0</v>
      </c>
    </row>
    <row r="12253" spans="61:61">
      <c r="BI12253" s="234">
        <f t="shared" si="305"/>
        <v>0</v>
      </c>
    </row>
    <row r="12254" spans="61:61">
      <c r="BI12254" s="234">
        <f t="shared" si="305"/>
        <v>0</v>
      </c>
    </row>
    <row r="12255" spans="61:61">
      <c r="BI12255" s="234">
        <f t="shared" si="305"/>
        <v>0</v>
      </c>
    </row>
    <row r="12256" spans="61:61">
      <c r="BI12256" s="234">
        <f t="shared" si="305"/>
        <v>0</v>
      </c>
    </row>
    <row r="12257" spans="61:61">
      <c r="BI12257" s="234">
        <f t="shared" si="305"/>
        <v>0</v>
      </c>
    </row>
    <row r="12258" spans="61:61">
      <c r="BI12258" s="234">
        <f t="shared" si="305"/>
        <v>0</v>
      </c>
    </row>
    <row r="12259" spans="61:61">
      <c r="BI12259" s="234">
        <f t="shared" si="305"/>
        <v>0</v>
      </c>
    </row>
    <row r="12260" spans="61:61">
      <c r="BI12260" s="234">
        <f t="shared" si="305"/>
        <v>0</v>
      </c>
    </row>
    <row r="12261" spans="61:61">
      <c r="BI12261" s="234">
        <f t="shared" si="305"/>
        <v>0</v>
      </c>
    </row>
    <row r="12262" spans="61:61">
      <c r="BI12262" s="234">
        <f t="shared" si="305"/>
        <v>0</v>
      </c>
    </row>
    <row r="12263" spans="61:61">
      <c r="BI12263" s="234">
        <f t="shared" si="305"/>
        <v>0</v>
      </c>
    </row>
    <row r="12264" spans="61:61">
      <c r="BI12264" s="234">
        <f t="shared" si="305"/>
        <v>0</v>
      </c>
    </row>
    <row r="12265" spans="61:61">
      <c r="BI12265" s="234">
        <f t="shared" ref="BI12265:BI12328" si="306">SUM(M12265,O12265,Q12265,S12265,U12265,W12265,Y12265,AA12265,AC12265,AE12265,AG12265,AI12265,AK12265,AM12265,AO12265,AQ12265,AS12265,AU12265,AW12265,AY12265,BA12265,BC12265)</f>
        <v>0</v>
      </c>
    </row>
    <row r="12266" spans="61:61">
      <c r="BI12266" s="234">
        <f t="shared" si="306"/>
        <v>0</v>
      </c>
    </row>
    <row r="12267" spans="61:61">
      <c r="BI12267" s="234">
        <f t="shared" si="306"/>
        <v>0</v>
      </c>
    </row>
    <row r="12268" spans="61:61">
      <c r="BI12268" s="234">
        <f t="shared" si="306"/>
        <v>0</v>
      </c>
    </row>
    <row r="12269" spans="61:61">
      <c r="BI12269" s="234">
        <f t="shared" si="306"/>
        <v>0</v>
      </c>
    </row>
    <row r="12270" spans="61:61">
      <c r="BI12270" s="234">
        <f t="shared" si="306"/>
        <v>0</v>
      </c>
    </row>
    <row r="12271" spans="61:61">
      <c r="BI12271" s="234">
        <f t="shared" si="306"/>
        <v>0</v>
      </c>
    </row>
    <row r="12272" spans="61:61">
      <c r="BI12272" s="234">
        <f t="shared" si="306"/>
        <v>0</v>
      </c>
    </row>
    <row r="12273" spans="61:61">
      <c r="BI12273" s="234">
        <f t="shared" si="306"/>
        <v>0</v>
      </c>
    </row>
    <row r="12274" spans="61:61">
      <c r="BI12274" s="234">
        <f t="shared" si="306"/>
        <v>0</v>
      </c>
    </row>
    <row r="12275" spans="61:61">
      <c r="BI12275" s="234">
        <f t="shared" si="306"/>
        <v>0</v>
      </c>
    </row>
    <row r="12276" spans="61:61">
      <c r="BI12276" s="234">
        <f t="shared" si="306"/>
        <v>0</v>
      </c>
    </row>
    <row r="12277" spans="61:61">
      <c r="BI12277" s="234">
        <f t="shared" si="306"/>
        <v>0</v>
      </c>
    </row>
    <row r="12278" spans="61:61">
      <c r="BI12278" s="234">
        <f t="shared" si="306"/>
        <v>0</v>
      </c>
    </row>
    <row r="12279" spans="61:61">
      <c r="BI12279" s="234">
        <f t="shared" si="306"/>
        <v>0</v>
      </c>
    </row>
    <row r="12280" spans="61:61">
      <c r="BI12280" s="234">
        <f t="shared" si="306"/>
        <v>0</v>
      </c>
    </row>
    <row r="12281" spans="61:61">
      <c r="BI12281" s="234">
        <f t="shared" si="306"/>
        <v>0</v>
      </c>
    </row>
    <row r="12282" spans="61:61">
      <c r="BI12282" s="234">
        <f t="shared" si="306"/>
        <v>0</v>
      </c>
    </row>
    <row r="12283" spans="61:61">
      <c r="BI12283" s="234">
        <f t="shared" si="306"/>
        <v>0</v>
      </c>
    </row>
    <row r="12284" spans="61:61">
      <c r="BI12284" s="234">
        <f t="shared" si="306"/>
        <v>0</v>
      </c>
    </row>
    <row r="12285" spans="61:61">
      <c r="BI12285" s="234">
        <f t="shared" si="306"/>
        <v>0</v>
      </c>
    </row>
    <row r="12286" spans="61:61">
      <c r="BI12286" s="234">
        <f t="shared" si="306"/>
        <v>0</v>
      </c>
    </row>
    <row r="12287" spans="61:61">
      <c r="BI12287" s="234">
        <f t="shared" si="306"/>
        <v>0</v>
      </c>
    </row>
    <row r="12288" spans="61:61">
      <c r="BI12288" s="234">
        <f t="shared" si="306"/>
        <v>0</v>
      </c>
    </row>
    <row r="12289" spans="61:61">
      <c r="BI12289" s="234">
        <f t="shared" si="306"/>
        <v>0</v>
      </c>
    </row>
    <row r="12290" spans="61:61">
      <c r="BI12290" s="234">
        <f t="shared" si="306"/>
        <v>0</v>
      </c>
    </row>
    <row r="12291" spans="61:61">
      <c r="BI12291" s="234">
        <f t="shared" si="306"/>
        <v>0</v>
      </c>
    </row>
    <row r="12292" spans="61:61">
      <c r="BI12292" s="234">
        <f t="shared" si="306"/>
        <v>0</v>
      </c>
    </row>
    <row r="12293" spans="61:61">
      <c r="BI12293" s="234">
        <f t="shared" si="306"/>
        <v>0</v>
      </c>
    </row>
    <row r="12294" spans="61:61">
      <c r="BI12294" s="234">
        <f t="shared" si="306"/>
        <v>0</v>
      </c>
    </row>
    <row r="12295" spans="61:61">
      <c r="BI12295" s="234">
        <f t="shared" si="306"/>
        <v>0</v>
      </c>
    </row>
    <row r="12296" spans="61:61">
      <c r="BI12296" s="234">
        <f t="shared" si="306"/>
        <v>0</v>
      </c>
    </row>
    <row r="12297" spans="61:61">
      <c r="BI12297" s="234">
        <f t="shared" si="306"/>
        <v>0</v>
      </c>
    </row>
    <row r="12298" spans="61:61">
      <c r="BI12298" s="234">
        <f t="shared" si="306"/>
        <v>0</v>
      </c>
    </row>
    <row r="12299" spans="61:61">
      <c r="BI12299" s="234">
        <f t="shared" si="306"/>
        <v>0</v>
      </c>
    </row>
    <row r="12300" spans="61:61">
      <c r="BI12300" s="234">
        <f t="shared" si="306"/>
        <v>0</v>
      </c>
    </row>
    <row r="12301" spans="61:61">
      <c r="BI12301" s="234">
        <f t="shared" si="306"/>
        <v>0</v>
      </c>
    </row>
    <row r="12302" spans="61:61">
      <c r="BI12302" s="234">
        <f t="shared" si="306"/>
        <v>0</v>
      </c>
    </row>
    <row r="12303" spans="61:61">
      <c r="BI12303" s="234">
        <f t="shared" si="306"/>
        <v>0</v>
      </c>
    </row>
    <row r="12304" spans="61:61">
      <c r="BI12304" s="234">
        <f t="shared" si="306"/>
        <v>0</v>
      </c>
    </row>
    <row r="12305" spans="61:61">
      <c r="BI12305" s="234">
        <f t="shared" si="306"/>
        <v>0</v>
      </c>
    </row>
    <row r="12306" spans="61:61">
      <c r="BI12306" s="234">
        <f t="shared" si="306"/>
        <v>0</v>
      </c>
    </row>
    <row r="12307" spans="61:61">
      <c r="BI12307" s="234">
        <f t="shared" si="306"/>
        <v>0</v>
      </c>
    </row>
    <row r="12308" spans="61:61">
      <c r="BI12308" s="234">
        <f t="shared" si="306"/>
        <v>0</v>
      </c>
    </row>
    <row r="12309" spans="61:61">
      <c r="BI12309" s="234">
        <f t="shared" si="306"/>
        <v>0</v>
      </c>
    </row>
    <row r="12310" spans="61:61">
      <c r="BI12310" s="234">
        <f t="shared" si="306"/>
        <v>0</v>
      </c>
    </row>
    <row r="12311" spans="61:61">
      <c r="BI12311" s="234">
        <f t="shared" si="306"/>
        <v>0</v>
      </c>
    </row>
    <row r="12312" spans="61:61">
      <c r="BI12312" s="234">
        <f t="shared" si="306"/>
        <v>0</v>
      </c>
    </row>
    <row r="12313" spans="61:61">
      <c r="BI12313" s="234">
        <f t="shared" si="306"/>
        <v>0</v>
      </c>
    </row>
    <row r="12314" spans="61:61">
      <c r="BI12314" s="234">
        <f t="shared" si="306"/>
        <v>0</v>
      </c>
    </row>
    <row r="12315" spans="61:61">
      <c r="BI12315" s="234">
        <f t="shared" si="306"/>
        <v>0</v>
      </c>
    </row>
    <row r="12316" spans="61:61">
      <c r="BI12316" s="234">
        <f t="shared" si="306"/>
        <v>0</v>
      </c>
    </row>
    <row r="12317" spans="61:61">
      <c r="BI12317" s="234">
        <f t="shared" si="306"/>
        <v>0</v>
      </c>
    </row>
    <row r="12318" spans="61:61">
      <c r="BI12318" s="234">
        <f t="shared" si="306"/>
        <v>0</v>
      </c>
    </row>
    <row r="12319" spans="61:61">
      <c r="BI12319" s="234">
        <f t="shared" si="306"/>
        <v>0</v>
      </c>
    </row>
    <row r="12320" spans="61:61">
      <c r="BI12320" s="234">
        <f t="shared" si="306"/>
        <v>0</v>
      </c>
    </row>
    <row r="12321" spans="61:61">
      <c r="BI12321" s="234">
        <f t="shared" si="306"/>
        <v>0</v>
      </c>
    </row>
    <row r="12322" spans="61:61">
      <c r="BI12322" s="234">
        <f t="shared" si="306"/>
        <v>0</v>
      </c>
    </row>
    <row r="12323" spans="61:61">
      <c r="BI12323" s="234">
        <f t="shared" si="306"/>
        <v>0</v>
      </c>
    </row>
    <row r="12324" spans="61:61">
      <c r="BI12324" s="234">
        <f t="shared" si="306"/>
        <v>0</v>
      </c>
    </row>
    <row r="12325" spans="61:61">
      <c r="BI12325" s="234">
        <f t="shared" si="306"/>
        <v>0</v>
      </c>
    </row>
    <row r="12326" spans="61:61">
      <c r="BI12326" s="234">
        <f t="shared" si="306"/>
        <v>0</v>
      </c>
    </row>
    <row r="12327" spans="61:61">
      <c r="BI12327" s="234">
        <f t="shared" si="306"/>
        <v>0</v>
      </c>
    </row>
    <row r="12328" spans="61:61">
      <c r="BI12328" s="234">
        <f t="shared" si="306"/>
        <v>0</v>
      </c>
    </row>
    <row r="12329" spans="61:61">
      <c r="BI12329" s="234">
        <f t="shared" ref="BI12329:BI12392" si="307">SUM(M12329,O12329,Q12329,S12329,U12329,W12329,Y12329,AA12329,AC12329,AE12329,AG12329,AI12329,AK12329,AM12329,AO12329,AQ12329,AS12329,AU12329,AW12329,AY12329,BA12329,BC12329)</f>
        <v>0</v>
      </c>
    </row>
    <row r="12330" spans="61:61">
      <c r="BI12330" s="234">
        <f t="shared" si="307"/>
        <v>0</v>
      </c>
    </row>
    <row r="12331" spans="61:61">
      <c r="BI12331" s="234">
        <f t="shared" si="307"/>
        <v>0</v>
      </c>
    </row>
    <row r="12332" spans="61:61">
      <c r="BI12332" s="234">
        <f t="shared" si="307"/>
        <v>0</v>
      </c>
    </row>
    <row r="12333" spans="61:61">
      <c r="BI12333" s="234">
        <f t="shared" si="307"/>
        <v>0</v>
      </c>
    </row>
    <row r="12334" spans="61:61">
      <c r="BI12334" s="234">
        <f t="shared" si="307"/>
        <v>0</v>
      </c>
    </row>
    <row r="12335" spans="61:61">
      <c r="BI12335" s="234">
        <f t="shared" si="307"/>
        <v>0</v>
      </c>
    </row>
    <row r="12336" spans="61:61">
      <c r="BI12336" s="234">
        <f t="shared" si="307"/>
        <v>0</v>
      </c>
    </row>
    <row r="12337" spans="61:61">
      <c r="BI12337" s="234">
        <f t="shared" si="307"/>
        <v>0</v>
      </c>
    </row>
    <row r="12338" spans="61:61">
      <c r="BI12338" s="234">
        <f t="shared" si="307"/>
        <v>0</v>
      </c>
    </row>
    <row r="12339" spans="61:61">
      <c r="BI12339" s="234">
        <f t="shared" si="307"/>
        <v>0</v>
      </c>
    </row>
    <row r="12340" spans="61:61">
      <c r="BI12340" s="234">
        <f t="shared" si="307"/>
        <v>0</v>
      </c>
    </row>
    <row r="12341" spans="61:61">
      <c r="BI12341" s="234">
        <f t="shared" si="307"/>
        <v>0</v>
      </c>
    </row>
    <row r="12342" spans="61:61">
      <c r="BI12342" s="234">
        <f t="shared" si="307"/>
        <v>0</v>
      </c>
    </row>
    <row r="12343" spans="61:61">
      <c r="BI12343" s="234">
        <f t="shared" si="307"/>
        <v>0</v>
      </c>
    </row>
    <row r="12344" spans="61:61">
      <c r="BI12344" s="234">
        <f t="shared" si="307"/>
        <v>0</v>
      </c>
    </row>
    <row r="12345" spans="61:61">
      <c r="BI12345" s="234">
        <f t="shared" si="307"/>
        <v>0</v>
      </c>
    </row>
    <row r="12346" spans="61:61">
      <c r="BI12346" s="234">
        <f t="shared" si="307"/>
        <v>0</v>
      </c>
    </row>
    <row r="12347" spans="61:61">
      <c r="BI12347" s="234">
        <f t="shared" si="307"/>
        <v>0</v>
      </c>
    </row>
    <row r="12348" spans="61:61">
      <c r="BI12348" s="234">
        <f t="shared" si="307"/>
        <v>0</v>
      </c>
    </row>
    <row r="12349" spans="61:61">
      <c r="BI12349" s="234">
        <f t="shared" si="307"/>
        <v>0</v>
      </c>
    </row>
    <row r="12350" spans="61:61">
      <c r="BI12350" s="234">
        <f t="shared" si="307"/>
        <v>0</v>
      </c>
    </row>
    <row r="12351" spans="61:61">
      <c r="BI12351" s="234">
        <f t="shared" si="307"/>
        <v>0</v>
      </c>
    </row>
    <row r="12352" spans="61:61">
      <c r="BI12352" s="234">
        <f t="shared" si="307"/>
        <v>0</v>
      </c>
    </row>
    <row r="12353" spans="61:61">
      <c r="BI12353" s="234">
        <f t="shared" si="307"/>
        <v>0</v>
      </c>
    </row>
    <row r="12354" spans="61:61">
      <c r="BI12354" s="234">
        <f t="shared" si="307"/>
        <v>0</v>
      </c>
    </row>
    <row r="12355" spans="61:61">
      <c r="BI12355" s="234">
        <f t="shared" si="307"/>
        <v>0</v>
      </c>
    </row>
    <row r="12356" spans="61:61">
      <c r="BI12356" s="234">
        <f t="shared" si="307"/>
        <v>0</v>
      </c>
    </row>
    <row r="12357" spans="61:61">
      <c r="BI12357" s="234">
        <f t="shared" si="307"/>
        <v>0</v>
      </c>
    </row>
    <row r="12358" spans="61:61">
      <c r="BI12358" s="234">
        <f t="shared" si="307"/>
        <v>0</v>
      </c>
    </row>
    <row r="12359" spans="61:61">
      <c r="BI12359" s="234">
        <f t="shared" si="307"/>
        <v>0</v>
      </c>
    </row>
    <row r="12360" spans="61:61">
      <c r="BI12360" s="234">
        <f t="shared" si="307"/>
        <v>0</v>
      </c>
    </row>
    <row r="12361" spans="61:61">
      <c r="BI12361" s="234">
        <f t="shared" si="307"/>
        <v>0</v>
      </c>
    </row>
    <row r="12362" spans="61:61">
      <c r="BI12362" s="234">
        <f t="shared" si="307"/>
        <v>0</v>
      </c>
    </row>
    <row r="12363" spans="61:61">
      <c r="BI12363" s="234">
        <f t="shared" si="307"/>
        <v>0</v>
      </c>
    </row>
    <row r="12364" spans="61:61">
      <c r="BI12364" s="234">
        <f t="shared" si="307"/>
        <v>0</v>
      </c>
    </row>
    <row r="12365" spans="61:61">
      <c r="BI12365" s="234">
        <f t="shared" si="307"/>
        <v>0</v>
      </c>
    </row>
    <row r="12366" spans="61:61">
      <c r="BI12366" s="234">
        <f t="shared" si="307"/>
        <v>0</v>
      </c>
    </row>
    <row r="12367" spans="61:61">
      <c r="BI12367" s="234">
        <f t="shared" si="307"/>
        <v>0</v>
      </c>
    </row>
    <row r="12368" spans="61:61">
      <c r="BI12368" s="234">
        <f t="shared" si="307"/>
        <v>0</v>
      </c>
    </row>
    <row r="12369" spans="61:61">
      <c r="BI12369" s="234">
        <f t="shared" si="307"/>
        <v>0</v>
      </c>
    </row>
    <row r="12370" spans="61:61">
      <c r="BI12370" s="234">
        <f t="shared" si="307"/>
        <v>0</v>
      </c>
    </row>
    <row r="12371" spans="61:61">
      <c r="BI12371" s="234">
        <f t="shared" si="307"/>
        <v>0</v>
      </c>
    </row>
    <row r="12372" spans="61:61">
      <c r="BI12372" s="234">
        <f t="shared" si="307"/>
        <v>0</v>
      </c>
    </row>
    <row r="12373" spans="61:61">
      <c r="BI12373" s="234">
        <f t="shared" si="307"/>
        <v>0</v>
      </c>
    </row>
    <row r="12374" spans="61:61">
      <c r="BI12374" s="234">
        <f t="shared" si="307"/>
        <v>0</v>
      </c>
    </row>
    <row r="12375" spans="61:61">
      <c r="BI12375" s="234">
        <f t="shared" si="307"/>
        <v>0</v>
      </c>
    </row>
    <row r="12376" spans="61:61">
      <c r="BI12376" s="234">
        <f t="shared" si="307"/>
        <v>0</v>
      </c>
    </row>
    <row r="12377" spans="61:61">
      <c r="BI12377" s="234">
        <f t="shared" si="307"/>
        <v>0</v>
      </c>
    </row>
    <row r="12378" spans="61:61">
      <c r="BI12378" s="234">
        <f t="shared" si="307"/>
        <v>0</v>
      </c>
    </row>
    <row r="12379" spans="61:61">
      <c r="BI12379" s="234">
        <f t="shared" si="307"/>
        <v>0</v>
      </c>
    </row>
    <row r="12380" spans="61:61">
      <c r="BI12380" s="234">
        <f t="shared" si="307"/>
        <v>0</v>
      </c>
    </row>
    <row r="12381" spans="61:61">
      <c r="BI12381" s="234">
        <f t="shared" si="307"/>
        <v>0</v>
      </c>
    </row>
    <row r="12382" spans="61:61">
      <c r="BI12382" s="234">
        <f t="shared" si="307"/>
        <v>0</v>
      </c>
    </row>
    <row r="12383" spans="61:61">
      <c r="BI12383" s="234">
        <f t="shared" si="307"/>
        <v>0</v>
      </c>
    </row>
    <row r="12384" spans="61:61">
      <c r="BI12384" s="234">
        <f t="shared" si="307"/>
        <v>0</v>
      </c>
    </row>
    <row r="12385" spans="61:61">
      <c r="BI12385" s="234">
        <f t="shared" si="307"/>
        <v>0</v>
      </c>
    </row>
    <row r="12386" spans="61:61">
      <c r="BI12386" s="234">
        <f t="shared" si="307"/>
        <v>0</v>
      </c>
    </row>
    <row r="12387" spans="61:61">
      <c r="BI12387" s="234">
        <f t="shared" si="307"/>
        <v>0</v>
      </c>
    </row>
    <row r="12388" spans="61:61">
      <c r="BI12388" s="234">
        <f t="shared" si="307"/>
        <v>0</v>
      </c>
    </row>
    <row r="12389" spans="61:61">
      <c r="BI12389" s="234">
        <f t="shared" si="307"/>
        <v>0</v>
      </c>
    </row>
    <row r="12390" spans="61:61">
      <c r="BI12390" s="234">
        <f t="shared" si="307"/>
        <v>0</v>
      </c>
    </row>
    <row r="12391" spans="61:61">
      <c r="BI12391" s="234">
        <f t="shared" si="307"/>
        <v>0</v>
      </c>
    </row>
    <row r="12392" spans="61:61">
      <c r="BI12392" s="234">
        <f t="shared" si="307"/>
        <v>0</v>
      </c>
    </row>
    <row r="12393" spans="61:61">
      <c r="BI12393" s="234">
        <f t="shared" ref="BI12393:BI12456" si="308">SUM(M12393,O12393,Q12393,S12393,U12393,W12393,Y12393,AA12393,AC12393,AE12393,AG12393,AI12393,AK12393,AM12393,AO12393,AQ12393,AS12393,AU12393,AW12393,AY12393,BA12393,BC12393)</f>
        <v>0</v>
      </c>
    </row>
    <row r="12394" spans="61:61">
      <c r="BI12394" s="234">
        <f t="shared" si="308"/>
        <v>0</v>
      </c>
    </row>
    <row r="12395" spans="61:61">
      <c r="BI12395" s="234">
        <f t="shared" si="308"/>
        <v>0</v>
      </c>
    </row>
    <row r="12396" spans="61:61">
      <c r="BI12396" s="234">
        <f t="shared" si="308"/>
        <v>0</v>
      </c>
    </row>
    <row r="12397" spans="61:61">
      <c r="BI12397" s="234">
        <f t="shared" si="308"/>
        <v>0</v>
      </c>
    </row>
    <row r="12398" spans="61:61">
      <c r="BI12398" s="234">
        <f t="shared" si="308"/>
        <v>0</v>
      </c>
    </row>
    <row r="12399" spans="61:61">
      <c r="BI12399" s="234">
        <f t="shared" si="308"/>
        <v>0</v>
      </c>
    </row>
    <row r="12400" spans="61:61">
      <c r="BI12400" s="234">
        <f t="shared" si="308"/>
        <v>0</v>
      </c>
    </row>
    <row r="12401" spans="61:61">
      <c r="BI12401" s="234">
        <f t="shared" si="308"/>
        <v>0</v>
      </c>
    </row>
    <row r="12402" spans="61:61">
      <c r="BI12402" s="234">
        <f t="shared" si="308"/>
        <v>0</v>
      </c>
    </row>
    <row r="12403" spans="61:61">
      <c r="BI12403" s="234">
        <f t="shared" si="308"/>
        <v>0</v>
      </c>
    </row>
    <row r="12404" spans="61:61">
      <c r="BI12404" s="234">
        <f t="shared" si="308"/>
        <v>0</v>
      </c>
    </row>
    <row r="12405" spans="61:61">
      <c r="BI12405" s="234">
        <f t="shared" si="308"/>
        <v>0</v>
      </c>
    </row>
    <row r="12406" spans="61:61">
      <c r="BI12406" s="234">
        <f t="shared" si="308"/>
        <v>0</v>
      </c>
    </row>
    <row r="12407" spans="61:61">
      <c r="BI12407" s="234">
        <f t="shared" si="308"/>
        <v>0</v>
      </c>
    </row>
    <row r="12408" spans="61:61">
      <c r="BI12408" s="234">
        <f t="shared" si="308"/>
        <v>0</v>
      </c>
    </row>
    <row r="12409" spans="61:61">
      <c r="BI12409" s="234">
        <f t="shared" si="308"/>
        <v>0</v>
      </c>
    </row>
    <row r="12410" spans="61:61">
      <c r="BI12410" s="234">
        <f t="shared" si="308"/>
        <v>0</v>
      </c>
    </row>
    <row r="12411" spans="61:61">
      <c r="BI12411" s="234">
        <f t="shared" si="308"/>
        <v>0</v>
      </c>
    </row>
    <row r="12412" spans="61:61">
      <c r="BI12412" s="234">
        <f t="shared" si="308"/>
        <v>0</v>
      </c>
    </row>
    <row r="12413" spans="61:61">
      <c r="BI12413" s="234">
        <f t="shared" si="308"/>
        <v>0</v>
      </c>
    </row>
    <row r="12414" spans="61:61">
      <c r="BI12414" s="234">
        <f t="shared" si="308"/>
        <v>0</v>
      </c>
    </row>
    <row r="12415" spans="61:61">
      <c r="BI12415" s="234">
        <f t="shared" si="308"/>
        <v>0</v>
      </c>
    </row>
    <row r="12416" spans="61:61">
      <c r="BI12416" s="234">
        <f t="shared" si="308"/>
        <v>0</v>
      </c>
    </row>
    <row r="12417" spans="61:61">
      <c r="BI12417" s="234">
        <f t="shared" si="308"/>
        <v>0</v>
      </c>
    </row>
    <row r="12418" spans="61:61">
      <c r="BI12418" s="234">
        <f t="shared" si="308"/>
        <v>0</v>
      </c>
    </row>
    <row r="12419" spans="61:61">
      <c r="BI12419" s="234">
        <f t="shared" si="308"/>
        <v>0</v>
      </c>
    </row>
    <row r="12420" spans="61:61">
      <c r="BI12420" s="234">
        <f t="shared" si="308"/>
        <v>0</v>
      </c>
    </row>
    <row r="12421" spans="61:61">
      <c r="BI12421" s="234">
        <f t="shared" si="308"/>
        <v>0</v>
      </c>
    </row>
    <row r="12422" spans="61:61">
      <c r="BI12422" s="234">
        <f t="shared" si="308"/>
        <v>0</v>
      </c>
    </row>
    <row r="12423" spans="61:61">
      <c r="BI12423" s="234">
        <f t="shared" si="308"/>
        <v>0</v>
      </c>
    </row>
    <row r="12424" spans="61:61">
      <c r="BI12424" s="234">
        <f t="shared" si="308"/>
        <v>0</v>
      </c>
    </row>
    <row r="12425" spans="61:61">
      <c r="BI12425" s="234">
        <f t="shared" si="308"/>
        <v>0</v>
      </c>
    </row>
    <row r="12426" spans="61:61">
      <c r="BI12426" s="234">
        <f t="shared" si="308"/>
        <v>0</v>
      </c>
    </row>
    <row r="12427" spans="61:61">
      <c r="BI12427" s="234">
        <f t="shared" si="308"/>
        <v>0</v>
      </c>
    </row>
    <row r="12428" spans="61:61">
      <c r="BI12428" s="234">
        <f t="shared" si="308"/>
        <v>0</v>
      </c>
    </row>
    <row r="12429" spans="61:61">
      <c r="BI12429" s="234">
        <f t="shared" si="308"/>
        <v>0</v>
      </c>
    </row>
    <row r="12430" spans="61:61">
      <c r="BI12430" s="234">
        <f t="shared" si="308"/>
        <v>0</v>
      </c>
    </row>
    <row r="12431" spans="61:61">
      <c r="BI12431" s="234">
        <f t="shared" si="308"/>
        <v>0</v>
      </c>
    </row>
    <row r="12432" spans="61:61">
      <c r="BI12432" s="234">
        <f t="shared" si="308"/>
        <v>0</v>
      </c>
    </row>
    <row r="12433" spans="61:61">
      <c r="BI12433" s="234">
        <f t="shared" si="308"/>
        <v>0</v>
      </c>
    </row>
    <row r="12434" spans="61:61">
      <c r="BI12434" s="234">
        <f t="shared" si="308"/>
        <v>0</v>
      </c>
    </row>
    <row r="12435" spans="61:61">
      <c r="BI12435" s="234">
        <f t="shared" si="308"/>
        <v>0</v>
      </c>
    </row>
    <row r="12436" spans="61:61">
      <c r="BI12436" s="234">
        <f t="shared" si="308"/>
        <v>0</v>
      </c>
    </row>
    <row r="12437" spans="61:61">
      <c r="BI12437" s="234">
        <f t="shared" si="308"/>
        <v>0</v>
      </c>
    </row>
    <row r="12438" spans="61:61">
      <c r="BI12438" s="234">
        <f t="shared" si="308"/>
        <v>0</v>
      </c>
    </row>
    <row r="12439" spans="61:61">
      <c r="BI12439" s="234">
        <f t="shared" si="308"/>
        <v>0</v>
      </c>
    </row>
    <row r="12440" spans="61:61">
      <c r="BI12440" s="234">
        <f t="shared" si="308"/>
        <v>0</v>
      </c>
    </row>
    <row r="12441" spans="61:61">
      <c r="BI12441" s="234">
        <f t="shared" si="308"/>
        <v>0</v>
      </c>
    </row>
    <row r="12442" spans="61:61">
      <c r="BI12442" s="234">
        <f t="shared" si="308"/>
        <v>0</v>
      </c>
    </row>
    <row r="12443" spans="61:61">
      <c r="BI12443" s="234">
        <f t="shared" si="308"/>
        <v>0</v>
      </c>
    </row>
    <row r="12444" spans="61:61">
      <c r="BI12444" s="234">
        <f t="shared" si="308"/>
        <v>0</v>
      </c>
    </row>
    <row r="12445" spans="61:61">
      <c r="BI12445" s="234">
        <f t="shared" si="308"/>
        <v>0</v>
      </c>
    </row>
    <row r="12446" spans="61:61">
      <c r="BI12446" s="234">
        <f t="shared" si="308"/>
        <v>0</v>
      </c>
    </row>
    <row r="12447" spans="61:61">
      <c r="BI12447" s="234">
        <f t="shared" si="308"/>
        <v>0</v>
      </c>
    </row>
    <row r="12448" spans="61:61">
      <c r="BI12448" s="234">
        <f t="shared" si="308"/>
        <v>0</v>
      </c>
    </row>
    <row r="12449" spans="61:61">
      <c r="BI12449" s="234">
        <f t="shared" si="308"/>
        <v>0</v>
      </c>
    </row>
    <row r="12450" spans="61:61">
      <c r="BI12450" s="234">
        <f t="shared" si="308"/>
        <v>0</v>
      </c>
    </row>
    <row r="12451" spans="61:61">
      <c r="BI12451" s="234">
        <f t="shared" si="308"/>
        <v>0</v>
      </c>
    </row>
    <row r="12452" spans="61:61">
      <c r="BI12452" s="234">
        <f t="shared" si="308"/>
        <v>0</v>
      </c>
    </row>
    <row r="12453" spans="61:61">
      <c r="BI12453" s="234">
        <f t="shared" si="308"/>
        <v>0</v>
      </c>
    </row>
    <row r="12454" spans="61:61">
      <c r="BI12454" s="234">
        <f t="shared" si="308"/>
        <v>0</v>
      </c>
    </row>
    <row r="12455" spans="61:61">
      <c r="BI12455" s="234">
        <f t="shared" si="308"/>
        <v>0</v>
      </c>
    </row>
    <row r="12456" spans="61:61">
      <c r="BI12456" s="234">
        <f t="shared" si="308"/>
        <v>0</v>
      </c>
    </row>
    <row r="12457" spans="61:61">
      <c r="BI12457" s="234">
        <f t="shared" ref="BI12457:BI12520" si="309">SUM(M12457,O12457,Q12457,S12457,U12457,W12457,Y12457,AA12457,AC12457,AE12457,AG12457,AI12457,AK12457,AM12457,AO12457,AQ12457,AS12457,AU12457,AW12457,AY12457,BA12457,BC12457)</f>
        <v>0</v>
      </c>
    </row>
    <row r="12458" spans="61:61">
      <c r="BI12458" s="234">
        <f t="shared" si="309"/>
        <v>0</v>
      </c>
    </row>
    <row r="12459" spans="61:61">
      <c r="BI12459" s="234">
        <f t="shared" si="309"/>
        <v>0</v>
      </c>
    </row>
    <row r="12460" spans="61:61">
      <c r="BI12460" s="234">
        <f t="shared" si="309"/>
        <v>0</v>
      </c>
    </row>
    <row r="12461" spans="61:61">
      <c r="BI12461" s="234">
        <f t="shared" si="309"/>
        <v>0</v>
      </c>
    </row>
    <row r="12462" spans="61:61">
      <c r="BI12462" s="234">
        <f t="shared" si="309"/>
        <v>0</v>
      </c>
    </row>
    <row r="12463" spans="61:61">
      <c r="BI12463" s="234">
        <f t="shared" si="309"/>
        <v>0</v>
      </c>
    </row>
    <row r="12464" spans="61:61">
      <c r="BI12464" s="234">
        <f t="shared" si="309"/>
        <v>0</v>
      </c>
    </row>
    <row r="12465" spans="61:61">
      <c r="BI12465" s="234">
        <f t="shared" si="309"/>
        <v>0</v>
      </c>
    </row>
    <row r="12466" spans="61:61">
      <c r="BI12466" s="234">
        <f t="shared" si="309"/>
        <v>0</v>
      </c>
    </row>
    <row r="12467" spans="61:61">
      <c r="BI12467" s="234">
        <f t="shared" si="309"/>
        <v>0</v>
      </c>
    </row>
    <row r="12468" spans="61:61">
      <c r="BI12468" s="234">
        <f t="shared" si="309"/>
        <v>0</v>
      </c>
    </row>
    <row r="12469" spans="61:61">
      <c r="BI12469" s="234">
        <f t="shared" si="309"/>
        <v>0</v>
      </c>
    </row>
    <row r="12470" spans="61:61">
      <c r="BI12470" s="234">
        <f t="shared" si="309"/>
        <v>0</v>
      </c>
    </row>
    <row r="12471" spans="61:61">
      <c r="BI12471" s="234">
        <f t="shared" si="309"/>
        <v>0</v>
      </c>
    </row>
    <row r="12472" spans="61:61">
      <c r="BI12472" s="234">
        <f t="shared" si="309"/>
        <v>0</v>
      </c>
    </row>
    <row r="12473" spans="61:61">
      <c r="BI12473" s="234">
        <f t="shared" si="309"/>
        <v>0</v>
      </c>
    </row>
    <row r="12474" spans="61:61">
      <c r="BI12474" s="234">
        <f t="shared" si="309"/>
        <v>0</v>
      </c>
    </row>
    <row r="12475" spans="61:61">
      <c r="BI12475" s="234">
        <f t="shared" si="309"/>
        <v>0</v>
      </c>
    </row>
    <row r="12476" spans="61:61">
      <c r="BI12476" s="234">
        <f t="shared" si="309"/>
        <v>0</v>
      </c>
    </row>
    <row r="12477" spans="61:61">
      <c r="BI12477" s="234">
        <f t="shared" si="309"/>
        <v>0</v>
      </c>
    </row>
    <row r="12478" spans="61:61">
      <c r="BI12478" s="234">
        <f t="shared" si="309"/>
        <v>0</v>
      </c>
    </row>
    <row r="12479" spans="61:61">
      <c r="BI12479" s="234">
        <f t="shared" si="309"/>
        <v>0</v>
      </c>
    </row>
    <row r="12480" spans="61:61">
      <c r="BI12480" s="234">
        <f t="shared" si="309"/>
        <v>0</v>
      </c>
    </row>
    <row r="12481" spans="61:61">
      <c r="BI12481" s="234">
        <f t="shared" si="309"/>
        <v>0</v>
      </c>
    </row>
    <row r="12482" spans="61:61">
      <c r="BI12482" s="234">
        <f t="shared" si="309"/>
        <v>0</v>
      </c>
    </row>
    <row r="12483" spans="61:61">
      <c r="BI12483" s="234">
        <f t="shared" si="309"/>
        <v>0</v>
      </c>
    </row>
    <row r="12484" spans="61:61">
      <c r="BI12484" s="234">
        <f t="shared" si="309"/>
        <v>0</v>
      </c>
    </row>
    <row r="12485" spans="61:61">
      <c r="BI12485" s="234">
        <f t="shared" si="309"/>
        <v>0</v>
      </c>
    </row>
    <row r="12486" spans="61:61">
      <c r="BI12486" s="234">
        <f t="shared" si="309"/>
        <v>0</v>
      </c>
    </row>
    <row r="12487" spans="61:61">
      <c r="BI12487" s="234">
        <f t="shared" si="309"/>
        <v>0</v>
      </c>
    </row>
    <row r="12488" spans="61:61">
      <c r="BI12488" s="234">
        <f t="shared" si="309"/>
        <v>0</v>
      </c>
    </row>
    <row r="12489" spans="61:61">
      <c r="BI12489" s="234">
        <f t="shared" si="309"/>
        <v>0</v>
      </c>
    </row>
    <row r="12490" spans="61:61">
      <c r="BI12490" s="234">
        <f t="shared" si="309"/>
        <v>0</v>
      </c>
    </row>
    <row r="12491" spans="61:61">
      <c r="BI12491" s="234">
        <f t="shared" si="309"/>
        <v>0</v>
      </c>
    </row>
    <row r="12492" spans="61:61">
      <c r="BI12492" s="234">
        <f t="shared" si="309"/>
        <v>0</v>
      </c>
    </row>
    <row r="12493" spans="61:61">
      <c r="BI12493" s="234">
        <f t="shared" si="309"/>
        <v>0</v>
      </c>
    </row>
    <row r="12494" spans="61:61">
      <c r="BI12494" s="234">
        <f t="shared" si="309"/>
        <v>0</v>
      </c>
    </row>
    <row r="12495" spans="61:61">
      <c r="BI12495" s="234">
        <f t="shared" si="309"/>
        <v>0</v>
      </c>
    </row>
    <row r="12496" spans="61:61">
      <c r="BI12496" s="234">
        <f t="shared" si="309"/>
        <v>0</v>
      </c>
    </row>
    <row r="12497" spans="61:61">
      <c r="BI12497" s="234">
        <f t="shared" si="309"/>
        <v>0</v>
      </c>
    </row>
    <row r="12498" spans="61:61">
      <c r="BI12498" s="234">
        <f t="shared" si="309"/>
        <v>0</v>
      </c>
    </row>
    <row r="12499" spans="61:61">
      <c r="BI12499" s="234">
        <f t="shared" si="309"/>
        <v>0</v>
      </c>
    </row>
    <row r="12500" spans="61:61">
      <c r="BI12500" s="234">
        <f t="shared" si="309"/>
        <v>0</v>
      </c>
    </row>
    <row r="12501" spans="61:61">
      <c r="BI12501" s="234">
        <f t="shared" si="309"/>
        <v>0</v>
      </c>
    </row>
    <row r="12502" spans="61:61">
      <c r="BI12502" s="234">
        <f t="shared" si="309"/>
        <v>0</v>
      </c>
    </row>
    <row r="12503" spans="61:61">
      <c r="BI12503" s="234">
        <f t="shared" si="309"/>
        <v>0</v>
      </c>
    </row>
    <row r="12504" spans="61:61">
      <c r="BI12504" s="234">
        <f t="shared" si="309"/>
        <v>0</v>
      </c>
    </row>
    <row r="12505" spans="61:61">
      <c r="BI12505" s="234">
        <f t="shared" si="309"/>
        <v>0</v>
      </c>
    </row>
    <row r="12506" spans="61:61">
      <c r="BI12506" s="234">
        <f t="shared" si="309"/>
        <v>0</v>
      </c>
    </row>
    <row r="12507" spans="61:61">
      <c r="BI12507" s="234">
        <f t="shared" si="309"/>
        <v>0</v>
      </c>
    </row>
    <row r="12508" spans="61:61">
      <c r="BI12508" s="234">
        <f t="shared" si="309"/>
        <v>0</v>
      </c>
    </row>
    <row r="12509" spans="61:61">
      <c r="BI12509" s="234">
        <f t="shared" si="309"/>
        <v>0</v>
      </c>
    </row>
    <row r="12510" spans="61:61">
      <c r="BI12510" s="234">
        <f t="shared" si="309"/>
        <v>0</v>
      </c>
    </row>
    <row r="12511" spans="61:61">
      <c r="BI12511" s="234">
        <f t="shared" si="309"/>
        <v>0</v>
      </c>
    </row>
    <row r="12512" spans="61:61">
      <c r="BI12512" s="234">
        <f t="shared" si="309"/>
        <v>0</v>
      </c>
    </row>
    <row r="12513" spans="61:61">
      <c r="BI12513" s="234">
        <f t="shared" si="309"/>
        <v>0</v>
      </c>
    </row>
    <row r="12514" spans="61:61">
      <c r="BI12514" s="234">
        <f t="shared" si="309"/>
        <v>0</v>
      </c>
    </row>
    <row r="12515" spans="61:61">
      <c r="BI12515" s="234">
        <f t="shared" si="309"/>
        <v>0</v>
      </c>
    </row>
    <row r="12516" spans="61:61">
      <c r="BI12516" s="234">
        <f t="shared" si="309"/>
        <v>0</v>
      </c>
    </row>
    <row r="12517" spans="61:61">
      <c r="BI12517" s="234">
        <f t="shared" si="309"/>
        <v>0</v>
      </c>
    </row>
    <row r="12518" spans="61:61">
      <c r="BI12518" s="234">
        <f t="shared" si="309"/>
        <v>0</v>
      </c>
    </row>
    <row r="12519" spans="61:61">
      <c r="BI12519" s="234">
        <f t="shared" si="309"/>
        <v>0</v>
      </c>
    </row>
    <row r="12520" spans="61:61">
      <c r="BI12520" s="234">
        <f t="shared" si="309"/>
        <v>0</v>
      </c>
    </row>
    <row r="12521" spans="61:61">
      <c r="BI12521" s="234">
        <f t="shared" ref="BI12521:BI12584" si="310">SUM(M12521,O12521,Q12521,S12521,U12521,W12521,Y12521,AA12521,AC12521,AE12521,AG12521,AI12521,AK12521,AM12521,AO12521,AQ12521,AS12521,AU12521,AW12521,AY12521,BA12521,BC12521)</f>
        <v>0</v>
      </c>
    </row>
    <row r="12522" spans="61:61">
      <c r="BI12522" s="234">
        <f t="shared" si="310"/>
        <v>0</v>
      </c>
    </row>
    <row r="12523" spans="61:61">
      <c r="BI12523" s="234">
        <f t="shared" si="310"/>
        <v>0</v>
      </c>
    </row>
    <row r="12524" spans="61:61">
      <c r="BI12524" s="234">
        <f t="shared" si="310"/>
        <v>0</v>
      </c>
    </row>
    <row r="12525" spans="61:61">
      <c r="BI12525" s="234">
        <f t="shared" si="310"/>
        <v>0</v>
      </c>
    </row>
    <row r="12526" spans="61:61">
      <c r="BI12526" s="234">
        <f t="shared" si="310"/>
        <v>0</v>
      </c>
    </row>
    <row r="12527" spans="61:61">
      <c r="BI12527" s="234">
        <f t="shared" si="310"/>
        <v>0</v>
      </c>
    </row>
    <row r="12528" spans="61:61">
      <c r="BI12528" s="234">
        <f t="shared" si="310"/>
        <v>0</v>
      </c>
    </row>
    <row r="12529" spans="61:61">
      <c r="BI12529" s="234">
        <f t="shared" si="310"/>
        <v>0</v>
      </c>
    </row>
    <row r="12530" spans="61:61">
      <c r="BI12530" s="234">
        <f t="shared" si="310"/>
        <v>0</v>
      </c>
    </row>
    <row r="12531" spans="61:61">
      <c r="BI12531" s="234">
        <f t="shared" si="310"/>
        <v>0</v>
      </c>
    </row>
    <row r="12532" spans="61:61">
      <c r="BI12532" s="234">
        <f t="shared" si="310"/>
        <v>0</v>
      </c>
    </row>
    <row r="12533" spans="61:61">
      <c r="BI12533" s="234">
        <f t="shared" si="310"/>
        <v>0</v>
      </c>
    </row>
    <row r="12534" spans="61:61">
      <c r="BI12534" s="234">
        <f t="shared" si="310"/>
        <v>0</v>
      </c>
    </row>
    <row r="12535" spans="61:61">
      <c r="BI12535" s="234">
        <f t="shared" si="310"/>
        <v>0</v>
      </c>
    </row>
    <row r="12536" spans="61:61">
      <c r="BI12536" s="234">
        <f t="shared" si="310"/>
        <v>0</v>
      </c>
    </row>
    <row r="12537" spans="61:61">
      <c r="BI12537" s="234">
        <f t="shared" si="310"/>
        <v>0</v>
      </c>
    </row>
    <row r="12538" spans="61:61">
      <c r="BI12538" s="234">
        <f t="shared" si="310"/>
        <v>0</v>
      </c>
    </row>
    <row r="12539" spans="61:61">
      <c r="BI12539" s="234">
        <f t="shared" si="310"/>
        <v>0</v>
      </c>
    </row>
    <row r="12540" spans="61:61">
      <c r="BI12540" s="234">
        <f t="shared" si="310"/>
        <v>0</v>
      </c>
    </row>
    <row r="12541" spans="61:61">
      <c r="BI12541" s="234">
        <f t="shared" si="310"/>
        <v>0</v>
      </c>
    </row>
    <row r="12542" spans="61:61">
      <c r="BI12542" s="234">
        <f t="shared" si="310"/>
        <v>0</v>
      </c>
    </row>
    <row r="12543" spans="61:61">
      <c r="BI12543" s="234">
        <f t="shared" si="310"/>
        <v>0</v>
      </c>
    </row>
    <row r="12544" spans="61:61">
      <c r="BI12544" s="234">
        <f t="shared" si="310"/>
        <v>0</v>
      </c>
    </row>
    <row r="12545" spans="61:61">
      <c r="BI12545" s="234">
        <f t="shared" si="310"/>
        <v>0</v>
      </c>
    </row>
    <row r="12546" spans="61:61">
      <c r="BI12546" s="234">
        <f t="shared" si="310"/>
        <v>0</v>
      </c>
    </row>
    <row r="12547" spans="61:61">
      <c r="BI12547" s="234">
        <f t="shared" si="310"/>
        <v>0</v>
      </c>
    </row>
    <row r="12548" spans="61:61">
      <c r="BI12548" s="234">
        <f t="shared" si="310"/>
        <v>0</v>
      </c>
    </row>
    <row r="12549" spans="61:61">
      <c r="BI12549" s="234">
        <f t="shared" si="310"/>
        <v>0</v>
      </c>
    </row>
    <row r="12550" spans="61:61">
      <c r="BI12550" s="234">
        <f t="shared" si="310"/>
        <v>0</v>
      </c>
    </row>
    <row r="12551" spans="61:61">
      <c r="BI12551" s="234">
        <f t="shared" si="310"/>
        <v>0</v>
      </c>
    </row>
    <row r="12552" spans="61:61">
      <c r="BI12552" s="234">
        <f t="shared" si="310"/>
        <v>0</v>
      </c>
    </row>
    <row r="12553" spans="61:61">
      <c r="BI12553" s="234">
        <f t="shared" si="310"/>
        <v>0</v>
      </c>
    </row>
    <row r="12554" spans="61:61">
      <c r="BI12554" s="234">
        <f t="shared" si="310"/>
        <v>0</v>
      </c>
    </row>
    <row r="12555" spans="61:61">
      <c r="BI12555" s="234">
        <f t="shared" si="310"/>
        <v>0</v>
      </c>
    </row>
    <row r="12556" spans="61:61">
      <c r="BI12556" s="234">
        <f t="shared" si="310"/>
        <v>0</v>
      </c>
    </row>
    <row r="12557" spans="61:61">
      <c r="BI12557" s="234">
        <f t="shared" si="310"/>
        <v>0</v>
      </c>
    </row>
    <row r="12558" spans="61:61">
      <c r="BI12558" s="234">
        <f t="shared" si="310"/>
        <v>0</v>
      </c>
    </row>
    <row r="12559" spans="61:61">
      <c r="BI12559" s="234">
        <f t="shared" si="310"/>
        <v>0</v>
      </c>
    </row>
    <row r="12560" spans="61:61">
      <c r="BI12560" s="234">
        <f t="shared" si="310"/>
        <v>0</v>
      </c>
    </row>
    <row r="12561" spans="61:61">
      <c r="BI12561" s="234">
        <f t="shared" si="310"/>
        <v>0</v>
      </c>
    </row>
    <row r="12562" spans="61:61">
      <c r="BI12562" s="234">
        <f t="shared" si="310"/>
        <v>0</v>
      </c>
    </row>
    <row r="12563" spans="61:61">
      <c r="BI12563" s="234">
        <f t="shared" si="310"/>
        <v>0</v>
      </c>
    </row>
    <row r="12564" spans="61:61">
      <c r="BI12564" s="234">
        <f t="shared" si="310"/>
        <v>0</v>
      </c>
    </row>
    <row r="12565" spans="61:61">
      <c r="BI12565" s="234">
        <f t="shared" si="310"/>
        <v>0</v>
      </c>
    </row>
    <row r="12566" spans="61:61">
      <c r="BI12566" s="234">
        <f t="shared" si="310"/>
        <v>0</v>
      </c>
    </row>
    <row r="12567" spans="61:61">
      <c r="BI12567" s="234">
        <f t="shared" si="310"/>
        <v>0</v>
      </c>
    </row>
    <row r="12568" spans="61:61">
      <c r="BI12568" s="234">
        <f t="shared" si="310"/>
        <v>0</v>
      </c>
    </row>
    <row r="12569" spans="61:61">
      <c r="BI12569" s="234">
        <f t="shared" si="310"/>
        <v>0</v>
      </c>
    </row>
    <row r="12570" spans="61:61">
      <c r="BI12570" s="234">
        <f t="shared" si="310"/>
        <v>0</v>
      </c>
    </row>
    <row r="12571" spans="61:61">
      <c r="BI12571" s="234">
        <f t="shared" si="310"/>
        <v>0</v>
      </c>
    </row>
    <row r="12572" spans="61:61">
      <c r="BI12572" s="234">
        <f t="shared" si="310"/>
        <v>0</v>
      </c>
    </row>
    <row r="12573" spans="61:61">
      <c r="BI12573" s="234">
        <f t="shared" si="310"/>
        <v>0</v>
      </c>
    </row>
    <row r="12574" spans="61:61">
      <c r="BI12574" s="234">
        <f t="shared" si="310"/>
        <v>0</v>
      </c>
    </row>
    <row r="12575" spans="61:61">
      <c r="BI12575" s="234">
        <f t="shared" si="310"/>
        <v>0</v>
      </c>
    </row>
    <row r="12576" spans="61:61">
      <c r="BI12576" s="234">
        <f t="shared" si="310"/>
        <v>0</v>
      </c>
    </row>
    <row r="12577" spans="61:61">
      <c r="BI12577" s="234">
        <f t="shared" si="310"/>
        <v>0</v>
      </c>
    </row>
    <row r="12578" spans="61:61">
      <c r="BI12578" s="234">
        <f t="shared" si="310"/>
        <v>0</v>
      </c>
    </row>
    <row r="12579" spans="61:61">
      <c r="BI12579" s="234">
        <f t="shared" si="310"/>
        <v>0</v>
      </c>
    </row>
    <row r="12580" spans="61:61">
      <c r="BI12580" s="234">
        <f t="shared" si="310"/>
        <v>0</v>
      </c>
    </row>
    <row r="12581" spans="61:61">
      <c r="BI12581" s="234">
        <f t="shared" si="310"/>
        <v>0</v>
      </c>
    </row>
    <row r="12582" spans="61:61">
      <c r="BI12582" s="234">
        <f t="shared" si="310"/>
        <v>0</v>
      </c>
    </row>
    <row r="12583" spans="61:61">
      <c r="BI12583" s="234">
        <f t="shared" si="310"/>
        <v>0</v>
      </c>
    </row>
    <row r="12584" spans="61:61">
      <c r="BI12584" s="234">
        <f t="shared" si="310"/>
        <v>0</v>
      </c>
    </row>
    <row r="12585" spans="61:61">
      <c r="BI12585" s="234">
        <f t="shared" ref="BI12585:BI12648" si="311">SUM(M12585,O12585,Q12585,S12585,U12585,W12585,Y12585,AA12585,AC12585,AE12585,AG12585,AI12585,AK12585,AM12585,AO12585,AQ12585,AS12585,AU12585,AW12585,AY12585,BA12585,BC12585)</f>
        <v>0</v>
      </c>
    </row>
    <row r="12586" spans="61:61">
      <c r="BI12586" s="234">
        <f t="shared" si="311"/>
        <v>0</v>
      </c>
    </row>
    <row r="12587" spans="61:61">
      <c r="BI12587" s="234">
        <f t="shared" si="311"/>
        <v>0</v>
      </c>
    </row>
    <row r="12588" spans="61:61">
      <c r="BI12588" s="234">
        <f t="shared" si="311"/>
        <v>0</v>
      </c>
    </row>
    <row r="12589" spans="61:61">
      <c r="BI12589" s="234">
        <f t="shared" si="311"/>
        <v>0</v>
      </c>
    </row>
    <row r="12590" spans="61:61">
      <c r="BI12590" s="234">
        <f t="shared" si="311"/>
        <v>0</v>
      </c>
    </row>
    <row r="12591" spans="61:61">
      <c r="BI12591" s="234">
        <f t="shared" si="311"/>
        <v>0</v>
      </c>
    </row>
    <row r="12592" spans="61:61">
      <c r="BI12592" s="234">
        <f t="shared" si="311"/>
        <v>0</v>
      </c>
    </row>
    <row r="12593" spans="61:61">
      <c r="BI12593" s="234">
        <f t="shared" si="311"/>
        <v>0</v>
      </c>
    </row>
    <row r="12594" spans="61:61">
      <c r="BI12594" s="234">
        <f t="shared" si="311"/>
        <v>0</v>
      </c>
    </row>
    <row r="12595" spans="61:61">
      <c r="BI12595" s="234">
        <f t="shared" si="311"/>
        <v>0</v>
      </c>
    </row>
    <row r="12596" spans="61:61">
      <c r="BI12596" s="234">
        <f t="shared" si="311"/>
        <v>0</v>
      </c>
    </row>
    <row r="12597" spans="61:61">
      <c r="BI12597" s="234">
        <f t="shared" si="311"/>
        <v>0</v>
      </c>
    </row>
    <row r="12598" spans="61:61">
      <c r="BI12598" s="234">
        <f t="shared" si="311"/>
        <v>0</v>
      </c>
    </row>
    <row r="12599" spans="61:61">
      <c r="BI12599" s="234">
        <f t="shared" si="311"/>
        <v>0</v>
      </c>
    </row>
    <row r="12600" spans="61:61">
      <c r="BI12600" s="234">
        <f t="shared" si="311"/>
        <v>0</v>
      </c>
    </row>
    <row r="12601" spans="61:61">
      <c r="BI12601" s="234">
        <f t="shared" si="311"/>
        <v>0</v>
      </c>
    </row>
    <row r="12602" spans="61:61">
      <c r="BI12602" s="234">
        <f t="shared" si="311"/>
        <v>0</v>
      </c>
    </row>
    <row r="12603" spans="61:61">
      <c r="BI12603" s="234">
        <f t="shared" si="311"/>
        <v>0</v>
      </c>
    </row>
    <row r="12604" spans="61:61">
      <c r="BI12604" s="234">
        <f t="shared" si="311"/>
        <v>0</v>
      </c>
    </row>
    <row r="12605" spans="61:61">
      <c r="BI12605" s="234">
        <f t="shared" si="311"/>
        <v>0</v>
      </c>
    </row>
    <row r="12606" spans="61:61">
      <c r="BI12606" s="234">
        <f t="shared" si="311"/>
        <v>0</v>
      </c>
    </row>
    <row r="12607" spans="61:61">
      <c r="BI12607" s="234">
        <f t="shared" si="311"/>
        <v>0</v>
      </c>
    </row>
    <row r="12608" spans="61:61">
      <c r="BI12608" s="234">
        <f t="shared" si="311"/>
        <v>0</v>
      </c>
    </row>
    <row r="12609" spans="61:61">
      <c r="BI12609" s="234">
        <f t="shared" si="311"/>
        <v>0</v>
      </c>
    </row>
    <row r="12610" spans="61:61">
      <c r="BI12610" s="234">
        <f t="shared" si="311"/>
        <v>0</v>
      </c>
    </row>
    <row r="12611" spans="61:61">
      <c r="BI12611" s="234">
        <f t="shared" si="311"/>
        <v>0</v>
      </c>
    </row>
    <row r="12612" spans="61:61">
      <c r="BI12612" s="234">
        <f t="shared" si="311"/>
        <v>0</v>
      </c>
    </row>
    <row r="12613" spans="61:61">
      <c r="BI12613" s="234">
        <f t="shared" si="311"/>
        <v>0</v>
      </c>
    </row>
    <row r="12614" spans="61:61">
      <c r="BI12614" s="234">
        <f t="shared" si="311"/>
        <v>0</v>
      </c>
    </row>
    <row r="12615" spans="61:61">
      <c r="BI12615" s="234">
        <f t="shared" si="311"/>
        <v>0</v>
      </c>
    </row>
    <row r="12616" spans="61:61">
      <c r="BI12616" s="234">
        <f t="shared" si="311"/>
        <v>0</v>
      </c>
    </row>
    <row r="12617" spans="61:61">
      <c r="BI12617" s="234">
        <f t="shared" si="311"/>
        <v>0</v>
      </c>
    </row>
    <row r="12618" spans="61:61">
      <c r="BI12618" s="234">
        <f t="shared" si="311"/>
        <v>0</v>
      </c>
    </row>
    <row r="12619" spans="61:61">
      <c r="BI12619" s="234">
        <f t="shared" si="311"/>
        <v>0</v>
      </c>
    </row>
    <row r="12620" spans="61:61">
      <c r="BI12620" s="234">
        <f t="shared" si="311"/>
        <v>0</v>
      </c>
    </row>
    <row r="12621" spans="61:61">
      <c r="BI12621" s="234">
        <f t="shared" si="311"/>
        <v>0</v>
      </c>
    </row>
    <row r="12622" spans="61:61">
      <c r="BI12622" s="234">
        <f t="shared" si="311"/>
        <v>0</v>
      </c>
    </row>
    <row r="12623" spans="61:61">
      <c r="BI12623" s="234">
        <f t="shared" si="311"/>
        <v>0</v>
      </c>
    </row>
    <row r="12624" spans="61:61">
      <c r="BI12624" s="234">
        <f t="shared" si="311"/>
        <v>0</v>
      </c>
    </row>
    <row r="12625" spans="61:61">
      <c r="BI12625" s="234">
        <f t="shared" si="311"/>
        <v>0</v>
      </c>
    </row>
    <row r="12626" spans="61:61">
      <c r="BI12626" s="234">
        <f t="shared" si="311"/>
        <v>0</v>
      </c>
    </row>
    <row r="12627" spans="61:61">
      <c r="BI12627" s="234">
        <f t="shared" si="311"/>
        <v>0</v>
      </c>
    </row>
    <row r="12628" spans="61:61">
      <c r="BI12628" s="234">
        <f t="shared" si="311"/>
        <v>0</v>
      </c>
    </row>
    <row r="12629" spans="61:61">
      <c r="BI12629" s="234">
        <f t="shared" si="311"/>
        <v>0</v>
      </c>
    </row>
    <row r="12630" spans="61:61">
      <c r="BI12630" s="234">
        <f t="shared" si="311"/>
        <v>0</v>
      </c>
    </row>
    <row r="12631" spans="61:61">
      <c r="BI12631" s="234">
        <f t="shared" si="311"/>
        <v>0</v>
      </c>
    </row>
    <row r="12632" spans="61:61">
      <c r="BI12632" s="234">
        <f t="shared" si="311"/>
        <v>0</v>
      </c>
    </row>
    <row r="12633" spans="61:61">
      <c r="BI12633" s="234">
        <f t="shared" si="311"/>
        <v>0</v>
      </c>
    </row>
    <row r="12634" spans="61:61">
      <c r="BI12634" s="234">
        <f t="shared" si="311"/>
        <v>0</v>
      </c>
    </row>
    <row r="12635" spans="61:61">
      <c r="BI12635" s="234">
        <f t="shared" si="311"/>
        <v>0</v>
      </c>
    </row>
    <row r="12636" spans="61:61">
      <c r="BI12636" s="234">
        <f t="shared" si="311"/>
        <v>0</v>
      </c>
    </row>
    <row r="12637" spans="61:61">
      <c r="BI12637" s="234">
        <f t="shared" si="311"/>
        <v>0</v>
      </c>
    </row>
    <row r="12638" spans="61:61">
      <c r="BI12638" s="234">
        <f t="shared" si="311"/>
        <v>0</v>
      </c>
    </row>
    <row r="12639" spans="61:61">
      <c r="BI12639" s="234">
        <f t="shared" si="311"/>
        <v>0</v>
      </c>
    </row>
    <row r="12640" spans="61:61">
      <c r="BI12640" s="234">
        <f t="shared" si="311"/>
        <v>0</v>
      </c>
    </row>
    <row r="12641" spans="61:61">
      <c r="BI12641" s="234">
        <f t="shared" si="311"/>
        <v>0</v>
      </c>
    </row>
    <row r="12642" spans="61:61">
      <c r="BI12642" s="234">
        <f t="shared" si="311"/>
        <v>0</v>
      </c>
    </row>
    <row r="12643" spans="61:61">
      <c r="BI12643" s="234">
        <f t="shared" si="311"/>
        <v>0</v>
      </c>
    </row>
    <row r="12644" spans="61:61">
      <c r="BI12644" s="234">
        <f t="shared" si="311"/>
        <v>0</v>
      </c>
    </row>
    <row r="12645" spans="61:61">
      <c r="BI12645" s="234">
        <f t="shared" si="311"/>
        <v>0</v>
      </c>
    </row>
    <row r="12646" spans="61:61">
      <c r="BI12646" s="234">
        <f t="shared" si="311"/>
        <v>0</v>
      </c>
    </row>
    <row r="12647" spans="61:61">
      <c r="BI12647" s="234">
        <f t="shared" si="311"/>
        <v>0</v>
      </c>
    </row>
    <row r="12648" spans="61:61">
      <c r="BI12648" s="234">
        <f t="shared" si="311"/>
        <v>0</v>
      </c>
    </row>
    <row r="12649" spans="61:61">
      <c r="BI12649" s="234">
        <f t="shared" ref="BI12649:BI12712" si="312">SUM(M12649,O12649,Q12649,S12649,U12649,W12649,Y12649,AA12649,AC12649,AE12649,AG12649,AI12649,AK12649,AM12649,AO12649,AQ12649,AS12649,AU12649,AW12649,AY12649,BA12649,BC12649)</f>
        <v>0</v>
      </c>
    </row>
    <row r="12650" spans="61:61">
      <c r="BI12650" s="234">
        <f t="shared" si="312"/>
        <v>0</v>
      </c>
    </row>
    <row r="12651" spans="61:61">
      <c r="BI12651" s="234">
        <f t="shared" si="312"/>
        <v>0</v>
      </c>
    </row>
    <row r="12652" spans="61:61">
      <c r="BI12652" s="234">
        <f t="shared" si="312"/>
        <v>0</v>
      </c>
    </row>
    <row r="12653" spans="61:61">
      <c r="BI12653" s="234">
        <f t="shared" si="312"/>
        <v>0</v>
      </c>
    </row>
    <row r="12654" spans="61:61">
      <c r="BI12654" s="234">
        <f t="shared" si="312"/>
        <v>0</v>
      </c>
    </row>
    <row r="12655" spans="61:61">
      <c r="BI12655" s="234">
        <f t="shared" si="312"/>
        <v>0</v>
      </c>
    </row>
    <row r="12656" spans="61:61">
      <c r="BI12656" s="234">
        <f t="shared" si="312"/>
        <v>0</v>
      </c>
    </row>
    <row r="12657" spans="61:61">
      <c r="BI12657" s="234">
        <f t="shared" si="312"/>
        <v>0</v>
      </c>
    </row>
    <row r="12658" spans="61:61">
      <c r="BI12658" s="234">
        <f t="shared" si="312"/>
        <v>0</v>
      </c>
    </row>
    <row r="12659" spans="61:61">
      <c r="BI12659" s="234">
        <f t="shared" si="312"/>
        <v>0</v>
      </c>
    </row>
    <row r="12660" spans="61:61">
      <c r="BI12660" s="234">
        <f t="shared" si="312"/>
        <v>0</v>
      </c>
    </row>
    <row r="12661" spans="61:61">
      <c r="BI12661" s="234">
        <f t="shared" si="312"/>
        <v>0</v>
      </c>
    </row>
    <row r="12662" spans="61:61">
      <c r="BI12662" s="234">
        <f t="shared" si="312"/>
        <v>0</v>
      </c>
    </row>
    <row r="12663" spans="61:61">
      <c r="BI12663" s="234">
        <f t="shared" si="312"/>
        <v>0</v>
      </c>
    </row>
    <row r="12664" spans="61:61">
      <c r="BI12664" s="234">
        <f t="shared" si="312"/>
        <v>0</v>
      </c>
    </row>
    <row r="12665" spans="61:61">
      <c r="BI12665" s="234">
        <f t="shared" si="312"/>
        <v>0</v>
      </c>
    </row>
    <row r="12666" spans="61:61">
      <c r="BI12666" s="234">
        <f t="shared" si="312"/>
        <v>0</v>
      </c>
    </row>
    <row r="12667" spans="61:61">
      <c r="BI12667" s="234">
        <f t="shared" si="312"/>
        <v>0</v>
      </c>
    </row>
    <row r="12668" spans="61:61">
      <c r="BI12668" s="234">
        <f t="shared" si="312"/>
        <v>0</v>
      </c>
    </row>
    <row r="12669" spans="61:61">
      <c r="BI12669" s="234">
        <f t="shared" si="312"/>
        <v>0</v>
      </c>
    </row>
    <row r="12670" spans="61:61">
      <c r="BI12670" s="234">
        <f t="shared" si="312"/>
        <v>0</v>
      </c>
    </row>
    <row r="12671" spans="61:61">
      <c r="BI12671" s="234">
        <f t="shared" si="312"/>
        <v>0</v>
      </c>
    </row>
    <row r="12672" spans="61:61">
      <c r="BI12672" s="234">
        <f t="shared" si="312"/>
        <v>0</v>
      </c>
    </row>
    <row r="12673" spans="61:61">
      <c r="BI12673" s="234">
        <f t="shared" si="312"/>
        <v>0</v>
      </c>
    </row>
    <row r="12674" spans="61:61">
      <c r="BI12674" s="234">
        <f t="shared" si="312"/>
        <v>0</v>
      </c>
    </row>
    <row r="12675" spans="61:61">
      <c r="BI12675" s="234">
        <f t="shared" si="312"/>
        <v>0</v>
      </c>
    </row>
    <row r="12676" spans="61:61">
      <c r="BI12676" s="234">
        <f t="shared" si="312"/>
        <v>0</v>
      </c>
    </row>
    <row r="12677" spans="61:61">
      <c r="BI12677" s="234">
        <f t="shared" si="312"/>
        <v>0</v>
      </c>
    </row>
    <row r="12678" spans="61:61">
      <c r="BI12678" s="234">
        <f t="shared" si="312"/>
        <v>0</v>
      </c>
    </row>
    <row r="12679" spans="61:61">
      <c r="BI12679" s="234">
        <f t="shared" si="312"/>
        <v>0</v>
      </c>
    </row>
    <row r="12680" spans="61:61">
      <c r="BI12680" s="234">
        <f t="shared" si="312"/>
        <v>0</v>
      </c>
    </row>
    <row r="12681" spans="61:61">
      <c r="BI12681" s="234">
        <f t="shared" si="312"/>
        <v>0</v>
      </c>
    </row>
    <row r="12682" spans="61:61">
      <c r="BI12682" s="234">
        <f t="shared" si="312"/>
        <v>0</v>
      </c>
    </row>
    <row r="12683" spans="61:61">
      <c r="BI12683" s="234">
        <f t="shared" si="312"/>
        <v>0</v>
      </c>
    </row>
    <row r="12684" spans="61:61">
      <c r="BI12684" s="234">
        <f t="shared" si="312"/>
        <v>0</v>
      </c>
    </row>
    <row r="12685" spans="61:61">
      <c r="BI12685" s="234">
        <f t="shared" si="312"/>
        <v>0</v>
      </c>
    </row>
    <row r="12686" spans="61:61">
      <c r="BI12686" s="234">
        <f t="shared" si="312"/>
        <v>0</v>
      </c>
    </row>
    <row r="12687" spans="61:61">
      <c r="BI12687" s="234">
        <f t="shared" si="312"/>
        <v>0</v>
      </c>
    </row>
    <row r="12688" spans="61:61">
      <c r="BI12688" s="234">
        <f t="shared" si="312"/>
        <v>0</v>
      </c>
    </row>
    <row r="12689" spans="61:61">
      <c r="BI12689" s="234">
        <f t="shared" si="312"/>
        <v>0</v>
      </c>
    </row>
    <row r="12690" spans="61:61">
      <c r="BI12690" s="234">
        <f t="shared" si="312"/>
        <v>0</v>
      </c>
    </row>
    <row r="12691" spans="61:61">
      <c r="BI12691" s="234">
        <f t="shared" si="312"/>
        <v>0</v>
      </c>
    </row>
    <row r="12692" spans="61:61">
      <c r="BI12692" s="234">
        <f t="shared" si="312"/>
        <v>0</v>
      </c>
    </row>
    <row r="12693" spans="61:61">
      <c r="BI12693" s="234">
        <f t="shared" si="312"/>
        <v>0</v>
      </c>
    </row>
    <row r="12694" spans="61:61">
      <c r="BI12694" s="234">
        <f t="shared" si="312"/>
        <v>0</v>
      </c>
    </row>
    <row r="12695" spans="61:61">
      <c r="BI12695" s="234">
        <f t="shared" si="312"/>
        <v>0</v>
      </c>
    </row>
    <row r="12696" spans="61:61">
      <c r="BI12696" s="234">
        <f t="shared" si="312"/>
        <v>0</v>
      </c>
    </row>
    <row r="12697" spans="61:61">
      <c r="BI12697" s="234">
        <f t="shared" si="312"/>
        <v>0</v>
      </c>
    </row>
    <row r="12698" spans="61:61">
      <c r="BI12698" s="234">
        <f t="shared" si="312"/>
        <v>0</v>
      </c>
    </row>
    <row r="12699" spans="61:61">
      <c r="BI12699" s="234">
        <f t="shared" si="312"/>
        <v>0</v>
      </c>
    </row>
    <row r="12700" spans="61:61">
      <c r="BI12700" s="234">
        <f t="shared" si="312"/>
        <v>0</v>
      </c>
    </row>
    <row r="12701" spans="61:61">
      <c r="BI12701" s="234">
        <f t="shared" si="312"/>
        <v>0</v>
      </c>
    </row>
    <row r="12702" spans="61:61">
      <c r="BI12702" s="234">
        <f t="shared" si="312"/>
        <v>0</v>
      </c>
    </row>
    <row r="12703" spans="61:61">
      <c r="BI12703" s="234">
        <f t="shared" si="312"/>
        <v>0</v>
      </c>
    </row>
    <row r="12704" spans="61:61">
      <c r="BI12704" s="234">
        <f t="shared" si="312"/>
        <v>0</v>
      </c>
    </row>
    <row r="12705" spans="61:61">
      <c r="BI12705" s="234">
        <f t="shared" si="312"/>
        <v>0</v>
      </c>
    </row>
    <row r="12706" spans="61:61">
      <c r="BI12706" s="234">
        <f t="shared" si="312"/>
        <v>0</v>
      </c>
    </row>
    <row r="12707" spans="61:61">
      <c r="BI12707" s="234">
        <f t="shared" si="312"/>
        <v>0</v>
      </c>
    </row>
    <row r="12708" spans="61:61">
      <c r="BI12708" s="234">
        <f t="shared" si="312"/>
        <v>0</v>
      </c>
    </row>
    <row r="12709" spans="61:61">
      <c r="BI12709" s="234">
        <f t="shared" si="312"/>
        <v>0</v>
      </c>
    </row>
    <row r="12710" spans="61:61">
      <c r="BI12710" s="234">
        <f t="shared" si="312"/>
        <v>0</v>
      </c>
    </row>
    <row r="12711" spans="61:61">
      <c r="BI12711" s="234">
        <f t="shared" si="312"/>
        <v>0</v>
      </c>
    </row>
    <row r="12712" spans="61:61">
      <c r="BI12712" s="234">
        <f t="shared" si="312"/>
        <v>0</v>
      </c>
    </row>
    <row r="12713" spans="61:61">
      <c r="BI12713" s="234">
        <f t="shared" ref="BI12713:BI12776" si="313">SUM(M12713,O12713,Q12713,S12713,U12713,W12713,Y12713,AA12713,AC12713,AE12713,AG12713,AI12713,AK12713,AM12713,AO12713,AQ12713,AS12713,AU12713,AW12713,AY12713,BA12713,BC12713)</f>
        <v>0</v>
      </c>
    </row>
    <row r="12714" spans="61:61">
      <c r="BI12714" s="234">
        <f t="shared" si="313"/>
        <v>0</v>
      </c>
    </row>
    <row r="12715" spans="61:61">
      <c r="BI12715" s="234">
        <f t="shared" si="313"/>
        <v>0</v>
      </c>
    </row>
    <row r="12716" spans="61:61">
      <c r="BI12716" s="234">
        <f t="shared" si="313"/>
        <v>0</v>
      </c>
    </row>
    <row r="12717" spans="61:61">
      <c r="BI12717" s="234">
        <f t="shared" si="313"/>
        <v>0</v>
      </c>
    </row>
    <row r="12718" spans="61:61">
      <c r="BI12718" s="234">
        <f t="shared" si="313"/>
        <v>0</v>
      </c>
    </row>
    <row r="12719" spans="61:61">
      <c r="BI12719" s="234">
        <f t="shared" si="313"/>
        <v>0</v>
      </c>
    </row>
    <row r="12720" spans="61:61">
      <c r="BI12720" s="234">
        <f t="shared" si="313"/>
        <v>0</v>
      </c>
    </row>
    <row r="12721" spans="61:61">
      <c r="BI12721" s="234">
        <f t="shared" si="313"/>
        <v>0</v>
      </c>
    </row>
    <row r="12722" spans="61:61">
      <c r="BI12722" s="234">
        <f t="shared" si="313"/>
        <v>0</v>
      </c>
    </row>
    <row r="12723" spans="61:61">
      <c r="BI12723" s="234">
        <f t="shared" si="313"/>
        <v>0</v>
      </c>
    </row>
    <row r="12724" spans="61:61">
      <c r="BI12724" s="234">
        <f t="shared" si="313"/>
        <v>0</v>
      </c>
    </row>
    <row r="12725" spans="61:61">
      <c r="BI12725" s="234">
        <f t="shared" si="313"/>
        <v>0</v>
      </c>
    </row>
    <row r="12726" spans="61:61">
      <c r="BI12726" s="234">
        <f t="shared" si="313"/>
        <v>0</v>
      </c>
    </row>
    <row r="12727" spans="61:61">
      <c r="BI12727" s="234">
        <f t="shared" si="313"/>
        <v>0</v>
      </c>
    </row>
    <row r="12728" spans="61:61">
      <c r="BI12728" s="234">
        <f t="shared" si="313"/>
        <v>0</v>
      </c>
    </row>
    <row r="12729" spans="61:61">
      <c r="BI12729" s="234">
        <f t="shared" si="313"/>
        <v>0</v>
      </c>
    </row>
    <row r="12730" spans="61:61">
      <c r="BI12730" s="234">
        <f t="shared" si="313"/>
        <v>0</v>
      </c>
    </row>
    <row r="12731" spans="61:61">
      <c r="BI12731" s="234">
        <f t="shared" si="313"/>
        <v>0</v>
      </c>
    </row>
    <row r="12732" spans="61:61">
      <c r="BI12732" s="234">
        <f t="shared" si="313"/>
        <v>0</v>
      </c>
    </row>
    <row r="12733" spans="61:61">
      <c r="BI12733" s="234">
        <f t="shared" si="313"/>
        <v>0</v>
      </c>
    </row>
    <row r="12734" spans="61:61">
      <c r="BI12734" s="234">
        <f t="shared" si="313"/>
        <v>0</v>
      </c>
    </row>
    <row r="12735" spans="61:61">
      <c r="BI12735" s="234">
        <f t="shared" si="313"/>
        <v>0</v>
      </c>
    </row>
    <row r="12736" spans="61:61">
      <c r="BI12736" s="234">
        <f t="shared" si="313"/>
        <v>0</v>
      </c>
    </row>
    <row r="12737" spans="61:61">
      <c r="BI12737" s="234">
        <f t="shared" si="313"/>
        <v>0</v>
      </c>
    </row>
    <row r="12738" spans="61:61">
      <c r="BI12738" s="234">
        <f t="shared" si="313"/>
        <v>0</v>
      </c>
    </row>
    <row r="12739" spans="61:61">
      <c r="BI12739" s="234">
        <f t="shared" si="313"/>
        <v>0</v>
      </c>
    </row>
    <row r="12740" spans="61:61">
      <c r="BI12740" s="234">
        <f t="shared" si="313"/>
        <v>0</v>
      </c>
    </row>
    <row r="12741" spans="61:61">
      <c r="BI12741" s="234">
        <f t="shared" si="313"/>
        <v>0</v>
      </c>
    </row>
    <row r="12742" spans="61:61">
      <c r="BI12742" s="234">
        <f t="shared" si="313"/>
        <v>0</v>
      </c>
    </row>
    <row r="12743" spans="61:61">
      <c r="BI12743" s="234">
        <f t="shared" si="313"/>
        <v>0</v>
      </c>
    </row>
    <row r="12744" spans="61:61">
      <c r="BI12744" s="234">
        <f t="shared" si="313"/>
        <v>0</v>
      </c>
    </row>
    <row r="12745" spans="61:61">
      <c r="BI12745" s="234">
        <f t="shared" si="313"/>
        <v>0</v>
      </c>
    </row>
    <row r="12746" spans="61:61">
      <c r="BI12746" s="234">
        <f t="shared" si="313"/>
        <v>0</v>
      </c>
    </row>
    <row r="12747" spans="61:61">
      <c r="BI12747" s="234">
        <f t="shared" si="313"/>
        <v>0</v>
      </c>
    </row>
    <row r="12748" spans="61:61">
      <c r="BI12748" s="234">
        <f t="shared" si="313"/>
        <v>0</v>
      </c>
    </row>
    <row r="12749" spans="61:61">
      <c r="BI12749" s="234">
        <f t="shared" si="313"/>
        <v>0</v>
      </c>
    </row>
    <row r="12750" spans="61:61">
      <c r="BI12750" s="234">
        <f t="shared" si="313"/>
        <v>0</v>
      </c>
    </row>
    <row r="12751" spans="61:61">
      <c r="BI12751" s="234">
        <f t="shared" si="313"/>
        <v>0</v>
      </c>
    </row>
    <row r="12752" spans="61:61">
      <c r="BI12752" s="234">
        <f t="shared" si="313"/>
        <v>0</v>
      </c>
    </row>
    <row r="12753" spans="61:61">
      <c r="BI12753" s="234">
        <f t="shared" si="313"/>
        <v>0</v>
      </c>
    </row>
    <row r="12754" spans="61:61">
      <c r="BI12754" s="234">
        <f t="shared" si="313"/>
        <v>0</v>
      </c>
    </row>
    <row r="12755" spans="61:61">
      <c r="BI12755" s="234">
        <f t="shared" si="313"/>
        <v>0</v>
      </c>
    </row>
    <row r="12756" spans="61:61">
      <c r="BI12756" s="234">
        <f t="shared" si="313"/>
        <v>0</v>
      </c>
    </row>
    <row r="12757" spans="61:61">
      <c r="BI12757" s="234">
        <f t="shared" si="313"/>
        <v>0</v>
      </c>
    </row>
    <row r="12758" spans="61:61">
      <c r="BI12758" s="234">
        <f t="shared" si="313"/>
        <v>0</v>
      </c>
    </row>
    <row r="12759" spans="61:61">
      <c r="BI12759" s="234">
        <f t="shared" si="313"/>
        <v>0</v>
      </c>
    </row>
    <row r="12760" spans="61:61">
      <c r="BI12760" s="234">
        <f t="shared" si="313"/>
        <v>0</v>
      </c>
    </row>
    <row r="12761" spans="61:61">
      <c r="BI12761" s="234">
        <f t="shared" si="313"/>
        <v>0</v>
      </c>
    </row>
    <row r="12762" spans="61:61">
      <c r="BI12762" s="234">
        <f t="shared" si="313"/>
        <v>0</v>
      </c>
    </row>
    <row r="12763" spans="61:61">
      <c r="BI12763" s="234">
        <f t="shared" si="313"/>
        <v>0</v>
      </c>
    </row>
    <row r="12764" spans="61:61">
      <c r="BI12764" s="234">
        <f t="shared" si="313"/>
        <v>0</v>
      </c>
    </row>
    <row r="12765" spans="61:61">
      <c r="BI12765" s="234">
        <f t="shared" si="313"/>
        <v>0</v>
      </c>
    </row>
    <row r="12766" spans="61:61">
      <c r="BI12766" s="234">
        <f t="shared" si="313"/>
        <v>0</v>
      </c>
    </row>
    <row r="12767" spans="61:61">
      <c r="BI12767" s="234">
        <f t="shared" si="313"/>
        <v>0</v>
      </c>
    </row>
    <row r="12768" spans="61:61">
      <c r="BI12768" s="234">
        <f t="shared" si="313"/>
        <v>0</v>
      </c>
    </row>
    <row r="12769" spans="61:61">
      <c r="BI12769" s="234">
        <f t="shared" si="313"/>
        <v>0</v>
      </c>
    </row>
    <row r="12770" spans="61:61">
      <c r="BI12770" s="234">
        <f t="shared" si="313"/>
        <v>0</v>
      </c>
    </row>
    <row r="12771" spans="61:61">
      <c r="BI12771" s="234">
        <f t="shared" si="313"/>
        <v>0</v>
      </c>
    </row>
    <row r="12772" spans="61:61">
      <c r="BI12772" s="234">
        <f t="shared" si="313"/>
        <v>0</v>
      </c>
    </row>
    <row r="12773" spans="61:61">
      <c r="BI12773" s="234">
        <f t="shared" si="313"/>
        <v>0</v>
      </c>
    </row>
    <row r="12774" spans="61:61">
      <c r="BI12774" s="234">
        <f t="shared" si="313"/>
        <v>0</v>
      </c>
    </row>
    <row r="12775" spans="61:61">
      <c r="BI12775" s="234">
        <f t="shared" si="313"/>
        <v>0</v>
      </c>
    </row>
    <row r="12776" spans="61:61">
      <c r="BI12776" s="234">
        <f t="shared" si="313"/>
        <v>0</v>
      </c>
    </row>
    <row r="12777" spans="61:61">
      <c r="BI12777" s="234">
        <f t="shared" ref="BI12777:BI12840" si="314">SUM(M12777,O12777,Q12777,S12777,U12777,W12777,Y12777,AA12777,AC12777,AE12777,AG12777,AI12777,AK12777,AM12777,AO12777,AQ12777,AS12777,AU12777,AW12777,AY12777,BA12777,BC12777)</f>
        <v>0</v>
      </c>
    </row>
    <row r="12778" spans="61:61">
      <c r="BI12778" s="234">
        <f t="shared" si="314"/>
        <v>0</v>
      </c>
    </row>
    <row r="12779" spans="61:61">
      <c r="BI12779" s="234">
        <f t="shared" si="314"/>
        <v>0</v>
      </c>
    </row>
    <row r="12780" spans="61:61">
      <c r="BI12780" s="234">
        <f t="shared" si="314"/>
        <v>0</v>
      </c>
    </row>
    <row r="12781" spans="61:61">
      <c r="BI12781" s="234">
        <f t="shared" si="314"/>
        <v>0</v>
      </c>
    </row>
    <row r="12782" spans="61:61">
      <c r="BI12782" s="234">
        <f t="shared" si="314"/>
        <v>0</v>
      </c>
    </row>
    <row r="12783" spans="61:61">
      <c r="BI12783" s="234">
        <f t="shared" si="314"/>
        <v>0</v>
      </c>
    </row>
    <row r="12784" spans="61:61">
      <c r="BI12784" s="234">
        <f t="shared" si="314"/>
        <v>0</v>
      </c>
    </row>
    <row r="12785" spans="61:61">
      <c r="BI12785" s="234">
        <f t="shared" si="314"/>
        <v>0</v>
      </c>
    </row>
    <row r="12786" spans="61:61">
      <c r="BI12786" s="234">
        <f t="shared" si="314"/>
        <v>0</v>
      </c>
    </row>
    <row r="12787" spans="61:61">
      <c r="BI12787" s="234">
        <f t="shared" si="314"/>
        <v>0</v>
      </c>
    </row>
    <row r="12788" spans="61:61">
      <c r="BI12788" s="234">
        <f t="shared" si="314"/>
        <v>0</v>
      </c>
    </row>
    <row r="12789" spans="61:61">
      <c r="BI12789" s="234">
        <f t="shared" si="314"/>
        <v>0</v>
      </c>
    </row>
    <row r="12790" spans="61:61">
      <c r="BI12790" s="234">
        <f t="shared" si="314"/>
        <v>0</v>
      </c>
    </row>
    <row r="12791" spans="61:61">
      <c r="BI12791" s="234">
        <f t="shared" si="314"/>
        <v>0</v>
      </c>
    </row>
    <row r="12792" spans="61:61">
      <c r="BI12792" s="234">
        <f t="shared" si="314"/>
        <v>0</v>
      </c>
    </row>
    <row r="12793" spans="61:61">
      <c r="BI12793" s="234">
        <f t="shared" si="314"/>
        <v>0</v>
      </c>
    </row>
    <row r="12794" spans="61:61">
      <c r="BI12794" s="234">
        <f t="shared" si="314"/>
        <v>0</v>
      </c>
    </row>
    <row r="12795" spans="61:61">
      <c r="BI12795" s="234">
        <f t="shared" si="314"/>
        <v>0</v>
      </c>
    </row>
    <row r="12796" spans="61:61">
      <c r="BI12796" s="234">
        <f t="shared" si="314"/>
        <v>0</v>
      </c>
    </row>
    <row r="12797" spans="61:61">
      <c r="BI12797" s="234">
        <f t="shared" si="314"/>
        <v>0</v>
      </c>
    </row>
    <row r="12798" spans="61:61">
      <c r="BI12798" s="234">
        <f t="shared" si="314"/>
        <v>0</v>
      </c>
    </row>
    <row r="12799" spans="61:61">
      <c r="BI12799" s="234">
        <f t="shared" si="314"/>
        <v>0</v>
      </c>
    </row>
    <row r="12800" spans="61:61">
      <c r="BI12800" s="234">
        <f t="shared" si="314"/>
        <v>0</v>
      </c>
    </row>
    <row r="12801" spans="61:61">
      <c r="BI12801" s="234">
        <f t="shared" si="314"/>
        <v>0</v>
      </c>
    </row>
    <row r="12802" spans="61:61">
      <c r="BI12802" s="234">
        <f t="shared" si="314"/>
        <v>0</v>
      </c>
    </row>
    <row r="12803" spans="61:61">
      <c r="BI12803" s="234">
        <f t="shared" si="314"/>
        <v>0</v>
      </c>
    </row>
    <row r="12804" spans="61:61">
      <c r="BI12804" s="234">
        <f t="shared" si="314"/>
        <v>0</v>
      </c>
    </row>
    <row r="12805" spans="61:61">
      <c r="BI12805" s="234">
        <f t="shared" si="314"/>
        <v>0</v>
      </c>
    </row>
    <row r="12806" spans="61:61">
      <c r="BI12806" s="234">
        <f t="shared" si="314"/>
        <v>0</v>
      </c>
    </row>
    <row r="12807" spans="61:61">
      <c r="BI12807" s="234">
        <f t="shared" si="314"/>
        <v>0</v>
      </c>
    </row>
    <row r="12808" spans="61:61">
      <c r="BI12808" s="234">
        <f t="shared" si="314"/>
        <v>0</v>
      </c>
    </row>
    <row r="12809" spans="61:61">
      <c r="BI12809" s="234">
        <f t="shared" si="314"/>
        <v>0</v>
      </c>
    </row>
    <row r="12810" spans="61:61">
      <c r="BI12810" s="234">
        <f t="shared" si="314"/>
        <v>0</v>
      </c>
    </row>
    <row r="12811" spans="61:61">
      <c r="BI12811" s="234">
        <f t="shared" si="314"/>
        <v>0</v>
      </c>
    </row>
    <row r="12812" spans="61:61">
      <c r="BI12812" s="234">
        <f t="shared" si="314"/>
        <v>0</v>
      </c>
    </row>
    <row r="12813" spans="61:61">
      <c r="BI12813" s="234">
        <f t="shared" si="314"/>
        <v>0</v>
      </c>
    </row>
    <row r="12814" spans="61:61">
      <c r="BI12814" s="234">
        <f t="shared" si="314"/>
        <v>0</v>
      </c>
    </row>
    <row r="12815" spans="61:61">
      <c r="BI12815" s="234">
        <f t="shared" si="314"/>
        <v>0</v>
      </c>
    </row>
    <row r="12816" spans="61:61">
      <c r="BI12816" s="234">
        <f t="shared" si="314"/>
        <v>0</v>
      </c>
    </row>
    <row r="12817" spans="61:61">
      <c r="BI12817" s="234">
        <f t="shared" si="314"/>
        <v>0</v>
      </c>
    </row>
    <row r="12818" spans="61:61">
      <c r="BI12818" s="234">
        <f t="shared" si="314"/>
        <v>0</v>
      </c>
    </row>
    <row r="12819" spans="61:61">
      <c r="BI12819" s="234">
        <f t="shared" si="314"/>
        <v>0</v>
      </c>
    </row>
    <row r="12820" spans="61:61">
      <c r="BI12820" s="234">
        <f t="shared" si="314"/>
        <v>0</v>
      </c>
    </row>
    <row r="12821" spans="61:61">
      <c r="BI12821" s="234">
        <f t="shared" si="314"/>
        <v>0</v>
      </c>
    </row>
    <row r="12822" spans="61:61">
      <c r="BI12822" s="234">
        <f t="shared" si="314"/>
        <v>0</v>
      </c>
    </row>
    <row r="12823" spans="61:61">
      <c r="BI12823" s="234">
        <f t="shared" si="314"/>
        <v>0</v>
      </c>
    </row>
    <row r="12824" spans="61:61">
      <c r="BI12824" s="234">
        <f t="shared" si="314"/>
        <v>0</v>
      </c>
    </row>
    <row r="12825" spans="61:61">
      <c r="BI12825" s="234">
        <f t="shared" si="314"/>
        <v>0</v>
      </c>
    </row>
    <row r="12826" spans="61:61">
      <c r="BI12826" s="234">
        <f t="shared" si="314"/>
        <v>0</v>
      </c>
    </row>
    <row r="12827" spans="61:61">
      <c r="BI12827" s="234">
        <f t="shared" si="314"/>
        <v>0</v>
      </c>
    </row>
    <row r="12828" spans="61:61">
      <c r="BI12828" s="234">
        <f t="shared" si="314"/>
        <v>0</v>
      </c>
    </row>
    <row r="12829" spans="61:61">
      <c r="BI12829" s="234">
        <f t="shared" si="314"/>
        <v>0</v>
      </c>
    </row>
    <row r="12830" spans="61:61">
      <c r="BI12830" s="234">
        <f t="shared" si="314"/>
        <v>0</v>
      </c>
    </row>
    <row r="12831" spans="61:61">
      <c r="BI12831" s="234">
        <f t="shared" si="314"/>
        <v>0</v>
      </c>
    </row>
    <row r="12832" spans="61:61">
      <c r="BI12832" s="234">
        <f t="shared" si="314"/>
        <v>0</v>
      </c>
    </row>
    <row r="12833" spans="61:61">
      <c r="BI12833" s="234">
        <f t="shared" si="314"/>
        <v>0</v>
      </c>
    </row>
    <row r="12834" spans="61:61">
      <c r="BI12834" s="234">
        <f t="shared" si="314"/>
        <v>0</v>
      </c>
    </row>
    <row r="12835" spans="61:61">
      <c r="BI12835" s="234">
        <f t="shared" si="314"/>
        <v>0</v>
      </c>
    </row>
    <row r="12836" spans="61:61">
      <c r="BI12836" s="234">
        <f t="shared" si="314"/>
        <v>0</v>
      </c>
    </row>
    <row r="12837" spans="61:61">
      <c r="BI12837" s="234">
        <f t="shared" si="314"/>
        <v>0</v>
      </c>
    </row>
    <row r="12838" spans="61:61">
      <c r="BI12838" s="234">
        <f t="shared" si="314"/>
        <v>0</v>
      </c>
    </row>
    <row r="12839" spans="61:61">
      <c r="BI12839" s="234">
        <f t="shared" si="314"/>
        <v>0</v>
      </c>
    </row>
    <row r="12840" spans="61:61">
      <c r="BI12840" s="234">
        <f t="shared" si="314"/>
        <v>0</v>
      </c>
    </row>
    <row r="12841" spans="61:61">
      <c r="BI12841" s="234">
        <f t="shared" ref="BI12841:BI12904" si="315">SUM(M12841,O12841,Q12841,S12841,U12841,W12841,Y12841,AA12841,AC12841,AE12841,AG12841,AI12841,AK12841,AM12841,AO12841,AQ12841,AS12841,AU12841,AW12841,AY12841,BA12841,BC12841)</f>
        <v>0</v>
      </c>
    </row>
    <row r="12842" spans="61:61">
      <c r="BI12842" s="234">
        <f t="shared" si="315"/>
        <v>0</v>
      </c>
    </row>
    <row r="12843" spans="61:61">
      <c r="BI12843" s="234">
        <f t="shared" si="315"/>
        <v>0</v>
      </c>
    </row>
    <row r="12844" spans="61:61">
      <c r="BI12844" s="234">
        <f t="shared" si="315"/>
        <v>0</v>
      </c>
    </row>
    <row r="12845" spans="61:61">
      <c r="BI12845" s="234">
        <f t="shared" si="315"/>
        <v>0</v>
      </c>
    </row>
    <row r="12846" spans="61:61">
      <c r="BI12846" s="234">
        <f t="shared" si="315"/>
        <v>0</v>
      </c>
    </row>
    <row r="12847" spans="61:61">
      <c r="BI12847" s="234">
        <f t="shared" si="315"/>
        <v>0</v>
      </c>
    </row>
    <row r="12848" spans="61:61">
      <c r="BI12848" s="234">
        <f t="shared" si="315"/>
        <v>0</v>
      </c>
    </row>
    <row r="12849" spans="61:61">
      <c r="BI12849" s="234">
        <f t="shared" si="315"/>
        <v>0</v>
      </c>
    </row>
    <row r="12850" spans="61:61">
      <c r="BI12850" s="234">
        <f t="shared" si="315"/>
        <v>0</v>
      </c>
    </row>
    <row r="12851" spans="61:61">
      <c r="BI12851" s="234">
        <f t="shared" si="315"/>
        <v>0</v>
      </c>
    </row>
    <row r="12852" spans="61:61">
      <c r="BI12852" s="234">
        <f t="shared" si="315"/>
        <v>0</v>
      </c>
    </row>
    <row r="12853" spans="61:61">
      <c r="BI12853" s="234">
        <f t="shared" si="315"/>
        <v>0</v>
      </c>
    </row>
    <row r="12854" spans="61:61">
      <c r="BI12854" s="234">
        <f t="shared" si="315"/>
        <v>0</v>
      </c>
    </row>
    <row r="12855" spans="61:61">
      <c r="BI12855" s="234">
        <f t="shared" si="315"/>
        <v>0</v>
      </c>
    </row>
    <row r="12856" spans="61:61">
      <c r="BI12856" s="234">
        <f t="shared" si="315"/>
        <v>0</v>
      </c>
    </row>
    <row r="12857" spans="61:61">
      <c r="BI12857" s="234">
        <f t="shared" si="315"/>
        <v>0</v>
      </c>
    </row>
    <row r="12858" spans="61:61">
      <c r="BI12858" s="234">
        <f t="shared" si="315"/>
        <v>0</v>
      </c>
    </row>
    <row r="12859" spans="61:61">
      <c r="BI12859" s="234">
        <f t="shared" si="315"/>
        <v>0</v>
      </c>
    </row>
    <row r="12860" spans="61:61">
      <c r="BI12860" s="234">
        <f t="shared" si="315"/>
        <v>0</v>
      </c>
    </row>
    <row r="12861" spans="61:61">
      <c r="BI12861" s="234">
        <f t="shared" si="315"/>
        <v>0</v>
      </c>
    </row>
    <row r="12862" spans="61:61">
      <c r="BI12862" s="234">
        <f t="shared" si="315"/>
        <v>0</v>
      </c>
    </row>
    <row r="12863" spans="61:61">
      <c r="BI12863" s="234">
        <f t="shared" si="315"/>
        <v>0</v>
      </c>
    </row>
    <row r="12864" spans="61:61">
      <c r="BI12864" s="234">
        <f t="shared" si="315"/>
        <v>0</v>
      </c>
    </row>
    <row r="12865" spans="61:61">
      <c r="BI12865" s="234">
        <f t="shared" si="315"/>
        <v>0</v>
      </c>
    </row>
    <row r="12866" spans="61:61">
      <c r="BI12866" s="234">
        <f t="shared" si="315"/>
        <v>0</v>
      </c>
    </row>
    <row r="12867" spans="61:61">
      <c r="BI12867" s="234">
        <f t="shared" si="315"/>
        <v>0</v>
      </c>
    </row>
    <row r="12868" spans="61:61">
      <c r="BI12868" s="234">
        <f t="shared" si="315"/>
        <v>0</v>
      </c>
    </row>
    <row r="12869" spans="61:61">
      <c r="BI12869" s="234">
        <f t="shared" si="315"/>
        <v>0</v>
      </c>
    </row>
    <row r="12870" spans="61:61">
      <c r="BI12870" s="234">
        <f t="shared" si="315"/>
        <v>0</v>
      </c>
    </row>
    <row r="12871" spans="61:61">
      <c r="BI12871" s="234">
        <f t="shared" si="315"/>
        <v>0</v>
      </c>
    </row>
    <row r="12872" spans="61:61">
      <c r="BI12872" s="234">
        <f t="shared" si="315"/>
        <v>0</v>
      </c>
    </row>
    <row r="12873" spans="61:61">
      <c r="BI12873" s="234">
        <f t="shared" si="315"/>
        <v>0</v>
      </c>
    </row>
    <row r="12874" spans="61:61">
      <c r="BI12874" s="234">
        <f t="shared" si="315"/>
        <v>0</v>
      </c>
    </row>
    <row r="12875" spans="61:61">
      <c r="BI12875" s="234">
        <f t="shared" si="315"/>
        <v>0</v>
      </c>
    </row>
    <row r="12876" spans="61:61">
      <c r="BI12876" s="234">
        <f t="shared" si="315"/>
        <v>0</v>
      </c>
    </row>
    <row r="12877" spans="61:61">
      <c r="BI12877" s="234">
        <f t="shared" si="315"/>
        <v>0</v>
      </c>
    </row>
    <row r="12878" spans="61:61">
      <c r="BI12878" s="234">
        <f t="shared" si="315"/>
        <v>0</v>
      </c>
    </row>
    <row r="12879" spans="61:61">
      <c r="BI12879" s="234">
        <f t="shared" si="315"/>
        <v>0</v>
      </c>
    </row>
    <row r="12880" spans="61:61">
      <c r="BI12880" s="234">
        <f t="shared" si="315"/>
        <v>0</v>
      </c>
    </row>
    <row r="12881" spans="61:61">
      <c r="BI12881" s="234">
        <f t="shared" si="315"/>
        <v>0</v>
      </c>
    </row>
    <row r="12882" spans="61:61">
      <c r="BI12882" s="234">
        <f t="shared" si="315"/>
        <v>0</v>
      </c>
    </row>
    <row r="12883" spans="61:61">
      <c r="BI12883" s="234">
        <f t="shared" si="315"/>
        <v>0</v>
      </c>
    </row>
    <row r="12884" spans="61:61">
      <c r="BI12884" s="234">
        <f t="shared" si="315"/>
        <v>0</v>
      </c>
    </row>
    <row r="12885" spans="61:61">
      <c r="BI12885" s="234">
        <f t="shared" si="315"/>
        <v>0</v>
      </c>
    </row>
    <row r="12886" spans="61:61">
      <c r="BI12886" s="234">
        <f t="shared" si="315"/>
        <v>0</v>
      </c>
    </row>
    <row r="12887" spans="61:61">
      <c r="BI12887" s="234">
        <f t="shared" si="315"/>
        <v>0</v>
      </c>
    </row>
    <row r="12888" spans="61:61">
      <c r="BI12888" s="234">
        <f t="shared" si="315"/>
        <v>0</v>
      </c>
    </row>
    <row r="12889" spans="61:61">
      <c r="BI12889" s="234">
        <f t="shared" si="315"/>
        <v>0</v>
      </c>
    </row>
    <row r="12890" spans="61:61">
      <c r="BI12890" s="234">
        <f t="shared" si="315"/>
        <v>0</v>
      </c>
    </row>
    <row r="12891" spans="61:61">
      <c r="BI12891" s="234">
        <f t="shared" si="315"/>
        <v>0</v>
      </c>
    </row>
    <row r="12892" spans="61:61">
      <c r="BI12892" s="234">
        <f t="shared" si="315"/>
        <v>0</v>
      </c>
    </row>
    <row r="12893" spans="61:61">
      <c r="BI12893" s="234">
        <f t="shared" si="315"/>
        <v>0</v>
      </c>
    </row>
    <row r="12894" spans="61:61">
      <c r="BI12894" s="234">
        <f t="shared" si="315"/>
        <v>0</v>
      </c>
    </row>
    <row r="12895" spans="61:61">
      <c r="BI12895" s="234">
        <f t="shared" si="315"/>
        <v>0</v>
      </c>
    </row>
    <row r="12896" spans="61:61">
      <c r="BI12896" s="234">
        <f t="shared" si="315"/>
        <v>0</v>
      </c>
    </row>
    <row r="12897" spans="61:61">
      <c r="BI12897" s="234">
        <f t="shared" si="315"/>
        <v>0</v>
      </c>
    </row>
    <row r="12898" spans="61:61">
      <c r="BI12898" s="234">
        <f t="shared" si="315"/>
        <v>0</v>
      </c>
    </row>
    <row r="12899" spans="61:61">
      <c r="BI12899" s="234">
        <f t="shared" si="315"/>
        <v>0</v>
      </c>
    </row>
    <row r="12900" spans="61:61">
      <c r="BI12900" s="234">
        <f t="shared" si="315"/>
        <v>0</v>
      </c>
    </row>
    <row r="12901" spans="61:61">
      <c r="BI12901" s="234">
        <f t="shared" si="315"/>
        <v>0</v>
      </c>
    </row>
    <row r="12902" spans="61:61">
      <c r="BI12902" s="234">
        <f t="shared" si="315"/>
        <v>0</v>
      </c>
    </row>
    <row r="12903" spans="61:61">
      <c r="BI12903" s="234">
        <f t="shared" si="315"/>
        <v>0</v>
      </c>
    </row>
    <row r="12904" spans="61:61">
      <c r="BI12904" s="234">
        <f t="shared" si="315"/>
        <v>0</v>
      </c>
    </row>
    <row r="12905" spans="61:61">
      <c r="BI12905" s="234">
        <f t="shared" ref="BI12905:BI12968" si="316">SUM(M12905,O12905,Q12905,S12905,U12905,W12905,Y12905,AA12905,AC12905,AE12905,AG12905,AI12905,AK12905,AM12905,AO12905,AQ12905,AS12905,AU12905,AW12905,AY12905,BA12905,BC12905)</f>
        <v>0</v>
      </c>
    </row>
    <row r="12906" spans="61:61">
      <c r="BI12906" s="234">
        <f t="shared" si="316"/>
        <v>0</v>
      </c>
    </row>
    <row r="12907" spans="61:61">
      <c r="BI12907" s="234">
        <f t="shared" si="316"/>
        <v>0</v>
      </c>
    </row>
    <row r="12908" spans="61:61">
      <c r="BI12908" s="234">
        <f t="shared" si="316"/>
        <v>0</v>
      </c>
    </row>
    <row r="12909" spans="61:61">
      <c r="BI12909" s="234">
        <f t="shared" si="316"/>
        <v>0</v>
      </c>
    </row>
    <row r="12910" spans="61:61">
      <c r="BI12910" s="234">
        <f t="shared" si="316"/>
        <v>0</v>
      </c>
    </row>
    <row r="12911" spans="61:61">
      <c r="BI12911" s="234">
        <f t="shared" si="316"/>
        <v>0</v>
      </c>
    </row>
    <row r="12912" spans="61:61">
      <c r="BI12912" s="234">
        <f t="shared" si="316"/>
        <v>0</v>
      </c>
    </row>
    <row r="12913" spans="61:61">
      <c r="BI12913" s="234">
        <f t="shared" si="316"/>
        <v>0</v>
      </c>
    </row>
    <row r="12914" spans="61:61">
      <c r="BI12914" s="234">
        <f t="shared" si="316"/>
        <v>0</v>
      </c>
    </row>
    <row r="12915" spans="61:61">
      <c r="BI12915" s="234">
        <f t="shared" si="316"/>
        <v>0</v>
      </c>
    </row>
    <row r="12916" spans="61:61">
      <c r="BI12916" s="234">
        <f t="shared" si="316"/>
        <v>0</v>
      </c>
    </row>
    <row r="12917" spans="61:61">
      <c r="BI12917" s="234">
        <f t="shared" si="316"/>
        <v>0</v>
      </c>
    </row>
    <row r="12918" spans="61:61">
      <c r="BI12918" s="234">
        <f t="shared" si="316"/>
        <v>0</v>
      </c>
    </row>
    <row r="12919" spans="61:61">
      <c r="BI12919" s="234">
        <f t="shared" si="316"/>
        <v>0</v>
      </c>
    </row>
    <row r="12920" spans="61:61">
      <c r="BI12920" s="234">
        <f t="shared" si="316"/>
        <v>0</v>
      </c>
    </row>
    <row r="12921" spans="61:61">
      <c r="BI12921" s="234">
        <f t="shared" si="316"/>
        <v>0</v>
      </c>
    </row>
    <row r="12922" spans="61:61">
      <c r="BI12922" s="234">
        <f t="shared" si="316"/>
        <v>0</v>
      </c>
    </row>
    <row r="12923" spans="61:61">
      <c r="BI12923" s="234">
        <f t="shared" si="316"/>
        <v>0</v>
      </c>
    </row>
    <row r="12924" spans="61:61">
      <c r="BI12924" s="234">
        <f t="shared" si="316"/>
        <v>0</v>
      </c>
    </row>
    <row r="12925" spans="61:61">
      <c r="BI12925" s="234">
        <f t="shared" si="316"/>
        <v>0</v>
      </c>
    </row>
    <row r="12926" spans="61:61">
      <c r="BI12926" s="234">
        <f t="shared" si="316"/>
        <v>0</v>
      </c>
    </row>
    <row r="12927" spans="61:61">
      <c r="BI12927" s="234">
        <f t="shared" si="316"/>
        <v>0</v>
      </c>
    </row>
    <row r="12928" spans="61:61">
      <c r="BI12928" s="234">
        <f t="shared" si="316"/>
        <v>0</v>
      </c>
    </row>
    <row r="12929" spans="61:61">
      <c r="BI12929" s="234">
        <f t="shared" si="316"/>
        <v>0</v>
      </c>
    </row>
    <row r="12930" spans="61:61">
      <c r="BI12930" s="234">
        <f t="shared" si="316"/>
        <v>0</v>
      </c>
    </row>
    <row r="12931" spans="61:61">
      <c r="BI12931" s="234">
        <f t="shared" si="316"/>
        <v>0</v>
      </c>
    </row>
    <row r="12932" spans="61:61">
      <c r="BI12932" s="234">
        <f t="shared" si="316"/>
        <v>0</v>
      </c>
    </row>
    <row r="12933" spans="61:61">
      <c r="BI12933" s="234">
        <f t="shared" si="316"/>
        <v>0</v>
      </c>
    </row>
    <row r="12934" spans="61:61">
      <c r="BI12934" s="234">
        <f t="shared" si="316"/>
        <v>0</v>
      </c>
    </row>
    <row r="12935" spans="61:61">
      <c r="BI12935" s="234">
        <f t="shared" si="316"/>
        <v>0</v>
      </c>
    </row>
    <row r="12936" spans="61:61">
      <c r="BI12936" s="234">
        <f t="shared" si="316"/>
        <v>0</v>
      </c>
    </row>
    <row r="12937" spans="61:61">
      <c r="BI12937" s="234">
        <f t="shared" si="316"/>
        <v>0</v>
      </c>
    </row>
    <row r="12938" spans="61:61">
      <c r="BI12938" s="234">
        <f t="shared" si="316"/>
        <v>0</v>
      </c>
    </row>
    <row r="12939" spans="61:61">
      <c r="BI12939" s="234">
        <f t="shared" si="316"/>
        <v>0</v>
      </c>
    </row>
    <row r="12940" spans="61:61">
      <c r="BI12940" s="234">
        <f t="shared" si="316"/>
        <v>0</v>
      </c>
    </row>
    <row r="12941" spans="61:61">
      <c r="BI12941" s="234">
        <f t="shared" si="316"/>
        <v>0</v>
      </c>
    </row>
    <row r="12942" spans="61:61">
      <c r="BI12942" s="234">
        <f t="shared" si="316"/>
        <v>0</v>
      </c>
    </row>
    <row r="12943" spans="61:61">
      <c r="BI12943" s="234">
        <f t="shared" si="316"/>
        <v>0</v>
      </c>
    </row>
    <row r="12944" spans="61:61">
      <c r="BI12944" s="234">
        <f t="shared" si="316"/>
        <v>0</v>
      </c>
    </row>
    <row r="12945" spans="61:61">
      <c r="BI12945" s="234">
        <f t="shared" si="316"/>
        <v>0</v>
      </c>
    </row>
    <row r="12946" spans="61:61">
      <c r="BI12946" s="234">
        <f t="shared" si="316"/>
        <v>0</v>
      </c>
    </row>
    <row r="12947" spans="61:61">
      <c r="BI12947" s="234">
        <f t="shared" si="316"/>
        <v>0</v>
      </c>
    </row>
    <row r="12948" spans="61:61">
      <c r="BI12948" s="234">
        <f t="shared" si="316"/>
        <v>0</v>
      </c>
    </row>
    <row r="12949" spans="61:61">
      <c r="BI12949" s="234">
        <f t="shared" si="316"/>
        <v>0</v>
      </c>
    </row>
    <row r="12950" spans="61:61">
      <c r="BI12950" s="234">
        <f t="shared" si="316"/>
        <v>0</v>
      </c>
    </row>
    <row r="12951" spans="61:61">
      <c r="BI12951" s="234">
        <f t="shared" si="316"/>
        <v>0</v>
      </c>
    </row>
    <row r="12952" spans="61:61">
      <c r="BI12952" s="234">
        <f t="shared" si="316"/>
        <v>0</v>
      </c>
    </row>
    <row r="12953" spans="61:61">
      <c r="BI12953" s="234">
        <f t="shared" si="316"/>
        <v>0</v>
      </c>
    </row>
    <row r="12954" spans="61:61">
      <c r="BI12954" s="234">
        <f t="shared" si="316"/>
        <v>0</v>
      </c>
    </row>
    <row r="12955" spans="61:61">
      <c r="BI12955" s="234">
        <f t="shared" si="316"/>
        <v>0</v>
      </c>
    </row>
    <row r="12956" spans="61:61">
      <c r="BI12956" s="234">
        <f t="shared" si="316"/>
        <v>0</v>
      </c>
    </row>
    <row r="12957" spans="61:61">
      <c r="BI12957" s="234">
        <f t="shared" si="316"/>
        <v>0</v>
      </c>
    </row>
    <row r="12958" spans="61:61">
      <c r="BI12958" s="234">
        <f t="shared" si="316"/>
        <v>0</v>
      </c>
    </row>
    <row r="12959" spans="61:61">
      <c r="BI12959" s="234">
        <f t="shared" si="316"/>
        <v>0</v>
      </c>
    </row>
    <row r="12960" spans="61:61">
      <c r="BI12960" s="234">
        <f t="shared" si="316"/>
        <v>0</v>
      </c>
    </row>
    <row r="12961" spans="61:61">
      <c r="BI12961" s="234">
        <f t="shared" si="316"/>
        <v>0</v>
      </c>
    </row>
    <row r="12962" spans="61:61">
      <c r="BI12962" s="234">
        <f t="shared" si="316"/>
        <v>0</v>
      </c>
    </row>
    <row r="12963" spans="61:61">
      <c r="BI12963" s="234">
        <f t="shared" si="316"/>
        <v>0</v>
      </c>
    </row>
    <row r="12964" spans="61:61">
      <c r="BI12964" s="234">
        <f t="shared" si="316"/>
        <v>0</v>
      </c>
    </row>
    <row r="12965" spans="61:61">
      <c r="BI12965" s="234">
        <f t="shared" si="316"/>
        <v>0</v>
      </c>
    </row>
    <row r="12966" spans="61:61">
      <c r="BI12966" s="234">
        <f t="shared" si="316"/>
        <v>0</v>
      </c>
    </row>
    <row r="12967" spans="61:61">
      <c r="BI12967" s="234">
        <f t="shared" si="316"/>
        <v>0</v>
      </c>
    </row>
    <row r="12968" spans="61:61">
      <c r="BI12968" s="234">
        <f t="shared" si="316"/>
        <v>0</v>
      </c>
    </row>
    <row r="12969" spans="61:61">
      <c r="BI12969" s="234">
        <f t="shared" ref="BI12969:BI13032" si="317">SUM(M12969,O12969,Q12969,S12969,U12969,W12969,Y12969,AA12969,AC12969,AE12969,AG12969,AI12969,AK12969,AM12969,AO12969,AQ12969,AS12969,AU12969,AW12969,AY12969,BA12969,BC12969)</f>
        <v>0</v>
      </c>
    </row>
    <row r="12970" spans="61:61">
      <c r="BI12970" s="234">
        <f t="shared" si="317"/>
        <v>0</v>
      </c>
    </row>
    <row r="12971" spans="61:61">
      <c r="BI12971" s="234">
        <f t="shared" si="317"/>
        <v>0</v>
      </c>
    </row>
    <row r="12972" spans="61:61">
      <c r="BI12972" s="234">
        <f t="shared" si="317"/>
        <v>0</v>
      </c>
    </row>
    <row r="12973" spans="61:61">
      <c r="BI12973" s="234">
        <f t="shared" si="317"/>
        <v>0</v>
      </c>
    </row>
    <row r="12974" spans="61:61">
      <c r="BI12974" s="234">
        <f t="shared" si="317"/>
        <v>0</v>
      </c>
    </row>
    <row r="12975" spans="61:61">
      <c r="BI12975" s="234">
        <f t="shared" si="317"/>
        <v>0</v>
      </c>
    </row>
    <row r="12976" spans="61:61">
      <c r="BI12976" s="234">
        <f t="shared" si="317"/>
        <v>0</v>
      </c>
    </row>
    <row r="12977" spans="61:61">
      <c r="BI12977" s="234">
        <f t="shared" si="317"/>
        <v>0</v>
      </c>
    </row>
    <row r="12978" spans="61:61">
      <c r="BI12978" s="234">
        <f t="shared" si="317"/>
        <v>0</v>
      </c>
    </row>
    <row r="12979" spans="61:61">
      <c r="BI12979" s="234">
        <f t="shared" si="317"/>
        <v>0</v>
      </c>
    </row>
    <row r="12980" spans="61:61">
      <c r="BI12980" s="234">
        <f t="shared" si="317"/>
        <v>0</v>
      </c>
    </row>
    <row r="12981" spans="61:61">
      <c r="BI12981" s="234">
        <f t="shared" si="317"/>
        <v>0</v>
      </c>
    </row>
    <row r="12982" spans="61:61">
      <c r="BI12982" s="234">
        <f t="shared" si="317"/>
        <v>0</v>
      </c>
    </row>
    <row r="12983" spans="61:61">
      <c r="BI12983" s="234">
        <f t="shared" si="317"/>
        <v>0</v>
      </c>
    </row>
    <row r="12984" spans="61:61">
      <c r="BI12984" s="234">
        <f t="shared" si="317"/>
        <v>0</v>
      </c>
    </row>
    <row r="12985" spans="61:61">
      <c r="BI12985" s="234">
        <f t="shared" si="317"/>
        <v>0</v>
      </c>
    </row>
    <row r="12986" spans="61:61">
      <c r="BI12986" s="234">
        <f t="shared" si="317"/>
        <v>0</v>
      </c>
    </row>
    <row r="12987" spans="61:61">
      <c r="BI12987" s="234">
        <f t="shared" si="317"/>
        <v>0</v>
      </c>
    </row>
    <row r="12988" spans="61:61">
      <c r="BI12988" s="234">
        <f t="shared" si="317"/>
        <v>0</v>
      </c>
    </row>
    <row r="12989" spans="61:61">
      <c r="BI12989" s="234">
        <f t="shared" si="317"/>
        <v>0</v>
      </c>
    </row>
    <row r="12990" spans="61:61">
      <c r="BI12990" s="234">
        <f t="shared" si="317"/>
        <v>0</v>
      </c>
    </row>
    <row r="12991" spans="61:61">
      <c r="BI12991" s="234">
        <f t="shared" si="317"/>
        <v>0</v>
      </c>
    </row>
    <row r="12992" spans="61:61">
      <c r="BI12992" s="234">
        <f t="shared" si="317"/>
        <v>0</v>
      </c>
    </row>
    <row r="12993" spans="61:61">
      <c r="BI12993" s="234">
        <f t="shared" si="317"/>
        <v>0</v>
      </c>
    </row>
    <row r="12994" spans="61:61">
      <c r="BI12994" s="234">
        <f t="shared" si="317"/>
        <v>0</v>
      </c>
    </row>
    <row r="12995" spans="61:61">
      <c r="BI12995" s="234">
        <f t="shared" si="317"/>
        <v>0</v>
      </c>
    </row>
    <row r="12996" spans="61:61">
      <c r="BI12996" s="234">
        <f t="shared" si="317"/>
        <v>0</v>
      </c>
    </row>
    <row r="12997" spans="61:61">
      <c r="BI12997" s="234">
        <f t="shared" si="317"/>
        <v>0</v>
      </c>
    </row>
    <row r="12998" spans="61:61">
      <c r="BI12998" s="234">
        <f t="shared" si="317"/>
        <v>0</v>
      </c>
    </row>
    <row r="12999" spans="61:61">
      <c r="BI12999" s="234">
        <f t="shared" si="317"/>
        <v>0</v>
      </c>
    </row>
    <row r="13000" spans="61:61">
      <c r="BI13000" s="234">
        <f t="shared" si="317"/>
        <v>0</v>
      </c>
    </row>
    <row r="13001" spans="61:61">
      <c r="BI13001" s="234">
        <f t="shared" si="317"/>
        <v>0</v>
      </c>
    </row>
    <row r="13002" spans="61:61">
      <c r="BI13002" s="234">
        <f t="shared" si="317"/>
        <v>0</v>
      </c>
    </row>
    <row r="13003" spans="61:61">
      <c r="BI13003" s="234">
        <f t="shared" si="317"/>
        <v>0</v>
      </c>
    </row>
    <row r="13004" spans="61:61">
      <c r="BI13004" s="234">
        <f t="shared" si="317"/>
        <v>0</v>
      </c>
    </row>
    <row r="13005" spans="61:61">
      <c r="BI13005" s="234">
        <f t="shared" si="317"/>
        <v>0</v>
      </c>
    </row>
    <row r="13006" spans="61:61">
      <c r="BI13006" s="234">
        <f t="shared" si="317"/>
        <v>0</v>
      </c>
    </row>
    <row r="13007" spans="61:61">
      <c r="BI13007" s="234">
        <f t="shared" si="317"/>
        <v>0</v>
      </c>
    </row>
    <row r="13008" spans="61:61">
      <c r="BI13008" s="234">
        <f t="shared" si="317"/>
        <v>0</v>
      </c>
    </row>
    <row r="13009" spans="61:61">
      <c r="BI13009" s="234">
        <f t="shared" si="317"/>
        <v>0</v>
      </c>
    </row>
    <row r="13010" spans="61:61">
      <c r="BI13010" s="234">
        <f t="shared" si="317"/>
        <v>0</v>
      </c>
    </row>
    <row r="13011" spans="61:61">
      <c r="BI13011" s="234">
        <f t="shared" si="317"/>
        <v>0</v>
      </c>
    </row>
    <row r="13012" spans="61:61">
      <c r="BI13012" s="234">
        <f t="shared" si="317"/>
        <v>0</v>
      </c>
    </row>
    <row r="13013" spans="61:61">
      <c r="BI13013" s="234">
        <f t="shared" si="317"/>
        <v>0</v>
      </c>
    </row>
    <row r="13014" spans="61:61">
      <c r="BI13014" s="234">
        <f t="shared" si="317"/>
        <v>0</v>
      </c>
    </row>
    <row r="13015" spans="61:61">
      <c r="BI13015" s="234">
        <f t="shared" si="317"/>
        <v>0</v>
      </c>
    </row>
    <row r="13016" spans="61:61">
      <c r="BI13016" s="234">
        <f t="shared" si="317"/>
        <v>0</v>
      </c>
    </row>
    <row r="13017" spans="61:61">
      <c r="BI13017" s="234">
        <f t="shared" si="317"/>
        <v>0</v>
      </c>
    </row>
    <row r="13018" spans="61:61">
      <c r="BI13018" s="234">
        <f t="shared" si="317"/>
        <v>0</v>
      </c>
    </row>
    <row r="13019" spans="61:61">
      <c r="BI13019" s="234">
        <f t="shared" si="317"/>
        <v>0</v>
      </c>
    </row>
    <row r="13020" spans="61:61">
      <c r="BI13020" s="234">
        <f t="shared" si="317"/>
        <v>0</v>
      </c>
    </row>
    <row r="13021" spans="61:61">
      <c r="BI13021" s="234">
        <f t="shared" si="317"/>
        <v>0</v>
      </c>
    </row>
    <row r="13022" spans="61:61">
      <c r="BI13022" s="234">
        <f t="shared" si="317"/>
        <v>0</v>
      </c>
    </row>
    <row r="13023" spans="61:61">
      <c r="BI13023" s="234">
        <f t="shared" si="317"/>
        <v>0</v>
      </c>
    </row>
    <row r="13024" spans="61:61">
      <c r="BI13024" s="234">
        <f t="shared" si="317"/>
        <v>0</v>
      </c>
    </row>
    <row r="13025" spans="61:61">
      <c r="BI13025" s="234">
        <f t="shared" si="317"/>
        <v>0</v>
      </c>
    </row>
    <row r="13026" spans="61:61">
      <c r="BI13026" s="234">
        <f t="shared" si="317"/>
        <v>0</v>
      </c>
    </row>
    <row r="13027" spans="61:61">
      <c r="BI13027" s="234">
        <f t="shared" si="317"/>
        <v>0</v>
      </c>
    </row>
    <row r="13028" spans="61:61">
      <c r="BI13028" s="234">
        <f t="shared" si="317"/>
        <v>0</v>
      </c>
    </row>
    <row r="13029" spans="61:61">
      <c r="BI13029" s="234">
        <f t="shared" si="317"/>
        <v>0</v>
      </c>
    </row>
    <row r="13030" spans="61:61">
      <c r="BI13030" s="234">
        <f t="shared" si="317"/>
        <v>0</v>
      </c>
    </row>
    <row r="13031" spans="61:61">
      <c r="BI13031" s="234">
        <f t="shared" si="317"/>
        <v>0</v>
      </c>
    </row>
    <row r="13032" spans="61:61">
      <c r="BI13032" s="234">
        <f t="shared" si="317"/>
        <v>0</v>
      </c>
    </row>
    <row r="13033" spans="61:61">
      <c r="BI13033" s="234">
        <f t="shared" ref="BI13033:BI13096" si="318">SUM(M13033,O13033,Q13033,S13033,U13033,W13033,Y13033,AA13033,AC13033,AE13033,AG13033,AI13033,AK13033,AM13033,AO13033,AQ13033,AS13033,AU13033,AW13033,AY13033,BA13033,BC13033)</f>
        <v>0</v>
      </c>
    </row>
    <row r="13034" spans="61:61">
      <c r="BI13034" s="234">
        <f t="shared" si="318"/>
        <v>0</v>
      </c>
    </row>
    <row r="13035" spans="61:61">
      <c r="BI13035" s="234">
        <f t="shared" si="318"/>
        <v>0</v>
      </c>
    </row>
    <row r="13036" spans="61:61">
      <c r="BI13036" s="234">
        <f t="shared" si="318"/>
        <v>0</v>
      </c>
    </row>
    <row r="13037" spans="61:61">
      <c r="BI13037" s="234">
        <f t="shared" si="318"/>
        <v>0</v>
      </c>
    </row>
    <row r="13038" spans="61:61">
      <c r="BI13038" s="234">
        <f t="shared" si="318"/>
        <v>0</v>
      </c>
    </row>
    <row r="13039" spans="61:61">
      <c r="BI13039" s="234">
        <f t="shared" si="318"/>
        <v>0</v>
      </c>
    </row>
    <row r="13040" spans="61:61">
      <c r="BI13040" s="234">
        <f t="shared" si="318"/>
        <v>0</v>
      </c>
    </row>
    <row r="13041" spans="61:61">
      <c r="BI13041" s="234">
        <f t="shared" si="318"/>
        <v>0</v>
      </c>
    </row>
    <row r="13042" spans="61:61">
      <c r="BI13042" s="234">
        <f t="shared" si="318"/>
        <v>0</v>
      </c>
    </row>
    <row r="13043" spans="61:61">
      <c r="BI13043" s="234">
        <f t="shared" si="318"/>
        <v>0</v>
      </c>
    </row>
    <row r="13044" spans="61:61">
      <c r="BI13044" s="234">
        <f t="shared" si="318"/>
        <v>0</v>
      </c>
    </row>
    <row r="13045" spans="61:61">
      <c r="BI13045" s="234">
        <f t="shared" si="318"/>
        <v>0</v>
      </c>
    </row>
    <row r="13046" spans="61:61">
      <c r="BI13046" s="234">
        <f t="shared" si="318"/>
        <v>0</v>
      </c>
    </row>
    <row r="13047" spans="61:61">
      <c r="BI13047" s="234">
        <f t="shared" si="318"/>
        <v>0</v>
      </c>
    </row>
    <row r="13048" spans="61:61">
      <c r="BI13048" s="234">
        <f t="shared" si="318"/>
        <v>0</v>
      </c>
    </row>
    <row r="13049" spans="61:61">
      <c r="BI13049" s="234">
        <f t="shared" si="318"/>
        <v>0</v>
      </c>
    </row>
    <row r="13050" spans="61:61">
      <c r="BI13050" s="234">
        <f t="shared" si="318"/>
        <v>0</v>
      </c>
    </row>
    <row r="13051" spans="61:61">
      <c r="BI13051" s="234">
        <f t="shared" si="318"/>
        <v>0</v>
      </c>
    </row>
    <row r="13052" spans="61:61">
      <c r="BI13052" s="234">
        <f t="shared" si="318"/>
        <v>0</v>
      </c>
    </row>
    <row r="13053" spans="61:61">
      <c r="BI13053" s="234">
        <f t="shared" si="318"/>
        <v>0</v>
      </c>
    </row>
    <row r="13054" spans="61:61">
      <c r="BI13054" s="234">
        <f t="shared" si="318"/>
        <v>0</v>
      </c>
    </row>
    <row r="13055" spans="61:61">
      <c r="BI13055" s="234">
        <f t="shared" si="318"/>
        <v>0</v>
      </c>
    </row>
    <row r="13056" spans="61:61">
      <c r="BI13056" s="234">
        <f t="shared" si="318"/>
        <v>0</v>
      </c>
    </row>
    <row r="13057" spans="61:61">
      <c r="BI13057" s="234">
        <f t="shared" si="318"/>
        <v>0</v>
      </c>
    </row>
    <row r="13058" spans="61:61">
      <c r="BI13058" s="234">
        <f t="shared" si="318"/>
        <v>0</v>
      </c>
    </row>
    <row r="13059" spans="61:61">
      <c r="BI13059" s="234">
        <f t="shared" si="318"/>
        <v>0</v>
      </c>
    </row>
    <row r="13060" spans="61:61">
      <c r="BI13060" s="234">
        <f t="shared" si="318"/>
        <v>0</v>
      </c>
    </row>
    <row r="13061" spans="61:61">
      <c r="BI13061" s="234">
        <f t="shared" si="318"/>
        <v>0</v>
      </c>
    </row>
    <row r="13062" spans="61:61">
      <c r="BI13062" s="234">
        <f t="shared" si="318"/>
        <v>0</v>
      </c>
    </row>
    <row r="13063" spans="61:61">
      <c r="BI13063" s="234">
        <f t="shared" si="318"/>
        <v>0</v>
      </c>
    </row>
    <row r="13064" spans="61:61">
      <c r="BI13064" s="234">
        <f t="shared" si="318"/>
        <v>0</v>
      </c>
    </row>
    <row r="13065" spans="61:61">
      <c r="BI13065" s="234">
        <f t="shared" si="318"/>
        <v>0</v>
      </c>
    </row>
    <row r="13066" spans="61:61">
      <c r="BI13066" s="234">
        <f t="shared" si="318"/>
        <v>0</v>
      </c>
    </row>
    <row r="13067" spans="61:61">
      <c r="BI13067" s="234">
        <f t="shared" si="318"/>
        <v>0</v>
      </c>
    </row>
    <row r="13068" spans="61:61">
      <c r="BI13068" s="234">
        <f t="shared" si="318"/>
        <v>0</v>
      </c>
    </row>
    <row r="13069" spans="61:61">
      <c r="BI13069" s="234">
        <f t="shared" si="318"/>
        <v>0</v>
      </c>
    </row>
    <row r="13070" spans="61:61">
      <c r="BI13070" s="234">
        <f t="shared" si="318"/>
        <v>0</v>
      </c>
    </row>
    <row r="13071" spans="61:61">
      <c r="BI13071" s="234">
        <f t="shared" si="318"/>
        <v>0</v>
      </c>
    </row>
    <row r="13072" spans="61:61">
      <c r="BI13072" s="234">
        <f t="shared" si="318"/>
        <v>0</v>
      </c>
    </row>
    <row r="13073" spans="61:61">
      <c r="BI13073" s="234">
        <f t="shared" si="318"/>
        <v>0</v>
      </c>
    </row>
    <row r="13074" spans="61:61">
      <c r="BI13074" s="234">
        <f t="shared" si="318"/>
        <v>0</v>
      </c>
    </row>
    <row r="13075" spans="61:61">
      <c r="BI13075" s="234">
        <f t="shared" si="318"/>
        <v>0</v>
      </c>
    </row>
    <row r="13076" spans="61:61">
      <c r="BI13076" s="234">
        <f t="shared" si="318"/>
        <v>0</v>
      </c>
    </row>
    <row r="13077" spans="61:61">
      <c r="BI13077" s="234">
        <f t="shared" si="318"/>
        <v>0</v>
      </c>
    </row>
    <row r="13078" spans="61:61">
      <c r="BI13078" s="234">
        <f t="shared" si="318"/>
        <v>0</v>
      </c>
    </row>
    <row r="13079" spans="61:61">
      <c r="BI13079" s="234">
        <f t="shared" si="318"/>
        <v>0</v>
      </c>
    </row>
    <row r="13080" spans="61:61">
      <c r="BI13080" s="234">
        <f t="shared" si="318"/>
        <v>0</v>
      </c>
    </row>
    <row r="13081" spans="61:61">
      <c r="BI13081" s="234">
        <f t="shared" si="318"/>
        <v>0</v>
      </c>
    </row>
    <row r="13082" spans="61:61">
      <c r="BI13082" s="234">
        <f t="shared" si="318"/>
        <v>0</v>
      </c>
    </row>
    <row r="13083" spans="61:61">
      <c r="BI13083" s="234">
        <f t="shared" si="318"/>
        <v>0</v>
      </c>
    </row>
    <row r="13084" spans="61:61">
      <c r="BI13084" s="234">
        <f t="shared" si="318"/>
        <v>0</v>
      </c>
    </row>
    <row r="13085" spans="61:61">
      <c r="BI13085" s="234">
        <f t="shared" si="318"/>
        <v>0</v>
      </c>
    </row>
    <row r="13086" spans="61:61">
      <c r="BI13086" s="234">
        <f t="shared" si="318"/>
        <v>0</v>
      </c>
    </row>
    <row r="13087" spans="61:61">
      <c r="BI13087" s="234">
        <f t="shared" si="318"/>
        <v>0</v>
      </c>
    </row>
    <row r="13088" spans="61:61">
      <c r="BI13088" s="234">
        <f t="shared" si="318"/>
        <v>0</v>
      </c>
    </row>
    <row r="13089" spans="61:61">
      <c r="BI13089" s="234">
        <f t="shared" si="318"/>
        <v>0</v>
      </c>
    </row>
    <row r="13090" spans="61:61">
      <c r="BI13090" s="234">
        <f t="shared" si="318"/>
        <v>0</v>
      </c>
    </row>
    <row r="13091" spans="61:61">
      <c r="BI13091" s="234">
        <f t="shared" si="318"/>
        <v>0</v>
      </c>
    </row>
    <row r="13092" spans="61:61">
      <c r="BI13092" s="234">
        <f t="shared" si="318"/>
        <v>0</v>
      </c>
    </row>
    <row r="13093" spans="61:61">
      <c r="BI13093" s="234">
        <f t="shared" si="318"/>
        <v>0</v>
      </c>
    </row>
    <row r="13094" spans="61:61">
      <c r="BI13094" s="234">
        <f t="shared" si="318"/>
        <v>0</v>
      </c>
    </row>
    <row r="13095" spans="61:61">
      <c r="BI13095" s="234">
        <f t="shared" si="318"/>
        <v>0</v>
      </c>
    </row>
    <row r="13096" spans="61:61">
      <c r="BI13096" s="234">
        <f t="shared" si="318"/>
        <v>0</v>
      </c>
    </row>
    <row r="13097" spans="61:61">
      <c r="BI13097" s="234">
        <f t="shared" ref="BI13097:BI13160" si="319">SUM(M13097,O13097,Q13097,S13097,U13097,W13097,Y13097,AA13097,AC13097,AE13097,AG13097,AI13097,AK13097,AM13097,AO13097,AQ13097,AS13097,AU13097,AW13097,AY13097,BA13097,BC13097)</f>
        <v>0</v>
      </c>
    </row>
    <row r="13098" spans="61:61">
      <c r="BI13098" s="234">
        <f t="shared" si="319"/>
        <v>0</v>
      </c>
    </row>
    <row r="13099" spans="61:61">
      <c r="BI13099" s="234">
        <f t="shared" si="319"/>
        <v>0</v>
      </c>
    </row>
    <row r="13100" spans="61:61">
      <c r="BI13100" s="234">
        <f t="shared" si="319"/>
        <v>0</v>
      </c>
    </row>
    <row r="13101" spans="61:61">
      <c r="BI13101" s="234">
        <f t="shared" si="319"/>
        <v>0</v>
      </c>
    </row>
    <row r="13102" spans="61:61">
      <c r="BI13102" s="234">
        <f t="shared" si="319"/>
        <v>0</v>
      </c>
    </row>
    <row r="13103" spans="61:61">
      <c r="BI13103" s="234">
        <f t="shared" si="319"/>
        <v>0</v>
      </c>
    </row>
    <row r="13104" spans="61:61">
      <c r="BI13104" s="234">
        <f t="shared" si="319"/>
        <v>0</v>
      </c>
    </row>
    <row r="13105" spans="61:61">
      <c r="BI13105" s="234">
        <f t="shared" si="319"/>
        <v>0</v>
      </c>
    </row>
    <row r="13106" spans="61:61">
      <c r="BI13106" s="234">
        <f t="shared" si="319"/>
        <v>0</v>
      </c>
    </row>
    <row r="13107" spans="61:61">
      <c r="BI13107" s="234">
        <f t="shared" si="319"/>
        <v>0</v>
      </c>
    </row>
    <row r="13108" spans="61:61">
      <c r="BI13108" s="234">
        <f t="shared" si="319"/>
        <v>0</v>
      </c>
    </row>
    <row r="13109" spans="61:61">
      <c r="BI13109" s="234">
        <f t="shared" si="319"/>
        <v>0</v>
      </c>
    </row>
    <row r="13110" spans="61:61">
      <c r="BI13110" s="234">
        <f t="shared" si="319"/>
        <v>0</v>
      </c>
    </row>
    <row r="13111" spans="61:61">
      <c r="BI13111" s="234">
        <f t="shared" si="319"/>
        <v>0</v>
      </c>
    </row>
    <row r="13112" spans="61:61">
      <c r="BI13112" s="234">
        <f t="shared" si="319"/>
        <v>0</v>
      </c>
    </row>
    <row r="13113" spans="61:61">
      <c r="BI13113" s="234">
        <f t="shared" si="319"/>
        <v>0</v>
      </c>
    </row>
    <row r="13114" spans="61:61">
      <c r="BI13114" s="234">
        <f t="shared" si="319"/>
        <v>0</v>
      </c>
    </row>
    <row r="13115" spans="61:61">
      <c r="BI13115" s="234">
        <f t="shared" si="319"/>
        <v>0</v>
      </c>
    </row>
    <row r="13116" spans="61:61">
      <c r="BI13116" s="234">
        <f t="shared" si="319"/>
        <v>0</v>
      </c>
    </row>
    <row r="13117" spans="61:61">
      <c r="BI13117" s="234">
        <f t="shared" si="319"/>
        <v>0</v>
      </c>
    </row>
    <row r="13118" spans="61:61">
      <c r="BI13118" s="234">
        <f t="shared" si="319"/>
        <v>0</v>
      </c>
    </row>
    <row r="13119" spans="61:61">
      <c r="BI13119" s="234">
        <f t="shared" si="319"/>
        <v>0</v>
      </c>
    </row>
    <row r="13120" spans="61:61">
      <c r="BI13120" s="234">
        <f t="shared" si="319"/>
        <v>0</v>
      </c>
    </row>
    <row r="13121" spans="61:61">
      <c r="BI13121" s="234">
        <f t="shared" si="319"/>
        <v>0</v>
      </c>
    </row>
    <row r="13122" spans="61:61">
      <c r="BI13122" s="234">
        <f t="shared" si="319"/>
        <v>0</v>
      </c>
    </row>
    <row r="13123" spans="61:61">
      <c r="BI13123" s="234">
        <f t="shared" si="319"/>
        <v>0</v>
      </c>
    </row>
    <row r="13124" spans="61:61">
      <c r="BI13124" s="234">
        <f t="shared" si="319"/>
        <v>0</v>
      </c>
    </row>
    <row r="13125" spans="61:61">
      <c r="BI13125" s="234">
        <f t="shared" si="319"/>
        <v>0</v>
      </c>
    </row>
    <row r="13126" spans="61:61">
      <c r="BI13126" s="234">
        <f t="shared" si="319"/>
        <v>0</v>
      </c>
    </row>
    <row r="13127" spans="61:61">
      <c r="BI13127" s="234">
        <f t="shared" si="319"/>
        <v>0</v>
      </c>
    </row>
    <row r="13128" spans="61:61">
      <c r="BI13128" s="234">
        <f t="shared" si="319"/>
        <v>0</v>
      </c>
    </row>
    <row r="13129" spans="61:61">
      <c r="BI13129" s="234">
        <f t="shared" si="319"/>
        <v>0</v>
      </c>
    </row>
    <row r="13130" spans="61:61">
      <c r="BI13130" s="234">
        <f t="shared" si="319"/>
        <v>0</v>
      </c>
    </row>
    <row r="13131" spans="61:61">
      <c r="BI13131" s="234">
        <f t="shared" si="319"/>
        <v>0</v>
      </c>
    </row>
    <row r="13132" spans="61:61">
      <c r="BI13132" s="234">
        <f t="shared" si="319"/>
        <v>0</v>
      </c>
    </row>
    <row r="13133" spans="61:61">
      <c r="BI13133" s="234">
        <f t="shared" si="319"/>
        <v>0</v>
      </c>
    </row>
    <row r="13134" spans="61:61">
      <c r="BI13134" s="234">
        <f t="shared" si="319"/>
        <v>0</v>
      </c>
    </row>
    <row r="13135" spans="61:61">
      <c r="BI13135" s="234">
        <f t="shared" si="319"/>
        <v>0</v>
      </c>
    </row>
    <row r="13136" spans="61:61">
      <c r="BI13136" s="234">
        <f t="shared" si="319"/>
        <v>0</v>
      </c>
    </row>
    <row r="13137" spans="61:61">
      <c r="BI13137" s="234">
        <f t="shared" si="319"/>
        <v>0</v>
      </c>
    </row>
    <row r="13138" spans="61:61">
      <c r="BI13138" s="234">
        <f t="shared" si="319"/>
        <v>0</v>
      </c>
    </row>
    <row r="13139" spans="61:61">
      <c r="BI13139" s="234">
        <f t="shared" si="319"/>
        <v>0</v>
      </c>
    </row>
    <row r="13140" spans="61:61">
      <c r="BI13140" s="234">
        <f t="shared" si="319"/>
        <v>0</v>
      </c>
    </row>
    <row r="13141" spans="61:61">
      <c r="BI13141" s="234">
        <f t="shared" si="319"/>
        <v>0</v>
      </c>
    </row>
    <row r="13142" spans="61:61">
      <c r="BI13142" s="234">
        <f t="shared" si="319"/>
        <v>0</v>
      </c>
    </row>
    <row r="13143" spans="61:61">
      <c r="BI13143" s="234">
        <f t="shared" si="319"/>
        <v>0</v>
      </c>
    </row>
    <row r="13144" spans="61:61">
      <c r="BI13144" s="234">
        <f t="shared" si="319"/>
        <v>0</v>
      </c>
    </row>
    <row r="13145" spans="61:61">
      <c r="BI13145" s="234">
        <f t="shared" si="319"/>
        <v>0</v>
      </c>
    </row>
    <row r="13146" spans="61:61">
      <c r="BI13146" s="234">
        <f t="shared" si="319"/>
        <v>0</v>
      </c>
    </row>
    <row r="13147" spans="61:61">
      <c r="BI13147" s="234">
        <f t="shared" si="319"/>
        <v>0</v>
      </c>
    </row>
    <row r="13148" spans="61:61">
      <c r="BI13148" s="234">
        <f t="shared" si="319"/>
        <v>0</v>
      </c>
    </row>
    <row r="13149" spans="61:61">
      <c r="BI13149" s="234">
        <f t="shared" si="319"/>
        <v>0</v>
      </c>
    </row>
    <row r="13150" spans="61:61">
      <c r="BI13150" s="234">
        <f t="shared" si="319"/>
        <v>0</v>
      </c>
    </row>
    <row r="13151" spans="61:61">
      <c r="BI13151" s="234">
        <f t="shared" si="319"/>
        <v>0</v>
      </c>
    </row>
    <row r="13152" spans="61:61">
      <c r="BI13152" s="234">
        <f t="shared" si="319"/>
        <v>0</v>
      </c>
    </row>
    <row r="13153" spans="61:61">
      <c r="BI13153" s="234">
        <f t="shared" si="319"/>
        <v>0</v>
      </c>
    </row>
    <row r="13154" spans="61:61">
      <c r="BI13154" s="234">
        <f t="shared" si="319"/>
        <v>0</v>
      </c>
    </row>
    <row r="13155" spans="61:61">
      <c r="BI13155" s="234">
        <f t="shared" si="319"/>
        <v>0</v>
      </c>
    </row>
    <row r="13156" spans="61:61">
      <c r="BI13156" s="234">
        <f t="shared" si="319"/>
        <v>0</v>
      </c>
    </row>
    <row r="13157" spans="61:61">
      <c r="BI13157" s="234">
        <f t="shared" si="319"/>
        <v>0</v>
      </c>
    </row>
    <row r="13158" spans="61:61">
      <c r="BI13158" s="234">
        <f t="shared" si="319"/>
        <v>0</v>
      </c>
    </row>
    <row r="13159" spans="61:61">
      <c r="BI13159" s="234">
        <f t="shared" si="319"/>
        <v>0</v>
      </c>
    </row>
    <row r="13160" spans="61:61">
      <c r="BI13160" s="234">
        <f t="shared" si="319"/>
        <v>0</v>
      </c>
    </row>
    <row r="13161" spans="61:61">
      <c r="BI13161" s="234">
        <f t="shared" ref="BI13161:BI13224" si="320">SUM(M13161,O13161,Q13161,S13161,U13161,W13161,Y13161,AA13161,AC13161,AE13161,AG13161,AI13161,AK13161,AM13161,AO13161,AQ13161,AS13161,AU13161,AW13161,AY13161,BA13161,BC13161)</f>
        <v>0</v>
      </c>
    </row>
    <row r="13162" spans="61:61">
      <c r="BI13162" s="234">
        <f t="shared" si="320"/>
        <v>0</v>
      </c>
    </row>
    <row r="13163" spans="61:61">
      <c r="BI13163" s="234">
        <f t="shared" si="320"/>
        <v>0</v>
      </c>
    </row>
    <row r="13164" spans="61:61">
      <c r="BI13164" s="234">
        <f t="shared" si="320"/>
        <v>0</v>
      </c>
    </row>
    <row r="13165" spans="61:61">
      <c r="BI13165" s="234">
        <f t="shared" si="320"/>
        <v>0</v>
      </c>
    </row>
    <row r="13166" spans="61:61">
      <c r="BI13166" s="234">
        <f t="shared" si="320"/>
        <v>0</v>
      </c>
    </row>
    <row r="13167" spans="61:61">
      <c r="BI13167" s="234">
        <f t="shared" si="320"/>
        <v>0</v>
      </c>
    </row>
    <row r="13168" spans="61:61">
      <c r="BI13168" s="234">
        <f t="shared" si="320"/>
        <v>0</v>
      </c>
    </row>
    <row r="13169" spans="61:61">
      <c r="BI13169" s="234">
        <f t="shared" si="320"/>
        <v>0</v>
      </c>
    </row>
    <row r="13170" spans="61:61">
      <c r="BI13170" s="234">
        <f t="shared" si="320"/>
        <v>0</v>
      </c>
    </row>
    <row r="13171" spans="61:61">
      <c r="BI13171" s="234">
        <f t="shared" si="320"/>
        <v>0</v>
      </c>
    </row>
    <row r="13172" spans="61:61">
      <c r="BI13172" s="234">
        <f t="shared" si="320"/>
        <v>0</v>
      </c>
    </row>
    <row r="13173" spans="61:61">
      <c r="BI13173" s="234">
        <f t="shared" si="320"/>
        <v>0</v>
      </c>
    </row>
    <row r="13174" spans="61:61">
      <c r="BI13174" s="234">
        <f t="shared" si="320"/>
        <v>0</v>
      </c>
    </row>
    <row r="13175" spans="61:61">
      <c r="BI13175" s="234">
        <f t="shared" si="320"/>
        <v>0</v>
      </c>
    </row>
    <row r="13176" spans="61:61">
      <c r="BI13176" s="234">
        <f t="shared" si="320"/>
        <v>0</v>
      </c>
    </row>
    <row r="13177" spans="61:61">
      <c r="BI13177" s="234">
        <f t="shared" si="320"/>
        <v>0</v>
      </c>
    </row>
    <row r="13178" spans="61:61">
      <c r="BI13178" s="234">
        <f t="shared" si="320"/>
        <v>0</v>
      </c>
    </row>
    <row r="13179" spans="61:61">
      <c r="BI13179" s="234">
        <f t="shared" si="320"/>
        <v>0</v>
      </c>
    </row>
    <row r="13180" spans="61:61">
      <c r="BI13180" s="234">
        <f t="shared" si="320"/>
        <v>0</v>
      </c>
    </row>
    <row r="13181" spans="61:61">
      <c r="BI13181" s="234">
        <f t="shared" si="320"/>
        <v>0</v>
      </c>
    </row>
    <row r="13182" spans="61:61">
      <c r="BI13182" s="234">
        <f t="shared" si="320"/>
        <v>0</v>
      </c>
    </row>
    <row r="13183" spans="61:61">
      <c r="BI13183" s="234">
        <f t="shared" si="320"/>
        <v>0</v>
      </c>
    </row>
    <row r="13184" spans="61:61">
      <c r="BI13184" s="234">
        <f t="shared" si="320"/>
        <v>0</v>
      </c>
    </row>
    <row r="13185" spans="61:61">
      <c r="BI13185" s="234">
        <f t="shared" si="320"/>
        <v>0</v>
      </c>
    </row>
    <row r="13186" spans="61:61">
      <c r="BI13186" s="234">
        <f t="shared" si="320"/>
        <v>0</v>
      </c>
    </row>
    <row r="13187" spans="61:61">
      <c r="BI13187" s="234">
        <f t="shared" si="320"/>
        <v>0</v>
      </c>
    </row>
    <row r="13188" spans="61:61">
      <c r="BI13188" s="234">
        <f t="shared" si="320"/>
        <v>0</v>
      </c>
    </row>
    <row r="13189" spans="61:61">
      <c r="BI13189" s="234">
        <f t="shared" si="320"/>
        <v>0</v>
      </c>
    </row>
    <row r="13190" spans="61:61">
      <c r="BI13190" s="234">
        <f t="shared" si="320"/>
        <v>0</v>
      </c>
    </row>
    <row r="13191" spans="61:61">
      <c r="BI13191" s="234">
        <f t="shared" si="320"/>
        <v>0</v>
      </c>
    </row>
    <row r="13192" spans="61:61">
      <c r="BI13192" s="234">
        <f t="shared" si="320"/>
        <v>0</v>
      </c>
    </row>
    <row r="13193" spans="61:61">
      <c r="BI13193" s="234">
        <f t="shared" si="320"/>
        <v>0</v>
      </c>
    </row>
    <row r="13194" spans="61:61">
      <c r="BI13194" s="234">
        <f t="shared" si="320"/>
        <v>0</v>
      </c>
    </row>
    <row r="13195" spans="61:61">
      <c r="BI13195" s="234">
        <f t="shared" si="320"/>
        <v>0</v>
      </c>
    </row>
    <row r="13196" spans="61:61">
      <c r="BI13196" s="234">
        <f t="shared" si="320"/>
        <v>0</v>
      </c>
    </row>
    <row r="13197" spans="61:61">
      <c r="BI13197" s="234">
        <f t="shared" si="320"/>
        <v>0</v>
      </c>
    </row>
    <row r="13198" spans="61:61">
      <c r="BI13198" s="234">
        <f t="shared" si="320"/>
        <v>0</v>
      </c>
    </row>
    <row r="13199" spans="61:61">
      <c r="BI13199" s="234">
        <f t="shared" si="320"/>
        <v>0</v>
      </c>
    </row>
    <row r="13200" spans="61:61">
      <c r="BI13200" s="234">
        <f t="shared" si="320"/>
        <v>0</v>
      </c>
    </row>
    <row r="13201" spans="61:61">
      <c r="BI13201" s="234">
        <f t="shared" si="320"/>
        <v>0</v>
      </c>
    </row>
    <row r="13202" spans="61:61">
      <c r="BI13202" s="234">
        <f t="shared" si="320"/>
        <v>0</v>
      </c>
    </row>
    <row r="13203" spans="61:61">
      <c r="BI13203" s="234">
        <f t="shared" si="320"/>
        <v>0</v>
      </c>
    </row>
    <row r="13204" spans="61:61">
      <c r="BI13204" s="234">
        <f t="shared" si="320"/>
        <v>0</v>
      </c>
    </row>
    <row r="13205" spans="61:61">
      <c r="BI13205" s="234">
        <f t="shared" si="320"/>
        <v>0</v>
      </c>
    </row>
    <row r="13206" spans="61:61">
      <c r="BI13206" s="234">
        <f t="shared" si="320"/>
        <v>0</v>
      </c>
    </row>
    <row r="13207" spans="61:61">
      <c r="BI13207" s="234">
        <f t="shared" si="320"/>
        <v>0</v>
      </c>
    </row>
    <row r="13208" spans="61:61">
      <c r="BI13208" s="234">
        <f t="shared" si="320"/>
        <v>0</v>
      </c>
    </row>
    <row r="13209" spans="61:61">
      <c r="BI13209" s="234">
        <f t="shared" si="320"/>
        <v>0</v>
      </c>
    </row>
    <row r="13210" spans="61:61">
      <c r="BI13210" s="234">
        <f t="shared" si="320"/>
        <v>0</v>
      </c>
    </row>
    <row r="13211" spans="61:61">
      <c r="BI13211" s="234">
        <f t="shared" si="320"/>
        <v>0</v>
      </c>
    </row>
    <row r="13212" spans="61:61">
      <c r="BI13212" s="234">
        <f t="shared" si="320"/>
        <v>0</v>
      </c>
    </row>
    <row r="13213" spans="61:61">
      <c r="BI13213" s="234">
        <f t="shared" si="320"/>
        <v>0</v>
      </c>
    </row>
    <row r="13214" spans="61:61">
      <c r="BI13214" s="234">
        <f t="shared" si="320"/>
        <v>0</v>
      </c>
    </row>
    <row r="13215" spans="61:61">
      <c r="BI13215" s="234">
        <f t="shared" si="320"/>
        <v>0</v>
      </c>
    </row>
    <row r="13216" spans="61:61">
      <c r="BI13216" s="234">
        <f t="shared" si="320"/>
        <v>0</v>
      </c>
    </row>
    <row r="13217" spans="61:61">
      <c r="BI13217" s="234">
        <f t="shared" si="320"/>
        <v>0</v>
      </c>
    </row>
    <row r="13218" spans="61:61">
      <c r="BI13218" s="234">
        <f t="shared" si="320"/>
        <v>0</v>
      </c>
    </row>
    <row r="13219" spans="61:61">
      <c r="BI13219" s="234">
        <f t="shared" si="320"/>
        <v>0</v>
      </c>
    </row>
    <row r="13220" spans="61:61">
      <c r="BI13220" s="234">
        <f t="shared" si="320"/>
        <v>0</v>
      </c>
    </row>
    <row r="13221" spans="61:61">
      <c r="BI13221" s="234">
        <f t="shared" si="320"/>
        <v>0</v>
      </c>
    </row>
    <row r="13222" spans="61:61">
      <c r="BI13222" s="234">
        <f t="shared" si="320"/>
        <v>0</v>
      </c>
    </row>
    <row r="13223" spans="61:61">
      <c r="BI13223" s="234">
        <f t="shared" si="320"/>
        <v>0</v>
      </c>
    </row>
    <row r="13224" spans="61:61">
      <c r="BI13224" s="234">
        <f t="shared" si="320"/>
        <v>0</v>
      </c>
    </row>
    <row r="13225" spans="61:61">
      <c r="BI13225" s="234">
        <f t="shared" ref="BI13225:BI13288" si="321">SUM(M13225,O13225,Q13225,S13225,U13225,W13225,Y13225,AA13225,AC13225,AE13225,AG13225,AI13225,AK13225,AM13225,AO13225,AQ13225,AS13225,AU13225,AW13225,AY13225,BA13225,BC13225)</f>
        <v>0</v>
      </c>
    </row>
    <row r="13226" spans="61:61">
      <c r="BI13226" s="234">
        <f t="shared" si="321"/>
        <v>0</v>
      </c>
    </row>
    <row r="13227" spans="61:61">
      <c r="BI13227" s="234">
        <f t="shared" si="321"/>
        <v>0</v>
      </c>
    </row>
    <row r="13228" spans="61:61">
      <c r="BI13228" s="234">
        <f t="shared" si="321"/>
        <v>0</v>
      </c>
    </row>
    <row r="13229" spans="61:61">
      <c r="BI13229" s="234">
        <f t="shared" si="321"/>
        <v>0</v>
      </c>
    </row>
    <row r="13230" spans="61:61">
      <c r="BI13230" s="234">
        <f t="shared" si="321"/>
        <v>0</v>
      </c>
    </row>
    <row r="13231" spans="61:61">
      <c r="BI13231" s="234">
        <f t="shared" si="321"/>
        <v>0</v>
      </c>
    </row>
    <row r="13232" spans="61:61">
      <c r="BI13232" s="234">
        <f t="shared" si="321"/>
        <v>0</v>
      </c>
    </row>
    <row r="13233" spans="61:61">
      <c r="BI13233" s="234">
        <f t="shared" si="321"/>
        <v>0</v>
      </c>
    </row>
    <row r="13234" spans="61:61">
      <c r="BI13234" s="234">
        <f t="shared" si="321"/>
        <v>0</v>
      </c>
    </row>
    <row r="13235" spans="61:61">
      <c r="BI13235" s="234">
        <f t="shared" si="321"/>
        <v>0</v>
      </c>
    </row>
    <row r="13236" spans="61:61">
      <c r="BI13236" s="234">
        <f t="shared" si="321"/>
        <v>0</v>
      </c>
    </row>
    <row r="13237" spans="61:61">
      <c r="BI13237" s="234">
        <f t="shared" si="321"/>
        <v>0</v>
      </c>
    </row>
    <row r="13238" spans="61:61">
      <c r="BI13238" s="234">
        <f t="shared" si="321"/>
        <v>0</v>
      </c>
    </row>
    <row r="13239" spans="61:61">
      <c r="BI13239" s="234">
        <f t="shared" si="321"/>
        <v>0</v>
      </c>
    </row>
    <row r="13240" spans="61:61">
      <c r="BI13240" s="234">
        <f t="shared" si="321"/>
        <v>0</v>
      </c>
    </row>
    <row r="13241" spans="61:61">
      <c r="BI13241" s="234">
        <f t="shared" si="321"/>
        <v>0</v>
      </c>
    </row>
    <row r="13242" spans="61:61">
      <c r="BI13242" s="234">
        <f t="shared" si="321"/>
        <v>0</v>
      </c>
    </row>
    <row r="13243" spans="61:61">
      <c r="BI13243" s="234">
        <f t="shared" si="321"/>
        <v>0</v>
      </c>
    </row>
    <row r="13244" spans="61:61">
      <c r="BI13244" s="234">
        <f t="shared" si="321"/>
        <v>0</v>
      </c>
    </row>
    <row r="13245" spans="61:61">
      <c r="BI13245" s="234">
        <f t="shared" si="321"/>
        <v>0</v>
      </c>
    </row>
    <row r="13246" spans="61:61">
      <c r="BI13246" s="234">
        <f t="shared" si="321"/>
        <v>0</v>
      </c>
    </row>
    <row r="13247" spans="61:61">
      <c r="BI13247" s="234">
        <f t="shared" si="321"/>
        <v>0</v>
      </c>
    </row>
    <row r="13248" spans="61:61">
      <c r="BI13248" s="234">
        <f t="shared" si="321"/>
        <v>0</v>
      </c>
    </row>
    <row r="13249" spans="61:61">
      <c r="BI13249" s="234">
        <f t="shared" si="321"/>
        <v>0</v>
      </c>
    </row>
    <row r="13250" spans="61:61">
      <c r="BI13250" s="234">
        <f t="shared" si="321"/>
        <v>0</v>
      </c>
    </row>
    <row r="13251" spans="61:61">
      <c r="BI13251" s="234">
        <f t="shared" si="321"/>
        <v>0</v>
      </c>
    </row>
    <row r="13252" spans="61:61">
      <c r="BI13252" s="234">
        <f t="shared" si="321"/>
        <v>0</v>
      </c>
    </row>
    <row r="13253" spans="61:61">
      <c r="BI13253" s="234">
        <f t="shared" si="321"/>
        <v>0</v>
      </c>
    </row>
    <row r="13254" spans="61:61">
      <c r="BI13254" s="234">
        <f t="shared" si="321"/>
        <v>0</v>
      </c>
    </row>
    <row r="13255" spans="61:61">
      <c r="BI13255" s="234">
        <f t="shared" si="321"/>
        <v>0</v>
      </c>
    </row>
    <row r="13256" spans="61:61">
      <c r="BI13256" s="234">
        <f t="shared" si="321"/>
        <v>0</v>
      </c>
    </row>
    <row r="13257" spans="61:61">
      <c r="BI13257" s="234">
        <f t="shared" si="321"/>
        <v>0</v>
      </c>
    </row>
    <row r="13258" spans="61:61">
      <c r="BI13258" s="234">
        <f t="shared" si="321"/>
        <v>0</v>
      </c>
    </row>
    <row r="13259" spans="61:61">
      <c r="BI13259" s="234">
        <f t="shared" si="321"/>
        <v>0</v>
      </c>
    </row>
    <row r="13260" spans="61:61">
      <c r="BI13260" s="234">
        <f t="shared" si="321"/>
        <v>0</v>
      </c>
    </row>
    <row r="13261" spans="61:61">
      <c r="BI13261" s="234">
        <f t="shared" si="321"/>
        <v>0</v>
      </c>
    </row>
    <row r="13262" spans="61:61">
      <c r="BI13262" s="234">
        <f t="shared" si="321"/>
        <v>0</v>
      </c>
    </row>
    <row r="13263" spans="61:61">
      <c r="BI13263" s="234">
        <f t="shared" si="321"/>
        <v>0</v>
      </c>
    </row>
    <row r="13264" spans="61:61">
      <c r="BI13264" s="234">
        <f t="shared" si="321"/>
        <v>0</v>
      </c>
    </row>
    <row r="13265" spans="61:61">
      <c r="BI13265" s="234">
        <f t="shared" si="321"/>
        <v>0</v>
      </c>
    </row>
    <row r="13266" spans="61:61">
      <c r="BI13266" s="234">
        <f t="shared" si="321"/>
        <v>0</v>
      </c>
    </row>
    <row r="13267" spans="61:61">
      <c r="BI13267" s="234">
        <f t="shared" si="321"/>
        <v>0</v>
      </c>
    </row>
    <row r="13268" spans="61:61">
      <c r="BI13268" s="234">
        <f t="shared" si="321"/>
        <v>0</v>
      </c>
    </row>
    <row r="13269" spans="61:61">
      <c r="BI13269" s="234">
        <f t="shared" si="321"/>
        <v>0</v>
      </c>
    </row>
    <row r="13270" spans="61:61">
      <c r="BI13270" s="234">
        <f t="shared" si="321"/>
        <v>0</v>
      </c>
    </row>
    <row r="13271" spans="61:61">
      <c r="BI13271" s="234">
        <f t="shared" si="321"/>
        <v>0</v>
      </c>
    </row>
    <row r="13272" spans="61:61">
      <c r="BI13272" s="234">
        <f t="shared" si="321"/>
        <v>0</v>
      </c>
    </row>
    <row r="13273" spans="61:61">
      <c r="BI13273" s="234">
        <f t="shared" si="321"/>
        <v>0</v>
      </c>
    </row>
    <row r="13274" spans="61:61">
      <c r="BI13274" s="234">
        <f t="shared" si="321"/>
        <v>0</v>
      </c>
    </row>
    <row r="13275" spans="61:61">
      <c r="BI13275" s="234">
        <f t="shared" si="321"/>
        <v>0</v>
      </c>
    </row>
    <row r="13276" spans="61:61">
      <c r="BI13276" s="234">
        <f t="shared" si="321"/>
        <v>0</v>
      </c>
    </row>
    <row r="13277" spans="61:61">
      <c r="BI13277" s="234">
        <f t="shared" si="321"/>
        <v>0</v>
      </c>
    </row>
    <row r="13278" spans="61:61">
      <c r="BI13278" s="234">
        <f t="shared" si="321"/>
        <v>0</v>
      </c>
    </row>
    <row r="13279" spans="61:61">
      <c r="BI13279" s="234">
        <f t="shared" si="321"/>
        <v>0</v>
      </c>
    </row>
    <row r="13280" spans="61:61">
      <c r="BI13280" s="234">
        <f t="shared" si="321"/>
        <v>0</v>
      </c>
    </row>
    <row r="13281" spans="61:61">
      <c r="BI13281" s="234">
        <f t="shared" si="321"/>
        <v>0</v>
      </c>
    </row>
    <row r="13282" spans="61:61">
      <c r="BI13282" s="234">
        <f t="shared" si="321"/>
        <v>0</v>
      </c>
    </row>
    <row r="13283" spans="61:61">
      <c r="BI13283" s="234">
        <f t="shared" si="321"/>
        <v>0</v>
      </c>
    </row>
    <row r="13284" spans="61:61">
      <c r="BI13284" s="234">
        <f t="shared" si="321"/>
        <v>0</v>
      </c>
    </row>
    <row r="13285" spans="61:61">
      <c r="BI13285" s="234">
        <f t="shared" si="321"/>
        <v>0</v>
      </c>
    </row>
    <row r="13286" spans="61:61">
      <c r="BI13286" s="234">
        <f t="shared" si="321"/>
        <v>0</v>
      </c>
    </row>
    <row r="13287" spans="61:61">
      <c r="BI13287" s="234">
        <f t="shared" si="321"/>
        <v>0</v>
      </c>
    </row>
    <row r="13288" spans="61:61">
      <c r="BI13288" s="234">
        <f t="shared" si="321"/>
        <v>0</v>
      </c>
    </row>
    <row r="13289" spans="61:61">
      <c r="BI13289" s="234">
        <f t="shared" ref="BI13289:BI13352" si="322">SUM(M13289,O13289,Q13289,S13289,U13289,W13289,Y13289,AA13289,AC13289,AE13289,AG13289,AI13289,AK13289,AM13289,AO13289,AQ13289,AS13289,AU13289,AW13289,AY13289,BA13289,BC13289)</f>
        <v>0</v>
      </c>
    </row>
    <row r="13290" spans="61:61">
      <c r="BI13290" s="234">
        <f t="shared" si="322"/>
        <v>0</v>
      </c>
    </row>
    <row r="13291" spans="61:61">
      <c r="BI13291" s="234">
        <f t="shared" si="322"/>
        <v>0</v>
      </c>
    </row>
    <row r="13292" spans="61:61">
      <c r="BI13292" s="234">
        <f t="shared" si="322"/>
        <v>0</v>
      </c>
    </row>
    <row r="13293" spans="61:61">
      <c r="BI13293" s="234">
        <f t="shared" si="322"/>
        <v>0</v>
      </c>
    </row>
    <row r="13294" spans="61:61">
      <c r="BI13294" s="234">
        <f t="shared" si="322"/>
        <v>0</v>
      </c>
    </row>
    <row r="13295" spans="61:61">
      <c r="BI13295" s="234">
        <f t="shared" si="322"/>
        <v>0</v>
      </c>
    </row>
    <row r="13296" spans="61:61">
      <c r="BI13296" s="234">
        <f t="shared" si="322"/>
        <v>0</v>
      </c>
    </row>
    <row r="13297" spans="61:61">
      <c r="BI13297" s="234">
        <f t="shared" si="322"/>
        <v>0</v>
      </c>
    </row>
    <row r="13298" spans="61:61">
      <c r="BI13298" s="234">
        <f t="shared" si="322"/>
        <v>0</v>
      </c>
    </row>
    <row r="13299" spans="61:61">
      <c r="BI13299" s="234">
        <f t="shared" si="322"/>
        <v>0</v>
      </c>
    </row>
    <row r="13300" spans="61:61">
      <c r="BI13300" s="234">
        <f t="shared" si="322"/>
        <v>0</v>
      </c>
    </row>
    <row r="13301" spans="61:61">
      <c r="BI13301" s="234">
        <f t="shared" si="322"/>
        <v>0</v>
      </c>
    </row>
    <row r="13302" spans="61:61">
      <c r="BI13302" s="234">
        <f t="shared" si="322"/>
        <v>0</v>
      </c>
    </row>
    <row r="13303" spans="61:61">
      <c r="BI13303" s="234">
        <f t="shared" si="322"/>
        <v>0</v>
      </c>
    </row>
    <row r="13304" spans="61:61">
      <c r="BI13304" s="234">
        <f t="shared" si="322"/>
        <v>0</v>
      </c>
    </row>
    <row r="13305" spans="61:61">
      <c r="BI13305" s="234">
        <f t="shared" si="322"/>
        <v>0</v>
      </c>
    </row>
    <row r="13306" spans="61:61">
      <c r="BI13306" s="234">
        <f t="shared" si="322"/>
        <v>0</v>
      </c>
    </row>
    <row r="13307" spans="61:61">
      <c r="BI13307" s="234">
        <f t="shared" si="322"/>
        <v>0</v>
      </c>
    </row>
    <row r="13308" spans="61:61">
      <c r="BI13308" s="234">
        <f t="shared" si="322"/>
        <v>0</v>
      </c>
    </row>
    <row r="13309" spans="61:61">
      <c r="BI13309" s="234">
        <f t="shared" si="322"/>
        <v>0</v>
      </c>
    </row>
    <row r="13310" spans="61:61">
      <c r="BI13310" s="234">
        <f t="shared" si="322"/>
        <v>0</v>
      </c>
    </row>
    <row r="13311" spans="61:61">
      <c r="BI13311" s="234">
        <f t="shared" si="322"/>
        <v>0</v>
      </c>
    </row>
    <row r="13312" spans="61:61">
      <c r="BI13312" s="234">
        <f t="shared" si="322"/>
        <v>0</v>
      </c>
    </row>
    <row r="13313" spans="61:61">
      <c r="BI13313" s="234">
        <f t="shared" si="322"/>
        <v>0</v>
      </c>
    </row>
    <row r="13314" spans="61:61">
      <c r="BI13314" s="234">
        <f t="shared" si="322"/>
        <v>0</v>
      </c>
    </row>
    <row r="13315" spans="61:61">
      <c r="BI13315" s="234">
        <f t="shared" si="322"/>
        <v>0</v>
      </c>
    </row>
    <row r="13316" spans="61:61">
      <c r="BI13316" s="234">
        <f t="shared" si="322"/>
        <v>0</v>
      </c>
    </row>
    <row r="13317" spans="61:61">
      <c r="BI13317" s="234">
        <f t="shared" si="322"/>
        <v>0</v>
      </c>
    </row>
    <row r="13318" spans="61:61">
      <c r="BI13318" s="234">
        <f t="shared" si="322"/>
        <v>0</v>
      </c>
    </row>
    <row r="13319" spans="61:61">
      <c r="BI13319" s="234">
        <f t="shared" si="322"/>
        <v>0</v>
      </c>
    </row>
    <row r="13320" spans="61:61">
      <c r="BI13320" s="234">
        <f t="shared" si="322"/>
        <v>0</v>
      </c>
    </row>
    <row r="13321" spans="61:61">
      <c r="BI13321" s="234">
        <f t="shared" si="322"/>
        <v>0</v>
      </c>
    </row>
    <row r="13322" spans="61:61">
      <c r="BI13322" s="234">
        <f t="shared" si="322"/>
        <v>0</v>
      </c>
    </row>
    <row r="13323" spans="61:61">
      <c r="BI13323" s="234">
        <f t="shared" si="322"/>
        <v>0</v>
      </c>
    </row>
    <row r="13324" spans="61:61">
      <c r="BI13324" s="234">
        <f t="shared" si="322"/>
        <v>0</v>
      </c>
    </row>
    <row r="13325" spans="61:61">
      <c r="BI13325" s="234">
        <f t="shared" si="322"/>
        <v>0</v>
      </c>
    </row>
    <row r="13326" spans="61:61">
      <c r="BI13326" s="234">
        <f t="shared" si="322"/>
        <v>0</v>
      </c>
    </row>
    <row r="13327" spans="61:61">
      <c r="BI13327" s="234">
        <f t="shared" si="322"/>
        <v>0</v>
      </c>
    </row>
    <row r="13328" spans="61:61">
      <c r="BI13328" s="234">
        <f t="shared" si="322"/>
        <v>0</v>
      </c>
    </row>
    <row r="13329" spans="61:61">
      <c r="BI13329" s="234">
        <f t="shared" si="322"/>
        <v>0</v>
      </c>
    </row>
    <row r="13330" spans="61:61">
      <c r="BI13330" s="234">
        <f t="shared" si="322"/>
        <v>0</v>
      </c>
    </row>
    <row r="13331" spans="61:61">
      <c r="BI13331" s="234">
        <f t="shared" si="322"/>
        <v>0</v>
      </c>
    </row>
    <row r="13332" spans="61:61">
      <c r="BI13332" s="234">
        <f t="shared" si="322"/>
        <v>0</v>
      </c>
    </row>
    <row r="13333" spans="61:61">
      <c r="BI13333" s="234">
        <f t="shared" si="322"/>
        <v>0</v>
      </c>
    </row>
    <row r="13334" spans="61:61">
      <c r="BI13334" s="234">
        <f t="shared" si="322"/>
        <v>0</v>
      </c>
    </row>
    <row r="13335" spans="61:61">
      <c r="BI13335" s="234">
        <f t="shared" si="322"/>
        <v>0</v>
      </c>
    </row>
    <row r="13336" spans="61:61">
      <c r="BI13336" s="234">
        <f t="shared" si="322"/>
        <v>0</v>
      </c>
    </row>
    <row r="13337" spans="61:61">
      <c r="BI13337" s="234">
        <f t="shared" si="322"/>
        <v>0</v>
      </c>
    </row>
    <row r="13338" spans="61:61">
      <c r="BI13338" s="234">
        <f t="shared" si="322"/>
        <v>0</v>
      </c>
    </row>
    <row r="13339" spans="61:61">
      <c r="BI13339" s="234">
        <f t="shared" si="322"/>
        <v>0</v>
      </c>
    </row>
    <row r="13340" spans="61:61">
      <c r="BI13340" s="234">
        <f t="shared" si="322"/>
        <v>0</v>
      </c>
    </row>
    <row r="13341" spans="61:61">
      <c r="BI13341" s="234">
        <f t="shared" si="322"/>
        <v>0</v>
      </c>
    </row>
    <row r="13342" spans="61:61">
      <c r="BI13342" s="234">
        <f t="shared" si="322"/>
        <v>0</v>
      </c>
    </row>
    <row r="13343" spans="61:61">
      <c r="BI13343" s="234">
        <f t="shared" si="322"/>
        <v>0</v>
      </c>
    </row>
    <row r="13344" spans="61:61">
      <c r="BI13344" s="234">
        <f t="shared" si="322"/>
        <v>0</v>
      </c>
    </row>
    <row r="13345" spans="61:61">
      <c r="BI13345" s="234">
        <f t="shared" si="322"/>
        <v>0</v>
      </c>
    </row>
    <row r="13346" spans="61:61">
      <c r="BI13346" s="234">
        <f t="shared" si="322"/>
        <v>0</v>
      </c>
    </row>
    <row r="13347" spans="61:61">
      <c r="BI13347" s="234">
        <f t="shared" si="322"/>
        <v>0</v>
      </c>
    </row>
    <row r="13348" spans="61:61">
      <c r="BI13348" s="234">
        <f t="shared" si="322"/>
        <v>0</v>
      </c>
    </row>
    <row r="13349" spans="61:61">
      <c r="BI13349" s="234">
        <f t="shared" si="322"/>
        <v>0</v>
      </c>
    </row>
    <row r="13350" spans="61:61">
      <c r="BI13350" s="234">
        <f t="shared" si="322"/>
        <v>0</v>
      </c>
    </row>
    <row r="13351" spans="61:61">
      <c r="BI13351" s="234">
        <f t="shared" si="322"/>
        <v>0</v>
      </c>
    </row>
    <row r="13352" spans="61:61">
      <c r="BI13352" s="234">
        <f t="shared" si="322"/>
        <v>0</v>
      </c>
    </row>
    <row r="13353" spans="61:61">
      <c r="BI13353" s="234">
        <f t="shared" ref="BI13353:BI13416" si="323">SUM(M13353,O13353,Q13353,S13353,U13353,W13353,Y13353,AA13353,AC13353,AE13353,AG13353,AI13353,AK13353,AM13353,AO13353,AQ13353,AS13353,AU13353,AW13353,AY13353,BA13353,BC13353)</f>
        <v>0</v>
      </c>
    </row>
    <row r="13354" spans="61:61">
      <c r="BI13354" s="234">
        <f t="shared" si="323"/>
        <v>0</v>
      </c>
    </row>
    <row r="13355" spans="61:61">
      <c r="BI13355" s="234">
        <f t="shared" si="323"/>
        <v>0</v>
      </c>
    </row>
    <row r="13356" spans="61:61">
      <c r="BI13356" s="234">
        <f t="shared" si="323"/>
        <v>0</v>
      </c>
    </row>
    <row r="13357" spans="61:61">
      <c r="BI13357" s="234">
        <f t="shared" si="323"/>
        <v>0</v>
      </c>
    </row>
    <row r="13358" spans="61:61">
      <c r="BI13358" s="234">
        <f t="shared" si="323"/>
        <v>0</v>
      </c>
    </row>
    <row r="13359" spans="61:61">
      <c r="BI13359" s="234">
        <f t="shared" si="323"/>
        <v>0</v>
      </c>
    </row>
    <row r="13360" spans="61:61">
      <c r="BI13360" s="234">
        <f t="shared" si="323"/>
        <v>0</v>
      </c>
    </row>
    <row r="13361" spans="61:61">
      <c r="BI13361" s="234">
        <f t="shared" si="323"/>
        <v>0</v>
      </c>
    </row>
    <row r="13362" spans="61:61">
      <c r="BI13362" s="234">
        <f t="shared" si="323"/>
        <v>0</v>
      </c>
    </row>
    <row r="13363" spans="61:61">
      <c r="BI13363" s="234">
        <f t="shared" si="323"/>
        <v>0</v>
      </c>
    </row>
    <row r="13364" spans="61:61">
      <c r="BI13364" s="234">
        <f t="shared" si="323"/>
        <v>0</v>
      </c>
    </row>
    <row r="13365" spans="61:61">
      <c r="BI13365" s="234">
        <f t="shared" si="323"/>
        <v>0</v>
      </c>
    </row>
    <row r="13366" spans="61:61">
      <c r="BI13366" s="234">
        <f t="shared" si="323"/>
        <v>0</v>
      </c>
    </row>
    <row r="13367" spans="61:61">
      <c r="BI13367" s="234">
        <f t="shared" si="323"/>
        <v>0</v>
      </c>
    </row>
    <row r="13368" spans="61:61">
      <c r="BI13368" s="234">
        <f t="shared" si="323"/>
        <v>0</v>
      </c>
    </row>
    <row r="13369" spans="61:61">
      <c r="BI13369" s="234">
        <f t="shared" si="323"/>
        <v>0</v>
      </c>
    </row>
    <row r="13370" spans="61:61">
      <c r="BI13370" s="234">
        <f t="shared" si="323"/>
        <v>0</v>
      </c>
    </row>
    <row r="13371" spans="61:61">
      <c r="BI13371" s="234">
        <f t="shared" si="323"/>
        <v>0</v>
      </c>
    </row>
    <row r="13372" spans="61:61">
      <c r="BI13372" s="234">
        <f t="shared" si="323"/>
        <v>0</v>
      </c>
    </row>
    <row r="13373" spans="61:61">
      <c r="BI13373" s="234">
        <f t="shared" si="323"/>
        <v>0</v>
      </c>
    </row>
    <row r="13374" spans="61:61">
      <c r="BI13374" s="234">
        <f t="shared" si="323"/>
        <v>0</v>
      </c>
    </row>
    <row r="13375" spans="61:61">
      <c r="BI13375" s="234">
        <f t="shared" si="323"/>
        <v>0</v>
      </c>
    </row>
    <row r="13376" spans="61:61">
      <c r="BI13376" s="234">
        <f t="shared" si="323"/>
        <v>0</v>
      </c>
    </row>
    <row r="13377" spans="61:61">
      <c r="BI13377" s="234">
        <f t="shared" si="323"/>
        <v>0</v>
      </c>
    </row>
    <row r="13378" spans="61:61">
      <c r="BI13378" s="234">
        <f t="shared" si="323"/>
        <v>0</v>
      </c>
    </row>
    <row r="13379" spans="61:61">
      <c r="BI13379" s="234">
        <f t="shared" si="323"/>
        <v>0</v>
      </c>
    </row>
    <row r="13380" spans="61:61">
      <c r="BI13380" s="234">
        <f t="shared" si="323"/>
        <v>0</v>
      </c>
    </row>
    <row r="13381" spans="61:61">
      <c r="BI13381" s="234">
        <f t="shared" si="323"/>
        <v>0</v>
      </c>
    </row>
    <row r="13382" spans="61:61">
      <c r="BI13382" s="234">
        <f t="shared" si="323"/>
        <v>0</v>
      </c>
    </row>
    <row r="13383" spans="61:61">
      <c r="BI13383" s="234">
        <f t="shared" si="323"/>
        <v>0</v>
      </c>
    </row>
    <row r="13384" spans="61:61">
      <c r="BI13384" s="234">
        <f t="shared" si="323"/>
        <v>0</v>
      </c>
    </row>
    <row r="13385" spans="61:61">
      <c r="BI13385" s="234">
        <f t="shared" si="323"/>
        <v>0</v>
      </c>
    </row>
    <row r="13386" spans="61:61">
      <c r="BI13386" s="234">
        <f t="shared" si="323"/>
        <v>0</v>
      </c>
    </row>
    <row r="13387" spans="61:61">
      <c r="BI13387" s="234">
        <f t="shared" si="323"/>
        <v>0</v>
      </c>
    </row>
    <row r="13388" spans="61:61">
      <c r="BI13388" s="234">
        <f t="shared" si="323"/>
        <v>0</v>
      </c>
    </row>
    <row r="13389" spans="61:61">
      <c r="BI13389" s="234">
        <f t="shared" si="323"/>
        <v>0</v>
      </c>
    </row>
    <row r="13390" spans="61:61">
      <c r="BI13390" s="234">
        <f t="shared" si="323"/>
        <v>0</v>
      </c>
    </row>
    <row r="13391" spans="61:61">
      <c r="BI13391" s="234">
        <f t="shared" si="323"/>
        <v>0</v>
      </c>
    </row>
    <row r="13392" spans="61:61">
      <c r="BI13392" s="234">
        <f t="shared" si="323"/>
        <v>0</v>
      </c>
    </row>
    <row r="13393" spans="61:61">
      <c r="BI13393" s="234">
        <f t="shared" si="323"/>
        <v>0</v>
      </c>
    </row>
    <row r="13394" spans="61:61">
      <c r="BI13394" s="234">
        <f t="shared" si="323"/>
        <v>0</v>
      </c>
    </row>
    <row r="13395" spans="61:61">
      <c r="BI13395" s="234">
        <f t="shared" si="323"/>
        <v>0</v>
      </c>
    </row>
    <row r="13396" spans="61:61">
      <c r="BI13396" s="234">
        <f t="shared" si="323"/>
        <v>0</v>
      </c>
    </row>
    <row r="13397" spans="61:61">
      <c r="BI13397" s="234">
        <f t="shared" si="323"/>
        <v>0</v>
      </c>
    </row>
    <row r="13398" spans="61:61">
      <c r="BI13398" s="234">
        <f t="shared" si="323"/>
        <v>0</v>
      </c>
    </row>
    <row r="13399" spans="61:61">
      <c r="BI13399" s="234">
        <f t="shared" si="323"/>
        <v>0</v>
      </c>
    </row>
    <row r="13400" spans="61:61">
      <c r="BI13400" s="234">
        <f t="shared" si="323"/>
        <v>0</v>
      </c>
    </row>
    <row r="13401" spans="61:61">
      <c r="BI13401" s="234">
        <f t="shared" si="323"/>
        <v>0</v>
      </c>
    </row>
    <row r="13402" spans="61:61">
      <c r="BI13402" s="234">
        <f t="shared" si="323"/>
        <v>0</v>
      </c>
    </row>
    <row r="13403" spans="61:61">
      <c r="BI13403" s="234">
        <f t="shared" si="323"/>
        <v>0</v>
      </c>
    </row>
    <row r="13404" spans="61:61">
      <c r="BI13404" s="234">
        <f t="shared" si="323"/>
        <v>0</v>
      </c>
    </row>
    <row r="13405" spans="61:61">
      <c r="BI13405" s="234">
        <f t="shared" si="323"/>
        <v>0</v>
      </c>
    </row>
    <row r="13406" spans="61:61">
      <c r="BI13406" s="234">
        <f t="shared" si="323"/>
        <v>0</v>
      </c>
    </row>
    <row r="13407" spans="61:61">
      <c r="BI13407" s="234">
        <f t="shared" si="323"/>
        <v>0</v>
      </c>
    </row>
    <row r="13408" spans="61:61">
      <c r="BI13408" s="234">
        <f t="shared" si="323"/>
        <v>0</v>
      </c>
    </row>
    <row r="13409" spans="61:61">
      <c r="BI13409" s="234">
        <f t="shared" si="323"/>
        <v>0</v>
      </c>
    </row>
    <row r="13410" spans="61:61">
      <c r="BI13410" s="234">
        <f t="shared" si="323"/>
        <v>0</v>
      </c>
    </row>
    <row r="13411" spans="61:61">
      <c r="BI13411" s="234">
        <f t="shared" si="323"/>
        <v>0</v>
      </c>
    </row>
    <row r="13412" spans="61:61">
      <c r="BI13412" s="234">
        <f t="shared" si="323"/>
        <v>0</v>
      </c>
    </row>
    <row r="13413" spans="61:61">
      <c r="BI13413" s="234">
        <f t="shared" si="323"/>
        <v>0</v>
      </c>
    </row>
    <row r="13414" spans="61:61">
      <c r="BI13414" s="234">
        <f t="shared" si="323"/>
        <v>0</v>
      </c>
    </row>
    <row r="13415" spans="61:61">
      <c r="BI13415" s="234">
        <f t="shared" si="323"/>
        <v>0</v>
      </c>
    </row>
    <row r="13416" spans="61:61">
      <c r="BI13416" s="234">
        <f t="shared" si="323"/>
        <v>0</v>
      </c>
    </row>
    <row r="13417" spans="61:61">
      <c r="BI13417" s="234">
        <f t="shared" ref="BI13417:BI13480" si="324">SUM(M13417,O13417,Q13417,S13417,U13417,W13417,Y13417,AA13417,AC13417,AE13417,AG13417,AI13417,AK13417,AM13417,AO13417,AQ13417,AS13417,AU13417,AW13417,AY13417,BA13417,BC13417)</f>
        <v>0</v>
      </c>
    </row>
    <row r="13418" spans="61:61">
      <c r="BI13418" s="234">
        <f t="shared" si="324"/>
        <v>0</v>
      </c>
    </row>
    <row r="13419" spans="61:61">
      <c r="BI13419" s="234">
        <f t="shared" si="324"/>
        <v>0</v>
      </c>
    </row>
    <row r="13420" spans="61:61">
      <c r="BI13420" s="234">
        <f t="shared" si="324"/>
        <v>0</v>
      </c>
    </row>
    <row r="13421" spans="61:61">
      <c r="BI13421" s="234">
        <f t="shared" si="324"/>
        <v>0</v>
      </c>
    </row>
    <row r="13422" spans="61:61">
      <c r="BI13422" s="234">
        <f t="shared" si="324"/>
        <v>0</v>
      </c>
    </row>
    <row r="13423" spans="61:61">
      <c r="BI13423" s="234">
        <f t="shared" si="324"/>
        <v>0</v>
      </c>
    </row>
    <row r="13424" spans="61:61">
      <c r="BI13424" s="234">
        <f t="shared" si="324"/>
        <v>0</v>
      </c>
    </row>
    <row r="13425" spans="61:61">
      <c r="BI13425" s="234">
        <f t="shared" si="324"/>
        <v>0</v>
      </c>
    </row>
    <row r="13426" spans="61:61">
      <c r="BI13426" s="234">
        <f t="shared" si="324"/>
        <v>0</v>
      </c>
    </row>
    <row r="13427" spans="61:61">
      <c r="BI13427" s="234">
        <f t="shared" si="324"/>
        <v>0</v>
      </c>
    </row>
    <row r="13428" spans="61:61">
      <c r="BI13428" s="234">
        <f t="shared" si="324"/>
        <v>0</v>
      </c>
    </row>
    <row r="13429" spans="61:61">
      <c r="BI13429" s="234">
        <f t="shared" si="324"/>
        <v>0</v>
      </c>
    </row>
    <row r="13430" spans="61:61">
      <c r="BI13430" s="234">
        <f t="shared" si="324"/>
        <v>0</v>
      </c>
    </row>
    <row r="13431" spans="61:61">
      <c r="BI13431" s="234">
        <f t="shared" si="324"/>
        <v>0</v>
      </c>
    </row>
    <row r="13432" spans="61:61">
      <c r="BI13432" s="234">
        <f t="shared" si="324"/>
        <v>0</v>
      </c>
    </row>
    <row r="13433" spans="61:61">
      <c r="BI13433" s="234">
        <f t="shared" si="324"/>
        <v>0</v>
      </c>
    </row>
    <row r="13434" spans="61:61">
      <c r="BI13434" s="234">
        <f t="shared" si="324"/>
        <v>0</v>
      </c>
    </row>
    <row r="13435" spans="61:61">
      <c r="BI13435" s="234">
        <f t="shared" si="324"/>
        <v>0</v>
      </c>
    </row>
    <row r="13436" spans="61:61">
      <c r="BI13436" s="234">
        <f t="shared" si="324"/>
        <v>0</v>
      </c>
    </row>
    <row r="13437" spans="61:61">
      <c r="BI13437" s="234">
        <f t="shared" si="324"/>
        <v>0</v>
      </c>
    </row>
    <row r="13438" spans="61:61">
      <c r="BI13438" s="234">
        <f t="shared" si="324"/>
        <v>0</v>
      </c>
    </row>
    <row r="13439" spans="61:61">
      <c r="BI13439" s="234">
        <f t="shared" si="324"/>
        <v>0</v>
      </c>
    </row>
    <row r="13440" spans="61:61">
      <c r="BI13440" s="234">
        <f t="shared" si="324"/>
        <v>0</v>
      </c>
    </row>
    <row r="13441" spans="61:61">
      <c r="BI13441" s="234">
        <f t="shared" si="324"/>
        <v>0</v>
      </c>
    </row>
    <row r="13442" spans="61:61">
      <c r="BI13442" s="234">
        <f t="shared" si="324"/>
        <v>0</v>
      </c>
    </row>
    <row r="13443" spans="61:61">
      <c r="BI13443" s="234">
        <f t="shared" si="324"/>
        <v>0</v>
      </c>
    </row>
    <row r="13444" spans="61:61">
      <c r="BI13444" s="234">
        <f t="shared" si="324"/>
        <v>0</v>
      </c>
    </row>
    <row r="13445" spans="61:61">
      <c r="BI13445" s="234">
        <f t="shared" si="324"/>
        <v>0</v>
      </c>
    </row>
    <row r="13446" spans="61:61">
      <c r="BI13446" s="234">
        <f t="shared" si="324"/>
        <v>0</v>
      </c>
    </row>
    <row r="13447" spans="61:61">
      <c r="BI13447" s="234">
        <f t="shared" si="324"/>
        <v>0</v>
      </c>
    </row>
    <row r="13448" spans="61:61">
      <c r="BI13448" s="234">
        <f t="shared" si="324"/>
        <v>0</v>
      </c>
    </row>
    <row r="13449" spans="61:61">
      <c r="BI13449" s="234">
        <f t="shared" si="324"/>
        <v>0</v>
      </c>
    </row>
    <row r="13450" spans="61:61">
      <c r="BI13450" s="234">
        <f t="shared" si="324"/>
        <v>0</v>
      </c>
    </row>
    <row r="13451" spans="61:61">
      <c r="BI13451" s="234">
        <f t="shared" si="324"/>
        <v>0</v>
      </c>
    </row>
    <row r="13452" spans="61:61">
      <c r="BI13452" s="234">
        <f t="shared" si="324"/>
        <v>0</v>
      </c>
    </row>
    <row r="13453" spans="61:61">
      <c r="BI13453" s="234">
        <f t="shared" si="324"/>
        <v>0</v>
      </c>
    </row>
    <row r="13454" spans="61:61">
      <c r="BI13454" s="234">
        <f t="shared" si="324"/>
        <v>0</v>
      </c>
    </row>
    <row r="13455" spans="61:61">
      <c r="BI13455" s="234">
        <f t="shared" si="324"/>
        <v>0</v>
      </c>
    </row>
    <row r="13456" spans="61:61">
      <c r="BI13456" s="234">
        <f t="shared" si="324"/>
        <v>0</v>
      </c>
    </row>
    <row r="13457" spans="61:61">
      <c r="BI13457" s="234">
        <f t="shared" si="324"/>
        <v>0</v>
      </c>
    </row>
    <row r="13458" spans="61:61">
      <c r="BI13458" s="234">
        <f t="shared" si="324"/>
        <v>0</v>
      </c>
    </row>
    <row r="13459" spans="61:61">
      <c r="BI13459" s="234">
        <f t="shared" si="324"/>
        <v>0</v>
      </c>
    </row>
    <row r="13460" spans="61:61">
      <c r="BI13460" s="234">
        <f t="shared" si="324"/>
        <v>0</v>
      </c>
    </row>
    <row r="13461" spans="61:61">
      <c r="BI13461" s="234">
        <f t="shared" si="324"/>
        <v>0</v>
      </c>
    </row>
    <row r="13462" spans="61:61">
      <c r="BI13462" s="234">
        <f t="shared" si="324"/>
        <v>0</v>
      </c>
    </row>
    <row r="13463" spans="61:61">
      <c r="BI13463" s="234">
        <f t="shared" si="324"/>
        <v>0</v>
      </c>
    </row>
    <row r="13464" spans="61:61">
      <c r="BI13464" s="234">
        <f t="shared" si="324"/>
        <v>0</v>
      </c>
    </row>
    <row r="13465" spans="61:61">
      <c r="BI13465" s="234">
        <f t="shared" si="324"/>
        <v>0</v>
      </c>
    </row>
    <row r="13466" spans="61:61">
      <c r="BI13466" s="234">
        <f t="shared" si="324"/>
        <v>0</v>
      </c>
    </row>
    <row r="13467" spans="61:61">
      <c r="BI13467" s="234">
        <f t="shared" si="324"/>
        <v>0</v>
      </c>
    </row>
    <row r="13468" spans="61:61">
      <c r="BI13468" s="234">
        <f t="shared" si="324"/>
        <v>0</v>
      </c>
    </row>
    <row r="13469" spans="61:61">
      <c r="BI13469" s="234">
        <f t="shared" si="324"/>
        <v>0</v>
      </c>
    </row>
    <row r="13470" spans="61:61">
      <c r="BI13470" s="234">
        <f t="shared" si="324"/>
        <v>0</v>
      </c>
    </row>
    <row r="13471" spans="61:61">
      <c r="BI13471" s="234">
        <f t="shared" si="324"/>
        <v>0</v>
      </c>
    </row>
    <row r="13472" spans="61:61">
      <c r="BI13472" s="234">
        <f t="shared" si="324"/>
        <v>0</v>
      </c>
    </row>
    <row r="13473" spans="61:61">
      <c r="BI13473" s="234">
        <f t="shared" si="324"/>
        <v>0</v>
      </c>
    </row>
    <row r="13474" spans="61:61">
      <c r="BI13474" s="234">
        <f t="shared" si="324"/>
        <v>0</v>
      </c>
    </row>
    <row r="13475" spans="61:61">
      <c r="BI13475" s="234">
        <f t="shared" si="324"/>
        <v>0</v>
      </c>
    </row>
    <row r="13476" spans="61:61">
      <c r="BI13476" s="234">
        <f t="shared" si="324"/>
        <v>0</v>
      </c>
    </row>
    <row r="13477" spans="61:61">
      <c r="BI13477" s="234">
        <f t="shared" si="324"/>
        <v>0</v>
      </c>
    </row>
    <row r="13478" spans="61:61">
      <c r="BI13478" s="234">
        <f t="shared" si="324"/>
        <v>0</v>
      </c>
    </row>
    <row r="13479" spans="61:61">
      <c r="BI13479" s="234">
        <f t="shared" si="324"/>
        <v>0</v>
      </c>
    </row>
    <row r="13480" spans="61:61">
      <c r="BI13480" s="234">
        <f t="shared" si="324"/>
        <v>0</v>
      </c>
    </row>
    <row r="13481" spans="61:61">
      <c r="BI13481" s="234">
        <f t="shared" ref="BI13481:BI13544" si="325">SUM(M13481,O13481,Q13481,S13481,U13481,W13481,Y13481,AA13481,AC13481,AE13481,AG13481,AI13481,AK13481,AM13481,AO13481,AQ13481,AS13481,AU13481,AW13481,AY13481,BA13481,BC13481)</f>
        <v>0</v>
      </c>
    </row>
    <row r="13482" spans="61:61">
      <c r="BI13482" s="234">
        <f t="shared" si="325"/>
        <v>0</v>
      </c>
    </row>
    <row r="13483" spans="61:61">
      <c r="BI13483" s="234">
        <f t="shared" si="325"/>
        <v>0</v>
      </c>
    </row>
    <row r="13484" spans="61:61">
      <c r="BI13484" s="234">
        <f t="shared" si="325"/>
        <v>0</v>
      </c>
    </row>
    <row r="13485" spans="61:61">
      <c r="BI13485" s="234">
        <f t="shared" si="325"/>
        <v>0</v>
      </c>
    </row>
    <row r="13486" spans="61:61">
      <c r="BI13486" s="234">
        <f t="shared" si="325"/>
        <v>0</v>
      </c>
    </row>
    <row r="13487" spans="61:61">
      <c r="BI13487" s="234">
        <f t="shared" si="325"/>
        <v>0</v>
      </c>
    </row>
    <row r="13488" spans="61:61">
      <c r="BI13488" s="234">
        <f t="shared" si="325"/>
        <v>0</v>
      </c>
    </row>
    <row r="13489" spans="61:61">
      <c r="BI13489" s="234">
        <f t="shared" si="325"/>
        <v>0</v>
      </c>
    </row>
    <row r="13490" spans="61:61">
      <c r="BI13490" s="234">
        <f t="shared" si="325"/>
        <v>0</v>
      </c>
    </row>
    <row r="13491" spans="61:61">
      <c r="BI13491" s="234">
        <f t="shared" si="325"/>
        <v>0</v>
      </c>
    </row>
    <row r="13492" spans="61:61">
      <c r="BI13492" s="234">
        <f t="shared" si="325"/>
        <v>0</v>
      </c>
    </row>
    <row r="13493" spans="61:61">
      <c r="BI13493" s="234">
        <f t="shared" si="325"/>
        <v>0</v>
      </c>
    </row>
    <row r="13494" spans="61:61">
      <c r="BI13494" s="234">
        <f t="shared" si="325"/>
        <v>0</v>
      </c>
    </row>
    <row r="13495" spans="61:61">
      <c r="BI13495" s="234">
        <f t="shared" si="325"/>
        <v>0</v>
      </c>
    </row>
    <row r="13496" spans="61:61">
      <c r="BI13496" s="234">
        <f t="shared" si="325"/>
        <v>0</v>
      </c>
    </row>
    <row r="13497" spans="61:61">
      <c r="BI13497" s="234">
        <f t="shared" si="325"/>
        <v>0</v>
      </c>
    </row>
    <row r="13498" spans="61:61">
      <c r="BI13498" s="234">
        <f t="shared" si="325"/>
        <v>0</v>
      </c>
    </row>
    <row r="13499" spans="61:61">
      <c r="BI13499" s="234">
        <f t="shared" si="325"/>
        <v>0</v>
      </c>
    </row>
    <row r="13500" spans="61:61">
      <c r="BI13500" s="234">
        <f t="shared" si="325"/>
        <v>0</v>
      </c>
    </row>
    <row r="13501" spans="61:61">
      <c r="BI13501" s="234">
        <f t="shared" si="325"/>
        <v>0</v>
      </c>
    </row>
    <row r="13502" spans="61:61">
      <c r="BI13502" s="234">
        <f t="shared" si="325"/>
        <v>0</v>
      </c>
    </row>
    <row r="13503" spans="61:61">
      <c r="BI13503" s="234">
        <f t="shared" si="325"/>
        <v>0</v>
      </c>
    </row>
    <row r="13504" spans="61:61">
      <c r="BI13504" s="234">
        <f t="shared" si="325"/>
        <v>0</v>
      </c>
    </row>
    <row r="13505" spans="61:61">
      <c r="BI13505" s="234">
        <f t="shared" si="325"/>
        <v>0</v>
      </c>
    </row>
    <row r="13506" spans="61:61">
      <c r="BI13506" s="234">
        <f t="shared" si="325"/>
        <v>0</v>
      </c>
    </row>
    <row r="13507" spans="61:61">
      <c r="BI13507" s="234">
        <f t="shared" si="325"/>
        <v>0</v>
      </c>
    </row>
    <row r="13508" spans="61:61">
      <c r="BI13508" s="234">
        <f t="shared" si="325"/>
        <v>0</v>
      </c>
    </row>
    <row r="13509" spans="61:61">
      <c r="BI13509" s="234">
        <f t="shared" si="325"/>
        <v>0</v>
      </c>
    </row>
    <row r="13510" spans="61:61">
      <c r="BI13510" s="234">
        <f t="shared" si="325"/>
        <v>0</v>
      </c>
    </row>
    <row r="13511" spans="61:61">
      <c r="BI13511" s="234">
        <f t="shared" si="325"/>
        <v>0</v>
      </c>
    </row>
    <row r="13512" spans="61:61">
      <c r="BI13512" s="234">
        <f t="shared" si="325"/>
        <v>0</v>
      </c>
    </row>
    <row r="13513" spans="61:61">
      <c r="BI13513" s="234">
        <f t="shared" si="325"/>
        <v>0</v>
      </c>
    </row>
    <row r="13514" spans="61:61">
      <c r="BI13514" s="234">
        <f t="shared" si="325"/>
        <v>0</v>
      </c>
    </row>
    <row r="13515" spans="61:61">
      <c r="BI13515" s="234">
        <f t="shared" si="325"/>
        <v>0</v>
      </c>
    </row>
    <row r="13516" spans="61:61">
      <c r="BI13516" s="234">
        <f t="shared" si="325"/>
        <v>0</v>
      </c>
    </row>
    <row r="13517" spans="61:61">
      <c r="BI13517" s="234">
        <f t="shared" si="325"/>
        <v>0</v>
      </c>
    </row>
    <row r="13518" spans="61:61">
      <c r="BI13518" s="234">
        <f t="shared" si="325"/>
        <v>0</v>
      </c>
    </row>
    <row r="13519" spans="61:61">
      <c r="BI13519" s="234">
        <f t="shared" si="325"/>
        <v>0</v>
      </c>
    </row>
    <row r="13520" spans="61:61">
      <c r="BI13520" s="234">
        <f t="shared" si="325"/>
        <v>0</v>
      </c>
    </row>
    <row r="13521" spans="61:61">
      <c r="BI13521" s="234">
        <f t="shared" si="325"/>
        <v>0</v>
      </c>
    </row>
    <row r="13522" spans="61:61">
      <c r="BI13522" s="234">
        <f t="shared" si="325"/>
        <v>0</v>
      </c>
    </row>
    <row r="13523" spans="61:61">
      <c r="BI13523" s="234">
        <f t="shared" si="325"/>
        <v>0</v>
      </c>
    </row>
    <row r="13524" spans="61:61">
      <c r="BI13524" s="234">
        <f t="shared" si="325"/>
        <v>0</v>
      </c>
    </row>
    <row r="13525" spans="61:61">
      <c r="BI13525" s="234">
        <f t="shared" si="325"/>
        <v>0</v>
      </c>
    </row>
    <row r="13526" spans="61:61">
      <c r="BI13526" s="234">
        <f t="shared" si="325"/>
        <v>0</v>
      </c>
    </row>
    <row r="13527" spans="61:61">
      <c r="BI13527" s="234">
        <f t="shared" si="325"/>
        <v>0</v>
      </c>
    </row>
    <row r="13528" spans="61:61">
      <c r="BI13528" s="234">
        <f t="shared" si="325"/>
        <v>0</v>
      </c>
    </row>
    <row r="13529" spans="61:61">
      <c r="BI13529" s="234">
        <f t="shared" si="325"/>
        <v>0</v>
      </c>
    </row>
    <row r="13530" spans="61:61">
      <c r="BI13530" s="234">
        <f t="shared" si="325"/>
        <v>0</v>
      </c>
    </row>
    <row r="13531" spans="61:61">
      <c r="BI13531" s="234">
        <f t="shared" si="325"/>
        <v>0</v>
      </c>
    </row>
    <row r="13532" spans="61:61">
      <c r="BI13532" s="234">
        <f t="shared" si="325"/>
        <v>0</v>
      </c>
    </row>
    <row r="13533" spans="61:61">
      <c r="BI13533" s="234">
        <f t="shared" si="325"/>
        <v>0</v>
      </c>
    </row>
    <row r="13534" spans="61:61">
      <c r="BI13534" s="234">
        <f t="shared" si="325"/>
        <v>0</v>
      </c>
    </row>
    <row r="13535" spans="61:61">
      <c r="BI13535" s="234">
        <f t="shared" si="325"/>
        <v>0</v>
      </c>
    </row>
    <row r="13536" spans="61:61">
      <c r="BI13536" s="234">
        <f t="shared" si="325"/>
        <v>0</v>
      </c>
    </row>
    <row r="13537" spans="61:61">
      <c r="BI13537" s="234">
        <f t="shared" si="325"/>
        <v>0</v>
      </c>
    </row>
    <row r="13538" spans="61:61">
      <c r="BI13538" s="234">
        <f t="shared" si="325"/>
        <v>0</v>
      </c>
    </row>
    <row r="13539" spans="61:61">
      <c r="BI13539" s="234">
        <f t="shared" si="325"/>
        <v>0</v>
      </c>
    </row>
    <row r="13540" spans="61:61">
      <c r="BI13540" s="234">
        <f t="shared" si="325"/>
        <v>0</v>
      </c>
    </row>
    <row r="13541" spans="61:61">
      <c r="BI13541" s="234">
        <f t="shared" si="325"/>
        <v>0</v>
      </c>
    </row>
    <row r="13542" spans="61:61">
      <c r="BI13542" s="234">
        <f t="shared" si="325"/>
        <v>0</v>
      </c>
    </row>
    <row r="13543" spans="61:61">
      <c r="BI13543" s="234">
        <f t="shared" si="325"/>
        <v>0</v>
      </c>
    </row>
    <row r="13544" spans="61:61">
      <c r="BI13544" s="234">
        <f t="shared" si="325"/>
        <v>0</v>
      </c>
    </row>
    <row r="13545" spans="61:61">
      <c r="BI13545" s="234">
        <f t="shared" ref="BI13545:BI13608" si="326">SUM(M13545,O13545,Q13545,S13545,U13545,W13545,Y13545,AA13545,AC13545,AE13545,AG13545,AI13545,AK13545,AM13545,AO13545,AQ13545,AS13545,AU13545,AW13545,AY13545,BA13545,BC13545)</f>
        <v>0</v>
      </c>
    </row>
    <row r="13546" spans="61:61">
      <c r="BI13546" s="234">
        <f t="shared" si="326"/>
        <v>0</v>
      </c>
    </row>
    <row r="13547" spans="61:61">
      <c r="BI13547" s="234">
        <f t="shared" si="326"/>
        <v>0</v>
      </c>
    </row>
    <row r="13548" spans="61:61">
      <c r="BI13548" s="234">
        <f t="shared" si="326"/>
        <v>0</v>
      </c>
    </row>
    <row r="13549" spans="61:61">
      <c r="BI13549" s="234">
        <f t="shared" si="326"/>
        <v>0</v>
      </c>
    </row>
    <row r="13550" spans="61:61">
      <c r="BI13550" s="234">
        <f t="shared" si="326"/>
        <v>0</v>
      </c>
    </row>
    <row r="13551" spans="61:61">
      <c r="BI13551" s="234">
        <f t="shared" si="326"/>
        <v>0</v>
      </c>
    </row>
    <row r="13552" spans="61:61">
      <c r="BI13552" s="234">
        <f t="shared" si="326"/>
        <v>0</v>
      </c>
    </row>
    <row r="13553" spans="61:61">
      <c r="BI13553" s="234">
        <f t="shared" si="326"/>
        <v>0</v>
      </c>
    </row>
    <row r="13554" spans="61:61">
      <c r="BI13554" s="234">
        <f t="shared" si="326"/>
        <v>0</v>
      </c>
    </row>
    <row r="13555" spans="61:61">
      <c r="BI13555" s="234">
        <f t="shared" si="326"/>
        <v>0</v>
      </c>
    </row>
    <row r="13556" spans="61:61">
      <c r="BI13556" s="234">
        <f t="shared" si="326"/>
        <v>0</v>
      </c>
    </row>
    <row r="13557" spans="61:61">
      <c r="BI13557" s="234">
        <f t="shared" si="326"/>
        <v>0</v>
      </c>
    </row>
    <row r="13558" spans="61:61">
      <c r="BI13558" s="234">
        <f t="shared" si="326"/>
        <v>0</v>
      </c>
    </row>
    <row r="13559" spans="61:61">
      <c r="BI13559" s="234">
        <f t="shared" si="326"/>
        <v>0</v>
      </c>
    </row>
    <row r="13560" spans="61:61">
      <c r="BI13560" s="234">
        <f t="shared" si="326"/>
        <v>0</v>
      </c>
    </row>
    <row r="13561" spans="61:61">
      <c r="BI13561" s="234">
        <f t="shared" si="326"/>
        <v>0</v>
      </c>
    </row>
    <row r="13562" spans="61:61">
      <c r="BI13562" s="234">
        <f t="shared" si="326"/>
        <v>0</v>
      </c>
    </row>
    <row r="13563" spans="61:61">
      <c r="BI13563" s="234">
        <f t="shared" si="326"/>
        <v>0</v>
      </c>
    </row>
    <row r="13564" spans="61:61">
      <c r="BI13564" s="234">
        <f t="shared" si="326"/>
        <v>0</v>
      </c>
    </row>
    <row r="13565" spans="61:61">
      <c r="BI13565" s="234">
        <f t="shared" si="326"/>
        <v>0</v>
      </c>
    </row>
    <row r="13566" spans="61:61">
      <c r="BI13566" s="234">
        <f t="shared" si="326"/>
        <v>0</v>
      </c>
    </row>
    <row r="13567" spans="61:61">
      <c r="BI13567" s="234">
        <f t="shared" si="326"/>
        <v>0</v>
      </c>
    </row>
    <row r="13568" spans="61:61">
      <c r="BI13568" s="234">
        <f t="shared" si="326"/>
        <v>0</v>
      </c>
    </row>
    <row r="13569" spans="61:61">
      <c r="BI13569" s="234">
        <f t="shared" si="326"/>
        <v>0</v>
      </c>
    </row>
    <row r="13570" spans="61:61">
      <c r="BI13570" s="234">
        <f t="shared" si="326"/>
        <v>0</v>
      </c>
    </row>
    <row r="13571" spans="61:61">
      <c r="BI13571" s="234">
        <f t="shared" si="326"/>
        <v>0</v>
      </c>
    </row>
    <row r="13572" spans="61:61">
      <c r="BI13572" s="234">
        <f t="shared" si="326"/>
        <v>0</v>
      </c>
    </row>
    <row r="13573" spans="61:61">
      <c r="BI13573" s="234">
        <f t="shared" si="326"/>
        <v>0</v>
      </c>
    </row>
    <row r="13574" spans="61:61">
      <c r="BI13574" s="234">
        <f t="shared" si="326"/>
        <v>0</v>
      </c>
    </row>
    <row r="13575" spans="61:61">
      <c r="BI13575" s="234">
        <f t="shared" si="326"/>
        <v>0</v>
      </c>
    </row>
    <row r="13576" spans="61:61">
      <c r="BI13576" s="234">
        <f t="shared" si="326"/>
        <v>0</v>
      </c>
    </row>
    <row r="13577" spans="61:61">
      <c r="BI13577" s="234">
        <f t="shared" si="326"/>
        <v>0</v>
      </c>
    </row>
    <row r="13578" spans="61:61">
      <c r="BI13578" s="234">
        <f t="shared" si="326"/>
        <v>0</v>
      </c>
    </row>
    <row r="13579" spans="61:61">
      <c r="BI13579" s="234">
        <f t="shared" si="326"/>
        <v>0</v>
      </c>
    </row>
    <row r="13580" spans="61:61">
      <c r="BI13580" s="234">
        <f t="shared" si="326"/>
        <v>0</v>
      </c>
    </row>
    <row r="13581" spans="61:61">
      <c r="BI13581" s="234">
        <f t="shared" si="326"/>
        <v>0</v>
      </c>
    </row>
    <row r="13582" spans="61:61">
      <c r="BI13582" s="234">
        <f t="shared" si="326"/>
        <v>0</v>
      </c>
    </row>
    <row r="13583" spans="61:61">
      <c r="BI13583" s="234">
        <f t="shared" si="326"/>
        <v>0</v>
      </c>
    </row>
    <row r="13584" spans="61:61">
      <c r="BI13584" s="234">
        <f t="shared" si="326"/>
        <v>0</v>
      </c>
    </row>
    <row r="13585" spans="61:61">
      <c r="BI13585" s="234">
        <f t="shared" si="326"/>
        <v>0</v>
      </c>
    </row>
    <row r="13586" spans="61:61">
      <c r="BI13586" s="234">
        <f t="shared" si="326"/>
        <v>0</v>
      </c>
    </row>
    <row r="13587" spans="61:61">
      <c r="BI13587" s="234">
        <f t="shared" si="326"/>
        <v>0</v>
      </c>
    </row>
    <row r="13588" spans="61:61">
      <c r="BI13588" s="234">
        <f t="shared" si="326"/>
        <v>0</v>
      </c>
    </row>
    <row r="13589" spans="61:61">
      <c r="BI13589" s="234">
        <f t="shared" si="326"/>
        <v>0</v>
      </c>
    </row>
    <row r="13590" spans="61:61">
      <c r="BI13590" s="234">
        <f t="shared" si="326"/>
        <v>0</v>
      </c>
    </row>
    <row r="13591" spans="61:61">
      <c r="BI13591" s="234">
        <f t="shared" si="326"/>
        <v>0</v>
      </c>
    </row>
    <row r="13592" spans="61:61">
      <c r="BI13592" s="234">
        <f t="shared" si="326"/>
        <v>0</v>
      </c>
    </row>
    <row r="13593" spans="61:61">
      <c r="BI13593" s="234">
        <f t="shared" si="326"/>
        <v>0</v>
      </c>
    </row>
    <row r="13594" spans="61:61">
      <c r="BI13594" s="234">
        <f t="shared" si="326"/>
        <v>0</v>
      </c>
    </row>
    <row r="13595" spans="61:61">
      <c r="BI13595" s="234">
        <f t="shared" si="326"/>
        <v>0</v>
      </c>
    </row>
    <row r="13596" spans="61:61">
      <c r="BI13596" s="234">
        <f t="shared" si="326"/>
        <v>0</v>
      </c>
    </row>
    <row r="13597" spans="61:61">
      <c r="BI13597" s="234">
        <f t="shared" si="326"/>
        <v>0</v>
      </c>
    </row>
    <row r="13598" spans="61:61">
      <c r="BI13598" s="234">
        <f t="shared" si="326"/>
        <v>0</v>
      </c>
    </row>
    <row r="13599" spans="61:61">
      <c r="BI13599" s="234">
        <f t="shared" si="326"/>
        <v>0</v>
      </c>
    </row>
    <row r="13600" spans="61:61">
      <c r="BI13600" s="234">
        <f t="shared" si="326"/>
        <v>0</v>
      </c>
    </row>
    <row r="13601" spans="61:61">
      <c r="BI13601" s="234">
        <f t="shared" si="326"/>
        <v>0</v>
      </c>
    </row>
    <row r="13602" spans="61:61">
      <c r="BI13602" s="234">
        <f t="shared" si="326"/>
        <v>0</v>
      </c>
    </row>
    <row r="13603" spans="61:61">
      <c r="BI13603" s="234">
        <f t="shared" si="326"/>
        <v>0</v>
      </c>
    </row>
    <row r="13604" spans="61:61">
      <c r="BI13604" s="234">
        <f t="shared" si="326"/>
        <v>0</v>
      </c>
    </row>
    <row r="13605" spans="61:61">
      <c r="BI13605" s="234">
        <f t="shared" si="326"/>
        <v>0</v>
      </c>
    </row>
    <row r="13606" spans="61:61">
      <c r="BI13606" s="234">
        <f t="shared" si="326"/>
        <v>0</v>
      </c>
    </row>
    <row r="13607" spans="61:61">
      <c r="BI13607" s="234">
        <f t="shared" si="326"/>
        <v>0</v>
      </c>
    </row>
    <row r="13608" spans="61:61">
      <c r="BI13608" s="234">
        <f t="shared" si="326"/>
        <v>0</v>
      </c>
    </row>
    <row r="13609" spans="61:61">
      <c r="BI13609" s="234">
        <f t="shared" ref="BI13609:BI13672" si="327">SUM(M13609,O13609,Q13609,S13609,U13609,W13609,Y13609,AA13609,AC13609,AE13609,AG13609,AI13609,AK13609,AM13609,AO13609,AQ13609,AS13609,AU13609,AW13609,AY13609,BA13609,BC13609)</f>
        <v>0</v>
      </c>
    </row>
    <row r="13610" spans="61:61">
      <c r="BI13610" s="234">
        <f t="shared" si="327"/>
        <v>0</v>
      </c>
    </row>
    <row r="13611" spans="61:61">
      <c r="BI13611" s="234">
        <f t="shared" si="327"/>
        <v>0</v>
      </c>
    </row>
    <row r="13612" spans="61:61">
      <c r="BI13612" s="234">
        <f t="shared" si="327"/>
        <v>0</v>
      </c>
    </row>
    <row r="13613" spans="61:61">
      <c r="BI13613" s="234">
        <f t="shared" si="327"/>
        <v>0</v>
      </c>
    </row>
    <row r="13614" spans="61:61">
      <c r="BI13614" s="234">
        <f t="shared" si="327"/>
        <v>0</v>
      </c>
    </row>
    <row r="13615" spans="61:61">
      <c r="BI13615" s="234">
        <f t="shared" si="327"/>
        <v>0</v>
      </c>
    </row>
    <row r="13616" spans="61:61">
      <c r="BI13616" s="234">
        <f t="shared" si="327"/>
        <v>0</v>
      </c>
    </row>
    <row r="13617" spans="61:61">
      <c r="BI13617" s="234">
        <f t="shared" si="327"/>
        <v>0</v>
      </c>
    </row>
    <row r="13618" spans="61:61">
      <c r="BI13618" s="234">
        <f t="shared" si="327"/>
        <v>0</v>
      </c>
    </row>
    <row r="13619" spans="61:61">
      <c r="BI13619" s="234">
        <f t="shared" si="327"/>
        <v>0</v>
      </c>
    </row>
    <row r="13620" spans="61:61">
      <c r="BI13620" s="234">
        <f t="shared" si="327"/>
        <v>0</v>
      </c>
    </row>
    <row r="13621" spans="61:61">
      <c r="BI13621" s="234">
        <f t="shared" si="327"/>
        <v>0</v>
      </c>
    </row>
    <row r="13622" spans="61:61">
      <c r="BI13622" s="234">
        <f t="shared" si="327"/>
        <v>0</v>
      </c>
    </row>
    <row r="13623" spans="61:61">
      <c r="BI13623" s="234">
        <f t="shared" si="327"/>
        <v>0</v>
      </c>
    </row>
    <row r="13624" spans="61:61">
      <c r="BI13624" s="234">
        <f t="shared" si="327"/>
        <v>0</v>
      </c>
    </row>
    <row r="13625" spans="61:61">
      <c r="BI13625" s="234">
        <f t="shared" si="327"/>
        <v>0</v>
      </c>
    </row>
    <row r="13626" spans="61:61">
      <c r="BI13626" s="234">
        <f t="shared" si="327"/>
        <v>0</v>
      </c>
    </row>
    <row r="13627" spans="61:61">
      <c r="BI13627" s="234">
        <f t="shared" si="327"/>
        <v>0</v>
      </c>
    </row>
    <row r="13628" spans="61:61">
      <c r="BI13628" s="234">
        <f t="shared" si="327"/>
        <v>0</v>
      </c>
    </row>
    <row r="13629" spans="61:61">
      <c r="BI13629" s="234">
        <f t="shared" si="327"/>
        <v>0</v>
      </c>
    </row>
    <row r="13630" spans="61:61">
      <c r="BI13630" s="234">
        <f t="shared" si="327"/>
        <v>0</v>
      </c>
    </row>
    <row r="13631" spans="61:61">
      <c r="BI13631" s="234">
        <f t="shared" si="327"/>
        <v>0</v>
      </c>
    </row>
    <row r="13632" spans="61:61">
      <c r="BI13632" s="234">
        <f t="shared" si="327"/>
        <v>0</v>
      </c>
    </row>
    <row r="13633" spans="61:61">
      <c r="BI13633" s="234">
        <f t="shared" si="327"/>
        <v>0</v>
      </c>
    </row>
    <row r="13634" spans="61:61">
      <c r="BI13634" s="234">
        <f t="shared" si="327"/>
        <v>0</v>
      </c>
    </row>
    <row r="13635" spans="61:61">
      <c r="BI13635" s="234">
        <f t="shared" si="327"/>
        <v>0</v>
      </c>
    </row>
    <row r="13636" spans="61:61">
      <c r="BI13636" s="234">
        <f t="shared" si="327"/>
        <v>0</v>
      </c>
    </row>
    <row r="13637" spans="61:61">
      <c r="BI13637" s="234">
        <f t="shared" si="327"/>
        <v>0</v>
      </c>
    </row>
    <row r="13638" spans="61:61">
      <c r="BI13638" s="234">
        <f t="shared" si="327"/>
        <v>0</v>
      </c>
    </row>
    <row r="13639" spans="61:61">
      <c r="BI13639" s="234">
        <f t="shared" si="327"/>
        <v>0</v>
      </c>
    </row>
    <row r="13640" spans="61:61">
      <c r="BI13640" s="234">
        <f t="shared" si="327"/>
        <v>0</v>
      </c>
    </row>
    <row r="13641" spans="61:61">
      <c r="BI13641" s="234">
        <f t="shared" si="327"/>
        <v>0</v>
      </c>
    </row>
    <row r="13642" spans="61:61">
      <c r="BI13642" s="234">
        <f t="shared" si="327"/>
        <v>0</v>
      </c>
    </row>
    <row r="13643" spans="61:61">
      <c r="BI13643" s="234">
        <f t="shared" si="327"/>
        <v>0</v>
      </c>
    </row>
    <row r="13644" spans="61:61">
      <c r="BI13644" s="234">
        <f t="shared" si="327"/>
        <v>0</v>
      </c>
    </row>
    <row r="13645" spans="61:61">
      <c r="BI13645" s="234">
        <f t="shared" si="327"/>
        <v>0</v>
      </c>
    </row>
    <row r="13646" spans="61:61">
      <c r="BI13646" s="234">
        <f t="shared" si="327"/>
        <v>0</v>
      </c>
    </row>
    <row r="13647" spans="61:61">
      <c r="BI13647" s="234">
        <f t="shared" si="327"/>
        <v>0</v>
      </c>
    </row>
    <row r="13648" spans="61:61">
      <c r="BI13648" s="234">
        <f t="shared" si="327"/>
        <v>0</v>
      </c>
    </row>
    <row r="13649" spans="61:61">
      <c r="BI13649" s="234">
        <f t="shared" si="327"/>
        <v>0</v>
      </c>
    </row>
    <row r="13650" spans="61:61">
      <c r="BI13650" s="234">
        <f t="shared" si="327"/>
        <v>0</v>
      </c>
    </row>
    <row r="13651" spans="61:61">
      <c r="BI13651" s="234">
        <f t="shared" si="327"/>
        <v>0</v>
      </c>
    </row>
    <row r="13652" spans="61:61">
      <c r="BI13652" s="234">
        <f t="shared" si="327"/>
        <v>0</v>
      </c>
    </row>
    <row r="13653" spans="61:61">
      <c r="BI13653" s="234">
        <f t="shared" si="327"/>
        <v>0</v>
      </c>
    </row>
    <row r="13654" spans="61:61">
      <c r="BI13654" s="234">
        <f t="shared" si="327"/>
        <v>0</v>
      </c>
    </row>
    <row r="13655" spans="61:61">
      <c r="BI13655" s="234">
        <f t="shared" si="327"/>
        <v>0</v>
      </c>
    </row>
    <row r="13656" spans="61:61">
      <c r="BI13656" s="234">
        <f t="shared" si="327"/>
        <v>0</v>
      </c>
    </row>
    <row r="13657" spans="61:61">
      <c r="BI13657" s="234">
        <f t="shared" si="327"/>
        <v>0</v>
      </c>
    </row>
    <row r="13658" spans="61:61">
      <c r="BI13658" s="234">
        <f t="shared" si="327"/>
        <v>0</v>
      </c>
    </row>
    <row r="13659" spans="61:61">
      <c r="BI13659" s="234">
        <f t="shared" si="327"/>
        <v>0</v>
      </c>
    </row>
    <row r="13660" spans="61:61">
      <c r="BI13660" s="234">
        <f t="shared" si="327"/>
        <v>0</v>
      </c>
    </row>
    <row r="13661" spans="61:61">
      <c r="BI13661" s="234">
        <f t="shared" si="327"/>
        <v>0</v>
      </c>
    </row>
    <row r="13662" spans="61:61">
      <c r="BI13662" s="234">
        <f t="shared" si="327"/>
        <v>0</v>
      </c>
    </row>
    <row r="13663" spans="61:61">
      <c r="BI13663" s="234">
        <f t="shared" si="327"/>
        <v>0</v>
      </c>
    </row>
    <row r="13664" spans="61:61">
      <c r="BI13664" s="234">
        <f t="shared" si="327"/>
        <v>0</v>
      </c>
    </row>
    <row r="13665" spans="61:61">
      <c r="BI13665" s="234">
        <f t="shared" si="327"/>
        <v>0</v>
      </c>
    </row>
    <row r="13666" spans="61:61">
      <c r="BI13666" s="234">
        <f t="shared" si="327"/>
        <v>0</v>
      </c>
    </row>
    <row r="13667" spans="61:61">
      <c r="BI13667" s="234">
        <f t="shared" si="327"/>
        <v>0</v>
      </c>
    </row>
    <row r="13668" spans="61:61">
      <c r="BI13668" s="234">
        <f t="shared" si="327"/>
        <v>0</v>
      </c>
    </row>
    <row r="13669" spans="61:61">
      <c r="BI13669" s="234">
        <f t="shared" si="327"/>
        <v>0</v>
      </c>
    </row>
    <row r="13670" spans="61:61">
      <c r="BI13670" s="234">
        <f t="shared" si="327"/>
        <v>0</v>
      </c>
    </row>
    <row r="13671" spans="61:61">
      <c r="BI13671" s="234">
        <f t="shared" si="327"/>
        <v>0</v>
      </c>
    </row>
    <row r="13672" spans="61:61">
      <c r="BI13672" s="234">
        <f t="shared" si="327"/>
        <v>0</v>
      </c>
    </row>
    <row r="13673" spans="61:61">
      <c r="BI13673" s="234">
        <f t="shared" ref="BI13673:BI13736" si="328">SUM(M13673,O13673,Q13673,S13673,U13673,W13673,Y13673,AA13673,AC13673,AE13673,AG13673,AI13673,AK13673,AM13673,AO13673,AQ13673,AS13673,AU13673,AW13673,AY13673,BA13673,BC13673)</f>
        <v>0</v>
      </c>
    </row>
    <row r="13674" spans="61:61">
      <c r="BI13674" s="234">
        <f t="shared" si="328"/>
        <v>0</v>
      </c>
    </row>
    <row r="13675" spans="61:61">
      <c r="BI13675" s="234">
        <f t="shared" si="328"/>
        <v>0</v>
      </c>
    </row>
    <row r="13676" spans="61:61">
      <c r="BI13676" s="234">
        <f t="shared" si="328"/>
        <v>0</v>
      </c>
    </row>
    <row r="13677" spans="61:61">
      <c r="BI13677" s="234">
        <f t="shared" si="328"/>
        <v>0</v>
      </c>
    </row>
    <row r="13678" spans="61:61">
      <c r="BI13678" s="234">
        <f t="shared" si="328"/>
        <v>0</v>
      </c>
    </row>
    <row r="13679" spans="61:61">
      <c r="BI13679" s="234">
        <f t="shared" si="328"/>
        <v>0</v>
      </c>
    </row>
    <row r="13680" spans="61:61">
      <c r="BI13680" s="234">
        <f t="shared" si="328"/>
        <v>0</v>
      </c>
    </row>
    <row r="13681" spans="61:61">
      <c r="BI13681" s="234">
        <f t="shared" si="328"/>
        <v>0</v>
      </c>
    </row>
    <row r="13682" spans="61:61">
      <c r="BI13682" s="234">
        <f t="shared" si="328"/>
        <v>0</v>
      </c>
    </row>
    <row r="13683" spans="61:61">
      <c r="BI13683" s="234">
        <f t="shared" si="328"/>
        <v>0</v>
      </c>
    </row>
    <row r="13684" spans="61:61">
      <c r="BI13684" s="234">
        <f t="shared" si="328"/>
        <v>0</v>
      </c>
    </row>
    <row r="13685" spans="61:61">
      <c r="BI13685" s="234">
        <f t="shared" si="328"/>
        <v>0</v>
      </c>
    </row>
    <row r="13686" spans="61:61">
      <c r="BI13686" s="234">
        <f t="shared" si="328"/>
        <v>0</v>
      </c>
    </row>
    <row r="13687" spans="61:61">
      <c r="BI13687" s="234">
        <f t="shared" si="328"/>
        <v>0</v>
      </c>
    </row>
    <row r="13688" spans="61:61">
      <c r="BI13688" s="234">
        <f t="shared" si="328"/>
        <v>0</v>
      </c>
    </row>
    <row r="13689" spans="61:61">
      <c r="BI13689" s="234">
        <f t="shared" si="328"/>
        <v>0</v>
      </c>
    </row>
    <row r="13690" spans="61:61">
      <c r="BI13690" s="234">
        <f t="shared" si="328"/>
        <v>0</v>
      </c>
    </row>
    <row r="13691" spans="61:61">
      <c r="BI13691" s="234">
        <f t="shared" si="328"/>
        <v>0</v>
      </c>
    </row>
    <row r="13692" spans="61:61">
      <c r="BI13692" s="234">
        <f t="shared" si="328"/>
        <v>0</v>
      </c>
    </row>
    <row r="13693" spans="61:61">
      <c r="BI13693" s="234">
        <f t="shared" si="328"/>
        <v>0</v>
      </c>
    </row>
    <row r="13694" spans="61:61">
      <c r="BI13694" s="234">
        <f t="shared" si="328"/>
        <v>0</v>
      </c>
    </row>
    <row r="13695" spans="61:61">
      <c r="BI13695" s="234">
        <f t="shared" si="328"/>
        <v>0</v>
      </c>
    </row>
    <row r="13696" spans="61:61">
      <c r="BI13696" s="234">
        <f t="shared" si="328"/>
        <v>0</v>
      </c>
    </row>
    <row r="13697" spans="61:61">
      <c r="BI13697" s="234">
        <f t="shared" si="328"/>
        <v>0</v>
      </c>
    </row>
    <row r="13698" spans="61:61">
      <c r="BI13698" s="234">
        <f t="shared" si="328"/>
        <v>0</v>
      </c>
    </row>
    <row r="13699" spans="61:61">
      <c r="BI13699" s="234">
        <f t="shared" si="328"/>
        <v>0</v>
      </c>
    </row>
    <row r="13700" spans="61:61">
      <c r="BI13700" s="234">
        <f t="shared" si="328"/>
        <v>0</v>
      </c>
    </row>
    <row r="13701" spans="61:61">
      <c r="BI13701" s="234">
        <f t="shared" si="328"/>
        <v>0</v>
      </c>
    </row>
    <row r="13702" spans="61:61">
      <c r="BI13702" s="234">
        <f t="shared" si="328"/>
        <v>0</v>
      </c>
    </row>
    <row r="13703" spans="61:61">
      <c r="BI13703" s="234">
        <f t="shared" si="328"/>
        <v>0</v>
      </c>
    </row>
    <row r="13704" spans="61:61">
      <c r="BI13704" s="234">
        <f t="shared" si="328"/>
        <v>0</v>
      </c>
    </row>
    <row r="13705" spans="61:61">
      <c r="BI13705" s="234">
        <f t="shared" si="328"/>
        <v>0</v>
      </c>
    </row>
    <row r="13706" spans="61:61">
      <c r="BI13706" s="234">
        <f t="shared" si="328"/>
        <v>0</v>
      </c>
    </row>
    <row r="13707" spans="61:61">
      <c r="BI13707" s="234">
        <f t="shared" si="328"/>
        <v>0</v>
      </c>
    </row>
    <row r="13708" spans="61:61">
      <c r="BI13708" s="234">
        <f t="shared" si="328"/>
        <v>0</v>
      </c>
    </row>
    <row r="13709" spans="61:61">
      <c r="BI13709" s="234">
        <f t="shared" si="328"/>
        <v>0</v>
      </c>
    </row>
    <row r="13710" spans="61:61">
      <c r="BI13710" s="234">
        <f t="shared" si="328"/>
        <v>0</v>
      </c>
    </row>
    <row r="13711" spans="61:61">
      <c r="BI13711" s="234">
        <f t="shared" si="328"/>
        <v>0</v>
      </c>
    </row>
    <row r="13712" spans="61:61">
      <c r="BI13712" s="234">
        <f t="shared" si="328"/>
        <v>0</v>
      </c>
    </row>
    <row r="13713" spans="61:61">
      <c r="BI13713" s="234">
        <f t="shared" si="328"/>
        <v>0</v>
      </c>
    </row>
    <row r="13714" spans="61:61">
      <c r="BI13714" s="234">
        <f t="shared" si="328"/>
        <v>0</v>
      </c>
    </row>
    <row r="13715" spans="61:61">
      <c r="BI13715" s="234">
        <f t="shared" si="328"/>
        <v>0</v>
      </c>
    </row>
    <row r="13716" spans="61:61">
      <c r="BI13716" s="234">
        <f t="shared" si="328"/>
        <v>0</v>
      </c>
    </row>
    <row r="13717" spans="61:61">
      <c r="BI13717" s="234">
        <f t="shared" si="328"/>
        <v>0</v>
      </c>
    </row>
    <row r="13718" spans="61:61">
      <c r="BI13718" s="234">
        <f t="shared" si="328"/>
        <v>0</v>
      </c>
    </row>
    <row r="13719" spans="61:61">
      <c r="BI13719" s="234">
        <f t="shared" si="328"/>
        <v>0</v>
      </c>
    </row>
    <row r="13720" spans="61:61">
      <c r="BI13720" s="234">
        <f t="shared" si="328"/>
        <v>0</v>
      </c>
    </row>
    <row r="13721" spans="61:61">
      <c r="BI13721" s="234">
        <f t="shared" si="328"/>
        <v>0</v>
      </c>
    </row>
    <row r="13722" spans="61:61">
      <c r="BI13722" s="234">
        <f t="shared" si="328"/>
        <v>0</v>
      </c>
    </row>
    <row r="13723" spans="61:61">
      <c r="BI13723" s="234">
        <f t="shared" si="328"/>
        <v>0</v>
      </c>
    </row>
    <row r="13724" spans="61:61">
      <c r="BI13724" s="234">
        <f t="shared" si="328"/>
        <v>0</v>
      </c>
    </row>
    <row r="13725" spans="61:61">
      <c r="BI13725" s="234">
        <f t="shared" si="328"/>
        <v>0</v>
      </c>
    </row>
    <row r="13726" spans="61:61">
      <c r="BI13726" s="234">
        <f t="shared" si="328"/>
        <v>0</v>
      </c>
    </row>
    <row r="13727" spans="61:61">
      <c r="BI13727" s="234">
        <f t="shared" si="328"/>
        <v>0</v>
      </c>
    </row>
    <row r="13728" spans="61:61">
      <c r="BI13728" s="234">
        <f t="shared" si="328"/>
        <v>0</v>
      </c>
    </row>
    <row r="13729" spans="61:61">
      <c r="BI13729" s="234">
        <f t="shared" si="328"/>
        <v>0</v>
      </c>
    </row>
    <row r="13730" spans="61:61">
      <c r="BI13730" s="234">
        <f t="shared" si="328"/>
        <v>0</v>
      </c>
    </row>
    <row r="13731" spans="61:61">
      <c r="BI13731" s="234">
        <f t="shared" si="328"/>
        <v>0</v>
      </c>
    </row>
    <row r="13732" spans="61:61">
      <c r="BI13732" s="234">
        <f t="shared" si="328"/>
        <v>0</v>
      </c>
    </row>
    <row r="13733" spans="61:61">
      <c r="BI13733" s="234">
        <f t="shared" si="328"/>
        <v>0</v>
      </c>
    </row>
    <row r="13734" spans="61:61">
      <c r="BI13734" s="234">
        <f t="shared" si="328"/>
        <v>0</v>
      </c>
    </row>
    <row r="13735" spans="61:61">
      <c r="BI13735" s="234">
        <f t="shared" si="328"/>
        <v>0</v>
      </c>
    </row>
    <row r="13736" spans="61:61">
      <c r="BI13736" s="234">
        <f t="shared" si="328"/>
        <v>0</v>
      </c>
    </row>
    <row r="13737" spans="61:61">
      <c r="BI13737" s="234">
        <f t="shared" ref="BI13737:BI13800" si="329">SUM(M13737,O13737,Q13737,S13737,U13737,W13737,Y13737,AA13737,AC13737,AE13737,AG13737,AI13737,AK13737,AM13737,AO13737,AQ13737,AS13737,AU13737,AW13737,AY13737,BA13737,BC13737)</f>
        <v>0</v>
      </c>
    </row>
    <row r="13738" spans="61:61">
      <c r="BI13738" s="234">
        <f t="shared" si="329"/>
        <v>0</v>
      </c>
    </row>
    <row r="13739" spans="61:61">
      <c r="BI13739" s="234">
        <f t="shared" si="329"/>
        <v>0</v>
      </c>
    </row>
    <row r="13740" spans="61:61">
      <c r="BI13740" s="234">
        <f t="shared" si="329"/>
        <v>0</v>
      </c>
    </row>
    <row r="13741" spans="61:61">
      <c r="BI13741" s="234">
        <f t="shared" si="329"/>
        <v>0</v>
      </c>
    </row>
    <row r="13742" spans="61:61">
      <c r="BI13742" s="234">
        <f t="shared" si="329"/>
        <v>0</v>
      </c>
    </row>
    <row r="13743" spans="61:61">
      <c r="BI13743" s="234">
        <f t="shared" si="329"/>
        <v>0</v>
      </c>
    </row>
    <row r="13744" spans="61:61">
      <c r="BI13744" s="234">
        <f t="shared" si="329"/>
        <v>0</v>
      </c>
    </row>
    <row r="13745" spans="61:61">
      <c r="BI13745" s="234">
        <f t="shared" si="329"/>
        <v>0</v>
      </c>
    </row>
    <row r="13746" spans="61:61">
      <c r="BI13746" s="234">
        <f t="shared" si="329"/>
        <v>0</v>
      </c>
    </row>
    <row r="13747" spans="61:61">
      <c r="BI13747" s="234">
        <f t="shared" si="329"/>
        <v>0</v>
      </c>
    </row>
    <row r="13748" spans="61:61">
      <c r="BI13748" s="234">
        <f t="shared" si="329"/>
        <v>0</v>
      </c>
    </row>
    <row r="13749" spans="61:61">
      <c r="BI13749" s="234">
        <f t="shared" si="329"/>
        <v>0</v>
      </c>
    </row>
    <row r="13750" spans="61:61">
      <c r="BI13750" s="234">
        <f t="shared" si="329"/>
        <v>0</v>
      </c>
    </row>
    <row r="13751" spans="61:61">
      <c r="BI13751" s="234">
        <f t="shared" si="329"/>
        <v>0</v>
      </c>
    </row>
    <row r="13752" spans="61:61">
      <c r="BI13752" s="234">
        <f t="shared" si="329"/>
        <v>0</v>
      </c>
    </row>
    <row r="13753" spans="61:61">
      <c r="BI13753" s="234">
        <f t="shared" si="329"/>
        <v>0</v>
      </c>
    </row>
    <row r="13754" spans="61:61">
      <c r="BI13754" s="234">
        <f t="shared" si="329"/>
        <v>0</v>
      </c>
    </row>
    <row r="13755" spans="61:61">
      <c r="BI13755" s="234">
        <f t="shared" si="329"/>
        <v>0</v>
      </c>
    </row>
    <row r="13756" spans="61:61">
      <c r="BI13756" s="234">
        <f t="shared" si="329"/>
        <v>0</v>
      </c>
    </row>
    <row r="13757" spans="61:61">
      <c r="BI13757" s="234">
        <f t="shared" si="329"/>
        <v>0</v>
      </c>
    </row>
    <row r="13758" spans="61:61">
      <c r="BI13758" s="234">
        <f t="shared" si="329"/>
        <v>0</v>
      </c>
    </row>
    <row r="13759" spans="61:61">
      <c r="BI13759" s="234">
        <f t="shared" si="329"/>
        <v>0</v>
      </c>
    </row>
    <row r="13760" spans="61:61">
      <c r="BI13760" s="234">
        <f t="shared" si="329"/>
        <v>0</v>
      </c>
    </row>
    <row r="13761" spans="61:61">
      <c r="BI13761" s="234">
        <f t="shared" si="329"/>
        <v>0</v>
      </c>
    </row>
    <row r="13762" spans="61:61">
      <c r="BI13762" s="234">
        <f t="shared" si="329"/>
        <v>0</v>
      </c>
    </row>
    <row r="13763" spans="61:61">
      <c r="BI13763" s="234">
        <f t="shared" si="329"/>
        <v>0</v>
      </c>
    </row>
    <row r="13764" spans="61:61">
      <c r="BI13764" s="234">
        <f t="shared" si="329"/>
        <v>0</v>
      </c>
    </row>
    <row r="13765" spans="61:61">
      <c r="BI13765" s="234">
        <f t="shared" si="329"/>
        <v>0</v>
      </c>
    </row>
    <row r="13766" spans="61:61">
      <c r="BI13766" s="234">
        <f t="shared" si="329"/>
        <v>0</v>
      </c>
    </row>
    <row r="13767" spans="61:61">
      <c r="BI13767" s="234">
        <f t="shared" si="329"/>
        <v>0</v>
      </c>
    </row>
    <row r="13768" spans="61:61">
      <c r="BI13768" s="234">
        <f t="shared" si="329"/>
        <v>0</v>
      </c>
    </row>
    <row r="13769" spans="61:61">
      <c r="BI13769" s="234">
        <f t="shared" si="329"/>
        <v>0</v>
      </c>
    </row>
    <row r="13770" spans="61:61">
      <c r="BI13770" s="234">
        <f t="shared" si="329"/>
        <v>0</v>
      </c>
    </row>
    <row r="13771" spans="61:61">
      <c r="BI13771" s="234">
        <f t="shared" si="329"/>
        <v>0</v>
      </c>
    </row>
    <row r="13772" spans="61:61">
      <c r="BI13772" s="234">
        <f t="shared" si="329"/>
        <v>0</v>
      </c>
    </row>
    <row r="13773" spans="61:61">
      <c r="BI13773" s="234">
        <f t="shared" si="329"/>
        <v>0</v>
      </c>
    </row>
    <row r="13774" spans="61:61">
      <c r="BI13774" s="234">
        <f t="shared" si="329"/>
        <v>0</v>
      </c>
    </row>
    <row r="13775" spans="61:61">
      <c r="BI13775" s="234">
        <f t="shared" si="329"/>
        <v>0</v>
      </c>
    </row>
    <row r="13776" spans="61:61">
      <c r="BI13776" s="234">
        <f t="shared" si="329"/>
        <v>0</v>
      </c>
    </row>
    <row r="13777" spans="61:61">
      <c r="BI13777" s="234">
        <f t="shared" si="329"/>
        <v>0</v>
      </c>
    </row>
    <row r="13778" spans="61:61">
      <c r="BI13778" s="234">
        <f t="shared" si="329"/>
        <v>0</v>
      </c>
    </row>
    <row r="13779" spans="61:61">
      <c r="BI13779" s="234">
        <f t="shared" si="329"/>
        <v>0</v>
      </c>
    </row>
    <row r="13780" spans="61:61">
      <c r="BI13780" s="234">
        <f t="shared" si="329"/>
        <v>0</v>
      </c>
    </row>
    <row r="13781" spans="61:61">
      <c r="BI13781" s="234">
        <f t="shared" si="329"/>
        <v>0</v>
      </c>
    </row>
    <row r="13782" spans="61:61">
      <c r="BI13782" s="234">
        <f t="shared" si="329"/>
        <v>0</v>
      </c>
    </row>
    <row r="13783" spans="61:61">
      <c r="BI13783" s="234">
        <f t="shared" si="329"/>
        <v>0</v>
      </c>
    </row>
    <row r="13784" spans="61:61">
      <c r="BI13784" s="234">
        <f t="shared" si="329"/>
        <v>0</v>
      </c>
    </row>
    <row r="13785" spans="61:61">
      <c r="BI13785" s="234">
        <f t="shared" si="329"/>
        <v>0</v>
      </c>
    </row>
    <row r="13786" spans="61:61">
      <c r="BI13786" s="234">
        <f t="shared" si="329"/>
        <v>0</v>
      </c>
    </row>
    <row r="13787" spans="61:61">
      <c r="BI13787" s="234">
        <f t="shared" si="329"/>
        <v>0</v>
      </c>
    </row>
    <row r="13788" spans="61:61">
      <c r="BI13788" s="234">
        <f t="shared" si="329"/>
        <v>0</v>
      </c>
    </row>
    <row r="13789" spans="61:61">
      <c r="BI13789" s="234">
        <f t="shared" si="329"/>
        <v>0</v>
      </c>
    </row>
    <row r="13790" spans="61:61">
      <c r="BI13790" s="234">
        <f t="shared" si="329"/>
        <v>0</v>
      </c>
    </row>
    <row r="13791" spans="61:61">
      <c r="BI13791" s="234">
        <f t="shared" si="329"/>
        <v>0</v>
      </c>
    </row>
    <row r="13792" spans="61:61">
      <c r="BI13792" s="234">
        <f t="shared" si="329"/>
        <v>0</v>
      </c>
    </row>
    <row r="13793" spans="61:61">
      <c r="BI13793" s="234">
        <f t="shared" si="329"/>
        <v>0</v>
      </c>
    </row>
    <row r="13794" spans="61:61">
      <c r="BI13794" s="234">
        <f t="shared" si="329"/>
        <v>0</v>
      </c>
    </row>
    <row r="13795" spans="61:61">
      <c r="BI13795" s="234">
        <f t="shared" si="329"/>
        <v>0</v>
      </c>
    </row>
    <row r="13796" spans="61:61">
      <c r="BI13796" s="234">
        <f t="shared" si="329"/>
        <v>0</v>
      </c>
    </row>
    <row r="13797" spans="61:61">
      <c r="BI13797" s="234">
        <f t="shared" si="329"/>
        <v>0</v>
      </c>
    </row>
    <row r="13798" spans="61:61">
      <c r="BI13798" s="234">
        <f t="shared" si="329"/>
        <v>0</v>
      </c>
    </row>
    <row r="13799" spans="61:61">
      <c r="BI13799" s="234">
        <f t="shared" si="329"/>
        <v>0</v>
      </c>
    </row>
    <row r="13800" spans="61:61">
      <c r="BI13800" s="234">
        <f t="shared" si="329"/>
        <v>0</v>
      </c>
    </row>
    <row r="13801" spans="61:61">
      <c r="BI13801" s="234">
        <f t="shared" ref="BI13801:BI13864" si="330">SUM(M13801,O13801,Q13801,S13801,U13801,W13801,Y13801,AA13801,AC13801,AE13801,AG13801,AI13801,AK13801,AM13801,AO13801,AQ13801,AS13801,AU13801,AW13801,AY13801,BA13801,BC13801)</f>
        <v>0</v>
      </c>
    </row>
    <row r="13802" spans="61:61">
      <c r="BI13802" s="234">
        <f t="shared" si="330"/>
        <v>0</v>
      </c>
    </row>
    <row r="13803" spans="61:61">
      <c r="BI13803" s="234">
        <f t="shared" si="330"/>
        <v>0</v>
      </c>
    </row>
    <row r="13804" spans="61:61">
      <c r="BI13804" s="234">
        <f t="shared" si="330"/>
        <v>0</v>
      </c>
    </row>
    <row r="13805" spans="61:61">
      <c r="BI13805" s="234">
        <f t="shared" si="330"/>
        <v>0</v>
      </c>
    </row>
    <row r="13806" spans="61:61">
      <c r="BI13806" s="234">
        <f t="shared" si="330"/>
        <v>0</v>
      </c>
    </row>
    <row r="13807" spans="61:61">
      <c r="BI13807" s="234">
        <f t="shared" si="330"/>
        <v>0</v>
      </c>
    </row>
    <row r="13808" spans="61:61">
      <c r="BI13808" s="234">
        <f t="shared" si="330"/>
        <v>0</v>
      </c>
    </row>
    <row r="13809" spans="61:61">
      <c r="BI13809" s="234">
        <f t="shared" si="330"/>
        <v>0</v>
      </c>
    </row>
    <row r="13810" spans="61:61">
      <c r="BI13810" s="234">
        <f t="shared" si="330"/>
        <v>0</v>
      </c>
    </row>
    <row r="13811" spans="61:61">
      <c r="BI13811" s="234">
        <f t="shared" si="330"/>
        <v>0</v>
      </c>
    </row>
    <row r="13812" spans="61:61">
      <c r="BI13812" s="234">
        <f t="shared" si="330"/>
        <v>0</v>
      </c>
    </row>
    <row r="13813" spans="61:61">
      <c r="BI13813" s="234">
        <f t="shared" si="330"/>
        <v>0</v>
      </c>
    </row>
    <row r="13814" spans="61:61">
      <c r="BI13814" s="234">
        <f t="shared" si="330"/>
        <v>0</v>
      </c>
    </row>
    <row r="13815" spans="61:61">
      <c r="BI13815" s="234">
        <f t="shared" si="330"/>
        <v>0</v>
      </c>
    </row>
    <row r="13816" spans="61:61">
      <c r="BI13816" s="234">
        <f t="shared" si="330"/>
        <v>0</v>
      </c>
    </row>
    <row r="13817" spans="61:61">
      <c r="BI13817" s="234">
        <f t="shared" si="330"/>
        <v>0</v>
      </c>
    </row>
    <row r="13818" spans="61:61">
      <c r="BI13818" s="234">
        <f t="shared" si="330"/>
        <v>0</v>
      </c>
    </row>
    <row r="13819" spans="61:61">
      <c r="BI13819" s="234">
        <f t="shared" si="330"/>
        <v>0</v>
      </c>
    </row>
    <row r="13820" spans="61:61">
      <c r="BI13820" s="234">
        <f t="shared" si="330"/>
        <v>0</v>
      </c>
    </row>
    <row r="13821" spans="61:61">
      <c r="BI13821" s="234">
        <f t="shared" si="330"/>
        <v>0</v>
      </c>
    </row>
    <row r="13822" spans="61:61">
      <c r="BI13822" s="234">
        <f t="shared" si="330"/>
        <v>0</v>
      </c>
    </row>
    <row r="13823" spans="61:61">
      <c r="BI13823" s="234">
        <f t="shared" si="330"/>
        <v>0</v>
      </c>
    </row>
    <row r="13824" spans="61:61">
      <c r="BI13824" s="234">
        <f t="shared" si="330"/>
        <v>0</v>
      </c>
    </row>
    <row r="13825" spans="61:61">
      <c r="BI13825" s="234">
        <f t="shared" si="330"/>
        <v>0</v>
      </c>
    </row>
    <row r="13826" spans="61:61">
      <c r="BI13826" s="234">
        <f t="shared" si="330"/>
        <v>0</v>
      </c>
    </row>
    <row r="13827" spans="61:61">
      <c r="BI13827" s="234">
        <f t="shared" si="330"/>
        <v>0</v>
      </c>
    </row>
    <row r="13828" spans="61:61">
      <c r="BI13828" s="234">
        <f t="shared" si="330"/>
        <v>0</v>
      </c>
    </row>
    <row r="13829" spans="61:61">
      <c r="BI13829" s="234">
        <f t="shared" si="330"/>
        <v>0</v>
      </c>
    </row>
    <row r="13830" spans="61:61">
      <c r="BI13830" s="234">
        <f t="shared" si="330"/>
        <v>0</v>
      </c>
    </row>
    <row r="13831" spans="61:61">
      <c r="BI13831" s="234">
        <f t="shared" si="330"/>
        <v>0</v>
      </c>
    </row>
    <row r="13832" spans="61:61">
      <c r="BI13832" s="234">
        <f t="shared" si="330"/>
        <v>0</v>
      </c>
    </row>
    <row r="13833" spans="61:61">
      <c r="BI13833" s="234">
        <f t="shared" si="330"/>
        <v>0</v>
      </c>
    </row>
    <row r="13834" spans="61:61">
      <c r="BI13834" s="234">
        <f t="shared" si="330"/>
        <v>0</v>
      </c>
    </row>
    <row r="13835" spans="61:61">
      <c r="BI13835" s="234">
        <f t="shared" si="330"/>
        <v>0</v>
      </c>
    </row>
    <row r="13836" spans="61:61">
      <c r="BI13836" s="234">
        <f t="shared" si="330"/>
        <v>0</v>
      </c>
    </row>
    <row r="13837" spans="61:61">
      <c r="BI13837" s="234">
        <f t="shared" si="330"/>
        <v>0</v>
      </c>
    </row>
    <row r="13838" spans="61:61">
      <c r="BI13838" s="234">
        <f t="shared" si="330"/>
        <v>0</v>
      </c>
    </row>
    <row r="13839" spans="61:61">
      <c r="BI13839" s="234">
        <f t="shared" si="330"/>
        <v>0</v>
      </c>
    </row>
    <row r="13840" spans="61:61">
      <c r="BI13840" s="234">
        <f t="shared" si="330"/>
        <v>0</v>
      </c>
    </row>
    <row r="13841" spans="61:61">
      <c r="BI13841" s="234">
        <f t="shared" si="330"/>
        <v>0</v>
      </c>
    </row>
    <row r="13842" spans="61:61">
      <c r="BI13842" s="234">
        <f t="shared" si="330"/>
        <v>0</v>
      </c>
    </row>
    <row r="13843" spans="61:61">
      <c r="BI13843" s="234">
        <f t="shared" si="330"/>
        <v>0</v>
      </c>
    </row>
    <row r="13844" spans="61:61">
      <c r="BI13844" s="234">
        <f t="shared" si="330"/>
        <v>0</v>
      </c>
    </row>
    <row r="13845" spans="61:61">
      <c r="BI13845" s="234">
        <f t="shared" si="330"/>
        <v>0</v>
      </c>
    </row>
    <row r="13846" spans="61:61">
      <c r="BI13846" s="234">
        <f t="shared" si="330"/>
        <v>0</v>
      </c>
    </row>
    <row r="13847" spans="61:61">
      <c r="BI13847" s="234">
        <f t="shared" si="330"/>
        <v>0</v>
      </c>
    </row>
    <row r="13848" spans="61:61">
      <c r="BI13848" s="234">
        <f t="shared" si="330"/>
        <v>0</v>
      </c>
    </row>
    <row r="13849" spans="61:61">
      <c r="BI13849" s="234">
        <f t="shared" si="330"/>
        <v>0</v>
      </c>
    </row>
    <row r="13850" spans="61:61">
      <c r="BI13850" s="234">
        <f t="shared" si="330"/>
        <v>0</v>
      </c>
    </row>
    <row r="13851" spans="61:61">
      <c r="BI13851" s="234">
        <f t="shared" si="330"/>
        <v>0</v>
      </c>
    </row>
    <row r="13852" spans="61:61">
      <c r="BI13852" s="234">
        <f t="shared" si="330"/>
        <v>0</v>
      </c>
    </row>
    <row r="13853" spans="61:61">
      <c r="BI13853" s="234">
        <f t="shared" si="330"/>
        <v>0</v>
      </c>
    </row>
    <row r="13854" spans="61:61">
      <c r="BI13854" s="234">
        <f t="shared" si="330"/>
        <v>0</v>
      </c>
    </row>
    <row r="13855" spans="61:61">
      <c r="BI13855" s="234">
        <f t="shared" si="330"/>
        <v>0</v>
      </c>
    </row>
    <row r="13856" spans="61:61">
      <c r="BI13856" s="234">
        <f t="shared" si="330"/>
        <v>0</v>
      </c>
    </row>
    <row r="13857" spans="61:61">
      <c r="BI13857" s="234">
        <f t="shared" si="330"/>
        <v>0</v>
      </c>
    </row>
    <row r="13858" spans="61:61">
      <c r="BI13858" s="234">
        <f t="shared" si="330"/>
        <v>0</v>
      </c>
    </row>
    <row r="13859" spans="61:61">
      <c r="BI13859" s="234">
        <f t="shared" si="330"/>
        <v>0</v>
      </c>
    </row>
    <row r="13860" spans="61:61">
      <c r="BI13860" s="234">
        <f t="shared" si="330"/>
        <v>0</v>
      </c>
    </row>
    <row r="13861" spans="61:61">
      <c r="BI13861" s="234">
        <f t="shared" si="330"/>
        <v>0</v>
      </c>
    </row>
    <row r="13862" spans="61:61">
      <c r="BI13862" s="234">
        <f t="shared" si="330"/>
        <v>0</v>
      </c>
    </row>
    <row r="13863" spans="61:61">
      <c r="BI13863" s="234">
        <f t="shared" si="330"/>
        <v>0</v>
      </c>
    </row>
    <row r="13864" spans="61:61">
      <c r="BI13864" s="234">
        <f t="shared" si="330"/>
        <v>0</v>
      </c>
    </row>
    <row r="13865" spans="61:61">
      <c r="BI13865" s="234">
        <f t="shared" ref="BI13865:BI13928" si="331">SUM(M13865,O13865,Q13865,S13865,U13865,W13865,Y13865,AA13865,AC13865,AE13865,AG13865,AI13865,AK13865,AM13865,AO13865,AQ13865,AS13865,AU13865,AW13865,AY13865,BA13865,BC13865)</f>
        <v>0</v>
      </c>
    </row>
    <row r="13866" spans="61:61">
      <c r="BI13866" s="234">
        <f t="shared" si="331"/>
        <v>0</v>
      </c>
    </row>
    <row r="13867" spans="61:61">
      <c r="BI13867" s="234">
        <f t="shared" si="331"/>
        <v>0</v>
      </c>
    </row>
    <row r="13868" spans="61:61">
      <c r="BI13868" s="234">
        <f t="shared" si="331"/>
        <v>0</v>
      </c>
    </row>
    <row r="13869" spans="61:61">
      <c r="BI13869" s="234">
        <f t="shared" si="331"/>
        <v>0</v>
      </c>
    </row>
    <row r="13870" spans="61:61">
      <c r="BI13870" s="234">
        <f t="shared" si="331"/>
        <v>0</v>
      </c>
    </row>
    <row r="13871" spans="61:61">
      <c r="BI13871" s="234">
        <f t="shared" si="331"/>
        <v>0</v>
      </c>
    </row>
    <row r="13872" spans="61:61">
      <c r="BI13872" s="234">
        <f t="shared" si="331"/>
        <v>0</v>
      </c>
    </row>
    <row r="13873" spans="61:61">
      <c r="BI13873" s="234">
        <f t="shared" si="331"/>
        <v>0</v>
      </c>
    </row>
    <row r="13874" spans="61:61">
      <c r="BI13874" s="234">
        <f t="shared" si="331"/>
        <v>0</v>
      </c>
    </row>
    <row r="13875" spans="61:61">
      <c r="BI13875" s="234">
        <f t="shared" si="331"/>
        <v>0</v>
      </c>
    </row>
    <row r="13876" spans="61:61">
      <c r="BI13876" s="234">
        <f t="shared" si="331"/>
        <v>0</v>
      </c>
    </row>
    <row r="13877" spans="61:61">
      <c r="BI13877" s="234">
        <f t="shared" si="331"/>
        <v>0</v>
      </c>
    </row>
    <row r="13878" spans="61:61">
      <c r="BI13878" s="234">
        <f t="shared" si="331"/>
        <v>0</v>
      </c>
    </row>
    <row r="13879" spans="61:61">
      <c r="BI13879" s="234">
        <f t="shared" si="331"/>
        <v>0</v>
      </c>
    </row>
    <row r="13880" spans="61:61">
      <c r="BI13880" s="234">
        <f t="shared" si="331"/>
        <v>0</v>
      </c>
    </row>
    <row r="13881" spans="61:61">
      <c r="BI13881" s="234">
        <f t="shared" si="331"/>
        <v>0</v>
      </c>
    </row>
    <row r="13882" spans="61:61">
      <c r="BI13882" s="234">
        <f t="shared" si="331"/>
        <v>0</v>
      </c>
    </row>
    <row r="13883" spans="61:61">
      <c r="BI13883" s="234">
        <f t="shared" si="331"/>
        <v>0</v>
      </c>
    </row>
    <row r="13884" spans="61:61">
      <c r="BI13884" s="234">
        <f t="shared" si="331"/>
        <v>0</v>
      </c>
    </row>
    <row r="13885" spans="61:61">
      <c r="BI13885" s="234">
        <f t="shared" si="331"/>
        <v>0</v>
      </c>
    </row>
    <row r="13886" spans="61:61">
      <c r="BI13886" s="234">
        <f t="shared" si="331"/>
        <v>0</v>
      </c>
    </row>
    <row r="13887" spans="61:61">
      <c r="BI13887" s="234">
        <f t="shared" si="331"/>
        <v>0</v>
      </c>
    </row>
    <row r="13888" spans="61:61">
      <c r="BI13888" s="234">
        <f t="shared" si="331"/>
        <v>0</v>
      </c>
    </row>
    <row r="13889" spans="61:61">
      <c r="BI13889" s="234">
        <f t="shared" si="331"/>
        <v>0</v>
      </c>
    </row>
    <row r="13890" spans="61:61">
      <c r="BI13890" s="234">
        <f t="shared" si="331"/>
        <v>0</v>
      </c>
    </row>
    <row r="13891" spans="61:61">
      <c r="BI13891" s="234">
        <f t="shared" si="331"/>
        <v>0</v>
      </c>
    </row>
    <row r="13892" spans="61:61">
      <c r="BI13892" s="234">
        <f t="shared" si="331"/>
        <v>0</v>
      </c>
    </row>
    <row r="13893" spans="61:61">
      <c r="BI13893" s="234">
        <f t="shared" si="331"/>
        <v>0</v>
      </c>
    </row>
    <row r="13894" spans="61:61">
      <c r="BI13894" s="234">
        <f t="shared" si="331"/>
        <v>0</v>
      </c>
    </row>
    <row r="13895" spans="61:61">
      <c r="BI13895" s="234">
        <f t="shared" si="331"/>
        <v>0</v>
      </c>
    </row>
    <row r="13896" spans="61:61">
      <c r="BI13896" s="234">
        <f t="shared" si="331"/>
        <v>0</v>
      </c>
    </row>
    <row r="13897" spans="61:61">
      <c r="BI13897" s="234">
        <f t="shared" si="331"/>
        <v>0</v>
      </c>
    </row>
    <row r="13898" spans="61:61">
      <c r="BI13898" s="234">
        <f t="shared" si="331"/>
        <v>0</v>
      </c>
    </row>
    <row r="13899" spans="61:61">
      <c r="BI13899" s="234">
        <f t="shared" si="331"/>
        <v>0</v>
      </c>
    </row>
    <row r="13900" spans="61:61">
      <c r="BI13900" s="234">
        <f t="shared" si="331"/>
        <v>0</v>
      </c>
    </row>
    <row r="13901" spans="61:61">
      <c r="BI13901" s="234">
        <f t="shared" si="331"/>
        <v>0</v>
      </c>
    </row>
    <row r="13902" spans="61:61">
      <c r="BI13902" s="234">
        <f t="shared" si="331"/>
        <v>0</v>
      </c>
    </row>
    <row r="13903" spans="61:61">
      <c r="BI13903" s="234">
        <f t="shared" si="331"/>
        <v>0</v>
      </c>
    </row>
    <row r="13904" spans="61:61">
      <c r="BI13904" s="234">
        <f t="shared" si="331"/>
        <v>0</v>
      </c>
    </row>
    <row r="13905" spans="61:61">
      <c r="BI13905" s="234">
        <f t="shared" si="331"/>
        <v>0</v>
      </c>
    </row>
    <row r="13906" spans="61:61">
      <c r="BI13906" s="234">
        <f t="shared" si="331"/>
        <v>0</v>
      </c>
    </row>
    <row r="13907" spans="61:61">
      <c r="BI13907" s="234">
        <f t="shared" si="331"/>
        <v>0</v>
      </c>
    </row>
    <row r="13908" spans="61:61">
      <c r="BI13908" s="234">
        <f t="shared" si="331"/>
        <v>0</v>
      </c>
    </row>
    <row r="13909" spans="61:61">
      <c r="BI13909" s="234">
        <f t="shared" si="331"/>
        <v>0</v>
      </c>
    </row>
    <row r="13910" spans="61:61">
      <c r="BI13910" s="234">
        <f t="shared" si="331"/>
        <v>0</v>
      </c>
    </row>
    <row r="13911" spans="61:61">
      <c r="BI13911" s="234">
        <f t="shared" si="331"/>
        <v>0</v>
      </c>
    </row>
    <row r="13912" spans="61:61">
      <c r="BI13912" s="234">
        <f t="shared" si="331"/>
        <v>0</v>
      </c>
    </row>
    <row r="13913" spans="61:61">
      <c r="BI13913" s="234">
        <f t="shared" si="331"/>
        <v>0</v>
      </c>
    </row>
    <row r="13914" spans="61:61">
      <c r="BI13914" s="234">
        <f t="shared" si="331"/>
        <v>0</v>
      </c>
    </row>
    <row r="13915" spans="61:61">
      <c r="BI13915" s="234">
        <f t="shared" si="331"/>
        <v>0</v>
      </c>
    </row>
    <row r="13916" spans="61:61">
      <c r="BI13916" s="234">
        <f t="shared" si="331"/>
        <v>0</v>
      </c>
    </row>
    <row r="13917" spans="61:61">
      <c r="BI13917" s="234">
        <f t="shared" si="331"/>
        <v>0</v>
      </c>
    </row>
    <row r="13918" spans="61:61">
      <c r="BI13918" s="234">
        <f t="shared" si="331"/>
        <v>0</v>
      </c>
    </row>
    <row r="13919" spans="61:61">
      <c r="BI13919" s="234">
        <f t="shared" si="331"/>
        <v>0</v>
      </c>
    </row>
    <row r="13920" spans="61:61">
      <c r="BI13920" s="234">
        <f t="shared" si="331"/>
        <v>0</v>
      </c>
    </row>
    <row r="13921" spans="61:61">
      <c r="BI13921" s="234">
        <f t="shared" si="331"/>
        <v>0</v>
      </c>
    </row>
    <row r="13922" spans="61:61">
      <c r="BI13922" s="234">
        <f t="shared" si="331"/>
        <v>0</v>
      </c>
    </row>
    <row r="13923" spans="61:61">
      <c r="BI13923" s="234">
        <f t="shared" si="331"/>
        <v>0</v>
      </c>
    </row>
    <row r="13924" spans="61:61">
      <c r="BI13924" s="234">
        <f t="shared" si="331"/>
        <v>0</v>
      </c>
    </row>
    <row r="13925" spans="61:61">
      <c r="BI13925" s="234">
        <f t="shared" si="331"/>
        <v>0</v>
      </c>
    </row>
    <row r="13926" spans="61:61">
      <c r="BI13926" s="234">
        <f t="shared" si="331"/>
        <v>0</v>
      </c>
    </row>
    <row r="13927" spans="61:61">
      <c r="BI13927" s="234">
        <f t="shared" si="331"/>
        <v>0</v>
      </c>
    </row>
    <row r="13928" spans="61:61">
      <c r="BI13928" s="234">
        <f t="shared" si="331"/>
        <v>0</v>
      </c>
    </row>
    <row r="13929" spans="61:61">
      <c r="BI13929" s="234">
        <f t="shared" ref="BI13929:BI13992" si="332">SUM(M13929,O13929,Q13929,S13929,U13929,W13929,Y13929,AA13929,AC13929,AE13929,AG13929,AI13929,AK13929,AM13929,AO13929,AQ13929,AS13929,AU13929,AW13929,AY13929,BA13929,BC13929)</f>
        <v>0</v>
      </c>
    </row>
    <row r="13930" spans="61:61">
      <c r="BI13930" s="234">
        <f t="shared" si="332"/>
        <v>0</v>
      </c>
    </row>
    <row r="13931" spans="61:61">
      <c r="BI13931" s="234">
        <f t="shared" si="332"/>
        <v>0</v>
      </c>
    </row>
    <row r="13932" spans="61:61">
      <c r="BI13932" s="234">
        <f t="shared" si="332"/>
        <v>0</v>
      </c>
    </row>
    <row r="13933" spans="61:61">
      <c r="BI13933" s="234">
        <f t="shared" si="332"/>
        <v>0</v>
      </c>
    </row>
    <row r="13934" spans="61:61">
      <c r="BI13934" s="234">
        <f t="shared" si="332"/>
        <v>0</v>
      </c>
    </row>
    <row r="13935" spans="61:61">
      <c r="BI13935" s="234">
        <f t="shared" si="332"/>
        <v>0</v>
      </c>
    </row>
    <row r="13936" spans="61:61">
      <c r="BI13936" s="234">
        <f t="shared" si="332"/>
        <v>0</v>
      </c>
    </row>
    <row r="13937" spans="61:61">
      <c r="BI13937" s="234">
        <f t="shared" si="332"/>
        <v>0</v>
      </c>
    </row>
    <row r="13938" spans="61:61">
      <c r="BI13938" s="234">
        <f t="shared" si="332"/>
        <v>0</v>
      </c>
    </row>
    <row r="13939" spans="61:61">
      <c r="BI13939" s="234">
        <f t="shared" si="332"/>
        <v>0</v>
      </c>
    </row>
    <row r="13940" spans="61:61">
      <c r="BI13940" s="234">
        <f t="shared" si="332"/>
        <v>0</v>
      </c>
    </row>
    <row r="13941" spans="61:61">
      <c r="BI13941" s="234">
        <f t="shared" si="332"/>
        <v>0</v>
      </c>
    </row>
    <row r="13942" spans="61:61">
      <c r="BI13942" s="234">
        <f t="shared" si="332"/>
        <v>0</v>
      </c>
    </row>
    <row r="13943" spans="61:61">
      <c r="BI13943" s="234">
        <f t="shared" si="332"/>
        <v>0</v>
      </c>
    </row>
    <row r="13944" spans="61:61">
      <c r="BI13944" s="234">
        <f t="shared" si="332"/>
        <v>0</v>
      </c>
    </row>
    <row r="13945" spans="61:61">
      <c r="BI13945" s="234">
        <f t="shared" si="332"/>
        <v>0</v>
      </c>
    </row>
    <row r="13946" spans="61:61">
      <c r="BI13946" s="234">
        <f t="shared" si="332"/>
        <v>0</v>
      </c>
    </row>
    <row r="13947" spans="61:61">
      <c r="BI13947" s="234">
        <f t="shared" si="332"/>
        <v>0</v>
      </c>
    </row>
    <row r="13948" spans="61:61">
      <c r="BI13948" s="234">
        <f t="shared" si="332"/>
        <v>0</v>
      </c>
    </row>
    <row r="13949" spans="61:61">
      <c r="BI13949" s="234">
        <f t="shared" si="332"/>
        <v>0</v>
      </c>
    </row>
    <row r="13950" spans="61:61">
      <c r="BI13950" s="234">
        <f t="shared" si="332"/>
        <v>0</v>
      </c>
    </row>
    <row r="13951" spans="61:61">
      <c r="BI13951" s="234">
        <f t="shared" si="332"/>
        <v>0</v>
      </c>
    </row>
    <row r="13952" spans="61:61">
      <c r="BI13952" s="234">
        <f t="shared" si="332"/>
        <v>0</v>
      </c>
    </row>
    <row r="13953" spans="61:61">
      <c r="BI13953" s="234">
        <f t="shared" si="332"/>
        <v>0</v>
      </c>
    </row>
    <row r="13954" spans="61:61">
      <c r="BI13954" s="234">
        <f t="shared" si="332"/>
        <v>0</v>
      </c>
    </row>
    <row r="13955" spans="61:61">
      <c r="BI13955" s="234">
        <f t="shared" si="332"/>
        <v>0</v>
      </c>
    </row>
    <row r="13956" spans="61:61">
      <c r="BI13956" s="234">
        <f t="shared" si="332"/>
        <v>0</v>
      </c>
    </row>
    <row r="13957" spans="61:61">
      <c r="BI13957" s="234">
        <f t="shared" si="332"/>
        <v>0</v>
      </c>
    </row>
    <row r="13958" spans="61:61">
      <c r="BI13958" s="234">
        <f t="shared" si="332"/>
        <v>0</v>
      </c>
    </row>
    <row r="13959" spans="61:61">
      <c r="BI13959" s="234">
        <f t="shared" si="332"/>
        <v>0</v>
      </c>
    </row>
    <row r="13960" spans="61:61">
      <c r="BI13960" s="234">
        <f t="shared" si="332"/>
        <v>0</v>
      </c>
    </row>
    <row r="13961" spans="61:61">
      <c r="BI13961" s="234">
        <f t="shared" si="332"/>
        <v>0</v>
      </c>
    </row>
    <row r="13962" spans="61:61">
      <c r="BI13962" s="234">
        <f t="shared" si="332"/>
        <v>0</v>
      </c>
    </row>
    <row r="13963" spans="61:61">
      <c r="BI13963" s="234">
        <f t="shared" si="332"/>
        <v>0</v>
      </c>
    </row>
    <row r="13964" spans="61:61">
      <c r="BI13964" s="234">
        <f t="shared" si="332"/>
        <v>0</v>
      </c>
    </row>
    <row r="13965" spans="61:61">
      <c r="BI13965" s="234">
        <f t="shared" si="332"/>
        <v>0</v>
      </c>
    </row>
    <row r="13966" spans="61:61">
      <c r="BI13966" s="234">
        <f t="shared" si="332"/>
        <v>0</v>
      </c>
    </row>
    <row r="13967" spans="61:61">
      <c r="BI13967" s="234">
        <f t="shared" si="332"/>
        <v>0</v>
      </c>
    </row>
    <row r="13968" spans="61:61">
      <c r="BI13968" s="234">
        <f t="shared" si="332"/>
        <v>0</v>
      </c>
    </row>
    <row r="13969" spans="61:61">
      <c r="BI13969" s="234">
        <f t="shared" si="332"/>
        <v>0</v>
      </c>
    </row>
    <row r="13970" spans="61:61">
      <c r="BI13970" s="234">
        <f t="shared" si="332"/>
        <v>0</v>
      </c>
    </row>
    <row r="13971" spans="61:61">
      <c r="BI13971" s="234">
        <f t="shared" si="332"/>
        <v>0</v>
      </c>
    </row>
    <row r="13972" spans="61:61">
      <c r="BI13972" s="234">
        <f t="shared" si="332"/>
        <v>0</v>
      </c>
    </row>
    <row r="13973" spans="61:61">
      <c r="BI13973" s="234">
        <f t="shared" si="332"/>
        <v>0</v>
      </c>
    </row>
    <row r="13974" spans="61:61">
      <c r="BI13974" s="234">
        <f t="shared" si="332"/>
        <v>0</v>
      </c>
    </row>
    <row r="13975" spans="61:61">
      <c r="BI13975" s="234">
        <f t="shared" si="332"/>
        <v>0</v>
      </c>
    </row>
    <row r="13976" spans="61:61">
      <c r="BI13976" s="234">
        <f t="shared" si="332"/>
        <v>0</v>
      </c>
    </row>
    <row r="13977" spans="61:61">
      <c r="BI13977" s="234">
        <f t="shared" si="332"/>
        <v>0</v>
      </c>
    </row>
    <row r="13978" spans="61:61">
      <c r="BI13978" s="234">
        <f t="shared" si="332"/>
        <v>0</v>
      </c>
    </row>
    <row r="13979" spans="61:61">
      <c r="BI13979" s="234">
        <f t="shared" si="332"/>
        <v>0</v>
      </c>
    </row>
    <row r="13980" spans="61:61">
      <c r="BI13980" s="234">
        <f t="shared" si="332"/>
        <v>0</v>
      </c>
    </row>
    <row r="13981" spans="61:61">
      <c r="BI13981" s="234">
        <f t="shared" si="332"/>
        <v>0</v>
      </c>
    </row>
    <row r="13982" spans="61:61">
      <c r="BI13982" s="234">
        <f t="shared" si="332"/>
        <v>0</v>
      </c>
    </row>
    <row r="13983" spans="61:61">
      <c r="BI13983" s="234">
        <f t="shared" si="332"/>
        <v>0</v>
      </c>
    </row>
    <row r="13984" spans="61:61">
      <c r="BI13984" s="234">
        <f t="shared" si="332"/>
        <v>0</v>
      </c>
    </row>
    <row r="13985" spans="61:61">
      <c r="BI13985" s="234">
        <f t="shared" si="332"/>
        <v>0</v>
      </c>
    </row>
    <row r="13986" spans="61:61">
      <c r="BI13986" s="234">
        <f t="shared" si="332"/>
        <v>0</v>
      </c>
    </row>
    <row r="13987" spans="61:61">
      <c r="BI13987" s="234">
        <f t="shared" si="332"/>
        <v>0</v>
      </c>
    </row>
    <row r="13988" spans="61:61">
      <c r="BI13988" s="234">
        <f t="shared" si="332"/>
        <v>0</v>
      </c>
    </row>
    <row r="13989" spans="61:61">
      <c r="BI13989" s="234">
        <f t="shared" si="332"/>
        <v>0</v>
      </c>
    </row>
    <row r="13990" spans="61:61">
      <c r="BI13990" s="234">
        <f t="shared" si="332"/>
        <v>0</v>
      </c>
    </row>
    <row r="13991" spans="61:61">
      <c r="BI13991" s="234">
        <f t="shared" si="332"/>
        <v>0</v>
      </c>
    </row>
    <row r="13992" spans="61:61">
      <c r="BI13992" s="234">
        <f t="shared" si="332"/>
        <v>0</v>
      </c>
    </row>
    <row r="13993" spans="61:61">
      <c r="BI13993" s="234">
        <f t="shared" ref="BI13993:BI14056" si="333">SUM(M13993,O13993,Q13993,S13993,U13993,W13993,Y13993,AA13993,AC13993,AE13993,AG13993,AI13993,AK13993,AM13993,AO13993,AQ13993,AS13993,AU13993,AW13993,AY13993,BA13993,BC13993)</f>
        <v>0</v>
      </c>
    </row>
    <row r="13994" spans="61:61">
      <c r="BI13994" s="234">
        <f t="shared" si="333"/>
        <v>0</v>
      </c>
    </row>
    <row r="13995" spans="61:61">
      <c r="BI13995" s="234">
        <f t="shared" si="333"/>
        <v>0</v>
      </c>
    </row>
    <row r="13996" spans="61:61">
      <c r="BI13996" s="234">
        <f t="shared" si="333"/>
        <v>0</v>
      </c>
    </row>
    <row r="13997" spans="61:61">
      <c r="BI13997" s="234">
        <f t="shared" si="333"/>
        <v>0</v>
      </c>
    </row>
    <row r="13998" spans="61:61">
      <c r="BI13998" s="234">
        <f t="shared" si="333"/>
        <v>0</v>
      </c>
    </row>
    <row r="13999" spans="61:61">
      <c r="BI13999" s="234">
        <f t="shared" si="333"/>
        <v>0</v>
      </c>
    </row>
    <row r="14000" spans="61:61">
      <c r="BI14000" s="234">
        <f t="shared" si="333"/>
        <v>0</v>
      </c>
    </row>
    <row r="14001" spans="61:61">
      <c r="BI14001" s="234">
        <f t="shared" si="333"/>
        <v>0</v>
      </c>
    </row>
    <row r="14002" spans="61:61">
      <c r="BI14002" s="234">
        <f t="shared" si="333"/>
        <v>0</v>
      </c>
    </row>
    <row r="14003" spans="61:61">
      <c r="BI14003" s="234">
        <f t="shared" si="333"/>
        <v>0</v>
      </c>
    </row>
    <row r="14004" spans="61:61">
      <c r="BI14004" s="234">
        <f t="shared" si="333"/>
        <v>0</v>
      </c>
    </row>
    <row r="14005" spans="61:61">
      <c r="BI14005" s="234">
        <f t="shared" si="333"/>
        <v>0</v>
      </c>
    </row>
    <row r="14006" spans="61:61">
      <c r="BI14006" s="234">
        <f t="shared" si="333"/>
        <v>0</v>
      </c>
    </row>
    <row r="14007" spans="61:61">
      <c r="BI14007" s="234">
        <f t="shared" si="333"/>
        <v>0</v>
      </c>
    </row>
    <row r="14008" spans="61:61">
      <c r="BI14008" s="234">
        <f t="shared" si="333"/>
        <v>0</v>
      </c>
    </row>
    <row r="14009" spans="61:61">
      <c r="BI14009" s="234">
        <f t="shared" si="333"/>
        <v>0</v>
      </c>
    </row>
    <row r="14010" spans="61:61">
      <c r="BI14010" s="234">
        <f t="shared" si="333"/>
        <v>0</v>
      </c>
    </row>
    <row r="14011" spans="61:61">
      <c r="BI14011" s="234">
        <f t="shared" si="333"/>
        <v>0</v>
      </c>
    </row>
    <row r="14012" spans="61:61">
      <c r="BI14012" s="234">
        <f t="shared" si="333"/>
        <v>0</v>
      </c>
    </row>
    <row r="14013" spans="61:61">
      <c r="BI14013" s="234">
        <f t="shared" si="333"/>
        <v>0</v>
      </c>
    </row>
    <row r="14014" spans="61:61">
      <c r="BI14014" s="234">
        <f t="shared" si="333"/>
        <v>0</v>
      </c>
    </row>
    <row r="14015" spans="61:61">
      <c r="BI14015" s="234">
        <f t="shared" si="333"/>
        <v>0</v>
      </c>
    </row>
    <row r="14016" spans="61:61">
      <c r="BI14016" s="234">
        <f t="shared" si="333"/>
        <v>0</v>
      </c>
    </row>
    <row r="14017" spans="61:61">
      <c r="BI14017" s="234">
        <f t="shared" si="333"/>
        <v>0</v>
      </c>
    </row>
    <row r="14018" spans="61:61">
      <c r="BI14018" s="234">
        <f t="shared" si="333"/>
        <v>0</v>
      </c>
    </row>
    <row r="14019" spans="61:61">
      <c r="BI14019" s="234">
        <f t="shared" si="333"/>
        <v>0</v>
      </c>
    </row>
    <row r="14020" spans="61:61">
      <c r="BI14020" s="234">
        <f t="shared" si="333"/>
        <v>0</v>
      </c>
    </row>
    <row r="14021" spans="61:61">
      <c r="BI14021" s="234">
        <f t="shared" si="333"/>
        <v>0</v>
      </c>
    </row>
    <row r="14022" spans="61:61">
      <c r="BI14022" s="234">
        <f t="shared" si="333"/>
        <v>0</v>
      </c>
    </row>
    <row r="14023" spans="61:61">
      <c r="BI14023" s="234">
        <f t="shared" si="333"/>
        <v>0</v>
      </c>
    </row>
    <row r="14024" spans="61:61">
      <c r="BI14024" s="234">
        <f t="shared" si="333"/>
        <v>0</v>
      </c>
    </row>
    <row r="14025" spans="61:61">
      <c r="BI14025" s="234">
        <f t="shared" si="333"/>
        <v>0</v>
      </c>
    </row>
    <row r="14026" spans="61:61">
      <c r="BI14026" s="234">
        <f t="shared" si="333"/>
        <v>0</v>
      </c>
    </row>
    <row r="14027" spans="61:61">
      <c r="BI14027" s="234">
        <f t="shared" si="333"/>
        <v>0</v>
      </c>
    </row>
    <row r="14028" spans="61:61">
      <c r="BI14028" s="234">
        <f t="shared" si="333"/>
        <v>0</v>
      </c>
    </row>
    <row r="14029" spans="61:61">
      <c r="BI14029" s="234">
        <f t="shared" si="333"/>
        <v>0</v>
      </c>
    </row>
    <row r="14030" spans="61:61">
      <c r="BI14030" s="234">
        <f t="shared" si="333"/>
        <v>0</v>
      </c>
    </row>
    <row r="14031" spans="61:61">
      <c r="BI14031" s="234">
        <f t="shared" si="333"/>
        <v>0</v>
      </c>
    </row>
    <row r="14032" spans="61:61">
      <c r="BI14032" s="234">
        <f t="shared" si="333"/>
        <v>0</v>
      </c>
    </row>
    <row r="14033" spans="61:61">
      <c r="BI14033" s="234">
        <f t="shared" si="333"/>
        <v>0</v>
      </c>
    </row>
    <row r="14034" spans="61:61">
      <c r="BI14034" s="234">
        <f t="shared" si="333"/>
        <v>0</v>
      </c>
    </row>
    <row r="14035" spans="61:61">
      <c r="BI14035" s="234">
        <f t="shared" si="333"/>
        <v>0</v>
      </c>
    </row>
    <row r="14036" spans="61:61">
      <c r="BI14036" s="234">
        <f t="shared" si="333"/>
        <v>0</v>
      </c>
    </row>
    <row r="14037" spans="61:61">
      <c r="BI14037" s="234">
        <f t="shared" si="333"/>
        <v>0</v>
      </c>
    </row>
    <row r="14038" spans="61:61">
      <c r="BI14038" s="234">
        <f t="shared" si="333"/>
        <v>0</v>
      </c>
    </row>
    <row r="14039" spans="61:61">
      <c r="BI14039" s="234">
        <f t="shared" si="333"/>
        <v>0</v>
      </c>
    </row>
    <row r="14040" spans="61:61">
      <c r="BI14040" s="234">
        <f t="shared" si="333"/>
        <v>0</v>
      </c>
    </row>
    <row r="14041" spans="61:61">
      <c r="BI14041" s="234">
        <f t="shared" si="333"/>
        <v>0</v>
      </c>
    </row>
    <row r="14042" spans="61:61">
      <c r="BI14042" s="234">
        <f t="shared" si="333"/>
        <v>0</v>
      </c>
    </row>
    <row r="14043" spans="61:61">
      <c r="BI14043" s="234">
        <f t="shared" si="333"/>
        <v>0</v>
      </c>
    </row>
    <row r="14044" spans="61:61">
      <c r="BI14044" s="234">
        <f t="shared" si="333"/>
        <v>0</v>
      </c>
    </row>
    <row r="14045" spans="61:61">
      <c r="BI14045" s="234">
        <f t="shared" si="333"/>
        <v>0</v>
      </c>
    </row>
    <row r="14046" spans="61:61">
      <c r="BI14046" s="234">
        <f t="shared" si="333"/>
        <v>0</v>
      </c>
    </row>
    <row r="14047" spans="61:61">
      <c r="BI14047" s="234">
        <f t="shared" si="333"/>
        <v>0</v>
      </c>
    </row>
    <row r="14048" spans="61:61">
      <c r="BI14048" s="234">
        <f t="shared" si="333"/>
        <v>0</v>
      </c>
    </row>
    <row r="14049" spans="61:61">
      <c r="BI14049" s="234">
        <f t="shared" si="333"/>
        <v>0</v>
      </c>
    </row>
    <row r="14050" spans="61:61">
      <c r="BI14050" s="234">
        <f t="shared" si="333"/>
        <v>0</v>
      </c>
    </row>
    <row r="14051" spans="61:61">
      <c r="BI14051" s="234">
        <f t="shared" si="333"/>
        <v>0</v>
      </c>
    </row>
    <row r="14052" spans="61:61">
      <c r="BI14052" s="234">
        <f t="shared" si="333"/>
        <v>0</v>
      </c>
    </row>
    <row r="14053" spans="61:61">
      <c r="BI14053" s="234">
        <f t="shared" si="333"/>
        <v>0</v>
      </c>
    </row>
    <row r="14054" spans="61:61">
      <c r="BI14054" s="234">
        <f t="shared" si="333"/>
        <v>0</v>
      </c>
    </row>
    <row r="14055" spans="61:61">
      <c r="BI14055" s="234">
        <f t="shared" si="333"/>
        <v>0</v>
      </c>
    </row>
    <row r="14056" spans="61:61">
      <c r="BI14056" s="234">
        <f t="shared" si="333"/>
        <v>0</v>
      </c>
    </row>
    <row r="14057" spans="61:61">
      <c r="BI14057" s="234">
        <f t="shared" ref="BI14057:BI14120" si="334">SUM(M14057,O14057,Q14057,S14057,U14057,W14057,Y14057,AA14057,AC14057,AE14057,AG14057,AI14057,AK14057,AM14057,AO14057,AQ14057,AS14057,AU14057,AW14057,AY14057,BA14057,BC14057)</f>
        <v>0</v>
      </c>
    </row>
    <row r="14058" spans="61:61">
      <c r="BI14058" s="234">
        <f t="shared" si="334"/>
        <v>0</v>
      </c>
    </row>
    <row r="14059" spans="61:61">
      <c r="BI14059" s="234">
        <f t="shared" si="334"/>
        <v>0</v>
      </c>
    </row>
    <row r="14060" spans="61:61">
      <c r="BI14060" s="234">
        <f t="shared" si="334"/>
        <v>0</v>
      </c>
    </row>
    <row r="14061" spans="61:61">
      <c r="BI14061" s="234">
        <f t="shared" si="334"/>
        <v>0</v>
      </c>
    </row>
    <row r="14062" spans="61:61">
      <c r="BI14062" s="234">
        <f t="shared" si="334"/>
        <v>0</v>
      </c>
    </row>
    <row r="14063" spans="61:61">
      <c r="BI14063" s="234">
        <f t="shared" si="334"/>
        <v>0</v>
      </c>
    </row>
    <row r="14064" spans="61:61">
      <c r="BI14064" s="234">
        <f t="shared" si="334"/>
        <v>0</v>
      </c>
    </row>
    <row r="14065" spans="61:61">
      <c r="BI14065" s="234">
        <f t="shared" si="334"/>
        <v>0</v>
      </c>
    </row>
    <row r="14066" spans="61:61">
      <c r="BI14066" s="234">
        <f t="shared" si="334"/>
        <v>0</v>
      </c>
    </row>
    <row r="14067" spans="61:61">
      <c r="BI14067" s="234">
        <f t="shared" si="334"/>
        <v>0</v>
      </c>
    </row>
    <row r="14068" spans="61:61">
      <c r="BI14068" s="234">
        <f t="shared" si="334"/>
        <v>0</v>
      </c>
    </row>
    <row r="14069" spans="61:61">
      <c r="BI14069" s="234">
        <f t="shared" si="334"/>
        <v>0</v>
      </c>
    </row>
    <row r="14070" spans="61:61">
      <c r="BI14070" s="234">
        <f t="shared" si="334"/>
        <v>0</v>
      </c>
    </row>
    <row r="14071" spans="61:61">
      <c r="BI14071" s="234">
        <f t="shared" si="334"/>
        <v>0</v>
      </c>
    </row>
    <row r="14072" spans="61:61">
      <c r="BI14072" s="234">
        <f t="shared" si="334"/>
        <v>0</v>
      </c>
    </row>
    <row r="14073" spans="61:61">
      <c r="BI14073" s="234">
        <f t="shared" si="334"/>
        <v>0</v>
      </c>
    </row>
    <row r="14074" spans="61:61">
      <c r="BI14074" s="234">
        <f t="shared" si="334"/>
        <v>0</v>
      </c>
    </row>
    <row r="14075" spans="61:61">
      <c r="BI14075" s="234">
        <f t="shared" si="334"/>
        <v>0</v>
      </c>
    </row>
    <row r="14076" spans="61:61">
      <c r="BI14076" s="234">
        <f t="shared" si="334"/>
        <v>0</v>
      </c>
    </row>
    <row r="14077" spans="61:61">
      <c r="BI14077" s="234">
        <f t="shared" si="334"/>
        <v>0</v>
      </c>
    </row>
    <row r="14078" spans="61:61">
      <c r="BI14078" s="234">
        <f t="shared" si="334"/>
        <v>0</v>
      </c>
    </row>
    <row r="14079" spans="61:61">
      <c r="BI14079" s="234">
        <f t="shared" si="334"/>
        <v>0</v>
      </c>
    </row>
    <row r="14080" spans="61:61">
      <c r="BI14080" s="234">
        <f t="shared" si="334"/>
        <v>0</v>
      </c>
    </row>
    <row r="14081" spans="61:61">
      <c r="BI14081" s="234">
        <f t="shared" si="334"/>
        <v>0</v>
      </c>
    </row>
    <row r="14082" spans="61:61">
      <c r="BI14082" s="234">
        <f t="shared" si="334"/>
        <v>0</v>
      </c>
    </row>
    <row r="14083" spans="61:61">
      <c r="BI14083" s="234">
        <f t="shared" si="334"/>
        <v>0</v>
      </c>
    </row>
    <row r="14084" spans="61:61">
      <c r="BI14084" s="234">
        <f t="shared" si="334"/>
        <v>0</v>
      </c>
    </row>
    <row r="14085" spans="61:61">
      <c r="BI14085" s="234">
        <f t="shared" si="334"/>
        <v>0</v>
      </c>
    </row>
    <row r="14086" spans="61:61">
      <c r="BI14086" s="234">
        <f t="shared" si="334"/>
        <v>0</v>
      </c>
    </row>
    <row r="14087" spans="61:61">
      <c r="BI14087" s="234">
        <f t="shared" si="334"/>
        <v>0</v>
      </c>
    </row>
    <row r="14088" spans="61:61">
      <c r="BI14088" s="234">
        <f t="shared" si="334"/>
        <v>0</v>
      </c>
    </row>
    <row r="14089" spans="61:61">
      <c r="BI14089" s="234">
        <f t="shared" si="334"/>
        <v>0</v>
      </c>
    </row>
    <row r="14090" spans="61:61">
      <c r="BI14090" s="234">
        <f t="shared" si="334"/>
        <v>0</v>
      </c>
    </row>
    <row r="14091" spans="61:61">
      <c r="BI14091" s="234">
        <f t="shared" si="334"/>
        <v>0</v>
      </c>
    </row>
    <row r="14092" spans="61:61">
      <c r="BI14092" s="234">
        <f t="shared" si="334"/>
        <v>0</v>
      </c>
    </row>
    <row r="14093" spans="61:61">
      <c r="BI14093" s="234">
        <f t="shared" si="334"/>
        <v>0</v>
      </c>
    </row>
    <row r="14094" spans="61:61">
      <c r="BI14094" s="234">
        <f t="shared" si="334"/>
        <v>0</v>
      </c>
    </row>
    <row r="14095" spans="61:61">
      <c r="BI14095" s="234">
        <f t="shared" si="334"/>
        <v>0</v>
      </c>
    </row>
    <row r="14096" spans="61:61">
      <c r="BI14096" s="234">
        <f t="shared" si="334"/>
        <v>0</v>
      </c>
    </row>
    <row r="14097" spans="61:61">
      <c r="BI14097" s="234">
        <f t="shared" si="334"/>
        <v>0</v>
      </c>
    </row>
    <row r="14098" spans="61:61">
      <c r="BI14098" s="234">
        <f t="shared" si="334"/>
        <v>0</v>
      </c>
    </row>
    <row r="14099" spans="61:61">
      <c r="BI14099" s="234">
        <f t="shared" si="334"/>
        <v>0</v>
      </c>
    </row>
    <row r="14100" spans="61:61">
      <c r="BI14100" s="234">
        <f t="shared" si="334"/>
        <v>0</v>
      </c>
    </row>
    <row r="14101" spans="61:61">
      <c r="BI14101" s="234">
        <f t="shared" si="334"/>
        <v>0</v>
      </c>
    </row>
    <row r="14102" spans="61:61">
      <c r="BI14102" s="234">
        <f t="shared" si="334"/>
        <v>0</v>
      </c>
    </row>
    <row r="14103" spans="61:61">
      <c r="BI14103" s="234">
        <f t="shared" si="334"/>
        <v>0</v>
      </c>
    </row>
    <row r="14104" spans="61:61">
      <c r="BI14104" s="234">
        <f t="shared" si="334"/>
        <v>0</v>
      </c>
    </row>
    <row r="14105" spans="61:61">
      <c r="BI14105" s="234">
        <f t="shared" si="334"/>
        <v>0</v>
      </c>
    </row>
    <row r="14106" spans="61:61">
      <c r="BI14106" s="234">
        <f t="shared" si="334"/>
        <v>0</v>
      </c>
    </row>
    <row r="14107" spans="61:61">
      <c r="BI14107" s="234">
        <f t="shared" si="334"/>
        <v>0</v>
      </c>
    </row>
    <row r="14108" spans="61:61">
      <c r="BI14108" s="234">
        <f t="shared" si="334"/>
        <v>0</v>
      </c>
    </row>
    <row r="14109" spans="61:61">
      <c r="BI14109" s="234">
        <f t="shared" si="334"/>
        <v>0</v>
      </c>
    </row>
    <row r="14110" spans="61:61">
      <c r="BI14110" s="234">
        <f t="shared" si="334"/>
        <v>0</v>
      </c>
    </row>
    <row r="14111" spans="61:61">
      <c r="BI14111" s="234">
        <f t="shared" si="334"/>
        <v>0</v>
      </c>
    </row>
    <row r="14112" spans="61:61">
      <c r="BI14112" s="234">
        <f t="shared" si="334"/>
        <v>0</v>
      </c>
    </row>
    <row r="14113" spans="61:61">
      <c r="BI14113" s="234">
        <f t="shared" si="334"/>
        <v>0</v>
      </c>
    </row>
    <row r="14114" spans="61:61">
      <c r="BI14114" s="234">
        <f t="shared" si="334"/>
        <v>0</v>
      </c>
    </row>
    <row r="14115" spans="61:61">
      <c r="BI14115" s="234">
        <f t="shared" si="334"/>
        <v>0</v>
      </c>
    </row>
    <row r="14116" spans="61:61">
      <c r="BI14116" s="234">
        <f t="shared" si="334"/>
        <v>0</v>
      </c>
    </row>
    <row r="14117" spans="61:61">
      <c r="BI14117" s="234">
        <f t="shared" si="334"/>
        <v>0</v>
      </c>
    </row>
    <row r="14118" spans="61:61">
      <c r="BI14118" s="234">
        <f t="shared" si="334"/>
        <v>0</v>
      </c>
    </row>
    <row r="14119" spans="61:61">
      <c r="BI14119" s="234">
        <f t="shared" si="334"/>
        <v>0</v>
      </c>
    </row>
    <row r="14120" spans="61:61">
      <c r="BI14120" s="234">
        <f t="shared" si="334"/>
        <v>0</v>
      </c>
    </row>
    <row r="14121" spans="61:61">
      <c r="BI14121" s="234">
        <f t="shared" ref="BI14121:BI14184" si="335">SUM(M14121,O14121,Q14121,S14121,U14121,W14121,Y14121,AA14121,AC14121,AE14121,AG14121,AI14121,AK14121,AM14121,AO14121,AQ14121,AS14121,AU14121,AW14121,AY14121,BA14121,BC14121)</f>
        <v>0</v>
      </c>
    </row>
    <row r="14122" spans="61:61">
      <c r="BI14122" s="234">
        <f t="shared" si="335"/>
        <v>0</v>
      </c>
    </row>
    <row r="14123" spans="61:61">
      <c r="BI14123" s="234">
        <f t="shared" si="335"/>
        <v>0</v>
      </c>
    </row>
    <row r="14124" spans="61:61">
      <c r="BI14124" s="234">
        <f t="shared" si="335"/>
        <v>0</v>
      </c>
    </row>
    <row r="14125" spans="61:61">
      <c r="BI14125" s="234">
        <f t="shared" si="335"/>
        <v>0</v>
      </c>
    </row>
    <row r="14126" spans="61:61">
      <c r="BI14126" s="234">
        <f t="shared" si="335"/>
        <v>0</v>
      </c>
    </row>
    <row r="14127" spans="61:61">
      <c r="BI14127" s="234">
        <f t="shared" si="335"/>
        <v>0</v>
      </c>
    </row>
    <row r="14128" spans="61:61">
      <c r="BI14128" s="234">
        <f t="shared" si="335"/>
        <v>0</v>
      </c>
    </row>
    <row r="14129" spans="61:61">
      <c r="BI14129" s="234">
        <f t="shared" si="335"/>
        <v>0</v>
      </c>
    </row>
    <row r="14130" spans="61:61">
      <c r="BI14130" s="234">
        <f t="shared" si="335"/>
        <v>0</v>
      </c>
    </row>
    <row r="14131" spans="61:61">
      <c r="BI14131" s="234">
        <f t="shared" si="335"/>
        <v>0</v>
      </c>
    </row>
    <row r="14132" spans="61:61">
      <c r="BI14132" s="234">
        <f t="shared" si="335"/>
        <v>0</v>
      </c>
    </row>
    <row r="14133" spans="61:61">
      <c r="BI14133" s="234">
        <f t="shared" si="335"/>
        <v>0</v>
      </c>
    </row>
    <row r="14134" spans="61:61">
      <c r="BI14134" s="234">
        <f t="shared" si="335"/>
        <v>0</v>
      </c>
    </row>
    <row r="14135" spans="61:61">
      <c r="BI14135" s="234">
        <f t="shared" si="335"/>
        <v>0</v>
      </c>
    </row>
    <row r="14136" spans="61:61">
      <c r="BI14136" s="234">
        <f t="shared" si="335"/>
        <v>0</v>
      </c>
    </row>
    <row r="14137" spans="61:61">
      <c r="BI14137" s="234">
        <f t="shared" si="335"/>
        <v>0</v>
      </c>
    </row>
    <row r="14138" spans="61:61">
      <c r="BI14138" s="234">
        <f t="shared" si="335"/>
        <v>0</v>
      </c>
    </row>
    <row r="14139" spans="61:61">
      <c r="BI14139" s="234">
        <f t="shared" si="335"/>
        <v>0</v>
      </c>
    </row>
    <row r="14140" spans="61:61">
      <c r="BI14140" s="234">
        <f t="shared" si="335"/>
        <v>0</v>
      </c>
    </row>
    <row r="14141" spans="61:61">
      <c r="BI14141" s="234">
        <f t="shared" si="335"/>
        <v>0</v>
      </c>
    </row>
    <row r="14142" spans="61:61">
      <c r="BI14142" s="234">
        <f t="shared" si="335"/>
        <v>0</v>
      </c>
    </row>
    <row r="14143" spans="61:61">
      <c r="BI14143" s="234">
        <f t="shared" si="335"/>
        <v>0</v>
      </c>
    </row>
    <row r="14144" spans="61:61">
      <c r="BI14144" s="234">
        <f t="shared" si="335"/>
        <v>0</v>
      </c>
    </row>
    <row r="14145" spans="61:61">
      <c r="BI14145" s="234">
        <f t="shared" si="335"/>
        <v>0</v>
      </c>
    </row>
    <row r="14146" spans="61:61">
      <c r="BI14146" s="234">
        <f t="shared" si="335"/>
        <v>0</v>
      </c>
    </row>
    <row r="14147" spans="61:61">
      <c r="BI14147" s="234">
        <f t="shared" si="335"/>
        <v>0</v>
      </c>
    </row>
    <row r="14148" spans="61:61">
      <c r="BI14148" s="234">
        <f t="shared" si="335"/>
        <v>0</v>
      </c>
    </row>
    <row r="14149" spans="61:61">
      <c r="BI14149" s="234">
        <f t="shared" si="335"/>
        <v>0</v>
      </c>
    </row>
    <row r="14150" spans="61:61">
      <c r="BI14150" s="234">
        <f t="shared" si="335"/>
        <v>0</v>
      </c>
    </row>
    <row r="14151" spans="61:61">
      <c r="BI14151" s="234">
        <f t="shared" si="335"/>
        <v>0</v>
      </c>
    </row>
    <row r="14152" spans="61:61">
      <c r="BI14152" s="234">
        <f t="shared" si="335"/>
        <v>0</v>
      </c>
    </row>
    <row r="14153" spans="61:61">
      <c r="BI14153" s="234">
        <f t="shared" si="335"/>
        <v>0</v>
      </c>
    </row>
    <row r="14154" spans="61:61">
      <c r="BI14154" s="234">
        <f t="shared" si="335"/>
        <v>0</v>
      </c>
    </row>
    <row r="14155" spans="61:61">
      <c r="BI14155" s="234">
        <f t="shared" si="335"/>
        <v>0</v>
      </c>
    </row>
    <row r="14156" spans="61:61">
      <c r="BI14156" s="234">
        <f t="shared" si="335"/>
        <v>0</v>
      </c>
    </row>
    <row r="14157" spans="61:61">
      <c r="BI14157" s="234">
        <f t="shared" si="335"/>
        <v>0</v>
      </c>
    </row>
    <row r="14158" spans="61:61">
      <c r="BI14158" s="234">
        <f t="shared" si="335"/>
        <v>0</v>
      </c>
    </row>
    <row r="14159" spans="61:61">
      <c r="BI14159" s="234">
        <f t="shared" si="335"/>
        <v>0</v>
      </c>
    </row>
    <row r="14160" spans="61:61">
      <c r="BI14160" s="234">
        <f t="shared" si="335"/>
        <v>0</v>
      </c>
    </row>
    <row r="14161" spans="61:61">
      <c r="BI14161" s="234">
        <f t="shared" si="335"/>
        <v>0</v>
      </c>
    </row>
    <row r="14162" spans="61:61">
      <c r="BI14162" s="234">
        <f t="shared" si="335"/>
        <v>0</v>
      </c>
    </row>
    <row r="14163" spans="61:61">
      <c r="BI14163" s="234">
        <f t="shared" si="335"/>
        <v>0</v>
      </c>
    </row>
    <row r="14164" spans="61:61">
      <c r="BI14164" s="234">
        <f t="shared" si="335"/>
        <v>0</v>
      </c>
    </row>
    <row r="14165" spans="61:61">
      <c r="BI14165" s="234">
        <f t="shared" si="335"/>
        <v>0</v>
      </c>
    </row>
    <row r="14166" spans="61:61">
      <c r="BI14166" s="234">
        <f t="shared" si="335"/>
        <v>0</v>
      </c>
    </row>
    <row r="14167" spans="61:61">
      <c r="BI14167" s="234">
        <f t="shared" si="335"/>
        <v>0</v>
      </c>
    </row>
    <row r="14168" spans="61:61">
      <c r="BI14168" s="234">
        <f t="shared" si="335"/>
        <v>0</v>
      </c>
    </row>
    <row r="14169" spans="61:61">
      <c r="BI14169" s="234">
        <f t="shared" si="335"/>
        <v>0</v>
      </c>
    </row>
    <row r="14170" spans="61:61">
      <c r="BI14170" s="234">
        <f t="shared" si="335"/>
        <v>0</v>
      </c>
    </row>
    <row r="14171" spans="61:61">
      <c r="BI14171" s="234">
        <f t="shared" si="335"/>
        <v>0</v>
      </c>
    </row>
    <row r="14172" spans="61:61">
      <c r="BI14172" s="234">
        <f t="shared" si="335"/>
        <v>0</v>
      </c>
    </row>
    <row r="14173" spans="61:61">
      <c r="BI14173" s="234">
        <f t="shared" si="335"/>
        <v>0</v>
      </c>
    </row>
    <row r="14174" spans="61:61">
      <c r="BI14174" s="234">
        <f t="shared" si="335"/>
        <v>0</v>
      </c>
    </row>
    <row r="14175" spans="61:61">
      <c r="BI14175" s="234">
        <f t="shared" si="335"/>
        <v>0</v>
      </c>
    </row>
    <row r="14176" spans="61:61">
      <c r="BI14176" s="234">
        <f t="shared" si="335"/>
        <v>0</v>
      </c>
    </row>
    <row r="14177" spans="61:61">
      <c r="BI14177" s="234">
        <f t="shared" si="335"/>
        <v>0</v>
      </c>
    </row>
    <row r="14178" spans="61:61">
      <c r="BI14178" s="234">
        <f t="shared" si="335"/>
        <v>0</v>
      </c>
    </row>
    <row r="14179" spans="61:61">
      <c r="BI14179" s="234">
        <f t="shared" si="335"/>
        <v>0</v>
      </c>
    </row>
    <row r="14180" spans="61:61">
      <c r="BI14180" s="234">
        <f t="shared" si="335"/>
        <v>0</v>
      </c>
    </row>
    <row r="14181" spans="61:61">
      <c r="BI14181" s="234">
        <f t="shared" si="335"/>
        <v>0</v>
      </c>
    </row>
    <row r="14182" spans="61:61">
      <c r="BI14182" s="234">
        <f t="shared" si="335"/>
        <v>0</v>
      </c>
    </row>
    <row r="14183" spans="61:61">
      <c r="BI14183" s="234">
        <f t="shared" si="335"/>
        <v>0</v>
      </c>
    </row>
    <row r="14184" spans="61:61">
      <c r="BI14184" s="234">
        <f t="shared" si="335"/>
        <v>0</v>
      </c>
    </row>
    <row r="14185" spans="61:61">
      <c r="BI14185" s="234">
        <f t="shared" ref="BI14185:BI14248" si="336">SUM(M14185,O14185,Q14185,S14185,U14185,W14185,Y14185,AA14185,AC14185,AE14185,AG14185,AI14185,AK14185,AM14185,AO14185,AQ14185,AS14185,AU14185,AW14185,AY14185,BA14185,BC14185)</f>
        <v>0</v>
      </c>
    </row>
    <row r="14186" spans="61:61">
      <c r="BI14186" s="234">
        <f t="shared" si="336"/>
        <v>0</v>
      </c>
    </row>
    <row r="14187" spans="61:61">
      <c r="BI14187" s="234">
        <f t="shared" si="336"/>
        <v>0</v>
      </c>
    </row>
    <row r="14188" spans="61:61">
      <c r="BI14188" s="234">
        <f t="shared" si="336"/>
        <v>0</v>
      </c>
    </row>
    <row r="14189" spans="61:61">
      <c r="BI14189" s="234">
        <f t="shared" si="336"/>
        <v>0</v>
      </c>
    </row>
    <row r="14190" spans="61:61">
      <c r="BI14190" s="234">
        <f t="shared" si="336"/>
        <v>0</v>
      </c>
    </row>
    <row r="14191" spans="61:61">
      <c r="BI14191" s="234">
        <f t="shared" si="336"/>
        <v>0</v>
      </c>
    </row>
    <row r="14192" spans="61:61">
      <c r="BI14192" s="234">
        <f t="shared" si="336"/>
        <v>0</v>
      </c>
    </row>
    <row r="14193" spans="61:61">
      <c r="BI14193" s="234">
        <f t="shared" si="336"/>
        <v>0</v>
      </c>
    </row>
    <row r="14194" spans="61:61">
      <c r="BI14194" s="234">
        <f t="shared" si="336"/>
        <v>0</v>
      </c>
    </row>
    <row r="14195" spans="61:61">
      <c r="BI14195" s="234">
        <f t="shared" si="336"/>
        <v>0</v>
      </c>
    </row>
    <row r="14196" spans="61:61">
      <c r="BI14196" s="234">
        <f t="shared" si="336"/>
        <v>0</v>
      </c>
    </row>
    <row r="14197" spans="61:61">
      <c r="BI14197" s="234">
        <f t="shared" si="336"/>
        <v>0</v>
      </c>
    </row>
    <row r="14198" spans="61:61">
      <c r="BI14198" s="234">
        <f t="shared" si="336"/>
        <v>0</v>
      </c>
    </row>
    <row r="14199" spans="61:61">
      <c r="BI14199" s="234">
        <f t="shared" si="336"/>
        <v>0</v>
      </c>
    </row>
    <row r="14200" spans="61:61">
      <c r="BI14200" s="234">
        <f t="shared" si="336"/>
        <v>0</v>
      </c>
    </row>
    <row r="14201" spans="61:61">
      <c r="BI14201" s="234">
        <f t="shared" si="336"/>
        <v>0</v>
      </c>
    </row>
    <row r="14202" spans="61:61">
      <c r="BI14202" s="234">
        <f t="shared" si="336"/>
        <v>0</v>
      </c>
    </row>
    <row r="14203" spans="61:61">
      <c r="BI14203" s="234">
        <f t="shared" si="336"/>
        <v>0</v>
      </c>
    </row>
    <row r="14204" spans="61:61">
      <c r="BI14204" s="234">
        <f t="shared" si="336"/>
        <v>0</v>
      </c>
    </row>
    <row r="14205" spans="61:61">
      <c r="BI14205" s="234">
        <f t="shared" si="336"/>
        <v>0</v>
      </c>
    </row>
    <row r="14206" spans="61:61">
      <c r="BI14206" s="234">
        <f t="shared" si="336"/>
        <v>0</v>
      </c>
    </row>
    <row r="14207" spans="61:61">
      <c r="BI14207" s="234">
        <f t="shared" si="336"/>
        <v>0</v>
      </c>
    </row>
    <row r="14208" spans="61:61">
      <c r="BI14208" s="234">
        <f t="shared" si="336"/>
        <v>0</v>
      </c>
    </row>
    <row r="14209" spans="61:61">
      <c r="BI14209" s="234">
        <f t="shared" si="336"/>
        <v>0</v>
      </c>
    </row>
    <row r="14210" spans="61:61">
      <c r="BI14210" s="234">
        <f t="shared" si="336"/>
        <v>0</v>
      </c>
    </row>
    <row r="14211" spans="61:61">
      <c r="BI14211" s="234">
        <f t="shared" si="336"/>
        <v>0</v>
      </c>
    </row>
    <row r="14212" spans="61:61">
      <c r="BI14212" s="234">
        <f t="shared" si="336"/>
        <v>0</v>
      </c>
    </row>
    <row r="14213" spans="61:61">
      <c r="BI14213" s="234">
        <f t="shared" si="336"/>
        <v>0</v>
      </c>
    </row>
    <row r="14214" spans="61:61">
      <c r="BI14214" s="234">
        <f t="shared" si="336"/>
        <v>0</v>
      </c>
    </row>
    <row r="14215" spans="61:61">
      <c r="BI14215" s="234">
        <f t="shared" si="336"/>
        <v>0</v>
      </c>
    </row>
    <row r="14216" spans="61:61">
      <c r="BI14216" s="234">
        <f t="shared" si="336"/>
        <v>0</v>
      </c>
    </row>
    <row r="14217" spans="61:61">
      <c r="BI14217" s="234">
        <f t="shared" si="336"/>
        <v>0</v>
      </c>
    </row>
    <row r="14218" spans="61:61">
      <c r="BI14218" s="234">
        <f t="shared" si="336"/>
        <v>0</v>
      </c>
    </row>
    <row r="14219" spans="61:61">
      <c r="BI14219" s="234">
        <f t="shared" si="336"/>
        <v>0</v>
      </c>
    </row>
    <row r="14220" spans="61:61">
      <c r="BI14220" s="234">
        <f t="shared" si="336"/>
        <v>0</v>
      </c>
    </row>
    <row r="14221" spans="61:61">
      <c r="BI14221" s="234">
        <f t="shared" si="336"/>
        <v>0</v>
      </c>
    </row>
    <row r="14222" spans="61:61">
      <c r="BI14222" s="234">
        <f t="shared" si="336"/>
        <v>0</v>
      </c>
    </row>
    <row r="14223" spans="61:61">
      <c r="BI14223" s="234">
        <f t="shared" si="336"/>
        <v>0</v>
      </c>
    </row>
    <row r="14224" spans="61:61">
      <c r="BI14224" s="234">
        <f t="shared" si="336"/>
        <v>0</v>
      </c>
    </row>
    <row r="14225" spans="61:61">
      <c r="BI14225" s="234">
        <f t="shared" si="336"/>
        <v>0</v>
      </c>
    </row>
    <row r="14226" spans="61:61">
      <c r="BI14226" s="234">
        <f t="shared" si="336"/>
        <v>0</v>
      </c>
    </row>
    <row r="14227" spans="61:61">
      <c r="BI14227" s="234">
        <f t="shared" si="336"/>
        <v>0</v>
      </c>
    </row>
    <row r="14228" spans="61:61">
      <c r="BI14228" s="234">
        <f t="shared" si="336"/>
        <v>0</v>
      </c>
    </row>
    <row r="14229" spans="61:61">
      <c r="BI14229" s="234">
        <f t="shared" si="336"/>
        <v>0</v>
      </c>
    </row>
    <row r="14230" spans="61:61">
      <c r="BI14230" s="234">
        <f t="shared" si="336"/>
        <v>0</v>
      </c>
    </row>
    <row r="14231" spans="61:61">
      <c r="BI14231" s="234">
        <f t="shared" si="336"/>
        <v>0</v>
      </c>
    </row>
    <row r="14232" spans="61:61">
      <c r="BI14232" s="234">
        <f t="shared" si="336"/>
        <v>0</v>
      </c>
    </row>
    <row r="14233" spans="61:61">
      <c r="BI14233" s="234">
        <f t="shared" si="336"/>
        <v>0</v>
      </c>
    </row>
    <row r="14234" spans="61:61">
      <c r="BI14234" s="234">
        <f t="shared" si="336"/>
        <v>0</v>
      </c>
    </row>
    <row r="14235" spans="61:61">
      <c r="BI14235" s="234">
        <f t="shared" si="336"/>
        <v>0</v>
      </c>
    </row>
    <row r="14236" spans="61:61">
      <c r="BI14236" s="234">
        <f t="shared" si="336"/>
        <v>0</v>
      </c>
    </row>
    <row r="14237" spans="61:61">
      <c r="BI14237" s="234">
        <f t="shared" si="336"/>
        <v>0</v>
      </c>
    </row>
    <row r="14238" spans="61:61">
      <c r="BI14238" s="234">
        <f t="shared" si="336"/>
        <v>0</v>
      </c>
    </row>
    <row r="14239" spans="61:61">
      <c r="BI14239" s="234">
        <f t="shared" si="336"/>
        <v>0</v>
      </c>
    </row>
    <row r="14240" spans="61:61">
      <c r="BI14240" s="234">
        <f t="shared" si="336"/>
        <v>0</v>
      </c>
    </row>
    <row r="14241" spans="61:61">
      <c r="BI14241" s="234">
        <f t="shared" si="336"/>
        <v>0</v>
      </c>
    </row>
    <row r="14242" spans="61:61">
      <c r="BI14242" s="234">
        <f t="shared" si="336"/>
        <v>0</v>
      </c>
    </row>
    <row r="14243" spans="61:61">
      <c r="BI14243" s="234">
        <f t="shared" si="336"/>
        <v>0</v>
      </c>
    </row>
    <row r="14244" spans="61:61">
      <c r="BI14244" s="234">
        <f t="shared" si="336"/>
        <v>0</v>
      </c>
    </row>
    <row r="14245" spans="61:61">
      <c r="BI14245" s="234">
        <f t="shared" si="336"/>
        <v>0</v>
      </c>
    </row>
    <row r="14246" spans="61:61">
      <c r="BI14246" s="234">
        <f t="shared" si="336"/>
        <v>0</v>
      </c>
    </row>
    <row r="14247" spans="61:61">
      <c r="BI14247" s="234">
        <f t="shared" si="336"/>
        <v>0</v>
      </c>
    </row>
    <row r="14248" spans="61:61">
      <c r="BI14248" s="234">
        <f t="shared" si="336"/>
        <v>0</v>
      </c>
    </row>
    <row r="14249" spans="61:61">
      <c r="BI14249" s="234">
        <f t="shared" ref="BI14249:BI14312" si="337">SUM(M14249,O14249,Q14249,S14249,U14249,W14249,Y14249,AA14249,AC14249,AE14249,AG14249,AI14249,AK14249,AM14249,AO14249,AQ14249,AS14249,AU14249,AW14249,AY14249,BA14249,BC14249)</f>
        <v>0</v>
      </c>
    </row>
    <row r="14250" spans="61:61">
      <c r="BI14250" s="234">
        <f t="shared" si="337"/>
        <v>0</v>
      </c>
    </row>
    <row r="14251" spans="61:61">
      <c r="BI14251" s="234">
        <f t="shared" si="337"/>
        <v>0</v>
      </c>
    </row>
    <row r="14252" spans="61:61">
      <c r="BI14252" s="234">
        <f t="shared" si="337"/>
        <v>0</v>
      </c>
    </row>
    <row r="14253" spans="61:61">
      <c r="BI14253" s="234">
        <f t="shared" si="337"/>
        <v>0</v>
      </c>
    </row>
    <row r="14254" spans="61:61">
      <c r="BI14254" s="234">
        <f t="shared" si="337"/>
        <v>0</v>
      </c>
    </row>
    <row r="14255" spans="61:61">
      <c r="BI14255" s="234">
        <f t="shared" si="337"/>
        <v>0</v>
      </c>
    </row>
    <row r="14256" spans="61:61">
      <c r="BI14256" s="234">
        <f t="shared" si="337"/>
        <v>0</v>
      </c>
    </row>
    <row r="14257" spans="61:61">
      <c r="BI14257" s="234">
        <f t="shared" si="337"/>
        <v>0</v>
      </c>
    </row>
    <row r="14258" spans="61:61">
      <c r="BI14258" s="234">
        <f t="shared" si="337"/>
        <v>0</v>
      </c>
    </row>
    <row r="14259" spans="61:61">
      <c r="BI14259" s="234">
        <f t="shared" si="337"/>
        <v>0</v>
      </c>
    </row>
    <row r="14260" spans="61:61">
      <c r="BI14260" s="234">
        <f t="shared" si="337"/>
        <v>0</v>
      </c>
    </row>
    <row r="14261" spans="61:61">
      <c r="BI14261" s="234">
        <f t="shared" si="337"/>
        <v>0</v>
      </c>
    </row>
    <row r="14262" spans="61:61">
      <c r="BI14262" s="234">
        <f t="shared" si="337"/>
        <v>0</v>
      </c>
    </row>
    <row r="14263" spans="61:61">
      <c r="BI14263" s="234">
        <f t="shared" si="337"/>
        <v>0</v>
      </c>
    </row>
    <row r="14264" spans="61:61">
      <c r="BI14264" s="234">
        <f t="shared" si="337"/>
        <v>0</v>
      </c>
    </row>
    <row r="14265" spans="61:61">
      <c r="BI14265" s="234">
        <f t="shared" si="337"/>
        <v>0</v>
      </c>
    </row>
    <row r="14266" spans="61:61">
      <c r="BI14266" s="234">
        <f t="shared" si="337"/>
        <v>0</v>
      </c>
    </row>
    <row r="14267" spans="61:61">
      <c r="BI14267" s="234">
        <f t="shared" si="337"/>
        <v>0</v>
      </c>
    </row>
    <row r="14268" spans="61:61">
      <c r="BI14268" s="234">
        <f t="shared" si="337"/>
        <v>0</v>
      </c>
    </row>
    <row r="14269" spans="61:61">
      <c r="BI14269" s="234">
        <f t="shared" si="337"/>
        <v>0</v>
      </c>
    </row>
    <row r="14270" spans="61:61">
      <c r="BI14270" s="234">
        <f t="shared" si="337"/>
        <v>0</v>
      </c>
    </row>
    <row r="14271" spans="61:61">
      <c r="BI14271" s="234">
        <f t="shared" si="337"/>
        <v>0</v>
      </c>
    </row>
    <row r="14272" spans="61:61">
      <c r="BI14272" s="234">
        <f t="shared" si="337"/>
        <v>0</v>
      </c>
    </row>
    <row r="14273" spans="61:61">
      <c r="BI14273" s="234">
        <f t="shared" si="337"/>
        <v>0</v>
      </c>
    </row>
    <row r="14274" spans="61:61">
      <c r="BI14274" s="234">
        <f t="shared" si="337"/>
        <v>0</v>
      </c>
    </row>
    <row r="14275" spans="61:61">
      <c r="BI14275" s="234">
        <f t="shared" si="337"/>
        <v>0</v>
      </c>
    </row>
    <row r="14276" spans="61:61">
      <c r="BI14276" s="234">
        <f t="shared" si="337"/>
        <v>0</v>
      </c>
    </row>
    <row r="14277" spans="61:61">
      <c r="BI14277" s="234">
        <f t="shared" si="337"/>
        <v>0</v>
      </c>
    </row>
    <row r="14278" spans="61:61">
      <c r="BI14278" s="234">
        <f t="shared" si="337"/>
        <v>0</v>
      </c>
    </row>
    <row r="14279" spans="61:61">
      <c r="BI14279" s="234">
        <f t="shared" si="337"/>
        <v>0</v>
      </c>
    </row>
    <row r="14280" spans="61:61">
      <c r="BI14280" s="234">
        <f t="shared" si="337"/>
        <v>0</v>
      </c>
    </row>
    <row r="14281" spans="61:61">
      <c r="BI14281" s="234">
        <f t="shared" si="337"/>
        <v>0</v>
      </c>
    </row>
    <row r="14282" spans="61:61">
      <c r="BI14282" s="234">
        <f t="shared" si="337"/>
        <v>0</v>
      </c>
    </row>
    <row r="14283" spans="61:61">
      <c r="BI14283" s="234">
        <f t="shared" si="337"/>
        <v>0</v>
      </c>
    </row>
    <row r="14284" spans="61:61">
      <c r="BI14284" s="234">
        <f t="shared" si="337"/>
        <v>0</v>
      </c>
    </row>
    <row r="14285" spans="61:61">
      <c r="BI14285" s="234">
        <f t="shared" si="337"/>
        <v>0</v>
      </c>
    </row>
    <row r="14286" spans="61:61">
      <c r="BI14286" s="234">
        <f t="shared" si="337"/>
        <v>0</v>
      </c>
    </row>
    <row r="14287" spans="61:61">
      <c r="BI14287" s="234">
        <f t="shared" si="337"/>
        <v>0</v>
      </c>
    </row>
    <row r="14288" spans="61:61">
      <c r="BI14288" s="234">
        <f t="shared" si="337"/>
        <v>0</v>
      </c>
    </row>
    <row r="14289" spans="61:61">
      <c r="BI14289" s="234">
        <f t="shared" si="337"/>
        <v>0</v>
      </c>
    </row>
    <row r="14290" spans="61:61">
      <c r="BI14290" s="234">
        <f t="shared" si="337"/>
        <v>0</v>
      </c>
    </row>
    <row r="14291" spans="61:61">
      <c r="BI14291" s="234">
        <f t="shared" si="337"/>
        <v>0</v>
      </c>
    </row>
    <row r="14292" spans="61:61">
      <c r="BI14292" s="234">
        <f t="shared" si="337"/>
        <v>0</v>
      </c>
    </row>
    <row r="14293" spans="61:61">
      <c r="BI14293" s="234">
        <f t="shared" si="337"/>
        <v>0</v>
      </c>
    </row>
    <row r="14294" spans="61:61">
      <c r="BI14294" s="234">
        <f t="shared" si="337"/>
        <v>0</v>
      </c>
    </row>
    <row r="14295" spans="61:61">
      <c r="BI14295" s="234">
        <f t="shared" si="337"/>
        <v>0</v>
      </c>
    </row>
    <row r="14296" spans="61:61">
      <c r="BI14296" s="234">
        <f t="shared" si="337"/>
        <v>0</v>
      </c>
    </row>
    <row r="14297" spans="61:61">
      <c r="BI14297" s="234">
        <f t="shared" si="337"/>
        <v>0</v>
      </c>
    </row>
    <row r="14298" spans="61:61">
      <c r="BI14298" s="234">
        <f t="shared" si="337"/>
        <v>0</v>
      </c>
    </row>
    <row r="14299" spans="61:61">
      <c r="BI14299" s="234">
        <f t="shared" si="337"/>
        <v>0</v>
      </c>
    </row>
    <row r="14300" spans="61:61">
      <c r="BI14300" s="234">
        <f t="shared" si="337"/>
        <v>0</v>
      </c>
    </row>
    <row r="14301" spans="61:61">
      <c r="BI14301" s="234">
        <f t="shared" si="337"/>
        <v>0</v>
      </c>
    </row>
    <row r="14302" spans="61:61">
      <c r="BI14302" s="234">
        <f t="shared" si="337"/>
        <v>0</v>
      </c>
    </row>
    <row r="14303" spans="61:61">
      <c r="BI14303" s="234">
        <f t="shared" si="337"/>
        <v>0</v>
      </c>
    </row>
    <row r="14304" spans="61:61">
      <c r="BI14304" s="234">
        <f t="shared" si="337"/>
        <v>0</v>
      </c>
    </row>
    <row r="14305" spans="61:61">
      <c r="BI14305" s="234">
        <f t="shared" si="337"/>
        <v>0</v>
      </c>
    </row>
    <row r="14306" spans="61:61">
      <c r="BI14306" s="234">
        <f t="shared" si="337"/>
        <v>0</v>
      </c>
    </row>
    <row r="14307" spans="61:61">
      <c r="BI14307" s="234">
        <f t="shared" si="337"/>
        <v>0</v>
      </c>
    </row>
    <row r="14308" spans="61:61">
      <c r="BI14308" s="234">
        <f t="shared" si="337"/>
        <v>0</v>
      </c>
    </row>
    <row r="14309" spans="61:61">
      <c r="BI14309" s="234">
        <f t="shared" si="337"/>
        <v>0</v>
      </c>
    </row>
    <row r="14310" spans="61:61">
      <c r="BI14310" s="234">
        <f t="shared" si="337"/>
        <v>0</v>
      </c>
    </row>
    <row r="14311" spans="61:61">
      <c r="BI14311" s="234">
        <f t="shared" si="337"/>
        <v>0</v>
      </c>
    </row>
    <row r="14312" spans="61:61">
      <c r="BI14312" s="234">
        <f t="shared" si="337"/>
        <v>0</v>
      </c>
    </row>
    <row r="14313" spans="61:61">
      <c r="BI14313" s="234">
        <f t="shared" ref="BI14313:BI14376" si="338">SUM(M14313,O14313,Q14313,S14313,U14313,W14313,Y14313,AA14313,AC14313,AE14313,AG14313,AI14313,AK14313,AM14313,AO14313,AQ14313,AS14313,AU14313,AW14313,AY14313,BA14313,BC14313)</f>
        <v>0</v>
      </c>
    </row>
    <row r="14314" spans="61:61">
      <c r="BI14314" s="234">
        <f t="shared" si="338"/>
        <v>0</v>
      </c>
    </row>
    <row r="14315" spans="61:61">
      <c r="BI14315" s="234">
        <f t="shared" si="338"/>
        <v>0</v>
      </c>
    </row>
    <row r="14316" spans="61:61">
      <c r="BI14316" s="234">
        <f t="shared" si="338"/>
        <v>0</v>
      </c>
    </row>
    <row r="14317" spans="61:61">
      <c r="BI14317" s="234">
        <f t="shared" si="338"/>
        <v>0</v>
      </c>
    </row>
    <row r="14318" spans="61:61">
      <c r="BI14318" s="234">
        <f t="shared" si="338"/>
        <v>0</v>
      </c>
    </row>
    <row r="14319" spans="61:61">
      <c r="BI14319" s="234">
        <f t="shared" si="338"/>
        <v>0</v>
      </c>
    </row>
    <row r="14320" spans="61:61">
      <c r="BI14320" s="234">
        <f t="shared" si="338"/>
        <v>0</v>
      </c>
    </row>
    <row r="14321" spans="61:61">
      <c r="BI14321" s="234">
        <f t="shared" si="338"/>
        <v>0</v>
      </c>
    </row>
    <row r="14322" spans="61:61">
      <c r="BI14322" s="234">
        <f t="shared" si="338"/>
        <v>0</v>
      </c>
    </row>
    <row r="14323" spans="61:61">
      <c r="BI14323" s="234">
        <f t="shared" si="338"/>
        <v>0</v>
      </c>
    </row>
    <row r="14324" spans="61:61">
      <c r="BI14324" s="234">
        <f t="shared" si="338"/>
        <v>0</v>
      </c>
    </row>
    <row r="14325" spans="61:61">
      <c r="BI14325" s="234">
        <f t="shared" si="338"/>
        <v>0</v>
      </c>
    </row>
    <row r="14326" spans="61:61">
      <c r="BI14326" s="234">
        <f t="shared" si="338"/>
        <v>0</v>
      </c>
    </row>
    <row r="14327" spans="61:61">
      <c r="BI14327" s="234">
        <f t="shared" si="338"/>
        <v>0</v>
      </c>
    </row>
    <row r="14328" spans="61:61">
      <c r="BI14328" s="234">
        <f t="shared" si="338"/>
        <v>0</v>
      </c>
    </row>
    <row r="14329" spans="61:61">
      <c r="BI14329" s="234">
        <f t="shared" si="338"/>
        <v>0</v>
      </c>
    </row>
    <row r="14330" spans="61:61">
      <c r="BI14330" s="234">
        <f t="shared" si="338"/>
        <v>0</v>
      </c>
    </row>
    <row r="14331" spans="61:61">
      <c r="BI14331" s="234">
        <f t="shared" si="338"/>
        <v>0</v>
      </c>
    </row>
    <row r="14332" spans="61:61">
      <c r="BI14332" s="234">
        <f t="shared" si="338"/>
        <v>0</v>
      </c>
    </row>
    <row r="14333" spans="61:61">
      <c r="BI14333" s="234">
        <f t="shared" si="338"/>
        <v>0</v>
      </c>
    </row>
    <row r="14334" spans="61:61">
      <c r="BI14334" s="234">
        <f t="shared" si="338"/>
        <v>0</v>
      </c>
    </row>
    <row r="14335" spans="61:61">
      <c r="BI14335" s="234">
        <f t="shared" si="338"/>
        <v>0</v>
      </c>
    </row>
    <row r="14336" spans="61:61">
      <c r="BI14336" s="234">
        <f t="shared" si="338"/>
        <v>0</v>
      </c>
    </row>
    <row r="14337" spans="61:61">
      <c r="BI14337" s="234">
        <f t="shared" si="338"/>
        <v>0</v>
      </c>
    </row>
    <row r="14338" spans="61:61">
      <c r="BI14338" s="234">
        <f t="shared" si="338"/>
        <v>0</v>
      </c>
    </row>
    <row r="14339" spans="61:61">
      <c r="BI14339" s="234">
        <f t="shared" si="338"/>
        <v>0</v>
      </c>
    </row>
    <row r="14340" spans="61:61">
      <c r="BI14340" s="234">
        <f t="shared" si="338"/>
        <v>0</v>
      </c>
    </row>
    <row r="14341" spans="61:61">
      <c r="BI14341" s="234">
        <f t="shared" si="338"/>
        <v>0</v>
      </c>
    </row>
    <row r="14342" spans="61:61">
      <c r="BI14342" s="234">
        <f t="shared" si="338"/>
        <v>0</v>
      </c>
    </row>
    <row r="14343" spans="61:61">
      <c r="BI14343" s="234">
        <f t="shared" si="338"/>
        <v>0</v>
      </c>
    </row>
    <row r="14344" spans="61:61">
      <c r="BI14344" s="234">
        <f t="shared" si="338"/>
        <v>0</v>
      </c>
    </row>
    <row r="14345" spans="61:61">
      <c r="BI14345" s="234">
        <f t="shared" si="338"/>
        <v>0</v>
      </c>
    </row>
    <row r="14346" spans="61:61">
      <c r="BI14346" s="234">
        <f t="shared" si="338"/>
        <v>0</v>
      </c>
    </row>
    <row r="14347" spans="61:61">
      <c r="BI14347" s="234">
        <f t="shared" si="338"/>
        <v>0</v>
      </c>
    </row>
    <row r="14348" spans="61:61">
      <c r="BI14348" s="234">
        <f t="shared" si="338"/>
        <v>0</v>
      </c>
    </row>
    <row r="14349" spans="61:61">
      <c r="BI14349" s="234">
        <f t="shared" si="338"/>
        <v>0</v>
      </c>
    </row>
    <row r="14350" spans="61:61">
      <c r="BI14350" s="234">
        <f t="shared" si="338"/>
        <v>0</v>
      </c>
    </row>
    <row r="14351" spans="61:61">
      <c r="BI14351" s="234">
        <f t="shared" si="338"/>
        <v>0</v>
      </c>
    </row>
    <row r="14352" spans="61:61">
      <c r="BI14352" s="234">
        <f t="shared" si="338"/>
        <v>0</v>
      </c>
    </row>
    <row r="14353" spans="61:61">
      <c r="BI14353" s="234">
        <f t="shared" si="338"/>
        <v>0</v>
      </c>
    </row>
    <row r="14354" spans="61:61">
      <c r="BI14354" s="234">
        <f t="shared" si="338"/>
        <v>0</v>
      </c>
    </row>
    <row r="14355" spans="61:61">
      <c r="BI14355" s="234">
        <f t="shared" si="338"/>
        <v>0</v>
      </c>
    </row>
    <row r="14356" spans="61:61">
      <c r="BI14356" s="234">
        <f t="shared" si="338"/>
        <v>0</v>
      </c>
    </row>
    <row r="14357" spans="61:61">
      <c r="BI14357" s="234">
        <f t="shared" si="338"/>
        <v>0</v>
      </c>
    </row>
    <row r="14358" spans="61:61">
      <c r="BI14358" s="234">
        <f t="shared" si="338"/>
        <v>0</v>
      </c>
    </row>
    <row r="14359" spans="61:61">
      <c r="BI14359" s="234">
        <f t="shared" si="338"/>
        <v>0</v>
      </c>
    </row>
    <row r="14360" spans="61:61">
      <c r="BI14360" s="234">
        <f t="shared" si="338"/>
        <v>0</v>
      </c>
    </row>
    <row r="14361" spans="61:61">
      <c r="BI14361" s="234">
        <f t="shared" si="338"/>
        <v>0</v>
      </c>
    </row>
    <row r="14362" spans="61:61">
      <c r="BI14362" s="234">
        <f t="shared" si="338"/>
        <v>0</v>
      </c>
    </row>
    <row r="14363" spans="61:61">
      <c r="BI14363" s="234">
        <f t="shared" si="338"/>
        <v>0</v>
      </c>
    </row>
    <row r="14364" spans="61:61">
      <c r="BI14364" s="234">
        <f t="shared" si="338"/>
        <v>0</v>
      </c>
    </row>
    <row r="14365" spans="61:61">
      <c r="BI14365" s="234">
        <f t="shared" si="338"/>
        <v>0</v>
      </c>
    </row>
    <row r="14366" spans="61:61">
      <c r="BI14366" s="234">
        <f t="shared" si="338"/>
        <v>0</v>
      </c>
    </row>
    <row r="14367" spans="61:61">
      <c r="BI14367" s="234">
        <f t="shared" si="338"/>
        <v>0</v>
      </c>
    </row>
    <row r="14368" spans="61:61">
      <c r="BI14368" s="234">
        <f t="shared" si="338"/>
        <v>0</v>
      </c>
    </row>
    <row r="14369" spans="61:61">
      <c r="BI14369" s="234">
        <f t="shared" si="338"/>
        <v>0</v>
      </c>
    </row>
    <row r="14370" spans="61:61">
      <c r="BI14370" s="234">
        <f t="shared" si="338"/>
        <v>0</v>
      </c>
    </row>
    <row r="14371" spans="61:61">
      <c r="BI14371" s="234">
        <f t="shared" si="338"/>
        <v>0</v>
      </c>
    </row>
    <row r="14372" spans="61:61">
      <c r="BI14372" s="234">
        <f t="shared" si="338"/>
        <v>0</v>
      </c>
    </row>
    <row r="14373" spans="61:61">
      <c r="BI14373" s="234">
        <f t="shared" si="338"/>
        <v>0</v>
      </c>
    </row>
    <row r="14374" spans="61:61">
      <c r="BI14374" s="234">
        <f t="shared" si="338"/>
        <v>0</v>
      </c>
    </row>
    <row r="14375" spans="61:61">
      <c r="BI14375" s="234">
        <f t="shared" si="338"/>
        <v>0</v>
      </c>
    </row>
    <row r="14376" spans="61:61">
      <c r="BI14376" s="234">
        <f t="shared" si="338"/>
        <v>0</v>
      </c>
    </row>
    <row r="14377" spans="61:61">
      <c r="BI14377" s="234">
        <f t="shared" ref="BI14377:BI14408" si="339">SUM(M14377,O14377,Q14377,S14377,U14377,W14377,Y14377,AA14377,AC14377,AE14377,AG14377,AI14377,AK14377,AM14377,AO14377,AQ14377,AS14377,AU14377,AW14377,AY14377,BA14377,BC14377)</f>
        <v>0</v>
      </c>
    </row>
    <row r="14378" spans="61:61">
      <c r="BI14378" s="234">
        <f t="shared" si="339"/>
        <v>0</v>
      </c>
    </row>
    <row r="14379" spans="61:61">
      <c r="BI14379" s="234">
        <f t="shared" si="339"/>
        <v>0</v>
      </c>
    </row>
    <row r="14380" spans="61:61">
      <c r="BI14380" s="234">
        <f t="shared" si="339"/>
        <v>0</v>
      </c>
    </row>
    <row r="14381" spans="61:61">
      <c r="BI14381" s="234">
        <f t="shared" si="339"/>
        <v>0</v>
      </c>
    </row>
    <row r="14382" spans="61:61">
      <c r="BI14382" s="234">
        <f t="shared" si="339"/>
        <v>0</v>
      </c>
    </row>
    <row r="14383" spans="61:61">
      <c r="BI14383" s="234">
        <f t="shared" si="339"/>
        <v>0</v>
      </c>
    </row>
    <row r="14384" spans="61:61">
      <c r="BI14384" s="234">
        <f t="shared" si="339"/>
        <v>0</v>
      </c>
    </row>
    <row r="14385" spans="61:61">
      <c r="BI14385" s="234">
        <f t="shared" si="339"/>
        <v>0</v>
      </c>
    </row>
    <row r="14386" spans="61:61">
      <c r="BI14386" s="234">
        <f t="shared" si="339"/>
        <v>0</v>
      </c>
    </row>
    <row r="14387" spans="61:61">
      <c r="BI14387" s="234">
        <f t="shared" si="339"/>
        <v>0</v>
      </c>
    </row>
    <row r="14388" spans="61:61">
      <c r="BI14388" s="234">
        <f t="shared" si="339"/>
        <v>0</v>
      </c>
    </row>
    <row r="14389" spans="61:61">
      <c r="BI14389" s="234">
        <f t="shared" si="339"/>
        <v>0</v>
      </c>
    </row>
    <row r="14390" spans="61:61">
      <c r="BI14390" s="234">
        <f t="shared" si="339"/>
        <v>0</v>
      </c>
    </row>
    <row r="14391" spans="61:61">
      <c r="BI14391" s="234">
        <f t="shared" si="339"/>
        <v>0</v>
      </c>
    </row>
    <row r="14392" spans="61:61">
      <c r="BI14392" s="234">
        <f t="shared" si="339"/>
        <v>0</v>
      </c>
    </row>
    <row r="14393" spans="61:61">
      <c r="BI14393" s="234">
        <f t="shared" si="339"/>
        <v>0</v>
      </c>
    </row>
    <row r="14394" spans="61:61">
      <c r="BI14394" s="234">
        <f t="shared" si="339"/>
        <v>0</v>
      </c>
    </row>
    <row r="14395" spans="61:61">
      <c r="BI14395" s="234">
        <f t="shared" si="339"/>
        <v>0</v>
      </c>
    </row>
    <row r="14396" spans="61:61">
      <c r="BI14396" s="234">
        <f t="shared" si="339"/>
        <v>0</v>
      </c>
    </row>
    <row r="14397" spans="61:61">
      <c r="BI14397" s="234">
        <f t="shared" si="339"/>
        <v>0</v>
      </c>
    </row>
    <row r="14398" spans="61:61">
      <c r="BI14398" s="234">
        <f t="shared" si="339"/>
        <v>0</v>
      </c>
    </row>
    <row r="14399" spans="61:61">
      <c r="BI14399" s="234">
        <f t="shared" si="339"/>
        <v>0</v>
      </c>
    </row>
    <row r="14400" spans="61:61">
      <c r="BI14400" s="234">
        <f t="shared" si="339"/>
        <v>0</v>
      </c>
    </row>
    <row r="14401" spans="61:61">
      <c r="BI14401" s="234">
        <f t="shared" si="339"/>
        <v>0</v>
      </c>
    </row>
    <row r="14402" spans="61:61">
      <c r="BI14402" s="234">
        <f t="shared" si="339"/>
        <v>0</v>
      </c>
    </row>
    <row r="14403" spans="61:61">
      <c r="BI14403" s="234">
        <f t="shared" si="339"/>
        <v>0</v>
      </c>
    </row>
    <row r="14404" spans="61:61">
      <c r="BI14404" s="234">
        <f t="shared" si="339"/>
        <v>0</v>
      </c>
    </row>
    <row r="14405" spans="61:61">
      <c r="BI14405" s="234">
        <f t="shared" si="339"/>
        <v>0</v>
      </c>
    </row>
    <row r="14406" spans="61:61">
      <c r="BI14406" s="234">
        <f t="shared" si="339"/>
        <v>0</v>
      </c>
    </row>
    <row r="14407" spans="61:61">
      <c r="BI14407" s="234">
        <f t="shared" si="339"/>
        <v>0</v>
      </c>
    </row>
    <row r="14408" spans="61:61">
      <c r="BI14408" s="234">
        <f t="shared" si="339"/>
        <v>0</v>
      </c>
    </row>
  </sheetData>
  <protectedRanges>
    <protectedRange sqref="BD3:BD4" name="Bil Janggal"/>
    <protectedRange sqref="BE138:BE643" name="Bil Janggal_1"/>
    <protectedRange sqref="BD5:BD10962" name="Bil Janggal_2"/>
  </protectedRanges>
  <mergeCells count="3">
    <mergeCell ref="I3:J3"/>
    <mergeCell ref="BB3:BB4"/>
    <mergeCell ref="BH3:BK3"/>
  </mergeCells>
  <pageMargins left="0.7" right="0.7" top="0.75" bottom="0.75" header="0.3" footer="0.3"/>
  <pageSetup paperSize="9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9A355-9A4E-4E4E-9AD2-04DE903FBFFD}">
  <sheetPr filterMode="1"/>
  <dimension ref="A1:R2947"/>
  <sheetViews>
    <sheetView topLeftCell="D7" zoomScale="57" zoomScaleNormal="57" zoomScaleSheetLayoutView="85" workbookViewId="0">
      <selection activeCell="M20" sqref="M20"/>
    </sheetView>
  </sheetViews>
  <sheetFormatPr baseColWidth="10" defaultColWidth="9" defaultRowHeight="14"/>
  <cols>
    <col min="1" max="1" width="3.3984375" customWidth="1"/>
    <col min="2" max="2" width="5.3984375" style="116" customWidth="1"/>
    <col min="3" max="3" width="18.796875" customWidth="1"/>
    <col min="4" max="4" width="34.59765625" customWidth="1"/>
    <col min="5" max="7" width="6" customWidth="1"/>
    <col min="8" max="8" width="12.59765625" style="116" customWidth="1"/>
    <col min="9" max="10" width="13" style="518" customWidth="1"/>
    <col min="11" max="11" width="13" style="116" customWidth="1"/>
    <col min="12" max="14" width="13" customWidth="1"/>
    <col min="15" max="15" width="11.59765625" customWidth="1"/>
    <col min="16" max="16" width="19.796875" style="109" customWidth="1"/>
    <col min="17" max="18" width="14" customWidth="1"/>
  </cols>
  <sheetData>
    <row r="1" spans="1:18" ht="16">
      <c r="A1" s="25"/>
      <c r="B1" s="732" t="s">
        <v>2697</v>
      </c>
      <c r="C1" s="732"/>
      <c r="D1" s="732"/>
      <c r="E1" s="26"/>
      <c r="F1" s="19"/>
      <c r="G1" s="19"/>
      <c r="H1" s="20"/>
      <c r="I1" s="513"/>
      <c r="J1" s="514"/>
      <c r="K1" s="217"/>
      <c r="L1" s="25"/>
      <c r="M1" s="25"/>
      <c r="N1" s="31"/>
      <c r="O1" s="31"/>
      <c r="P1" s="20"/>
      <c r="Q1" s="215"/>
      <c r="R1" s="215"/>
    </row>
    <row r="2" spans="1:18" ht="16">
      <c r="A2" s="25"/>
      <c r="B2" s="732" t="s">
        <v>2698</v>
      </c>
      <c r="C2" s="732"/>
      <c r="D2" s="732"/>
      <c r="E2" s="216"/>
      <c r="F2" s="19"/>
      <c r="G2" s="19"/>
      <c r="H2" s="20"/>
      <c r="I2" s="513"/>
      <c r="J2" s="514"/>
      <c r="K2" s="217"/>
      <c r="L2" s="25"/>
      <c r="M2" s="25"/>
      <c r="N2" s="31"/>
      <c r="O2" s="31"/>
      <c r="P2" s="20"/>
      <c r="Q2" s="215"/>
      <c r="R2" s="215"/>
    </row>
    <row r="3" spans="1:18">
      <c r="A3" s="25"/>
      <c r="B3" s="217"/>
      <c r="C3" s="25"/>
      <c r="D3" s="25"/>
      <c r="E3" s="25"/>
      <c r="F3" s="20"/>
      <c r="G3" s="20"/>
      <c r="H3" s="20"/>
      <c r="I3" s="513"/>
      <c r="J3" s="514"/>
      <c r="K3" s="217"/>
      <c r="L3" s="25"/>
      <c r="M3" s="25"/>
      <c r="N3" s="31"/>
      <c r="O3" s="31"/>
      <c r="P3" s="20"/>
      <c r="Q3" s="215"/>
      <c r="R3" s="215"/>
    </row>
    <row r="4" spans="1:18">
      <c r="A4" s="26"/>
      <c r="B4" s="218"/>
      <c r="C4" s="219"/>
      <c r="D4" s="219"/>
      <c r="E4" s="219"/>
      <c r="F4" s="220"/>
      <c r="G4" s="220"/>
      <c r="H4" s="112"/>
      <c r="I4" s="735" t="s">
        <v>2699</v>
      </c>
      <c r="J4" s="736"/>
      <c r="K4" s="221"/>
      <c r="L4" s="221"/>
      <c r="M4" s="221"/>
      <c r="N4" s="222"/>
      <c r="O4" s="222"/>
      <c r="P4" s="223"/>
      <c r="Q4" s="224"/>
      <c r="R4" s="224"/>
    </row>
    <row r="5" spans="1:18" ht="36.75" customHeight="1">
      <c r="A5" s="26"/>
      <c r="B5" s="225" t="s">
        <v>67</v>
      </c>
      <c r="C5" s="4"/>
      <c r="D5" s="225" t="s">
        <v>2700</v>
      </c>
      <c r="E5" s="225" t="s">
        <v>2701</v>
      </c>
      <c r="F5" s="737" t="s">
        <v>2583</v>
      </c>
      <c r="G5" s="738"/>
      <c r="H5" s="110"/>
      <c r="I5" s="739" t="s">
        <v>2702</v>
      </c>
      <c r="J5" s="740"/>
      <c r="K5" s="733" t="s">
        <v>2703</v>
      </c>
      <c r="L5" s="741"/>
      <c r="M5" s="734"/>
      <c r="N5" s="733" t="s">
        <v>2704</v>
      </c>
      <c r="O5" s="734"/>
      <c r="P5" s="4"/>
      <c r="Q5" s="226"/>
      <c r="R5" s="226"/>
    </row>
    <row r="6" spans="1:18" ht="47.25" customHeight="1">
      <c r="A6" s="227"/>
      <c r="B6" s="225" t="s">
        <v>67</v>
      </c>
      <c r="C6" s="225" t="s">
        <v>2705</v>
      </c>
      <c r="D6" s="225" t="s">
        <v>2700</v>
      </c>
      <c r="E6" s="225" t="s">
        <v>2701</v>
      </c>
      <c r="F6" s="225" t="s">
        <v>2599</v>
      </c>
      <c r="G6" s="225" t="s">
        <v>2600</v>
      </c>
      <c r="H6" s="228" t="s">
        <v>2706</v>
      </c>
      <c r="I6" s="515" t="s">
        <v>2707</v>
      </c>
      <c r="J6" s="516" t="s">
        <v>2708</v>
      </c>
      <c r="K6" s="229" t="s">
        <v>2709</v>
      </c>
      <c r="L6" s="229" t="s">
        <v>2710</v>
      </c>
      <c r="M6" s="229" t="s">
        <v>2711</v>
      </c>
      <c r="N6" s="229" t="s">
        <v>2712</v>
      </c>
      <c r="O6" s="229" t="s">
        <v>2713</v>
      </c>
      <c r="P6" s="230" t="s">
        <v>2714</v>
      </c>
      <c r="Q6" s="230" t="s">
        <v>2715</v>
      </c>
      <c r="R6" s="230" t="s">
        <v>2716</v>
      </c>
    </row>
    <row r="7" spans="1:18">
      <c r="B7" s="115">
        <v>145</v>
      </c>
      <c r="C7" s="156" t="s">
        <v>2717</v>
      </c>
      <c r="D7" s="157" t="s">
        <v>2718</v>
      </c>
      <c r="E7" s="111"/>
      <c r="F7" s="111"/>
      <c r="G7" s="111"/>
      <c r="H7" s="115" t="s">
        <v>2719</v>
      </c>
      <c r="I7" s="517">
        <f t="shared" ref="I7:I70" si="0">MAX(K7:M7)</f>
        <v>0</v>
      </c>
      <c r="J7" s="517">
        <f t="shared" ref="J7:J70" si="1">I7+(1*365)</f>
        <v>365</v>
      </c>
      <c r="K7" s="111"/>
      <c r="L7" s="111"/>
      <c r="M7" s="111"/>
      <c r="N7" s="111"/>
      <c r="O7" s="111"/>
      <c r="P7" s="178" t="s">
        <v>2720</v>
      </c>
      <c r="Q7" s="178" t="s">
        <v>2721</v>
      </c>
      <c r="R7" s="178" t="s">
        <v>2722</v>
      </c>
    </row>
    <row r="8" spans="1:18" hidden="1">
      <c r="B8" s="115">
        <v>200</v>
      </c>
      <c r="C8" s="158" t="s">
        <v>2723</v>
      </c>
      <c r="D8" s="159" t="s">
        <v>2724</v>
      </c>
      <c r="E8" s="111"/>
      <c r="F8" s="111"/>
      <c r="G8" s="111"/>
      <c r="H8" s="180" t="s">
        <v>60</v>
      </c>
      <c r="I8" s="509">
        <f t="shared" si="0"/>
        <v>44929</v>
      </c>
      <c r="J8" s="509">
        <f t="shared" si="1"/>
        <v>45294</v>
      </c>
      <c r="K8" s="609">
        <v>44632</v>
      </c>
      <c r="L8" s="610">
        <v>44929</v>
      </c>
      <c r="M8" s="111"/>
      <c r="N8" s="111"/>
      <c r="O8" s="111"/>
      <c r="P8" s="178" t="s">
        <v>2725</v>
      </c>
      <c r="Q8" s="178" t="s">
        <v>2726</v>
      </c>
      <c r="R8" s="178" t="s">
        <v>2727</v>
      </c>
    </row>
    <row r="9" spans="1:18" hidden="1">
      <c r="B9" s="115">
        <v>2369</v>
      </c>
      <c r="C9" s="177" t="s">
        <v>2728</v>
      </c>
      <c r="D9" s="176" t="s">
        <v>2729</v>
      </c>
      <c r="E9" s="111"/>
      <c r="F9" s="111"/>
      <c r="G9" s="111" t="s">
        <v>2730</v>
      </c>
      <c r="H9" s="115"/>
      <c r="I9" s="517">
        <f t="shared" si="0"/>
        <v>0</v>
      </c>
      <c r="J9" s="517">
        <f t="shared" si="1"/>
        <v>365</v>
      </c>
      <c r="K9" s="111"/>
      <c r="L9" s="111"/>
      <c r="M9" s="111"/>
      <c r="N9" s="111"/>
      <c r="O9" s="111"/>
      <c r="P9" s="178" t="s">
        <v>2731</v>
      </c>
      <c r="Q9" s="178" t="s">
        <v>2732</v>
      </c>
      <c r="R9" s="178">
        <v>0</v>
      </c>
    </row>
    <row r="10" spans="1:18" hidden="1">
      <c r="B10" s="115">
        <v>2039</v>
      </c>
      <c r="C10" s="156" t="s">
        <v>2733</v>
      </c>
      <c r="D10" s="157" t="s">
        <v>2734</v>
      </c>
      <c r="E10" s="111"/>
      <c r="F10" s="111"/>
      <c r="G10" s="111" t="s">
        <v>2730</v>
      </c>
      <c r="H10" s="115"/>
      <c r="I10" s="517">
        <f t="shared" si="0"/>
        <v>0</v>
      </c>
      <c r="J10" s="517">
        <f t="shared" si="1"/>
        <v>365</v>
      </c>
      <c r="K10" s="111"/>
      <c r="L10" s="111"/>
      <c r="M10" s="111"/>
      <c r="N10" s="111"/>
      <c r="O10" s="111"/>
      <c r="P10" s="178" t="s">
        <v>2735</v>
      </c>
      <c r="Q10" s="178" t="s">
        <v>2736</v>
      </c>
      <c r="R10" s="178" t="s">
        <v>2737</v>
      </c>
    </row>
    <row r="11" spans="1:18" hidden="1">
      <c r="B11" s="115">
        <v>654</v>
      </c>
      <c r="C11" s="156" t="s">
        <v>2738</v>
      </c>
      <c r="D11" s="157" t="s">
        <v>2739</v>
      </c>
      <c r="E11" s="111"/>
      <c r="F11" s="111"/>
      <c r="G11" s="111" t="s">
        <v>2730</v>
      </c>
      <c r="H11" s="115"/>
      <c r="I11" s="517">
        <f t="shared" si="0"/>
        <v>0</v>
      </c>
      <c r="J11" s="517">
        <f t="shared" si="1"/>
        <v>365</v>
      </c>
      <c r="K11" s="111"/>
      <c r="L11" s="111"/>
      <c r="M11" s="111"/>
      <c r="N11" s="111"/>
      <c r="O11" s="111"/>
      <c r="P11" s="178" t="s">
        <v>2740</v>
      </c>
      <c r="Q11" s="178" t="s">
        <v>2732</v>
      </c>
      <c r="R11" s="178" t="s">
        <v>2741</v>
      </c>
    </row>
    <row r="12" spans="1:18" hidden="1">
      <c r="B12" s="115">
        <v>218</v>
      </c>
      <c r="C12" s="156" t="s">
        <v>2742</v>
      </c>
      <c r="D12" s="157" t="s">
        <v>2743</v>
      </c>
      <c r="E12" s="111"/>
      <c r="F12" s="111"/>
      <c r="G12" s="111"/>
      <c r="H12" s="180" t="s">
        <v>60</v>
      </c>
      <c r="I12" s="509">
        <f t="shared" si="0"/>
        <v>44929</v>
      </c>
      <c r="J12" s="509">
        <f t="shared" si="1"/>
        <v>45294</v>
      </c>
      <c r="K12" s="609">
        <v>44632</v>
      </c>
      <c r="L12" s="610">
        <v>44929</v>
      </c>
      <c r="M12" s="111"/>
      <c r="N12" s="111"/>
      <c r="O12" s="111"/>
      <c r="P12" s="178" t="s">
        <v>2744</v>
      </c>
      <c r="Q12" s="178" t="s">
        <v>2721</v>
      </c>
      <c r="R12" s="178" t="s">
        <v>2727</v>
      </c>
    </row>
    <row r="13" spans="1:18" hidden="1">
      <c r="B13" s="115">
        <v>1761</v>
      </c>
      <c r="C13" s="156" t="s">
        <v>2745</v>
      </c>
      <c r="D13" s="157" t="s">
        <v>2746</v>
      </c>
      <c r="E13" s="111"/>
      <c r="F13" s="111"/>
      <c r="G13" s="111" t="s">
        <v>2730</v>
      </c>
      <c r="H13" s="115"/>
      <c r="I13" s="517">
        <f t="shared" si="0"/>
        <v>0</v>
      </c>
      <c r="J13" s="517">
        <f t="shared" si="1"/>
        <v>365</v>
      </c>
      <c r="K13" s="111"/>
      <c r="L13" s="111"/>
      <c r="M13" s="111"/>
      <c r="N13" s="111"/>
      <c r="O13" s="111"/>
      <c r="P13" s="178" t="s">
        <v>2747</v>
      </c>
      <c r="Q13" s="178" t="s">
        <v>2736</v>
      </c>
      <c r="R13" s="178" t="s">
        <v>2748</v>
      </c>
    </row>
    <row r="14" spans="1:18" hidden="1">
      <c r="B14" s="115">
        <v>88</v>
      </c>
      <c r="C14" s="156" t="s">
        <v>2749</v>
      </c>
      <c r="D14" s="157" t="s">
        <v>2750</v>
      </c>
      <c r="E14" s="111"/>
      <c r="F14" s="111"/>
      <c r="G14" s="111" t="s">
        <v>2730</v>
      </c>
      <c r="H14" s="115"/>
      <c r="I14" s="517">
        <f t="shared" si="0"/>
        <v>0</v>
      </c>
      <c r="J14" s="517">
        <f t="shared" si="1"/>
        <v>365</v>
      </c>
      <c r="K14" s="111"/>
      <c r="L14" s="111"/>
      <c r="M14" s="111"/>
      <c r="N14" s="111"/>
      <c r="O14" s="111"/>
      <c r="P14" s="178" t="s">
        <v>2751</v>
      </c>
      <c r="Q14" s="178" t="s">
        <v>2752</v>
      </c>
      <c r="R14" s="178" t="s">
        <v>2753</v>
      </c>
    </row>
    <row r="15" spans="1:18" hidden="1">
      <c r="B15" s="115">
        <v>2402</v>
      </c>
      <c r="C15" s="177" t="s">
        <v>2754</v>
      </c>
      <c r="D15" s="176" t="s">
        <v>2755</v>
      </c>
      <c r="E15" s="111"/>
      <c r="F15" s="111"/>
      <c r="G15" s="111" t="s">
        <v>2730</v>
      </c>
      <c r="H15" s="115"/>
      <c r="I15" s="517">
        <f t="shared" si="0"/>
        <v>0</v>
      </c>
      <c r="J15" s="517">
        <f t="shared" si="1"/>
        <v>365</v>
      </c>
      <c r="K15" s="111"/>
      <c r="L15" s="111"/>
      <c r="M15" s="111"/>
      <c r="N15" s="111"/>
      <c r="O15" s="111"/>
      <c r="P15" s="178" t="s">
        <v>2756</v>
      </c>
      <c r="Q15" s="178" t="s">
        <v>2732</v>
      </c>
      <c r="R15" s="178">
        <v>0</v>
      </c>
    </row>
    <row r="16" spans="1:18" hidden="1">
      <c r="B16" s="115">
        <v>755</v>
      </c>
      <c r="C16" s="156" t="s">
        <v>2757</v>
      </c>
      <c r="D16" s="157" t="s">
        <v>2758</v>
      </c>
      <c r="E16" s="111"/>
      <c r="F16" s="111"/>
      <c r="G16" s="111" t="s">
        <v>2730</v>
      </c>
      <c r="H16" s="115"/>
      <c r="I16" s="517">
        <f t="shared" si="0"/>
        <v>0</v>
      </c>
      <c r="J16" s="517">
        <f t="shared" si="1"/>
        <v>365</v>
      </c>
      <c r="K16" s="111"/>
      <c r="L16" s="111"/>
      <c r="M16" s="111"/>
      <c r="N16" s="111"/>
      <c r="O16" s="111"/>
      <c r="P16" s="178" t="s">
        <v>2759</v>
      </c>
      <c r="Q16" s="178" t="s">
        <v>2732</v>
      </c>
      <c r="R16" s="178" t="s">
        <v>2760</v>
      </c>
    </row>
    <row r="17" spans="2:18" hidden="1">
      <c r="B17" s="115">
        <v>768</v>
      </c>
      <c r="C17" s="156" t="s">
        <v>2761</v>
      </c>
      <c r="D17" s="157" t="s">
        <v>2762</v>
      </c>
      <c r="E17" s="111"/>
      <c r="F17" s="111"/>
      <c r="G17" s="111" t="s">
        <v>2730</v>
      </c>
      <c r="H17" s="115"/>
      <c r="I17" s="517">
        <f t="shared" si="0"/>
        <v>0</v>
      </c>
      <c r="J17" s="517">
        <f t="shared" si="1"/>
        <v>365</v>
      </c>
      <c r="K17" s="111"/>
      <c r="L17" s="111"/>
      <c r="M17" s="111"/>
      <c r="N17" s="111"/>
      <c r="O17" s="111"/>
      <c r="P17" s="178" t="s">
        <v>2763</v>
      </c>
      <c r="Q17" s="178" t="s">
        <v>2736</v>
      </c>
      <c r="R17" s="178" t="s">
        <v>2764</v>
      </c>
    </row>
    <row r="18" spans="2:18" hidden="1">
      <c r="B18" s="115">
        <v>1893</v>
      </c>
      <c r="C18" s="156" t="s">
        <v>2765</v>
      </c>
      <c r="D18" s="157" t="s">
        <v>2766</v>
      </c>
      <c r="E18" s="111"/>
      <c r="F18" s="111"/>
      <c r="G18" s="111" t="s">
        <v>2730</v>
      </c>
      <c r="H18" s="115"/>
      <c r="I18" s="517">
        <f t="shared" si="0"/>
        <v>0</v>
      </c>
      <c r="J18" s="517">
        <f t="shared" si="1"/>
        <v>365</v>
      </c>
      <c r="K18" s="111"/>
      <c r="L18" s="111"/>
      <c r="M18" s="111"/>
      <c r="N18" s="111"/>
      <c r="O18" s="111"/>
      <c r="P18" s="178" t="s">
        <v>2767</v>
      </c>
      <c r="Q18" s="178" t="s">
        <v>2732</v>
      </c>
      <c r="R18" s="178" t="s">
        <v>2768</v>
      </c>
    </row>
    <row r="19" spans="2:18">
      <c r="B19" s="115">
        <v>1114</v>
      </c>
      <c r="C19" s="156" t="s">
        <v>2769</v>
      </c>
      <c r="D19" s="161" t="s">
        <v>2770</v>
      </c>
      <c r="E19" s="111"/>
      <c r="F19" s="111"/>
      <c r="G19" s="111"/>
      <c r="H19" s="115" t="s">
        <v>2719</v>
      </c>
      <c r="I19" s="517">
        <f t="shared" si="0"/>
        <v>0</v>
      </c>
      <c r="J19" s="517">
        <f t="shared" si="1"/>
        <v>365</v>
      </c>
      <c r="K19" s="111"/>
      <c r="L19" s="111"/>
      <c r="M19" s="111"/>
      <c r="N19" s="111"/>
      <c r="O19" s="111"/>
      <c r="P19" s="178" t="s">
        <v>2771</v>
      </c>
      <c r="Q19" s="178" t="s">
        <v>2736</v>
      </c>
      <c r="R19" s="178" t="s">
        <v>2772</v>
      </c>
    </row>
    <row r="20" spans="2:18">
      <c r="B20" s="115">
        <v>2398</v>
      </c>
      <c r="C20" s="464" t="s">
        <v>2773</v>
      </c>
      <c r="D20" s="468" t="s">
        <v>2774</v>
      </c>
      <c r="E20" s="111"/>
      <c r="F20" s="111"/>
      <c r="G20" s="111"/>
      <c r="H20" s="115" t="s">
        <v>2719</v>
      </c>
      <c r="I20" s="517">
        <f t="shared" si="0"/>
        <v>0</v>
      </c>
      <c r="J20" s="517">
        <f t="shared" si="1"/>
        <v>365</v>
      </c>
      <c r="K20" s="111"/>
      <c r="L20" s="111"/>
      <c r="M20" s="111"/>
      <c r="N20" s="111"/>
      <c r="O20" s="111"/>
      <c r="P20" s="178" t="s">
        <v>2775</v>
      </c>
      <c r="Q20" s="178" t="s">
        <v>2721</v>
      </c>
      <c r="R20" s="178" t="s">
        <v>2737</v>
      </c>
    </row>
    <row r="21" spans="2:18">
      <c r="B21" s="115">
        <v>501</v>
      </c>
      <c r="C21" s="156" t="s">
        <v>2776</v>
      </c>
      <c r="D21" s="159" t="s">
        <v>2777</v>
      </c>
      <c r="E21" s="111"/>
      <c r="F21" s="111"/>
      <c r="G21" s="111"/>
      <c r="H21" s="115" t="s">
        <v>2719</v>
      </c>
      <c r="I21" s="517">
        <f t="shared" si="0"/>
        <v>0</v>
      </c>
      <c r="J21" s="517">
        <f t="shared" si="1"/>
        <v>365</v>
      </c>
      <c r="K21" s="111"/>
      <c r="L21" s="111"/>
      <c r="M21" s="111"/>
      <c r="N21" s="111"/>
      <c r="O21" s="111"/>
      <c r="P21" s="178" t="s">
        <v>2778</v>
      </c>
      <c r="Q21" s="178" t="s">
        <v>2736</v>
      </c>
      <c r="R21" s="178" t="s">
        <v>2779</v>
      </c>
    </row>
    <row r="22" spans="2:18">
      <c r="B22" s="115">
        <v>502</v>
      </c>
      <c r="C22" s="158" t="s">
        <v>2780</v>
      </c>
      <c r="D22" s="159" t="s">
        <v>2781</v>
      </c>
      <c r="E22" s="111"/>
      <c r="F22" s="111"/>
      <c r="G22" s="111"/>
      <c r="H22" s="115" t="s">
        <v>2719</v>
      </c>
      <c r="I22" s="517">
        <f t="shared" si="0"/>
        <v>0</v>
      </c>
      <c r="J22" s="517">
        <f t="shared" si="1"/>
        <v>365</v>
      </c>
      <c r="K22" s="111"/>
      <c r="L22" s="111"/>
      <c r="M22" s="111"/>
      <c r="N22" s="111"/>
      <c r="O22" s="111"/>
      <c r="P22" s="178" t="s">
        <v>2782</v>
      </c>
      <c r="Q22" s="178" t="s">
        <v>2732</v>
      </c>
      <c r="R22" s="178" t="s">
        <v>2783</v>
      </c>
    </row>
    <row r="23" spans="2:18">
      <c r="B23" s="115">
        <v>503</v>
      </c>
      <c r="C23" s="156" t="s">
        <v>2784</v>
      </c>
      <c r="D23" s="157" t="s">
        <v>2785</v>
      </c>
      <c r="E23" s="111"/>
      <c r="F23" s="111"/>
      <c r="G23" s="111"/>
      <c r="H23" s="115" t="s">
        <v>2719</v>
      </c>
      <c r="I23" s="517">
        <f t="shared" si="0"/>
        <v>0</v>
      </c>
      <c r="J23" s="517">
        <f t="shared" si="1"/>
        <v>365</v>
      </c>
      <c r="K23" s="111"/>
      <c r="L23" s="111"/>
      <c r="M23" s="111"/>
      <c r="N23" s="111"/>
      <c r="O23" s="111"/>
      <c r="P23" s="178" t="s">
        <v>2786</v>
      </c>
      <c r="Q23" s="178" t="s">
        <v>2732</v>
      </c>
      <c r="R23" s="178" t="s">
        <v>2783</v>
      </c>
    </row>
    <row r="24" spans="2:18">
      <c r="B24" s="115">
        <v>504</v>
      </c>
      <c r="C24" s="156" t="s">
        <v>2787</v>
      </c>
      <c r="D24" s="157" t="s">
        <v>2788</v>
      </c>
      <c r="E24" s="111"/>
      <c r="F24" s="111"/>
      <c r="G24" s="111"/>
      <c r="H24" s="115" t="s">
        <v>2719</v>
      </c>
      <c r="I24" s="517">
        <f t="shared" si="0"/>
        <v>0</v>
      </c>
      <c r="J24" s="517">
        <f t="shared" si="1"/>
        <v>365</v>
      </c>
      <c r="K24" s="111"/>
      <c r="L24" s="111"/>
      <c r="M24" s="111"/>
      <c r="N24" s="111"/>
      <c r="O24" s="111"/>
      <c r="P24" s="178" t="s">
        <v>2789</v>
      </c>
      <c r="Q24" s="178" t="s">
        <v>2736</v>
      </c>
      <c r="R24" s="178" t="s">
        <v>2783</v>
      </c>
    </row>
    <row r="25" spans="2:18" hidden="1">
      <c r="B25" s="115">
        <v>550</v>
      </c>
      <c r="C25" s="156" t="s">
        <v>2790</v>
      </c>
      <c r="D25" s="157" t="s">
        <v>2791</v>
      </c>
      <c r="E25" s="111"/>
      <c r="F25" s="111"/>
      <c r="G25" s="111" t="s">
        <v>2730</v>
      </c>
      <c r="H25" s="115"/>
      <c r="I25" s="517">
        <f t="shared" si="0"/>
        <v>0</v>
      </c>
      <c r="J25" s="517">
        <f t="shared" si="1"/>
        <v>365</v>
      </c>
      <c r="K25" s="111"/>
      <c r="L25" s="111"/>
      <c r="M25" s="111"/>
      <c r="N25" s="111"/>
      <c r="O25" s="111"/>
      <c r="P25" s="178" t="s">
        <v>2792</v>
      </c>
      <c r="Q25" s="178" t="s">
        <v>2721</v>
      </c>
      <c r="R25" s="178" t="s">
        <v>2783</v>
      </c>
    </row>
    <row r="26" spans="2:18" hidden="1">
      <c r="B26" s="115">
        <v>142</v>
      </c>
      <c r="C26" s="156" t="s">
        <v>2793</v>
      </c>
      <c r="D26" s="157" t="s">
        <v>2794</v>
      </c>
      <c r="E26" s="111"/>
      <c r="F26" s="111"/>
      <c r="G26" s="111" t="s">
        <v>2730</v>
      </c>
      <c r="H26" s="115"/>
      <c r="I26" s="517">
        <f t="shared" si="0"/>
        <v>0</v>
      </c>
      <c r="J26" s="517">
        <f t="shared" si="1"/>
        <v>365</v>
      </c>
      <c r="K26" s="111"/>
      <c r="L26" s="111"/>
      <c r="M26" s="111"/>
      <c r="N26" s="111"/>
      <c r="O26" s="111"/>
      <c r="P26" s="178" t="s">
        <v>2795</v>
      </c>
      <c r="Q26" s="178" t="s">
        <v>2736</v>
      </c>
      <c r="R26" s="178" t="s">
        <v>2796</v>
      </c>
    </row>
    <row r="27" spans="2:18" hidden="1">
      <c r="B27" s="115">
        <v>617</v>
      </c>
      <c r="C27" s="156" t="s">
        <v>2797</v>
      </c>
      <c r="D27" s="157" t="s">
        <v>2798</v>
      </c>
      <c r="E27" s="111"/>
      <c r="F27" s="111"/>
      <c r="G27" s="111" t="s">
        <v>2730</v>
      </c>
      <c r="H27" s="115"/>
      <c r="I27" s="517">
        <f t="shared" si="0"/>
        <v>0</v>
      </c>
      <c r="J27" s="517">
        <f t="shared" si="1"/>
        <v>365</v>
      </c>
      <c r="K27" s="111"/>
      <c r="L27" s="111"/>
      <c r="M27" s="111"/>
      <c r="N27" s="111"/>
      <c r="O27" s="111"/>
      <c r="P27" s="178" t="s">
        <v>2799</v>
      </c>
      <c r="Q27" s="178" t="s">
        <v>2736</v>
      </c>
      <c r="R27" s="178" t="s">
        <v>2800</v>
      </c>
    </row>
    <row r="28" spans="2:18" hidden="1">
      <c r="B28" s="115">
        <v>2274</v>
      </c>
      <c r="C28" s="164" t="s">
        <v>2801</v>
      </c>
      <c r="D28" s="168" t="s">
        <v>2802</v>
      </c>
      <c r="E28" s="111"/>
      <c r="F28" s="111"/>
      <c r="G28" s="111" t="s">
        <v>2730</v>
      </c>
      <c r="H28" s="115"/>
      <c r="I28" s="517">
        <f t="shared" si="0"/>
        <v>0</v>
      </c>
      <c r="J28" s="517">
        <f t="shared" si="1"/>
        <v>365</v>
      </c>
      <c r="K28" s="111"/>
      <c r="L28" s="111"/>
      <c r="M28" s="111"/>
      <c r="N28" s="111"/>
      <c r="O28" s="111"/>
      <c r="P28" s="178" t="s">
        <v>2803</v>
      </c>
      <c r="Q28" s="178" t="s">
        <v>2752</v>
      </c>
      <c r="R28" s="178">
        <v>0</v>
      </c>
    </row>
    <row r="29" spans="2:18" hidden="1">
      <c r="B29" s="115">
        <v>128</v>
      </c>
      <c r="C29" s="156" t="s">
        <v>2804</v>
      </c>
      <c r="D29" s="157" t="s">
        <v>2805</v>
      </c>
      <c r="E29" s="111"/>
      <c r="F29" s="111"/>
      <c r="G29" s="111" t="s">
        <v>2730</v>
      </c>
      <c r="H29" s="115"/>
      <c r="I29" s="517">
        <f t="shared" si="0"/>
        <v>0</v>
      </c>
      <c r="J29" s="517">
        <f t="shared" si="1"/>
        <v>365</v>
      </c>
      <c r="K29" s="111"/>
      <c r="L29" s="111"/>
      <c r="M29" s="111"/>
      <c r="N29" s="111"/>
      <c r="O29" s="111"/>
      <c r="P29" s="178" t="s">
        <v>2806</v>
      </c>
      <c r="Q29" s="178" t="s">
        <v>2721</v>
      </c>
      <c r="R29" s="178" t="s">
        <v>2807</v>
      </c>
    </row>
    <row r="30" spans="2:18" hidden="1">
      <c r="B30" s="115">
        <v>2138</v>
      </c>
      <c r="C30" s="156" t="s">
        <v>2808</v>
      </c>
      <c r="D30" s="157" t="s">
        <v>2809</v>
      </c>
      <c r="E30" s="111"/>
      <c r="F30" s="111"/>
      <c r="G30" s="111" t="s">
        <v>2730</v>
      </c>
      <c r="H30" s="115"/>
      <c r="I30" s="517">
        <f t="shared" si="0"/>
        <v>0</v>
      </c>
      <c r="J30" s="517">
        <f t="shared" si="1"/>
        <v>365</v>
      </c>
      <c r="K30" s="111"/>
      <c r="L30" s="111"/>
      <c r="M30" s="111"/>
      <c r="N30" s="111"/>
      <c r="O30" s="111"/>
      <c r="P30" s="178" t="s">
        <v>2810</v>
      </c>
      <c r="Q30" s="178" t="s">
        <v>2736</v>
      </c>
      <c r="R30" s="178" t="s">
        <v>2811</v>
      </c>
    </row>
    <row r="31" spans="2:18">
      <c r="B31" s="115">
        <v>636</v>
      </c>
      <c r="C31" s="156" t="s">
        <v>2812</v>
      </c>
      <c r="D31" s="157" t="s">
        <v>2813</v>
      </c>
      <c r="E31" s="111"/>
      <c r="F31" s="111"/>
      <c r="G31" s="111"/>
      <c r="H31" s="115" t="s">
        <v>2719</v>
      </c>
      <c r="I31" s="517">
        <f t="shared" si="0"/>
        <v>0</v>
      </c>
      <c r="J31" s="517">
        <f t="shared" si="1"/>
        <v>365</v>
      </c>
      <c r="K31" s="111"/>
      <c r="L31" s="111"/>
      <c r="M31" s="111"/>
      <c r="N31" s="111"/>
      <c r="O31" s="111"/>
      <c r="P31" s="178" t="s">
        <v>2814</v>
      </c>
      <c r="Q31" s="178" t="s">
        <v>2732</v>
      </c>
      <c r="R31" s="178" t="s">
        <v>2815</v>
      </c>
    </row>
    <row r="32" spans="2:18">
      <c r="B32" s="115">
        <v>2133</v>
      </c>
      <c r="C32" s="156" t="s">
        <v>2816</v>
      </c>
      <c r="D32" s="157" t="s">
        <v>2817</v>
      </c>
      <c r="E32" s="111"/>
      <c r="F32" s="111"/>
      <c r="G32" s="111"/>
      <c r="H32" s="115" t="s">
        <v>2719</v>
      </c>
      <c r="I32" s="517">
        <f t="shared" si="0"/>
        <v>0</v>
      </c>
      <c r="J32" s="517">
        <f t="shared" si="1"/>
        <v>365</v>
      </c>
      <c r="K32" s="111"/>
      <c r="L32" s="111"/>
      <c r="M32" s="111"/>
      <c r="N32" s="111"/>
      <c r="O32" s="111"/>
      <c r="P32" s="178" t="s">
        <v>2818</v>
      </c>
      <c r="Q32" s="178" t="s">
        <v>2732</v>
      </c>
      <c r="R32" s="178" t="s">
        <v>2819</v>
      </c>
    </row>
    <row r="33" spans="2:18">
      <c r="B33" s="115">
        <v>637</v>
      </c>
      <c r="C33" s="156" t="s">
        <v>2820</v>
      </c>
      <c r="D33" s="157" t="s">
        <v>2821</v>
      </c>
      <c r="E33" s="111"/>
      <c r="F33" s="111"/>
      <c r="G33" s="111"/>
      <c r="H33" s="115" t="s">
        <v>2719</v>
      </c>
      <c r="I33" s="517">
        <f t="shared" si="0"/>
        <v>0</v>
      </c>
      <c r="J33" s="517">
        <f t="shared" si="1"/>
        <v>365</v>
      </c>
      <c r="K33" s="111"/>
      <c r="L33" s="111"/>
      <c r="M33" s="111"/>
      <c r="N33" s="111"/>
      <c r="O33" s="111"/>
      <c r="P33" s="178" t="s">
        <v>2822</v>
      </c>
      <c r="Q33" s="178" t="s">
        <v>2736</v>
      </c>
      <c r="R33" s="178" t="s">
        <v>2815</v>
      </c>
    </row>
    <row r="34" spans="2:18">
      <c r="B34" s="115">
        <v>592</v>
      </c>
      <c r="C34" s="156" t="s">
        <v>2823</v>
      </c>
      <c r="D34" s="157" t="s">
        <v>2824</v>
      </c>
      <c r="E34" s="111"/>
      <c r="F34" s="111"/>
      <c r="G34" s="111"/>
      <c r="H34" s="115" t="s">
        <v>2719</v>
      </c>
      <c r="I34" s="517">
        <f t="shared" si="0"/>
        <v>0</v>
      </c>
      <c r="J34" s="517">
        <f t="shared" si="1"/>
        <v>365</v>
      </c>
      <c r="K34" s="111"/>
      <c r="L34" s="111"/>
      <c r="M34" s="111"/>
      <c r="N34" s="111"/>
      <c r="O34" s="111"/>
      <c r="P34" s="178" t="s">
        <v>2825</v>
      </c>
      <c r="Q34" s="178" t="s">
        <v>2736</v>
      </c>
      <c r="R34" s="178" t="s">
        <v>2826</v>
      </c>
    </row>
    <row r="35" spans="2:18">
      <c r="B35" s="115">
        <v>2134</v>
      </c>
      <c r="C35" s="156" t="s">
        <v>2827</v>
      </c>
      <c r="D35" s="157" t="s">
        <v>2828</v>
      </c>
      <c r="E35" s="111"/>
      <c r="F35" s="111"/>
      <c r="G35" s="111"/>
      <c r="H35" s="115" t="s">
        <v>2719</v>
      </c>
      <c r="I35" s="517">
        <f t="shared" si="0"/>
        <v>0</v>
      </c>
      <c r="J35" s="517">
        <f t="shared" si="1"/>
        <v>365</v>
      </c>
      <c r="K35" s="111"/>
      <c r="L35" s="111"/>
      <c r="M35" s="111"/>
      <c r="N35" s="111"/>
      <c r="O35" s="111"/>
      <c r="P35" s="178" t="s">
        <v>2829</v>
      </c>
      <c r="Q35" s="178" t="s">
        <v>2736</v>
      </c>
      <c r="R35" s="178" t="s">
        <v>2819</v>
      </c>
    </row>
    <row r="36" spans="2:18">
      <c r="B36" s="115">
        <v>593</v>
      </c>
      <c r="C36" s="156" t="s">
        <v>2830</v>
      </c>
      <c r="D36" s="157" t="s">
        <v>2831</v>
      </c>
      <c r="E36" s="111"/>
      <c r="F36" s="111"/>
      <c r="G36" s="111"/>
      <c r="H36" s="115" t="s">
        <v>2719</v>
      </c>
      <c r="I36" s="517">
        <f t="shared" si="0"/>
        <v>0</v>
      </c>
      <c r="J36" s="517">
        <f t="shared" si="1"/>
        <v>365</v>
      </c>
      <c r="K36" s="111"/>
      <c r="L36" s="111"/>
      <c r="M36" s="111"/>
      <c r="N36" s="111"/>
      <c r="O36" s="111"/>
      <c r="P36" s="178" t="s">
        <v>2832</v>
      </c>
      <c r="Q36" s="178" t="s">
        <v>2736</v>
      </c>
      <c r="R36" s="178" t="s">
        <v>2826</v>
      </c>
    </row>
    <row r="37" spans="2:18" hidden="1">
      <c r="B37" s="115">
        <v>594</v>
      </c>
      <c r="C37" s="156" t="s">
        <v>2833</v>
      </c>
      <c r="D37" s="157" t="s">
        <v>2834</v>
      </c>
      <c r="E37" s="111"/>
      <c r="F37" s="111"/>
      <c r="G37" s="111" t="s">
        <v>2730</v>
      </c>
      <c r="H37" s="115"/>
      <c r="I37" s="517">
        <f t="shared" si="0"/>
        <v>0</v>
      </c>
      <c r="J37" s="517">
        <f t="shared" si="1"/>
        <v>365</v>
      </c>
      <c r="K37" s="111"/>
      <c r="L37" s="111"/>
      <c r="M37" s="111"/>
      <c r="N37" s="111"/>
      <c r="O37" s="111"/>
      <c r="P37" s="178" t="s">
        <v>2835</v>
      </c>
      <c r="Q37" s="178" t="s">
        <v>2736</v>
      </c>
      <c r="R37" s="178" t="s">
        <v>2826</v>
      </c>
    </row>
    <row r="38" spans="2:18" hidden="1">
      <c r="B38" s="115">
        <v>775</v>
      </c>
      <c r="C38" s="160" t="s">
        <v>2836</v>
      </c>
      <c r="D38" s="161" t="s">
        <v>2837</v>
      </c>
      <c r="E38" s="111"/>
      <c r="F38" s="111"/>
      <c r="G38" s="111" t="s">
        <v>2730</v>
      </c>
      <c r="H38" s="115"/>
      <c r="I38" s="517">
        <f t="shared" si="0"/>
        <v>0</v>
      </c>
      <c r="J38" s="517">
        <f t="shared" si="1"/>
        <v>365</v>
      </c>
      <c r="K38" s="111"/>
      <c r="L38" s="111"/>
      <c r="M38" s="111"/>
      <c r="N38" s="111"/>
      <c r="O38" s="111"/>
      <c r="P38" s="178" t="s">
        <v>2838</v>
      </c>
      <c r="Q38" s="178" t="s">
        <v>2752</v>
      </c>
      <c r="R38" s="178" t="s">
        <v>2839</v>
      </c>
    </row>
    <row r="39" spans="2:18" hidden="1">
      <c r="B39" s="115">
        <v>1815</v>
      </c>
      <c r="C39" s="156" t="s">
        <v>2840</v>
      </c>
      <c r="D39" s="157" t="s">
        <v>2841</v>
      </c>
      <c r="E39" s="111"/>
      <c r="F39" s="111"/>
      <c r="G39" s="111" t="s">
        <v>2730</v>
      </c>
      <c r="H39" s="115"/>
      <c r="I39" s="517">
        <f t="shared" si="0"/>
        <v>0</v>
      </c>
      <c r="J39" s="517">
        <f t="shared" si="1"/>
        <v>365</v>
      </c>
      <c r="K39" s="111"/>
      <c r="L39" s="111"/>
      <c r="M39" s="111"/>
      <c r="N39" s="111"/>
      <c r="O39" s="111"/>
      <c r="P39" s="178" t="s">
        <v>2842</v>
      </c>
      <c r="Q39" s="178" t="s">
        <v>2736</v>
      </c>
      <c r="R39" s="178" t="s">
        <v>2843</v>
      </c>
    </row>
    <row r="40" spans="2:18">
      <c r="B40" s="115">
        <v>1703</v>
      </c>
      <c r="C40" s="156" t="s">
        <v>2844</v>
      </c>
      <c r="D40" s="157" t="s">
        <v>2845</v>
      </c>
      <c r="E40" s="111"/>
      <c r="F40" s="111"/>
      <c r="G40" s="111"/>
      <c r="H40" s="115" t="s">
        <v>2719</v>
      </c>
      <c r="I40" s="517">
        <f t="shared" si="0"/>
        <v>0</v>
      </c>
      <c r="J40" s="517">
        <f t="shared" si="1"/>
        <v>365</v>
      </c>
      <c r="K40" s="111"/>
      <c r="L40" s="111"/>
      <c r="M40" s="111"/>
      <c r="N40" s="111"/>
      <c r="O40" s="111"/>
      <c r="P40" s="178" t="s">
        <v>2846</v>
      </c>
      <c r="Q40" s="178" t="s">
        <v>2736</v>
      </c>
      <c r="R40" s="178" t="s">
        <v>2847</v>
      </c>
    </row>
    <row r="41" spans="2:18" hidden="1">
      <c r="B41" s="115">
        <v>1041</v>
      </c>
      <c r="C41" s="158" t="s">
        <v>2848</v>
      </c>
      <c r="D41" s="159" t="s">
        <v>2849</v>
      </c>
      <c r="E41" s="111"/>
      <c r="F41" s="111"/>
      <c r="G41" s="111" t="s">
        <v>2730</v>
      </c>
      <c r="H41" s="115"/>
      <c r="I41" s="517">
        <f t="shared" si="0"/>
        <v>0</v>
      </c>
      <c r="J41" s="517">
        <f t="shared" si="1"/>
        <v>365</v>
      </c>
      <c r="K41" s="111"/>
      <c r="L41" s="111"/>
      <c r="M41" s="111"/>
      <c r="N41" s="111"/>
      <c r="O41" s="111"/>
      <c r="P41" s="178" t="s">
        <v>2850</v>
      </c>
      <c r="Q41" s="178" t="s">
        <v>2736</v>
      </c>
      <c r="R41" s="178" t="s">
        <v>2851</v>
      </c>
    </row>
    <row r="42" spans="2:18">
      <c r="B42" s="115">
        <v>1042</v>
      </c>
      <c r="C42" s="156" t="s">
        <v>2852</v>
      </c>
      <c r="D42" s="157" t="s">
        <v>2853</v>
      </c>
      <c r="E42" s="111"/>
      <c r="F42" s="111"/>
      <c r="G42" s="111"/>
      <c r="H42" s="115" t="s">
        <v>2719</v>
      </c>
      <c r="I42" s="517">
        <f t="shared" si="0"/>
        <v>0</v>
      </c>
      <c r="J42" s="517">
        <f t="shared" si="1"/>
        <v>365</v>
      </c>
      <c r="K42" s="111"/>
      <c r="L42" s="111"/>
      <c r="M42" s="111"/>
      <c r="N42" s="111"/>
      <c r="O42" s="111"/>
      <c r="P42" s="178" t="s">
        <v>2854</v>
      </c>
      <c r="Q42" s="178" t="s">
        <v>2736</v>
      </c>
      <c r="R42" s="178" t="s">
        <v>2851</v>
      </c>
    </row>
    <row r="43" spans="2:18" hidden="1">
      <c r="B43" s="115">
        <v>1772</v>
      </c>
      <c r="C43" s="160" t="s">
        <v>2855</v>
      </c>
      <c r="D43" s="161" t="s">
        <v>2856</v>
      </c>
      <c r="E43" s="111"/>
      <c r="F43" s="111"/>
      <c r="G43" s="111" t="s">
        <v>2730</v>
      </c>
      <c r="H43" s="115"/>
      <c r="I43" s="517">
        <f t="shared" si="0"/>
        <v>0</v>
      </c>
      <c r="J43" s="517">
        <f t="shared" si="1"/>
        <v>365</v>
      </c>
      <c r="K43" s="111"/>
      <c r="L43" s="111"/>
      <c r="M43" s="111"/>
      <c r="N43" s="111"/>
      <c r="O43" s="111"/>
      <c r="P43" s="178" t="s">
        <v>2857</v>
      </c>
      <c r="Q43" s="178" t="s">
        <v>2732</v>
      </c>
      <c r="R43" s="178" t="s">
        <v>2858</v>
      </c>
    </row>
    <row r="44" spans="2:18" hidden="1">
      <c r="B44" s="115">
        <v>1773</v>
      </c>
      <c r="C44" s="156" t="s">
        <v>2859</v>
      </c>
      <c r="D44" s="157" t="s">
        <v>2860</v>
      </c>
      <c r="E44" s="111"/>
      <c r="F44" s="111"/>
      <c r="G44" s="111" t="s">
        <v>2730</v>
      </c>
      <c r="H44" s="115"/>
      <c r="I44" s="517">
        <f t="shared" si="0"/>
        <v>0</v>
      </c>
      <c r="J44" s="517">
        <f t="shared" si="1"/>
        <v>365</v>
      </c>
      <c r="K44" s="111"/>
      <c r="L44" s="111"/>
      <c r="M44" s="111"/>
      <c r="N44" s="111"/>
      <c r="O44" s="111"/>
      <c r="P44" s="178" t="s">
        <v>2861</v>
      </c>
      <c r="Q44" s="178" t="s">
        <v>2736</v>
      </c>
      <c r="R44" s="178" t="s">
        <v>2858</v>
      </c>
    </row>
    <row r="45" spans="2:18">
      <c r="B45" s="115">
        <v>459</v>
      </c>
      <c r="C45" s="158" t="s">
        <v>2862</v>
      </c>
      <c r="D45" s="159" t="s">
        <v>2863</v>
      </c>
      <c r="E45" s="111"/>
      <c r="F45" s="111"/>
      <c r="G45" s="111"/>
      <c r="H45" s="115" t="s">
        <v>2719</v>
      </c>
      <c r="I45" s="517">
        <f t="shared" si="0"/>
        <v>0</v>
      </c>
      <c r="J45" s="517">
        <f t="shared" si="1"/>
        <v>365</v>
      </c>
      <c r="K45" s="111"/>
      <c r="L45" s="111"/>
      <c r="M45" s="111"/>
      <c r="N45" s="111"/>
      <c r="O45" s="111"/>
      <c r="P45" s="178" t="s">
        <v>2864</v>
      </c>
      <c r="Q45" s="178" t="s">
        <v>2736</v>
      </c>
      <c r="R45" s="178" t="s">
        <v>2865</v>
      </c>
    </row>
    <row r="46" spans="2:18">
      <c r="B46" s="115">
        <v>936</v>
      </c>
      <c r="C46" s="156" t="s">
        <v>2866</v>
      </c>
      <c r="D46" s="157" t="s">
        <v>2867</v>
      </c>
      <c r="E46" s="111"/>
      <c r="F46" s="111"/>
      <c r="G46" s="111"/>
      <c r="H46" s="115" t="s">
        <v>2719</v>
      </c>
      <c r="I46" s="517">
        <f t="shared" si="0"/>
        <v>0</v>
      </c>
      <c r="J46" s="517">
        <f t="shared" si="1"/>
        <v>365</v>
      </c>
      <c r="K46" s="111"/>
      <c r="L46" s="111"/>
      <c r="M46" s="111"/>
      <c r="N46" s="111"/>
      <c r="O46" s="111"/>
      <c r="P46" s="178" t="s">
        <v>2868</v>
      </c>
      <c r="Q46" s="178" t="s">
        <v>2732</v>
      </c>
      <c r="R46" s="178" t="s">
        <v>2869</v>
      </c>
    </row>
    <row r="47" spans="2:18">
      <c r="B47" s="115">
        <v>1719</v>
      </c>
      <c r="C47" s="156" t="s">
        <v>2870</v>
      </c>
      <c r="D47" s="157" t="s">
        <v>2871</v>
      </c>
      <c r="E47" s="111"/>
      <c r="F47" s="111"/>
      <c r="G47" s="111"/>
      <c r="H47" s="115" t="s">
        <v>2719</v>
      </c>
      <c r="I47" s="517">
        <f t="shared" si="0"/>
        <v>0</v>
      </c>
      <c r="J47" s="517">
        <f t="shared" si="1"/>
        <v>365</v>
      </c>
      <c r="K47" s="111"/>
      <c r="L47" s="111"/>
      <c r="M47" s="111"/>
      <c r="N47" s="111"/>
      <c r="O47" s="111"/>
      <c r="P47" s="178" t="s">
        <v>2872</v>
      </c>
      <c r="Q47" s="178" t="s">
        <v>2732</v>
      </c>
      <c r="R47" s="178" t="s">
        <v>2873</v>
      </c>
    </row>
    <row r="48" spans="2:18" hidden="1">
      <c r="B48" s="115">
        <v>1481</v>
      </c>
      <c r="C48" s="156" t="s">
        <v>2874</v>
      </c>
      <c r="D48" s="157" t="s">
        <v>2875</v>
      </c>
      <c r="E48" s="111"/>
      <c r="F48" s="111"/>
      <c r="G48" s="111" t="s">
        <v>2730</v>
      </c>
      <c r="H48" s="115"/>
      <c r="I48" s="517">
        <f t="shared" si="0"/>
        <v>0</v>
      </c>
      <c r="J48" s="517">
        <f t="shared" si="1"/>
        <v>365</v>
      </c>
      <c r="K48" s="111"/>
      <c r="L48" s="111"/>
      <c r="M48" s="111"/>
      <c r="N48" s="111"/>
      <c r="O48" s="111"/>
      <c r="P48" s="178" t="s">
        <v>2876</v>
      </c>
      <c r="Q48" s="178" t="s">
        <v>2721</v>
      </c>
      <c r="R48" s="178" t="s">
        <v>2877</v>
      </c>
    </row>
    <row r="49" spans="2:18" hidden="1">
      <c r="B49" s="115">
        <v>340</v>
      </c>
      <c r="C49" s="156" t="s">
        <v>2878</v>
      </c>
      <c r="D49" s="157" t="s">
        <v>2879</v>
      </c>
      <c r="E49" s="111"/>
      <c r="F49" s="111"/>
      <c r="G49" s="111" t="s">
        <v>2730</v>
      </c>
      <c r="H49" s="115"/>
      <c r="I49" s="517">
        <f t="shared" si="0"/>
        <v>0</v>
      </c>
      <c r="J49" s="517">
        <f t="shared" si="1"/>
        <v>365</v>
      </c>
      <c r="K49" s="111"/>
      <c r="L49" s="111"/>
      <c r="M49" s="111"/>
      <c r="N49" s="111"/>
      <c r="O49" s="111"/>
      <c r="P49" s="178" t="s">
        <v>2880</v>
      </c>
      <c r="Q49" s="178" t="s">
        <v>2721</v>
      </c>
      <c r="R49" s="178" t="s">
        <v>2881</v>
      </c>
    </row>
    <row r="50" spans="2:18" hidden="1">
      <c r="B50" s="115">
        <v>129</v>
      </c>
      <c r="C50" s="156" t="s">
        <v>2882</v>
      </c>
      <c r="D50" s="157" t="s">
        <v>2883</v>
      </c>
      <c r="E50" s="111"/>
      <c r="F50" s="111"/>
      <c r="G50" s="111" t="s">
        <v>2730</v>
      </c>
      <c r="H50" s="115"/>
      <c r="I50" s="517">
        <f t="shared" si="0"/>
        <v>0</v>
      </c>
      <c r="J50" s="517">
        <f t="shared" si="1"/>
        <v>365</v>
      </c>
      <c r="K50" s="111"/>
      <c r="L50" s="111"/>
      <c r="M50" s="111"/>
      <c r="N50" s="111"/>
      <c r="O50" s="111"/>
      <c r="P50" s="178" t="s">
        <v>2884</v>
      </c>
      <c r="Q50" s="178" t="s">
        <v>2736</v>
      </c>
      <c r="R50" s="178" t="s">
        <v>2807</v>
      </c>
    </row>
    <row r="51" spans="2:18">
      <c r="B51" s="115">
        <v>1816</v>
      </c>
      <c r="C51" s="156" t="s">
        <v>2885</v>
      </c>
      <c r="D51" s="157" t="s">
        <v>2886</v>
      </c>
      <c r="E51" s="111"/>
      <c r="F51" s="111"/>
      <c r="G51" s="111"/>
      <c r="H51" s="115" t="s">
        <v>2719</v>
      </c>
      <c r="I51" s="517">
        <f t="shared" si="0"/>
        <v>0</v>
      </c>
      <c r="J51" s="517">
        <f t="shared" si="1"/>
        <v>365</v>
      </c>
      <c r="K51" s="111"/>
      <c r="L51" s="111"/>
      <c r="M51" s="111"/>
      <c r="N51" s="111"/>
      <c r="O51" s="111"/>
      <c r="P51" s="178" t="s">
        <v>2887</v>
      </c>
      <c r="Q51" s="178" t="s">
        <v>2736</v>
      </c>
      <c r="R51" s="178" t="s">
        <v>2858</v>
      </c>
    </row>
    <row r="52" spans="2:18">
      <c r="B52" s="115">
        <v>1954</v>
      </c>
      <c r="C52" s="156" t="s">
        <v>2888</v>
      </c>
      <c r="D52" s="157" t="s">
        <v>2889</v>
      </c>
      <c r="E52" s="111"/>
      <c r="F52" s="111"/>
      <c r="G52" s="111"/>
      <c r="H52" s="115" t="s">
        <v>2719</v>
      </c>
      <c r="I52" s="517">
        <f t="shared" si="0"/>
        <v>0</v>
      </c>
      <c r="J52" s="517">
        <f t="shared" si="1"/>
        <v>365</v>
      </c>
      <c r="K52" s="111"/>
      <c r="L52" s="111"/>
      <c r="M52" s="111"/>
      <c r="N52" s="111"/>
      <c r="O52" s="111"/>
      <c r="P52" s="178" t="s">
        <v>2890</v>
      </c>
      <c r="Q52" s="178" t="s">
        <v>2732</v>
      </c>
      <c r="R52" s="178" t="s">
        <v>2891</v>
      </c>
    </row>
    <row r="53" spans="2:18">
      <c r="B53" s="115">
        <v>1043</v>
      </c>
      <c r="C53" s="156" t="s">
        <v>2892</v>
      </c>
      <c r="D53" s="157" t="s">
        <v>2893</v>
      </c>
      <c r="E53" s="111"/>
      <c r="F53" s="111"/>
      <c r="G53" s="111"/>
      <c r="H53" s="115" t="s">
        <v>2719</v>
      </c>
      <c r="I53" s="517">
        <f t="shared" si="0"/>
        <v>0</v>
      </c>
      <c r="J53" s="517">
        <f t="shared" si="1"/>
        <v>365</v>
      </c>
      <c r="K53" s="111"/>
      <c r="L53" s="111"/>
      <c r="M53" s="111"/>
      <c r="N53" s="111"/>
      <c r="O53" s="111"/>
      <c r="P53" s="178" t="s">
        <v>2854</v>
      </c>
      <c r="Q53" s="178" t="s">
        <v>2736</v>
      </c>
      <c r="R53" s="178" t="s">
        <v>2851</v>
      </c>
    </row>
    <row r="54" spans="2:18" hidden="1">
      <c r="B54" s="115">
        <v>1932</v>
      </c>
      <c r="C54" s="156" t="s">
        <v>2894</v>
      </c>
      <c r="D54" s="157" t="s">
        <v>2895</v>
      </c>
      <c r="E54" s="111"/>
      <c r="F54" s="111"/>
      <c r="G54" s="111" t="s">
        <v>2730</v>
      </c>
      <c r="H54" s="115"/>
      <c r="I54" s="517">
        <f t="shared" si="0"/>
        <v>0</v>
      </c>
      <c r="J54" s="517">
        <f t="shared" si="1"/>
        <v>365</v>
      </c>
      <c r="K54" s="111"/>
      <c r="L54" s="111"/>
      <c r="M54" s="111"/>
      <c r="N54" s="111"/>
      <c r="O54" s="111"/>
      <c r="P54" s="178" t="s">
        <v>2896</v>
      </c>
      <c r="Q54" s="178" t="s">
        <v>2736</v>
      </c>
      <c r="R54" s="178" t="s">
        <v>2897</v>
      </c>
    </row>
    <row r="55" spans="2:18" hidden="1">
      <c r="B55" s="115">
        <v>1933</v>
      </c>
      <c r="C55" s="156" t="s">
        <v>2898</v>
      </c>
      <c r="D55" s="157" t="s">
        <v>2899</v>
      </c>
      <c r="E55" s="111"/>
      <c r="F55" s="111"/>
      <c r="G55" s="111" t="s">
        <v>2730</v>
      </c>
      <c r="H55" s="115"/>
      <c r="I55" s="517">
        <f t="shared" si="0"/>
        <v>0</v>
      </c>
      <c r="J55" s="517">
        <f t="shared" si="1"/>
        <v>365</v>
      </c>
      <c r="K55" s="111"/>
      <c r="L55" s="111"/>
      <c r="M55" s="111"/>
      <c r="N55" s="111"/>
      <c r="O55" s="111"/>
      <c r="P55" s="178" t="s">
        <v>2900</v>
      </c>
      <c r="Q55" s="178" t="s">
        <v>2732</v>
      </c>
      <c r="R55" s="178" t="s">
        <v>2897</v>
      </c>
    </row>
    <row r="56" spans="2:18">
      <c r="B56" s="115">
        <v>1287</v>
      </c>
      <c r="C56" s="156" t="s">
        <v>2901</v>
      </c>
      <c r="D56" s="157" t="s">
        <v>2902</v>
      </c>
      <c r="E56" s="111"/>
      <c r="F56" s="111"/>
      <c r="G56" s="111"/>
      <c r="H56" s="115" t="s">
        <v>2719</v>
      </c>
      <c r="I56" s="517">
        <f t="shared" si="0"/>
        <v>0</v>
      </c>
      <c r="J56" s="517">
        <f t="shared" si="1"/>
        <v>365</v>
      </c>
      <c r="K56" s="111"/>
      <c r="L56" s="111"/>
      <c r="M56" s="111"/>
      <c r="N56" s="111"/>
      <c r="O56" s="111"/>
      <c r="P56" s="178" t="s">
        <v>2903</v>
      </c>
      <c r="Q56" s="178" t="s">
        <v>2736</v>
      </c>
      <c r="R56" s="178" t="s">
        <v>2904</v>
      </c>
    </row>
    <row r="57" spans="2:18" hidden="1">
      <c r="B57" s="115">
        <v>293</v>
      </c>
      <c r="C57" s="156" t="s">
        <v>2905</v>
      </c>
      <c r="D57" s="157" t="s">
        <v>2906</v>
      </c>
      <c r="E57" s="111"/>
      <c r="F57" s="111"/>
      <c r="G57" s="111" t="s">
        <v>2730</v>
      </c>
      <c r="H57" s="115"/>
      <c r="I57" s="517">
        <f t="shared" si="0"/>
        <v>0</v>
      </c>
      <c r="J57" s="517">
        <f t="shared" si="1"/>
        <v>365</v>
      </c>
      <c r="K57" s="111"/>
      <c r="L57" s="111"/>
      <c r="M57" s="111"/>
      <c r="N57" s="111"/>
      <c r="O57" s="111"/>
      <c r="P57" s="178" t="s">
        <v>2907</v>
      </c>
      <c r="Q57" s="178" t="s">
        <v>2732</v>
      </c>
      <c r="R57" s="178" t="s">
        <v>2908</v>
      </c>
    </row>
    <row r="58" spans="2:18" hidden="1">
      <c r="B58" s="115">
        <v>970</v>
      </c>
      <c r="C58" s="156" t="s">
        <v>2909</v>
      </c>
      <c r="D58" s="157" t="s">
        <v>2910</v>
      </c>
      <c r="E58" s="111"/>
      <c r="F58" s="111"/>
      <c r="G58" s="111" t="s">
        <v>2730</v>
      </c>
      <c r="H58" s="115"/>
      <c r="I58" s="517">
        <f t="shared" si="0"/>
        <v>0</v>
      </c>
      <c r="J58" s="517">
        <f t="shared" si="1"/>
        <v>365</v>
      </c>
      <c r="K58" s="111"/>
      <c r="L58" s="111"/>
      <c r="M58" s="111"/>
      <c r="N58" s="111"/>
      <c r="O58" s="111"/>
      <c r="P58" s="178" t="s">
        <v>2911</v>
      </c>
      <c r="Q58" s="178" t="s">
        <v>2732</v>
      </c>
      <c r="R58" s="178" t="s">
        <v>2912</v>
      </c>
    </row>
    <row r="59" spans="2:18">
      <c r="B59" s="115">
        <v>705</v>
      </c>
      <c r="C59" s="156" t="s">
        <v>2913</v>
      </c>
      <c r="D59" s="157" t="s">
        <v>2914</v>
      </c>
      <c r="E59" s="111"/>
      <c r="F59" s="111"/>
      <c r="G59" s="111"/>
      <c r="H59" s="115" t="s">
        <v>2719</v>
      </c>
      <c r="I59" s="517">
        <f t="shared" si="0"/>
        <v>0</v>
      </c>
      <c r="J59" s="517">
        <f t="shared" si="1"/>
        <v>365</v>
      </c>
      <c r="K59" s="111"/>
      <c r="L59" s="111"/>
      <c r="M59" s="111"/>
      <c r="N59" s="111"/>
      <c r="O59" s="111"/>
      <c r="P59" s="178" t="s">
        <v>2915</v>
      </c>
      <c r="Q59" s="178" t="s">
        <v>2732</v>
      </c>
      <c r="R59" s="178" t="s">
        <v>2916</v>
      </c>
    </row>
    <row r="60" spans="2:18">
      <c r="B60" s="115">
        <v>314</v>
      </c>
      <c r="C60" s="156" t="s">
        <v>2917</v>
      </c>
      <c r="D60" s="157" t="s">
        <v>2918</v>
      </c>
      <c r="E60" s="111"/>
      <c r="F60" s="111"/>
      <c r="G60" s="111"/>
      <c r="H60" s="115" t="s">
        <v>2719</v>
      </c>
      <c r="I60" s="517">
        <f t="shared" si="0"/>
        <v>0</v>
      </c>
      <c r="J60" s="517">
        <f t="shared" si="1"/>
        <v>365</v>
      </c>
      <c r="K60" s="111"/>
      <c r="L60" s="111"/>
      <c r="M60" s="111"/>
      <c r="N60" s="111"/>
      <c r="O60" s="111"/>
      <c r="P60" s="178" t="s">
        <v>2919</v>
      </c>
      <c r="Q60" s="178" t="s">
        <v>2726</v>
      </c>
      <c r="R60" s="178" t="s">
        <v>2920</v>
      </c>
    </row>
    <row r="61" spans="2:18">
      <c r="B61" s="115">
        <v>492</v>
      </c>
      <c r="C61" s="156" t="s">
        <v>2921</v>
      </c>
      <c r="D61" s="157" t="s">
        <v>2922</v>
      </c>
      <c r="E61" s="111"/>
      <c r="F61" s="111"/>
      <c r="G61" s="111"/>
      <c r="H61" s="115" t="s">
        <v>2719</v>
      </c>
      <c r="I61" s="517">
        <f t="shared" si="0"/>
        <v>0</v>
      </c>
      <c r="J61" s="517">
        <f t="shared" si="1"/>
        <v>365</v>
      </c>
      <c r="K61" s="111"/>
      <c r="L61" s="111"/>
      <c r="M61" s="111"/>
      <c r="N61" s="111"/>
      <c r="O61" s="111"/>
      <c r="P61" s="178" t="s">
        <v>2923</v>
      </c>
      <c r="Q61" s="178" t="s">
        <v>2732</v>
      </c>
      <c r="R61" s="178" t="s">
        <v>2924</v>
      </c>
    </row>
    <row r="62" spans="2:18">
      <c r="B62" s="115">
        <v>160</v>
      </c>
      <c r="C62" s="156" t="s">
        <v>2925</v>
      </c>
      <c r="D62" s="157" t="s">
        <v>2926</v>
      </c>
      <c r="E62" s="111"/>
      <c r="F62" s="111"/>
      <c r="G62" s="111"/>
      <c r="H62" s="115" t="s">
        <v>2719</v>
      </c>
      <c r="I62" s="517">
        <f t="shared" si="0"/>
        <v>0</v>
      </c>
      <c r="J62" s="517">
        <f t="shared" si="1"/>
        <v>365</v>
      </c>
      <c r="K62" s="111"/>
      <c r="L62" s="111"/>
      <c r="M62" s="111"/>
      <c r="N62" s="111"/>
      <c r="O62" s="111"/>
      <c r="P62" s="178" t="s">
        <v>2927</v>
      </c>
      <c r="Q62" s="178" t="s">
        <v>2736</v>
      </c>
      <c r="R62" s="178" t="s">
        <v>2928</v>
      </c>
    </row>
    <row r="63" spans="2:18">
      <c r="B63" s="115">
        <v>1748</v>
      </c>
      <c r="C63" s="156" t="s">
        <v>2929</v>
      </c>
      <c r="D63" s="157" t="s">
        <v>2930</v>
      </c>
      <c r="E63" s="111"/>
      <c r="F63" s="111"/>
      <c r="G63" s="111"/>
      <c r="H63" s="115" t="s">
        <v>2719</v>
      </c>
      <c r="I63" s="517">
        <f t="shared" si="0"/>
        <v>0</v>
      </c>
      <c r="J63" s="517">
        <f t="shared" si="1"/>
        <v>365</v>
      </c>
      <c r="K63" s="111"/>
      <c r="L63" s="111"/>
      <c r="M63" s="111"/>
      <c r="N63" s="111"/>
      <c r="O63" s="111"/>
      <c r="P63" s="178" t="s">
        <v>2931</v>
      </c>
      <c r="Q63" s="178" t="s">
        <v>2736</v>
      </c>
      <c r="R63" s="178" t="s">
        <v>2932</v>
      </c>
    </row>
    <row r="64" spans="2:18">
      <c r="B64" s="115">
        <v>1749</v>
      </c>
      <c r="C64" s="156" t="s">
        <v>2933</v>
      </c>
      <c r="D64" s="157" t="s">
        <v>2934</v>
      </c>
      <c r="E64" s="111"/>
      <c r="F64" s="111"/>
      <c r="G64" s="111"/>
      <c r="H64" s="115" t="s">
        <v>2719</v>
      </c>
      <c r="I64" s="517">
        <f t="shared" si="0"/>
        <v>0</v>
      </c>
      <c r="J64" s="517">
        <f t="shared" si="1"/>
        <v>365</v>
      </c>
      <c r="K64" s="111"/>
      <c r="L64" s="111"/>
      <c r="M64" s="111"/>
      <c r="N64" s="111"/>
      <c r="O64" s="111"/>
      <c r="P64" s="178" t="s">
        <v>2935</v>
      </c>
      <c r="Q64" s="178" t="s">
        <v>2736</v>
      </c>
      <c r="R64" s="178" t="s">
        <v>2932</v>
      </c>
    </row>
    <row r="65" spans="2:18" hidden="1">
      <c r="B65" s="115">
        <v>1610</v>
      </c>
      <c r="C65" s="156" t="s">
        <v>2936</v>
      </c>
      <c r="D65" s="157" t="s">
        <v>2937</v>
      </c>
      <c r="E65" s="111"/>
      <c r="F65" s="111"/>
      <c r="G65" s="111" t="s">
        <v>2730</v>
      </c>
      <c r="H65" s="115"/>
      <c r="I65" s="517">
        <f t="shared" si="0"/>
        <v>0</v>
      </c>
      <c r="J65" s="517">
        <f t="shared" si="1"/>
        <v>365</v>
      </c>
      <c r="K65" s="111"/>
      <c r="L65" s="111"/>
      <c r="M65" s="111"/>
      <c r="N65" s="111"/>
      <c r="O65" s="111"/>
      <c r="P65" s="178" t="s">
        <v>2938</v>
      </c>
      <c r="Q65" s="178" t="s">
        <v>2736</v>
      </c>
      <c r="R65" s="178" t="s">
        <v>2939</v>
      </c>
    </row>
    <row r="66" spans="2:18">
      <c r="B66" s="115">
        <v>2315</v>
      </c>
      <c r="C66" s="164" t="s">
        <v>2940</v>
      </c>
      <c r="D66" s="157" t="s">
        <v>2941</v>
      </c>
      <c r="E66" s="111"/>
      <c r="F66" s="111"/>
      <c r="G66" s="111"/>
      <c r="H66" s="115" t="s">
        <v>2719</v>
      </c>
      <c r="I66" s="517">
        <f t="shared" si="0"/>
        <v>0</v>
      </c>
      <c r="J66" s="517">
        <f t="shared" si="1"/>
        <v>365</v>
      </c>
      <c r="K66" s="111"/>
      <c r="L66" s="111"/>
      <c r="M66" s="111"/>
      <c r="N66" s="111"/>
      <c r="O66" s="111"/>
      <c r="P66" s="178" t="s">
        <v>2942</v>
      </c>
      <c r="Q66" s="178" t="s">
        <v>2726</v>
      </c>
      <c r="R66" s="178">
        <v>0</v>
      </c>
    </row>
    <row r="67" spans="2:18">
      <c r="B67" s="115">
        <v>56</v>
      </c>
      <c r="C67" s="156" t="s">
        <v>2943</v>
      </c>
      <c r="D67" s="157" t="s">
        <v>2944</v>
      </c>
      <c r="E67" s="111"/>
      <c r="F67" s="111"/>
      <c r="G67" s="111"/>
      <c r="H67" s="115" t="s">
        <v>2719</v>
      </c>
      <c r="I67" s="517">
        <f t="shared" si="0"/>
        <v>0</v>
      </c>
      <c r="J67" s="517">
        <f t="shared" si="1"/>
        <v>365</v>
      </c>
      <c r="K67" s="111"/>
      <c r="L67" s="111"/>
      <c r="M67" s="111"/>
      <c r="N67" s="111"/>
      <c r="O67" s="111"/>
      <c r="P67" s="178" t="s">
        <v>2945</v>
      </c>
      <c r="Q67" s="178" t="s">
        <v>2736</v>
      </c>
      <c r="R67" s="178" t="s">
        <v>2946</v>
      </c>
    </row>
    <row r="68" spans="2:18" hidden="1">
      <c r="B68" s="115">
        <v>538</v>
      </c>
      <c r="C68" s="156" t="s">
        <v>2947</v>
      </c>
      <c r="D68" s="157" t="s">
        <v>2948</v>
      </c>
      <c r="E68" s="111"/>
      <c r="F68" s="111"/>
      <c r="G68" s="111" t="s">
        <v>2730</v>
      </c>
      <c r="H68" s="115"/>
      <c r="I68" s="517">
        <f t="shared" si="0"/>
        <v>0</v>
      </c>
      <c r="J68" s="517">
        <f t="shared" si="1"/>
        <v>365</v>
      </c>
      <c r="K68" s="111"/>
      <c r="L68" s="111"/>
      <c r="M68" s="111"/>
      <c r="N68" s="111"/>
      <c r="O68" s="111"/>
      <c r="P68" s="178" t="s">
        <v>2949</v>
      </c>
      <c r="Q68" s="178" t="s">
        <v>2736</v>
      </c>
      <c r="R68" s="178" t="s">
        <v>2950</v>
      </c>
    </row>
    <row r="69" spans="2:18" hidden="1">
      <c r="B69" s="115">
        <v>315</v>
      </c>
      <c r="C69" s="156" t="s">
        <v>2951</v>
      </c>
      <c r="D69" s="157" t="s">
        <v>2952</v>
      </c>
      <c r="E69" s="111"/>
      <c r="F69" s="111"/>
      <c r="G69" s="111" t="s">
        <v>2730</v>
      </c>
      <c r="H69" s="115" t="s">
        <v>62</v>
      </c>
      <c r="I69" s="231">
        <f t="shared" si="0"/>
        <v>0</v>
      </c>
      <c r="J69" s="231">
        <f t="shared" si="1"/>
        <v>365</v>
      </c>
      <c r="K69" s="111"/>
      <c r="L69" s="111"/>
      <c r="M69" s="111"/>
      <c r="N69" s="111"/>
      <c r="O69" s="111"/>
      <c r="P69" s="178" t="s">
        <v>2953</v>
      </c>
      <c r="Q69" s="178" t="s">
        <v>2732</v>
      </c>
      <c r="R69" s="178" t="s">
        <v>2954</v>
      </c>
    </row>
    <row r="70" spans="2:18">
      <c r="B70" s="115">
        <v>1455</v>
      </c>
      <c r="C70" s="156" t="s">
        <v>2955</v>
      </c>
      <c r="D70" s="157" t="s">
        <v>2956</v>
      </c>
      <c r="E70" s="111"/>
      <c r="F70" s="111"/>
      <c r="G70" s="111"/>
      <c r="H70" s="115" t="s">
        <v>2719</v>
      </c>
      <c r="I70" s="517">
        <f t="shared" si="0"/>
        <v>0</v>
      </c>
      <c r="J70" s="517">
        <f t="shared" si="1"/>
        <v>365</v>
      </c>
      <c r="K70" s="111"/>
      <c r="L70" s="111"/>
      <c r="M70" s="111"/>
      <c r="N70" s="111"/>
      <c r="O70" s="111"/>
      <c r="P70" s="178" t="s">
        <v>2957</v>
      </c>
      <c r="Q70" s="178" t="s">
        <v>2736</v>
      </c>
      <c r="R70" s="178" t="s">
        <v>2958</v>
      </c>
    </row>
    <row r="71" spans="2:18" hidden="1">
      <c r="B71" s="115">
        <v>1298</v>
      </c>
      <c r="C71" s="156" t="s">
        <v>2959</v>
      </c>
      <c r="D71" s="157" t="s">
        <v>2960</v>
      </c>
      <c r="E71" s="111"/>
      <c r="F71" s="111"/>
      <c r="G71" s="111" t="s">
        <v>2730</v>
      </c>
      <c r="H71" s="115"/>
      <c r="I71" s="517">
        <f t="shared" ref="I71:I134" si="2">MAX(K71:M71)</f>
        <v>0</v>
      </c>
      <c r="J71" s="517">
        <f t="shared" ref="J71:J134" si="3">I71+(1*365)</f>
        <v>365</v>
      </c>
      <c r="K71" s="111"/>
      <c r="L71" s="111"/>
      <c r="M71" s="111"/>
      <c r="N71" s="111"/>
      <c r="O71" s="111"/>
      <c r="P71" s="178" t="s">
        <v>2961</v>
      </c>
      <c r="Q71" s="178" t="s">
        <v>2732</v>
      </c>
      <c r="R71" s="178" t="s">
        <v>2962</v>
      </c>
    </row>
    <row r="72" spans="2:18">
      <c r="B72" s="115">
        <v>564</v>
      </c>
      <c r="C72" s="156" t="s">
        <v>2963</v>
      </c>
      <c r="D72" s="157" t="s">
        <v>2964</v>
      </c>
      <c r="E72" s="111"/>
      <c r="F72" s="111"/>
      <c r="G72" s="111"/>
      <c r="H72" s="115" t="s">
        <v>2719</v>
      </c>
      <c r="I72" s="517">
        <f t="shared" si="2"/>
        <v>0</v>
      </c>
      <c r="J72" s="517">
        <f t="shared" si="3"/>
        <v>365</v>
      </c>
      <c r="K72" s="111"/>
      <c r="L72" s="111"/>
      <c r="M72" s="111"/>
      <c r="N72" s="111"/>
      <c r="O72" s="111"/>
      <c r="P72" s="178" t="s">
        <v>2965</v>
      </c>
      <c r="Q72" s="178" t="s">
        <v>2736</v>
      </c>
      <c r="R72" s="178" t="s">
        <v>2966</v>
      </c>
    </row>
    <row r="73" spans="2:18" hidden="1">
      <c r="B73" s="115">
        <v>565</v>
      </c>
      <c r="C73" s="156" t="s">
        <v>2967</v>
      </c>
      <c r="D73" s="157" t="s">
        <v>2968</v>
      </c>
      <c r="E73" s="111"/>
      <c r="F73" s="111"/>
      <c r="G73" s="111" t="s">
        <v>2730</v>
      </c>
      <c r="H73" s="115"/>
      <c r="I73" s="517">
        <f t="shared" si="2"/>
        <v>0</v>
      </c>
      <c r="J73" s="517">
        <f t="shared" si="3"/>
        <v>365</v>
      </c>
      <c r="K73" s="111"/>
      <c r="L73" s="111"/>
      <c r="M73" s="111"/>
      <c r="N73" s="111"/>
      <c r="O73" s="111"/>
      <c r="P73" s="178" t="s">
        <v>2969</v>
      </c>
      <c r="Q73" s="178" t="s">
        <v>2736</v>
      </c>
      <c r="R73" s="178" t="s">
        <v>2966</v>
      </c>
    </row>
    <row r="74" spans="2:18">
      <c r="B74" s="115">
        <v>604</v>
      </c>
      <c r="C74" s="156" t="s">
        <v>2970</v>
      </c>
      <c r="D74" s="157" t="s">
        <v>2971</v>
      </c>
      <c r="E74" s="111"/>
      <c r="F74" s="111"/>
      <c r="G74" s="111"/>
      <c r="H74" s="115" t="s">
        <v>2719</v>
      </c>
      <c r="I74" s="517">
        <f t="shared" si="2"/>
        <v>0</v>
      </c>
      <c r="J74" s="517">
        <f t="shared" si="3"/>
        <v>365</v>
      </c>
      <c r="K74" s="111"/>
      <c r="L74" s="111"/>
      <c r="M74" s="111"/>
      <c r="N74" s="111"/>
      <c r="O74" s="111"/>
      <c r="P74" s="178" t="s">
        <v>2972</v>
      </c>
      <c r="Q74" s="178" t="s">
        <v>2736</v>
      </c>
      <c r="R74" s="178" t="s">
        <v>2973</v>
      </c>
    </row>
    <row r="75" spans="2:18">
      <c r="B75" s="115">
        <v>605</v>
      </c>
      <c r="C75" s="156" t="s">
        <v>2974</v>
      </c>
      <c r="D75" s="157" t="s">
        <v>2975</v>
      </c>
      <c r="E75" s="111"/>
      <c r="F75" s="111"/>
      <c r="G75" s="111"/>
      <c r="H75" s="115" t="s">
        <v>2719</v>
      </c>
      <c r="I75" s="517">
        <f t="shared" si="2"/>
        <v>0</v>
      </c>
      <c r="J75" s="517">
        <f t="shared" si="3"/>
        <v>365</v>
      </c>
      <c r="K75" s="111"/>
      <c r="L75" s="111"/>
      <c r="M75" s="111"/>
      <c r="N75" s="111"/>
      <c r="O75" s="111"/>
      <c r="P75" s="178" t="s">
        <v>2976</v>
      </c>
      <c r="Q75" s="178" t="s">
        <v>2736</v>
      </c>
      <c r="R75" s="178" t="s">
        <v>2973</v>
      </c>
    </row>
    <row r="76" spans="2:18">
      <c r="B76" s="115">
        <v>1704</v>
      </c>
      <c r="C76" s="156" t="s">
        <v>2977</v>
      </c>
      <c r="D76" s="157" t="s">
        <v>2978</v>
      </c>
      <c r="E76" s="111"/>
      <c r="F76" s="111"/>
      <c r="G76" s="111"/>
      <c r="H76" s="115" t="s">
        <v>2719</v>
      </c>
      <c r="I76" s="517">
        <f t="shared" si="2"/>
        <v>0</v>
      </c>
      <c r="J76" s="517">
        <f t="shared" si="3"/>
        <v>365</v>
      </c>
      <c r="K76" s="111"/>
      <c r="L76" s="111"/>
      <c r="M76" s="111"/>
      <c r="N76" s="111"/>
      <c r="O76" s="111"/>
      <c r="P76" s="178" t="s">
        <v>2979</v>
      </c>
      <c r="Q76" s="178" t="s">
        <v>2736</v>
      </c>
      <c r="R76" s="178" t="s">
        <v>2847</v>
      </c>
    </row>
    <row r="77" spans="2:18">
      <c r="B77" s="115">
        <v>1705</v>
      </c>
      <c r="C77" s="156" t="s">
        <v>2980</v>
      </c>
      <c r="D77" s="157" t="s">
        <v>2981</v>
      </c>
      <c r="E77" s="111"/>
      <c r="F77" s="111"/>
      <c r="G77" s="111"/>
      <c r="H77" s="115" t="s">
        <v>2719</v>
      </c>
      <c r="I77" s="517">
        <f t="shared" si="2"/>
        <v>0</v>
      </c>
      <c r="J77" s="517">
        <f t="shared" si="3"/>
        <v>365</v>
      </c>
      <c r="K77" s="111"/>
      <c r="L77" s="111"/>
      <c r="M77" s="111"/>
      <c r="N77" s="111"/>
      <c r="O77" s="111"/>
      <c r="P77" s="178" t="s">
        <v>2982</v>
      </c>
      <c r="Q77" s="178" t="s">
        <v>2721</v>
      </c>
      <c r="R77" s="178" t="s">
        <v>2847</v>
      </c>
    </row>
    <row r="78" spans="2:18" hidden="1">
      <c r="B78" s="115">
        <v>1671</v>
      </c>
      <c r="C78" s="156" t="s">
        <v>2983</v>
      </c>
      <c r="D78" s="157" t="s">
        <v>2984</v>
      </c>
      <c r="E78" s="111"/>
      <c r="F78" s="111"/>
      <c r="G78" s="111"/>
      <c r="H78" s="180" t="s">
        <v>61</v>
      </c>
      <c r="I78" s="231">
        <f t="shared" si="2"/>
        <v>0</v>
      </c>
      <c r="J78" s="231">
        <f t="shared" si="3"/>
        <v>365</v>
      </c>
      <c r="K78" s="111"/>
      <c r="L78" s="111"/>
      <c r="M78" s="111"/>
      <c r="N78" s="111"/>
      <c r="O78" s="111"/>
      <c r="P78" s="178" t="s">
        <v>2985</v>
      </c>
      <c r="Q78" s="178" t="s">
        <v>2732</v>
      </c>
      <c r="R78" s="178" t="s">
        <v>2986</v>
      </c>
    </row>
    <row r="79" spans="2:18">
      <c r="B79" s="115">
        <v>2348</v>
      </c>
      <c r="C79" s="177" t="s">
        <v>2987</v>
      </c>
      <c r="D79" s="176" t="s">
        <v>2988</v>
      </c>
      <c r="E79" s="111"/>
      <c r="F79" s="111"/>
      <c r="G79" s="111"/>
      <c r="H79" s="115" t="s">
        <v>2719</v>
      </c>
      <c r="I79" s="517">
        <f t="shared" si="2"/>
        <v>0</v>
      </c>
      <c r="J79" s="517">
        <f t="shared" si="3"/>
        <v>365</v>
      </c>
      <c r="K79" s="111"/>
      <c r="L79" s="111"/>
      <c r="M79" s="111"/>
      <c r="N79" s="111"/>
      <c r="O79" s="111"/>
      <c r="P79" s="178" t="s">
        <v>2989</v>
      </c>
      <c r="Q79" s="178" t="s">
        <v>2736</v>
      </c>
      <c r="R79" s="178">
        <v>0</v>
      </c>
    </row>
    <row r="80" spans="2:18">
      <c r="B80" s="115">
        <v>2275</v>
      </c>
      <c r="C80" s="164" t="s">
        <v>2990</v>
      </c>
      <c r="D80" s="168" t="s">
        <v>2991</v>
      </c>
      <c r="E80" s="111"/>
      <c r="F80" s="111"/>
      <c r="G80" s="111"/>
      <c r="H80" s="115" t="s">
        <v>2719</v>
      </c>
      <c r="I80" s="517">
        <f t="shared" si="2"/>
        <v>0</v>
      </c>
      <c r="J80" s="517">
        <f t="shared" si="3"/>
        <v>365</v>
      </c>
      <c r="K80" s="111"/>
      <c r="L80" s="111"/>
      <c r="M80" s="111"/>
      <c r="N80" s="111"/>
      <c r="O80" s="111"/>
      <c r="P80" s="178" t="s">
        <v>2992</v>
      </c>
      <c r="Q80" s="178" t="s">
        <v>2736</v>
      </c>
      <c r="R80" s="178">
        <v>0</v>
      </c>
    </row>
    <row r="81" spans="2:18">
      <c r="B81" s="115">
        <v>2068</v>
      </c>
      <c r="C81" s="156" t="s">
        <v>2993</v>
      </c>
      <c r="D81" s="157" t="s">
        <v>2994</v>
      </c>
      <c r="E81" s="111"/>
      <c r="F81" s="111"/>
      <c r="G81" s="111"/>
      <c r="H81" s="115" t="s">
        <v>2719</v>
      </c>
      <c r="I81" s="517">
        <f t="shared" si="2"/>
        <v>0</v>
      </c>
      <c r="J81" s="517">
        <f t="shared" si="3"/>
        <v>365</v>
      </c>
      <c r="K81" s="111"/>
      <c r="L81" s="111"/>
      <c r="M81" s="111"/>
      <c r="N81" s="111"/>
      <c r="O81" s="111"/>
      <c r="P81" s="178" t="s">
        <v>2995</v>
      </c>
      <c r="Q81" s="178" t="s">
        <v>2736</v>
      </c>
      <c r="R81" s="178">
        <v>0</v>
      </c>
    </row>
    <row r="82" spans="2:18">
      <c r="B82" s="115">
        <v>872</v>
      </c>
      <c r="C82" s="156" t="s">
        <v>2996</v>
      </c>
      <c r="D82" s="157" t="s">
        <v>2997</v>
      </c>
      <c r="E82" s="111"/>
      <c r="F82" s="111"/>
      <c r="G82" s="111"/>
      <c r="H82" s="115" t="s">
        <v>2719</v>
      </c>
      <c r="I82" s="517">
        <f t="shared" si="2"/>
        <v>0</v>
      </c>
      <c r="J82" s="517">
        <f t="shared" si="3"/>
        <v>365</v>
      </c>
      <c r="K82" s="111"/>
      <c r="L82" s="111"/>
      <c r="M82" s="111"/>
      <c r="N82" s="111"/>
      <c r="O82" s="111"/>
      <c r="P82" s="178" t="s">
        <v>2998</v>
      </c>
      <c r="Q82" s="178" t="s">
        <v>2736</v>
      </c>
      <c r="R82" s="178" t="s">
        <v>2999</v>
      </c>
    </row>
    <row r="83" spans="2:18">
      <c r="B83" s="115">
        <v>4</v>
      </c>
      <c r="C83" s="156" t="s">
        <v>3000</v>
      </c>
      <c r="D83" s="157" t="s">
        <v>3001</v>
      </c>
      <c r="E83" s="111"/>
      <c r="F83" s="111"/>
      <c r="G83" s="111"/>
      <c r="H83" s="115" t="s">
        <v>2719</v>
      </c>
      <c r="I83" s="517">
        <f t="shared" si="2"/>
        <v>0</v>
      </c>
      <c r="J83" s="517">
        <f t="shared" si="3"/>
        <v>365</v>
      </c>
      <c r="K83" s="111"/>
      <c r="L83" s="111"/>
      <c r="M83" s="111"/>
      <c r="N83" s="111"/>
      <c r="O83" s="111"/>
      <c r="P83" s="178" t="s">
        <v>3002</v>
      </c>
      <c r="Q83" s="178" t="s">
        <v>2732</v>
      </c>
      <c r="R83" s="178" t="s">
        <v>3003</v>
      </c>
    </row>
    <row r="84" spans="2:18">
      <c r="B84" s="115">
        <v>1953</v>
      </c>
      <c r="C84" s="156" t="s">
        <v>3004</v>
      </c>
      <c r="D84" s="157" t="s">
        <v>3005</v>
      </c>
      <c r="E84" s="111"/>
      <c r="F84" s="111"/>
      <c r="G84" s="111"/>
      <c r="H84" s="115" t="s">
        <v>2719</v>
      </c>
      <c r="I84" s="517">
        <f t="shared" si="2"/>
        <v>0</v>
      </c>
      <c r="J84" s="517">
        <f t="shared" si="3"/>
        <v>365</v>
      </c>
      <c r="K84" s="111"/>
      <c r="L84" s="111"/>
      <c r="M84" s="111"/>
      <c r="N84" s="111"/>
      <c r="O84" s="111"/>
      <c r="P84" s="178" t="s">
        <v>3006</v>
      </c>
      <c r="Q84" s="178" t="s">
        <v>2732</v>
      </c>
      <c r="R84" s="178" t="s">
        <v>3007</v>
      </c>
    </row>
    <row r="85" spans="2:18">
      <c r="B85" s="115">
        <v>5</v>
      </c>
      <c r="C85" s="156" t="s">
        <v>3008</v>
      </c>
      <c r="D85" s="157" t="s">
        <v>3009</v>
      </c>
      <c r="E85" s="111"/>
      <c r="F85" s="111"/>
      <c r="G85" s="111"/>
      <c r="H85" s="115" t="s">
        <v>2719</v>
      </c>
      <c r="I85" s="517">
        <f t="shared" si="2"/>
        <v>0</v>
      </c>
      <c r="J85" s="517">
        <f t="shared" si="3"/>
        <v>365</v>
      </c>
      <c r="K85" s="111"/>
      <c r="L85" s="111"/>
      <c r="M85" s="111"/>
      <c r="N85" s="111"/>
      <c r="O85" s="111"/>
      <c r="P85" s="178" t="s">
        <v>3010</v>
      </c>
      <c r="Q85" s="178" t="s">
        <v>2732</v>
      </c>
      <c r="R85" s="178" t="s">
        <v>3003</v>
      </c>
    </row>
    <row r="86" spans="2:18">
      <c r="B86" s="115">
        <v>6</v>
      </c>
      <c r="C86" s="156" t="s">
        <v>3011</v>
      </c>
      <c r="D86" s="157" t="s">
        <v>3012</v>
      </c>
      <c r="E86" s="111"/>
      <c r="F86" s="111"/>
      <c r="G86" s="111"/>
      <c r="H86" s="115" t="s">
        <v>2719</v>
      </c>
      <c r="I86" s="517">
        <f t="shared" si="2"/>
        <v>0</v>
      </c>
      <c r="J86" s="517">
        <f t="shared" si="3"/>
        <v>365</v>
      </c>
      <c r="K86" s="111"/>
      <c r="L86" s="111"/>
      <c r="M86" s="111"/>
      <c r="N86" s="111"/>
      <c r="O86" s="111"/>
      <c r="P86" s="178" t="s">
        <v>3013</v>
      </c>
      <c r="Q86" s="178" t="s">
        <v>2732</v>
      </c>
      <c r="R86" s="178" t="s">
        <v>3003</v>
      </c>
    </row>
    <row r="87" spans="2:18">
      <c r="B87" s="115">
        <v>7</v>
      </c>
      <c r="C87" s="156" t="s">
        <v>3014</v>
      </c>
      <c r="D87" s="157" t="s">
        <v>3015</v>
      </c>
      <c r="E87" s="111"/>
      <c r="F87" s="111"/>
      <c r="G87" s="111"/>
      <c r="H87" s="115" t="s">
        <v>2719</v>
      </c>
      <c r="I87" s="517">
        <f t="shared" si="2"/>
        <v>0</v>
      </c>
      <c r="J87" s="517">
        <f t="shared" si="3"/>
        <v>365</v>
      </c>
      <c r="K87" s="111"/>
      <c r="L87" s="111"/>
      <c r="M87" s="111"/>
      <c r="N87" s="111"/>
      <c r="O87" s="111"/>
      <c r="P87" s="178" t="s">
        <v>3016</v>
      </c>
      <c r="Q87" s="178" t="s">
        <v>2732</v>
      </c>
      <c r="R87" s="178" t="s">
        <v>3003</v>
      </c>
    </row>
    <row r="88" spans="2:18">
      <c r="B88" s="115">
        <v>8</v>
      </c>
      <c r="C88" s="156" t="s">
        <v>3017</v>
      </c>
      <c r="D88" s="157" t="s">
        <v>3018</v>
      </c>
      <c r="E88" s="111"/>
      <c r="F88" s="111"/>
      <c r="G88" s="111"/>
      <c r="H88" s="115" t="s">
        <v>2719</v>
      </c>
      <c r="I88" s="517">
        <f t="shared" si="2"/>
        <v>0</v>
      </c>
      <c r="J88" s="517">
        <f t="shared" si="3"/>
        <v>365</v>
      </c>
      <c r="K88" s="111"/>
      <c r="L88" s="111"/>
      <c r="M88" s="111"/>
      <c r="N88" s="111"/>
      <c r="O88" s="111"/>
      <c r="P88" s="178" t="s">
        <v>3019</v>
      </c>
      <c r="Q88" s="178" t="s">
        <v>2732</v>
      </c>
      <c r="R88" s="178" t="s">
        <v>3003</v>
      </c>
    </row>
    <row r="89" spans="2:18">
      <c r="B89" s="115">
        <v>9</v>
      </c>
      <c r="C89" s="156" t="s">
        <v>3020</v>
      </c>
      <c r="D89" s="157" t="s">
        <v>3021</v>
      </c>
      <c r="E89" s="111"/>
      <c r="F89" s="111"/>
      <c r="G89" s="111"/>
      <c r="H89" s="115" t="s">
        <v>2719</v>
      </c>
      <c r="I89" s="517">
        <f t="shared" si="2"/>
        <v>0</v>
      </c>
      <c r="J89" s="517">
        <f t="shared" si="3"/>
        <v>365</v>
      </c>
      <c r="K89" s="111"/>
      <c r="L89" s="111"/>
      <c r="M89" s="111"/>
      <c r="N89" s="111"/>
      <c r="O89" s="111"/>
      <c r="P89" s="178" t="s">
        <v>3022</v>
      </c>
      <c r="Q89" s="178" t="s">
        <v>2736</v>
      </c>
      <c r="R89" s="178" t="s">
        <v>3003</v>
      </c>
    </row>
    <row r="90" spans="2:18">
      <c r="B90" s="115">
        <v>10</v>
      </c>
      <c r="C90" s="156" t="s">
        <v>3023</v>
      </c>
      <c r="D90" s="157" t="s">
        <v>3024</v>
      </c>
      <c r="E90" s="111"/>
      <c r="F90" s="111"/>
      <c r="G90" s="111"/>
      <c r="H90" s="115" t="s">
        <v>2719</v>
      </c>
      <c r="I90" s="517">
        <f t="shared" si="2"/>
        <v>0</v>
      </c>
      <c r="J90" s="517">
        <f t="shared" si="3"/>
        <v>365</v>
      </c>
      <c r="K90" s="111"/>
      <c r="L90" s="111"/>
      <c r="M90" s="111"/>
      <c r="N90" s="111"/>
      <c r="O90" s="111"/>
      <c r="P90" s="178" t="s">
        <v>3025</v>
      </c>
      <c r="Q90" s="178" t="s">
        <v>2736</v>
      </c>
      <c r="R90" s="178" t="s">
        <v>3003</v>
      </c>
    </row>
    <row r="91" spans="2:18" hidden="1">
      <c r="B91" s="115">
        <v>519</v>
      </c>
      <c r="C91" s="156" t="s">
        <v>3026</v>
      </c>
      <c r="D91" s="157" t="s">
        <v>3027</v>
      </c>
      <c r="E91" s="111"/>
      <c r="F91" s="111"/>
      <c r="G91" s="111" t="s">
        <v>2730</v>
      </c>
      <c r="H91" s="115"/>
      <c r="I91" s="517">
        <f t="shared" si="2"/>
        <v>0</v>
      </c>
      <c r="J91" s="517">
        <f t="shared" si="3"/>
        <v>365</v>
      </c>
      <c r="K91" s="111"/>
      <c r="L91" s="111"/>
      <c r="M91" s="111"/>
      <c r="N91" s="111"/>
      <c r="O91" s="111"/>
      <c r="P91" s="178" t="s">
        <v>3028</v>
      </c>
      <c r="Q91" s="178" t="s">
        <v>2721</v>
      </c>
      <c r="R91" s="178" t="s">
        <v>3029</v>
      </c>
    </row>
    <row r="92" spans="2:18">
      <c r="B92" s="115">
        <v>520</v>
      </c>
      <c r="C92" s="156" t="s">
        <v>3030</v>
      </c>
      <c r="D92" s="157" t="s">
        <v>3031</v>
      </c>
      <c r="E92" s="111"/>
      <c r="F92" s="111"/>
      <c r="G92" s="111"/>
      <c r="H92" s="115" t="s">
        <v>2719</v>
      </c>
      <c r="I92" s="517">
        <f t="shared" si="2"/>
        <v>0</v>
      </c>
      <c r="J92" s="517">
        <f t="shared" si="3"/>
        <v>365</v>
      </c>
      <c r="K92" s="111"/>
      <c r="L92" s="111"/>
      <c r="M92" s="111"/>
      <c r="N92" s="111"/>
      <c r="O92" s="111"/>
      <c r="P92" s="178" t="s">
        <v>3032</v>
      </c>
      <c r="Q92" s="178" t="s">
        <v>2736</v>
      </c>
      <c r="R92" s="178" t="s">
        <v>3029</v>
      </c>
    </row>
    <row r="93" spans="2:18">
      <c r="B93" s="115">
        <v>518</v>
      </c>
      <c r="C93" s="156" t="s">
        <v>3033</v>
      </c>
      <c r="D93" s="157" t="s">
        <v>3034</v>
      </c>
      <c r="E93" s="111"/>
      <c r="F93" s="111"/>
      <c r="G93" s="111"/>
      <c r="H93" s="115" t="s">
        <v>2719</v>
      </c>
      <c r="I93" s="517">
        <f t="shared" si="2"/>
        <v>0</v>
      </c>
      <c r="J93" s="517">
        <f t="shared" si="3"/>
        <v>365</v>
      </c>
      <c r="K93" s="111"/>
      <c r="L93" s="111"/>
      <c r="M93" s="111"/>
      <c r="N93" s="111"/>
      <c r="O93" s="111"/>
      <c r="P93" s="178" t="s">
        <v>3035</v>
      </c>
      <c r="Q93" s="178" t="s">
        <v>2732</v>
      </c>
      <c r="R93" s="178" t="s">
        <v>2779</v>
      </c>
    </row>
    <row r="94" spans="2:18">
      <c r="B94" s="115">
        <v>30</v>
      </c>
      <c r="C94" s="156" t="s">
        <v>3036</v>
      </c>
      <c r="D94" s="157" t="s">
        <v>3037</v>
      </c>
      <c r="E94" s="111"/>
      <c r="F94" s="111"/>
      <c r="G94" s="111"/>
      <c r="H94" s="115" t="s">
        <v>2719</v>
      </c>
      <c r="I94" s="517">
        <f t="shared" si="2"/>
        <v>0</v>
      </c>
      <c r="J94" s="517">
        <f t="shared" si="3"/>
        <v>365</v>
      </c>
      <c r="K94" s="111"/>
      <c r="L94" s="111"/>
      <c r="M94" s="111"/>
      <c r="N94" s="111"/>
      <c r="O94" s="111"/>
      <c r="P94" s="178" t="s">
        <v>3038</v>
      </c>
      <c r="Q94" s="178" t="s">
        <v>2732</v>
      </c>
      <c r="R94" s="178" t="s">
        <v>3039</v>
      </c>
    </row>
    <row r="95" spans="2:18" hidden="1">
      <c r="B95" s="115">
        <v>1540</v>
      </c>
      <c r="C95" s="156" t="s">
        <v>3040</v>
      </c>
      <c r="D95" s="157" t="s">
        <v>3041</v>
      </c>
      <c r="E95" s="111"/>
      <c r="F95" s="111"/>
      <c r="G95" s="111"/>
      <c r="H95" s="178" t="s">
        <v>63</v>
      </c>
      <c r="I95" s="231">
        <f t="shared" si="2"/>
        <v>0</v>
      </c>
      <c r="J95" s="231">
        <f t="shared" si="3"/>
        <v>365</v>
      </c>
      <c r="K95" s="111"/>
      <c r="L95" s="111"/>
      <c r="M95" s="111"/>
      <c r="N95" s="111"/>
      <c r="O95" s="111"/>
      <c r="P95" s="178" t="s">
        <v>3042</v>
      </c>
      <c r="Q95" s="178" t="s">
        <v>2736</v>
      </c>
      <c r="R95" s="178" t="s">
        <v>3043</v>
      </c>
    </row>
    <row r="96" spans="2:18">
      <c r="B96" s="115">
        <v>1364</v>
      </c>
      <c r="C96" s="156" t="s">
        <v>3044</v>
      </c>
      <c r="D96" s="157" t="s">
        <v>3045</v>
      </c>
      <c r="E96" s="111"/>
      <c r="F96" s="111"/>
      <c r="G96" s="111"/>
      <c r="H96" s="115" t="s">
        <v>2719</v>
      </c>
      <c r="I96" s="517">
        <f t="shared" si="2"/>
        <v>0</v>
      </c>
      <c r="J96" s="517">
        <f t="shared" si="3"/>
        <v>365</v>
      </c>
      <c r="K96" s="111"/>
      <c r="L96" s="111"/>
      <c r="M96" s="111"/>
      <c r="N96" s="111"/>
      <c r="O96" s="111"/>
      <c r="P96" s="178" t="s">
        <v>3046</v>
      </c>
      <c r="Q96" s="178" t="s">
        <v>2732</v>
      </c>
      <c r="R96" s="178" t="s">
        <v>3047</v>
      </c>
    </row>
    <row r="97" spans="2:18">
      <c r="B97" s="115">
        <v>316</v>
      </c>
      <c r="C97" s="156" t="s">
        <v>3048</v>
      </c>
      <c r="D97" s="157" t="s">
        <v>3049</v>
      </c>
      <c r="E97" s="111"/>
      <c r="F97" s="111"/>
      <c r="G97" s="111"/>
      <c r="H97" s="115" t="s">
        <v>2719</v>
      </c>
      <c r="I97" s="517">
        <f t="shared" si="2"/>
        <v>0</v>
      </c>
      <c r="J97" s="517">
        <f t="shared" si="3"/>
        <v>365</v>
      </c>
      <c r="K97" s="111"/>
      <c r="L97" s="111"/>
      <c r="M97" s="111"/>
      <c r="N97" s="111"/>
      <c r="O97" s="111"/>
      <c r="P97" s="178" t="s">
        <v>3050</v>
      </c>
      <c r="Q97" s="178" t="s">
        <v>2726</v>
      </c>
      <c r="R97" s="178" t="s">
        <v>2920</v>
      </c>
    </row>
    <row r="98" spans="2:18">
      <c r="B98" s="115">
        <v>1402</v>
      </c>
      <c r="C98" s="156" t="s">
        <v>3051</v>
      </c>
      <c r="D98" s="157" t="s">
        <v>3052</v>
      </c>
      <c r="E98" s="111"/>
      <c r="F98" s="111"/>
      <c r="G98" s="111"/>
      <c r="H98" s="115" t="s">
        <v>2719</v>
      </c>
      <c r="I98" s="517">
        <f t="shared" si="2"/>
        <v>0</v>
      </c>
      <c r="J98" s="517">
        <f t="shared" si="3"/>
        <v>365</v>
      </c>
      <c r="K98" s="111"/>
      <c r="L98" s="111"/>
      <c r="M98" s="111"/>
      <c r="N98" s="111"/>
      <c r="O98" s="111"/>
      <c r="P98" s="178" t="s">
        <v>3053</v>
      </c>
      <c r="Q98" s="178" t="s">
        <v>2736</v>
      </c>
      <c r="R98" s="178" t="s">
        <v>3054</v>
      </c>
    </row>
    <row r="99" spans="2:18">
      <c r="B99" s="115">
        <v>1355</v>
      </c>
      <c r="C99" s="156" t="s">
        <v>3055</v>
      </c>
      <c r="D99" s="157" t="s">
        <v>3056</v>
      </c>
      <c r="E99" s="111"/>
      <c r="F99" s="111"/>
      <c r="G99" s="111"/>
      <c r="H99" s="115" t="s">
        <v>2719</v>
      </c>
      <c r="I99" s="517">
        <f t="shared" si="2"/>
        <v>0</v>
      </c>
      <c r="J99" s="517">
        <f t="shared" si="3"/>
        <v>365</v>
      </c>
      <c r="K99" s="111"/>
      <c r="L99" s="111"/>
      <c r="M99" s="111"/>
      <c r="N99" s="111"/>
      <c r="O99" s="111"/>
      <c r="P99" s="178" t="s">
        <v>3057</v>
      </c>
      <c r="Q99" s="178" t="s">
        <v>2736</v>
      </c>
      <c r="R99" s="178" t="s">
        <v>3058</v>
      </c>
    </row>
    <row r="100" spans="2:18">
      <c r="B100" s="115">
        <v>1356</v>
      </c>
      <c r="C100" s="156" t="s">
        <v>3059</v>
      </c>
      <c r="D100" s="157" t="s">
        <v>3060</v>
      </c>
      <c r="E100" s="111"/>
      <c r="F100" s="111"/>
      <c r="G100" s="111"/>
      <c r="H100" s="115" t="s">
        <v>2719</v>
      </c>
      <c r="I100" s="517">
        <f t="shared" si="2"/>
        <v>0</v>
      </c>
      <c r="J100" s="517">
        <f t="shared" si="3"/>
        <v>365</v>
      </c>
      <c r="K100" s="111"/>
      <c r="L100" s="111"/>
      <c r="M100" s="111"/>
      <c r="N100" s="111"/>
      <c r="O100" s="111"/>
      <c r="P100" s="178" t="s">
        <v>3061</v>
      </c>
      <c r="Q100" s="178" t="s">
        <v>2736</v>
      </c>
      <c r="R100" s="178" t="s">
        <v>3058</v>
      </c>
    </row>
    <row r="101" spans="2:18">
      <c r="B101" s="115">
        <v>542</v>
      </c>
      <c r="C101" s="156" t="s">
        <v>3062</v>
      </c>
      <c r="D101" s="157" t="s">
        <v>3063</v>
      </c>
      <c r="E101" s="111"/>
      <c r="F101" s="111"/>
      <c r="G101" s="111"/>
      <c r="H101" s="115" t="s">
        <v>2719</v>
      </c>
      <c r="I101" s="517">
        <f t="shared" si="2"/>
        <v>0</v>
      </c>
      <c r="J101" s="517">
        <f t="shared" si="3"/>
        <v>365</v>
      </c>
      <c r="K101" s="111"/>
      <c r="L101" s="111"/>
      <c r="M101" s="111"/>
      <c r="N101" s="111"/>
      <c r="O101" s="111"/>
      <c r="P101" s="178" t="s">
        <v>3064</v>
      </c>
      <c r="Q101" s="178" t="s">
        <v>2736</v>
      </c>
      <c r="R101" s="178" t="s">
        <v>3065</v>
      </c>
    </row>
    <row r="102" spans="2:18">
      <c r="B102" s="115">
        <v>1357</v>
      </c>
      <c r="C102" s="156" t="s">
        <v>3066</v>
      </c>
      <c r="D102" s="157" t="s">
        <v>3067</v>
      </c>
      <c r="E102" s="111"/>
      <c r="F102" s="111"/>
      <c r="G102" s="111"/>
      <c r="H102" s="115" t="s">
        <v>2719</v>
      </c>
      <c r="I102" s="517">
        <f t="shared" si="2"/>
        <v>0</v>
      </c>
      <c r="J102" s="517">
        <f t="shared" si="3"/>
        <v>365</v>
      </c>
      <c r="K102" s="111"/>
      <c r="L102" s="111"/>
      <c r="M102" s="111"/>
      <c r="N102" s="111"/>
      <c r="O102" s="111"/>
      <c r="P102" s="178" t="s">
        <v>3068</v>
      </c>
      <c r="Q102" s="178" t="s">
        <v>2732</v>
      </c>
      <c r="R102" s="178" t="s">
        <v>3058</v>
      </c>
    </row>
    <row r="103" spans="2:18">
      <c r="B103" s="115">
        <v>31</v>
      </c>
      <c r="C103" s="156" t="s">
        <v>3069</v>
      </c>
      <c r="D103" s="157" t="s">
        <v>3070</v>
      </c>
      <c r="E103" s="111"/>
      <c r="F103" s="111"/>
      <c r="G103" s="111"/>
      <c r="H103" s="115" t="s">
        <v>2719</v>
      </c>
      <c r="I103" s="517">
        <f t="shared" si="2"/>
        <v>0</v>
      </c>
      <c r="J103" s="517">
        <f t="shared" si="3"/>
        <v>365</v>
      </c>
      <c r="K103" s="111"/>
      <c r="L103" s="111"/>
      <c r="M103" s="111"/>
      <c r="N103" s="111"/>
      <c r="O103" s="111"/>
      <c r="P103" s="178" t="s">
        <v>3071</v>
      </c>
      <c r="Q103" s="178" t="s">
        <v>2721</v>
      </c>
      <c r="R103" s="178" t="s">
        <v>3039</v>
      </c>
    </row>
    <row r="104" spans="2:18">
      <c r="B104" s="115">
        <v>1345</v>
      </c>
      <c r="C104" s="156" t="s">
        <v>3072</v>
      </c>
      <c r="D104" s="157" t="s">
        <v>3073</v>
      </c>
      <c r="E104" s="111"/>
      <c r="F104" s="111"/>
      <c r="G104" s="111"/>
      <c r="H104" s="115" t="s">
        <v>2719</v>
      </c>
      <c r="I104" s="517">
        <f t="shared" si="2"/>
        <v>0</v>
      </c>
      <c r="J104" s="517">
        <f t="shared" si="3"/>
        <v>365</v>
      </c>
      <c r="K104" s="111"/>
      <c r="L104" s="111"/>
      <c r="M104" s="111"/>
      <c r="N104" s="111"/>
      <c r="O104" s="111"/>
      <c r="P104" s="178" t="s">
        <v>3074</v>
      </c>
      <c r="Q104" s="178" t="s">
        <v>2736</v>
      </c>
      <c r="R104" s="178" t="s">
        <v>3075</v>
      </c>
    </row>
    <row r="105" spans="2:18">
      <c r="B105" s="115">
        <v>1346</v>
      </c>
      <c r="C105" s="156" t="s">
        <v>3076</v>
      </c>
      <c r="D105" s="157" t="s">
        <v>3077</v>
      </c>
      <c r="E105" s="111"/>
      <c r="F105" s="111"/>
      <c r="G105" s="111"/>
      <c r="H105" s="115" t="s">
        <v>2719</v>
      </c>
      <c r="I105" s="517">
        <f t="shared" si="2"/>
        <v>0</v>
      </c>
      <c r="J105" s="517">
        <f t="shared" si="3"/>
        <v>365</v>
      </c>
      <c r="K105" s="111"/>
      <c r="L105" s="111"/>
      <c r="M105" s="111"/>
      <c r="N105" s="111"/>
      <c r="O105" s="111"/>
      <c r="P105" s="178" t="s">
        <v>3078</v>
      </c>
      <c r="Q105" s="178" t="s">
        <v>2736</v>
      </c>
      <c r="R105" s="178" t="s">
        <v>3075</v>
      </c>
    </row>
    <row r="106" spans="2:18">
      <c r="B106" s="115">
        <v>1873</v>
      </c>
      <c r="C106" s="156" t="s">
        <v>3079</v>
      </c>
      <c r="D106" s="157" t="s">
        <v>3080</v>
      </c>
      <c r="E106" s="111"/>
      <c r="F106" s="111"/>
      <c r="G106" s="111"/>
      <c r="H106" s="115" t="s">
        <v>2719</v>
      </c>
      <c r="I106" s="517">
        <f t="shared" si="2"/>
        <v>0</v>
      </c>
      <c r="J106" s="517">
        <f t="shared" si="3"/>
        <v>365</v>
      </c>
      <c r="K106" s="111"/>
      <c r="L106" s="111"/>
      <c r="M106" s="111"/>
      <c r="N106" s="111"/>
      <c r="O106" s="111"/>
      <c r="P106" s="178" t="s">
        <v>3081</v>
      </c>
      <c r="Q106" s="178" t="s">
        <v>2736</v>
      </c>
      <c r="R106" s="178" t="s">
        <v>3082</v>
      </c>
    </row>
    <row r="107" spans="2:18">
      <c r="B107" s="115">
        <v>1380</v>
      </c>
      <c r="C107" s="156" t="s">
        <v>3083</v>
      </c>
      <c r="D107" s="157" t="s">
        <v>3084</v>
      </c>
      <c r="E107" s="111"/>
      <c r="F107" s="111"/>
      <c r="G107" s="111"/>
      <c r="H107" s="115" t="s">
        <v>2719</v>
      </c>
      <c r="I107" s="517">
        <f t="shared" si="2"/>
        <v>0</v>
      </c>
      <c r="J107" s="517">
        <f t="shared" si="3"/>
        <v>365</v>
      </c>
      <c r="K107" s="111"/>
      <c r="L107" s="111"/>
      <c r="M107" s="111"/>
      <c r="N107" s="111"/>
      <c r="O107" s="111"/>
      <c r="P107" s="178" t="s">
        <v>3085</v>
      </c>
      <c r="Q107" s="178" t="s">
        <v>2736</v>
      </c>
      <c r="R107" s="178" t="s">
        <v>3086</v>
      </c>
    </row>
    <row r="108" spans="2:18">
      <c r="B108" s="115">
        <v>1</v>
      </c>
      <c r="C108" s="156" t="s">
        <v>3087</v>
      </c>
      <c r="D108" s="157" t="s">
        <v>3088</v>
      </c>
      <c r="E108" s="111"/>
      <c r="F108" s="111"/>
      <c r="G108" s="111"/>
      <c r="H108" s="115" t="s">
        <v>2719</v>
      </c>
      <c r="I108" s="517">
        <f t="shared" si="2"/>
        <v>0</v>
      </c>
      <c r="J108" s="517">
        <f t="shared" si="3"/>
        <v>365</v>
      </c>
      <c r="K108" s="111"/>
      <c r="L108" s="111"/>
      <c r="M108" s="111"/>
      <c r="N108" s="111"/>
      <c r="O108" s="111"/>
      <c r="P108" s="178" t="s">
        <v>2752</v>
      </c>
      <c r="Q108" s="178" t="s">
        <v>2736</v>
      </c>
      <c r="R108" s="178" t="s">
        <v>3089</v>
      </c>
    </row>
    <row r="109" spans="2:18">
      <c r="B109" s="115">
        <v>13</v>
      </c>
      <c r="C109" s="156" t="s">
        <v>3090</v>
      </c>
      <c r="D109" s="157" t="s">
        <v>3091</v>
      </c>
      <c r="E109" s="111"/>
      <c r="F109" s="111"/>
      <c r="G109" s="111"/>
      <c r="H109" s="115" t="s">
        <v>2719</v>
      </c>
      <c r="I109" s="517">
        <f t="shared" si="2"/>
        <v>0</v>
      </c>
      <c r="J109" s="517">
        <f t="shared" si="3"/>
        <v>365</v>
      </c>
      <c r="K109" s="111"/>
      <c r="L109" s="111"/>
      <c r="M109" s="111"/>
      <c r="N109" s="111"/>
      <c r="O109" s="111"/>
      <c r="P109" s="178" t="s">
        <v>3092</v>
      </c>
      <c r="Q109" s="178" t="s">
        <v>2736</v>
      </c>
      <c r="R109" s="178" t="s">
        <v>3093</v>
      </c>
    </row>
    <row r="110" spans="2:18" hidden="1">
      <c r="B110" s="115">
        <v>860</v>
      </c>
      <c r="C110" s="156" t="s">
        <v>3094</v>
      </c>
      <c r="D110" s="157" t="s">
        <v>3095</v>
      </c>
      <c r="E110" s="111"/>
      <c r="F110" s="111"/>
      <c r="G110" s="111" t="s">
        <v>2730</v>
      </c>
      <c r="H110" s="115"/>
      <c r="I110" s="517">
        <f t="shared" si="2"/>
        <v>0</v>
      </c>
      <c r="J110" s="517">
        <f t="shared" si="3"/>
        <v>365</v>
      </c>
      <c r="K110" s="111"/>
      <c r="L110" s="111"/>
      <c r="M110" s="111"/>
      <c r="N110" s="111"/>
      <c r="O110" s="111"/>
      <c r="P110" s="178" t="s">
        <v>3096</v>
      </c>
      <c r="Q110" s="178" t="s">
        <v>2736</v>
      </c>
      <c r="R110" s="178" t="s">
        <v>3097</v>
      </c>
    </row>
    <row r="111" spans="2:18" hidden="1">
      <c r="B111" s="115">
        <v>769</v>
      </c>
      <c r="C111" s="156" t="s">
        <v>3098</v>
      </c>
      <c r="D111" s="157" t="s">
        <v>3099</v>
      </c>
      <c r="E111" s="111"/>
      <c r="F111" s="111"/>
      <c r="G111" s="111" t="s">
        <v>2730</v>
      </c>
      <c r="H111" s="115"/>
      <c r="I111" s="517">
        <f t="shared" si="2"/>
        <v>0</v>
      </c>
      <c r="J111" s="517">
        <f t="shared" si="3"/>
        <v>365</v>
      </c>
      <c r="K111" s="111"/>
      <c r="L111" s="111"/>
      <c r="M111" s="111"/>
      <c r="N111" s="111"/>
      <c r="O111" s="111"/>
      <c r="P111" s="178" t="s">
        <v>3100</v>
      </c>
      <c r="Q111" s="178" t="s">
        <v>2736</v>
      </c>
      <c r="R111" s="178" t="s">
        <v>2764</v>
      </c>
    </row>
    <row r="112" spans="2:18">
      <c r="B112" s="115">
        <v>1826</v>
      </c>
      <c r="C112" s="156" t="s">
        <v>3101</v>
      </c>
      <c r="D112" s="157" t="s">
        <v>3102</v>
      </c>
      <c r="E112" s="111"/>
      <c r="F112" s="111"/>
      <c r="G112" s="111"/>
      <c r="H112" s="115" t="s">
        <v>2719</v>
      </c>
      <c r="I112" s="517">
        <f t="shared" si="2"/>
        <v>0</v>
      </c>
      <c r="J112" s="517">
        <f t="shared" si="3"/>
        <v>365</v>
      </c>
      <c r="K112" s="111"/>
      <c r="L112" s="111"/>
      <c r="M112" s="111"/>
      <c r="N112" s="111"/>
      <c r="O112" s="111"/>
      <c r="P112" s="178" t="s">
        <v>3103</v>
      </c>
      <c r="Q112" s="178" t="s">
        <v>2736</v>
      </c>
      <c r="R112" s="178" t="s">
        <v>3104</v>
      </c>
    </row>
    <row r="113" spans="2:18">
      <c r="B113" s="115">
        <v>1827</v>
      </c>
      <c r="C113" s="156" t="s">
        <v>3105</v>
      </c>
      <c r="D113" s="157" t="s">
        <v>3106</v>
      </c>
      <c r="E113" s="111"/>
      <c r="F113" s="111"/>
      <c r="G113" s="111"/>
      <c r="H113" s="115" t="s">
        <v>2719</v>
      </c>
      <c r="I113" s="517">
        <f t="shared" si="2"/>
        <v>0</v>
      </c>
      <c r="J113" s="517">
        <f t="shared" si="3"/>
        <v>365</v>
      </c>
      <c r="K113" s="111"/>
      <c r="L113" s="111"/>
      <c r="M113" s="111"/>
      <c r="N113" s="111"/>
      <c r="O113" s="111"/>
      <c r="P113" s="178" t="s">
        <v>3107</v>
      </c>
      <c r="Q113" s="178" t="s">
        <v>2736</v>
      </c>
      <c r="R113" s="178" t="s">
        <v>3104</v>
      </c>
    </row>
    <row r="114" spans="2:18">
      <c r="B114" s="115">
        <v>1403</v>
      </c>
      <c r="C114" s="156" t="s">
        <v>3108</v>
      </c>
      <c r="D114" s="157" t="s">
        <v>3109</v>
      </c>
      <c r="E114" s="111"/>
      <c r="F114" s="111"/>
      <c r="G114" s="111"/>
      <c r="H114" s="115" t="s">
        <v>2719</v>
      </c>
      <c r="I114" s="517">
        <f t="shared" si="2"/>
        <v>0</v>
      </c>
      <c r="J114" s="517">
        <f t="shared" si="3"/>
        <v>365</v>
      </c>
      <c r="K114" s="111"/>
      <c r="L114" s="111"/>
      <c r="M114" s="111"/>
      <c r="N114" s="111"/>
      <c r="O114" s="111"/>
      <c r="P114" s="178" t="s">
        <v>3110</v>
      </c>
      <c r="Q114" s="178" t="s">
        <v>2736</v>
      </c>
      <c r="R114" s="178" t="s">
        <v>3054</v>
      </c>
    </row>
    <row r="115" spans="2:18">
      <c r="B115" s="115">
        <v>1404</v>
      </c>
      <c r="C115" s="156" t="s">
        <v>3111</v>
      </c>
      <c r="D115" s="157" t="s">
        <v>3112</v>
      </c>
      <c r="E115" s="111"/>
      <c r="F115" s="111"/>
      <c r="G115" s="111"/>
      <c r="H115" s="115" t="s">
        <v>2719</v>
      </c>
      <c r="I115" s="517">
        <f t="shared" si="2"/>
        <v>0</v>
      </c>
      <c r="J115" s="517">
        <f t="shared" si="3"/>
        <v>365</v>
      </c>
      <c r="K115" s="111"/>
      <c r="L115" s="111"/>
      <c r="M115" s="111"/>
      <c r="N115" s="111"/>
      <c r="O115" s="111"/>
      <c r="P115" s="178" t="s">
        <v>3113</v>
      </c>
      <c r="Q115" s="178" t="s">
        <v>2736</v>
      </c>
      <c r="R115" s="178" t="s">
        <v>3054</v>
      </c>
    </row>
    <row r="116" spans="2:18">
      <c r="B116" s="115">
        <v>1908</v>
      </c>
      <c r="C116" s="156" t="s">
        <v>3114</v>
      </c>
      <c r="D116" s="157" t="s">
        <v>3115</v>
      </c>
      <c r="E116" s="111"/>
      <c r="F116" s="111"/>
      <c r="G116" s="111"/>
      <c r="H116" s="115" t="s">
        <v>2719</v>
      </c>
      <c r="I116" s="517">
        <f t="shared" si="2"/>
        <v>0</v>
      </c>
      <c r="J116" s="517">
        <f t="shared" si="3"/>
        <v>365</v>
      </c>
      <c r="K116" s="111"/>
      <c r="L116" s="111"/>
      <c r="M116" s="111"/>
      <c r="N116" s="111"/>
      <c r="O116" s="111"/>
      <c r="P116" s="178" t="s">
        <v>3116</v>
      </c>
      <c r="Q116" s="178" t="s">
        <v>2736</v>
      </c>
      <c r="R116" s="178" t="s">
        <v>3117</v>
      </c>
    </row>
    <row r="117" spans="2:18">
      <c r="B117" s="115">
        <v>1405</v>
      </c>
      <c r="C117" s="156" t="s">
        <v>3118</v>
      </c>
      <c r="D117" s="157" t="s">
        <v>3119</v>
      </c>
      <c r="E117" s="111"/>
      <c r="F117" s="111"/>
      <c r="G117" s="111"/>
      <c r="H117" s="115" t="s">
        <v>2719</v>
      </c>
      <c r="I117" s="517">
        <f t="shared" si="2"/>
        <v>0</v>
      </c>
      <c r="J117" s="517">
        <f t="shared" si="3"/>
        <v>365</v>
      </c>
      <c r="K117" s="111"/>
      <c r="L117" s="111"/>
      <c r="M117" s="111"/>
      <c r="N117" s="111"/>
      <c r="O117" s="111"/>
      <c r="P117" s="178" t="s">
        <v>3120</v>
      </c>
      <c r="Q117" s="178" t="s">
        <v>2736</v>
      </c>
      <c r="R117" s="178" t="s">
        <v>3054</v>
      </c>
    </row>
    <row r="118" spans="2:18">
      <c r="B118" s="115">
        <v>1406</v>
      </c>
      <c r="C118" s="156" t="s">
        <v>3121</v>
      </c>
      <c r="D118" s="157" t="s">
        <v>3122</v>
      </c>
      <c r="E118" s="111"/>
      <c r="F118" s="111"/>
      <c r="G118" s="111"/>
      <c r="H118" s="115" t="s">
        <v>2719</v>
      </c>
      <c r="I118" s="517">
        <f t="shared" si="2"/>
        <v>0</v>
      </c>
      <c r="J118" s="517">
        <f t="shared" si="3"/>
        <v>365</v>
      </c>
      <c r="K118" s="111"/>
      <c r="L118" s="111"/>
      <c r="M118" s="111"/>
      <c r="N118" s="111"/>
      <c r="O118" s="111"/>
      <c r="P118" s="178" t="s">
        <v>3123</v>
      </c>
      <c r="Q118" s="178" t="s">
        <v>2736</v>
      </c>
      <c r="R118" s="178" t="s">
        <v>3054</v>
      </c>
    </row>
    <row r="119" spans="2:18">
      <c r="B119" s="115">
        <v>1909</v>
      </c>
      <c r="C119" s="156" t="s">
        <v>3124</v>
      </c>
      <c r="D119" s="157" t="s">
        <v>3125</v>
      </c>
      <c r="E119" s="111"/>
      <c r="F119" s="111"/>
      <c r="G119" s="111"/>
      <c r="H119" s="115" t="s">
        <v>2719</v>
      </c>
      <c r="I119" s="517">
        <f t="shared" si="2"/>
        <v>0</v>
      </c>
      <c r="J119" s="517">
        <f t="shared" si="3"/>
        <v>365</v>
      </c>
      <c r="K119" s="111"/>
      <c r="L119" s="111"/>
      <c r="M119" s="111"/>
      <c r="N119" s="111"/>
      <c r="O119" s="111"/>
      <c r="P119" s="178" t="s">
        <v>3126</v>
      </c>
      <c r="Q119" s="178" t="s">
        <v>2736</v>
      </c>
      <c r="R119" s="178" t="s">
        <v>3117</v>
      </c>
    </row>
    <row r="120" spans="2:18">
      <c r="B120" s="115">
        <v>1910</v>
      </c>
      <c r="C120" s="156" t="s">
        <v>3127</v>
      </c>
      <c r="D120" s="157" t="s">
        <v>3128</v>
      </c>
      <c r="E120" s="111"/>
      <c r="F120" s="111"/>
      <c r="G120" s="111"/>
      <c r="H120" s="115" t="s">
        <v>2719</v>
      </c>
      <c r="I120" s="517">
        <f t="shared" si="2"/>
        <v>0</v>
      </c>
      <c r="J120" s="517">
        <f t="shared" si="3"/>
        <v>365</v>
      </c>
      <c r="K120" s="111"/>
      <c r="L120" s="111"/>
      <c r="M120" s="111"/>
      <c r="N120" s="111"/>
      <c r="O120" s="111"/>
      <c r="P120" s="178" t="s">
        <v>3129</v>
      </c>
      <c r="Q120" s="178" t="s">
        <v>2736</v>
      </c>
      <c r="R120" s="178" t="s">
        <v>3117</v>
      </c>
    </row>
    <row r="121" spans="2:18">
      <c r="B121" s="115">
        <v>1911</v>
      </c>
      <c r="C121" s="156" t="s">
        <v>3130</v>
      </c>
      <c r="D121" s="157" t="s">
        <v>3131</v>
      </c>
      <c r="E121" s="111"/>
      <c r="F121" s="111"/>
      <c r="G121" s="111"/>
      <c r="H121" s="115" t="s">
        <v>2719</v>
      </c>
      <c r="I121" s="517">
        <f t="shared" si="2"/>
        <v>0</v>
      </c>
      <c r="J121" s="517">
        <f t="shared" si="3"/>
        <v>365</v>
      </c>
      <c r="K121" s="111"/>
      <c r="L121" s="111"/>
      <c r="M121" s="111"/>
      <c r="N121" s="111"/>
      <c r="O121" s="111"/>
      <c r="P121" s="178" t="s">
        <v>3132</v>
      </c>
      <c r="Q121" s="178" t="s">
        <v>2736</v>
      </c>
      <c r="R121" s="178" t="s">
        <v>3133</v>
      </c>
    </row>
    <row r="122" spans="2:18">
      <c r="B122" s="115">
        <v>1407</v>
      </c>
      <c r="C122" s="156" t="s">
        <v>3134</v>
      </c>
      <c r="D122" s="157" t="s">
        <v>3135</v>
      </c>
      <c r="E122" s="111"/>
      <c r="F122" s="111"/>
      <c r="G122" s="111"/>
      <c r="H122" s="115" t="s">
        <v>2719</v>
      </c>
      <c r="I122" s="517">
        <f t="shared" si="2"/>
        <v>0</v>
      </c>
      <c r="J122" s="517">
        <f t="shared" si="3"/>
        <v>365</v>
      </c>
      <c r="K122" s="111"/>
      <c r="L122" s="111"/>
      <c r="M122" s="111"/>
      <c r="N122" s="111"/>
      <c r="O122" s="111"/>
      <c r="P122" s="178" t="s">
        <v>3136</v>
      </c>
      <c r="Q122" s="178" t="s">
        <v>2736</v>
      </c>
      <c r="R122" s="178" t="s">
        <v>3054</v>
      </c>
    </row>
    <row r="123" spans="2:18" hidden="1">
      <c r="B123" s="115">
        <v>1912</v>
      </c>
      <c r="C123" s="156" t="s">
        <v>3137</v>
      </c>
      <c r="D123" s="157" t="s">
        <v>3138</v>
      </c>
      <c r="E123" s="111"/>
      <c r="F123" s="111"/>
      <c r="G123" s="111"/>
      <c r="H123" s="180" t="s">
        <v>61</v>
      </c>
      <c r="I123" s="231">
        <f t="shared" si="2"/>
        <v>0</v>
      </c>
      <c r="J123" s="231">
        <f t="shared" si="3"/>
        <v>365</v>
      </c>
      <c r="K123" s="111"/>
      <c r="L123" s="111"/>
      <c r="M123" s="111"/>
      <c r="N123" s="111"/>
      <c r="O123" s="111"/>
      <c r="P123" s="178" t="s">
        <v>3139</v>
      </c>
      <c r="Q123" s="178" t="s">
        <v>2721</v>
      </c>
      <c r="R123" s="178" t="s">
        <v>3117</v>
      </c>
    </row>
    <row r="124" spans="2:18">
      <c r="B124" s="115">
        <v>1408</v>
      </c>
      <c r="C124" s="156" t="s">
        <v>3140</v>
      </c>
      <c r="D124" s="157" t="s">
        <v>3141</v>
      </c>
      <c r="E124" s="111"/>
      <c r="F124" s="111"/>
      <c r="G124" s="111"/>
      <c r="H124" s="115" t="s">
        <v>2719</v>
      </c>
      <c r="I124" s="517">
        <f t="shared" si="2"/>
        <v>0</v>
      </c>
      <c r="J124" s="517">
        <f t="shared" si="3"/>
        <v>365</v>
      </c>
      <c r="K124" s="111"/>
      <c r="L124" s="111"/>
      <c r="M124" s="111"/>
      <c r="N124" s="111"/>
      <c r="O124" s="111"/>
      <c r="P124" s="178" t="s">
        <v>3142</v>
      </c>
      <c r="Q124" s="178" t="s">
        <v>2736</v>
      </c>
      <c r="R124" s="178" t="s">
        <v>3054</v>
      </c>
    </row>
    <row r="125" spans="2:18" hidden="1">
      <c r="B125" s="115">
        <v>1913</v>
      </c>
      <c r="C125" s="156" t="s">
        <v>3143</v>
      </c>
      <c r="D125" s="157" t="s">
        <v>3144</v>
      </c>
      <c r="E125" s="111"/>
      <c r="F125" s="111"/>
      <c r="G125" s="111"/>
      <c r="H125" s="180" t="s">
        <v>61</v>
      </c>
      <c r="I125" s="231">
        <f t="shared" si="2"/>
        <v>0</v>
      </c>
      <c r="J125" s="231">
        <f t="shared" si="3"/>
        <v>365</v>
      </c>
      <c r="K125" s="111"/>
      <c r="L125" s="111"/>
      <c r="M125" s="111"/>
      <c r="N125" s="111"/>
      <c r="O125" s="111"/>
      <c r="P125" s="178" t="s">
        <v>3145</v>
      </c>
      <c r="Q125" s="178" t="s">
        <v>2726</v>
      </c>
      <c r="R125" s="178" t="s">
        <v>3117</v>
      </c>
    </row>
    <row r="126" spans="2:18">
      <c r="B126" s="115">
        <v>1914</v>
      </c>
      <c r="C126" s="156" t="s">
        <v>3146</v>
      </c>
      <c r="D126" s="157" t="s">
        <v>3147</v>
      </c>
      <c r="E126" s="111"/>
      <c r="F126" s="111"/>
      <c r="G126" s="111"/>
      <c r="H126" s="115" t="s">
        <v>2719</v>
      </c>
      <c r="I126" s="517">
        <f t="shared" si="2"/>
        <v>0</v>
      </c>
      <c r="J126" s="517">
        <f t="shared" si="3"/>
        <v>365</v>
      </c>
      <c r="K126" s="111"/>
      <c r="L126" s="111"/>
      <c r="M126" s="111"/>
      <c r="N126" s="111"/>
      <c r="O126" s="111"/>
      <c r="P126" s="178" t="s">
        <v>3148</v>
      </c>
      <c r="Q126" s="178" t="s">
        <v>2721</v>
      </c>
      <c r="R126" s="178" t="s">
        <v>3117</v>
      </c>
    </row>
    <row r="127" spans="2:18">
      <c r="B127" s="115">
        <v>1915</v>
      </c>
      <c r="C127" s="156" t="s">
        <v>3149</v>
      </c>
      <c r="D127" s="157" t="s">
        <v>3150</v>
      </c>
      <c r="E127" s="111"/>
      <c r="F127" s="111"/>
      <c r="G127" s="111"/>
      <c r="H127" s="115" t="s">
        <v>2719</v>
      </c>
      <c r="I127" s="517">
        <f t="shared" si="2"/>
        <v>0</v>
      </c>
      <c r="J127" s="517">
        <f t="shared" si="3"/>
        <v>365</v>
      </c>
      <c r="K127" s="111"/>
      <c r="L127" s="111"/>
      <c r="M127" s="111"/>
      <c r="N127" s="111"/>
      <c r="O127" s="111"/>
      <c r="P127" s="178" t="s">
        <v>3151</v>
      </c>
      <c r="Q127" s="178" t="s">
        <v>2736</v>
      </c>
      <c r="R127" s="178" t="s">
        <v>3117</v>
      </c>
    </row>
    <row r="128" spans="2:18">
      <c r="B128" s="115">
        <v>1358</v>
      </c>
      <c r="C128" s="156" t="s">
        <v>3152</v>
      </c>
      <c r="D128" s="157" t="s">
        <v>3153</v>
      </c>
      <c r="E128" s="111"/>
      <c r="F128" s="111"/>
      <c r="G128" s="111"/>
      <c r="H128" s="115" t="s">
        <v>2719</v>
      </c>
      <c r="I128" s="517">
        <f t="shared" si="2"/>
        <v>0</v>
      </c>
      <c r="J128" s="517">
        <f t="shared" si="3"/>
        <v>365</v>
      </c>
      <c r="K128" s="111"/>
      <c r="L128" s="111"/>
      <c r="M128" s="111"/>
      <c r="N128" s="111"/>
      <c r="O128" s="111"/>
      <c r="P128" s="178" t="s">
        <v>3154</v>
      </c>
      <c r="Q128" s="178" t="s">
        <v>2732</v>
      </c>
      <c r="R128" s="178" t="s">
        <v>3058</v>
      </c>
    </row>
    <row r="129" spans="2:18">
      <c r="B129" s="115">
        <v>1409</v>
      </c>
      <c r="C129" s="156" t="s">
        <v>3155</v>
      </c>
      <c r="D129" s="157" t="s">
        <v>3156</v>
      </c>
      <c r="E129" s="111"/>
      <c r="F129" s="111"/>
      <c r="G129" s="111"/>
      <c r="H129" s="115" t="s">
        <v>2719</v>
      </c>
      <c r="I129" s="517">
        <f t="shared" si="2"/>
        <v>0</v>
      </c>
      <c r="J129" s="517">
        <f t="shared" si="3"/>
        <v>365</v>
      </c>
      <c r="K129" s="111"/>
      <c r="L129" s="111"/>
      <c r="M129" s="111"/>
      <c r="N129" s="111"/>
      <c r="O129" s="111"/>
      <c r="P129" s="178" t="s">
        <v>3157</v>
      </c>
      <c r="Q129" s="178" t="s">
        <v>2736</v>
      </c>
      <c r="R129" s="178" t="s">
        <v>3054</v>
      </c>
    </row>
    <row r="130" spans="2:18">
      <c r="B130" s="115">
        <v>1410</v>
      </c>
      <c r="C130" s="156" t="s">
        <v>3158</v>
      </c>
      <c r="D130" s="157" t="s">
        <v>3159</v>
      </c>
      <c r="E130" s="111"/>
      <c r="F130" s="111"/>
      <c r="G130" s="111"/>
      <c r="H130" s="115" t="s">
        <v>2719</v>
      </c>
      <c r="I130" s="517">
        <f t="shared" si="2"/>
        <v>0</v>
      </c>
      <c r="J130" s="517">
        <f t="shared" si="3"/>
        <v>365</v>
      </c>
      <c r="K130" s="111"/>
      <c r="L130" s="111"/>
      <c r="M130" s="111"/>
      <c r="N130" s="111"/>
      <c r="O130" s="111"/>
      <c r="P130" s="178" t="s">
        <v>3160</v>
      </c>
      <c r="Q130" s="178" t="s">
        <v>2732</v>
      </c>
      <c r="R130" s="178" t="s">
        <v>3054</v>
      </c>
    </row>
    <row r="131" spans="2:18">
      <c r="B131" s="115">
        <v>1411</v>
      </c>
      <c r="C131" s="156" t="s">
        <v>3161</v>
      </c>
      <c r="D131" s="157" t="s">
        <v>3162</v>
      </c>
      <c r="E131" s="111"/>
      <c r="F131" s="111"/>
      <c r="G131" s="111"/>
      <c r="H131" s="115" t="s">
        <v>2719</v>
      </c>
      <c r="I131" s="517">
        <f t="shared" si="2"/>
        <v>0</v>
      </c>
      <c r="J131" s="517">
        <f t="shared" si="3"/>
        <v>365</v>
      </c>
      <c r="K131" s="111"/>
      <c r="L131" s="111"/>
      <c r="M131" s="111"/>
      <c r="N131" s="111"/>
      <c r="O131" s="111"/>
      <c r="P131" s="178" t="s">
        <v>3163</v>
      </c>
      <c r="Q131" s="178" t="s">
        <v>2736</v>
      </c>
      <c r="R131" s="178" t="s">
        <v>3054</v>
      </c>
    </row>
    <row r="132" spans="2:18" hidden="1">
      <c r="B132" s="115">
        <v>1898</v>
      </c>
      <c r="C132" s="156" t="s">
        <v>3164</v>
      </c>
      <c r="D132" s="179" t="s">
        <v>3165</v>
      </c>
      <c r="E132" s="111"/>
      <c r="F132" s="111"/>
      <c r="G132" s="111"/>
      <c r="H132" s="180" t="s">
        <v>61</v>
      </c>
      <c r="I132" s="231">
        <f t="shared" si="2"/>
        <v>0</v>
      </c>
      <c r="J132" s="231">
        <f t="shared" si="3"/>
        <v>365</v>
      </c>
      <c r="K132" s="111"/>
      <c r="L132" s="111"/>
      <c r="M132" s="111"/>
      <c r="N132" s="111"/>
      <c r="O132" s="111"/>
      <c r="P132" s="178" t="s">
        <v>3166</v>
      </c>
      <c r="Q132" s="178" t="s">
        <v>2736</v>
      </c>
      <c r="R132" s="178" t="s">
        <v>3167</v>
      </c>
    </row>
    <row r="133" spans="2:18">
      <c r="B133" s="115">
        <v>521</v>
      </c>
      <c r="C133" s="156" t="s">
        <v>3168</v>
      </c>
      <c r="D133" s="157" t="s">
        <v>3169</v>
      </c>
      <c r="E133" s="111"/>
      <c r="F133" s="111"/>
      <c r="G133" s="111"/>
      <c r="H133" s="115" t="s">
        <v>2719</v>
      </c>
      <c r="I133" s="517">
        <f t="shared" si="2"/>
        <v>0</v>
      </c>
      <c r="J133" s="517">
        <f t="shared" si="3"/>
        <v>365</v>
      </c>
      <c r="K133" s="111"/>
      <c r="L133" s="111"/>
      <c r="M133" s="111"/>
      <c r="N133" s="111"/>
      <c r="O133" s="111"/>
      <c r="P133" s="178" t="s">
        <v>3170</v>
      </c>
      <c r="Q133" s="178" t="s">
        <v>2721</v>
      </c>
      <c r="R133" s="178" t="s">
        <v>3029</v>
      </c>
    </row>
    <row r="134" spans="2:18" hidden="1">
      <c r="B134" s="115">
        <v>1574</v>
      </c>
      <c r="C134" s="156" t="s">
        <v>3171</v>
      </c>
      <c r="D134" s="157" t="s">
        <v>3172</v>
      </c>
      <c r="E134" s="111"/>
      <c r="F134" s="111"/>
      <c r="G134" s="111"/>
      <c r="H134" s="180" t="s">
        <v>60</v>
      </c>
      <c r="I134" s="509">
        <f t="shared" si="2"/>
        <v>44929</v>
      </c>
      <c r="J134" s="509">
        <f t="shared" si="3"/>
        <v>45294</v>
      </c>
      <c r="K134" s="609">
        <v>44632</v>
      </c>
      <c r="L134" s="610">
        <v>44929</v>
      </c>
      <c r="M134" s="111"/>
      <c r="N134" s="111"/>
      <c r="O134" s="111"/>
      <c r="P134" s="178" t="s">
        <v>3173</v>
      </c>
      <c r="Q134" s="178" t="s">
        <v>2736</v>
      </c>
      <c r="R134" s="178" t="s">
        <v>3174</v>
      </c>
    </row>
    <row r="135" spans="2:18" hidden="1">
      <c r="B135" s="115">
        <v>1575</v>
      </c>
      <c r="C135" s="156" t="s">
        <v>3175</v>
      </c>
      <c r="D135" s="157" t="s">
        <v>3176</v>
      </c>
      <c r="E135" s="111"/>
      <c r="F135" s="111"/>
      <c r="G135" s="111"/>
      <c r="H135" s="180" t="s">
        <v>60</v>
      </c>
      <c r="I135" s="509">
        <f t="shared" ref="I135:I198" si="4">MAX(K135:M135)</f>
        <v>44929</v>
      </c>
      <c r="J135" s="509">
        <f t="shared" ref="J135:J198" si="5">I135+(1*365)</f>
        <v>45294</v>
      </c>
      <c r="K135" s="609">
        <v>44632</v>
      </c>
      <c r="L135" s="610">
        <v>44929</v>
      </c>
      <c r="M135" s="111"/>
      <c r="N135" s="111"/>
      <c r="O135" s="111"/>
      <c r="P135" s="178" t="s">
        <v>3177</v>
      </c>
      <c r="Q135" s="178" t="s">
        <v>2736</v>
      </c>
      <c r="R135" s="178" t="s">
        <v>3174</v>
      </c>
    </row>
    <row r="136" spans="2:18" hidden="1">
      <c r="B136" s="115">
        <v>70</v>
      </c>
      <c r="C136" s="156" t="s">
        <v>3178</v>
      </c>
      <c r="D136" s="157" t="s">
        <v>3179</v>
      </c>
      <c r="E136" s="111"/>
      <c r="F136" s="111"/>
      <c r="G136" s="111"/>
      <c r="H136" s="180" t="s">
        <v>60</v>
      </c>
      <c r="I136" s="509">
        <f t="shared" si="4"/>
        <v>44929</v>
      </c>
      <c r="J136" s="509">
        <f t="shared" si="5"/>
        <v>45294</v>
      </c>
      <c r="K136" s="609">
        <v>44632</v>
      </c>
      <c r="L136" s="610">
        <v>44929</v>
      </c>
      <c r="M136" s="111"/>
      <c r="N136" s="111"/>
      <c r="O136" s="111"/>
      <c r="P136" s="178" t="s">
        <v>3180</v>
      </c>
      <c r="Q136" s="178" t="s">
        <v>2736</v>
      </c>
      <c r="R136" s="178" t="s">
        <v>3181</v>
      </c>
    </row>
    <row r="137" spans="2:18" hidden="1">
      <c r="B137" s="115">
        <v>71</v>
      </c>
      <c r="C137" s="156" t="s">
        <v>3182</v>
      </c>
      <c r="D137" s="157" t="s">
        <v>3183</v>
      </c>
      <c r="E137" s="111"/>
      <c r="F137" s="111"/>
      <c r="G137" s="111"/>
      <c r="H137" s="180" t="s">
        <v>60</v>
      </c>
      <c r="I137" s="509">
        <f t="shared" si="4"/>
        <v>44929</v>
      </c>
      <c r="J137" s="509">
        <f t="shared" si="5"/>
        <v>45294</v>
      </c>
      <c r="K137" s="609">
        <v>44632</v>
      </c>
      <c r="L137" s="610">
        <v>44929</v>
      </c>
      <c r="M137" s="111"/>
      <c r="N137" s="111"/>
      <c r="O137" s="111"/>
      <c r="P137" s="178" t="s">
        <v>3184</v>
      </c>
      <c r="Q137" s="178" t="s">
        <v>2736</v>
      </c>
      <c r="R137" s="178" t="s">
        <v>3181</v>
      </c>
    </row>
    <row r="138" spans="2:18" hidden="1">
      <c r="B138" s="115">
        <v>72</v>
      </c>
      <c r="C138" s="156" t="s">
        <v>3185</v>
      </c>
      <c r="D138" s="157" t="s">
        <v>3186</v>
      </c>
      <c r="E138" s="111"/>
      <c r="F138" s="111"/>
      <c r="G138" s="111"/>
      <c r="H138" s="180" t="s">
        <v>60</v>
      </c>
      <c r="I138" s="509">
        <f t="shared" si="4"/>
        <v>44929</v>
      </c>
      <c r="J138" s="509">
        <f t="shared" si="5"/>
        <v>45294</v>
      </c>
      <c r="K138" s="609">
        <v>44632</v>
      </c>
      <c r="L138" s="610">
        <v>44929</v>
      </c>
      <c r="M138" s="111"/>
      <c r="N138" s="111"/>
      <c r="O138" s="111"/>
      <c r="P138" s="178" t="s">
        <v>3187</v>
      </c>
      <c r="Q138" s="178" t="s">
        <v>2736</v>
      </c>
      <c r="R138" s="178" t="s">
        <v>3181</v>
      </c>
    </row>
    <row r="139" spans="2:18" hidden="1">
      <c r="B139" s="115">
        <v>1576</v>
      </c>
      <c r="C139" s="156" t="s">
        <v>3188</v>
      </c>
      <c r="D139" s="157" t="s">
        <v>3189</v>
      </c>
      <c r="E139" s="111"/>
      <c r="F139" s="111"/>
      <c r="G139" s="111"/>
      <c r="H139" s="180" t="s">
        <v>60</v>
      </c>
      <c r="I139" s="509">
        <f t="shared" si="4"/>
        <v>44929</v>
      </c>
      <c r="J139" s="509">
        <f t="shared" si="5"/>
        <v>45294</v>
      </c>
      <c r="K139" s="609">
        <v>44632</v>
      </c>
      <c r="L139" s="610">
        <v>44929</v>
      </c>
      <c r="M139" s="111"/>
      <c r="N139" s="111"/>
      <c r="O139" s="111"/>
      <c r="P139" s="178" t="s">
        <v>3190</v>
      </c>
      <c r="Q139" s="178" t="s">
        <v>2732</v>
      </c>
      <c r="R139" s="178" t="s">
        <v>3174</v>
      </c>
    </row>
    <row r="140" spans="2:18" hidden="1">
      <c r="B140" s="115">
        <v>1577</v>
      </c>
      <c r="C140" s="156" t="s">
        <v>3191</v>
      </c>
      <c r="D140" s="157" t="s">
        <v>3192</v>
      </c>
      <c r="E140" s="111"/>
      <c r="F140" s="111"/>
      <c r="G140" s="111"/>
      <c r="H140" s="180" t="s">
        <v>60</v>
      </c>
      <c r="I140" s="509">
        <f t="shared" si="4"/>
        <v>44929</v>
      </c>
      <c r="J140" s="509">
        <f t="shared" si="5"/>
        <v>45294</v>
      </c>
      <c r="K140" s="609">
        <v>44632</v>
      </c>
      <c r="L140" s="610">
        <v>44929</v>
      </c>
      <c r="M140" s="111"/>
      <c r="N140" s="111"/>
      <c r="O140" s="111"/>
      <c r="P140" s="178" t="s">
        <v>3193</v>
      </c>
      <c r="Q140" s="178" t="s">
        <v>2732</v>
      </c>
      <c r="R140" s="178" t="s">
        <v>3174</v>
      </c>
    </row>
    <row r="141" spans="2:18" hidden="1">
      <c r="B141" s="115">
        <v>1578</v>
      </c>
      <c r="C141" s="156" t="s">
        <v>3194</v>
      </c>
      <c r="D141" s="157" t="s">
        <v>3195</v>
      </c>
      <c r="E141" s="111"/>
      <c r="F141" s="111"/>
      <c r="G141" s="111"/>
      <c r="H141" s="180" t="s">
        <v>60</v>
      </c>
      <c r="I141" s="509">
        <f t="shared" si="4"/>
        <v>44929</v>
      </c>
      <c r="J141" s="509">
        <f t="shared" si="5"/>
        <v>45294</v>
      </c>
      <c r="K141" s="609">
        <v>44632</v>
      </c>
      <c r="L141" s="610">
        <v>44929</v>
      </c>
      <c r="M141" s="111"/>
      <c r="N141" s="111"/>
      <c r="O141" s="111"/>
      <c r="P141" s="178" t="s">
        <v>3196</v>
      </c>
      <c r="Q141" s="178" t="s">
        <v>2736</v>
      </c>
      <c r="R141" s="178" t="s">
        <v>3174</v>
      </c>
    </row>
    <row r="142" spans="2:18" hidden="1">
      <c r="B142" s="115">
        <v>1579</v>
      </c>
      <c r="C142" s="156" t="s">
        <v>3197</v>
      </c>
      <c r="D142" s="157" t="s">
        <v>3198</v>
      </c>
      <c r="E142" s="111"/>
      <c r="F142" s="111"/>
      <c r="G142" s="111"/>
      <c r="H142" s="180" t="s">
        <v>60</v>
      </c>
      <c r="I142" s="509">
        <f t="shared" si="4"/>
        <v>44929</v>
      </c>
      <c r="J142" s="509">
        <f t="shared" si="5"/>
        <v>45294</v>
      </c>
      <c r="K142" s="609">
        <v>44632</v>
      </c>
      <c r="L142" s="610">
        <v>44929</v>
      </c>
      <c r="M142" s="111"/>
      <c r="N142" s="111"/>
      <c r="O142" s="111"/>
      <c r="P142" s="178" t="s">
        <v>3199</v>
      </c>
      <c r="Q142" s="178" t="s">
        <v>2736</v>
      </c>
      <c r="R142" s="178" t="s">
        <v>3174</v>
      </c>
    </row>
    <row r="143" spans="2:18" hidden="1">
      <c r="B143" s="115">
        <v>1555</v>
      </c>
      <c r="C143" s="156" t="s">
        <v>3200</v>
      </c>
      <c r="D143" s="157" t="s">
        <v>3201</v>
      </c>
      <c r="E143" s="111"/>
      <c r="F143" s="111"/>
      <c r="G143" s="111"/>
      <c r="H143" s="180" t="s">
        <v>60</v>
      </c>
      <c r="I143" s="509">
        <f t="shared" si="4"/>
        <v>44929</v>
      </c>
      <c r="J143" s="509">
        <f t="shared" si="5"/>
        <v>45294</v>
      </c>
      <c r="K143" s="609">
        <v>44632</v>
      </c>
      <c r="L143" s="610">
        <v>44929</v>
      </c>
      <c r="M143" s="111"/>
      <c r="N143" s="111"/>
      <c r="O143" s="111"/>
      <c r="P143" s="178" t="s">
        <v>3202</v>
      </c>
      <c r="Q143" s="178" t="s">
        <v>2736</v>
      </c>
      <c r="R143" s="178" t="s">
        <v>3203</v>
      </c>
    </row>
    <row r="144" spans="2:18" hidden="1">
      <c r="B144" s="115">
        <v>1556</v>
      </c>
      <c r="C144" s="156" t="s">
        <v>3204</v>
      </c>
      <c r="D144" s="157" t="s">
        <v>3205</v>
      </c>
      <c r="E144" s="111"/>
      <c r="F144" s="111"/>
      <c r="G144" s="111"/>
      <c r="H144" s="180" t="s">
        <v>60</v>
      </c>
      <c r="I144" s="509">
        <f t="shared" si="4"/>
        <v>44929</v>
      </c>
      <c r="J144" s="509">
        <f t="shared" si="5"/>
        <v>45294</v>
      </c>
      <c r="K144" s="609">
        <v>44632</v>
      </c>
      <c r="L144" s="610">
        <v>44929</v>
      </c>
      <c r="M144" s="111"/>
      <c r="N144" s="111"/>
      <c r="O144" s="111"/>
      <c r="P144" s="178" t="s">
        <v>3206</v>
      </c>
      <c r="Q144" s="178" t="s">
        <v>2736</v>
      </c>
      <c r="R144" s="178" t="s">
        <v>3203</v>
      </c>
    </row>
    <row r="145" spans="2:18" hidden="1">
      <c r="B145" s="115">
        <v>1580</v>
      </c>
      <c r="C145" s="156" t="s">
        <v>3207</v>
      </c>
      <c r="D145" s="157" t="s">
        <v>3208</v>
      </c>
      <c r="E145" s="111"/>
      <c r="F145" s="111"/>
      <c r="G145" s="111"/>
      <c r="H145" s="180" t="s">
        <v>60</v>
      </c>
      <c r="I145" s="509">
        <f t="shared" si="4"/>
        <v>44929</v>
      </c>
      <c r="J145" s="509">
        <f t="shared" si="5"/>
        <v>45294</v>
      </c>
      <c r="K145" s="609">
        <v>44632</v>
      </c>
      <c r="L145" s="610">
        <v>44929</v>
      </c>
      <c r="M145" s="111"/>
      <c r="N145" s="111"/>
      <c r="O145" s="111"/>
      <c r="P145" s="178" t="s">
        <v>3209</v>
      </c>
      <c r="Q145" s="178" t="s">
        <v>2736</v>
      </c>
      <c r="R145" s="178" t="s">
        <v>3174</v>
      </c>
    </row>
    <row r="146" spans="2:18" hidden="1">
      <c r="B146" s="115">
        <v>1581</v>
      </c>
      <c r="C146" s="156" t="s">
        <v>3210</v>
      </c>
      <c r="D146" s="157" t="s">
        <v>3211</v>
      </c>
      <c r="E146" s="111"/>
      <c r="F146" s="111"/>
      <c r="G146" s="111"/>
      <c r="H146" s="180" t="s">
        <v>60</v>
      </c>
      <c r="I146" s="509">
        <f t="shared" si="4"/>
        <v>44929</v>
      </c>
      <c r="J146" s="509">
        <f t="shared" si="5"/>
        <v>45294</v>
      </c>
      <c r="K146" s="609">
        <v>44632</v>
      </c>
      <c r="L146" s="610">
        <v>44929</v>
      </c>
      <c r="M146" s="111"/>
      <c r="N146" s="111"/>
      <c r="O146" s="111"/>
      <c r="P146" s="178" t="s">
        <v>3212</v>
      </c>
      <c r="Q146" s="178" t="s">
        <v>2736</v>
      </c>
      <c r="R146" s="178" t="s">
        <v>3174</v>
      </c>
    </row>
    <row r="147" spans="2:18">
      <c r="B147" s="115">
        <v>2002</v>
      </c>
      <c r="C147" s="156" t="s">
        <v>3213</v>
      </c>
      <c r="D147" s="157" t="s">
        <v>3214</v>
      </c>
      <c r="E147" s="111"/>
      <c r="F147" s="111"/>
      <c r="G147" s="111"/>
      <c r="H147" s="115" t="s">
        <v>2719</v>
      </c>
      <c r="I147" s="517">
        <f t="shared" si="4"/>
        <v>0</v>
      </c>
      <c r="J147" s="517">
        <f t="shared" si="5"/>
        <v>365</v>
      </c>
      <c r="K147" s="111"/>
      <c r="L147" s="111"/>
      <c r="M147" s="111"/>
      <c r="N147" s="111"/>
      <c r="O147" s="111"/>
      <c r="P147" s="178" t="s">
        <v>3215</v>
      </c>
      <c r="Q147" s="178" t="s">
        <v>2736</v>
      </c>
      <c r="R147" s="178" t="s">
        <v>3216</v>
      </c>
    </row>
    <row r="148" spans="2:18" hidden="1">
      <c r="B148" s="115">
        <v>2003</v>
      </c>
      <c r="C148" s="156" t="s">
        <v>3217</v>
      </c>
      <c r="D148" s="157" t="s">
        <v>3218</v>
      </c>
      <c r="E148" s="111"/>
      <c r="F148" s="111"/>
      <c r="G148" s="111" t="s">
        <v>2730</v>
      </c>
      <c r="H148" s="115"/>
      <c r="I148" s="517">
        <f t="shared" si="4"/>
        <v>0</v>
      </c>
      <c r="J148" s="517">
        <f t="shared" si="5"/>
        <v>365</v>
      </c>
      <c r="K148" s="111"/>
      <c r="L148" s="111"/>
      <c r="M148" s="111"/>
      <c r="N148" s="111"/>
      <c r="O148" s="111"/>
      <c r="P148" s="178" t="s">
        <v>3219</v>
      </c>
      <c r="Q148" s="178" t="s">
        <v>2736</v>
      </c>
      <c r="R148" s="178" t="s">
        <v>3216</v>
      </c>
    </row>
    <row r="149" spans="2:18">
      <c r="B149" s="115">
        <v>2004</v>
      </c>
      <c r="C149" s="156" t="s">
        <v>3220</v>
      </c>
      <c r="D149" s="157" t="s">
        <v>3221</v>
      </c>
      <c r="E149" s="111"/>
      <c r="F149" s="111"/>
      <c r="G149" s="111"/>
      <c r="H149" s="115" t="s">
        <v>2719</v>
      </c>
      <c r="I149" s="517">
        <f t="shared" si="4"/>
        <v>0</v>
      </c>
      <c r="J149" s="517">
        <f t="shared" si="5"/>
        <v>365</v>
      </c>
      <c r="K149" s="111"/>
      <c r="L149" s="111"/>
      <c r="M149" s="111"/>
      <c r="N149" s="111"/>
      <c r="O149" s="111"/>
      <c r="P149" s="178" t="s">
        <v>3222</v>
      </c>
      <c r="Q149" s="178" t="s">
        <v>2736</v>
      </c>
      <c r="R149" s="178" t="s">
        <v>3216</v>
      </c>
    </row>
    <row r="150" spans="2:18">
      <c r="B150" s="115">
        <v>2005</v>
      </c>
      <c r="C150" s="156" t="s">
        <v>3223</v>
      </c>
      <c r="D150" s="157" t="s">
        <v>3224</v>
      </c>
      <c r="E150" s="111"/>
      <c r="F150" s="111"/>
      <c r="G150" s="111"/>
      <c r="H150" s="115" t="s">
        <v>2719</v>
      </c>
      <c r="I150" s="517">
        <f t="shared" si="4"/>
        <v>0</v>
      </c>
      <c r="J150" s="517">
        <f t="shared" si="5"/>
        <v>365</v>
      </c>
      <c r="K150" s="111"/>
      <c r="L150" s="111"/>
      <c r="M150" s="111"/>
      <c r="N150" s="111"/>
      <c r="O150" s="111"/>
      <c r="P150" s="178" t="s">
        <v>3225</v>
      </c>
      <c r="Q150" s="178" t="s">
        <v>2736</v>
      </c>
      <c r="R150" s="178" t="s">
        <v>3216</v>
      </c>
    </row>
    <row r="151" spans="2:18">
      <c r="B151" s="115">
        <v>2006</v>
      </c>
      <c r="C151" s="156" t="s">
        <v>3226</v>
      </c>
      <c r="D151" s="157" t="s">
        <v>3227</v>
      </c>
      <c r="E151" s="111"/>
      <c r="F151" s="111"/>
      <c r="G151" s="111"/>
      <c r="H151" s="115" t="s">
        <v>2719</v>
      </c>
      <c r="I151" s="517">
        <f t="shared" si="4"/>
        <v>0</v>
      </c>
      <c r="J151" s="517">
        <f t="shared" si="5"/>
        <v>365</v>
      </c>
      <c r="K151" s="111"/>
      <c r="L151" s="111"/>
      <c r="M151" s="111"/>
      <c r="N151" s="111"/>
      <c r="O151" s="111"/>
      <c r="P151" s="178" t="s">
        <v>3228</v>
      </c>
      <c r="Q151" s="178" t="s">
        <v>2736</v>
      </c>
      <c r="R151" s="178" t="s">
        <v>3216</v>
      </c>
    </row>
    <row r="152" spans="2:18">
      <c r="B152" s="115">
        <v>1941</v>
      </c>
      <c r="C152" s="156" t="s">
        <v>3229</v>
      </c>
      <c r="D152" s="157" t="s">
        <v>3230</v>
      </c>
      <c r="E152" s="111"/>
      <c r="F152" s="111"/>
      <c r="G152" s="111"/>
      <c r="H152" s="115" t="s">
        <v>2719</v>
      </c>
      <c r="I152" s="517">
        <f t="shared" si="4"/>
        <v>0</v>
      </c>
      <c r="J152" s="517">
        <f t="shared" si="5"/>
        <v>365</v>
      </c>
      <c r="K152" s="111"/>
      <c r="L152" s="111"/>
      <c r="M152" s="111"/>
      <c r="N152" s="111"/>
      <c r="O152" s="111"/>
      <c r="P152" s="178" t="s">
        <v>3231</v>
      </c>
      <c r="Q152" s="178" t="s">
        <v>2736</v>
      </c>
      <c r="R152" s="178" t="s">
        <v>3232</v>
      </c>
    </row>
    <row r="153" spans="2:18">
      <c r="B153" s="115">
        <v>2007</v>
      </c>
      <c r="C153" s="156" t="s">
        <v>3233</v>
      </c>
      <c r="D153" s="157" t="s">
        <v>3234</v>
      </c>
      <c r="E153" s="111"/>
      <c r="F153" s="111"/>
      <c r="G153" s="111"/>
      <c r="H153" s="115" t="s">
        <v>2719</v>
      </c>
      <c r="I153" s="517">
        <f t="shared" si="4"/>
        <v>0</v>
      </c>
      <c r="J153" s="517">
        <f t="shared" si="5"/>
        <v>365</v>
      </c>
      <c r="K153" s="111"/>
      <c r="L153" s="111"/>
      <c r="M153" s="111"/>
      <c r="N153" s="111"/>
      <c r="O153" s="111"/>
      <c r="P153" s="178" t="s">
        <v>3235</v>
      </c>
      <c r="Q153" s="178" t="s">
        <v>2736</v>
      </c>
      <c r="R153" s="178" t="s">
        <v>3216</v>
      </c>
    </row>
    <row r="154" spans="2:18">
      <c r="B154" s="115">
        <v>2008</v>
      </c>
      <c r="C154" s="156" t="s">
        <v>3236</v>
      </c>
      <c r="D154" s="157" t="s">
        <v>3237</v>
      </c>
      <c r="E154" s="111"/>
      <c r="F154" s="111"/>
      <c r="G154" s="111"/>
      <c r="H154" s="115" t="s">
        <v>2719</v>
      </c>
      <c r="I154" s="517">
        <f t="shared" si="4"/>
        <v>0</v>
      </c>
      <c r="J154" s="517">
        <f t="shared" si="5"/>
        <v>365</v>
      </c>
      <c r="K154" s="111"/>
      <c r="L154" s="111"/>
      <c r="M154" s="111"/>
      <c r="N154" s="111"/>
      <c r="O154" s="111"/>
      <c r="P154" s="178" t="s">
        <v>3238</v>
      </c>
      <c r="Q154" s="178" t="s">
        <v>2736</v>
      </c>
      <c r="R154" s="178" t="s">
        <v>3216</v>
      </c>
    </row>
    <row r="155" spans="2:18">
      <c r="B155" s="115">
        <v>2009</v>
      </c>
      <c r="C155" s="156" t="s">
        <v>3239</v>
      </c>
      <c r="D155" s="157" t="s">
        <v>3240</v>
      </c>
      <c r="E155" s="111"/>
      <c r="F155" s="111"/>
      <c r="G155" s="111"/>
      <c r="H155" s="115" t="s">
        <v>2719</v>
      </c>
      <c r="I155" s="517">
        <f t="shared" si="4"/>
        <v>0</v>
      </c>
      <c r="J155" s="517">
        <f t="shared" si="5"/>
        <v>365</v>
      </c>
      <c r="K155" s="111"/>
      <c r="L155" s="111"/>
      <c r="M155" s="111"/>
      <c r="N155" s="111"/>
      <c r="O155" s="111"/>
      <c r="P155" s="178" t="s">
        <v>3241</v>
      </c>
      <c r="Q155" s="178" t="s">
        <v>2736</v>
      </c>
      <c r="R155" s="178" t="s">
        <v>3216</v>
      </c>
    </row>
    <row r="156" spans="2:18" hidden="1">
      <c r="B156" s="115">
        <v>2010</v>
      </c>
      <c r="C156" s="156" t="s">
        <v>3242</v>
      </c>
      <c r="D156" s="157" t="s">
        <v>3243</v>
      </c>
      <c r="E156" s="111"/>
      <c r="F156" s="111"/>
      <c r="G156" s="111" t="s">
        <v>2730</v>
      </c>
      <c r="H156" s="115"/>
      <c r="I156" s="517">
        <f t="shared" si="4"/>
        <v>0</v>
      </c>
      <c r="J156" s="517">
        <f t="shared" si="5"/>
        <v>365</v>
      </c>
      <c r="K156" s="111"/>
      <c r="L156" s="111"/>
      <c r="M156" s="111"/>
      <c r="N156" s="111"/>
      <c r="O156" s="111"/>
      <c r="P156" s="178" t="s">
        <v>3244</v>
      </c>
      <c r="Q156" s="178" t="s">
        <v>2736</v>
      </c>
      <c r="R156" s="178" t="s">
        <v>3216</v>
      </c>
    </row>
    <row r="157" spans="2:18">
      <c r="B157" s="115">
        <v>2011</v>
      </c>
      <c r="C157" s="156" t="s">
        <v>3245</v>
      </c>
      <c r="D157" s="157" t="s">
        <v>3246</v>
      </c>
      <c r="E157" s="111"/>
      <c r="F157" s="111"/>
      <c r="G157" s="111"/>
      <c r="H157" s="115" t="s">
        <v>2719</v>
      </c>
      <c r="I157" s="517">
        <f t="shared" si="4"/>
        <v>0</v>
      </c>
      <c r="J157" s="517">
        <f t="shared" si="5"/>
        <v>365</v>
      </c>
      <c r="K157" s="111"/>
      <c r="L157" s="111"/>
      <c r="M157" s="111"/>
      <c r="N157" s="111"/>
      <c r="O157" s="111"/>
      <c r="P157" s="178" t="s">
        <v>3247</v>
      </c>
      <c r="Q157" s="178" t="s">
        <v>2736</v>
      </c>
      <c r="R157" s="178" t="s">
        <v>3216</v>
      </c>
    </row>
    <row r="158" spans="2:18" hidden="1">
      <c r="B158" s="115">
        <v>1942</v>
      </c>
      <c r="C158" s="156" t="s">
        <v>3248</v>
      </c>
      <c r="D158" s="157" t="s">
        <v>3249</v>
      </c>
      <c r="E158" s="111"/>
      <c r="F158" s="111"/>
      <c r="G158" s="111" t="s">
        <v>2730</v>
      </c>
      <c r="H158" s="115"/>
      <c r="I158" s="517">
        <f t="shared" si="4"/>
        <v>0</v>
      </c>
      <c r="J158" s="517">
        <f t="shared" si="5"/>
        <v>365</v>
      </c>
      <c r="K158" s="111"/>
      <c r="L158" s="111"/>
      <c r="M158" s="111"/>
      <c r="N158" s="111"/>
      <c r="O158" s="111"/>
      <c r="P158" s="178" t="s">
        <v>3250</v>
      </c>
      <c r="Q158" s="178" t="s">
        <v>2736</v>
      </c>
      <c r="R158" s="178" t="s">
        <v>3232</v>
      </c>
    </row>
    <row r="159" spans="2:18">
      <c r="B159" s="115">
        <v>1955</v>
      </c>
      <c r="C159" s="156" t="s">
        <v>3251</v>
      </c>
      <c r="D159" s="157" t="s">
        <v>3252</v>
      </c>
      <c r="E159" s="111"/>
      <c r="F159" s="111"/>
      <c r="G159" s="111"/>
      <c r="H159" s="115" t="s">
        <v>2719</v>
      </c>
      <c r="I159" s="517">
        <f t="shared" si="4"/>
        <v>0</v>
      </c>
      <c r="J159" s="517">
        <f t="shared" si="5"/>
        <v>365</v>
      </c>
      <c r="K159" s="111"/>
      <c r="L159" s="111"/>
      <c r="M159" s="111"/>
      <c r="N159" s="111"/>
      <c r="O159" s="111"/>
      <c r="P159" s="178" t="s">
        <v>3253</v>
      </c>
      <c r="Q159" s="178" t="s">
        <v>2736</v>
      </c>
      <c r="R159" s="178" t="s">
        <v>2891</v>
      </c>
    </row>
    <row r="160" spans="2:18">
      <c r="B160" s="115">
        <v>2012</v>
      </c>
      <c r="C160" s="156" t="s">
        <v>3254</v>
      </c>
      <c r="D160" s="157" t="s">
        <v>3255</v>
      </c>
      <c r="E160" s="111"/>
      <c r="F160" s="111"/>
      <c r="G160" s="111"/>
      <c r="H160" s="115" t="s">
        <v>2719</v>
      </c>
      <c r="I160" s="517">
        <f t="shared" si="4"/>
        <v>0</v>
      </c>
      <c r="J160" s="517">
        <f t="shared" si="5"/>
        <v>365</v>
      </c>
      <c r="K160" s="111"/>
      <c r="L160" s="111"/>
      <c r="M160" s="111"/>
      <c r="N160" s="111"/>
      <c r="O160" s="111"/>
      <c r="P160" s="178" t="s">
        <v>3256</v>
      </c>
      <c r="Q160" s="178" t="s">
        <v>2736</v>
      </c>
      <c r="R160" s="178" t="s">
        <v>3216</v>
      </c>
    </row>
    <row r="161" spans="2:18">
      <c r="B161" s="115">
        <v>669</v>
      </c>
      <c r="C161" s="156" t="s">
        <v>3257</v>
      </c>
      <c r="D161" s="157" t="s">
        <v>3258</v>
      </c>
      <c r="E161" s="111"/>
      <c r="F161" s="111"/>
      <c r="G161" s="111"/>
      <c r="H161" s="115" t="s">
        <v>2719</v>
      </c>
      <c r="I161" s="517">
        <f t="shared" si="4"/>
        <v>0</v>
      </c>
      <c r="J161" s="517">
        <f t="shared" si="5"/>
        <v>365</v>
      </c>
      <c r="K161" s="111"/>
      <c r="L161" s="111"/>
      <c r="M161" s="111"/>
      <c r="N161" s="111"/>
      <c r="O161" s="111"/>
      <c r="P161" s="178" t="s">
        <v>3259</v>
      </c>
      <c r="Q161" s="178" t="s">
        <v>2736</v>
      </c>
      <c r="R161" s="178" t="s">
        <v>3260</v>
      </c>
    </row>
    <row r="162" spans="2:18">
      <c r="B162" s="115">
        <v>880</v>
      </c>
      <c r="C162" s="156" t="s">
        <v>3261</v>
      </c>
      <c r="D162" s="157" t="s">
        <v>3262</v>
      </c>
      <c r="E162" s="111"/>
      <c r="F162" s="111"/>
      <c r="G162" s="111"/>
      <c r="H162" s="115" t="s">
        <v>2719</v>
      </c>
      <c r="I162" s="517">
        <f t="shared" si="4"/>
        <v>0</v>
      </c>
      <c r="J162" s="517">
        <f t="shared" si="5"/>
        <v>365</v>
      </c>
      <c r="K162" s="111"/>
      <c r="L162" s="111"/>
      <c r="M162" s="111"/>
      <c r="N162" s="111"/>
      <c r="O162" s="111"/>
      <c r="P162" s="178" t="s">
        <v>3263</v>
      </c>
      <c r="Q162" s="178" t="s">
        <v>2736</v>
      </c>
      <c r="R162" s="178" t="s">
        <v>3260</v>
      </c>
    </row>
    <row r="163" spans="2:18">
      <c r="B163" s="115">
        <v>881</v>
      </c>
      <c r="C163" s="156" t="s">
        <v>3264</v>
      </c>
      <c r="D163" s="157" t="s">
        <v>3265</v>
      </c>
      <c r="E163" s="111"/>
      <c r="F163" s="111"/>
      <c r="G163" s="111"/>
      <c r="H163" s="115" t="s">
        <v>2719</v>
      </c>
      <c r="I163" s="517">
        <f t="shared" si="4"/>
        <v>0</v>
      </c>
      <c r="J163" s="517">
        <f t="shared" si="5"/>
        <v>365</v>
      </c>
      <c r="K163" s="111"/>
      <c r="L163" s="111"/>
      <c r="M163" s="111"/>
      <c r="N163" s="111"/>
      <c r="O163" s="111"/>
      <c r="P163" s="178" t="s">
        <v>3266</v>
      </c>
      <c r="Q163" s="178" t="s">
        <v>2736</v>
      </c>
      <c r="R163" s="178" t="s">
        <v>3267</v>
      </c>
    </row>
    <row r="164" spans="2:18">
      <c r="B164" s="115">
        <v>566</v>
      </c>
      <c r="C164" s="156" t="s">
        <v>3268</v>
      </c>
      <c r="D164" s="157" t="s">
        <v>3269</v>
      </c>
      <c r="E164" s="111"/>
      <c r="F164" s="111"/>
      <c r="G164" s="111"/>
      <c r="H164" s="115" t="s">
        <v>2719</v>
      </c>
      <c r="I164" s="517">
        <f t="shared" si="4"/>
        <v>0</v>
      </c>
      <c r="J164" s="517">
        <f t="shared" si="5"/>
        <v>365</v>
      </c>
      <c r="K164" s="111"/>
      <c r="L164" s="111"/>
      <c r="M164" s="111"/>
      <c r="N164" s="111"/>
      <c r="O164" s="111"/>
      <c r="P164" s="178" t="s">
        <v>3270</v>
      </c>
      <c r="Q164" s="178" t="s">
        <v>2736</v>
      </c>
      <c r="R164" s="178" t="s">
        <v>2966</v>
      </c>
    </row>
    <row r="165" spans="2:18">
      <c r="B165" s="115">
        <v>567</v>
      </c>
      <c r="C165" s="156" t="s">
        <v>3271</v>
      </c>
      <c r="D165" s="157" t="s">
        <v>3272</v>
      </c>
      <c r="E165" s="111"/>
      <c r="F165" s="111"/>
      <c r="G165" s="111"/>
      <c r="H165" s="115" t="s">
        <v>2719</v>
      </c>
      <c r="I165" s="517">
        <f t="shared" si="4"/>
        <v>0</v>
      </c>
      <c r="J165" s="517">
        <f t="shared" si="5"/>
        <v>365</v>
      </c>
      <c r="K165" s="111"/>
      <c r="L165" s="111"/>
      <c r="M165" s="111"/>
      <c r="N165" s="111"/>
      <c r="O165" s="111"/>
      <c r="P165" s="178" t="s">
        <v>3273</v>
      </c>
      <c r="Q165" s="178" t="s">
        <v>2736</v>
      </c>
      <c r="R165" s="178" t="s">
        <v>2966</v>
      </c>
    </row>
    <row r="166" spans="2:18">
      <c r="B166" s="115">
        <v>568</v>
      </c>
      <c r="C166" s="156" t="s">
        <v>3274</v>
      </c>
      <c r="D166" s="157" t="s">
        <v>3275</v>
      </c>
      <c r="E166" s="111"/>
      <c r="F166" s="111"/>
      <c r="G166" s="111"/>
      <c r="H166" s="115" t="s">
        <v>2719</v>
      </c>
      <c r="I166" s="517">
        <f t="shared" si="4"/>
        <v>0</v>
      </c>
      <c r="J166" s="517">
        <f t="shared" si="5"/>
        <v>365</v>
      </c>
      <c r="K166" s="111"/>
      <c r="L166" s="111"/>
      <c r="M166" s="111"/>
      <c r="N166" s="111"/>
      <c r="O166" s="111"/>
      <c r="P166" s="178" t="s">
        <v>3273</v>
      </c>
      <c r="Q166" s="178" t="s">
        <v>2736</v>
      </c>
      <c r="R166" s="178" t="s">
        <v>2966</v>
      </c>
    </row>
    <row r="167" spans="2:18">
      <c r="B167" s="115">
        <v>569</v>
      </c>
      <c r="C167" s="156" t="s">
        <v>3276</v>
      </c>
      <c r="D167" s="157" t="s">
        <v>3277</v>
      </c>
      <c r="E167" s="111"/>
      <c r="F167" s="111"/>
      <c r="G167" s="111"/>
      <c r="H167" s="115" t="s">
        <v>2719</v>
      </c>
      <c r="I167" s="517">
        <f t="shared" si="4"/>
        <v>0</v>
      </c>
      <c r="J167" s="517">
        <f t="shared" si="5"/>
        <v>365</v>
      </c>
      <c r="K167" s="111"/>
      <c r="L167" s="111"/>
      <c r="M167" s="111"/>
      <c r="N167" s="111"/>
      <c r="O167" s="111"/>
      <c r="P167" s="178" t="s">
        <v>3278</v>
      </c>
      <c r="Q167" s="178" t="s">
        <v>2736</v>
      </c>
      <c r="R167" s="178" t="s">
        <v>2966</v>
      </c>
    </row>
    <row r="168" spans="2:18">
      <c r="B168" s="115">
        <v>655</v>
      </c>
      <c r="C168" s="156" t="s">
        <v>3279</v>
      </c>
      <c r="D168" s="157" t="s">
        <v>3280</v>
      </c>
      <c r="E168" s="111"/>
      <c r="F168" s="111"/>
      <c r="G168" s="111"/>
      <c r="H168" s="115" t="s">
        <v>2719</v>
      </c>
      <c r="I168" s="517">
        <f t="shared" si="4"/>
        <v>0</v>
      </c>
      <c r="J168" s="517">
        <f t="shared" si="5"/>
        <v>365</v>
      </c>
      <c r="K168" s="111"/>
      <c r="L168" s="111"/>
      <c r="M168" s="111"/>
      <c r="N168" s="111"/>
      <c r="O168" s="111"/>
      <c r="P168" s="178" t="s">
        <v>3281</v>
      </c>
      <c r="Q168" s="178" t="s">
        <v>2736</v>
      </c>
      <c r="R168" s="178" t="s">
        <v>2741</v>
      </c>
    </row>
    <row r="169" spans="2:18">
      <c r="B169" s="115">
        <v>579</v>
      </c>
      <c r="C169" s="156" t="s">
        <v>3282</v>
      </c>
      <c r="D169" s="157" t="s">
        <v>3283</v>
      </c>
      <c r="E169" s="111"/>
      <c r="F169" s="111"/>
      <c r="G169" s="111"/>
      <c r="H169" s="115" t="s">
        <v>2719</v>
      </c>
      <c r="I169" s="517">
        <f t="shared" si="4"/>
        <v>0</v>
      </c>
      <c r="J169" s="517">
        <f t="shared" si="5"/>
        <v>365</v>
      </c>
      <c r="K169" s="111"/>
      <c r="L169" s="111"/>
      <c r="M169" s="111"/>
      <c r="N169" s="111"/>
      <c r="O169" s="111"/>
      <c r="P169" s="178" t="s">
        <v>3284</v>
      </c>
      <c r="Q169" s="178" t="s">
        <v>2736</v>
      </c>
      <c r="R169" s="178" t="s">
        <v>3285</v>
      </c>
    </row>
    <row r="170" spans="2:18">
      <c r="B170" s="115">
        <v>580</v>
      </c>
      <c r="C170" s="156" t="s">
        <v>3286</v>
      </c>
      <c r="D170" s="157" t="s">
        <v>3287</v>
      </c>
      <c r="E170" s="111"/>
      <c r="F170" s="111"/>
      <c r="G170" s="111"/>
      <c r="H170" s="115" t="s">
        <v>2719</v>
      </c>
      <c r="I170" s="517">
        <f t="shared" si="4"/>
        <v>0</v>
      </c>
      <c r="J170" s="517">
        <f t="shared" si="5"/>
        <v>365</v>
      </c>
      <c r="K170" s="111"/>
      <c r="L170" s="111"/>
      <c r="M170" s="111"/>
      <c r="N170" s="111"/>
      <c r="O170" s="111"/>
      <c r="P170" s="178" t="s">
        <v>3288</v>
      </c>
      <c r="Q170" s="178" t="s">
        <v>2736</v>
      </c>
      <c r="R170" s="178" t="s">
        <v>3285</v>
      </c>
    </row>
    <row r="171" spans="2:18">
      <c r="B171" s="115">
        <v>570</v>
      </c>
      <c r="C171" s="156" t="s">
        <v>3289</v>
      </c>
      <c r="D171" s="157" t="s">
        <v>3290</v>
      </c>
      <c r="E171" s="111"/>
      <c r="F171" s="111"/>
      <c r="G171" s="111"/>
      <c r="H171" s="115" t="s">
        <v>2719</v>
      </c>
      <c r="I171" s="517">
        <f t="shared" si="4"/>
        <v>0</v>
      </c>
      <c r="J171" s="517">
        <f t="shared" si="5"/>
        <v>365</v>
      </c>
      <c r="K171" s="111"/>
      <c r="L171" s="111"/>
      <c r="M171" s="111"/>
      <c r="N171" s="111"/>
      <c r="O171" s="111"/>
      <c r="P171" s="178" t="s">
        <v>3291</v>
      </c>
      <c r="Q171" s="178" t="s">
        <v>2736</v>
      </c>
      <c r="R171" s="178" t="s">
        <v>2966</v>
      </c>
    </row>
    <row r="172" spans="2:18">
      <c r="B172" s="115">
        <v>571</v>
      </c>
      <c r="C172" s="156" t="s">
        <v>3292</v>
      </c>
      <c r="D172" s="157" t="s">
        <v>3293</v>
      </c>
      <c r="E172" s="111"/>
      <c r="F172" s="111"/>
      <c r="G172" s="111"/>
      <c r="H172" s="115" t="s">
        <v>2719</v>
      </c>
      <c r="I172" s="517">
        <f t="shared" si="4"/>
        <v>0</v>
      </c>
      <c r="J172" s="517">
        <f t="shared" si="5"/>
        <v>365</v>
      </c>
      <c r="K172" s="111"/>
      <c r="L172" s="111"/>
      <c r="M172" s="111"/>
      <c r="N172" s="111"/>
      <c r="O172" s="111"/>
      <c r="P172" s="178" t="s">
        <v>3294</v>
      </c>
      <c r="Q172" s="178" t="s">
        <v>2736</v>
      </c>
      <c r="R172" s="178" t="s">
        <v>2966</v>
      </c>
    </row>
    <row r="173" spans="2:18">
      <c r="B173" s="115">
        <v>581</v>
      </c>
      <c r="C173" s="156" t="s">
        <v>3295</v>
      </c>
      <c r="D173" s="157" t="s">
        <v>3296</v>
      </c>
      <c r="E173" s="111"/>
      <c r="F173" s="111"/>
      <c r="G173" s="111"/>
      <c r="H173" s="115" t="s">
        <v>2719</v>
      </c>
      <c r="I173" s="517">
        <f t="shared" si="4"/>
        <v>0</v>
      </c>
      <c r="J173" s="517">
        <f t="shared" si="5"/>
        <v>365</v>
      </c>
      <c r="K173" s="111"/>
      <c r="L173" s="111"/>
      <c r="M173" s="111"/>
      <c r="N173" s="111"/>
      <c r="O173" s="111"/>
      <c r="P173" s="178" t="s">
        <v>3297</v>
      </c>
      <c r="Q173" s="178" t="s">
        <v>2736</v>
      </c>
      <c r="R173" s="178" t="s">
        <v>3285</v>
      </c>
    </row>
    <row r="174" spans="2:18">
      <c r="B174" s="115">
        <v>656</v>
      </c>
      <c r="C174" s="156" t="s">
        <v>3298</v>
      </c>
      <c r="D174" s="157" t="s">
        <v>3299</v>
      </c>
      <c r="E174" s="111"/>
      <c r="F174" s="111"/>
      <c r="G174" s="111"/>
      <c r="H174" s="115" t="s">
        <v>2719</v>
      </c>
      <c r="I174" s="517">
        <f t="shared" si="4"/>
        <v>0</v>
      </c>
      <c r="J174" s="517">
        <f t="shared" si="5"/>
        <v>365</v>
      </c>
      <c r="K174" s="111"/>
      <c r="L174" s="111"/>
      <c r="M174" s="111"/>
      <c r="N174" s="111"/>
      <c r="O174" s="111"/>
      <c r="P174" s="178" t="s">
        <v>3300</v>
      </c>
      <c r="Q174" s="178" t="s">
        <v>2736</v>
      </c>
      <c r="R174" s="178" t="s">
        <v>2741</v>
      </c>
    </row>
    <row r="175" spans="2:18">
      <c r="B175" s="115">
        <v>657</v>
      </c>
      <c r="C175" s="156" t="s">
        <v>3301</v>
      </c>
      <c r="D175" s="157" t="s">
        <v>3302</v>
      </c>
      <c r="E175" s="111"/>
      <c r="F175" s="111"/>
      <c r="G175" s="111"/>
      <c r="H175" s="115" t="s">
        <v>2719</v>
      </c>
      <c r="I175" s="517">
        <f t="shared" si="4"/>
        <v>0</v>
      </c>
      <c r="J175" s="517">
        <f t="shared" si="5"/>
        <v>365</v>
      </c>
      <c r="K175" s="111"/>
      <c r="L175" s="111"/>
      <c r="M175" s="111"/>
      <c r="N175" s="111"/>
      <c r="O175" s="111"/>
      <c r="P175" s="178" t="s">
        <v>3303</v>
      </c>
      <c r="Q175" s="178" t="s">
        <v>2736</v>
      </c>
      <c r="R175" s="178" t="s">
        <v>2741</v>
      </c>
    </row>
    <row r="176" spans="2:18">
      <c r="B176" s="115">
        <v>882</v>
      </c>
      <c r="C176" s="156" t="s">
        <v>3304</v>
      </c>
      <c r="D176" s="157" t="s">
        <v>3305</v>
      </c>
      <c r="E176" s="111"/>
      <c r="F176" s="111"/>
      <c r="G176" s="111"/>
      <c r="H176" s="115" t="s">
        <v>2719</v>
      </c>
      <c r="I176" s="517">
        <f t="shared" si="4"/>
        <v>0</v>
      </c>
      <c r="J176" s="517">
        <f t="shared" si="5"/>
        <v>365</v>
      </c>
      <c r="K176" s="111"/>
      <c r="L176" s="111"/>
      <c r="M176" s="111"/>
      <c r="N176" s="111"/>
      <c r="O176" s="111"/>
      <c r="P176" s="178" t="s">
        <v>3306</v>
      </c>
      <c r="Q176" s="178" t="s">
        <v>2736</v>
      </c>
      <c r="R176" s="178" t="s">
        <v>3267</v>
      </c>
    </row>
    <row r="177" spans="2:18">
      <c r="B177" s="115">
        <v>582</v>
      </c>
      <c r="C177" s="156" t="s">
        <v>3307</v>
      </c>
      <c r="D177" s="157" t="s">
        <v>3308</v>
      </c>
      <c r="E177" s="111"/>
      <c r="F177" s="111"/>
      <c r="G177" s="111"/>
      <c r="H177" s="115" t="s">
        <v>2719</v>
      </c>
      <c r="I177" s="517">
        <f t="shared" si="4"/>
        <v>0</v>
      </c>
      <c r="J177" s="517">
        <f t="shared" si="5"/>
        <v>365</v>
      </c>
      <c r="K177" s="111"/>
      <c r="L177" s="111"/>
      <c r="M177" s="111"/>
      <c r="N177" s="111"/>
      <c r="O177" s="111"/>
      <c r="P177" s="178" t="s">
        <v>3309</v>
      </c>
      <c r="Q177" s="178" t="s">
        <v>2736</v>
      </c>
      <c r="R177" s="178" t="s">
        <v>3285</v>
      </c>
    </row>
    <row r="178" spans="2:18">
      <c r="B178" s="115">
        <v>583</v>
      </c>
      <c r="C178" s="156" t="s">
        <v>3310</v>
      </c>
      <c r="D178" s="157" t="s">
        <v>3311</v>
      </c>
      <c r="E178" s="111"/>
      <c r="F178" s="111"/>
      <c r="G178" s="111"/>
      <c r="H178" s="115" t="s">
        <v>2719</v>
      </c>
      <c r="I178" s="517">
        <f t="shared" si="4"/>
        <v>0</v>
      </c>
      <c r="J178" s="517">
        <f t="shared" si="5"/>
        <v>365</v>
      </c>
      <c r="K178" s="111"/>
      <c r="L178" s="111"/>
      <c r="M178" s="111"/>
      <c r="N178" s="111"/>
      <c r="O178" s="111"/>
      <c r="P178" s="178" t="s">
        <v>3312</v>
      </c>
      <c r="Q178" s="178" t="s">
        <v>2736</v>
      </c>
      <c r="R178" s="178" t="s">
        <v>3285</v>
      </c>
    </row>
    <row r="179" spans="2:18">
      <c r="B179" s="115">
        <v>572</v>
      </c>
      <c r="C179" s="156" t="s">
        <v>3313</v>
      </c>
      <c r="D179" s="157" t="s">
        <v>3314</v>
      </c>
      <c r="E179" s="111"/>
      <c r="F179" s="111"/>
      <c r="G179" s="111"/>
      <c r="H179" s="115" t="s">
        <v>2719</v>
      </c>
      <c r="I179" s="517">
        <f t="shared" si="4"/>
        <v>0</v>
      </c>
      <c r="J179" s="517">
        <f t="shared" si="5"/>
        <v>365</v>
      </c>
      <c r="K179" s="111"/>
      <c r="L179" s="111"/>
      <c r="M179" s="111"/>
      <c r="N179" s="111"/>
      <c r="O179" s="111"/>
      <c r="P179" s="178" t="s">
        <v>3315</v>
      </c>
      <c r="Q179" s="178" t="s">
        <v>2736</v>
      </c>
      <c r="R179" s="178" t="s">
        <v>2966</v>
      </c>
    </row>
    <row r="180" spans="2:18">
      <c r="B180" s="115">
        <v>584</v>
      </c>
      <c r="C180" s="156" t="s">
        <v>3316</v>
      </c>
      <c r="D180" s="157" t="s">
        <v>3317</v>
      </c>
      <c r="E180" s="111"/>
      <c r="F180" s="111"/>
      <c r="G180" s="111"/>
      <c r="H180" s="115" t="s">
        <v>2719</v>
      </c>
      <c r="I180" s="517">
        <f t="shared" si="4"/>
        <v>0</v>
      </c>
      <c r="J180" s="517">
        <f t="shared" si="5"/>
        <v>365</v>
      </c>
      <c r="K180" s="111"/>
      <c r="L180" s="111"/>
      <c r="M180" s="111"/>
      <c r="N180" s="111"/>
      <c r="O180" s="111"/>
      <c r="P180" s="178" t="s">
        <v>3312</v>
      </c>
      <c r="Q180" s="178" t="s">
        <v>2736</v>
      </c>
      <c r="R180" s="178" t="s">
        <v>2966</v>
      </c>
    </row>
    <row r="181" spans="2:18">
      <c r="B181" s="115">
        <v>585</v>
      </c>
      <c r="C181" s="156" t="s">
        <v>3318</v>
      </c>
      <c r="D181" s="157" t="s">
        <v>3319</v>
      </c>
      <c r="E181" s="111"/>
      <c r="F181" s="111"/>
      <c r="G181" s="111"/>
      <c r="H181" s="115" t="s">
        <v>2719</v>
      </c>
      <c r="I181" s="517">
        <f t="shared" si="4"/>
        <v>0</v>
      </c>
      <c r="J181" s="517">
        <f t="shared" si="5"/>
        <v>365</v>
      </c>
      <c r="K181" s="111"/>
      <c r="L181" s="111"/>
      <c r="M181" s="111"/>
      <c r="N181" s="111"/>
      <c r="O181" s="111"/>
      <c r="P181" s="178" t="s">
        <v>3320</v>
      </c>
      <c r="Q181" s="178" t="s">
        <v>2736</v>
      </c>
      <c r="R181" s="178" t="s">
        <v>3285</v>
      </c>
    </row>
    <row r="182" spans="2:18">
      <c r="B182" s="115">
        <v>670</v>
      </c>
      <c r="C182" s="156" t="s">
        <v>3321</v>
      </c>
      <c r="D182" s="157" t="s">
        <v>3322</v>
      </c>
      <c r="E182" s="111"/>
      <c r="F182" s="111"/>
      <c r="G182" s="111"/>
      <c r="H182" s="115" t="s">
        <v>2719</v>
      </c>
      <c r="I182" s="517">
        <f t="shared" si="4"/>
        <v>0</v>
      </c>
      <c r="J182" s="517">
        <f t="shared" si="5"/>
        <v>365</v>
      </c>
      <c r="K182" s="111"/>
      <c r="L182" s="111"/>
      <c r="M182" s="111"/>
      <c r="N182" s="111"/>
      <c r="O182" s="111"/>
      <c r="P182" s="178" t="s">
        <v>3323</v>
      </c>
      <c r="Q182" s="178" t="s">
        <v>2732</v>
      </c>
      <c r="R182" s="178" t="s">
        <v>3260</v>
      </c>
    </row>
    <row r="183" spans="2:18">
      <c r="B183" s="115">
        <v>2508</v>
      </c>
      <c r="C183" s="156" t="s">
        <v>3324</v>
      </c>
      <c r="D183" s="157" t="s">
        <v>3325</v>
      </c>
      <c r="E183" s="111"/>
      <c r="F183" s="111"/>
      <c r="G183" s="111"/>
      <c r="H183" s="115" t="s">
        <v>2719</v>
      </c>
      <c r="I183" s="517">
        <f t="shared" si="4"/>
        <v>0</v>
      </c>
      <c r="J183" s="517">
        <f t="shared" si="5"/>
        <v>365</v>
      </c>
      <c r="K183" s="111"/>
      <c r="L183" s="111"/>
      <c r="M183" s="111"/>
      <c r="N183" s="111"/>
      <c r="O183" s="111"/>
      <c r="P183" s="178" t="s">
        <v>3326</v>
      </c>
      <c r="Q183" s="178" t="s">
        <v>2736</v>
      </c>
      <c r="R183" s="178">
        <v>0</v>
      </c>
    </row>
    <row r="184" spans="2:18">
      <c r="B184" s="115">
        <v>573</v>
      </c>
      <c r="C184" s="156" t="s">
        <v>3327</v>
      </c>
      <c r="D184" s="157" t="s">
        <v>3328</v>
      </c>
      <c r="E184" s="111"/>
      <c r="F184" s="111"/>
      <c r="G184" s="111"/>
      <c r="H184" s="115" t="s">
        <v>2719</v>
      </c>
      <c r="I184" s="517">
        <f t="shared" si="4"/>
        <v>0</v>
      </c>
      <c r="J184" s="517">
        <f t="shared" si="5"/>
        <v>365</v>
      </c>
      <c r="K184" s="111"/>
      <c r="L184" s="111"/>
      <c r="M184" s="111"/>
      <c r="N184" s="111"/>
      <c r="O184" s="111"/>
      <c r="P184" s="178" t="s">
        <v>3329</v>
      </c>
      <c r="Q184" s="178" t="s">
        <v>2736</v>
      </c>
      <c r="R184" s="178" t="s">
        <v>2966</v>
      </c>
    </row>
    <row r="185" spans="2:18">
      <c r="B185" s="115">
        <v>658</v>
      </c>
      <c r="C185" s="156" t="s">
        <v>3330</v>
      </c>
      <c r="D185" s="157" t="s">
        <v>3331</v>
      </c>
      <c r="E185" s="111"/>
      <c r="F185" s="111"/>
      <c r="G185" s="111"/>
      <c r="H185" s="115" t="s">
        <v>2719</v>
      </c>
      <c r="I185" s="517">
        <f t="shared" si="4"/>
        <v>0</v>
      </c>
      <c r="J185" s="517">
        <f t="shared" si="5"/>
        <v>365</v>
      </c>
      <c r="K185" s="111"/>
      <c r="L185" s="111"/>
      <c r="M185" s="111"/>
      <c r="N185" s="111"/>
      <c r="O185" s="111"/>
      <c r="P185" s="178" t="s">
        <v>3332</v>
      </c>
      <c r="Q185" s="178" t="s">
        <v>2736</v>
      </c>
      <c r="R185" s="178" t="s">
        <v>2741</v>
      </c>
    </row>
    <row r="186" spans="2:18">
      <c r="B186" s="115">
        <v>2107</v>
      </c>
      <c r="C186" s="156" t="s">
        <v>3333</v>
      </c>
      <c r="D186" s="157" t="s">
        <v>3334</v>
      </c>
      <c r="E186" s="111"/>
      <c r="F186" s="111"/>
      <c r="G186" s="111"/>
      <c r="H186" s="115" t="s">
        <v>2719</v>
      </c>
      <c r="I186" s="517">
        <f t="shared" si="4"/>
        <v>0</v>
      </c>
      <c r="J186" s="517">
        <f t="shared" si="5"/>
        <v>365</v>
      </c>
      <c r="K186" s="111"/>
      <c r="L186" s="111"/>
      <c r="M186" s="111"/>
      <c r="N186" s="111"/>
      <c r="O186" s="111"/>
      <c r="P186" s="178" t="s">
        <v>3335</v>
      </c>
      <c r="Q186" s="178" t="s">
        <v>2736</v>
      </c>
      <c r="R186" s="178" t="s">
        <v>3336</v>
      </c>
    </row>
    <row r="187" spans="2:18">
      <c r="B187" s="115">
        <v>2108</v>
      </c>
      <c r="C187" s="156" t="s">
        <v>3337</v>
      </c>
      <c r="D187" s="157" t="s">
        <v>3338</v>
      </c>
      <c r="E187" s="111"/>
      <c r="F187" s="111"/>
      <c r="G187" s="111"/>
      <c r="H187" s="115" t="s">
        <v>2719</v>
      </c>
      <c r="I187" s="517">
        <f t="shared" si="4"/>
        <v>0</v>
      </c>
      <c r="J187" s="517">
        <f t="shared" si="5"/>
        <v>365</v>
      </c>
      <c r="K187" s="111"/>
      <c r="L187" s="111"/>
      <c r="M187" s="111"/>
      <c r="N187" s="111"/>
      <c r="O187" s="111"/>
      <c r="P187" s="178" t="s">
        <v>3339</v>
      </c>
      <c r="Q187" s="178" t="s">
        <v>2736</v>
      </c>
      <c r="R187" s="178" t="s">
        <v>3336</v>
      </c>
    </row>
    <row r="188" spans="2:18">
      <c r="B188" s="115">
        <v>659</v>
      </c>
      <c r="C188" s="156" t="s">
        <v>3340</v>
      </c>
      <c r="D188" s="157" t="s">
        <v>3341</v>
      </c>
      <c r="E188" s="111"/>
      <c r="F188" s="111"/>
      <c r="G188" s="111"/>
      <c r="H188" s="115" t="s">
        <v>2719</v>
      </c>
      <c r="I188" s="517">
        <f t="shared" si="4"/>
        <v>0</v>
      </c>
      <c r="J188" s="517">
        <f t="shared" si="5"/>
        <v>365</v>
      </c>
      <c r="K188" s="111"/>
      <c r="L188" s="111"/>
      <c r="M188" s="111"/>
      <c r="N188" s="111"/>
      <c r="O188" s="111"/>
      <c r="P188" s="178" t="s">
        <v>3342</v>
      </c>
      <c r="Q188" s="178" t="s">
        <v>2736</v>
      </c>
      <c r="R188" s="178" t="s">
        <v>2741</v>
      </c>
    </row>
    <row r="189" spans="2:18">
      <c r="B189" s="115">
        <v>660</v>
      </c>
      <c r="C189" s="156" t="s">
        <v>3343</v>
      </c>
      <c r="D189" s="157" t="s">
        <v>3344</v>
      </c>
      <c r="E189" s="111"/>
      <c r="F189" s="111"/>
      <c r="G189" s="111"/>
      <c r="H189" s="115" t="s">
        <v>2719</v>
      </c>
      <c r="I189" s="517">
        <f t="shared" si="4"/>
        <v>0</v>
      </c>
      <c r="J189" s="517">
        <f t="shared" si="5"/>
        <v>365</v>
      </c>
      <c r="K189" s="111"/>
      <c r="L189" s="111"/>
      <c r="M189" s="111"/>
      <c r="N189" s="111"/>
      <c r="O189" s="111"/>
      <c r="P189" s="178" t="s">
        <v>3345</v>
      </c>
      <c r="Q189" s="178" t="s">
        <v>2732</v>
      </c>
      <c r="R189" s="178" t="s">
        <v>2741</v>
      </c>
    </row>
    <row r="190" spans="2:18" hidden="1">
      <c r="B190" s="115">
        <v>460</v>
      </c>
      <c r="C190" s="156" t="s">
        <v>3346</v>
      </c>
      <c r="D190" s="157" t="s">
        <v>3347</v>
      </c>
      <c r="E190" s="111"/>
      <c r="F190" s="111"/>
      <c r="G190" s="111"/>
      <c r="H190" s="402">
        <v>44835</v>
      </c>
      <c r="I190" s="231">
        <f t="shared" si="4"/>
        <v>0</v>
      </c>
      <c r="J190" s="231">
        <f t="shared" si="5"/>
        <v>365</v>
      </c>
      <c r="K190" s="111"/>
      <c r="L190" s="111"/>
      <c r="M190" s="111"/>
      <c r="N190" s="111"/>
      <c r="O190" s="111"/>
      <c r="P190" s="178" t="s">
        <v>3348</v>
      </c>
      <c r="Q190" s="178" t="s">
        <v>2721</v>
      </c>
      <c r="R190" s="178" t="s">
        <v>3349</v>
      </c>
    </row>
    <row r="191" spans="2:18">
      <c r="B191" s="115">
        <v>2317</v>
      </c>
      <c r="C191" s="164" t="s">
        <v>3350</v>
      </c>
      <c r="D191" s="157" t="s">
        <v>3351</v>
      </c>
      <c r="E191" s="111"/>
      <c r="F191" s="111"/>
      <c r="G191" s="111"/>
      <c r="H191" s="115" t="s">
        <v>2719</v>
      </c>
      <c r="I191" s="517">
        <f t="shared" si="4"/>
        <v>0</v>
      </c>
      <c r="J191" s="517">
        <f t="shared" si="5"/>
        <v>365</v>
      </c>
      <c r="K191" s="111"/>
      <c r="L191" s="111"/>
      <c r="M191" s="111"/>
      <c r="N191" s="111"/>
      <c r="O191" s="111"/>
      <c r="P191" s="178" t="s">
        <v>3352</v>
      </c>
      <c r="Q191" s="178" t="s">
        <v>2736</v>
      </c>
      <c r="R191" s="178">
        <v>0</v>
      </c>
    </row>
    <row r="192" spans="2:18" hidden="1">
      <c r="B192" s="115">
        <v>130</v>
      </c>
      <c r="C192" s="156" t="s">
        <v>3353</v>
      </c>
      <c r="D192" s="157" t="s">
        <v>3354</v>
      </c>
      <c r="E192" s="111"/>
      <c r="F192" s="111"/>
      <c r="G192" s="111" t="s">
        <v>2730</v>
      </c>
      <c r="H192" s="115"/>
      <c r="I192" s="517">
        <f t="shared" si="4"/>
        <v>0</v>
      </c>
      <c r="J192" s="517">
        <f t="shared" si="5"/>
        <v>365</v>
      </c>
      <c r="K192" s="111"/>
      <c r="L192" s="111"/>
      <c r="M192" s="111"/>
      <c r="N192" s="111"/>
      <c r="O192" s="111"/>
      <c r="P192" s="178" t="s">
        <v>3355</v>
      </c>
      <c r="Q192" s="178" t="s">
        <v>2736</v>
      </c>
      <c r="R192" s="178" t="s">
        <v>2807</v>
      </c>
    </row>
    <row r="193" spans="2:18" hidden="1">
      <c r="B193" s="115">
        <v>1373</v>
      </c>
      <c r="C193" s="156" t="s">
        <v>3356</v>
      </c>
      <c r="D193" s="157" t="s">
        <v>3357</v>
      </c>
      <c r="E193" s="111"/>
      <c r="F193" s="111"/>
      <c r="G193" s="111" t="s">
        <v>2730</v>
      </c>
      <c r="H193" s="115"/>
      <c r="I193" s="517">
        <f t="shared" si="4"/>
        <v>0</v>
      </c>
      <c r="J193" s="517">
        <f t="shared" si="5"/>
        <v>365</v>
      </c>
      <c r="K193" s="111"/>
      <c r="L193" s="111"/>
      <c r="M193" s="111"/>
      <c r="N193" s="111"/>
      <c r="O193" s="111"/>
      <c r="P193" s="178" t="s">
        <v>3358</v>
      </c>
      <c r="Q193" s="178" t="s">
        <v>2732</v>
      </c>
      <c r="R193" s="178" t="s">
        <v>3359</v>
      </c>
    </row>
    <row r="194" spans="2:18">
      <c r="B194" s="115">
        <v>1926</v>
      </c>
      <c r="C194" s="156" t="s">
        <v>3360</v>
      </c>
      <c r="D194" s="157" t="s">
        <v>3361</v>
      </c>
      <c r="E194" s="111"/>
      <c r="F194" s="111"/>
      <c r="G194" s="111"/>
      <c r="H194" s="115" t="s">
        <v>2719</v>
      </c>
      <c r="I194" s="517">
        <f t="shared" si="4"/>
        <v>0</v>
      </c>
      <c r="J194" s="517">
        <f t="shared" si="5"/>
        <v>365</v>
      </c>
      <c r="K194" s="111"/>
      <c r="L194" s="111"/>
      <c r="M194" s="111"/>
      <c r="N194" s="111"/>
      <c r="O194" s="111"/>
      <c r="P194" s="178" t="s">
        <v>3362</v>
      </c>
      <c r="Q194" s="178" t="s">
        <v>2736</v>
      </c>
      <c r="R194" s="178" t="s">
        <v>3363</v>
      </c>
    </row>
    <row r="195" spans="2:18">
      <c r="B195" s="115">
        <v>1916</v>
      </c>
      <c r="C195" s="156" t="s">
        <v>3364</v>
      </c>
      <c r="D195" s="157" t="s">
        <v>3365</v>
      </c>
      <c r="E195" s="111"/>
      <c r="F195" s="111"/>
      <c r="G195" s="111"/>
      <c r="H195" s="115" t="s">
        <v>2719</v>
      </c>
      <c r="I195" s="517">
        <f t="shared" si="4"/>
        <v>0</v>
      </c>
      <c r="J195" s="517">
        <f t="shared" si="5"/>
        <v>365</v>
      </c>
      <c r="K195" s="111"/>
      <c r="L195" s="111"/>
      <c r="M195" s="111"/>
      <c r="N195" s="111"/>
      <c r="O195" s="111"/>
      <c r="P195" s="178" t="s">
        <v>3366</v>
      </c>
      <c r="Q195" s="178" t="s">
        <v>2736</v>
      </c>
      <c r="R195" s="178" t="s">
        <v>3117</v>
      </c>
    </row>
    <row r="196" spans="2:18">
      <c r="B196" s="115">
        <v>1927</v>
      </c>
      <c r="C196" s="156" t="s">
        <v>3367</v>
      </c>
      <c r="D196" s="157" t="s">
        <v>3368</v>
      </c>
      <c r="E196" s="111"/>
      <c r="F196" s="111"/>
      <c r="G196" s="111"/>
      <c r="H196" s="115" t="s">
        <v>2719</v>
      </c>
      <c r="I196" s="517">
        <f t="shared" si="4"/>
        <v>0</v>
      </c>
      <c r="J196" s="517">
        <f t="shared" si="5"/>
        <v>365</v>
      </c>
      <c r="K196" s="111"/>
      <c r="L196" s="111"/>
      <c r="M196" s="111"/>
      <c r="N196" s="111"/>
      <c r="O196" s="111"/>
      <c r="P196" s="178" t="s">
        <v>3369</v>
      </c>
      <c r="Q196" s="178" t="s">
        <v>2736</v>
      </c>
      <c r="R196" s="178" t="s">
        <v>3363</v>
      </c>
    </row>
    <row r="197" spans="2:18">
      <c r="B197" s="115">
        <v>1347</v>
      </c>
      <c r="C197" s="156" t="s">
        <v>3370</v>
      </c>
      <c r="D197" s="157" t="s">
        <v>3371</v>
      </c>
      <c r="E197" s="111"/>
      <c r="F197" s="111"/>
      <c r="G197" s="111"/>
      <c r="H197" s="115" t="s">
        <v>2719</v>
      </c>
      <c r="I197" s="517">
        <f t="shared" si="4"/>
        <v>0</v>
      </c>
      <c r="J197" s="517">
        <f t="shared" si="5"/>
        <v>365</v>
      </c>
      <c r="K197" s="111"/>
      <c r="L197" s="111"/>
      <c r="M197" s="111"/>
      <c r="N197" s="111"/>
      <c r="O197" s="111"/>
      <c r="P197" s="178" t="s">
        <v>3372</v>
      </c>
      <c r="Q197" s="178" t="s">
        <v>2736</v>
      </c>
      <c r="R197" s="178" t="s">
        <v>3075</v>
      </c>
    </row>
    <row r="198" spans="2:18">
      <c r="B198" s="115">
        <v>1348</v>
      </c>
      <c r="C198" s="156" t="s">
        <v>3373</v>
      </c>
      <c r="D198" s="157" t="s">
        <v>3374</v>
      </c>
      <c r="E198" s="111"/>
      <c r="F198" s="111"/>
      <c r="G198" s="111"/>
      <c r="H198" s="115" t="s">
        <v>2719</v>
      </c>
      <c r="I198" s="517">
        <f t="shared" si="4"/>
        <v>0</v>
      </c>
      <c r="J198" s="517">
        <f t="shared" si="5"/>
        <v>365</v>
      </c>
      <c r="K198" s="111"/>
      <c r="L198" s="111"/>
      <c r="M198" s="111"/>
      <c r="N198" s="111"/>
      <c r="O198" s="111"/>
      <c r="P198" s="178" t="s">
        <v>3375</v>
      </c>
      <c r="Q198" s="178" t="s">
        <v>2736</v>
      </c>
      <c r="R198" s="178" t="s">
        <v>3075</v>
      </c>
    </row>
    <row r="199" spans="2:18" hidden="1">
      <c r="B199" s="115">
        <v>1374</v>
      </c>
      <c r="C199" s="156" t="s">
        <v>3376</v>
      </c>
      <c r="D199" s="157" t="s">
        <v>3377</v>
      </c>
      <c r="E199" s="111"/>
      <c r="F199" s="111"/>
      <c r="G199" s="111" t="s">
        <v>2730</v>
      </c>
      <c r="H199" s="115"/>
      <c r="I199" s="517">
        <f t="shared" ref="I199:I262" si="6">MAX(K199:M199)</f>
        <v>0</v>
      </c>
      <c r="J199" s="517">
        <f t="shared" ref="J199:J262" si="7">I199+(1*365)</f>
        <v>365</v>
      </c>
      <c r="K199" s="111"/>
      <c r="L199" s="111"/>
      <c r="M199" s="111"/>
      <c r="N199" s="111"/>
      <c r="O199" s="111"/>
      <c r="P199" s="178" t="s">
        <v>3378</v>
      </c>
      <c r="Q199" s="178" t="s">
        <v>2736</v>
      </c>
      <c r="R199" s="178" t="s">
        <v>3359</v>
      </c>
    </row>
    <row r="200" spans="2:18" hidden="1">
      <c r="B200" s="115">
        <v>1299</v>
      </c>
      <c r="C200" s="156" t="s">
        <v>3379</v>
      </c>
      <c r="D200" s="157" t="s">
        <v>3380</v>
      </c>
      <c r="E200" s="111"/>
      <c r="F200" s="111"/>
      <c r="G200" s="111" t="s">
        <v>2730</v>
      </c>
      <c r="H200" s="115"/>
      <c r="I200" s="517">
        <f t="shared" si="6"/>
        <v>0</v>
      </c>
      <c r="J200" s="517">
        <f t="shared" si="7"/>
        <v>365</v>
      </c>
      <c r="K200" s="111"/>
      <c r="L200" s="111"/>
      <c r="M200" s="111"/>
      <c r="N200" s="111"/>
      <c r="O200" s="111"/>
      <c r="P200" s="178" t="s">
        <v>3381</v>
      </c>
      <c r="Q200" s="178" t="s">
        <v>2721</v>
      </c>
      <c r="R200" s="178" t="s">
        <v>2962</v>
      </c>
    </row>
    <row r="201" spans="2:18">
      <c r="B201" s="115">
        <v>679</v>
      </c>
      <c r="C201" s="156" t="s">
        <v>3382</v>
      </c>
      <c r="D201" s="157" t="s">
        <v>3383</v>
      </c>
      <c r="E201" s="111"/>
      <c r="F201" s="111"/>
      <c r="G201" s="111"/>
      <c r="H201" s="115" t="s">
        <v>2719</v>
      </c>
      <c r="I201" s="517">
        <f t="shared" si="6"/>
        <v>0</v>
      </c>
      <c r="J201" s="517">
        <f t="shared" si="7"/>
        <v>365</v>
      </c>
      <c r="K201" s="111"/>
      <c r="L201" s="111"/>
      <c r="M201" s="111"/>
      <c r="N201" s="111"/>
      <c r="O201" s="111"/>
      <c r="P201" s="178" t="s">
        <v>3384</v>
      </c>
      <c r="Q201" s="178" t="s">
        <v>2732</v>
      </c>
      <c r="R201" s="178" t="s">
        <v>3260</v>
      </c>
    </row>
    <row r="202" spans="2:18">
      <c r="B202" s="115">
        <v>239</v>
      </c>
      <c r="C202" s="156" t="s">
        <v>3385</v>
      </c>
      <c r="D202" s="157" t="s">
        <v>3386</v>
      </c>
      <c r="E202" s="111"/>
      <c r="F202" s="111"/>
      <c r="G202" s="111"/>
      <c r="H202" s="115" t="s">
        <v>2719</v>
      </c>
      <c r="I202" s="517">
        <f t="shared" si="6"/>
        <v>0</v>
      </c>
      <c r="J202" s="517">
        <f t="shared" si="7"/>
        <v>365</v>
      </c>
      <c r="K202" s="111"/>
      <c r="L202" s="111"/>
      <c r="M202" s="111"/>
      <c r="N202" s="111"/>
      <c r="O202" s="111"/>
      <c r="P202" s="178" t="s">
        <v>3387</v>
      </c>
      <c r="Q202" s="178" t="s">
        <v>2736</v>
      </c>
      <c r="R202" s="178" t="s">
        <v>3388</v>
      </c>
    </row>
    <row r="203" spans="2:18">
      <c r="B203" s="115">
        <v>420</v>
      </c>
      <c r="C203" s="156" t="s">
        <v>3389</v>
      </c>
      <c r="D203" s="157" t="s">
        <v>3390</v>
      </c>
      <c r="E203" s="111"/>
      <c r="F203" s="111"/>
      <c r="G203" s="111"/>
      <c r="H203" s="115" t="s">
        <v>2719</v>
      </c>
      <c r="I203" s="517">
        <f t="shared" si="6"/>
        <v>0</v>
      </c>
      <c r="J203" s="517">
        <f t="shared" si="7"/>
        <v>365</v>
      </c>
      <c r="K203" s="111"/>
      <c r="L203" s="111"/>
      <c r="M203" s="111"/>
      <c r="N203" s="111"/>
      <c r="O203" s="111"/>
      <c r="P203" s="178" t="s">
        <v>3391</v>
      </c>
      <c r="Q203" s="178" t="s">
        <v>2736</v>
      </c>
      <c r="R203" s="178" t="s">
        <v>3392</v>
      </c>
    </row>
    <row r="204" spans="2:18" hidden="1">
      <c r="B204" s="115">
        <v>14</v>
      </c>
      <c r="C204" s="156" t="s">
        <v>3393</v>
      </c>
      <c r="D204" s="157" t="s">
        <v>3394</v>
      </c>
      <c r="E204" s="111"/>
      <c r="F204" s="111"/>
      <c r="G204" s="111"/>
      <c r="H204" s="180" t="s">
        <v>61</v>
      </c>
      <c r="I204" s="509">
        <f t="shared" si="6"/>
        <v>44929</v>
      </c>
      <c r="J204" s="509">
        <f t="shared" si="7"/>
        <v>45294</v>
      </c>
      <c r="K204" s="609">
        <v>44632</v>
      </c>
      <c r="L204" s="610">
        <v>44929</v>
      </c>
      <c r="M204" s="111"/>
      <c r="N204" s="111"/>
      <c r="O204" s="111"/>
      <c r="P204" s="178" t="s">
        <v>3395</v>
      </c>
      <c r="Q204" s="178" t="s">
        <v>2736</v>
      </c>
      <c r="R204" s="178" t="s">
        <v>3093</v>
      </c>
    </row>
    <row r="205" spans="2:18">
      <c r="B205" s="115">
        <v>2070</v>
      </c>
      <c r="C205" s="156" t="s">
        <v>3396</v>
      </c>
      <c r="D205" s="157" t="s">
        <v>3397</v>
      </c>
      <c r="E205" s="111"/>
      <c r="F205" s="111"/>
      <c r="G205" s="111"/>
      <c r="H205" s="115" t="s">
        <v>2719</v>
      </c>
      <c r="I205" s="517">
        <f t="shared" si="6"/>
        <v>0</v>
      </c>
      <c r="J205" s="517">
        <f t="shared" si="7"/>
        <v>365</v>
      </c>
      <c r="K205" s="111"/>
      <c r="L205" s="111"/>
      <c r="M205" s="111"/>
      <c r="N205" s="111"/>
      <c r="O205" s="111"/>
      <c r="P205" s="178" t="s">
        <v>3398</v>
      </c>
      <c r="Q205" s="178" t="s">
        <v>2736</v>
      </c>
      <c r="R205" s="178" t="s">
        <v>3399</v>
      </c>
    </row>
    <row r="206" spans="2:18">
      <c r="B206" s="115">
        <v>2071</v>
      </c>
      <c r="C206" s="156" t="s">
        <v>3400</v>
      </c>
      <c r="D206" s="157" t="s">
        <v>3401</v>
      </c>
      <c r="E206" s="111"/>
      <c r="F206" s="111"/>
      <c r="G206" s="111"/>
      <c r="H206" s="115" t="s">
        <v>2719</v>
      </c>
      <c r="I206" s="517">
        <f t="shared" si="6"/>
        <v>0</v>
      </c>
      <c r="J206" s="517">
        <f t="shared" si="7"/>
        <v>365</v>
      </c>
      <c r="K206" s="111"/>
      <c r="L206" s="111"/>
      <c r="M206" s="111"/>
      <c r="N206" s="111"/>
      <c r="O206" s="111"/>
      <c r="P206" s="178" t="s">
        <v>3402</v>
      </c>
      <c r="Q206" s="178" t="s">
        <v>2732</v>
      </c>
      <c r="R206" s="178" t="s">
        <v>3399</v>
      </c>
    </row>
    <row r="207" spans="2:18">
      <c r="B207" s="115">
        <v>2072</v>
      </c>
      <c r="C207" s="156" t="s">
        <v>3403</v>
      </c>
      <c r="D207" s="157" t="s">
        <v>3404</v>
      </c>
      <c r="E207" s="111"/>
      <c r="F207" s="111"/>
      <c r="G207" s="111"/>
      <c r="H207" s="115" t="s">
        <v>2719</v>
      </c>
      <c r="I207" s="517">
        <f t="shared" si="6"/>
        <v>0</v>
      </c>
      <c r="J207" s="517">
        <f t="shared" si="7"/>
        <v>365</v>
      </c>
      <c r="K207" s="111"/>
      <c r="L207" s="111"/>
      <c r="M207" s="111"/>
      <c r="N207" s="111"/>
      <c r="O207" s="111"/>
      <c r="P207" s="178" t="s">
        <v>3402</v>
      </c>
      <c r="Q207" s="178" t="s">
        <v>2736</v>
      </c>
      <c r="R207" s="178" t="s">
        <v>3399</v>
      </c>
    </row>
    <row r="208" spans="2:18">
      <c r="B208" s="115">
        <v>2073</v>
      </c>
      <c r="C208" s="156" t="s">
        <v>3405</v>
      </c>
      <c r="D208" s="157" t="s">
        <v>3406</v>
      </c>
      <c r="E208" s="111"/>
      <c r="F208" s="111"/>
      <c r="G208" s="111"/>
      <c r="H208" s="115" t="s">
        <v>2719</v>
      </c>
      <c r="I208" s="517">
        <f t="shared" si="6"/>
        <v>0</v>
      </c>
      <c r="J208" s="517">
        <f t="shared" si="7"/>
        <v>365</v>
      </c>
      <c r="K208" s="111"/>
      <c r="L208" s="111"/>
      <c r="M208" s="111"/>
      <c r="N208" s="111"/>
      <c r="O208" s="111"/>
      <c r="P208" s="178" t="s">
        <v>3407</v>
      </c>
      <c r="Q208" s="178" t="s">
        <v>2736</v>
      </c>
      <c r="R208" s="178" t="s">
        <v>3399</v>
      </c>
    </row>
    <row r="209" spans="2:18">
      <c r="B209" s="115">
        <v>1956</v>
      </c>
      <c r="C209" s="156" t="s">
        <v>3408</v>
      </c>
      <c r="D209" s="157" t="s">
        <v>3409</v>
      </c>
      <c r="E209" s="111"/>
      <c r="F209" s="111"/>
      <c r="G209" s="111"/>
      <c r="H209" s="115" t="s">
        <v>2719</v>
      </c>
      <c r="I209" s="517">
        <f t="shared" si="6"/>
        <v>0</v>
      </c>
      <c r="J209" s="517">
        <f t="shared" si="7"/>
        <v>365</v>
      </c>
      <c r="K209" s="111"/>
      <c r="L209" s="111"/>
      <c r="M209" s="111"/>
      <c r="N209" s="111"/>
      <c r="O209" s="111"/>
      <c r="P209" s="178" t="s">
        <v>3410</v>
      </c>
      <c r="Q209" s="178" t="s">
        <v>2721</v>
      </c>
      <c r="R209" s="178" t="s">
        <v>2891</v>
      </c>
    </row>
    <row r="210" spans="2:18" hidden="1">
      <c r="B210" s="115">
        <v>1973</v>
      </c>
      <c r="C210" s="156" t="s">
        <v>3411</v>
      </c>
      <c r="D210" s="157" t="s">
        <v>3412</v>
      </c>
      <c r="E210" s="111"/>
      <c r="F210" s="111"/>
      <c r="G210" s="111"/>
      <c r="H210" s="115" t="s">
        <v>62</v>
      </c>
      <c r="I210" s="231">
        <f t="shared" si="6"/>
        <v>0</v>
      </c>
      <c r="J210" s="231">
        <f t="shared" si="7"/>
        <v>365</v>
      </c>
      <c r="K210" s="111"/>
      <c r="L210" s="111"/>
      <c r="M210" s="111"/>
      <c r="N210" s="111"/>
      <c r="O210" s="111"/>
      <c r="P210" s="178" t="s">
        <v>3413</v>
      </c>
      <c r="Q210" s="178" t="s">
        <v>2736</v>
      </c>
      <c r="R210" s="178" t="s">
        <v>3216</v>
      </c>
    </row>
    <row r="211" spans="2:18">
      <c r="B211" s="115">
        <v>1974</v>
      </c>
      <c r="C211" s="156" t="s">
        <v>3414</v>
      </c>
      <c r="D211" s="157" t="s">
        <v>3415</v>
      </c>
      <c r="E211" s="111"/>
      <c r="F211" s="111"/>
      <c r="G211" s="111"/>
      <c r="H211" s="115" t="s">
        <v>2719</v>
      </c>
      <c r="I211" s="517">
        <f t="shared" si="6"/>
        <v>0</v>
      </c>
      <c r="J211" s="517">
        <f t="shared" si="7"/>
        <v>365</v>
      </c>
      <c r="K211" s="111"/>
      <c r="L211" s="111"/>
      <c r="M211" s="111"/>
      <c r="N211" s="111"/>
      <c r="O211" s="111"/>
      <c r="P211" s="178" t="s">
        <v>3416</v>
      </c>
      <c r="Q211" s="178" t="s">
        <v>2736</v>
      </c>
      <c r="R211" s="178" t="s">
        <v>3216</v>
      </c>
    </row>
    <row r="212" spans="2:18">
      <c r="B212" s="115">
        <v>1975</v>
      </c>
      <c r="C212" s="156" t="s">
        <v>3417</v>
      </c>
      <c r="D212" s="157" t="s">
        <v>3418</v>
      </c>
      <c r="E212" s="111"/>
      <c r="F212" s="111"/>
      <c r="G212" s="111"/>
      <c r="H212" s="115" t="s">
        <v>2719</v>
      </c>
      <c r="I212" s="517">
        <f t="shared" si="6"/>
        <v>0</v>
      </c>
      <c r="J212" s="517">
        <f t="shared" si="7"/>
        <v>365</v>
      </c>
      <c r="K212" s="111"/>
      <c r="L212" s="111"/>
      <c r="M212" s="111"/>
      <c r="N212" s="111"/>
      <c r="O212" s="111"/>
      <c r="P212" s="178" t="s">
        <v>3419</v>
      </c>
      <c r="Q212" s="178" t="s">
        <v>2736</v>
      </c>
      <c r="R212" s="178" t="s">
        <v>3216</v>
      </c>
    </row>
    <row r="213" spans="2:18">
      <c r="B213" s="115">
        <v>1976</v>
      </c>
      <c r="C213" s="156" t="s">
        <v>3420</v>
      </c>
      <c r="D213" s="157" t="s">
        <v>3421</v>
      </c>
      <c r="E213" s="111"/>
      <c r="F213" s="111"/>
      <c r="G213" s="111"/>
      <c r="H213" s="115" t="s">
        <v>2719</v>
      </c>
      <c r="I213" s="517">
        <f t="shared" si="6"/>
        <v>0</v>
      </c>
      <c r="J213" s="517">
        <f t="shared" si="7"/>
        <v>365</v>
      </c>
      <c r="K213" s="111"/>
      <c r="L213" s="111"/>
      <c r="M213" s="111"/>
      <c r="N213" s="111"/>
      <c r="O213" s="111"/>
      <c r="P213" s="178" t="s">
        <v>3422</v>
      </c>
      <c r="Q213" s="178" t="s">
        <v>2721</v>
      </c>
      <c r="R213" s="178" t="s">
        <v>3216</v>
      </c>
    </row>
    <row r="214" spans="2:18">
      <c r="B214" s="115">
        <v>2074</v>
      </c>
      <c r="C214" s="156" t="s">
        <v>3423</v>
      </c>
      <c r="D214" s="157" t="s">
        <v>3424</v>
      </c>
      <c r="E214" s="111"/>
      <c r="F214" s="111"/>
      <c r="G214" s="111"/>
      <c r="H214" s="115" t="s">
        <v>2719</v>
      </c>
      <c r="I214" s="517">
        <f t="shared" si="6"/>
        <v>0</v>
      </c>
      <c r="J214" s="517">
        <f t="shared" si="7"/>
        <v>365</v>
      </c>
      <c r="K214" s="111"/>
      <c r="L214" s="111"/>
      <c r="M214" s="111"/>
      <c r="N214" s="111"/>
      <c r="O214" s="111"/>
      <c r="P214" s="178" t="s">
        <v>3407</v>
      </c>
      <c r="Q214" s="178" t="s">
        <v>2721</v>
      </c>
      <c r="R214" s="178" t="s">
        <v>3399</v>
      </c>
    </row>
    <row r="215" spans="2:18">
      <c r="B215" s="115">
        <v>1957</v>
      </c>
      <c r="C215" s="156" t="s">
        <v>3425</v>
      </c>
      <c r="D215" s="157" t="s">
        <v>3426</v>
      </c>
      <c r="E215" s="111"/>
      <c r="F215" s="111"/>
      <c r="G215" s="111"/>
      <c r="H215" s="115" t="s">
        <v>2719</v>
      </c>
      <c r="I215" s="517">
        <f t="shared" si="6"/>
        <v>0</v>
      </c>
      <c r="J215" s="517">
        <f t="shared" si="7"/>
        <v>365</v>
      </c>
      <c r="K215" s="111"/>
      <c r="L215" s="111"/>
      <c r="M215" s="111"/>
      <c r="N215" s="111"/>
      <c r="O215" s="111"/>
      <c r="P215" s="178" t="s">
        <v>3427</v>
      </c>
      <c r="Q215" s="178" t="s">
        <v>2736</v>
      </c>
      <c r="R215" s="178" t="s">
        <v>2891</v>
      </c>
    </row>
    <row r="216" spans="2:18">
      <c r="B216" s="115">
        <v>1977</v>
      </c>
      <c r="C216" s="156" t="s">
        <v>3428</v>
      </c>
      <c r="D216" s="157" t="s">
        <v>3429</v>
      </c>
      <c r="E216" s="111"/>
      <c r="F216" s="111"/>
      <c r="G216" s="111"/>
      <c r="H216" s="115" t="s">
        <v>2719</v>
      </c>
      <c r="I216" s="517">
        <f t="shared" si="6"/>
        <v>0</v>
      </c>
      <c r="J216" s="517">
        <f t="shared" si="7"/>
        <v>365</v>
      </c>
      <c r="K216" s="111"/>
      <c r="L216" s="111"/>
      <c r="M216" s="111"/>
      <c r="N216" s="111"/>
      <c r="O216" s="111"/>
      <c r="P216" s="178" t="s">
        <v>3430</v>
      </c>
      <c r="Q216" s="178" t="s">
        <v>2736</v>
      </c>
      <c r="R216" s="178" t="s">
        <v>3216</v>
      </c>
    </row>
    <row r="217" spans="2:18">
      <c r="B217" s="115">
        <v>1978</v>
      </c>
      <c r="C217" s="156" t="s">
        <v>3431</v>
      </c>
      <c r="D217" s="157" t="s">
        <v>3432</v>
      </c>
      <c r="E217" s="111"/>
      <c r="F217" s="111"/>
      <c r="G217" s="111"/>
      <c r="H217" s="115" t="s">
        <v>2719</v>
      </c>
      <c r="I217" s="517">
        <f t="shared" si="6"/>
        <v>0</v>
      </c>
      <c r="J217" s="517">
        <f t="shared" si="7"/>
        <v>365</v>
      </c>
      <c r="K217" s="111"/>
      <c r="L217" s="111"/>
      <c r="M217" s="111"/>
      <c r="N217" s="111"/>
      <c r="O217" s="111"/>
      <c r="P217" s="178" t="s">
        <v>3433</v>
      </c>
      <c r="Q217" s="178" t="s">
        <v>2736</v>
      </c>
      <c r="R217" s="178" t="s">
        <v>3216</v>
      </c>
    </row>
    <row r="218" spans="2:18">
      <c r="B218" s="115">
        <v>893</v>
      </c>
      <c r="C218" s="156" t="s">
        <v>3434</v>
      </c>
      <c r="D218" s="157" t="s">
        <v>3435</v>
      </c>
      <c r="E218" s="111"/>
      <c r="F218" s="111"/>
      <c r="G218" s="111"/>
      <c r="H218" s="115" t="s">
        <v>2719</v>
      </c>
      <c r="I218" s="517">
        <f t="shared" si="6"/>
        <v>0</v>
      </c>
      <c r="J218" s="517">
        <f t="shared" si="7"/>
        <v>365</v>
      </c>
      <c r="K218" s="111"/>
      <c r="L218" s="111"/>
      <c r="M218" s="111"/>
      <c r="N218" s="111"/>
      <c r="O218" s="111"/>
      <c r="P218" s="178" t="s">
        <v>3436</v>
      </c>
      <c r="Q218" s="178" t="s">
        <v>2736</v>
      </c>
      <c r="R218" s="178" t="s">
        <v>3437</v>
      </c>
    </row>
    <row r="219" spans="2:18">
      <c r="B219" s="115">
        <v>889</v>
      </c>
      <c r="C219" s="156" t="s">
        <v>3438</v>
      </c>
      <c r="D219" s="157" t="s">
        <v>3439</v>
      </c>
      <c r="E219" s="111"/>
      <c r="F219" s="111"/>
      <c r="G219" s="111"/>
      <c r="H219" s="115" t="s">
        <v>2719</v>
      </c>
      <c r="I219" s="517">
        <f t="shared" si="6"/>
        <v>0</v>
      </c>
      <c r="J219" s="517">
        <f t="shared" si="7"/>
        <v>365</v>
      </c>
      <c r="K219" s="111"/>
      <c r="L219" s="111"/>
      <c r="M219" s="111"/>
      <c r="N219" s="111"/>
      <c r="O219" s="111"/>
      <c r="P219" s="178" t="s">
        <v>3440</v>
      </c>
      <c r="Q219" s="178" t="s">
        <v>2736</v>
      </c>
      <c r="R219" s="178" t="s">
        <v>3441</v>
      </c>
    </row>
    <row r="220" spans="2:18">
      <c r="B220" s="115">
        <v>808</v>
      </c>
      <c r="C220" s="156" t="s">
        <v>3442</v>
      </c>
      <c r="D220" s="157" t="s">
        <v>3443</v>
      </c>
      <c r="E220" s="111"/>
      <c r="F220" s="111"/>
      <c r="G220" s="111"/>
      <c r="H220" s="115" t="s">
        <v>2719</v>
      </c>
      <c r="I220" s="517">
        <f t="shared" si="6"/>
        <v>0</v>
      </c>
      <c r="J220" s="517">
        <f t="shared" si="7"/>
        <v>365</v>
      </c>
      <c r="K220" s="111"/>
      <c r="L220" s="111"/>
      <c r="M220" s="111"/>
      <c r="N220" s="111"/>
      <c r="O220" s="111"/>
      <c r="P220" s="178" t="s">
        <v>3444</v>
      </c>
      <c r="Q220" s="178" t="s">
        <v>2736</v>
      </c>
      <c r="R220" s="178" t="s">
        <v>3445</v>
      </c>
    </row>
    <row r="221" spans="2:18">
      <c r="B221" s="115">
        <v>798</v>
      </c>
      <c r="C221" s="156" t="s">
        <v>3446</v>
      </c>
      <c r="D221" s="157" t="s">
        <v>3447</v>
      </c>
      <c r="E221" s="111"/>
      <c r="F221" s="111"/>
      <c r="G221" s="111"/>
      <c r="H221" s="115" t="s">
        <v>2719</v>
      </c>
      <c r="I221" s="517">
        <f t="shared" si="6"/>
        <v>0</v>
      </c>
      <c r="J221" s="517">
        <f t="shared" si="7"/>
        <v>365</v>
      </c>
      <c r="K221" s="111"/>
      <c r="L221" s="111"/>
      <c r="M221" s="111"/>
      <c r="N221" s="111"/>
      <c r="O221" s="111"/>
      <c r="P221" s="178" t="s">
        <v>3448</v>
      </c>
      <c r="Q221" s="178" t="s">
        <v>2736</v>
      </c>
      <c r="R221" s="178" t="s">
        <v>3449</v>
      </c>
    </row>
    <row r="222" spans="2:18" hidden="1">
      <c r="B222" s="115">
        <v>799</v>
      </c>
      <c r="C222" s="156" t="s">
        <v>3450</v>
      </c>
      <c r="D222" s="157" t="s">
        <v>3451</v>
      </c>
      <c r="E222" s="111"/>
      <c r="F222" s="111"/>
      <c r="G222" s="111" t="s">
        <v>2730</v>
      </c>
      <c r="H222" s="115"/>
      <c r="I222" s="517">
        <f t="shared" si="6"/>
        <v>0</v>
      </c>
      <c r="J222" s="517">
        <f t="shared" si="7"/>
        <v>365</v>
      </c>
      <c r="K222" s="111"/>
      <c r="L222" s="111"/>
      <c r="M222" s="111"/>
      <c r="N222" s="111"/>
      <c r="O222" s="111"/>
      <c r="P222" s="178" t="s">
        <v>3452</v>
      </c>
      <c r="Q222" s="178" t="s">
        <v>2736</v>
      </c>
      <c r="R222" s="178" t="s">
        <v>3449</v>
      </c>
    </row>
    <row r="223" spans="2:18">
      <c r="B223" s="115">
        <v>800</v>
      </c>
      <c r="C223" s="156" t="s">
        <v>3453</v>
      </c>
      <c r="D223" s="157" t="s">
        <v>3454</v>
      </c>
      <c r="E223" s="111"/>
      <c r="F223" s="111"/>
      <c r="G223" s="111"/>
      <c r="H223" s="115" t="s">
        <v>2719</v>
      </c>
      <c r="I223" s="517">
        <f t="shared" si="6"/>
        <v>0</v>
      </c>
      <c r="J223" s="517">
        <f t="shared" si="7"/>
        <v>365</v>
      </c>
      <c r="K223" s="111"/>
      <c r="L223" s="111"/>
      <c r="M223" s="111"/>
      <c r="N223" s="111"/>
      <c r="O223" s="111"/>
      <c r="P223" s="178" t="s">
        <v>3455</v>
      </c>
      <c r="Q223" s="178" t="s">
        <v>2736</v>
      </c>
      <c r="R223" s="178" t="s">
        <v>3449</v>
      </c>
    </row>
    <row r="224" spans="2:18">
      <c r="B224" s="115">
        <v>1057</v>
      </c>
      <c r="C224" s="156" t="s">
        <v>3456</v>
      </c>
      <c r="D224" s="157" t="s">
        <v>3457</v>
      </c>
      <c r="E224" s="111"/>
      <c r="F224" s="111"/>
      <c r="G224" s="111"/>
      <c r="H224" s="115" t="s">
        <v>2719</v>
      </c>
      <c r="I224" s="517">
        <f t="shared" si="6"/>
        <v>0</v>
      </c>
      <c r="J224" s="517">
        <f t="shared" si="7"/>
        <v>365</v>
      </c>
      <c r="K224" s="111"/>
      <c r="L224" s="111"/>
      <c r="M224" s="111"/>
      <c r="N224" s="111"/>
      <c r="O224" s="111"/>
      <c r="P224" s="178" t="s">
        <v>3458</v>
      </c>
      <c r="Q224" s="178" t="s">
        <v>2736</v>
      </c>
      <c r="R224" s="178" t="s">
        <v>3459</v>
      </c>
    </row>
    <row r="225" spans="2:18">
      <c r="B225" s="115">
        <v>1052</v>
      </c>
      <c r="C225" s="156" t="s">
        <v>3460</v>
      </c>
      <c r="D225" s="157" t="s">
        <v>3461</v>
      </c>
      <c r="E225" s="111"/>
      <c r="F225" s="111"/>
      <c r="G225" s="111"/>
      <c r="H225" s="115" t="s">
        <v>2719</v>
      </c>
      <c r="I225" s="517">
        <f t="shared" si="6"/>
        <v>0</v>
      </c>
      <c r="J225" s="517">
        <f t="shared" si="7"/>
        <v>365</v>
      </c>
      <c r="K225" s="111"/>
      <c r="L225" s="111"/>
      <c r="M225" s="111"/>
      <c r="N225" s="111"/>
      <c r="O225" s="111"/>
      <c r="P225" s="178" t="s">
        <v>3462</v>
      </c>
      <c r="Q225" s="178" t="s">
        <v>2736</v>
      </c>
      <c r="R225" s="178" t="s">
        <v>3463</v>
      </c>
    </row>
    <row r="226" spans="2:18">
      <c r="B226" s="115">
        <v>2040</v>
      </c>
      <c r="C226" s="156" t="s">
        <v>3464</v>
      </c>
      <c r="D226" s="157" t="s">
        <v>3465</v>
      </c>
      <c r="E226" s="111"/>
      <c r="F226" s="111"/>
      <c r="G226" s="111"/>
      <c r="H226" s="115" t="s">
        <v>2719</v>
      </c>
      <c r="I226" s="517">
        <f t="shared" si="6"/>
        <v>0</v>
      </c>
      <c r="J226" s="517">
        <f t="shared" si="7"/>
        <v>365</v>
      </c>
      <c r="K226" s="111"/>
      <c r="L226" s="111"/>
      <c r="M226" s="111"/>
      <c r="N226" s="111"/>
      <c r="O226" s="111"/>
      <c r="P226" s="178" t="s">
        <v>3466</v>
      </c>
      <c r="Q226" s="178" t="s">
        <v>2736</v>
      </c>
      <c r="R226" s="178" t="s">
        <v>2737</v>
      </c>
    </row>
    <row r="227" spans="2:18" hidden="1">
      <c r="B227" s="115">
        <v>2041</v>
      </c>
      <c r="C227" s="156" t="s">
        <v>3467</v>
      </c>
      <c r="D227" s="157" t="s">
        <v>3468</v>
      </c>
      <c r="E227" s="111"/>
      <c r="F227" s="111"/>
      <c r="G227" s="111" t="s">
        <v>2730</v>
      </c>
      <c r="H227" s="115"/>
      <c r="I227" s="517">
        <f t="shared" si="6"/>
        <v>0</v>
      </c>
      <c r="J227" s="517">
        <f t="shared" si="7"/>
        <v>365</v>
      </c>
      <c r="K227" s="111"/>
      <c r="L227" s="111"/>
      <c r="M227" s="111"/>
      <c r="N227" s="111"/>
      <c r="O227" s="111"/>
      <c r="P227" s="178" t="s">
        <v>3469</v>
      </c>
      <c r="Q227" s="178" t="s">
        <v>2736</v>
      </c>
      <c r="R227" s="178" t="s">
        <v>2737</v>
      </c>
    </row>
    <row r="228" spans="2:18">
      <c r="B228" s="115">
        <v>191</v>
      </c>
      <c r="C228" s="156" t="s">
        <v>3470</v>
      </c>
      <c r="D228" s="157" t="s">
        <v>3471</v>
      </c>
      <c r="E228" s="111"/>
      <c r="F228" s="111"/>
      <c r="G228" s="111"/>
      <c r="H228" s="115" t="s">
        <v>2719</v>
      </c>
      <c r="I228" s="517">
        <f t="shared" si="6"/>
        <v>0</v>
      </c>
      <c r="J228" s="517">
        <f t="shared" si="7"/>
        <v>365</v>
      </c>
      <c r="K228" s="111"/>
      <c r="L228" s="111"/>
      <c r="M228" s="111"/>
      <c r="N228" s="111"/>
      <c r="O228" s="111"/>
      <c r="P228" s="178" t="s">
        <v>3472</v>
      </c>
      <c r="Q228" s="178" t="s">
        <v>2736</v>
      </c>
      <c r="R228" s="178" t="s">
        <v>3473</v>
      </c>
    </row>
    <row r="229" spans="2:18">
      <c r="B229" s="115">
        <v>522</v>
      </c>
      <c r="C229" s="156" t="s">
        <v>3474</v>
      </c>
      <c r="D229" s="157" t="s">
        <v>3475</v>
      </c>
      <c r="E229" s="111"/>
      <c r="F229" s="111"/>
      <c r="G229" s="111"/>
      <c r="H229" s="115" t="s">
        <v>2719</v>
      </c>
      <c r="I229" s="517">
        <f t="shared" si="6"/>
        <v>0</v>
      </c>
      <c r="J229" s="517">
        <f t="shared" si="7"/>
        <v>365</v>
      </c>
      <c r="K229" s="111"/>
      <c r="L229" s="111"/>
      <c r="M229" s="111"/>
      <c r="N229" s="111"/>
      <c r="O229" s="111"/>
      <c r="P229" s="178" t="s">
        <v>3476</v>
      </c>
      <c r="Q229" s="178" t="s">
        <v>2721</v>
      </c>
      <c r="R229" s="178" t="s">
        <v>3029</v>
      </c>
    </row>
    <row r="230" spans="2:18">
      <c r="B230" s="115">
        <v>161</v>
      </c>
      <c r="C230" s="156" t="s">
        <v>3477</v>
      </c>
      <c r="D230" s="157" t="s">
        <v>3478</v>
      </c>
      <c r="E230" s="111"/>
      <c r="F230" s="111"/>
      <c r="G230" s="111"/>
      <c r="H230" s="115" t="s">
        <v>2719</v>
      </c>
      <c r="I230" s="517">
        <f t="shared" si="6"/>
        <v>0</v>
      </c>
      <c r="J230" s="517">
        <f t="shared" si="7"/>
        <v>365</v>
      </c>
      <c r="K230" s="111"/>
      <c r="L230" s="111"/>
      <c r="M230" s="111"/>
      <c r="N230" s="111"/>
      <c r="O230" s="111"/>
      <c r="P230" s="178" t="s">
        <v>3479</v>
      </c>
      <c r="Q230" s="178" t="s">
        <v>2736</v>
      </c>
      <c r="R230" s="178" t="s">
        <v>3480</v>
      </c>
    </row>
    <row r="231" spans="2:18">
      <c r="B231" s="115">
        <v>1076</v>
      </c>
      <c r="C231" s="156" t="s">
        <v>3481</v>
      </c>
      <c r="D231" s="157" t="s">
        <v>3482</v>
      </c>
      <c r="E231" s="111"/>
      <c r="F231" s="111"/>
      <c r="G231" s="111"/>
      <c r="H231" s="115" t="s">
        <v>2719</v>
      </c>
      <c r="I231" s="517">
        <f t="shared" si="6"/>
        <v>0</v>
      </c>
      <c r="J231" s="517">
        <f t="shared" si="7"/>
        <v>365</v>
      </c>
      <c r="K231" s="111"/>
      <c r="L231" s="111"/>
      <c r="M231" s="111"/>
      <c r="N231" s="111"/>
      <c r="O231" s="111"/>
      <c r="P231" s="178" t="s">
        <v>3483</v>
      </c>
      <c r="Q231" s="178" t="s">
        <v>2732</v>
      </c>
      <c r="R231" s="178" t="s">
        <v>3484</v>
      </c>
    </row>
    <row r="232" spans="2:18">
      <c r="B232" s="115">
        <v>1077</v>
      </c>
      <c r="C232" s="156" t="s">
        <v>3485</v>
      </c>
      <c r="D232" s="157" t="s">
        <v>3486</v>
      </c>
      <c r="E232" s="111"/>
      <c r="F232" s="111"/>
      <c r="G232" s="111"/>
      <c r="H232" s="115" t="s">
        <v>2719</v>
      </c>
      <c r="I232" s="517">
        <f t="shared" si="6"/>
        <v>0</v>
      </c>
      <c r="J232" s="517">
        <f t="shared" si="7"/>
        <v>365</v>
      </c>
      <c r="K232" s="111"/>
      <c r="L232" s="111"/>
      <c r="M232" s="111"/>
      <c r="N232" s="111"/>
      <c r="O232" s="111"/>
      <c r="P232" s="178" t="s">
        <v>3487</v>
      </c>
      <c r="Q232" s="178" t="s">
        <v>2732</v>
      </c>
      <c r="R232" s="178" t="s">
        <v>3484</v>
      </c>
    </row>
    <row r="233" spans="2:18" hidden="1">
      <c r="B233" s="115">
        <v>1157</v>
      </c>
      <c r="C233" s="156" t="s">
        <v>3488</v>
      </c>
      <c r="D233" s="157" t="s">
        <v>3489</v>
      </c>
      <c r="E233" s="111"/>
      <c r="F233" s="111"/>
      <c r="G233" s="111" t="s">
        <v>2730</v>
      </c>
      <c r="H233" s="115"/>
      <c r="I233" s="517">
        <f t="shared" si="6"/>
        <v>0</v>
      </c>
      <c r="J233" s="517">
        <f t="shared" si="7"/>
        <v>365</v>
      </c>
      <c r="K233" s="111"/>
      <c r="L233" s="111"/>
      <c r="M233" s="111"/>
      <c r="N233" s="111"/>
      <c r="O233" s="111"/>
      <c r="P233" s="178" t="s">
        <v>3490</v>
      </c>
      <c r="Q233" s="178" t="s">
        <v>2721</v>
      </c>
      <c r="R233" s="178" t="s">
        <v>3491</v>
      </c>
    </row>
    <row r="234" spans="2:18">
      <c r="B234" s="115">
        <v>2019</v>
      </c>
      <c r="C234" s="156" t="s">
        <v>3492</v>
      </c>
      <c r="D234" s="157" t="s">
        <v>3493</v>
      </c>
      <c r="E234" s="111"/>
      <c r="F234" s="111"/>
      <c r="G234" s="111"/>
      <c r="H234" s="115" t="s">
        <v>2719</v>
      </c>
      <c r="I234" s="517">
        <f t="shared" si="6"/>
        <v>0</v>
      </c>
      <c r="J234" s="517">
        <f t="shared" si="7"/>
        <v>365</v>
      </c>
      <c r="K234" s="111"/>
      <c r="L234" s="111"/>
      <c r="M234" s="111"/>
      <c r="N234" s="111"/>
      <c r="O234" s="111"/>
      <c r="P234" s="178" t="s">
        <v>2752</v>
      </c>
      <c r="Q234" s="178" t="s">
        <v>2736</v>
      </c>
      <c r="R234" s="178" t="s">
        <v>3494</v>
      </c>
    </row>
    <row r="235" spans="2:18">
      <c r="B235" s="115">
        <v>32</v>
      </c>
      <c r="C235" s="156" t="s">
        <v>3495</v>
      </c>
      <c r="D235" s="157" t="s">
        <v>3496</v>
      </c>
      <c r="E235" s="111"/>
      <c r="F235" s="111"/>
      <c r="G235" s="111"/>
      <c r="H235" s="115" t="s">
        <v>2719</v>
      </c>
      <c r="I235" s="517">
        <f t="shared" si="6"/>
        <v>0</v>
      </c>
      <c r="J235" s="517">
        <f t="shared" si="7"/>
        <v>365</v>
      </c>
      <c r="K235" s="111"/>
      <c r="L235" s="111"/>
      <c r="M235" s="111"/>
      <c r="N235" s="111"/>
      <c r="O235" s="111"/>
      <c r="P235" s="178" t="s">
        <v>3497</v>
      </c>
      <c r="Q235" s="178" t="s">
        <v>2736</v>
      </c>
      <c r="R235" s="178" t="s">
        <v>2939</v>
      </c>
    </row>
    <row r="236" spans="2:18" hidden="1">
      <c r="B236" s="115">
        <v>2167</v>
      </c>
      <c r="C236" s="156" t="s">
        <v>3498</v>
      </c>
      <c r="D236" s="157" t="s">
        <v>3499</v>
      </c>
      <c r="E236" s="111"/>
      <c r="F236" s="111"/>
      <c r="G236" s="111" t="s">
        <v>2730</v>
      </c>
      <c r="H236" s="115"/>
      <c r="I236" s="517">
        <f t="shared" si="6"/>
        <v>0</v>
      </c>
      <c r="J236" s="517">
        <f t="shared" si="7"/>
        <v>365</v>
      </c>
      <c r="K236" s="111"/>
      <c r="L236" s="111"/>
      <c r="M236" s="111"/>
      <c r="N236" s="111"/>
      <c r="O236" s="111"/>
      <c r="P236" s="178" t="s">
        <v>3500</v>
      </c>
      <c r="Q236" s="178" t="s">
        <v>2736</v>
      </c>
      <c r="R236" s="178" t="s">
        <v>3501</v>
      </c>
    </row>
    <row r="237" spans="2:18">
      <c r="B237" s="115">
        <v>2109</v>
      </c>
      <c r="C237" s="156" t="s">
        <v>3502</v>
      </c>
      <c r="D237" s="157" t="s">
        <v>3503</v>
      </c>
      <c r="E237" s="111"/>
      <c r="F237" s="111"/>
      <c r="G237" s="111"/>
      <c r="H237" s="115" t="s">
        <v>2719</v>
      </c>
      <c r="I237" s="517">
        <f t="shared" si="6"/>
        <v>0</v>
      </c>
      <c r="J237" s="517">
        <f t="shared" si="7"/>
        <v>365</v>
      </c>
      <c r="K237" s="111"/>
      <c r="L237" s="111"/>
      <c r="M237" s="111"/>
      <c r="N237" s="111"/>
      <c r="O237" s="111"/>
      <c r="P237" s="178" t="s">
        <v>3504</v>
      </c>
      <c r="Q237" s="178" t="s">
        <v>2736</v>
      </c>
      <c r="R237" s="178" t="s">
        <v>3336</v>
      </c>
    </row>
    <row r="238" spans="2:18">
      <c r="B238" s="115">
        <v>421</v>
      </c>
      <c r="C238" s="156" t="s">
        <v>3505</v>
      </c>
      <c r="D238" s="157" t="s">
        <v>3506</v>
      </c>
      <c r="E238" s="111"/>
      <c r="F238" s="111"/>
      <c r="G238" s="111"/>
      <c r="H238" s="115" t="s">
        <v>2719</v>
      </c>
      <c r="I238" s="517">
        <f t="shared" si="6"/>
        <v>0</v>
      </c>
      <c r="J238" s="517">
        <f t="shared" si="7"/>
        <v>365</v>
      </c>
      <c r="K238" s="111"/>
      <c r="L238" s="111"/>
      <c r="M238" s="111"/>
      <c r="N238" s="111"/>
      <c r="O238" s="111"/>
      <c r="P238" s="178" t="s">
        <v>3507</v>
      </c>
      <c r="Q238" s="178" t="s">
        <v>2736</v>
      </c>
      <c r="R238" s="178" t="s">
        <v>3392</v>
      </c>
    </row>
    <row r="239" spans="2:18">
      <c r="B239" s="115">
        <v>422</v>
      </c>
      <c r="C239" s="156" t="s">
        <v>3508</v>
      </c>
      <c r="D239" s="157" t="s">
        <v>3509</v>
      </c>
      <c r="E239" s="111"/>
      <c r="F239" s="111"/>
      <c r="G239" s="111"/>
      <c r="H239" s="115" t="s">
        <v>2719</v>
      </c>
      <c r="I239" s="517">
        <f t="shared" si="6"/>
        <v>0</v>
      </c>
      <c r="J239" s="517">
        <f t="shared" si="7"/>
        <v>365</v>
      </c>
      <c r="K239" s="111"/>
      <c r="L239" s="111"/>
      <c r="M239" s="111"/>
      <c r="N239" s="111"/>
      <c r="O239" s="111"/>
      <c r="P239" s="178" t="s">
        <v>3510</v>
      </c>
      <c r="Q239" s="178" t="s">
        <v>2721</v>
      </c>
      <c r="R239" s="178" t="s">
        <v>3392</v>
      </c>
    </row>
    <row r="240" spans="2:18">
      <c r="B240" s="115">
        <v>1283</v>
      </c>
      <c r="C240" s="156" t="s">
        <v>3511</v>
      </c>
      <c r="D240" s="157" t="s">
        <v>3512</v>
      </c>
      <c r="E240" s="111"/>
      <c r="F240" s="111"/>
      <c r="G240" s="111"/>
      <c r="H240" s="115" t="s">
        <v>2719</v>
      </c>
      <c r="I240" s="517">
        <f t="shared" si="6"/>
        <v>0</v>
      </c>
      <c r="J240" s="517">
        <f t="shared" si="7"/>
        <v>365</v>
      </c>
      <c r="K240" s="111"/>
      <c r="L240" s="111"/>
      <c r="M240" s="111"/>
      <c r="N240" s="111"/>
      <c r="O240" s="111"/>
      <c r="P240" s="178" t="s">
        <v>3513</v>
      </c>
      <c r="Q240" s="178" t="s">
        <v>2736</v>
      </c>
      <c r="R240" s="178" t="s">
        <v>3514</v>
      </c>
    </row>
    <row r="241" spans="2:18">
      <c r="B241" s="115">
        <v>423</v>
      </c>
      <c r="C241" s="156" t="s">
        <v>3515</v>
      </c>
      <c r="D241" s="157" t="s">
        <v>3516</v>
      </c>
      <c r="E241" s="111"/>
      <c r="F241" s="111"/>
      <c r="G241" s="111"/>
      <c r="H241" s="115" t="s">
        <v>2719</v>
      </c>
      <c r="I241" s="517">
        <f t="shared" si="6"/>
        <v>0</v>
      </c>
      <c r="J241" s="517">
        <f t="shared" si="7"/>
        <v>365</v>
      </c>
      <c r="K241" s="111"/>
      <c r="L241" s="111"/>
      <c r="M241" s="111"/>
      <c r="N241" s="111"/>
      <c r="O241" s="111"/>
      <c r="P241" s="178" t="s">
        <v>3517</v>
      </c>
      <c r="Q241" s="178" t="s">
        <v>2732</v>
      </c>
      <c r="R241" s="178" t="s">
        <v>3392</v>
      </c>
    </row>
    <row r="242" spans="2:18">
      <c r="B242" s="115">
        <v>424</v>
      </c>
      <c r="C242" s="156" t="s">
        <v>3518</v>
      </c>
      <c r="D242" s="157" t="s">
        <v>3519</v>
      </c>
      <c r="E242" s="111"/>
      <c r="F242" s="111"/>
      <c r="G242" s="111"/>
      <c r="H242" s="115" t="s">
        <v>2719</v>
      </c>
      <c r="I242" s="517">
        <f t="shared" si="6"/>
        <v>0</v>
      </c>
      <c r="J242" s="517">
        <f t="shared" si="7"/>
        <v>365</v>
      </c>
      <c r="K242" s="111"/>
      <c r="L242" s="111"/>
      <c r="M242" s="111"/>
      <c r="N242" s="111"/>
      <c r="O242" s="111"/>
      <c r="P242" s="178" t="s">
        <v>3520</v>
      </c>
      <c r="Q242" s="178" t="s">
        <v>2736</v>
      </c>
      <c r="R242" s="178" t="s">
        <v>3392</v>
      </c>
    </row>
    <row r="243" spans="2:18">
      <c r="B243" s="115">
        <v>425</v>
      </c>
      <c r="C243" s="156" t="s">
        <v>3521</v>
      </c>
      <c r="D243" s="157" t="s">
        <v>3522</v>
      </c>
      <c r="E243" s="111"/>
      <c r="F243" s="111"/>
      <c r="G243" s="111"/>
      <c r="H243" s="115" t="s">
        <v>2719</v>
      </c>
      <c r="I243" s="517">
        <f t="shared" si="6"/>
        <v>0</v>
      </c>
      <c r="J243" s="517">
        <f t="shared" si="7"/>
        <v>365</v>
      </c>
      <c r="K243" s="111"/>
      <c r="L243" s="111"/>
      <c r="M243" s="111"/>
      <c r="N243" s="111"/>
      <c r="O243" s="111"/>
      <c r="P243" s="178" t="s">
        <v>3523</v>
      </c>
      <c r="Q243" s="178" t="s">
        <v>2736</v>
      </c>
      <c r="R243" s="178" t="s">
        <v>3392</v>
      </c>
    </row>
    <row r="244" spans="2:18">
      <c r="B244" s="115">
        <v>426</v>
      </c>
      <c r="C244" s="156" t="s">
        <v>3524</v>
      </c>
      <c r="D244" s="157" t="s">
        <v>3525</v>
      </c>
      <c r="E244" s="111"/>
      <c r="F244" s="111"/>
      <c r="G244" s="111"/>
      <c r="H244" s="115" t="s">
        <v>2719</v>
      </c>
      <c r="I244" s="517">
        <f t="shared" si="6"/>
        <v>0</v>
      </c>
      <c r="J244" s="517">
        <f t="shared" si="7"/>
        <v>365</v>
      </c>
      <c r="K244" s="111"/>
      <c r="L244" s="111"/>
      <c r="M244" s="111"/>
      <c r="N244" s="111"/>
      <c r="O244" s="111"/>
      <c r="P244" s="178" t="s">
        <v>3526</v>
      </c>
      <c r="Q244" s="178" t="s">
        <v>2736</v>
      </c>
      <c r="R244" s="178" t="s">
        <v>3392</v>
      </c>
    </row>
    <row r="245" spans="2:18">
      <c r="B245" s="115">
        <v>1284</v>
      </c>
      <c r="C245" s="156" t="s">
        <v>3527</v>
      </c>
      <c r="D245" s="157" t="s">
        <v>3528</v>
      </c>
      <c r="E245" s="111"/>
      <c r="F245" s="111"/>
      <c r="G245" s="111"/>
      <c r="H245" s="115" t="s">
        <v>2719</v>
      </c>
      <c r="I245" s="517">
        <f t="shared" si="6"/>
        <v>0</v>
      </c>
      <c r="J245" s="517">
        <f t="shared" si="7"/>
        <v>365</v>
      </c>
      <c r="K245" s="111"/>
      <c r="L245" s="111"/>
      <c r="M245" s="111"/>
      <c r="N245" s="111"/>
      <c r="O245" s="111"/>
      <c r="P245" s="178" t="s">
        <v>3529</v>
      </c>
      <c r="Q245" s="178" t="s">
        <v>2736</v>
      </c>
      <c r="R245" s="178" t="s">
        <v>3514</v>
      </c>
    </row>
    <row r="246" spans="2:18">
      <c r="B246" s="115">
        <v>427</v>
      </c>
      <c r="C246" s="156" t="s">
        <v>3530</v>
      </c>
      <c r="D246" s="157" t="s">
        <v>3531</v>
      </c>
      <c r="E246" s="111"/>
      <c r="F246" s="111"/>
      <c r="G246" s="111"/>
      <c r="H246" s="115" t="s">
        <v>2719</v>
      </c>
      <c r="I246" s="517">
        <f t="shared" si="6"/>
        <v>0</v>
      </c>
      <c r="J246" s="517">
        <f t="shared" si="7"/>
        <v>365</v>
      </c>
      <c r="K246" s="111"/>
      <c r="L246" s="111"/>
      <c r="M246" s="111"/>
      <c r="N246" s="111"/>
      <c r="O246" s="111"/>
      <c r="P246" s="178" t="s">
        <v>3532</v>
      </c>
      <c r="Q246" s="178" t="s">
        <v>2732</v>
      </c>
      <c r="R246" s="178" t="s">
        <v>3392</v>
      </c>
    </row>
    <row r="247" spans="2:18">
      <c r="B247" s="115">
        <v>1285</v>
      </c>
      <c r="C247" s="156" t="s">
        <v>3533</v>
      </c>
      <c r="D247" s="157" t="s">
        <v>3534</v>
      </c>
      <c r="E247" s="111"/>
      <c r="F247" s="111"/>
      <c r="G247" s="111"/>
      <c r="H247" s="115" t="s">
        <v>2719</v>
      </c>
      <c r="I247" s="517">
        <f t="shared" si="6"/>
        <v>0</v>
      </c>
      <c r="J247" s="517">
        <f t="shared" si="7"/>
        <v>365</v>
      </c>
      <c r="K247" s="111"/>
      <c r="L247" s="111"/>
      <c r="M247" s="111"/>
      <c r="N247" s="111"/>
      <c r="O247" s="111"/>
      <c r="P247" s="178" t="s">
        <v>3535</v>
      </c>
      <c r="Q247" s="178" t="s">
        <v>2736</v>
      </c>
      <c r="R247" s="178" t="s">
        <v>3514</v>
      </c>
    </row>
    <row r="248" spans="2:18">
      <c r="B248" s="115">
        <v>428</v>
      </c>
      <c r="C248" s="156" t="s">
        <v>3536</v>
      </c>
      <c r="D248" s="157" t="s">
        <v>3537</v>
      </c>
      <c r="E248" s="111"/>
      <c r="F248" s="111"/>
      <c r="G248" s="111"/>
      <c r="H248" s="115" t="s">
        <v>2719</v>
      </c>
      <c r="I248" s="517">
        <f t="shared" si="6"/>
        <v>0</v>
      </c>
      <c r="J248" s="517">
        <f t="shared" si="7"/>
        <v>365</v>
      </c>
      <c r="K248" s="111"/>
      <c r="L248" s="111"/>
      <c r="M248" s="111"/>
      <c r="N248" s="111"/>
      <c r="O248" s="111"/>
      <c r="P248" s="178" t="s">
        <v>3538</v>
      </c>
      <c r="Q248" s="178" t="s">
        <v>2732</v>
      </c>
      <c r="R248" s="178" t="s">
        <v>3392</v>
      </c>
    </row>
    <row r="249" spans="2:18">
      <c r="B249" s="115">
        <v>429</v>
      </c>
      <c r="C249" s="156" t="s">
        <v>3539</v>
      </c>
      <c r="D249" s="157" t="s">
        <v>3540</v>
      </c>
      <c r="E249" s="111"/>
      <c r="F249" s="111"/>
      <c r="G249" s="111"/>
      <c r="H249" s="115" t="s">
        <v>2719</v>
      </c>
      <c r="I249" s="517">
        <f t="shared" si="6"/>
        <v>0</v>
      </c>
      <c r="J249" s="517">
        <f t="shared" si="7"/>
        <v>365</v>
      </c>
      <c r="K249" s="111"/>
      <c r="L249" s="111"/>
      <c r="M249" s="111"/>
      <c r="N249" s="111"/>
      <c r="O249" s="111"/>
      <c r="P249" s="178" t="s">
        <v>3541</v>
      </c>
      <c r="Q249" s="178" t="s">
        <v>2721</v>
      </c>
      <c r="R249" s="178" t="s">
        <v>3392</v>
      </c>
    </row>
    <row r="250" spans="2:18" hidden="1">
      <c r="B250" s="115">
        <v>2110</v>
      </c>
      <c r="C250" s="156" t="s">
        <v>3542</v>
      </c>
      <c r="D250" s="157" t="s">
        <v>3543</v>
      </c>
      <c r="E250" s="111"/>
      <c r="F250" s="111"/>
      <c r="G250" s="111" t="s">
        <v>2730</v>
      </c>
      <c r="H250" s="115"/>
      <c r="I250" s="517">
        <f t="shared" si="6"/>
        <v>0</v>
      </c>
      <c r="J250" s="517">
        <f t="shared" si="7"/>
        <v>365</v>
      </c>
      <c r="K250" s="111"/>
      <c r="L250" s="111"/>
      <c r="M250" s="111"/>
      <c r="N250" s="111"/>
      <c r="O250" s="111"/>
      <c r="P250" s="178" t="s">
        <v>3544</v>
      </c>
      <c r="Q250" s="178" t="s">
        <v>2721</v>
      </c>
      <c r="R250" s="178" t="s">
        <v>3336</v>
      </c>
    </row>
    <row r="251" spans="2:18">
      <c r="B251" s="115">
        <v>1448</v>
      </c>
      <c r="C251" s="156" t="s">
        <v>3545</v>
      </c>
      <c r="D251" s="157" t="s">
        <v>3546</v>
      </c>
      <c r="E251" s="111"/>
      <c r="F251" s="111"/>
      <c r="G251" s="111"/>
      <c r="H251" s="115" t="s">
        <v>2719</v>
      </c>
      <c r="I251" s="517">
        <f t="shared" si="6"/>
        <v>0</v>
      </c>
      <c r="J251" s="517">
        <f t="shared" si="7"/>
        <v>365</v>
      </c>
      <c r="K251" s="111"/>
      <c r="L251" s="111"/>
      <c r="M251" s="111"/>
      <c r="N251" s="111"/>
      <c r="O251" s="111"/>
      <c r="P251" s="178" t="s">
        <v>3547</v>
      </c>
      <c r="Q251" s="178" t="s">
        <v>2736</v>
      </c>
      <c r="R251" s="178" t="s">
        <v>3548</v>
      </c>
    </row>
    <row r="252" spans="2:18" hidden="1">
      <c r="B252" s="115">
        <v>1774</v>
      </c>
      <c r="C252" s="156" t="s">
        <v>3549</v>
      </c>
      <c r="D252" s="157" t="s">
        <v>3550</v>
      </c>
      <c r="E252" s="111"/>
      <c r="F252" s="111"/>
      <c r="G252" s="111" t="s">
        <v>2730</v>
      </c>
      <c r="H252" s="115"/>
      <c r="I252" s="517">
        <f t="shared" si="6"/>
        <v>0</v>
      </c>
      <c r="J252" s="517">
        <f t="shared" si="7"/>
        <v>365</v>
      </c>
      <c r="K252" s="111"/>
      <c r="L252" s="111"/>
      <c r="M252" s="111"/>
      <c r="N252" s="111"/>
      <c r="O252" s="111"/>
      <c r="P252" s="178" t="s">
        <v>3551</v>
      </c>
      <c r="Q252" s="178" t="s">
        <v>2732</v>
      </c>
      <c r="R252" s="178" t="s">
        <v>2858</v>
      </c>
    </row>
    <row r="253" spans="2:18">
      <c r="B253" s="115">
        <v>1015</v>
      </c>
      <c r="C253" s="156" t="s">
        <v>3552</v>
      </c>
      <c r="D253" s="157" t="s">
        <v>3553</v>
      </c>
      <c r="E253" s="111"/>
      <c r="F253" s="111"/>
      <c r="G253" s="111"/>
      <c r="H253" s="115" t="s">
        <v>2719</v>
      </c>
      <c r="I253" s="517">
        <f t="shared" si="6"/>
        <v>0</v>
      </c>
      <c r="J253" s="517">
        <f t="shared" si="7"/>
        <v>365</v>
      </c>
      <c r="K253" s="111"/>
      <c r="L253" s="111"/>
      <c r="M253" s="111"/>
      <c r="N253" s="111"/>
      <c r="O253" s="111"/>
      <c r="P253" s="178" t="s">
        <v>3554</v>
      </c>
      <c r="Q253" s="178" t="s">
        <v>2736</v>
      </c>
      <c r="R253" s="178" t="s">
        <v>3555</v>
      </c>
    </row>
    <row r="254" spans="2:18">
      <c r="B254" s="115">
        <v>1007</v>
      </c>
      <c r="C254" s="156" t="s">
        <v>3556</v>
      </c>
      <c r="D254" s="157" t="s">
        <v>3557</v>
      </c>
      <c r="E254" s="111"/>
      <c r="F254" s="111"/>
      <c r="G254" s="111"/>
      <c r="H254" s="115" t="s">
        <v>2719</v>
      </c>
      <c r="I254" s="517">
        <f t="shared" si="6"/>
        <v>0</v>
      </c>
      <c r="J254" s="517">
        <f t="shared" si="7"/>
        <v>365</v>
      </c>
      <c r="K254" s="111"/>
      <c r="L254" s="111"/>
      <c r="M254" s="111"/>
      <c r="N254" s="111"/>
      <c r="O254" s="111"/>
      <c r="P254" s="178" t="s">
        <v>3558</v>
      </c>
      <c r="Q254" s="178" t="s">
        <v>2736</v>
      </c>
      <c r="R254" s="178" t="s">
        <v>3559</v>
      </c>
    </row>
    <row r="255" spans="2:18">
      <c r="B255" s="115">
        <v>1016</v>
      </c>
      <c r="C255" s="156" t="s">
        <v>3560</v>
      </c>
      <c r="D255" s="157" t="s">
        <v>3561</v>
      </c>
      <c r="E255" s="111"/>
      <c r="F255" s="111"/>
      <c r="G255" s="111"/>
      <c r="H255" s="115" t="s">
        <v>2719</v>
      </c>
      <c r="I255" s="517">
        <f t="shared" si="6"/>
        <v>0</v>
      </c>
      <c r="J255" s="517">
        <f t="shared" si="7"/>
        <v>365</v>
      </c>
      <c r="K255" s="111"/>
      <c r="L255" s="111"/>
      <c r="M255" s="111"/>
      <c r="N255" s="111"/>
      <c r="O255" s="111"/>
      <c r="P255" s="178" t="s">
        <v>3562</v>
      </c>
      <c r="Q255" s="178" t="s">
        <v>2736</v>
      </c>
      <c r="R255" s="178" t="s">
        <v>3555</v>
      </c>
    </row>
    <row r="256" spans="2:18">
      <c r="B256" s="115">
        <v>1008</v>
      </c>
      <c r="C256" s="156" t="s">
        <v>3563</v>
      </c>
      <c r="D256" s="157" t="s">
        <v>3564</v>
      </c>
      <c r="E256" s="111"/>
      <c r="F256" s="111"/>
      <c r="G256" s="111"/>
      <c r="H256" s="115" t="s">
        <v>2719</v>
      </c>
      <c r="I256" s="517">
        <f t="shared" si="6"/>
        <v>0</v>
      </c>
      <c r="J256" s="517">
        <f t="shared" si="7"/>
        <v>365</v>
      </c>
      <c r="K256" s="111"/>
      <c r="L256" s="111"/>
      <c r="M256" s="111"/>
      <c r="N256" s="111"/>
      <c r="O256" s="111"/>
      <c r="P256" s="178" t="s">
        <v>3565</v>
      </c>
      <c r="Q256" s="178" t="s">
        <v>2736</v>
      </c>
      <c r="R256" s="178" t="s">
        <v>3559</v>
      </c>
    </row>
    <row r="257" spans="2:18" hidden="1">
      <c r="B257" s="115">
        <v>1894</v>
      </c>
      <c r="C257" s="156" t="s">
        <v>3566</v>
      </c>
      <c r="D257" s="157" t="s">
        <v>3567</v>
      </c>
      <c r="E257" s="111"/>
      <c r="F257" s="111"/>
      <c r="G257" s="111" t="s">
        <v>2730</v>
      </c>
      <c r="H257" s="115"/>
      <c r="I257" s="517">
        <f t="shared" si="6"/>
        <v>0</v>
      </c>
      <c r="J257" s="517">
        <f t="shared" si="7"/>
        <v>365</v>
      </c>
      <c r="K257" s="111"/>
      <c r="L257" s="111"/>
      <c r="M257" s="111"/>
      <c r="N257" s="111"/>
      <c r="O257" s="111"/>
      <c r="P257" s="178" t="s">
        <v>3568</v>
      </c>
      <c r="Q257" s="178" t="s">
        <v>2736</v>
      </c>
      <c r="R257" s="178" t="s">
        <v>2768</v>
      </c>
    </row>
    <row r="258" spans="2:18">
      <c r="B258" s="115">
        <v>2174</v>
      </c>
      <c r="C258" s="156" t="s">
        <v>3569</v>
      </c>
      <c r="D258" s="157" t="s">
        <v>3570</v>
      </c>
      <c r="E258" s="111"/>
      <c r="F258" s="111"/>
      <c r="G258" s="111"/>
      <c r="H258" s="115" t="s">
        <v>2719</v>
      </c>
      <c r="I258" s="517">
        <f t="shared" si="6"/>
        <v>0</v>
      </c>
      <c r="J258" s="517">
        <f t="shared" si="7"/>
        <v>365</v>
      </c>
      <c r="K258" s="111"/>
      <c r="L258" s="111"/>
      <c r="M258" s="111"/>
      <c r="N258" s="111"/>
      <c r="O258" s="111"/>
      <c r="P258" s="178" t="s">
        <v>3571</v>
      </c>
      <c r="Q258" s="178" t="s">
        <v>2732</v>
      </c>
      <c r="R258" s="178" t="s">
        <v>3572</v>
      </c>
    </row>
    <row r="259" spans="2:18">
      <c r="B259" s="115">
        <v>2209</v>
      </c>
      <c r="C259" s="169" t="s">
        <v>3573</v>
      </c>
      <c r="D259" s="170" t="s">
        <v>3574</v>
      </c>
      <c r="E259" s="111"/>
      <c r="F259" s="111"/>
      <c r="G259" s="111"/>
      <c r="H259" s="115" t="s">
        <v>2719</v>
      </c>
      <c r="I259" s="517">
        <f t="shared" si="6"/>
        <v>0</v>
      </c>
      <c r="J259" s="517">
        <f t="shared" si="7"/>
        <v>365</v>
      </c>
      <c r="K259" s="111"/>
      <c r="L259" s="111"/>
      <c r="M259" s="111"/>
      <c r="N259" s="111"/>
      <c r="O259" s="111"/>
      <c r="P259" s="178" t="s">
        <v>3575</v>
      </c>
      <c r="Q259" s="178" t="s">
        <v>2736</v>
      </c>
      <c r="R259" s="178" t="s">
        <v>3572</v>
      </c>
    </row>
    <row r="260" spans="2:18">
      <c r="B260" s="115">
        <v>2211</v>
      </c>
      <c r="C260" s="169" t="s">
        <v>3576</v>
      </c>
      <c r="D260" s="170" t="s">
        <v>3577</v>
      </c>
      <c r="E260" s="111"/>
      <c r="F260" s="111"/>
      <c r="G260" s="111"/>
      <c r="H260" s="115" t="s">
        <v>2719</v>
      </c>
      <c r="I260" s="517">
        <f t="shared" si="6"/>
        <v>0</v>
      </c>
      <c r="J260" s="517">
        <f t="shared" si="7"/>
        <v>365</v>
      </c>
      <c r="K260" s="111"/>
      <c r="L260" s="111"/>
      <c r="M260" s="111"/>
      <c r="N260" s="111"/>
      <c r="O260" s="111"/>
      <c r="P260" s="178" t="s">
        <v>3578</v>
      </c>
      <c r="Q260" s="178" t="s">
        <v>2736</v>
      </c>
      <c r="R260" s="178" t="s">
        <v>3572</v>
      </c>
    </row>
    <row r="261" spans="2:18">
      <c r="B261" s="115">
        <v>2441</v>
      </c>
      <c r="C261" s="177" t="s">
        <v>3579</v>
      </c>
      <c r="D261" s="176" t="s">
        <v>3580</v>
      </c>
      <c r="E261" s="111"/>
      <c r="F261" s="111"/>
      <c r="G261" s="111"/>
      <c r="H261" s="115" t="s">
        <v>2719</v>
      </c>
      <c r="I261" s="517">
        <f t="shared" si="6"/>
        <v>0</v>
      </c>
      <c r="J261" s="517">
        <f t="shared" si="7"/>
        <v>365</v>
      </c>
      <c r="K261" s="111"/>
      <c r="L261" s="111"/>
      <c r="M261" s="111"/>
      <c r="N261" s="111"/>
      <c r="O261" s="111"/>
      <c r="P261" s="178" t="s">
        <v>3581</v>
      </c>
      <c r="Q261" s="178" t="s">
        <v>2732</v>
      </c>
      <c r="R261" s="178">
        <v>0</v>
      </c>
    </row>
    <row r="262" spans="2:18" hidden="1">
      <c r="B262" s="115">
        <v>355</v>
      </c>
      <c r="C262" s="156" t="s">
        <v>3582</v>
      </c>
      <c r="D262" s="157" t="s">
        <v>3583</v>
      </c>
      <c r="E262" s="111"/>
      <c r="F262" s="111"/>
      <c r="G262" s="111" t="s">
        <v>2730</v>
      </c>
      <c r="H262" s="115"/>
      <c r="I262" s="517">
        <f t="shared" si="6"/>
        <v>0</v>
      </c>
      <c r="J262" s="517">
        <f t="shared" si="7"/>
        <v>365</v>
      </c>
      <c r="K262" s="111"/>
      <c r="L262" s="111"/>
      <c r="M262" s="111"/>
      <c r="N262" s="111"/>
      <c r="O262" s="111"/>
      <c r="P262" s="178" t="s">
        <v>3584</v>
      </c>
      <c r="Q262" s="178" t="s">
        <v>2736</v>
      </c>
      <c r="R262" s="178" t="s">
        <v>3585</v>
      </c>
    </row>
    <row r="263" spans="2:18">
      <c r="B263" s="115">
        <v>942</v>
      </c>
      <c r="C263" s="156" t="s">
        <v>3586</v>
      </c>
      <c r="D263" s="157" t="s">
        <v>3587</v>
      </c>
      <c r="E263" s="111"/>
      <c r="F263" s="111"/>
      <c r="G263" s="111"/>
      <c r="H263" s="115" t="s">
        <v>2719</v>
      </c>
      <c r="I263" s="517">
        <f t="shared" ref="I263:I326" si="8">MAX(K263:M263)</f>
        <v>0</v>
      </c>
      <c r="J263" s="517">
        <f t="shared" ref="J263:J326" si="9">I263+(1*365)</f>
        <v>365</v>
      </c>
      <c r="K263" s="111"/>
      <c r="L263" s="111"/>
      <c r="M263" s="111"/>
      <c r="N263" s="111"/>
      <c r="O263" s="111"/>
      <c r="P263" s="178" t="s">
        <v>3588</v>
      </c>
      <c r="Q263" s="178" t="s">
        <v>2732</v>
      </c>
      <c r="R263" s="178" t="s">
        <v>3589</v>
      </c>
    </row>
    <row r="264" spans="2:18">
      <c r="B264" s="115">
        <v>2020</v>
      </c>
      <c r="C264" s="156" t="s">
        <v>3590</v>
      </c>
      <c r="D264" s="157" t="s">
        <v>3591</v>
      </c>
      <c r="E264" s="111"/>
      <c r="F264" s="111"/>
      <c r="G264" s="111"/>
      <c r="H264" s="115" t="s">
        <v>2719</v>
      </c>
      <c r="I264" s="517">
        <f t="shared" si="8"/>
        <v>0</v>
      </c>
      <c r="J264" s="517">
        <f t="shared" si="9"/>
        <v>365</v>
      </c>
      <c r="K264" s="111"/>
      <c r="L264" s="111"/>
      <c r="M264" s="111"/>
      <c r="N264" s="111"/>
      <c r="O264" s="111"/>
      <c r="P264" s="178" t="s">
        <v>3592</v>
      </c>
      <c r="Q264" s="178" t="s">
        <v>2732</v>
      </c>
      <c r="R264" s="178" t="s">
        <v>3593</v>
      </c>
    </row>
    <row r="265" spans="2:18" hidden="1">
      <c r="B265" s="115">
        <v>2396</v>
      </c>
      <c r="C265" s="177" t="s">
        <v>3594</v>
      </c>
      <c r="D265" s="176" t="s">
        <v>3595</v>
      </c>
      <c r="E265" s="111"/>
      <c r="F265" s="111"/>
      <c r="G265" s="111" t="s">
        <v>2730</v>
      </c>
      <c r="H265" s="115"/>
      <c r="I265" s="517">
        <f t="shared" si="8"/>
        <v>0</v>
      </c>
      <c r="J265" s="517">
        <f t="shared" si="9"/>
        <v>365</v>
      </c>
      <c r="K265" s="111"/>
      <c r="L265" s="111"/>
      <c r="M265" s="111"/>
      <c r="N265" s="111"/>
      <c r="O265" s="111"/>
      <c r="P265" s="178" t="s">
        <v>2752</v>
      </c>
      <c r="Q265" s="178" t="s">
        <v>2752</v>
      </c>
      <c r="R265" s="178">
        <v>0</v>
      </c>
    </row>
    <row r="266" spans="2:18" hidden="1">
      <c r="B266" s="115">
        <v>1661</v>
      </c>
      <c r="C266" s="156" t="s">
        <v>3596</v>
      </c>
      <c r="D266" s="157" t="s">
        <v>3597</v>
      </c>
      <c r="E266" s="111"/>
      <c r="F266" s="111"/>
      <c r="G266" s="111" t="s">
        <v>2730</v>
      </c>
      <c r="H266" s="115"/>
      <c r="I266" s="517">
        <f t="shared" si="8"/>
        <v>0</v>
      </c>
      <c r="J266" s="517">
        <f t="shared" si="9"/>
        <v>365</v>
      </c>
      <c r="K266" s="111"/>
      <c r="L266" s="111"/>
      <c r="M266" s="111"/>
      <c r="N266" s="111"/>
      <c r="O266" s="111"/>
      <c r="P266" s="178" t="s">
        <v>3598</v>
      </c>
      <c r="Q266" s="178" t="s">
        <v>2752</v>
      </c>
      <c r="R266" s="178" t="s">
        <v>3599</v>
      </c>
    </row>
    <row r="267" spans="2:18">
      <c r="B267" s="115">
        <v>201</v>
      </c>
      <c r="C267" s="156" t="s">
        <v>3600</v>
      </c>
      <c r="D267" s="157" t="s">
        <v>3601</v>
      </c>
      <c r="E267" s="111"/>
      <c r="F267" s="111"/>
      <c r="G267" s="111"/>
      <c r="H267" s="115" t="s">
        <v>2719</v>
      </c>
      <c r="I267" s="517">
        <f t="shared" si="8"/>
        <v>0</v>
      </c>
      <c r="J267" s="517">
        <f t="shared" si="9"/>
        <v>365</v>
      </c>
      <c r="K267" s="111"/>
      <c r="L267" s="111"/>
      <c r="M267" s="111"/>
      <c r="N267" s="111"/>
      <c r="O267" s="111"/>
      <c r="P267" s="178" t="s">
        <v>3602</v>
      </c>
      <c r="Q267" s="178" t="s">
        <v>2732</v>
      </c>
      <c r="R267" s="178" t="s">
        <v>3603</v>
      </c>
    </row>
    <row r="268" spans="2:18" hidden="1">
      <c r="B268" s="115">
        <v>486</v>
      </c>
      <c r="C268" s="156" t="s">
        <v>3604</v>
      </c>
      <c r="D268" s="157" t="s">
        <v>3605</v>
      </c>
      <c r="E268" s="111"/>
      <c r="F268" s="111"/>
      <c r="G268" s="111" t="s">
        <v>2730</v>
      </c>
      <c r="H268" s="115"/>
      <c r="I268" s="517">
        <f t="shared" si="8"/>
        <v>0</v>
      </c>
      <c r="J268" s="517">
        <f t="shared" si="9"/>
        <v>365</v>
      </c>
      <c r="K268" s="111"/>
      <c r="L268" s="111"/>
      <c r="M268" s="111"/>
      <c r="N268" s="111"/>
      <c r="O268" s="111"/>
      <c r="P268" s="178" t="s">
        <v>3606</v>
      </c>
      <c r="Q268" s="178" t="s">
        <v>2736</v>
      </c>
      <c r="R268" s="178" t="s">
        <v>3607</v>
      </c>
    </row>
    <row r="269" spans="2:18">
      <c r="B269" s="115">
        <v>1958</v>
      </c>
      <c r="C269" s="156" t="s">
        <v>3608</v>
      </c>
      <c r="D269" s="157" t="s">
        <v>3609</v>
      </c>
      <c r="E269" s="111"/>
      <c r="F269" s="111"/>
      <c r="G269" s="111"/>
      <c r="H269" s="115" t="s">
        <v>2719</v>
      </c>
      <c r="I269" s="517">
        <f t="shared" si="8"/>
        <v>0</v>
      </c>
      <c r="J269" s="517">
        <f t="shared" si="9"/>
        <v>365</v>
      </c>
      <c r="K269" s="111"/>
      <c r="L269" s="111"/>
      <c r="M269" s="111"/>
      <c r="N269" s="111"/>
      <c r="O269" s="111"/>
      <c r="P269" s="178" t="s">
        <v>3610</v>
      </c>
      <c r="Q269" s="178" t="s">
        <v>2736</v>
      </c>
      <c r="R269" s="178" t="s">
        <v>2891</v>
      </c>
    </row>
    <row r="270" spans="2:18">
      <c r="B270" s="115">
        <v>1720</v>
      </c>
      <c r="C270" s="156" t="s">
        <v>3611</v>
      </c>
      <c r="D270" s="157" t="s">
        <v>3612</v>
      </c>
      <c r="E270" s="111"/>
      <c r="F270" s="111"/>
      <c r="G270" s="111"/>
      <c r="H270" s="115" t="s">
        <v>2719</v>
      </c>
      <c r="I270" s="517">
        <f t="shared" si="8"/>
        <v>0</v>
      </c>
      <c r="J270" s="517">
        <f t="shared" si="9"/>
        <v>365</v>
      </c>
      <c r="K270" s="111"/>
      <c r="L270" s="111"/>
      <c r="M270" s="111"/>
      <c r="N270" s="111"/>
      <c r="O270" s="111"/>
      <c r="P270" s="178" t="s">
        <v>3613</v>
      </c>
      <c r="Q270" s="178" t="s">
        <v>2736</v>
      </c>
      <c r="R270" s="178">
        <v>0</v>
      </c>
    </row>
    <row r="271" spans="2:18" hidden="1">
      <c r="B271" s="115">
        <v>735</v>
      </c>
      <c r="C271" s="156" t="s">
        <v>3614</v>
      </c>
      <c r="D271" s="157" t="s">
        <v>3615</v>
      </c>
      <c r="E271" s="111"/>
      <c r="F271" s="111"/>
      <c r="G271" s="111" t="s">
        <v>2730</v>
      </c>
      <c r="H271" s="115"/>
      <c r="I271" s="517">
        <f t="shared" si="8"/>
        <v>0</v>
      </c>
      <c r="J271" s="517">
        <f t="shared" si="9"/>
        <v>365</v>
      </c>
      <c r="K271" s="111"/>
      <c r="L271" s="111"/>
      <c r="M271" s="111"/>
      <c r="N271" s="111"/>
      <c r="O271" s="111"/>
      <c r="P271" s="178" t="s">
        <v>3616</v>
      </c>
      <c r="Q271" s="178" t="s">
        <v>2732</v>
      </c>
      <c r="R271" s="178" t="s">
        <v>3617</v>
      </c>
    </row>
    <row r="272" spans="2:18">
      <c r="B272" s="115">
        <v>219</v>
      </c>
      <c r="C272" s="156" t="s">
        <v>3618</v>
      </c>
      <c r="D272" s="157" t="s">
        <v>3619</v>
      </c>
      <c r="E272" s="111"/>
      <c r="F272" s="111"/>
      <c r="G272" s="111"/>
      <c r="H272" s="115" t="s">
        <v>2719</v>
      </c>
      <c r="I272" s="517">
        <f t="shared" si="8"/>
        <v>0</v>
      </c>
      <c r="J272" s="517">
        <f t="shared" si="9"/>
        <v>365</v>
      </c>
      <c r="K272" s="111"/>
      <c r="L272" s="111"/>
      <c r="M272" s="111"/>
      <c r="N272" s="111"/>
      <c r="O272" s="111"/>
      <c r="P272" s="178" t="s">
        <v>3620</v>
      </c>
      <c r="Q272" s="178" t="s">
        <v>2732</v>
      </c>
      <c r="R272" s="178" t="s">
        <v>3621</v>
      </c>
    </row>
    <row r="273" spans="2:18" hidden="1">
      <c r="B273" s="115">
        <v>66</v>
      </c>
      <c r="C273" s="156" t="s">
        <v>3622</v>
      </c>
      <c r="D273" s="157" t="s">
        <v>3623</v>
      </c>
      <c r="E273" s="111"/>
      <c r="F273" s="111"/>
      <c r="G273" s="111" t="s">
        <v>2730</v>
      </c>
      <c r="H273" s="115"/>
      <c r="I273" s="517">
        <f t="shared" si="8"/>
        <v>0</v>
      </c>
      <c r="J273" s="517">
        <f t="shared" si="9"/>
        <v>365</v>
      </c>
      <c r="K273" s="111"/>
      <c r="L273" s="111"/>
      <c r="M273" s="111"/>
      <c r="N273" s="111"/>
      <c r="O273" s="111"/>
      <c r="P273" s="178" t="s">
        <v>3624</v>
      </c>
      <c r="Q273" s="178" t="s">
        <v>2752</v>
      </c>
      <c r="R273" s="178" t="s">
        <v>3625</v>
      </c>
    </row>
    <row r="274" spans="2:18">
      <c r="B274" s="115">
        <v>1863</v>
      </c>
      <c r="C274" s="156" t="s">
        <v>3626</v>
      </c>
      <c r="D274" s="157" t="s">
        <v>3627</v>
      </c>
      <c r="E274" s="111"/>
      <c r="F274" s="111"/>
      <c r="G274" s="111"/>
      <c r="H274" s="115" t="s">
        <v>2719</v>
      </c>
      <c r="I274" s="517">
        <f t="shared" si="8"/>
        <v>0</v>
      </c>
      <c r="J274" s="517">
        <f t="shared" si="9"/>
        <v>365</v>
      </c>
      <c r="K274" s="111"/>
      <c r="L274" s="111"/>
      <c r="M274" s="111"/>
      <c r="N274" s="111"/>
      <c r="O274" s="111"/>
      <c r="P274" s="178" t="s">
        <v>3628</v>
      </c>
      <c r="Q274" s="178" t="s">
        <v>2721</v>
      </c>
      <c r="R274" s="178" t="s">
        <v>3629</v>
      </c>
    </row>
    <row r="275" spans="2:18">
      <c r="B275" s="115">
        <v>1423</v>
      </c>
      <c r="C275" s="156" t="s">
        <v>3630</v>
      </c>
      <c r="D275" s="157" t="s">
        <v>3631</v>
      </c>
      <c r="E275" s="111"/>
      <c r="F275" s="111"/>
      <c r="G275" s="111"/>
      <c r="H275" s="115" t="s">
        <v>2719</v>
      </c>
      <c r="I275" s="517">
        <f t="shared" si="8"/>
        <v>0</v>
      </c>
      <c r="J275" s="517">
        <f t="shared" si="9"/>
        <v>365</v>
      </c>
      <c r="K275" s="111"/>
      <c r="L275" s="111"/>
      <c r="M275" s="111"/>
      <c r="N275" s="111"/>
      <c r="O275" s="111"/>
      <c r="P275" s="178" t="s">
        <v>3632</v>
      </c>
      <c r="Q275" s="178" t="s">
        <v>2721</v>
      </c>
      <c r="R275" s="178" t="s">
        <v>3633</v>
      </c>
    </row>
    <row r="276" spans="2:18" hidden="1">
      <c r="B276" s="115">
        <v>461</v>
      </c>
      <c r="C276" s="156" t="s">
        <v>3634</v>
      </c>
      <c r="D276" s="157" t="s">
        <v>3635</v>
      </c>
      <c r="E276" s="111"/>
      <c r="F276" s="111"/>
      <c r="G276" s="111" t="s">
        <v>2730</v>
      </c>
      <c r="H276" s="115"/>
      <c r="I276" s="517">
        <f t="shared" si="8"/>
        <v>0</v>
      </c>
      <c r="J276" s="517">
        <f t="shared" si="9"/>
        <v>365</v>
      </c>
      <c r="K276" s="111"/>
      <c r="L276" s="111"/>
      <c r="M276" s="111"/>
      <c r="N276" s="111"/>
      <c r="O276" s="111"/>
      <c r="P276" s="178" t="s">
        <v>3636</v>
      </c>
      <c r="Q276" s="178" t="s">
        <v>2721</v>
      </c>
      <c r="R276" s="178" t="s">
        <v>2891</v>
      </c>
    </row>
    <row r="277" spans="2:18">
      <c r="B277" s="115">
        <v>1169</v>
      </c>
      <c r="C277" s="156" t="s">
        <v>3637</v>
      </c>
      <c r="D277" s="157" t="s">
        <v>3638</v>
      </c>
      <c r="E277" s="111"/>
      <c r="F277" s="111"/>
      <c r="G277" s="111"/>
      <c r="H277" s="115" t="s">
        <v>2719</v>
      </c>
      <c r="I277" s="517">
        <f t="shared" si="8"/>
        <v>0</v>
      </c>
      <c r="J277" s="517">
        <f t="shared" si="9"/>
        <v>365</v>
      </c>
      <c r="K277" s="111"/>
      <c r="L277" s="111"/>
      <c r="M277" s="111"/>
      <c r="N277" s="111"/>
      <c r="O277" s="111"/>
      <c r="P277" s="178" t="s">
        <v>3639</v>
      </c>
      <c r="Q277" s="178" t="s">
        <v>2721</v>
      </c>
      <c r="R277" s="178" t="s">
        <v>2904</v>
      </c>
    </row>
    <row r="278" spans="2:18">
      <c r="B278" s="115">
        <v>1424</v>
      </c>
      <c r="C278" s="156" t="s">
        <v>3640</v>
      </c>
      <c r="D278" s="157" t="s">
        <v>3641</v>
      </c>
      <c r="E278" s="111"/>
      <c r="F278" s="111"/>
      <c r="G278" s="111"/>
      <c r="H278" s="115" t="s">
        <v>2719</v>
      </c>
      <c r="I278" s="517">
        <f t="shared" si="8"/>
        <v>0</v>
      </c>
      <c r="J278" s="517">
        <f t="shared" si="9"/>
        <v>365</v>
      </c>
      <c r="K278" s="111"/>
      <c r="L278" s="111"/>
      <c r="M278" s="111"/>
      <c r="N278" s="111"/>
      <c r="O278" s="111"/>
      <c r="P278" s="178" t="s">
        <v>3642</v>
      </c>
      <c r="Q278" s="178" t="s">
        <v>2721</v>
      </c>
      <c r="R278" s="178" t="s">
        <v>3633</v>
      </c>
    </row>
    <row r="279" spans="2:18">
      <c r="B279" s="115">
        <v>1482</v>
      </c>
      <c r="C279" s="156" t="s">
        <v>3643</v>
      </c>
      <c r="D279" s="157" t="s">
        <v>3644</v>
      </c>
      <c r="E279" s="111"/>
      <c r="F279" s="111"/>
      <c r="G279" s="111"/>
      <c r="H279" s="115" t="s">
        <v>2719</v>
      </c>
      <c r="I279" s="517">
        <f t="shared" si="8"/>
        <v>0</v>
      </c>
      <c r="J279" s="517">
        <f t="shared" si="9"/>
        <v>365</v>
      </c>
      <c r="K279" s="111"/>
      <c r="L279" s="111"/>
      <c r="M279" s="111"/>
      <c r="N279" s="111"/>
      <c r="O279" s="111"/>
      <c r="P279" s="178" t="s">
        <v>3645</v>
      </c>
      <c r="Q279" s="178" t="s">
        <v>2736</v>
      </c>
      <c r="R279" s="178" t="s">
        <v>2877</v>
      </c>
    </row>
    <row r="280" spans="2:18" hidden="1">
      <c r="B280" s="115">
        <v>2021</v>
      </c>
      <c r="C280" s="156" t="s">
        <v>3646</v>
      </c>
      <c r="D280" s="157" t="s">
        <v>3647</v>
      </c>
      <c r="E280" s="111"/>
      <c r="F280" s="111"/>
      <c r="G280" s="111" t="s">
        <v>2730</v>
      </c>
      <c r="H280" s="115"/>
      <c r="I280" s="517">
        <f t="shared" si="8"/>
        <v>0</v>
      </c>
      <c r="J280" s="517">
        <f t="shared" si="9"/>
        <v>365</v>
      </c>
      <c r="K280" s="111"/>
      <c r="L280" s="111"/>
      <c r="M280" s="111"/>
      <c r="N280" s="111"/>
      <c r="O280" s="111"/>
      <c r="P280" s="178" t="s">
        <v>3648</v>
      </c>
      <c r="Q280" s="178" t="s">
        <v>2736</v>
      </c>
      <c r="R280" s="178" t="s">
        <v>3494</v>
      </c>
    </row>
    <row r="281" spans="2:18">
      <c r="B281" s="115">
        <v>1483</v>
      </c>
      <c r="C281" s="156" t="s">
        <v>3649</v>
      </c>
      <c r="D281" s="157" t="s">
        <v>3650</v>
      </c>
      <c r="E281" s="111"/>
      <c r="F281" s="111"/>
      <c r="G281" s="111"/>
      <c r="H281" s="115" t="s">
        <v>2719</v>
      </c>
      <c r="I281" s="517">
        <f t="shared" si="8"/>
        <v>0</v>
      </c>
      <c r="J281" s="517">
        <f t="shared" si="9"/>
        <v>365</v>
      </c>
      <c r="K281" s="111"/>
      <c r="L281" s="111"/>
      <c r="M281" s="111"/>
      <c r="N281" s="111"/>
      <c r="O281" s="111"/>
      <c r="P281" s="178" t="s">
        <v>3651</v>
      </c>
      <c r="Q281" s="178" t="s">
        <v>2732</v>
      </c>
      <c r="R281" s="178" t="s">
        <v>2877</v>
      </c>
    </row>
    <row r="282" spans="2:18">
      <c r="B282" s="115">
        <v>818</v>
      </c>
      <c r="C282" s="156" t="s">
        <v>3652</v>
      </c>
      <c r="D282" s="157" t="s">
        <v>3653</v>
      </c>
      <c r="E282" s="111"/>
      <c r="F282" s="111"/>
      <c r="G282" s="111"/>
      <c r="H282" s="115" t="s">
        <v>2719</v>
      </c>
      <c r="I282" s="517">
        <f t="shared" si="8"/>
        <v>0</v>
      </c>
      <c r="J282" s="517">
        <f t="shared" si="9"/>
        <v>365</v>
      </c>
      <c r="K282" s="111"/>
      <c r="L282" s="111"/>
      <c r="M282" s="111"/>
      <c r="N282" s="111"/>
      <c r="O282" s="111"/>
      <c r="P282" s="178" t="s">
        <v>3654</v>
      </c>
      <c r="Q282" s="178" t="s">
        <v>2736</v>
      </c>
      <c r="R282" s="178">
        <v>0</v>
      </c>
    </row>
    <row r="283" spans="2:18">
      <c r="B283" s="115">
        <v>192</v>
      </c>
      <c r="C283" s="156" t="s">
        <v>3655</v>
      </c>
      <c r="D283" s="157" t="s">
        <v>3656</v>
      </c>
      <c r="E283" s="111"/>
      <c r="F283" s="111"/>
      <c r="G283" s="111"/>
      <c r="H283" s="115" t="s">
        <v>2719</v>
      </c>
      <c r="I283" s="517">
        <f t="shared" si="8"/>
        <v>0</v>
      </c>
      <c r="J283" s="517">
        <f t="shared" si="9"/>
        <v>365</v>
      </c>
      <c r="K283" s="111"/>
      <c r="L283" s="111"/>
      <c r="M283" s="111"/>
      <c r="N283" s="111"/>
      <c r="O283" s="111"/>
      <c r="P283" s="178" t="s">
        <v>3657</v>
      </c>
      <c r="Q283" s="178" t="s">
        <v>2736</v>
      </c>
      <c r="R283" s="178" t="s">
        <v>3473</v>
      </c>
    </row>
    <row r="284" spans="2:18">
      <c r="B284" s="115">
        <v>2111</v>
      </c>
      <c r="C284" s="156" t="s">
        <v>3658</v>
      </c>
      <c r="D284" s="157" t="s">
        <v>3659</v>
      </c>
      <c r="E284" s="111"/>
      <c r="F284" s="111"/>
      <c r="G284" s="111"/>
      <c r="H284" s="115" t="s">
        <v>2719</v>
      </c>
      <c r="I284" s="517">
        <f t="shared" si="8"/>
        <v>0</v>
      </c>
      <c r="J284" s="517">
        <f t="shared" si="9"/>
        <v>365</v>
      </c>
      <c r="K284" s="111"/>
      <c r="L284" s="111"/>
      <c r="M284" s="111"/>
      <c r="N284" s="111"/>
      <c r="O284" s="111"/>
      <c r="P284" s="178" t="s">
        <v>3660</v>
      </c>
      <c r="Q284" s="178" t="s">
        <v>2721</v>
      </c>
      <c r="R284" s="178" t="s">
        <v>3336</v>
      </c>
    </row>
    <row r="285" spans="2:18">
      <c r="B285" s="115">
        <v>444</v>
      </c>
      <c r="C285" s="156" t="s">
        <v>3661</v>
      </c>
      <c r="D285" s="157" t="s">
        <v>3662</v>
      </c>
      <c r="E285" s="111"/>
      <c r="F285" s="111"/>
      <c r="G285" s="111"/>
      <c r="H285" s="115" t="s">
        <v>2719</v>
      </c>
      <c r="I285" s="517">
        <f t="shared" si="8"/>
        <v>0</v>
      </c>
      <c r="J285" s="517">
        <f t="shared" si="9"/>
        <v>365</v>
      </c>
      <c r="K285" s="111"/>
      <c r="L285" s="111"/>
      <c r="M285" s="111"/>
      <c r="N285" s="111"/>
      <c r="O285" s="111"/>
      <c r="P285" s="178" t="s">
        <v>3663</v>
      </c>
      <c r="Q285" s="178" t="s">
        <v>2736</v>
      </c>
      <c r="R285" s="178">
        <v>0</v>
      </c>
    </row>
    <row r="286" spans="2:18">
      <c r="B286" s="115">
        <v>1128</v>
      </c>
      <c r="C286" s="156" t="s">
        <v>3664</v>
      </c>
      <c r="D286" s="157" t="s">
        <v>3665</v>
      </c>
      <c r="E286" s="111"/>
      <c r="F286" s="111"/>
      <c r="G286" s="111"/>
      <c r="H286" s="115" t="s">
        <v>2719</v>
      </c>
      <c r="I286" s="517">
        <f t="shared" si="8"/>
        <v>0</v>
      </c>
      <c r="J286" s="517">
        <f t="shared" si="9"/>
        <v>365</v>
      </c>
      <c r="K286" s="111"/>
      <c r="L286" s="111"/>
      <c r="M286" s="111"/>
      <c r="N286" s="111"/>
      <c r="O286" s="111"/>
      <c r="P286" s="178" t="s">
        <v>3666</v>
      </c>
      <c r="Q286" s="178" t="s">
        <v>3667</v>
      </c>
      <c r="R286" s="178" t="s">
        <v>3668</v>
      </c>
    </row>
    <row r="287" spans="2:18">
      <c r="B287" s="115">
        <v>1682</v>
      </c>
      <c r="C287" s="156" t="s">
        <v>3669</v>
      </c>
      <c r="D287" s="157" t="s">
        <v>3670</v>
      </c>
      <c r="E287" s="111"/>
      <c r="F287" s="111"/>
      <c r="G287" s="111"/>
      <c r="H287" s="115" t="s">
        <v>2719</v>
      </c>
      <c r="I287" s="517">
        <f t="shared" si="8"/>
        <v>0</v>
      </c>
      <c r="J287" s="517">
        <f t="shared" si="9"/>
        <v>365</v>
      </c>
      <c r="K287" s="111"/>
      <c r="L287" s="111"/>
      <c r="M287" s="111"/>
      <c r="N287" s="111"/>
      <c r="O287" s="111"/>
      <c r="P287" s="178" t="s">
        <v>3671</v>
      </c>
      <c r="Q287" s="178" t="s">
        <v>2736</v>
      </c>
      <c r="R287" s="178" t="s">
        <v>3672</v>
      </c>
    </row>
    <row r="288" spans="2:18" hidden="1">
      <c r="B288" s="115">
        <v>1706</v>
      </c>
      <c r="C288" s="156" t="s">
        <v>3673</v>
      </c>
      <c r="D288" s="157" t="s">
        <v>3674</v>
      </c>
      <c r="E288" s="111"/>
      <c r="F288" s="111"/>
      <c r="G288" s="111" t="s">
        <v>2730</v>
      </c>
      <c r="H288" s="115"/>
      <c r="I288" s="517">
        <f t="shared" si="8"/>
        <v>0</v>
      </c>
      <c r="J288" s="517">
        <f t="shared" si="9"/>
        <v>365</v>
      </c>
      <c r="K288" s="111"/>
      <c r="L288" s="111"/>
      <c r="M288" s="111"/>
      <c r="N288" s="111"/>
      <c r="O288" s="111"/>
      <c r="P288" s="178" t="s">
        <v>3675</v>
      </c>
      <c r="Q288" s="178" t="s">
        <v>2736</v>
      </c>
      <c r="R288" s="178" t="s">
        <v>2847</v>
      </c>
    </row>
    <row r="289" spans="2:18">
      <c r="B289" s="115">
        <v>895</v>
      </c>
      <c r="C289" s="156" t="s">
        <v>3676</v>
      </c>
      <c r="D289" s="157" t="s">
        <v>3677</v>
      </c>
      <c r="E289" s="111"/>
      <c r="F289" s="111"/>
      <c r="G289" s="111"/>
      <c r="H289" s="115" t="s">
        <v>2719</v>
      </c>
      <c r="I289" s="517">
        <f t="shared" si="8"/>
        <v>0</v>
      </c>
      <c r="J289" s="517">
        <f t="shared" si="9"/>
        <v>365</v>
      </c>
      <c r="K289" s="111"/>
      <c r="L289" s="111"/>
      <c r="M289" s="111"/>
      <c r="N289" s="111"/>
      <c r="O289" s="111"/>
      <c r="P289" s="178" t="s">
        <v>3678</v>
      </c>
      <c r="Q289" s="178" t="s">
        <v>2736</v>
      </c>
      <c r="R289" s="178" t="s">
        <v>3437</v>
      </c>
    </row>
    <row r="290" spans="2:18">
      <c r="B290" s="115">
        <v>539</v>
      </c>
      <c r="C290" s="156" t="s">
        <v>3679</v>
      </c>
      <c r="D290" s="157" t="s">
        <v>3680</v>
      </c>
      <c r="E290" s="111"/>
      <c r="F290" s="111"/>
      <c r="G290" s="111"/>
      <c r="H290" s="115" t="s">
        <v>2719</v>
      </c>
      <c r="I290" s="517">
        <f t="shared" si="8"/>
        <v>0</v>
      </c>
      <c r="J290" s="517">
        <f t="shared" si="9"/>
        <v>365</v>
      </c>
      <c r="K290" s="111"/>
      <c r="L290" s="111"/>
      <c r="M290" s="111"/>
      <c r="N290" s="111"/>
      <c r="O290" s="111"/>
      <c r="P290" s="178" t="s">
        <v>3681</v>
      </c>
      <c r="Q290" s="178" t="s">
        <v>2736</v>
      </c>
      <c r="R290" s="178" t="s">
        <v>2950</v>
      </c>
    </row>
    <row r="291" spans="2:18" hidden="1">
      <c r="B291" s="115">
        <v>671</v>
      </c>
      <c r="C291" s="156" t="s">
        <v>3682</v>
      </c>
      <c r="D291" s="157" t="s">
        <v>3683</v>
      </c>
      <c r="E291" s="111"/>
      <c r="F291" s="111"/>
      <c r="G291" s="111" t="s">
        <v>2730</v>
      </c>
      <c r="H291" s="115"/>
      <c r="I291" s="517">
        <f t="shared" si="8"/>
        <v>0</v>
      </c>
      <c r="J291" s="517">
        <f t="shared" si="9"/>
        <v>365</v>
      </c>
      <c r="K291" s="111"/>
      <c r="L291" s="111"/>
      <c r="M291" s="111"/>
      <c r="N291" s="111"/>
      <c r="O291" s="111"/>
      <c r="P291" s="178" t="s">
        <v>3684</v>
      </c>
      <c r="Q291" s="178" t="s">
        <v>2732</v>
      </c>
      <c r="R291" s="178" t="s">
        <v>3260</v>
      </c>
    </row>
    <row r="292" spans="2:18">
      <c r="B292" s="115">
        <v>405</v>
      </c>
      <c r="C292" s="156" t="s">
        <v>3685</v>
      </c>
      <c r="D292" s="157" t="s">
        <v>3686</v>
      </c>
      <c r="E292" s="111"/>
      <c r="F292" s="111"/>
      <c r="G292" s="111"/>
      <c r="H292" s="115" t="s">
        <v>2719</v>
      </c>
      <c r="I292" s="517">
        <f t="shared" si="8"/>
        <v>0</v>
      </c>
      <c r="J292" s="517">
        <f t="shared" si="9"/>
        <v>365</v>
      </c>
      <c r="K292" s="111"/>
      <c r="L292" s="111"/>
      <c r="M292" s="111"/>
      <c r="N292" s="111"/>
      <c r="O292" s="111"/>
      <c r="P292" s="178" t="s">
        <v>3687</v>
      </c>
      <c r="Q292" s="178" t="s">
        <v>2736</v>
      </c>
      <c r="R292" s="178" t="s">
        <v>3688</v>
      </c>
    </row>
    <row r="293" spans="2:18">
      <c r="B293" s="115">
        <v>406</v>
      </c>
      <c r="C293" s="156" t="s">
        <v>3689</v>
      </c>
      <c r="D293" s="157" t="s">
        <v>3690</v>
      </c>
      <c r="E293" s="111"/>
      <c r="F293" s="111"/>
      <c r="G293" s="111"/>
      <c r="H293" s="115" t="s">
        <v>2719</v>
      </c>
      <c r="I293" s="517">
        <f t="shared" si="8"/>
        <v>0</v>
      </c>
      <c r="J293" s="517">
        <f t="shared" si="9"/>
        <v>365</v>
      </c>
      <c r="K293" s="111"/>
      <c r="L293" s="111"/>
      <c r="M293" s="111"/>
      <c r="N293" s="111"/>
      <c r="O293" s="111"/>
      <c r="P293" s="178" t="s">
        <v>3691</v>
      </c>
      <c r="Q293" s="178" t="s">
        <v>2721</v>
      </c>
      <c r="R293" s="178" t="s">
        <v>3688</v>
      </c>
    </row>
    <row r="294" spans="2:18">
      <c r="B294" s="115">
        <v>1959</v>
      </c>
      <c r="C294" s="156" t="s">
        <v>3692</v>
      </c>
      <c r="D294" s="157" t="s">
        <v>3693</v>
      </c>
      <c r="E294" s="111"/>
      <c r="F294" s="111"/>
      <c r="G294" s="111"/>
      <c r="H294" s="115" t="s">
        <v>2719</v>
      </c>
      <c r="I294" s="517">
        <f t="shared" si="8"/>
        <v>0</v>
      </c>
      <c r="J294" s="517">
        <f t="shared" si="9"/>
        <v>365</v>
      </c>
      <c r="K294" s="111"/>
      <c r="L294" s="111"/>
      <c r="M294" s="111"/>
      <c r="N294" s="111"/>
      <c r="O294" s="111"/>
      <c r="P294" s="178" t="s">
        <v>3694</v>
      </c>
      <c r="Q294" s="178" t="s">
        <v>2736</v>
      </c>
      <c r="R294" s="178" t="s">
        <v>2891</v>
      </c>
    </row>
    <row r="295" spans="2:18">
      <c r="B295" s="115">
        <v>661</v>
      </c>
      <c r="C295" s="156" t="s">
        <v>3695</v>
      </c>
      <c r="D295" s="157" t="s">
        <v>3696</v>
      </c>
      <c r="E295" s="111"/>
      <c r="F295" s="111"/>
      <c r="G295" s="111"/>
      <c r="H295" s="115" t="s">
        <v>2719</v>
      </c>
      <c r="I295" s="517">
        <f t="shared" si="8"/>
        <v>0</v>
      </c>
      <c r="J295" s="517">
        <f t="shared" si="9"/>
        <v>365</v>
      </c>
      <c r="K295" s="111"/>
      <c r="L295" s="111"/>
      <c r="M295" s="111"/>
      <c r="N295" s="111"/>
      <c r="O295" s="111"/>
      <c r="P295" s="178" t="s">
        <v>3697</v>
      </c>
      <c r="Q295" s="178" t="s">
        <v>2736</v>
      </c>
      <c r="R295" s="178" t="s">
        <v>2741</v>
      </c>
    </row>
    <row r="296" spans="2:18">
      <c r="B296" s="115">
        <v>265</v>
      </c>
      <c r="C296" s="156" t="s">
        <v>3698</v>
      </c>
      <c r="D296" s="157" t="s">
        <v>3699</v>
      </c>
      <c r="E296" s="111"/>
      <c r="F296" s="111"/>
      <c r="G296" s="111"/>
      <c r="H296" s="115" t="s">
        <v>2719</v>
      </c>
      <c r="I296" s="517">
        <f t="shared" si="8"/>
        <v>0</v>
      </c>
      <c r="J296" s="517">
        <f t="shared" si="9"/>
        <v>365</v>
      </c>
      <c r="K296" s="111"/>
      <c r="L296" s="111"/>
      <c r="M296" s="111"/>
      <c r="N296" s="111"/>
      <c r="O296" s="111"/>
      <c r="P296" s="178" t="s">
        <v>3700</v>
      </c>
      <c r="Q296" s="178" t="s">
        <v>2736</v>
      </c>
      <c r="R296" s="178" t="s">
        <v>3701</v>
      </c>
    </row>
    <row r="297" spans="2:18">
      <c r="B297" s="115">
        <v>1231</v>
      </c>
      <c r="C297" s="156" t="s">
        <v>3702</v>
      </c>
      <c r="D297" s="157" t="s">
        <v>3703</v>
      </c>
      <c r="E297" s="111"/>
      <c r="F297" s="111"/>
      <c r="G297" s="111"/>
      <c r="H297" s="115" t="s">
        <v>2719</v>
      </c>
      <c r="I297" s="517">
        <f t="shared" si="8"/>
        <v>0</v>
      </c>
      <c r="J297" s="517">
        <f t="shared" si="9"/>
        <v>365</v>
      </c>
      <c r="K297" s="111"/>
      <c r="L297" s="111"/>
      <c r="M297" s="111"/>
      <c r="N297" s="111"/>
      <c r="O297" s="111"/>
      <c r="P297" s="178" t="s">
        <v>3704</v>
      </c>
      <c r="Q297" s="178" t="s">
        <v>2732</v>
      </c>
      <c r="R297" s="178" t="s">
        <v>3705</v>
      </c>
    </row>
    <row r="298" spans="2:18" hidden="1">
      <c r="B298" s="115">
        <v>11</v>
      </c>
      <c r="C298" s="156" t="s">
        <v>3706</v>
      </c>
      <c r="D298" s="157" t="s">
        <v>3707</v>
      </c>
      <c r="E298" s="111"/>
      <c r="F298" s="111"/>
      <c r="G298" s="111" t="s">
        <v>2730</v>
      </c>
      <c r="H298" s="115"/>
      <c r="I298" s="517">
        <f t="shared" si="8"/>
        <v>0</v>
      </c>
      <c r="J298" s="517">
        <f t="shared" si="9"/>
        <v>365</v>
      </c>
      <c r="K298" s="111"/>
      <c r="L298" s="111"/>
      <c r="M298" s="111"/>
      <c r="N298" s="111"/>
      <c r="O298" s="111"/>
      <c r="P298" s="178" t="s">
        <v>3708</v>
      </c>
      <c r="Q298" s="178" t="s">
        <v>2752</v>
      </c>
      <c r="R298" s="178" t="s">
        <v>3003</v>
      </c>
    </row>
    <row r="299" spans="2:18" hidden="1">
      <c r="B299" s="115">
        <v>2255</v>
      </c>
      <c r="C299" s="165" t="s">
        <v>3709</v>
      </c>
      <c r="D299" s="166" t="s">
        <v>3710</v>
      </c>
      <c r="E299" s="111"/>
      <c r="F299" s="111"/>
      <c r="G299" s="111" t="s">
        <v>2730</v>
      </c>
      <c r="H299" s="115"/>
      <c r="I299" s="517">
        <f t="shared" si="8"/>
        <v>0</v>
      </c>
      <c r="J299" s="517">
        <f t="shared" si="9"/>
        <v>365</v>
      </c>
      <c r="K299" s="111"/>
      <c r="L299" s="111"/>
      <c r="M299" s="111"/>
      <c r="N299" s="111"/>
      <c r="O299" s="111"/>
      <c r="P299" s="178" t="s">
        <v>3711</v>
      </c>
      <c r="Q299" s="178" t="s">
        <v>2752</v>
      </c>
      <c r="R299" s="178" t="s">
        <v>3712</v>
      </c>
    </row>
    <row r="300" spans="2:18" hidden="1">
      <c r="B300" s="115">
        <v>1712</v>
      </c>
      <c r="C300" s="156" t="s">
        <v>3713</v>
      </c>
      <c r="D300" s="157" t="s">
        <v>3714</v>
      </c>
      <c r="E300" s="111"/>
      <c r="F300" s="111"/>
      <c r="G300" s="111" t="s">
        <v>2730</v>
      </c>
      <c r="H300" s="115"/>
      <c r="I300" s="517">
        <f t="shared" si="8"/>
        <v>0</v>
      </c>
      <c r="J300" s="517">
        <f t="shared" si="9"/>
        <v>365</v>
      </c>
      <c r="K300" s="111"/>
      <c r="L300" s="111"/>
      <c r="M300" s="111"/>
      <c r="N300" s="111"/>
      <c r="O300" s="111"/>
      <c r="P300" s="178" t="s">
        <v>3715</v>
      </c>
      <c r="Q300" s="178" t="s">
        <v>2752</v>
      </c>
      <c r="R300" s="178" t="s">
        <v>3716</v>
      </c>
    </row>
    <row r="301" spans="2:18">
      <c r="B301" s="115">
        <v>785</v>
      </c>
      <c r="C301" s="156" t="s">
        <v>3717</v>
      </c>
      <c r="D301" s="157" t="s">
        <v>3718</v>
      </c>
      <c r="E301" s="111"/>
      <c r="F301" s="111"/>
      <c r="G301" s="111"/>
      <c r="H301" s="115" t="s">
        <v>2719</v>
      </c>
      <c r="I301" s="517">
        <f t="shared" si="8"/>
        <v>0</v>
      </c>
      <c r="J301" s="517">
        <f t="shared" si="9"/>
        <v>365</v>
      </c>
      <c r="K301" s="111"/>
      <c r="L301" s="111"/>
      <c r="M301" s="111"/>
      <c r="N301" s="111"/>
      <c r="O301" s="111"/>
      <c r="P301" s="178" t="s">
        <v>3719</v>
      </c>
      <c r="Q301" s="178" t="s">
        <v>2736</v>
      </c>
      <c r="R301" s="178" t="s">
        <v>3720</v>
      </c>
    </row>
    <row r="302" spans="2:18">
      <c r="B302" s="115">
        <v>2022</v>
      </c>
      <c r="C302" s="156" t="s">
        <v>3721</v>
      </c>
      <c r="D302" s="157" t="s">
        <v>3722</v>
      </c>
      <c r="E302" s="111"/>
      <c r="F302" s="111"/>
      <c r="G302" s="111"/>
      <c r="H302" s="115" t="s">
        <v>2719</v>
      </c>
      <c r="I302" s="517">
        <f t="shared" si="8"/>
        <v>0</v>
      </c>
      <c r="J302" s="517">
        <f t="shared" si="9"/>
        <v>365</v>
      </c>
      <c r="K302" s="111"/>
      <c r="L302" s="111"/>
      <c r="M302" s="111"/>
      <c r="N302" s="111"/>
      <c r="O302" s="111"/>
      <c r="P302" s="178" t="s">
        <v>3723</v>
      </c>
      <c r="Q302" s="178" t="s">
        <v>2732</v>
      </c>
      <c r="R302" s="178" t="s">
        <v>3494</v>
      </c>
    </row>
    <row r="303" spans="2:18">
      <c r="B303" s="115">
        <v>2023</v>
      </c>
      <c r="C303" s="156" t="s">
        <v>3724</v>
      </c>
      <c r="D303" s="157" t="s">
        <v>3725</v>
      </c>
      <c r="E303" s="111"/>
      <c r="F303" s="111"/>
      <c r="G303" s="111"/>
      <c r="H303" s="115" t="s">
        <v>2719</v>
      </c>
      <c r="I303" s="517">
        <f t="shared" si="8"/>
        <v>0</v>
      </c>
      <c r="J303" s="517">
        <f t="shared" si="9"/>
        <v>365</v>
      </c>
      <c r="K303" s="111"/>
      <c r="L303" s="111"/>
      <c r="M303" s="111"/>
      <c r="N303" s="111"/>
      <c r="O303" s="111"/>
      <c r="P303" s="178" t="s">
        <v>3726</v>
      </c>
      <c r="Q303" s="178" t="s">
        <v>2736</v>
      </c>
      <c r="R303" s="178" t="s">
        <v>3494</v>
      </c>
    </row>
    <row r="304" spans="2:18">
      <c r="B304" s="115">
        <v>2325</v>
      </c>
      <c r="C304" s="164" t="s">
        <v>3727</v>
      </c>
      <c r="D304" s="157" t="s">
        <v>3728</v>
      </c>
      <c r="E304" s="111"/>
      <c r="F304" s="111"/>
      <c r="G304" s="111"/>
      <c r="H304" s="115" t="s">
        <v>2719</v>
      </c>
      <c r="I304" s="517">
        <f t="shared" si="8"/>
        <v>0</v>
      </c>
      <c r="J304" s="517">
        <f t="shared" si="9"/>
        <v>365</v>
      </c>
      <c r="K304" s="111"/>
      <c r="L304" s="111"/>
      <c r="M304" s="111"/>
      <c r="N304" s="111"/>
      <c r="O304" s="111"/>
      <c r="P304" s="178" t="s">
        <v>3729</v>
      </c>
      <c r="Q304" s="178" t="s">
        <v>2736</v>
      </c>
      <c r="R304" s="178" t="s">
        <v>3712</v>
      </c>
    </row>
    <row r="305" spans="2:18">
      <c r="B305" s="115">
        <v>2326</v>
      </c>
      <c r="C305" s="164" t="s">
        <v>3730</v>
      </c>
      <c r="D305" s="157" t="s">
        <v>3731</v>
      </c>
      <c r="E305" s="111"/>
      <c r="F305" s="111"/>
      <c r="G305" s="111"/>
      <c r="H305" s="115" t="s">
        <v>2719</v>
      </c>
      <c r="I305" s="517">
        <f t="shared" si="8"/>
        <v>0</v>
      </c>
      <c r="J305" s="517">
        <f t="shared" si="9"/>
        <v>365</v>
      </c>
      <c r="K305" s="111"/>
      <c r="L305" s="111"/>
      <c r="M305" s="111"/>
      <c r="N305" s="111"/>
      <c r="O305" s="111"/>
      <c r="P305" s="178" t="s">
        <v>3732</v>
      </c>
      <c r="Q305" s="178" t="s">
        <v>2736</v>
      </c>
      <c r="R305" s="178" t="s">
        <v>3712</v>
      </c>
    </row>
    <row r="306" spans="2:18" hidden="1">
      <c r="B306" s="115">
        <v>240</v>
      </c>
      <c r="C306" s="156" t="s">
        <v>3733</v>
      </c>
      <c r="D306" s="157" t="s">
        <v>3734</v>
      </c>
      <c r="E306" s="111"/>
      <c r="F306" s="111"/>
      <c r="G306" s="111" t="s">
        <v>2730</v>
      </c>
      <c r="H306" s="115"/>
      <c r="I306" s="517">
        <f t="shared" si="8"/>
        <v>0</v>
      </c>
      <c r="J306" s="517">
        <f t="shared" si="9"/>
        <v>365</v>
      </c>
      <c r="K306" s="111"/>
      <c r="L306" s="111"/>
      <c r="M306" s="111"/>
      <c r="N306" s="111"/>
      <c r="O306" s="111"/>
      <c r="P306" s="178" t="s">
        <v>3735</v>
      </c>
      <c r="Q306" s="178" t="s">
        <v>3736</v>
      </c>
      <c r="R306" s="178" t="s">
        <v>3388</v>
      </c>
    </row>
    <row r="307" spans="2:18">
      <c r="B307" s="115">
        <v>241</v>
      </c>
      <c r="C307" s="156" t="s">
        <v>3737</v>
      </c>
      <c r="D307" s="157" t="s">
        <v>3738</v>
      </c>
      <c r="E307" s="111"/>
      <c r="F307" s="111"/>
      <c r="G307" s="111"/>
      <c r="H307" s="115" t="s">
        <v>2719</v>
      </c>
      <c r="I307" s="517">
        <f t="shared" si="8"/>
        <v>0</v>
      </c>
      <c r="J307" s="517">
        <f t="shared" si="9"/>
        <v>365</v>
      </c>
      <c r="K307" s="111"/>
      <c r="L307" s="111"/>
      <c r="M307" s="111"/>
      <c r="N307" s="111"/>
      <c r="O307" s="111"/>
      <c r="P307" s="178" t="s">
        <v>3739</v>
      </c>
      <c r="Q307" s="178" t="s">
        <v>2726</v>
      </c>
      <c r="R307" s="178" t="s">
        <v>3388</v>
      </c>
    </row>
    <row r="308" spans="2:18">
      <c r="B308" s="115">
        <v>493</v>
      </c>
      <c r="C308" s="156" t="s">
        <v>3740</v>
      </c>
      <c r="D308" s="157" t="s">
        <v>3741</v>
      </c>
      <c r="E308" s="111"/>
      <c r="F308" s="111"/>
      <c r="G308" s="111"/>
      <c r="H308" s="115" t="s">
        <v>2719</v>
      </c>
      <c r="I308" s="517">
        <f t="shared" si="8"/>
        <v>0</v>
      </c>
      <c r="J308" s="517">
        <f t="shared" si="9"/>
        <v>365</v>
      </c>
      <c r="K308" s="111"/>
      <c r="L308" s="111"/>
      <c r="M308" s="111"/>
      <c r="N308" s="111"/>
      <c r="O308" s="111"/>
      <c r="P308" s="178" t="s">
        <v>3742</v>
      </c>
      <c r="Q308" s="178" t="s">
        <v>2732</v>
      </c>
      <c r="R308" s="178" t="s">
        <v>2924</v>
      </c>
    </row>
    <row r="309" spans="2:18">
      <c r="B309" s="115">
        <v>1359</v>
      </c>
      <c r="C309" s="156" t="s">
        <v>3743</v>
      </c>
      <c r="D309" s="157" t="s">
        <v>3744</v>
      </c>
      <c r="E309" s="111"/>
      <c r="F309" s="111"/>
      <c r="G309" s="111"/>
      <c r="H309" s="115" t="s">
        <v>2719</v>
      </c>
      <c r="I309" s="517">
        <f t="shared" si="8"/>
        <v>0</v>
      </c>
      <c r="J309" s="517">
        <f t="shared" si="9"/>
        <v>365</v>
      </c>
      <c r="K309" s="111"/>
      <c r="L309" s="111"/>
      <c r="M309" s="111"/>
      <c r="N309" s="111"/>
      <c r="O309" s="111"/>
      <c r="P309" s="178" t="s">
        <v>3745</v>
      </c>
      <c r="Q309" s="178" t="s">
        <v>2736</v>
      </c>
      <c r="R309" s="178" t="s">
        <v>3058</v>
      </c>
    </row>
    <row r="310" spans="2:18">
      <c r="B310" s="115">
        <v>543</v>
      </c>
      <c r="C310" s="156" t="s">
        <v>3746</v>
      </c>
      <c r="D310" s="157" t="s">
        <v>3747</v>
      </c>
      <c r="E310" s="111"/>
      <c r="F310" s="111"/>
      <c r="G310" s="111"/>
      <c r="H310" s="115" t="s">
        <v>2719</v>
      </c>
      <c r="I310" s="517">
        <f t="shared" si="8"/>
        <v>0</v>
      </c>
      <c r="J310" s="517">
        <f t="shared" si="9"/>
        <v>365</v>
      </c>
      <c r="K310" s="111"/>
      <c r="L310" s="111"/>
      <c r="M310" s="111"/>
      <c r="N310" s="111"/>
      <c r="O310" s="111"/>
      <c r="P310" s="178" t="s">
        <v>3748</v>
      </c>
      <c r="Q310" s="178" t="s">
        <v>2732</v>
      </c>
      <c r="R310" s="178" t="s">
        <v>3065</v>
      </c>
    </row>
    <row r="311" spans="2:18" hidden="1">
      <c r="B311" s="115">
        <v>2349</v>
      </c>
      <c r="C311" s="177" t="s">
        <v>3749</v>
      </c>
      <c r="D311" s="176" t="s">
        <v>3747</v>
      </c>
      <c r="E311" s="111"/>
      <c r="F311" s="111"/>
      <c r="G311" s="111" t="s">
        <v>2730</v>
      </c>
      <c r="H311" s="115"/>
      <c r="I311" s="517">
        <f t="shared" si="8"/>
        <v>0</v>
      </c>
      <c r="J311" s="517">
        <f t="shared" si="9"/>
        <v>365</v>
      </c>
      <c r="K311" s="111"/>
      <c r="L311" s="111"/>
      <c r="M311" s="111"/>
      <c r="N311" s="111"/>
      <c r="O311" s="111"/>
      <c r="P311" s="178" t="s">
        <v>3750</v>
      </c>
      <c r="Q311" s="178" t="s">
        <v>2752</v>
      </c>
      <c r="R311" s="178">
        <v>0</v>
      </c>
    </row>
    <row r="312" spans="2:18" hidden="1">
      <c r="B312" s="115">
        <v>618</v>
      </c>
      <c r="C312" s="156" t="s">
        <v>3751</v>
      </c>
      <c r="D312" s="157" t="s">
        <v>3752</v>
      </c>
      <c r="E312" s="111"/>
      <c r="F312" s="111"/>
      <c r="G312" s="111" t="s">
        <v>2730</v>
      </c>
      <c r="H312" s="115"/>
      <c r="I312" s="517">
        <f t="shared" si="8"/>
        <v>0</v>
      </c>
      <c r="J312" s="517">
        <f t="shared" si="9"/>
        <v>365</v>
      </c>
      <c r="K312" s="111"/>
      <c r="L312" s="111"/>
      <c r="M312" s="111"/>
      <c r="N312" s="111"/>
      <c r="O312" s="111"/>
      <c r="P312" s="178" t="s">
        <v>3753</v>
      </c>
      <c r="Q312" s="178" t="s">
        <v>2736</v>
      </c>
      <c r="R312" s="178" t="s">
        <v>3754</v>
      </c>
    </row>
    <row r="313" spans="2:18" hidden="1">
      <c r="B313" s="115">
        <v>2266</v>
      </c>
      <c r="C313" s="164" t="s">
        <v>3755</v>
      </c>
      <c r="D313" s="168" t="s">
        <v>3756</v>
      </c>
      <c r="E313" s="111"/>
      <c r="F313" s="111"/>
      <c r="G313" s="111" t="s">
        <v>2730</v>
      </c>
      <c r="H313" s="115"/>
      <c r="I313" s="517">
        <f t="shared" si="8"/>
        <v>0</v>
      </c>
      <c r="J313" s="517">
        <f t="shared" si="9"/>
        <v>365</v>
      </c>
      <c r="K313" s="111"/>
      <c r="L313" s="111"/>
      <c r="M313" s="111"/>
      <c r="N313" s="111"/>
      <c r="O313" s="111"/>
      <c r="P313" s="178" t="s">
        <v>2752</v>
      </c>
      <c r="Q313" s="178" t="s">
        <v>2752</v>
      </c>
      <c r="R313" s="178" t="s">
        <v>3514</v>
      </c>
    </row>
    <row r="314" spans="2:18" hidden="1">
      <c r="B314" s="115">
        <v>2443</v>
      </c>
      <c r="C314" s="177" t="s">
        <v>3757</v>
      </c>
      <c r="D314" s="176" t="s">
        <v>3758</v>
      </c>
      <c r="E314" s="111"/>
      <c r="F314" s="111"/>
      <c r="G314" s="111" t="s">
        <v>2730</v>
      </c>
      <c r="H314" s="115"/>
      <c r="I314" s="517">
        <f t="shared" si="8"/>
        <v>0</v>
      </c>
      <c r="J314" s="517">
        <f t="shared" si="9"/>
        <v>365</v>
      </c>
      <c r="K314" s="111"/>
      <c r="L314" s="111"/>
      <c r="M314" s="111"/>
      <c r="N314" s="111"/>
      <c r="O314" s="111"/>
      <c r="P314" s="178" t="s">
        <v>3759</v>
      </c>
      <c r="Q314" s="178" t="s">
        <v>2752</v>
      </c>
      <c r="R314" s="178">
        <v>0</v>
      </c>
    </row>
    <row r="315" spans="2:18">
      <c r="B315" s="115">
        <v>2256</v>
      </c>
      <c r="C315" s="165" t="s">
        <v>3760</v>
      </c>
      <c r="D315" s="166" t="s">
        <v>3761</v>
      </c>
      <c r="E315" s="111"/>
      <c r="F315" s="111"/>
      <c r="G315" s="111"/>
      <c r="H315" s="115" t="s">
        <v>2719</v>
      </c>
      <c r="I315" s="517">
        <f t="shared" si="8"/>
        <v>0</v>
      </c>
      <c r="J315" s="517">
        <f t="shared" si="9"/>
        <v>365</v>
      </c>
      <c r="K315" s="111"/>
      <c r="L315" s="111"/>
      <c r="M315" s="111"/>
      <c r="N315" s="111"/>
      <c r="O315" s="111"/>
      <c r="P315" s="178" t="s">
        <v>3762</v>
      </c>
      <c r="Q315" s="178" t="s">
        <v>2736</v>
      </c>
      <c r="R315" s="178" t="s">
        <v>3712</v>
      </c>
    </row>
    <row r="316" spans="2:18">
      <c r="B316" s="115">
        <v>1330</v>
      </c>
      <c r="C316" s="156" t="s">
        <v>3763</v>
      </c>
      <c r="D316" s="157" t="s">
        <v>3764</v>
      </c>
      <c r="E316" s="111"/>
      <c r="F316" s="111"/>
      <c r="G316" s="111"/>
      <c r="H316" s="115" t="s">
        <v>2719</v>
      </c>
      <c r="I316" s="517">
        <f t="shared" si="8"/>
        <v>0</v>
      </c>
      <c r="J316" s="517">
        <f t="shared" si="9"/>
        <v>365</v>
      </c>
      <c r="K316" s="111"/>
      <c r="L316" s="111"/>
      <c r="M316" s="111"/>
      <c r="N316" s="111"/>
      <c r="O316" s="111"/>
      <c r="P316" s="178" t="s">
        <v>3765</v>
      </c>
      <c r="Q316" s="178" t="s">
        <v>2736</v>
      </c>
      <c r="R316" s="178" t="s">
        <v>3766</v>
      </c>
    </row>
    <row r="317" spans="2:18">
      <c r="B317" s="115">
        <v>2252</v>
      </c>
      <c r="C317" s="165" t="s">
        <v>3767</v>
      </c>
      <c r="D317" s="157" t="s">
        <v>3768</v>
      </c>
      <c r="E317" s="111"/>
      <c r="F317" s="111"/>
      <c r="G317" s="111"/>
      <c r="H317" s="115" t="s">
        <v>2719</v>
      </c>
      <c r="I317" s="517">
        <f t="shared" si="8"/>
        <v>0</v>
      </c>
      <c r="J317" s="517">
        <f t="shared" si="9"/>
        <v>365</v>
      </c>
      <c r="K317" s="111"/>
      <c r="L317" s="111"/>
      <c r="M317" s="111"/>
      <c r="N317" s="111"/>
      <c r="O317" s="111"/>
      <c r="P317" s="178" t="s">
        <v>3769</v>
      </c>
      <c r="Q317" s="178" t="s">
        <v>2736</v>
      </c>
      <c r="R317" s="178">
        <v>0</v>
      </c>
    </row>
    <row r="318" spans="2:18">
      <c r="B318" s="115">
        <v>2251</v>
      </c>
      <c r="C318" s="165" t="s">
        <v>3770</v>
      </c>
      <c r="D318" s="157" t="s">
        <v>3771</v>
      </c>
      <c r="E318" s="111"/>
      <c r="F318" s="111"/>
      <c r="G318" s="111"/>
      <c r="H318" s="115" t="s">
        <v>2719</v>
      </c>
      <c r="I318" s="517">
        <f t="shared" si="8"/>
        <v>0</v>
      </c>
      <c r="J318" s="517">
        <f t="shared" si="9"/>
        <v>365</v>
      </c>
      <c r="K318" s="111"/>
      <c r="L318" s="111"/>
      <c r="M318" s="111"/>
      <c r="N318" s="111"/>
      <c r="O318" s="111"/>
      <c r="P318" s="178" t="s">
        <v>3772</v>
      </c>
      <c r="Q318" s="178" t="s">
        <v>2736</v>
      </c>
      <c r="R318" s="178">
        <v>0</v>
      </c>
    </row>
    <row r="319" spans="2:18">
      <c r="B319" s="115">
        <v>909</v>
      </c>
      <c r="C319" s="156" t="s">
        <v>3773</v>
      </c>
      <c r="D319" s="157" t="s">
        <v>3774</v>
      </c>
      <c r="E319" s="111"/>
      <c r="F319" s="111"/>
      <c r="G319" s="111"/>
      <c r="H319" s="115" t="s">
        <v>2719</v>
      </c>
      <c r="I319" s="517">
        <f t="shared" si="8"/>
        <v>0</v>
      </c>
      <c r="J319" s="517">
        <f t="shared" si="9"/>
        <v>365</v>
      </c>
      <c r="K319" s="111"/>
      <c r="L319" s="111"/>
      <c r="M319" s="111"/>
      <c r="N319" s="111"/>
      <c r="O319" s="111"/>
      <c r="P319" s="178" t="s">
        <v>3775</v>
      </c>
      <c r="Q319" s="178" t="s">
        <v>2736</v>
      </c>
      <c r="R319" s="178" t="s">
        <v>3776</v>
      </c>
    </row>
    <row r="320" spans="2:18" hidden="1">
      <c r="B320" s="115">
        <v>2289</v>
      </c>
      <c r="C320" s="164" t="s">
        <v>3777</v>
      </c>
      <c r="D320" s="168" t="s">
        <v>3778</v>
      </c>
      <c r="E320" s="111"/>
      <c r="F320" s="111"/>
      <c r="G320" s="111" t="s">
        <v>2730</v>
      </c>
      <c r="H320" s="115"/>
      <c r="I320" s="517">
        <f t="shared" si="8"/>
        <v>0</v>
      </c>
      <c r="J320" s="517">
        <f t="shared" si="9"/>
        <v>365</v>
      </c>
      <c r="K320" s="111"/>
      <c r="L320" s="111"/>
      <c r="M320" s="111"/>
      <c r="N320" s="111"/>
      <c r="O320" s="111"/>
      <c r="P320" s="178" t="s">
        <v>2752</v>
      </c>
      <c r="Q320" s="178" t="s">
        <v>2752</v>
      </c>
      <c r="R320" s="178">
        <v>0</v>
      </c>
    </row>
    <row r="321" spans="2:18">
      <c r="B321" s="115">
        <v>1468</v>
      </c>
      <c r="C321" s="156" t="s">
        <v>3779</v>
      </c>
      <c r="D321" s="157" t="s">
        <v>3780</v>
      </c>
      <c r="E321" s="111"/>
      <c r="F321" s="111"/>
      <c r="G321" s="111"/>
      <c r="H321" s="115" t="s">
        <v>2719</v>
      </c>
      <c r="I321" s="517">
        <f t="shared" si="8"/>
        <v>0</v>
      </c>
      <c r="J321" s="517">
        <f t="shared" si="9"/>
        <v>365</v>
      </c>
      <c r="K321" s="111"/>
      <c r="L321" s="111"/>
      <c r="M321" s="111"/>
      <c r="N321" s="111"/>
      <c r="O321" s="111"/>
      <c r="P321" s="178" t="s">
        <v>3781</v>
      </c>
      <c r="Q321" s="178" t="s">
        <v>2721</v>
      </c>
      <c r="R321" s="178" t="s">
        <v>3782</v>
      </c>
    </row>
    <row r="322" spans="2:18" hidden="1">
      <c r="B322" s="115">
        <v>2024</v>
      </c>
      <c r="C322" s="156" t="s">
        <v>3783</v>
      </c>
      <c r="D322" s="157" t="s">
        <v>3784</v>
      </c>
      <c r="E322" s="111"/>
      <c r="F322" s="111"/>
      <c r="G322" s="111"/>
      <c r="H322" s="115" t="s">
        <v>62</v>
      </c>
      <c r="I322" s="231">
        <f t="shared" si="8"/>
        <v>0</v>
      </c>
      <c r="J322" s="231">
        <f t="shared" si="9"/>
        <v>365</v>
      </c>
      <c r="K322" s="111"/>
      <c r="L322" s="111"/>
      <c r="M322" s="111"/>
      <c r="N322" s="111"/>
      <c r="O322" s="111"/>
      <c r="P322" s="178" t="s">
        <v>3785</v>
      </c>
      <c r="Q322" s="178" t="s">
        <v>2736</v>
      </c>
      <c r="R322" s="178" t="s">
        <v>3593</v>
      </c>
    </row>
    <row r="323" spans="2:18">
      <c r="B323" s="115">
        <v>266</v>
      </c>
      <c r="C323" s="156" t="s">
        <v>3786</v>
      </c>
      <c r="D323" s="157" t="s">
        <v>3787</v>
      </c>
      <c r="E323" s="111"/>
      <c r="F323" s="111"/>
      <c r="G323" s="111"/>
      <c r="H323" s="115" t="s">
        <v>2719</v>
      </c>
      <c r="I323" s="517">
        <f t="shared" si="8"/>
        <v>0</v>
      </c>
      <c r="J323" s="517">
        <f t="shared" si="9"/>
        <v>365</v>
      </c>
      <c r="K323" s="111"/>
      <c r="L323" s="111"/>
      <c r="M323" s="111"/>
      <c r="N323" s="111"/>
      <c r="O323" s="111"/>
      <c r="P323" s="178" t="s">
        <v>3788</v>
      </c>
      <c r="Q323" s="178" t="s">
        <v>2732</v>
      </c>
      <c r="R323" s="178" t="s">
        <v>3701</v>
      </c>
    </row>
    <row r="324" spans="2:18">
      <c r="B324" s="115">
        <v>267</v>
      </c>
      <c r="C324" s="156" t="s">
        <v>3789</v>
      </c>
      <c r="D324" s="157" t="s">
        <v>3790</v>
      </c>
      <c r="E324" s="111"/>
      <c r="F324" s="111"/>
      <c r="G324" s="111"/>
      <c r="H324" s="115" t="s">
        <v>2719</v>
      </c>
      <c r="I324" s="517">
        <f t="shared" si="8"/>
        <v>0</v>
      </c>
      <c r="J324" s="517">
        <f t="shared" si="9"/>
        <v>365</v>
      </c>
      <c r="K324" s="111"/>
      <c r="L324" s="111"/>
      <c r="M324" s="111"/>
      <c r="N324" s="111"/>
      <c r="O324" s="111"/>
      <c r="P324" s="178" t="s">
        <v>3791</v>
      </c>
      <c r="Q324" s="178" t="s">
        <v>2752</v>
      </c>
      <c r="R324" s="178" t="s">
        <v>3701</v>
      </c>
    </row>
    <row r="325" spans="2:18">
      <c r="B325" s="115">
        <v>1224</v>
      </c>
      <c r="C325" s="156" t="s">
        <v>3792</v>
      </c>
      <c r="D325" s="157" t="s">
        <v>3793</v>
      </c>
      <c r="E325" s="111"/>
      <c r="F325" s="111"/>
      <c r="G325" s="111"/>
      <c r="H325" s="115" t="s">
        <v>2719</v>
      </c>
      <c r="I325" s="517">
        <f t="shared" si="8"/>
        <v>0</v>
      </c>
      <c r="J325" s="517">
        <f t="shared" si="9"/>
        <v>365</v>
      </c>
      <c r="K325" s="111"/>
      <c r="L325" s="111"/>
      <c r="M325" s="111"/>
      <c r="N325" s="111"/>
      <c r="O325" s="111"/>
      <c r="P325" s="178" t="s">
        <v>3794</v>
      </c>
      <c r="Q325" s="178" t="s">
        <v>2736</v>
      </c>
      <c r="R325" s="178" t="s">
        <v>3795</v>
      </c>
    </row>
    <row r="326" spans="2:18">
      <c r="B326" s="115">
        <v>1484</v>
      </c>
      <c r="C326" s="156" t="s">
        <v>3796</v>
      </c>
      <c r="D326" s="157" t="s">
        <v>3797</v>
      </c>
      <c r="E326" s="111"/>
      <c r="F326" s="111"/>
      <c r="G326" s="111"/>
      <c r="H326" s="115" t="s">
        <v>2719</v>
      </c>
      <c r="I326" s="517">
        <f t="shared" si="8"/>
        <v>0</v>
      </c>
      <c r="J326" s="517">
        <f t="shared" si="9"/>
        <v>365</v>
      </c>
      <c r="K326" s="111"/>
      <c r="L326" s="111"/>
      <c r="M326" s="111"/>
      <c r="N326" s="111"/>
      <c r="O326" s="111"/>
      <c r="P326" s="178" t="s">
        <v>3798</v>
      </c>
      <c r="Q326" s="178" t="s">
        <v>2721</v>
      </c>
      <c r="R326" s="178" t="s">
        <v>2877</v>
      </c>
    </row>
    <row r="327" spans="2:18" hidden="1">
      <c r="B327" s="115">
        <v>1469</v>
      </c>
      <c r="C327" s="156" t="s">
        <v>3799</v>
      </c>
      <c r="D327" s="157" t="s">
        <v>3800</v>
      </c>
      <c r="E327" s="111"/>
      <c r="F327" s="111"/>
      <c r="G327" s="111"/>
      <c r="H327" s="180" t="s">
        <v>61</v>
      </c>
      <c r="I327" s="231">
        <f t="shared" ref="I327:I390" si="10">MAX(K327:M327)</f>
        <v>0</v>
      </c>
      <c r="J327" s="231">
        <f t="shared" ref="J327:J390" si="11">I327+(1*365)</f>
        <v>365</v>
      </c>
      <c r="K327" s="111"/>
      <c r="L327" s="111"/>
      <c r="M327" s="111"/>
      <c r="N327" s="111"/>
      <c r="O327" s="111"/>
      <c r="P327" s="178" t="s">
        <v>3801</v>
      </c>
      <c r="Q327" s="178" t="s">
        <v>2721</v>
      </c>
      <c r="R327" s="178" t="s">
        <v>3782</v>
      </c>
    </row>
    <row r="328" spans="2:18" hidden="1">
      <c r="B328" s="115">
        <v>1485</v>
      </c>
      <c r="C328" s="156" t="s">
        <v>3802</v>
      </c>
      <c r="D328" s="157" t="s">
        <v>3803</v>
      </c>
      <c r="E328" s="111"/>
      <c r="F328" s="111"/>
      <c r="G328" s="111"/>
      <c r="H328" s="180" t="s">
        <v>61</v>
      </c>
      <c r="I328" s="231">
        <f t="shared" si="10"/>
        <v>0</v>
      </c>
      <c r="J328" s="231">
        <f t="shared" si="11"/>
        <v>365</v>
      </c>
      <c r="K328" s="111"/>
      <c r="L328" s="111"/>
      <c r="M328" s="111"/>
      <c r="N328" s="111"/>
      <c r="O328" s="111"/>
      <c r="P328" s="178" t="s">
        <v>3804</v>
      </c>
      <c r="Q328" s="178" t="s">
        <v>2721</v>
      </c>
      <c r="R328" s="178" t="s">
        <v>2877</v>
      </c>
    </row>
    <row r="329" spans="2:18">
      <c r="B329" s="115">
        <v>220</v>
      </c>
      <c r="C329" s="156" t="s">
        <v>3805</v>
      </c>
      <c r="D329" s="157" t="s">
        <v>3806</v>
      </c>
      <c r="E329" s="111"/>
      <c r="F329" s="111"/>
      <c r="G329" s="111"/>
      <c r="H329" s="115" t="s">
        <v>2719</v>
      </c>
      <c r="I329" s="517">
        <f t="shared" si="10"/>
        <v>0</v>
      </c>
      <c r="J329" s="517">
        <f t="shared" si="11"/>
        <v>365</v>
      </c>
      <c r="K329" s="111"/>
      <c r="L329" s="111"/>
      <c r="M329" s="111"/>
      <c r="N329" s="111"/>
      <c r="O329" s="111"/>
      <c r="P329" s="178" t="s">
        <v>3807</v>
      </c>
      <c r="Q329" s="178" t="s">
        <v>2736</v>
      </c>
      <c r="R329" s="178" t="s">
        <v>3621</v>
      </c>
    </row>
    <row r="330" spans="2:18">
      <c r="B330" s="115">
        <v>221</v>
      </c>
      <c r="C330" s="156" t="s">
        <v>3808</v>
      </c>
      <c r="D330" s="157" t="s">
        <v>3809</v>
      </c>
      <c r="E330" s="111"/>
      <c r="F330" s="111"/>
      <c r="G330" s="111"/>
      <c r="H330" s="115" t="s">
        <v>2719</v>
      </c>
      <c r="I330" s="517">
        <f t="shared" si="10"/>
        <v>0</v>
      </c>
      <c r="J330" s="517">
        <f t="shared" si="11"/>
        <v>365</v>
      </c>
      <c r="K330" s="111"/>
      <c r="L330" s="111"/>
      <c r="M330" s="111"/>
      <c r="N330" s="111"/>
      <c r="O330" s="111"/>
      <c r="P330" s="178" t="s">
        <v>3810</v>
      </c>
      <c r="Q330" s="178" t="s">
        <v>2736</v>
      </c>
      <c r="R330" s="178" t="s">
        <v>3621</v>
      </c>
    </row>
    <row r="331" spans="2:18">
      <c r="B331" s="115">
        <v>222</v>
      </c>
      <c r="C331" s="156" t="s">
        <v>3811</v>
      </c>
      <c r="D331" s="157" t="s">
        <v>3812</v>
      </c>
      <c r="E331" s="111"/>
      <c r="F331" s="111"/>
      <c r="G331" s="111"/>
      <c r="H331" s="115" t="s">
        <v>2719</v>
      </c>
      <c r="I331" s="517">
        <f t="shared" si="10"/>
        <v>0</v>
      </c>
      <c r="J331" s="517">
        <f t="shared" si="11"/>
        <v>365</v>
      </c>
      <c r="K331" s="111"/>
      <c r="L331" s="111"/>
      <c r="M331" s="111"/>
      <c r="N331" s="111"/>
      <c r="O331" s="111"/>
      <c r="P331" s="178" t="s">
        <v>3813</v>
      </c>
      <c r="Q331" s="178" t="s">
        <v>2736</v>
      </c>
      <c r="R331" s="178" t="s">
        <v>3621</v>
      </c>
    </row>
    <row r="332" spans="2:18">
      <c r="B332" s="115">
        <v>223</v>
      </c>
      <c r="C332" s="156" t="s">
        <v>3814</v>
      </c>
      <c r="D332" s="157" t="s">
        <v>2362</v>
      </c>
      <c r="E332" s="111"/>
      <c r="F332" s="111"/>
      <c r="G332" s="111"/>
      <c r="H332" s="115" t="s">
        <v>2719</v>
      </c>
      <c r="I332" s="517">
        <f t="shared" si="10"/>
        <v>0</v>
      </c>
      <c r="J332" s="517">
        <f t="shared" si="11"/>
        <v>365</v>
      </c>
      <c r="K332" s="111"/>
      <c r="L332" s="111"/>
      <c r="M332" s="111"/>
      <c r="N332" s="111"/>
      <c r="O332" s="111"/>
      <c r="P332" s="178" t="s">
        <v>3815</v>
      </c>
      <c r="Q332" s="178" t="s">
        <v>2736</v>
      </c>
      <c r="R332" s="178" t="s">
        <v>3621</v>
      </c>
    </row>
    <row r="333" spans="2:18">
      <c r="B333" s="115">
        <v>224</v>
      </c>
      <c r="C333" s="156" t="s">
        <v>3816</v>
      </c>
      <c r="D333" s="157" t="s">
        <v>2375</v>
      </c>
      <c r="E333" s="111"/>
      <c r="F333" s="111"/>
      <c r="G333" s="111"/>
      <c r="H333" s="115" t="s">
        <v>2719</v>
      </c>
      <c r="I333" s="517">
        <f t="shared" si="10"/>
        <v>0</v>
      </c>
      <c r="J333" s="517">
        <f t="shared" si="11"/>
        <v>365</v>
      </c>
      <c r="K333" s="111"/>
      <c r="L333" s="111"/>
      <c r="M333" s="111"/>
      <c r="N333" s="111"/>
      <c r="O333" s="111"/>
      <c r="P333" s="178" t="s">
        <v>3817</v>
      </c>
      <c r="Q333" s="178" t="s">
        <v>2736</v>
      </c>
      <c r="R333" s="178" t="s">
        <v>3621</v>
      </c>
    </row>
    <row r="334" spans="2:18">
      <c r="B334" s="115">
        <v>225</v>
      </c>
      <c r="C334" s="156" t="s">
        <v>3818</v>
      </c>
      <c r="D334" s="157" t="s">
        <v>2382</v>
      </c>
      <c r="E334" s="111"/>
      <c r="F334" s="111"/>
      <c r="G334" s="111"/>
      <c r="H334" s="115" t="s">
        <v>2719</v>
      </c>
      <c r="I334" s="517">
        <f t="shared" si="10"/>
        <v>0</v>
      </c>
      <c r="J334" s="517">
        <f t="shared" si="11"/>
        <v>365</v>
      </c>
      <c r="K334" s="111"/>
      <c r="L334" s="111"/>
      <c r="M334" s="111"/>
      <c r="N334" s="111"/>
      <c r="O334" s="111"/>
      <c r="P334" s="178" t="s">
        <v>3819</v>
      </c>
      <c r="Q334" s="178" t="s">
        <v>2721</v>
      </c>
      <c r="R334" s="178" t="s">
        <v>3621</v>
      </c>
    </row>
    <row r="335" spans="2:18">
      <c r="B335" s="115">
        <v>638</v>
      </c>
      <c r="C335" s="156" t="s">
        <v>3820</v>
      </c>
      <c r="D335" s="157" t="s">
        <v>3821</v>
      </c>
      <c r="E335" s="111"/>
      <c r="F335" s="111"/>
      <c r="G335" s="111"/>
      <c r="H335" s="115" t="s">
        <v>2719</v>
      </c>
      <c r="I335" s="517">
        <f t="shared" si="10"/>
        <v>0</v>
      </c>
      <c r="J335" s="517">
        <f t="shared" si="11"/>
        <v>365</v>
      </c>
      <c r="K335" s="111"/>
      <c r="L335" s="111"/>
      <c r="M335" s="111"/>
      <c r="N335" s="111"/>
      <c r="O335" s="111"/>
      <c r="P335" s="178" t="s">
        <v>3822</v>
      </c>
      <c r="Q335" s="178" t="s">
        <v>2736</v>
      </c>
      <c r="R335" s="178" t="s">
        <v>3823</v>
      </c>
    </row>
    <row r="336" spans="2:18">
      <c r="B336" s="115">
        <v>1486</v>
      </c>
      <c r="C336" s="156" t="s">
        <v>3824</v>
      </c>
      <c r="D336" s="157" t="s">
        <v>3825</v>
      </c>
      <c r="E336" s="111"/>
      <c r="F336" s="111"/>
      <c r="G336" s="111"/>
      <c r="H336" s="115" t="s">
        <v>2719</v>
      </c>
      <c r="I336" s="517">
        <f t="shared" si="10"/>
        <v>0</v>
      </c>
      <c r="J336" s="517">
        <f t="shared" si="11"/>
        <v>365</v>
      </c>
      <c r="K336" s="111"/>
      <c r="L336" s="111"/>
      <c r="M336" s="111"/>
      <c r="N336" s="111"/>
      <c r="O336" s="111"/>
      <c r="P336" s="178" t="s">
        <v>3826</v>
      </c>
      <c r="Q336" s="178" t="s">
        <v>2721</v>
      </c>
      <c r="R336" s="178" t="s">
        <v>2877</v>
      </c>
    </row>
    <row r="337" spans="2:18">
      <c r="B337" s="115">
        <v>1487</v>
      </c>
      <c r="C337" s="156" t="s">
        <v>3827</v>
      </c>
      <c r="D337" s="157" t="s">
        <v>3828</v>
      </c>
      <c r="E337" s="111"/>
      <c r="F337" s="111"/>
      <c r="G337" s="111"/>
      <c r="H337" s="115" t="s">
        <v>2719</v>
      </c>
      <c r="I337" s="517">
        <f t="shared" si="10"/>
        <v>0</v>
      </c>
      <c r="J337" s="517">
        <f t="shared" si="11"/>
        <v>365</v>
      </c>
      <c r="K337" s="111"/>
      <c r="L337" s="111"/>
      <c r="M337" s="111"/>
      <c r="N337" s="111"/>
      <c r="O337" s="111"/>
      <c r="P337" s="178" t="s">
        <v>3829</v>
      </c>
      <c r="Q337" s="178" t="s">
        <v>2736</v>
      </c>
      <c r="R337" s="178" t="s">
        <v>2877</v>
      </c>
    </row>
    <row r="338" spans="2:18">
      <c r="B338" s="115">
        <v>301</v>
      </c>
      <c r="C338" s="156" t="s">
        <v>3830</v>
      </c>
      <c r="D338" s="157" t="s">
        <v>3831</v>
      </c>
      <c r="E338" s="111"/>
      <c r="F338" s="111"/>
      <c r="G338" s="111"/>
      <c r="H338" s="115" t="s">
        <v>2719</v>
      </c>
      <c r="I338" s="517">
        <f t="shared" si="10"/>
        <v>0</v>
      </c>
      <c r="J338" s="517">
        <f t="shared" si="11"/>
        <v>365</v>
      </c>
      <c r="K338" s="111"/>
      <c r="L338" s="111"/>
      <c r="M338" s="111"/>
      <c r="N338" s="111"/>
      <c r="O338" s="111"/>
      <c r="P338" s="178" t="s">
        <v>3832</v>
      </c>
      <c r="Q338" s="178" t="s">
        <v>2736</v>
      </c>
      <c r="R338" s="178" t="s">
        <v>3833</v>
      </c>
    </row>
    <row r="339" spans="2:18">
      <c r="B339" s="115">
        <v>302</v>
      </c>
      <c r="C339" s="156" t="s">
        <v>3834</v>
      </c>
      <c r="D339" s="157" t="s">
        <v>3835</v>
      </c>
      <c r="E339" s="111"/>
      <c r="F339" s="111"/>
      <c r="G339" s="111"/>
      <c r="H339" s="115" t="s">
        <v>2719</v>
      </c>
      <c r="I339" s="517">
        <f t="shared" si="10"/>
        <v>0</v>
      </c>
      <c r="J339" s="517">
        <f t="shared" si="11"/>
        <v>365</v>
      </c>
      <c r="K339" s="111"/>
      <c r="L339" s="111"/>
      <c r="M339" s="111"/>
      <c r="N339" s="111"/>
      <c r="O339" s="111"/>
      <c r="P339" s="178" t="s">
        <v>3836</v>
      </c>
      <c r="Q339" s="178" t="s">
        <v>2736</v>
      </c>
      <c r="R339" s="178" t="s">
        <v>3833</v>
      </c>
    </row>
    <row r="340" spans="2:18">
      <c r="B340" s="115">
        <v>303</v>
      </c>
      <c r="C340" s="156" t="s">
        <v>3837</v>
      </c>
      <c r="D340" s="157" t="s">
        <v>3838</v>
      </c>
      <c r="E340" s="111"/>
      <c r="F340" s="111"/>
      <c r="G340" s="111"/>
      <c r="H340" s="115" t="s">
        <v>2719</v>
      </c>
      <c r="I340" s="517">
        <f t="shared" si="10"/>
        <v>0</v>
      </c>
      <c r="J340" s="517">
        <f t="shared" si="11"/>
        <v>365</v>
      </c>
      <c r="K340" s="111"/>
      <c r="L340" s="111"/>
      <c r="M340" s="111"/>
      <c r="N340" s="111"/>
      <c r="O340" s="111"/>
      <c r="P340" s="178" t="s">
        <v>3839</v>
      </c>
      <c r="Q340" s="178" t="s">
        <v>2736</v>
      </c>
      <c r="R340" s="178" t="s">
        <v>3833</v>
      </c>
    </row>
    <row r="341" spans="2:18">
      <c r="B341" s="115">
        <v>304</v>
      </c>
      <c r="C341" s="156" t="s">
        <v>3840</v>
      </c>
      <c r="D341" s="157" t="s">
        <v>3841</v>
      </c>
      <c r="E341" s="111"/>
      <c r="F341" s="111"/>
      <c r="G341" s="111"/>
      <c r="H341" s="115" t="s">
        <v>2719</v>
      </c>
      <c r="I341" s="517">
        <f t="shared" si="10"/>
        <v>0</v>
      </c>
      <c r="J341" s="517">
        <f t="shared" si="11"/>
        <v>365</v>
      </c>
      <c r="K341" s="111"/>
      <c r="L341" s="111"/>
      <c r="M341" s="111"/>
      <c r="N341" s="111"/>
      <c r="O341" s="111"/>
      <c r="P341" s="178" t="s">
        <v>3842</v>
      </c>
      <c r="Q341" s="178" t="s">
        <v>2736</v>
      </c>
      <c r="R341" s="178" t="s">
        <v>3833</v>
      </c>
    </row>
    <row r="342" spans="2:18">
      <c r="B342" s="115">
        <v>1488</v>
      </c>
      <c r="C342" s="156" t="s">
        <v>3843</v>
      </c>
      <c r="D342" s="157" t="s">
        <v>3844</v>
      </c>
      <c r="E342" s="111"/>
      <c r="F342" s="111"/>
      <c r="G342" s="111"/>
      <c r="H342" s="115" t="s">
        <v>2719</v>
      </c>
      <c r="I342" s="517">
        <f t="shared" si="10"/>
        <v>0</v>
      </c>
      <c r="J342" s="517">
        <f t="shared" si="11"/>
        <v>365</v>
      </c>
      <c r="K342" s="111"/>
      <c r="L342" s="111"/>
      <c r="M342" s="111"/>
      <c r="N342" s="111"/>
      <c r="O342" s="111"/>
      <c r="P342" s="178" t="s">
        <v>3845</v>
      </c>
      <c r="Q342" s="178" t="s">
        <v>2736</v>
      </c>
      <c r="R342" s="178" t="s">
        <v>2877</v>
      </c>
    </row>
    <row r="343" spans="2:18">
      <c r="B343" s="115">
        <v>305</v>
      </c>
      <c r="C343" s="156" t="s">
        <v>3846</v>
      </c>
      <c r="D343" s="157" t="s">
        <v>3847</v>
      </c>
      <c r="E343" s="111"/>
      <c r="F343" s="111"/>
      <c r="G343" s="111"/>
      <c r="H343" s="115" t="s">
        <v>2719</v>
      </c>
      <c r="I343" s="517">
        <f t="shared" si="10"/>
        <v>0</v>
      </c>
      <c r="J343" s="517">
        <f t="shared" si="11"/>
        <v>365</v>
      </c>
      <c r="K343" s="111"/>
      <c r="L343" s="111"/>
      <c r="M343" s="111"/>
      <c r="N343" s="111"/>
      <c r="O343" s="111"/>
      <c r="P343" s="178" t="s">
        <v>3848</v>
      </c>
      <c r="Q343" s="178" t="s">
        <v>2736</v>
      </c>
      <c r="R343" s="178" t="s">
        <v>3833</v>
      </c>
    </row>
    <row r="344" spans="2:18">
      <c r="B344" s="115">
        <v>1984</v>
      </c>
      <c r="C344" s="156" t="s">
        <v>3849</v>
      </c>
      <c r="D344" s="157" t="s">
        <v>3850</v>
      </c>
      <c r="E344" s="111"/>
      <c r="F344" s="111"/>
      <c r="G344" s="111"/>
      <c r="H344" s="115" t="s">
        <v>2719</v>
      </c>
      <c r="I344" s="517">
        <f t="shared" si="10"/>
        <v>0</v>
      </c>
      <c r="J344" s="517">
        <f t="shared" si="11"/>
        <v>365</v>
      </c>
      <c r="K344" s="111"/>
      <c r="L344" s="111"/>
      <c r="M344" s="111"/>
      <c r="N344" s="111"/>
      <c r="O344" s="111"/>
      <c r="P344" s="178" t="s">
        <v>3851</v>
      </c>
      <c r="Q344" s="178" t="s">
        <v>2736</v>
      </c>
      <c r="R344" s="178" t="s">
        <v>3852</v>
      </c>
    </row>
    <row r="345" spans="2:18">
      <c r="B345" s="115">
        <v>306</v>
      </c>
      <c r="C345" s="156" t="s">
        <v>3853</v>
      </c>
      <c r="D345" s="157" t="s">
        <v>3854</v>
      </c>
      <c r="E345" s="111"/>
      <c r="F345" s="111"/>
      <c r="G345" s="111"/>
      <c r="H345" s="115" t="s">
        <v>2719</v>
      </c>
      <c r="I345" s="517">
        <f t="shared" si="10"/>
        <v>0</v>
      </c>
      <c r="J345" s="517">
        <f t="shared" si="11"/>
        <v>365</v>
      </c>
      <c r="K345" s="111"/>
      <c r="L345" s="111"/>
      <c r="M345" s="111"/>
      <c r="N345" s="111"/>
      <c r="O345" s="111"/>
      <c r="P345" s="178" t="s">
        <v>3855</v>
      </c>
      <c r="Q345" s="178" t="s">
        <v>2736</v>
      </c>
      <c r="R345" s="178" t="s">
        <v>3833</v>
      </c>
    </row>
    <row r="346" spans="2:18" hidden="1">
      <c r="B346" s="115">
        <v>1489</v>
      </c>
      <c r="C346" s="156" t="s">
        <v>3856</v>
      </c>
      <c r="D346" s="179" t="s">
        <v>3857</v>
      </c>
      <c r="E346" s="111"/>
      <c r="F346" s="111"/>
      <c r="G346" s="111"/>
      <c r="H346" s="180" t="s">
        <v>61</v>
      </c>
      <c r="I346" s="231">
        <f t="shared" si="10"/>
        <v>0</v>
      </c>
      <c r="J346" s="231">
        <f t="shared" si="11"/>
        <v>365</v>
      </c>
      <c r="K346" s="111"/>
      <c r="L346" s="111"/>
      <c r="M346" s="111"/>
      <c r="N346" s="111"/>
      <c r="O346" s="111"/>
      <c r="P346" s="178" t="s">
        <v>3858</v>
      </c>
      <c r="Q346" s="178" t="s">
        <v>2736</v>
      </c>
      <c r="R346" s="178" t="s">
        <v>2877</v>
      </c>
    </row>
    <row r="347" spans="2:18" hidden="1">
      <c r="B347" s="115">
        <v>1985</v>
      </c>
      <c r="C347" s="156" t="s">
        <v>3859</v>
      </c>
      <c r="D347" s="157" t="s">
        <v>3860</v>
      </c>
      <c r="E347" s="111"/>
      <c r="F347" s="111"/>
      <c r="G347" s="111"/>
      <c r="H347" s="180" t="s">
        <v>61</v>
      </c>
      <c r="I347" s="231">
        <f t="shared" si="10"/>
        <v>0</v>
      </c>
      <c r="J347" s="231">
        <f t="shared" si="11"/>
        <v>365</v>
      </c>
      <c r="K347" s="111"/>
      <c r="L347" s="111"/>
      <c r="M347" s="111"/>
      <c r="N347" s="111"/>
      <c r="O347" s="111"/>
      <c r="P347" s="178" t="s">
        <v>3861</v>
      </c>
      <c r="Q347" s="178" t="s">
        <v>2721</v>
      </c>
      <c r="R347" s="178" t="s">
        <v>3852</v>
      </c>
    </row>
    <row r="348" spans="2:18">
      <c r="B348" s="115">
        <v>2393</v>
      </c>
      <c r="C348" s="177" t="s">
        <v>3862</v>
      </c>
      <c r="D348" s="176" t="s">
        <v>3863</v>
      </c>
      <c r="E348" s="111"/>
      <c r="F348" s="111"/>
      <c r="G348" s="111"/>
      <c r="H348" s="115" t="s">
        <v>2719</v>
      </c>
      <c r="I348" s="517">
        <f t="shared" si="10"/>
        <v>0</v>
      </c>
      <c r="J348" s="517">
        <f t="shared" si="11"/>
        <v>365</v>
      </c>
      <c r="K348" s="111"/>
      <c r="L348" s="111"/>
      <c r="M348" s="111"/>
      <c r="N348" s="111"/>
      <c r="O348" s="111"/>
      <c r="P348" s="178" t="s">
        <v>2752</v>
      </c>
      <c r="Q348" s="178" t="s">
        <v>2732</v>
      </c>
      <c r="R348" s="178">
        <v>0</v>
      </c>
    </row>
    <row r="349" spans="2:18">
      <c r="B349" s="115">
        <v>462</v>
      </c>
      <c r="C349" s="156" t="s">
        <v>3864</v>
      </c>
      <c r="D349" s="157" t="s">
        <v>3865</v>
      </c>
      <c r="E349" s="111"/>
      <c r="F349" s="111"/>
      <c r="G349" s="111"/>
      <c r="H349" s="115" t="s">
        <v>2719</v>
      </c>
      <c r="I349" s="517">
        <f t="shared" si="10"/>
        <v>0</v>
      </c>
      <c r="J349" s="517">
        <f t="shared" si="11"/>
        <v>365</v>
      </c>
      <c r="K349" s="111"/>
      <c r="L349" s="111"/>
      <c r="M349" s="111"/>
      <c r="N349" s="111"/>
      <c r="O349" s="111"/>
      <c r="P349" s="178" t="s">
        <v>3866</v>
      </c>
      <c r="Q349" s="178" t="s">
        <v>2736</v>
      </c>
      <c r="R349" s="178" t="s">
        <v>2865</v>
      </c>
    </row>
    <row r="350" spans="2:18">
      <c r="B350" s="115">
        <v>463</v>
      </c>
      <c r="C350" s="156" t="s">
        <v>3867</v>
      </c>
      <c r="D350" s="157" t="s">
        <v>3868</v>
      </c>
      <c r="E350" s="111"/>
      <c r="F350" s="111"/>
      <c r="G350" s="111"/>
      <c r="H350" s="115" t="s">
        <v>2719</v>
      </c>
      <c r="I350" s="517">
        <f t="shared" si="10"/>
        <v>0</v>
      </c>
      <c r="J350" s="517">
        <f t="shared" si="11"/>
        <v>365</v>
      </c>
      <c r="K350" s="111"/>
      <c r="L350" s="111"/>
      <c r="M350" s="111"/>
      <c r="N350" s="111"/>
      <c r="O350" s="111"/>
      <c r="P350" s="178" t="s">
        <v>3869</v>
      </c>
      <c r="Q350" s="178" t="s">
        <v>2721</v>
      </c>
      <c r="R350" s="178" t="s">
        <v>2865</v>
      </c>
    </row>
    <row r="351" spans="2:18" hidden="1">
      <c r="B351" s="115">
        <v>1986</v>
      </c>
      <c r="C351" s="156" t="s">
        <v>3870</v>
      </c>
      <c r="D351" s="157" t="s">
        <v>3871</v>
      </c>
      <c r="E351" s="111"/>
      <c r="F351" s="111"/>
      <c r="G351" s="111"/>
      <c r="H351" s="180" t="s">
        <v>61</v>
      </c>
      <c r="I351" s="231">
        <f t="shared" si="10"/>
        <v>0</v>
      </c>
      <c r="J351" s="231">
        <f t="shared" si="11"/>
        <v>365</v>
      </c>
      <c r="K351" s="111"/>
      <c r="L351" s="111"/>
      <c r="M351" s="111"/>
      <c r="N351" s="111"/>
      <c r="O351" s="111"/>
      <c r="P351" s="178" t="s">
        <v>3872</v>
      </c>
      <c r="Q351" s="178" t="s">
        <v>2736</v>
      </c>
      <c r="R351" s="178" t="s">
        <v>3852</v>
      </c>
    </row>
    <row r="352" spans="2:18" hidden="1">
      <c r="B352" s="115">
        <v>1396</v>
      </c>
      <c r="C352" s="156" t="s">
        <v>3873</v>
      </c>
      <c r="D352" s="157" t="s">
        <v>3874</v>
      </c>
      <c r="E352" s="111"/>
      <c r="F352" s="111"/>
      <c r="G352" s="111"/>
      <c r="H352" s="178" t="s">
        <v>63</v>
      </c>
      <c r="I352" s="231">
        <f t="shared" si="10"/>
        <v>0</v>
      </c>
      <c r="J352" s="231">
        <f t="shared" si="11"/>
        <v>365</v>
      </c>
      <c r="K352" s="111"/>
      <c r="L352" s="111"/>
      <c r="M352" s="111"/>
      <c r="N352" s="111"/>
      <c r="O352" s="111"/>
      <c r="P352" s="178" t="s">
        <v>3875</v>
      </c>
      <c r="Q352" s="178" t="s">
        <v>2736</v>
      </c>
      <c r="R352" s="178" t="s">
        <v>3876</v>
      </c>
    </row>
    <row r="353" spans="2:18">
      <c r="B353" s="115">
        <v>383</v>
      </c>
      <c r="C353" s="156" t="s">
        <v>3877</v>
      </c>
      <c r="D353" s="157" t="s">
        <v>3878</v>
      </c>
      <c r="E353" s="111"/>
      <c r="F353" s="111"/>
      <c r="G353" s="111"/>
      <c r="H353" s="115" t="s">
        <v>2719</v>
      </c>
      <c r="I353" s="517">
        <f t="shared" si="10"/>
        <v>0</v>
      </c>
      <c r="J353" s="517">
        <f t="shared" si="11"/>
        <v>365</v>
      </c>
      <c r="K353" s="111"/>
      <c r="L353" s="111"/>
      <c r="M353" s="111"/>
      <c r="N353" s="111"/>
      <c r="O353" s="111"/>
      <c r="P353" s="178" t="s">
        <v>3879</v>
      </c>
      <c r="Q353" s="178" t="s">
        <v>2721</v>
      </c>
      <c r="R353" s="178" t="s">
        <v>3876</v>
      </c>
    </row>
    <row r="354" spans="2:18" hidden="1">
      <c r="B354" s="115">
        <v>384</v>
      </c>
      <c r="C354" s="156" t="s">
        <v>3880</v>
      </c>
      <c r="D354" s="157" t="s">
        <v>3881</v>
      </c>
      <c r="E354" s="111"/>
      <c r="F354" s="111"/>
      <c r="G354" s="111"/>
      <c r="H354" s="178" t="s">
        <v>63</v>
      </c>
      <c r="I354" s="231">
        <f t="shared" si="10"/>
        <v>0</v>
      </c>
      <c r="J354" s="231">
        <f t="shared" si="11"/>
        <v>365</v>
      </c>
      <c r="K354" s="111"/>
      <c r="L354" s="111"/>
      <c r="M354" s="111"/>
      <c r="N354" s="111"/>
      <c r="O354" s="111"/>
      <c r="P354" s="178" t="s">
        <v>3882</v>
      </c>
      <c r="Q354" s="178" t="s">
        <v>2721</v>
      </c>
      <c r="R354" s="178" t="s">
        <v>3883</v>
      </c>
    </row>
    <row r="355" spans="2:18" hidden="1">
      <c r="B355" s="115">
        <v>1470</v>
      </c>
      <c r="C355" s="156" t="s">
        <v>3884</v>
      </c>
      <c r="D355" s="157" t="s">
        <v>3885</v>
      </c>
      <c r="E355" s="111"/>
      <c r="F355" s="111"/>
      <c r="G355" s="111"/>
      <c r="H355" s="180" t="s">
        <v>61</v>
      </c>
      <c r="I355" s="231">
        <f t="shared" si="10"/>
        <v>0</v>
      </c>
      <c r="J355" s="231">
        <f t="shared" si="11"/>
        <v>365</v>
      </c>
      <c r="K355" s="111"/>
      <c r="L355" s="111"/>
      <c r="M355" s="111"/>
      <c r="N355" s="111"/>
      <c r="O355" s="111"/>
      <c r="P355" s="178" t="s">
        <v>3886</v>
      </c>
      <c r="Q355" s="178" t="s">
        <v>2732</v>
      </c>
      <c r="R355" s="178" t="s">
        <v>3782</v>
      </c>
    </row>
    <row r="356" spans="2:18" hidden="1">
      <c r="B356" s="115">
        <v>1750</v>
      </c>
      <c r="C356" s="156" t="s">
        <v>3887</v>
      </c>
      <c r="D356" s="157" t="s">
        <v>3888</v>
      </c>
      <c r="E356" s="111"/>
      <c r="F356" s="111"/>
      <c r="G356" s="111" t="s">
        <v>2730</v>
      </c>
      <c r="H356" s="115"/>
      <c r="I356" s="517">
        <f t="shared" si="10"/>
        <v>0</v>
      </c>
      <c r="J356" s="517">
        <f t="shared" si="11"/>
        <v>365</v>
      </c>
      <c r="K356" s="111"/>
      <c r="L356" s="111"/>
      <c r="M356" s="111"/>
      <c r="N356" s="111"/>
      <c r="O356" s="111"/>
      <c r="P356" s="178" t="s">
        <v>3889</v>
      </c>
      <c r="Q356" s="178" t="s">
        <v>2736</v>
      </c>
      <c r="R356" s="178" t="s">
        <v>2932</v>
      </c>
    </row>
    <row r="357" spans="2:18" hidden="1">
      <c r="B357" s="115">
        <v>1213</v>
      </c>
      <c r="C357" s="156" t="s">
        <v>3890</v>
      </c>
      <c r="D357" s="157" t="s">
        <v>3891</v>
      </c>
      <c r="E357" s="111"/>
      <c r="F357" s="111"/>
      <c r="G357" s="111" t="s">
        <v>2730</v>
      </c>
      <c r="H357" s="115"/>
      <c r="I357" s="517">
        <f t="shared" si="10"/>
        <v>0</v>
      </c>
      <c r="J357" s="517">
        <f t="shared" si="11"/>
        <v>365</v>
      </c>
      <c r="K357" s="111"/>
      <c r="L357" s="111"/>
      <c r="M357" s="111"/>
      <c r="N357" s="111"/>
      <c r="O357" s="111"/>
      <c r="P357" s="178" t="s">
        <v>3892</v>
      </c>
      <c r="Q357" s="178" t="s">
        <v>2732</v>
      </c>
      <c r="R357" s="178" t="s">
        <v>3893</v>
      </c>
    </row>
    <row r="358" spans="2:18">
      <c r="B358" s="115">
        <v>1838</v>
      </c>
      <c r="C358" s="156" t="s">
        <v>3894</v>
      </c>
      <c r="D358" s="157" t="s">
        <v>3895</v>
      </c>
      <c r="E358" s="111"/>
      <c r="F358" s="111"/>
      <c r="G358" s="111"/>
      <c r="H358" s="115" t="s">
        <v>2719</v>
      </c>
      <c r="I358" s="517">
        <f t="shared" si="10"/>
        <v>0</v>
      </c>
      <c r="J358" s="517">
        <f t="shared" si="11"/>
        <v>365</v>
      </c>
      <c r="K358" s="111"/>
      <c r="L358" s="111"/>
      <c r="M358" s="111"/>
      <c r="N358" s="111"/>
      <c r="O358" s="111"/>
      <c r="P358" s="178" t="s">
        <v>3896</v>
      </c>
      <c r="Q358" s="178" t="s">
        <v>2736</v>
      </c>
      <c r="R358" s="178" t="s">
        <v>3897</v>
      </c>
    </row>
    <row r="359" spans="2:18" hidden="1">
      <c r="B359" s="115">
        <v>1839</v>
      </c>
      <c r="C359" s="156" t="s">
        <v>3898</v>
      </c>
      <c r="D359" s="157" t="s">
        <v>3899</v>
      </c>
      <c r="E359" s="111"/>
      <c r="F359" s="111"/>
      <c r="G359" s="111" t="s">
        <v>2730</v>
      </c>
      <c r="H359" s="115"/>
      <c r="I359" s="517">
        <f t="shared" si="10"/>
        <v>0</v>
      </c>
      <c r="J359" s="517">
        <f t="shared" si="11"/>
        <v>365</v>
      </c>
      <c r="K359" s="111"/>
      <c r="L359" s="111"/>
      <c r="M359" s="111"/>
      <c r="N359" s="111"/>
      <c r="O359" s="111"/>
      <c r="P359" s="178" t="s">
        <v>3900</v>
      </c>
      <c r="Q359" s="178" t="s">
        <v>2736</v>
      </c>
      <c r="R359" s="178" t="s">
        <v>3897</v>
      </c>
    </row>
    <row r="360" spans="2:18">
      <c r="B360" s="115">
        <v>178</v>
      </c>
      <c r="C360" s="156" t="s">
        <v>3901</v>
      </c>
      <c r="D360" s="157" t="s">
        <v>3902</v>
      </c>
      <c r="E360" s="111"/>
      <c r="F360" s="111"/>
      <c r="G360" s="111"/>
      <c r="H360" s="115" t="s">
        <v>2719</v>
      </c>
      <c r="I360" s="517">
        <f t="shared" si="10"/>
        <v>0</v>
      </c>
      <c r="J360" s="517">
        <f t="shared" si="11"/>
        <v>365</v>
      </c>
      <c r="K360" s="111"/>
      <c r="L360" s="111"/>
      <c r="M360" s="111"/>
      <c r="N360" s="111"/>
      <c r="O360" s="111"/>
      <c r="P360" s="178" t="s">
        <v>3903</v>
      </c>
      <c r="Q360" s="178" t="s">
        <v>2736</v>
      </c>
      <c r="R360" s="178" t="s">
        <v>3904</v>
      </c>
    </row>
    <row r="361" spans="2:18">
      <c r="B361" s="115">
        <v>1662</v>
      </c>
      <c r="C361" s="156" t="s">
        <v>3905</v>
      </c>
      <c r="D361" s="157" t="s">
        <v>3906</v>
      </c>
      <c r="E361" s="111"/>
      <c r="F361" s="111"/>
      <c r="G361" s="111"/>
      <c r="H361" s="115" t="s">
        <v>2719</v>
      </c>
      <c r="I361" s="517">
        <f t="shared" si="10"/>
        <v>0</v>
      </c>
      <c r="J361" s="517">
        <f t="shared" si="11"/>
        <v>365</v>
      </c>
      <c r="K361" s="111"/>
      <c r="L361" s="111"/>
      <c r="M361" s="111"/>
      <c r="N361" s="111"/>
      <c r="O361" s="111"/>
      <c r="P361" s="178" t="s">
        <v>3907</v>
      </c>
      <c r="Q361" s="178" t="s">
        <v>2732</v>
      </c>
      <c r="R361" s="178" t="s">
        <v>3908</v>
      </c>
    </row>
    <row r="362" spans="2:18">
      <c r="B362" s="115">
        <v>1663</v>
      </c>
      <c r="C362" s="156" t="s">
        <v>3909</v>
      </c>
      <c r="D362" s="157" t="s">
        <v>3910</v>
      </c>
      <c r="E362" s="111"/>
      <c r="F362" s="111"/>
      <c r="G362" s="111"/>
      <c r="H362" s="115" t="s">
        <v>2719</v>
      </c>
      <c r="I362" s="517">
        <f t="shared" si="10"/>
        <v>0</v>
      </c>
      <c r="J362" s="517">
        <f t="shared" si="11"/>
        <v>365</v>
      </c>
      <c r="K362" s="111"/>
      <c r="L362" s="111"/>
      <c r="M362" s="111"/>
      <c r="N362" s="111"/>
      <c r="O362" s="111"/>
      <c r="P362" s="178" t="s">
        <v>3911</v>
      </c>
      <c r="Q362" s="178" t="s">
        <v>2732</v>
      </c>
      <c r="R362" s="178" t="s">
        <v>3908</v>
      </c>
    </row>
    <row r="363" spans="2:18">
      <c r="B363" s="115">
        <v>1664</v>
      </c>
      <c r="C363" s="156" t="s">
        <v>3912</v>
      </c>
      <c r="D363" s="157" t="s">
        <v>3913</v>
      </c>
      <c r="E363" s="111"/>
      <c r="F363" s="111"/>
      <c r="G363" s="111"/>
      <c r="H363" s="115" t="s">
        <v>2719</v>
      </c>
      <c r="I363" s="517">
        <f t="shared" si="10"/>
        <v>0</v>
      </c>
      <c r="J363" s="517">
        <f t="shared" si="11"/>
        <v>365</v>
      </c>
      <c r="K363" s="111"/>
      <c r="L363" s="111"/>
      <c r="M363" s="111"/>
      <c r="N363" s="111"/>
      <c r="O363" s="111"/>
      <c r="P363" s="178" t="s">
        <v>3914</v>
      </c>
      <c r="Q363" s="178" t="s">
        <v>2732</v>
      </c>
      <c r="R363" s="178" t="s">
        <v>3908</v>
      </c>
    </row>
    <row r="364" spans="2:18">
      <c r="B364" s="115">
        <v>1665</v>
      </c>
      <c r="C364" s="156" t="s">
        <v>3915</v>
      </c>
      <c r="D364" s="157" t="s">
        <v>3916</v>
      </c>
      <c r="E364" s="111"/>
      <c r="F364" s="111"/>
      <c r="G364" s="111"/>
      <c r="H364" s="115" t="s">
        <v>2719</v>
      </c>
      <c r="I364" s="517">
        <f t="shared" si="10"/>
        <v>0</v>
      </c>
      <c r="J364" s="517">
        <f t="shared" si="11"/>
        <v>365</v>
      </c>
      <c r="K364" s="111"/>
      <c r="L364" s="111"/>
      <c r="M364" s="111"/>
      <c r="N364" s="111"/>
      <c r="O364" s="111"/>
      <c r="P364" s="178" t="s">
        <v>3917</v>
      </c>
      <c r="Q364" s="178" t="s">
        <v>2732</v>
      </c>
      <c r="R364" s="178" t="s">
        <v>3908</v>
      </c>
    </row>
    <row r="365" spans="2:18">
      <c r="B365" s="115">
        <v>1666</v>
      </c>
      <c r="C365" s="156" t="s">
        <v>3918</v>
      </c>
      <c r="D365" s="157" t="s">
        <v>3919</v>
      </c>
      <c r="E365" s="111"/>
      <c r="F365" s="111"/>
      <c r="G365" s="111"/>
      <c r="H365" s="115" t="s">
        <v>2719</v>
      </c>
      <c r="I365" s="517">
        <f t="shared" si="10"/>
        <v>0</v>
      </c>
      <c r="J365" s="517">
        <f t="shared" si="11"/>
        <v>365</v>
      </c>
      <c r="K365" s="111"/>
      <c r="L365" s="111"/>
      <c r="M365" s="111"/>
      <c r="N365" s="111"/>
      <c r="O365" s="111"/>
      <c r="P365" s="178" t="s">
        <v>3920</v>
      </c>
      <c r="Q365" s="178" t="s">
        <v>2732</v>
      </c>
      <c r="R365" s="178" t="s">
        <v>3908</v>
      </c>
    </row>
    <row r="366" spans="2:18">
      <c r="B366" s="115">
        <v>1449</v>
      </c>
      <c r="C366" s="156" t="s">
        <v>3921</v>
      </c>
      <c r="D366" s="157" t="s">
        <v>3922</v>
      </c>
      <c r="E366" s="111"/>
      <c r="F366" s="111"/>
      <c r="G366" s="111"/>
      <c r="H366" s="115" t="s">
        <v>2719</v>
      </c>
      <c r="I366" s="517">
        <f t="shared" si="10"/>
        <v>0</v>
      </c>
      <c r="J366" s="517">
        <f t="shared" si="11"/>
        <v>365</v>
      </c>
      <c r="K366" s="111"/>
      <c r="L366" s="111"/>
      <c r="M366" s="111"/>
      <c r="N366" s="111"/>
      <c r="O366" s="111"/>
      <c r="P366" s="178" t="s">
        <v>3923</v>
      </c>
      <c r="Q366" s="178" t="s">
        <v>2736</v>
      </c>
      <c r="R366" s="178" t="s">
        <v>3548</v>
      </c>
    </row>
    <row r="367" spans="2:18">
      <c r="B367" s="115">
        <v>845</v>
      </c>
      <c r="C367" s="156" t="s">
        <v>3924</v>
      </c>
      <c r="D367" s="157" t="s">
        <v>3925</v>
      </c>
      <c r="E367" s="111"/>
      <c r="F367" s="111"/>
      <c r="G367" s="111"/>
      <c r="H367" s="115" t="s">
        <v>2719</v>
      </c>
      <c r="I367" s="517">
        <f t="shared" si="10"/>
        <v>0</v>
      </c>
      <c r="J367" s="517">
        <f t="shared" si="11"/>
        <v>365</v>
      </c>
      <c r="K367" s="111"/>
      <c r="L367" s="111"/>
      <c r="M367" s="111"/>
      <c r="N367" s="111"/>
      <c r="O367" s="111"/>
      <c r="P367" s="178" t="s">
        <v>3926</v>
      </c>
      <c r="Q367" s="178" t="s">
        <v>2736</v>
      </c>
      <c r="R367" s="178" t="s">
        <v>3927</v>
      </c>
    </row>
    <row r="368" spans="2:18">
      <c r="B368" s="115">
        <v>801</v>
      </c>
      <c r="C368" s="156" t="s">
        <v>3928</v>
      </c>
      <c r="D368" s="157" t="s">
        <v>3929</v>
      </c>
      <c r="E368" s="111"/>
      <c r="F368" s="111"/>
      <c r="G368" s="111"/>
      <c r="H368" s="115" t="s">
        <v>2719</v>
      </c>
      <c r="I368" s="517">
        <f t="shared" si="10"/>
        <v>0</v>
      </c>
      <c r="J368" s="517">
        <f t="shared" si="11"/>
        <v>365</v>
      </c>
      <c r="K368" s="111"/>
      <c r="L368" s="111"/>
      <c r="M368" s="111"/>
      <c r="N368" s="111"/>
      <c r="O368" s="111"/>
      <c r="P368" s="178" t="s">
        <v>3930</v>
      </c>
      <c r="Q368" s="178" t="s">
        <v>2736</v>
      </c>
      <c r="R368" s="178" t="s">
        <v>3449</v>
      </c>
    </row>
    <row r="369" spans="2:18">
      <c r="B369" s="115">
        <v>802</v>
      </c>
      <c r="C369" s="156" t="s">
        <v>3931</v>
      </c>
      <c r="D369" s="157" t="s">
        <v>3932</v>
      </c>
      <c r="E369" s="111"/>
      <c r="F369" s="111"/>
      <c r="G369" s="111"/>
      <c r="H369" s="115" t="s">
        <v>2719</v>
      </c>
      <c r="I369" s="517">
        <f t="shared" si="10"/>
        <v>0</v>
      </c>
      <c r="J369" s="517">
        <f t="shared" si="11"/>
        <v>365</v>
      </c>
      <c r="K369" s="111"/>
      <c r="L369" s="111"/>
      <c r="M369" s="111"/>
      <c r="N369" s="111"/>
      <c r="O369" s="111"/>
      <c r="P369" s="178" t="s">
        <v>3933</v>
      </c>
      <c r="Q369" s="178" t="s">
        <v>2736</v>
      </c>
      <c r="R369" s="178" t="s">
        <v>3449</v>
      </c>
    </row>
    <row r="370" spans="2:18" hidden="1">
      <c r="B370" s="115">
        <v>706</v>
      </c>
      <c r="C370" s="156" t="s">
        <v>3934</v>
      </c>
      <c r="D370" s="157" t="s">
        <v>3935</v>
      </c>
      <c r="E370" s="111"/>
      <c r="F370" s="111"/>
      <c r="G370" s="111" t="s">
        <v>2730</v>
      </c>
      <c r="H370" s="115"/>
      <c r="I370" s="517">
        <f t="shared" si="10"/>
        <v>0</v>
      </c>
      <c r="J370" s="517">
        <f t="shared" si="11"/>
        <v>365</v>
      </c>
      <c r="K370" s="111"/>
      <c r="L370" s="111"/>
      <c r="M370" s="111"/>
      <c r="N370" s="111"/>
      <c r="O370" s="111"/>
      <c r="P370" s="178" t="s">
        <v>3936</v>
      </c>
      <c r="Q370" s="178" t="s">
        <v>2736</v>
      </c>
      <c r="R370" s="178" t="s">
        <v>2916</v>
      </c>
    </row>
    <row r="371" spans="2:18">
      <c r="B371" s="115">
        <v>1290</v>
      </c>
      <c r="C371" s="156" t="s">
        <v>3937</v>
      </c>
      <c r="D371" s="157" t="s">
        <v>3938</v>
      </c>
      <c r="E371" s="111"/>
      <c r="F371" s="111"/>
      <c r="G371" s="111"/>
      <c r="H371" s="115" t="s">
        <v>2719</v>
      </c>
      <c r="I371" s="517">
        <f t="shared" si="10"/>
        <v>0</v>
      </c>
      <c r="J371" s="517">
        <f t="shared" si="11"/>
        <v>365</v>
      </c>
      <c r="K371" s="111"/>
      <c r="L371" s="111"/>
      <c r="M371" s="111"/>
      <c r="N371" s="111"/>
      <c r="O371" s="111"/>
      <c r="P371" s="178" t="s">
        <v>3939</v>
      </c>
      <c r="Q371" s="178" t="s">
        <v>2736</v>
      </c>
      <c r="R371" s="178" t="s">
        <v>3940</v>
      </c>
    </row>
    <row r="372" spans="2:18" hidden="1">
      <c r="B372" s="115">
        <v>619</v>
      </c>
      <c r="C372" s="156" t="s">
        <v>3941</v>
      </c>
      <c r="D372" s="157" t="s">
        <v>3942</v>
      </c>
      <c r="E372" s="111"/>
      <c r="F372" s="111"/>
      <c r="G372" s="111" t="s">
        <v>2730</v>
      </c>
      <c r="H372" s="115"/>
      <c r="I372" s="517">
        <f t="shared" si="10"/>
        <v>0</v>
      </c>
      <c r="J372" s="517">
        <f t="shared" si="11"/>
        <v>365</v>
      </c>
      <c r="K372" s="111"/>
      <c r="L372" s="111"/>
      <c r="M372" s="111"/>
      <c r="N372" s="111"/>
      <c r="O372" s="111"/>
      <c r="P372" s="178" t="s">
        <v>3943</v>
      </c>
      <c r="Q372" s="178" t="s">
        <v>2752</v>
      </c>
      <c r="R372" s="178" t="s">
        <v>2800</v>
      </c>
    </row>
    <row r="373" spans="2:18">
      <c r="B373" s="115">
        <v>1070</v>
      </c>
      <c r="C373" s="156" t="s">
        <v>3944</v>
      </c>
      <c r="D373" s="157" t="s">
        <v>3945</v>
      </c>
      <c r="E373" s="111"/>
      <c r="F373" s="111"/>
      <c r="G373" s="111"/>
      <c r="H373" s="115" t="s">
        <v>2719</v>
      </c>
      <c r="I373" s="517">
        <f t="shared" si="10"/>
        <v>0</v>
      </c>
      <c r="J373" s="517">
        <f t="shared" si="11"/>
        <v>365</v>
      </c>
      <c r="K373" s="111"/>
      <c r="L373" s="111"/>
      <c r="M373" s="111"/>
      <c r="N373" s="111"/>
      <c r="O373" s="111"/>
      <c r="P373" s="178" t="s">
        <v>3946</v>
      </c>
      <c r="Q373" s="178" t="s">
        <v>2736</v>
      </c>
      <c r="R373" s="178" t="s">
        <v>3947</v>
      </c>
    </row>
    <row r="374" spans="2:18" hidden="1">
      <c r="B374" s="115">
        <v>2025</v>
      </c>
      <c r="C374" s="156" t="s">
        <v>3948</v>
      </c>
      <c r="D374" s="157" t="s">
        <v>3949</v>
      </c>
      <c r="E374" s="111"/>
      <c r="F374" s="111"/>
      <c r="G374" s="111" t="s">
        <v>2730</v>
      </c>
      <c r="H374" s="115"/>
      <c r="I374" s="517">
        <f t="shared" si="10"/>
        <v>0</v>
      </c>
      <c r="J374" s="517">
        <f t="shared" si="11"/>
        <v>365</v>
      </c>
      <c r="K374" s="111"/>
      <c r="L374" s="111"/>
      <c r="M374" s="111"/>
      <c r="N374" s="111"/>
      <c r="O374" s="111"/>
      <c r="P374" s="178" t="s">
        <v>3950</v>
      </c>
      <c r="Q374" s="178" t="s">
        <v>2736</v>
      </c>
      <c r="R374" s="178" t="s">
        <v>3494</v>
      </c>
    </row>
    <row r="375" spans="2:18">
      <c r="B375" s="115">
        <v>1431</v>
      </c>
      <c r="C375" s="156" t="s">
        <v>3951</v>
      </c>
      <c r="D375" s="157" t="s">
        <v>3952</v>
      </c>
      <c r="E375" s="111"/>
      <c r="F375" s="111"/>
      <c r="G375" s="111"/>
      <c r="H375" s="115" t="s">
        <v>2719</v>
      </c>
      <c r="I375" s="517">
        <f t="shared" si="10"/>
        <v>0</v>
      </c>
      <c r="J375" s="517">
        <f t="shared" si="11"/>
        <v>365</v>
      </c>
      <c r="K375" s="111"/>
      <c r="L375" s="111"/>
      <c r="M375" s="111"/>
      <c r="N375" s="111"/>
      <c r="O375" s="111"/>
      <c r="P375" s="178" t="s">
        <v>3953</v>
      </c>
      <c r="Q375" s="178" t="s">
        <v>2736</v>
      </c>
      <c r="R375" s="178" t="s">
        <v>3954</v>
      </c>
    </row>
    <row r="376" spans="2:18" hidden="1">
      <c r="B376" s="115">
        <v>1742</v>
      </c>
      <c r="C376" s="156" t="s">
        <v>3955</v>
      </c>
      <c r="D376" s="157" t="s">
        <v>3956</v>
      </c>
      <c r="E376" s="111"/>
      <c r="F376" s="111"/>
      <c r="G376" s="111" t="s">
        <v>2730</v>
      </c>
      <c r="H376" s="115"/>
      <c r="I376" s="517">
        <f t="shared" si="10"/>
        <v>0</v>
      </c>
      <c r="J376" s="517">
        <f t="shared" si="11"/>
        <v>365</v>
      </c>
      <c r="K376" s="111"/>
      <c r="L376" s="111"/>
      <c r="M376" s="111"/>
      <c r="N376" s="111"/>
      <c r="O376" s="111"/>
      <c r="P376" s="178" t="s">
        <v>3957</v>
      </c>
      <c r="Q376" s="178" t="s">
        <v>2736</v>
      </c>
      <c r="R376" s="178" t="s">
        <v>3958</v>
      </c>
    </row>
    <row r="377" spans="2:18" hidden="1">
      <c r="B377" s="115">
        <v>1743</v>
      </c>
      <c r="C377" s="156" t="s">
        <v>3959</v>
      </c>
      <c r="D377" s="157" t="s">
        <v>3960</v>
      </c>
      <c r="E377" s="111"/>
      <c r="F377" s="111"/>
      <c r="G377" s="111" t="s">
        <v>2730</v>
      </c>
      <c r="H377" s="115"/>
      <c r="I377" s="517">
        <f t="shared" si="10"/>
        <v>0</v>
      </c>
      <c r="J377" s="517">
        <f t="shared" si="11"/>
        <v>365</v>
      </c>
      <c r="K377" s="111"/>
      <c r="L377" s="111"/>
      <c r="M377" s="111"/>
      <c r="N377" s="111"/>
      <c r="O377" s="111"/>
      <c r="P377" s="178" t="s">
        <v>3961</v>
      </c>
      <c r="Q377" s="178" t="s">
        <v>2736</v>
      </c>
      <c r="R377" s="178" t="s">
        <v>3958</v>
      </c>
    </row>
    <row r="378" spans="2:18" hidden="1">
      <c r="B378" s="115">
        <v>1744</v>
      </c>
      <c r="C378" s="156" t="s">
        <v>3962</v>
      </c>
      <c r="D378" s="157" t="s">
        <v>3963</v>
      </c>
      <c r="E378" s="111"/>
      <c r="F378" s="111"/>
      <c r="G378" s="111" t="s">
        <v>2730</v>
      </c>
      <c r="H378" s="115"/>
      <c r="I378" s="517">
        <f t="shared" si="10"/>
        <v>0</v>
      </c>
      <c r="J378" s="517">
        <f t="shared" si="11"/>
        <v>365</v>
      </c>
      <c r="K378" s="111"/>
      <c r="L378" s="111"/>
      <c r="M378" s="111"/>
      <c r="N378" s="111"/>
      <c r="O378" s="111"/>
      <c r="P378" s="178" t="s">
        <v>3964</v>
      </c>
      <c r="Q378" s="178" t="s">
        <v>2736</v>
      </c>
      <c r="R378" s="178" t="s">
        <v>3958</v>
      </c>
    </row>
    <row r="379" spans="2:18" hidden="1">
      <c r="B379" s="115">
        <v>67</v>
      </c>
      <c r="C379" s="156" t="s">
        <v>3965</v>
      </c>
      <c r="D379" s="157" t="s">
        <v>3966</v>
      </c>
      <c r="E379" s="111"/>
      <c r="F379" s="111"/>
      <c r="G379" s="111" t="s">
        <v>2730</v>
      </c>
      <c r="H379" s="115"/>
      <c r="I379" s="517">
        <f t="shared" si="10"/>
        <v>0</v>
      </c>
      <c r="J379" s="517">
        <f t="shared" si="11"/>
        <v>365</v>
      </c>
      <c r="K379" s="111"/>
      <c r="L379" s="111"/>
      <c r="M379" s="111"/>
      <c r="N379" s="111"/>
      <c r="O379" s="111"/>
      <c r="P379" s="178" t="s">
        <v>3967</v>
      </c>
      <c r="Q379" s="178" t="s">
        <v>2736</v>
      </c>
      <c r="R379" s="178" t="s">
        <v>3625</v>
      </c>
    </row>
    <row r="380" spans="2:18" hidden="1">
      <c r="B380" s="115">
        <v>707</v>
      </c>
      <c r="C380" s="156" t="s">
        <v>3968</v>
      </c>
      <c r="D380" s="157" t="s">
        <v>3969</v>
      </c>
      <c r="E380" s="111"/>
      <c r="F380" s="111"/>
      <c r="G380" s="111" t="s">
        <v>2730</v>
      </c>
      <c r="H380" s="115"/>
      <c r="I380" s="517">
        <f t="shared" si="10"/>
        <v>0</v>
      </c>
      <c r="J380" s="517">
        <f t="shared" si="11"/>
        <v>365</v>
      </c>
      <c r="K380" s="111"/>
      <c r="L380" s="111"/>
      <c r="M380" s="111"/>
      <c r="N380" s="111"/>
      <c r="O380" s="111"/>
      <c r="P380" s="178" t="s">
        <v>3970</v>
      </c>
      <c r="Q380" s="178" t="s">
        <v>2721</v>
      </c>
      <c r="R380" s="178" t="s">
        <v>2916</v>
      </c>
    </row>
    <row r="381" spans="2:18" hidden="1">
      <c r="B381" s="115">
        <v>954</v>
      </c>
      <c r="C381" s="156" t="s">
        <v>3971</v>
      </c>
      <c r="D381" s="157" t="s">
        <v>3972</v>
      </c>
      <c r="E381" s="111"/>
      <c r="F381" s="111"/>
      <c r="G381" s="111" t="s">
        <v>2730</v>
      </c>
      <c r="H381" s="115"/>
      <c r="I381" s="517">
        <f t="shared" si="10"/>
        <v>0</v>
      </c>
      <c r="J381" s="517">
        <f t="shared" si="11"/>
        <v>365</v>
      </c>
      <c r="K381" s="111"/>
      <c r="L381" s="111"/>
      <c r="M381" s="111"/>
      <c r="N381" s="111"/>
      <c r="O381" s="111"/>
      <c r="P381" s="178" t="s">
        <v>3973</v>
      </c>
      <c r="Q381" s="178" t="s">
        <v>2736</v>
      </c>
      <c r="R381" s="178" t="s">
        <v>3974</v>
      </c>
    </row>
    <row r="382" spans="2:18" hidden="1">
      <c r="B382" s="115">
        <v>2302</v>
      </c>
      <c r="C382" s="165" t="s">
        <v>3975</v>
      </c>
      <c r="D382" s="170" t="s">
        <v>3976</v>
      </c>
      <c r="E382" s="111"/>
      <c r="F382" s="111"/>
      <c r="G382" s="111" t="s">
        <v>2730</v>
      </c>
      <c r="H382" s="115"/>
      <c r="I382" s="517">
        <f t="shared" si="10"/>
        <v>0</v>
      </c>
      <c r="J382" s="517">
        <f t="shared" si="11"/>
        <v>365</v>
      </c>
      <c r="K382" s="111"/>
      <c r="L382" s="111"/>
      <c r="M382" s="111"/>
      <c r="N382" s="111"/>
      <c r="O382" s="111"/>
      <c r="P382" s="178" t="s">
        <v>3977</v>
      </c>
      <c r="Q382" s="178" t="s">
        <v>2752</v>
      </c>
      <c r="R382" s="178">
        <v>0</v>
      </c>
    </row>
    <row r="383" spans="2:18">
      <c r="B383" s="115">
        <v>242</v>
      </c>
      <c r="C383" s="156" t="s">
        <v>3978</v>
      </c>
      <c r="D383" s="157" t="s">
        <v>3979</v>
      </c>
      <c r="E383" s="111"/>
      <c r="F383" s="111"/>
      <c r="G383" s="111"/>
      <c r="H383" s="115" t="s">
        <v>2719</v>
      </c>
      <c r="I383" s="517">
        <f t="shared" si="10"/>
        <v>0</v>
      </c>
      <c r="J383" s="517">
        <f t="shared" si="11"/>
        <v>365</v>
      </c>
      <c r="K383" s="111"/>
      <c r="L383" s="111"/>
      <c r="M383" s="111"/>
      <c r="N383" s="111"/>
      <c r="O383" s="111"/>
      <c r="P383" s="178" t="s">
        <v>3980</v>
      </c>
      <c r="Q383" s="178" t="s">
        <v>2736</v>
      </c>
      <c r="R383" s="178" t="s">
        <v>3388</v>
      </c>
    </row>
    <row r="384" spans="2:18" hidden="1">
      <c r="B384" s="115">
        <v>1611</v>
      </c>
      <c r="C384" s="156" t="s">
        <v>3981</v>
      </c>
      <c r="D384" s="157" t="s">
        <v>3982</v>
      </c>
      <c r="E384" s="111"/>
      <c r="F384" s="111"/>
      <c r="G384" s="111" t="s">
        <v>2730</v>
      </c>
      <c r="H384" s="115"/>
      <c r="I384" s="517">
        <f t="shared" si="10"/>
        <v>0</v>
      </c>
      <c r="J384" s="517">
        <f t="shared" si="11"/>
        <v>365</v>
      </c>
      <c r="K384" s="111"/>
      <c r="L384" s="111"/>
      <c r="M384" s="111"/>
      <c r="N384" s="111"/>
      <c r="O384" s="111"/>
      <c r="P384" s="178" t="s">
        <v>3983</v>
      </c>
      <c r="Q384" s="178" t="s">
        <v>2721</v>
      </c>
      <c r="R384" s="178" t="s">
        <v>2939</v>
      </c>
    </row>
    <row r="385" spans="2:18">
      <c r="B385" s="115">
        <v>1612</v>
      </c>
      <c r="C385" s="156" t="s">
        <v>3984</v>
      </c>
      <c r="D385" s="157" t="s">
        <v>3985</v>
      </c>
      <c r="E385" s="111"/>
      <c r="F385" s="111"/>
      <c r="G385" s="111"/>
      <c r="H385" s="115" t="s">
        <v>2719</v>
      </c>
      <c r="I385" s="517">
        <f t="shared" si="10"/>
        <v>0</v>
      </c>
      <c r="J385" s="517">
        <f t="shared" si="11"/>
        <v>365</v>
      </c>
      <c r="K385" s="111"/>
      <c r="L385" s="111"/>
      <c r="M385" s="111"/>
      <c r="N385" s="111"/>
      <c r="O385" s="111"/>
      <c r="P385" s="178" t="s">
        <v>3986</v>
      </c>
      <c r="Q385" s="178" t="s">
        <v>2732</v>
      </c>
      <c r="R385" s="178" t="s">
        <v>2939</v>
      </c>
    </row>
    <row r="386" spans="2:18" hidden="1">
      <c r="B386" s="115">
        <v>1093</v>
      </c>
      <c r="C386" s="156" t="s">
        <v>3987</v>
      </c>
      <c r="D386" s="157" t="s">
        <v>3988</v>
      </c>
      <c r="E386" s="111"/>
      <c r="F386" s="111"/>
      <c r="G386" s="111" t="s">
        <v>2730</v>
      </c>
      <c r="H386" s="115"/>
      <c r="I386" s="517">
        <f t="shared" si="10"/>
        <v>0</v>
      </c>
      <c r="J386" s="517">
        <f t="shared" si="11"/>
        <v>365</v>
      </c>
      <c r="K386" s="111"/>
      <c r="L386" s="111"/>
      <c r="M386" s="111"/>
      <c r="N386" s="111"/>
      <c r="O386" s="111"/>
      <c r="P386" s="178" t="s">
        <v>3989</v>
      </c>
      <c r="Q386" s="178" t="s">
        <v>2736</v>
      </c>
      <c r="R386" s="178" t="s">
        <v>2772</v>
      </c>
    </row>
    <row r="387" spans="2:18" hidden="1">
      <c r="B387" s="115">
        <v>1094</v>
      </c>
      <c r="C387" s="156" t="s">
        <v>3990</v>
      </c>
      <c r="D387" s="157" t="s">
        <v>3991</v>
      </c>
      <c r="E387" s="111"/>
      <c r="F387" s="111"/>
      <c r="G387" s="111" t="s">
        <v>2730</v>
      </c>
      <c r="H387" s="115"/>
      <c r="I387" s="517">
        <f t="shared" si="10"/>
        <v>0</v>
      </c>
      <c r="J387" s="517">
        <f t="shared" si="11"/>
        <v>365</v>
      </c>
      <c r="K387" s="111"/>
      <c r="L387" s="111"/>
      <c r="M387" s="111"/>
      <c r="N387" s="111"/>
      <c r="O387" s="111"/>
      <c r="P387" s="178" t="s">
        <v>3992</v>
      </c>
      <c r="Q387" s="178" t="s">
        <v>2736</v>
      </c>
      <c r="R387" s="178" t="s">
        <v>2772</v>
      </c>
    </row>
    <row r="388" spans="2:18" hidden="1">
      <c r="B388" s="115">
        <v>1095</v>
      </c>
      <c r="C388" s="156" t="s">
        <v>3993</v>
      </c>
      <c r="D388" s="157" t="s">
        <v>3994</v>
      </c>
      <c r="E388" s="111"/>
      <c r="F388" s="111"/>
      <c r="G388" s="111" t="s">
        <v>2730</v>
      </c>
      <c r="H388" s="115"/>
      <c r="I388" s="517">
        <f t="shared" si="10"/>
        <v>0</v>
      </c>
      <c r="J388" s="517">
        <f t="shared" si="11"/>
        <v>365</v>
      </c>
      <c r="K388" s="111"/>
      <c r="L388" s="111"/>
      <c r="M388" s="111"/>
      <c r="N388" s="111"/>
      <c r="O388" s="111"/>
      <c r="P388" s="178" t="s">
        <v>3995</v>
      </c>
      <c r="Q388" s="178" t="s">
        <v>2736</v>
      </c>
      <c r="R388" s="178" t="s">
        <v>2772</v>
      </c>
    </row>
    <row r="389" spans="2:18" hidden="1">
      <c r="B389" s="115">
        <v>1096</v>
      </c>
      <c r="C389" s="156" t="s">
        <v>3996</v>
      </c>
      <c r="D389" s="157" t="s">
        <v>3997</v>
      </c>
      <c r="E389" s="111"/>
      <c r="F389" s="111"/>
      <c r="G389" s="111" t="s">
        <v>2730</v>
      </c>
      <c r="H389" s="115"/>
      <c r="I389" s="517">
        <f t="shared" si="10"/>
        <v>0</v>
      </c>
      <c r="J389" s="517">
        <f t="shared" si="11"/>
        <v>365</v>
      </c>
      <c r="K389" s="111"/>
      <c r="L389" s="111"/>
      <c r="M389" s="111"/>
      <c r="N389" s="111"/>
      <c r="O389" s="111"/>
      <c r="P389" s="178" t="s">
        <v>3998</v>
      </c>
      <c r="Q389" s="178" t="s">
        <v>2736</v>
      </c>
      <c r="R389" s="178" t="s">
        <v>2772</v>
      </c>
    </row>
    <row r="390" spans="2:18">
      <c r="B390" s="115">
        <v>268</v>
      </c>
      <c r="C390" s="156" t="s">
        <v>3999</v>
      </c>
      <c r="D390" s="157" t="s">
        <v>4000</v>
      </c>
      <c r="E390" s="111"/>
      <c r="F390" s="111"/>
      <c r="G390" s="111"/>
      <c r="H390" s="115" t="s">
        <v>2719</v>
      </c>
      <c r="I390" s="517">
        <f t="shared" si="10"/>
        <v>0</v>
      </c>
      <c r="J390" s="517">
        <f t="shared" si="11"/>
        <v>365</v>
      </c>
      <c r="K390" s="111"/>
      <c r="L390" s="111"/>
      <c r="M390" s="111"/>
      <c r="N390" s="111"/>
      <c r="O390" s="111"/>
      <c r="P390" s="178" t="s">
        <v>4001</v>
      </c>
      <c r="Q390" s="178" t="s">
        <v>2736</v>
      </c>
      <c r="R390" s="178" t="s">
        <v>3701</v>
      </c>
    </row>
    <row r="391" spans="2:18">
      <c r="B391" s="115">
        <v>1520</v>
      </c>
      <c r="C391" s="156" t="s">
        <v>4002</v>
      </c>
      <c r="D391" s="157" t="s">
        <v>4003</v>
      </c>
      <c r="E391" s="111"/>
      <c r="F391" s="111"/>
      <c r="G391" s="111"/>
      <c r="H391" s="115" t="s">
        <v>2719</v>
      </c>
      <c r="I391" s="517">
        <f t="shared" ref="I391:I454" si="12">MAX(K391:M391)</f>
        <v>0</v>
      </c>
      <c r="J391" s="517">
        <f t="shared" ref="J391:J454" si="13">I391+(1*365)</f>
        <v>365</v>
      </c>
      <c r="K391" s="111"/>
      <c r="L391" s="111"/>
      <c r="M391" s="111"/>
      <c r="N391" s="111"/>
      <c r="O391" s="111"/>
      <c r="P391" s="178" t="s">
        <v>4004</v>
      </c>
      <c r="Q391" s="178" t="s">
        <v>2736</v>
      </c>
      <c r="R391" s="178" t="s">
        <v>4005</v>
      </c>
    </row>
    <row r="392" spans="2:18" hidden="1">
      <c r="B392" s="115">
        <v>2112</v>
      </c>
      <c r="C392" s="156" t="s">
        <v>4006</v>
      </c>
      <c r="D392" s="157" t="s">
        <v>4007</v>
      </c>
      <c r="E392" s="111"/>
      <c r="F392" s="111"/>
      <c r="G392" s="111" t="s">
        <v>2730</v>
      </c>
      <c r="H392" s="115"/>
      <c r="I392" s="517">
        <f t="shared" si="12"/>
        <v>0</v>
      </c>
      <c r="J392" s="517">
        <f t="shared" si="13"/>
        <v>365</v>
      </c>
      <c r="K392" s="111"/>
      <c r="L392" s="111"/>
      <c r="M392" s="111"/>
      <c r="N392" s="111"/>
      <c r="O392" s="111"/>
      <c r="P392" s="178" t="s">
        <v>4008</v>
      </c>
      <c r="Q392" s="178" t="s">
        <v>2721</v>
      </c>
      <c r="R392" s="178" t="s">
        <v>3336</v>
      </c>
    </row>
    <row r="393" spans="2:18">
      <c r="B393" s="115">
        <v>672</v>
      </c>
      <c r="C393" s="156" t="s">
        <v>4009</v>
      </c>
      <c r="D393" s="157" t="s">
        <v>4010</v>
      </c>
      <c r="E393" s="111"/>
      <c r="F393" s="111"/>
      <c r="G393" s="111"/>
      <c r="H393" s="115" t="s">
        <v>2719</v>
      </c>
      <c r="I393" s="517">
        <f t="shared" si="12"/>
        <v>0</v>
      </c>
      <c r="J393" s="517">
        <f t="shared" si="13"/>
        <v>365</v>
      </c>
      <c r="K393" s="111"/>
      <c r="L393" s="111"/>
      <c r="M393" s="111"/>
      <c r="N393" s="111"/>
      <c r="O393" s="111"/>
      <c r="P393" s="178" t="s">
        <v>4011</v>
      </c>
      <c r="Q393" s="178" t="s">
        <v>2736</v>
      </c>
      <c r="R393" s="178" t="s">
        <v>4012</v>
      </c>
    </row>
    <row r="394" spans="2:18">
      <c r="B394" s="115">
        <v>385</v>
      </c>
      <c r="C394" s="156" t="s">
        <v>4013</v>
      </c>
      <c r="D394" s="157" t="s">
        <v>4014</v>
      </c>
      <c r="E394" s="111"/>
      <c r="F394" s="111"/>
      <c r="G394" s="111"/>
      <c r="H394" s="115" t="s">
        <v>2719</v>
      </c>
      <c r="I394" s="517">
        <f t="shared" si="12"/>
        <v>0</v>
      </c>
      <c r="J394" s="517">
        <f t="shared" si="13"/>
        <v>365</v>
      </c>
      <c r="K394" s="111"/>
      <c r="L394" s="111"/>
      <c r="M394" s="111"/>
      <c r="N394" s="111"/>
      <c r="O394" s="111"/>
      <c r="P394" s="178" t="s">
        <v>4015</v>
      </c>
      <c r="Q394" s="178" t="s">
        <v>2736</v>
      </c>
      <c r="R394" s="178" t="s">
        <v>3260</v>
      </c>
    </row>
    <row r="395" spans="2:18" hidden="1">
      <c r="B395" s="115">
        <v>695</v>
      </c>
      <c r="C395" s="156" t="s">
        <v>4016</v>
      </c>
      <c r="D395" s="157" t="s">
        <v>4017</v>
      </c>
      <c r="E395" s="111"/>
      <c r="F395" s="111"/>
      <c r="G395" s="111" t="s">
        <v>2730</v>
      </c>
      <c r="H395" s="115"/>
      <c r="I395" s="517">
        <f t="shared" si="12"/>
        <v>0</v>
      </c>
      <c r="J395" s="517">
        <f t="shared" si="13"/>
        <v>365</v>
      </c>
      <c r="K395" s="111"/>
      <c r="L395" s="111"/>
      <c r="M395" s="111"/>
      <c r="N395" s="111"/>
      <c r="O395" s="111"/>
      <c r="P395" s="178" t="s">
        <v>4018</v>
      </c>
      <c r="Q395" s="178" t="s">
        <v>2736</v>
      </c>
      <c r="R395" s="178" t="s">
        <v>4019</v>
      </c>
    </row>
    <row r="396" spans="2:18" hidden="1">
      <c r="B396" s="115">
        <v>696</v>
      </c>
      <c r="C396" s="156" t="s">
        <v>4020</v>
      </c>
      <c r="D396" s="157" t="s">
        <v>4021</v>
      </c>
      <c r="E396" s="111"/>
      <c r="F396" s="111"/>
      <c r="G396" s="111" t="s">
        <v>2730</v>
      </c>
      <c r="H396" s="115"/>
      <c r="I396" s="517">
        <f t="shared" si="12"/>
        <v>0</v>
      </c>
      <c r="J396" s="517">
        <f t="shared" si="13"/>
        <v>365</v>
      </c>
      <c r="K396" s="111"/>
      <c r="L396" s="111"/>
      <c r="M396" s="111"/>
      <c r="N396" s="111"/>
      <c r="O396" s="111"/>
      <c r="P396" s="178" t="s">
        <v>4022</v>
      </c>
      <c r="Q396" s="178" t="s">
        <v>2736</v>
      </c>
      <c r="R396" s="178" t="s">
        <v>4019</v>
      </c>
    </row>
    <row r="397" spans="2:18" hidden="1">
      <c r="B397" s="115">
        <v>1613</v>
      </c>
      <c r="C397" s="156" t="s">
        <v>4023</v>
      </c>
      <c r="D397" s="157" t="s">
        <v>4024</v>
      </c>
      <c r="E397" s="111"/>
      <c r="F397" s="111"/>
      <c r="G397" s="111" t="s">
        <v>2730</v>
      </c>
      <c r="H397" s="115"/>
      <c r="I397" s="517">
        <f t="shared" si="12"/>
        <v>0</v>
      </c>
      <c r="J397" s="517">
        <f t="shared" si="13"/>
        <v>365</v>
      </c>
      <c r="K397" s="111"/>
      <c r="L397" s="111"/>
      <c r="M397" s="111"/>
      <c r="N397" s="111"/>
      <c r="O397" s="111"/>
      <c r="P397" s="178" t="s">
        <v>4025</v>
      </c>
      <c r="Q397" s="178" t="s">
        <v>2736</v>
      </c>
      <c r="R397" s="178" t="s">
        <v>2939</v>
      </c>
    </row>
    <row r="398" spans="2:18" hidden="1">
      <c r="B398" s="115">
        <v>131</v>
      </c>
      <c r="C398" s="156" t="s">
        <v>4026</v>
      </c>
      <c r="D398" s="157" t="s">
        <v>4027</v>
      </c>
      <c r="E398" s="111"/>
      <c r="F398" s="111"/>
      <c r="G398" s="111" t="s">
        <v>2730</v>
      </c>
      <c r="H398" s="115"/>
      <c r="I398" s="517">
        <f t="shared" si="12"/>
        <v>0</v>
      </c>
      <c r="J398" s="517">
        <f t="shared" si="13"/>
        <v>365</v>
      </c>
      <c r="K398" s="111"/>
      <c r="L398" s="111"/>
      <c r="M398" s="111"/>
      <c r="N398" s="111"/>
      <c r="O398" s="111"/>
      <c r="P398" s="178" t="s">
        <v>4028</v>
      </c>
      <c r="Q398" s="178" t="s">
        <v>2736</v>
      </c>
      <c r="R398" s="178" t="s">
        <v>2807</v>
      </c>
    </row>
    <row r="399" spans="2:18" hidden="1">
      <c r="B399" s="115">
        <v>1683</v>
      </c>
      <c r="C399" s="156" t="s">
        <v>4029</v>
      </c>
      <c r="D399" s="157" t="s">
        <v>4030</v>
      </c>
      <c r="E399" s="111"/>
      <c r="F399" s="111"/>
      <c r="G399" s="111"/>
      <c r="H399" s="180" t="s">
        <v>61</v>
      </c>
      <c r="I399" s="231">
        <f t="shared" si="12"/>
        <v>0</v>
      </c>
      <c r="J399" s="231">
        <f t="shared" si="13"/>
        <v>365</v>
      </c>
      <c r="K399" s="111"/>
      <c r="L399" s="111"/>
      <c r="M399" s="111"/>
      <c r="N399" s="111"/>
      <c r="O399" s="111"/>
      <c r="P399" s="178" t="s">
        <v>4031</v>
      </c>
      <c r="Q399" s="178" t="s">
        <v>2736</v>
      </c>
      <c r="R399" s="178" t="s">
        <v>3672</v>
      </c>
    </row>
    <row r="400" spans="2:18" hidden="1">
      <c r="B400" s="115">
        <v>2225</v>
      </c>
      <c r="C400" s="165" t="s">
        <v>4032</v>
      </c>
      <c r="D400" s="166" t="s">
        <v>4033</v>
      </c>
      <c r="E400" s="111"/>
      <c r="F400" s="111"/>
      <c r="G400" s="111" t="s">
        <v>2730</v>
      </c>
      <c r="H400" s="115"/>
      <c r="I400" s="517">
        <f t="shared" si="12"/>
        <v>0</v>
      </c>
      <c r="J400" s="517">
        <f t="shared" si="13"/>
        <v>365</v>
      </c>
      <c r="K400" s="111"/>
      <c r="L400" s="111"/>
      <c r="M400" s="111"/>
      <c r="N400" s="111"/>
      <c r="O400" s="111"/>
      <c r="P400" s="178" t="s">
        <v>2752</v>
      </c>
      <c r="Q400" s="178" t="s">
        <v>2736</v>
      </c>
      <c r="R400" s="178">
        <v>0</v>
      </c>
    </row>
    <row r="401" spans="2:18" hidden="1">
      <c r="B401" s="115">
        <v>107</v>
      </c>
      <c r="C401" s="156" t="s">
        <v>4034</v>
      </c>
      <c r="D401" s="157" t="s">
        <v>4035</v>
      </c>
      <c r="E401" s="111"/>
      <c r="F401" s="111"/>
      <c r="G401" s="111" t="s">
        <v>2730</v>
      </c>
      <c r="H401" s="115"/>
      <c r="I401" s="517">
        <f t="shared" si="12"/>
        <v>0</v>
      </c>
      <c r="J401" s="517">
        <f t="shared" si="13"/>
        <v>365</v>
      </c>
      <c r="K401" s="111"/>
      <c r="L401" s="111"/>
      <c r="M401" s="111"/>
      <c r="N401" s="111"/>
      <c r="O401" s="111"/>
      <c r="P401" s="178" t="s">
        <v>4036</v>
      </c>
      <c r="Q401" s="178" t="s">
        <v>2736</v>
      </c>
      <c r="R401" s="178" t="s">
        <v>4037</v>
      </c>
    </row>
    <row r="402" spans="2:18">
      <c r="B402" s="115">
        <v>40</v>
      </c>
      <c r="C402" s="156" t="s">
        <v>4038</v>
      </c>
      <c r="D402" s="157" t="s">
        <v>4039</v>
      </c>
      <c r="E402" s="111"/>
      <c r="F402" s="111"/>
      <c r="G402" s="111"/>
      <c r="H402" s="115" t="s">
        <v>2719</v>
      </c>
      <c r="I402" s="517">
        <f t="shared" si="12"/>
        <v>0</v>
      </c>
      <c r="J402" s="517">
        <f t="shared" si="13"/>
        <v>365</v>
      </c>
      <c r="K402" s="111"/>
      <c r="L402" s="111"/>
      <c r="M402" s="111"/>
      <c r="N402" s="111"/>
      <c r="O402" s="111"/>
      <c r="P402" s="178" t="s">
        <v>4040</v>
      </c>
      <c r="Q402" s="178" t="s">
        <v>2732</v>
      </c>
      <c r="R402" s="178" t="s">
        <v>4041</v>
      </c>
    </row>
    <row r="403" spans="2:18">
      <c r="B403" s="115">
        <v>226</v>
      </c>
      <c r="C403" s="156" t="s">
        <v>4042</v>
      </c>
      <c r="D403" s="157" t="s">
        <v>4043</v>
      </c>
      <c r="E403" s="111"/>
      <c r="F403" s="111"/>
      <c r="G403" s="111"/>
      <c r="H403" s="115" t="s">
        <v>2719</v>
      </c>
      <c r="I403" s="517">
        <f t="shared" si="12"/>
        <v>0</v>
      </c>
      <c r="J403" s="517">
        <f t="shared" si="13"/>
        <v>365</v>
      </c>
      <c r="K403" s="111"/>
      <c r="L403" s="111"/>
      <c r="M403" s="111"/>
      <c r="N403" s="111"/>
      <c r="O403" s="111"/>
      <c r="P403" s="178" t="s">
        <v>4044</v>
      </c>
      <c r="Q403" s="178" t="s">
        <v>2721</v>
      </c>
      <c r="R403" s="178" t="s">
        <v>3621</v>
      </c>
    </row>
    <row r="404" spans="2:18">
      <c r="B404" s="115">
        <v>1960</v>
      </c>
      <c r="C404" s="156" t="s">
        <v>4045</v>
      </c>
      <c r="D404" s="157" t="s">
        <v>4046</v>
      </c>
      <c r="E404" s="111"/>
      <c r="F404" s="111"/>
      <c r="G404" s="111"/>
      <c r="H404" s="115" t="s">
        <v>2719</v>
      </c>
      <c r="I404" s="517">
        <f t="shared" si="12"/>
        <v>0</v>
      </c>
      <c r="J404" s="517">
        <f t="shared" si="13"/>
        <v>365</v>
      </c>
      <c r="K404" s="111"/>
      <c r="L404" s="111"/>
      <c r="M404" s="111"/>
      <c r="N404" s="111"/>
      <c r="O404" s="111"/>
      <c r="P404" s="178" t="s">
        <v>4047</v>
      </c>
      <c r="Q404" s="178" t="s">
        <v>2736</v>
      </c>
      <c r="R404" s="178" t="s">
        <v>3216</v>
      </c>
    </row>
    <row r="405" spans="2:18">
      <c r="B405" s="115">
        <v>1626</v>
      </c>
      <c r="C405" s="156" t="s">
        <v>4048</v>
      </c>
      <c r="D405" s="157" t="s">
        <v>4049</v>
      </c>
      <c r="E405" s="111"/>
      <c r="F405" s="111"/>
      <c r="G405" s="111"/>
      <c r="H405" s="115" t="s">
        <v>2719</v>
      </c>
      <c r="I405" s="517">
        <f t="shared" si="12"/>
        <v>0</v>
      </c>
      <c r="J405" s="517">
        <f t="shared" si="13"/>
        <v>365</v>
      </c>
      <c r="K405" s="111"/>
      <c r="L405" s="111"/>
      <c r="M405" s="111"/>
      <c r="N405" s="111"/>
      <c r="O405" s="111"/>
      <c r="P405" s="178" t="s">
        <v>4050</v>
      </c>
      <c r="Q405" s="178" t="s">
        <v>2732</v>
      </c>
      <c r="R405" s="178" t="s">
        <v>4051</v>
      </c>
    </row>
    <row r="406" spans="2:18">
      <c r="B406" s="115">
        <v>1627</v>
      </c>
      <c r="C406" s="156" t="s">
        <v>4052</v>
      </c>
      <c r="D406" s="157" t="s">
        <v>4053</v>
      </c>
      <c r="E406" s="111"/>
      <c r="F406" s="111"/>
      <c r="G406" s="111"/>
      <c r="H406" s="115" t="s">
        <v>2719</v>
      </c>
      <c r="I406" s="517">
        <f t="shared" si="12"/>
        <v>0</v>
      </c>
      <c r="J406" s="517">
        <f t="shared" si="13"/>
        <v>365</v>
      </c>
      <c r="K406" s="111"/>
      <c r="L406" s="111"/>
      <c r="M406" s="111"/>
      <c r="N406" s="111"/>
      <c r="O406" s="111"/>
      <c r="P406" s="178" t="s">
        <v>4054</v>
      </c>
      <c r="Q406" s="178" t="s">
        <v>2736</v>
      </c>
      <c r="R406" s="178" t="s">
        <v>4051</v>
      </c>
    </row>
    <row r="407" spans="2:18">
      <c r="B407" s="115">
        <v>1628</v>
      </c>
      <c r="C407" s="156" t="s">
        <v>4055</v>
      </c>
      <c r="D407" s="157" t="s">
        <v>4056</v>
      </c>
      <c r="E407" s="111"/>
      <c r="F407" s="111"/>
      <c r="G407" s="111"/>
      <c r="H407" s="115" t="s">
        <v>2719</v>
      </c>
      <c r="I407" s="517">
        <f t="shared" si="12"/>
        <v>0</v>
      </c>
      <c r="J407" s="517">
        <f t="shared" si="13"/>
        <v>365</v>
      </c>
      <c r="K407" s="111"/>
      <c r="L407" s="111"/>
      <c r="M407" s="111"/>
      <c r="N407" s="111"/>
      <c r="O407" s="111"/>
      <c r="P407" s="178" t="s">
        <v>4057</v>
      </c>
      <c r="Q407" s="178" t="s">
        <v>2736</v>
      </c>
      <c r="R407" s="178" t="s">
        <v>4051</v>
      </c>
    </row>
    <row r="408" spans="2:18" hidden="1">
      <c r="B408" s="115">
        <v>736</v>
      </c>
      <c r="C408" s="156" t="s">
        <v>4058</v>
      </c>
      <c r="D408" s="157" t="s">
        <v>4059</v>
      </c>
      <c r="E408" s="111"/>
      <c r="F408" s="111"/>
      <c r="G408" s="111" t="s">
        <v>2730</v>
      </c>
      <c r="H408" s="115"/>
      <c r="I408" s="517">
        <f t="shared" si="12"/>
        <v>0</v>
      </c>
      <c r="J408" s="517">
        <f t="shared" si="13"/>
        <v>365</v>
      </c>
      <c r="K408" s="111"/>
      <c r="L408" s="111"/>
      <c r="M408" s="111"/>
      <c r="N408" s="111"/>
      <c r="O408" s="111"/>
      <c r="P408" s="178" t="s">
        <v>4060</v>
      </c>
      <c r="Q408" s="178" t="s">
        <v>2736</v>
      </c>
      <c r="R408" s="178" t="s">
        <v>3617</v>
      </c>
    </row>
    <row r="409" spans="2:18">
      <c r="B409" s="115">
        <v>1762</v>
      </c>
      <c r="C409" s="156" t="s">
        <v>4061</v>
      </c>
      <c r="D409" s="157" t="s">
        <v>4062</v>
      </c>
      <c r="E409" s="111"/>
      <c r="F409" s="111"/>
      <c r="G409" s="111"/>
      <c r="H409" s="115" t="s">
        <v>2719</v>
      </c>
      <c r="I409" s="517">
        <f t="shared" si="12"/>
        <v>0</v>
      </c>
      <c r="J409" s="517">
        <f t="shared" si="13"/>
        <v>365</v>
      </c>
      <c r="K409" s="111"/>
      <c r="L409" s="111"/>
      <c r="M409" s="111"/>
      <c r="N409" s="111"/>
      <c r="O409" s="111"/>
      <c r="P409" s="178" t="s">
        <v>4063</v>
      </c>
      <c r="Q409" s="178" t="s">
        <v>2736</v>
      </c>
      <c r="R409" s="178" t="s">
        <v>2748</v>
      </c>
    </row>
    <row r="410" spans="2:18" hidden="1">
      <c r="B410" s="115">
        <v>2151</v>
      </c>
      <c r="C410" s="156" t="s">
        <v>4064</v>
      </c>
      <c r="D410" s="157" t="s">
        <v>4065</v>
      </c>
      <c r="E410" s="111"/>
      <c r="F410" s="111"/>
      <c r="G410" s="111"/>
      <c r="H410" s="180" t="s">
        <v>61</v>
      </c>
      <c r="I410" s="231">
        <f t="shared" si="12"/>
        <v>0</v>
      </c>
      <c r="J410" s="231">
        <f t="shared" si="13"/>
        <v>365</v>
      </c>
      <c r="K410" s="111"/>
      <c r="L410" s="111"/>
      <c r="M410" s="111"/>
      <c r="N410" s="111"/>
      <c r="O410" s="111"/>
      <c r="P410" s="178" t="s">
        <v>4066</v>
      </c>
      <c r="Q410" s="178" t="s">
        <v>2736</v>
      </c>
      <c r="R410" s="178" t="s">
        <v>3603</v>
      </c>
    </row>
    <row r="411" spans="2:18">
      <c r="B411" s="115">
        <v>724</v>
      </c>
      <c r="C411" s="156" t="s">
        <v>4067</v>
      </c>
      <c r="D411" s="157" t="s">
        <v>4068</v>
      </c>
      <c r="E411" s="111"/>
      <c r="F411" s="111"/>
      <c r="G411" s="111"/>
      <c r="H411" s="115" t="s">
        <v>2719</v>
      </c>
      <c r="I411" s="517">
        <f t="shared" si="12"/>
        <v>0</v>
      </c>
      <c r="J411" s="517">
        <f t="shared" si="13"/>
        <v>365</v>
      </c>
      <c r="K411" s="111"/>
      <c r="L411" s="111"/>
      <c r="M411" s="111"/>
      <c r="N411" s="111"/>
      <c r="O411" s="111"/>
      <c r="P411" s="178" t="s">
        <v>4069</v>
      </c>
      <c r="Q411" s="178" t="s">
        <v>2732</v>
      </c>
      <c r="R411" s="178" t="s">
        <v>4070</v>
      </c>
    </row>
    <row r="412" spans="2:18">
      <c r="B412" s="115">
        <v>162</v>
      </c>
      <c r="C412" s="156" t="s">
        <v>4071</v>
      </c>
      <c r="D412" s="157" t="s">
        <v>4072</v>
      </c>
      <c r="E412" s="111"/>
      <c r="F412" s="111"/>
      <c r="G412" s="111"/>
      <c r="H412" s="115" t="s">
        <v>2719</v>
      </c>
      <c r="I412" s="517">
        <f t="shared" si="12"/>
        <v>0</v>
      </c>
      <c r="J412" s="517">
        <f t="shared" si="13"/>
        <v>365</v>
      </c>
      <c r="K412" s="111"/>
      <c r="L412" s="111"/>
      <c r="M412" s="111"/>
      <c r="N412" s="111"/>
      <c r="O412" s="111"/>
      <c r="P412" s="178" t="s">
        <v>4073</v>
      </c>
      <c r="Q412" s="178" t="s">
        <v>2726</v>
      </c>
      <c r="R412" s="178" t="s">
        <v>3480</v>
      </c>
    </row>
    <row r="413" spans="2:18" hidden="1">
      <c r="B413" s="115">
        <v>708</v>
      </c>
      <c r="C413" s="156" t="s">
        <v>4074</v>
      </c>
      <c r="D413" s="157" t="s">
        <v>4075</v>
      </c>
      <c r="E413" s="111"/>
      <c r="F413" s="111"/>
      <c r="G413" s="111" t="s">
        <v>2730</v>
      </c>
      <c r="H413" s="115"/>
      <c r="I413" s="517">
        <f t="shared" si="12"/>
        <v>0</v>
      </c>
      <c r="J413" s="517">
        <f t="shared" si="13"/>
        <v>365</v>
      </c>
      <c r="K413" s="111"/>
      <c r="L413" s="111"/>
      <c r="M413" s="111"/>
      <c r="N413" s="111"/>
      <c r="O413" s="111"/>
      <c r="P413" s="178" t="s">
        <v>4076</v>
      </c>
      <c r="Q413" s="178" t="s">
        <v>2732</v>
      </c>
      <c r="R413" s="178" t="s">
        <v>2916</v>
      </c>
    </row>
    <row r="414" spans="2:18">
      <c r="B414" s="115">
        <v>1440</v>
      </c>
      <c r="C414" s="156" t="s">
        <v>4077</v>
      </c>
      <c r="D414" s="157" t="s">
        <v>4078</v>
      </c>
      <c r="E414" s="111"/>
      <c r="F414" s="111"/>
      <c r="G414" s="111"/>
      <c r="H414" s="115" t="s">
        <v>2719</v>
      </c>
      <c r="I414" s="517">
        <f t="shared" si="12"/>
        <v>0</v>
      </c>
      <c r="J414" s="517">
        <f t="shared" si="13"/>
        <v>365</v>
      </c>
      <c r="K414" s="111"/>
      <c r="L414" s="111"/>
      <c r="M414" s="111"/>
      <c r="N414" s="111"/>
      <c r="O414" s="111"/>
      <c r="P414" s="178" t="s">
        <v>4079</v>
      </c>
      <c r="Q414" s="178" t="s">
        <v>2721</v>
      </c>
      <c r="R414" s="178" t="s">
        <v>4080</v>
      </c>
    </row>
    <row r="415" spans="2:18">
      <c r="B415" s="115">
        <v>202</v>
      </c>
      <c r="C415" s="156" t="s">
        <v>4081</v>
      </c>
      <c r="D415" s="157" t="s">
        <v>4082</v>
      </c>
      <c r="E415" s="111"/>
      <c r="F415" s="111"/>
      <c r="G415" s="111"/>
      <c r="H415" s="115" t="s">
        <v>2719</v>
      </c>
      <c r="I415" s="517">
        <f t="shared" si="12"/>
        <v>0</v>
      </c>
      <c r="J415" s="517">
        <f t="shared" si="13"/>
        <v>365</v>
      </c>
      <c r="K415" s="111"/>
      <c r="L415" s="111"/>
      <c r="M415" s="111"/>
      <c r="N415" s="111"/>
      <c r="O415" s="111"/>
      <c r="P415" s="178" t="s">
        <v>4083</v>
      </c>
      <c r="Q415" s="178" t="s">
        <v>2736</v>
      </c>
      <c r="R415" s="178" t="s">
        <v>2727</v>
      </c>
    </row>
    <row r="416" spans="2:18">
      <c r="B416" s="115">
        <v>1531</v>
      </c>
      <c r="C416" s="156" t="s">
        <v>4084</v>
      </c>
      <c r="D416" s="157" t="s">
        <v>4085</v>
      </c>
      <c r="E416" s="111"/>
      <c r="F416" s="111"/>
      <c r="G416" s="111"/>
      <c r="H416" s="115" t="s">
        <v>2719</v>
      </c>
      <c r="I416" s="517">
        <f t="shared" si="12"/>
        <v>0</v>
      </c>
      <c r="J416" s="517">
        <f t="shared" si="13"/>
        <v>365</v>
      </c>
      <c r="K416" s="111"/>
      <c r="L416" s="111"/>
      <c r="M416" s="111"/>
      <c r="N416" s="111"/>
      <c r="O416" s="111"/>
      <c r="P416" s="178" t="s">
        <v>4086</v>
      </c>
      <c r="Q416" s="178" t="s">
        <v>2732</v>
      </c>
      <c r="R416" s="178" t="s">
        <v>4087</v>
      </c>
    </row>
    <row r="417" spans="2:18">
      <c r="B417" s="115">
        <v>968</v>
      </c>
      <c r="C417" s="156" t="s">
        <v>4088</v>
      </c>
      <c r="D417" s="157" t="s">
        <v>4089</v>
      </c>
      <c r="E417" s="111"/>
      <c r="F417" s="111"/>
      <c r="G417" s="111"/>
      <c r="H417" s="115" t="s">
        <v>2719</v>
      </c>
      <c r="I417" s="517">
        <f t="shared" si="12"/>
        <v>0</v>
      </c>
      <c r="J417" s="517">
        <f t="shared" si="13"/>
        <v>365</v>
      </c>
      <c r="K417" s="111"/>
      <c r="L417" s="111"/>
      <c r="M417" s="111"/>
      <c r="N417" s="111"/>
      <c r="O417" s="111"/>
      <c r="P417" s="178" t="s">
        <v>4090</v>
      </c>
      <c r="Q417" s="178" t="s">
        <v>2736</v>
      </c>
      <c r="R417" s="178" t="s">
        <v>4091</v>
      </c>
    </row>
    <row r="418" spans="2:18" hidden="1">
      <c r="B418" s="115">
        <v>756</v>
      </c>
      <c r="C418" s="156" t="s">
        <v>4092</v>
      </c>
      <c r="D418" s="157" t="s">
        <v>4093</v>
      </c>
      <c r="E418" s="111"/>
      <c r="F418" s="111"/>
      <c r="G418" s="111" t="s">
        <v>2730</v>
      </c>
      <c r="H418" s="115"/>
      <c r="I418" s="517">
        <f t="shared" si="12"/>
        <v>0</v>
      </c>
      <c r="J418" s="517">
        <f t="shared" si="13"/>
        <v>365</v>
      </c>
      <c r="K418" s="111"/>
      <c r="L418" s="111"/>
      <c r="M418" s="111"/>
      <c r="N418" s="111"/>
      <c r="O418" s="111"/>
      <c r="P418" s="178" t="s">
        <v>4094</v>
      </c>
      <c r="Q418" s="178" t="s">
        <v>2736</v>
      </c>
      <c r="R418" s="178" t="s">
        <v>2760</v>
      </c>
    </row>
    <row r="419" spans="2:18" hidden="1">
      <c r="B419" s="115">
        <v>2113</v>
      </c>
      <c r="C419" s="156" t="s">
        <v>4095</v>
      </c>
      <c r="D419" s="157" t="s">
        <v>4096</v>
      </c>
      <c r="E419" s="111"/>
      <c r="F419" s="111"/>
      <c r="G419" s="111" t="s">
        <v>2730</v>
      </c>
      <c r="H419" s="115"/>
      <c r="I419" s="517">
        <f t="shared" si="12"/>
        <v>0</v>
      </c>
      <c r="J419" s="517">
        <f t="shared" si="13"/>
        <v>365</v>
      </c>
      <c r="K419" s="111"/>
      <c r="L419" s="111"/>
      <c r="M419" s="111"/>
      <c r="N419" s="111"/>
      <c r="O419" s="111"/>
      <c r="P419" s="178" t="s">
        <v>4097</v>
      </c>
      <c r="Q419" s="178" t="s">
        <v>2726</v>
      </c>
      <c r="R419" s="178" t="s">
        <v>3336</v>
      </c>
    </row>
    <row r="420" spans="2:18">
      <c r="B420" s="115">
        <v>523</v>
      </c>
      <c r="C420" s="156" t="s">
        <v>4098</v>
      </c>
      <c r="D420" s="157" t="s">
        <v>4099</v>
      </c>
      <c r="E420" s="111"/>
      <c r="F420" s="111"/>
      <c r="G420" s="111"/>
      <c r="H420" s="115" t="s">
        <v>2719</v>
      </c>
      <c r="I420" s="517">
        <f t="shared" si="12"/>
        <v>0</v>
      </c>
      <c r="J420" s="517">
        <f t="shared" si="13"/>
        <v>365</v>
      </c>
      <c r="K420" s="111"/>
      <c r="L420" s="111"/>
      <c r="M420" s="111"/>
      <c r="N420" s="111"/>
      <c r="O420" s="111"/>
      <c r="P420" s="178" t="s">
        <v>4100</v>
      </c>
      <c r="Q420" s="178" t="s">
        <v>2732</v>
      </c>
      <c r="R420" s="178" t="s">
        <v>3029</v>
      </c>
    </row>
    <row r="421" spans="2:18">
      <c r="B421" s="115">
        <v>524</v>
      </c>
      <c r="C421" s="156" t="s">
        <v>4101</v>
      </c>
      <c r="D421" s="157" t="s">
        <v>4102</v>
      </c>
      <c r="E421" s="111"/>
      <c r="F421" s="111"/>
      <c r="G421" s="111"/>
      <c r="H421" s="115" t="s">
        <v>2719</v>
      </c>
      <c r="I421" s="517">
        <f t="shared" si="12"/>
        <v>0</v>
      </c>
      <c r="J421" s="517">
        <f t="shared" si="13"/>
        <v>365</v>
      </c>
      <c r="K421" s="111"/>
      <c r="L421" s="111"/>
      <c r="M421" s="111"/>
      <c r="N421" s="111"/>
      <c r="O421" s="111"/>
      <c r="P421" s="178" t="s">
        <v>4103</v>
      </c>
      <c r="Q421" s="178" t="s">
        <v>2732</v>
      </c>
      <c r="R421" s="178" t="s">
        <v>3029</v>
      </c>
    </row>
    <row r="422" spans="2:18" hidden="1">
      <c r="B422" s="115">
        <v>525</v>
      </c>
      <c r="C422" s="156" t="s">
        <v>4104</v>
      </c>
      <c r="D422" s="157" t="s">
        <v>4105</v>
      </c>
      <c r="E422" s="111"/>
      <c r="F422" s="111"/>
      <c r="G422" s="111" t="s">
        <v>2730</v>
      </c>
      <c r="H422" s="115"/>
      <c r="I422" s="517">
        <f t="shared" si="12"/>
        <v>0</v>
      </c>
      <c r="J422" s="517">
        <f t="shared" si="13"/>
        <v>365</v>
      </c>
      <c r="K422" s="111"/>
      <c r="L422" s="111"/>
      <c r="M422" s="111"/>
      <c r="N422" s="111"/>
      <c r="O422" s="111"/>
      <c r="P422" s="178" t="s">
        <v>4106</v>
      </c>
      <c r="Q422" s="178" t="s">
        <v>2732</v>
      </c>
      <c r="R422" s="178" t="s">
        <v>3029</v>
      </c>
    </row>
    <row r="423" spans="2:18">
      <c r="B423" s="115">
        <v>430</v>
      </c>
      <c r="C423" s="156" t="s">
        <v>4107</v>
      </c>
      <c r="D423" s="157" t="s">
        <v>4108</v>
      </c>
      <c r="E423" s="111"/>
      <c r="F423" s="111"/>
      <c r="G423" s="111"/>
      <c r="H423" s="115" t="s">
        <v>2719</v>
      </c>
      <c r="I423" s="517">
        <f t="shared" si="12"/>
        <v>0</v>
      </c>
      <c r="J423" s="517">
        <f t="shared" si="13"/>
        <v>365</v>
      </c>
      <c r="K423" s="111"/>
      <c r="L423" s="111"/>
      <c r="M423" s="111"/>
      <c r="N423" s="111"/>
      <c r="O423" s="111"/>
      <c r="P423" s="178" t="s">
        <v>4109</v>
      </c>
      <c r="Q423" s="178" t="s">
        <v>2721</v>
      </c>
      <c r="R423" s="178" t="s">
        <v>3392</v>
      </c>
    </row>
    <row r="424" spans="2:18" hidden="1">
      <c r="B424" s="115">
        <v>1291</v>
      </c>
      <c r="C424" s="156" t="s">
        <v>4110</v>
      </c>
      <c r="D424" s="157" t="s">
        <v>4111</v>
      </c>
      <c r="E424" s="111"/>
      <c r="F424" s="111"/>
      <c r="G424" s="111" t="s">
        <v>2730</v>
      </c>
      <c r="H424" s="115"/>
      <c r="I424" s="517">
        <f t="shared" si="12"/>
        <v>0</v>
      </c>
      <c r="J424" s="517">
        <f t="shared" si="13"/>
        <v>365</v>
      </c>
      <c r="K424" s="111"/>
      <c r="L424" s="111"/>
      <c r="M424" s="111"/>
      <c r="N424" s="111"/>
      <c r="O424" s="111"/>
      <c r="P424" s="178" t="s">
        <v>4112</v>
      </c>
      <c r="Q424" s="178" t="s">
        <v>2736</v>
      </c>
      <c r="R424" s="178" t="s">
        <v>3940</v>
      </c>
    </row>
    <row r="425" spans="2:18" hidden="1">
      <c r="B425" s="115">
        <v>2014</v>
      </c>
      <c r="C425" s="156" t="s">
        <v>4113</v>
      </c>
      <c r="D425" s="157" t="s">
        <v>4114</v>
      </c>
      <c r="E425" s="111"/>
      <c r="F425" s="111"/>
      <c r="G425" s="111" t="s">
        <v>2730</v>
      </c>
      <c r="H425" s="115"/>
      <c r="I425" s="517">
        <f t="shared" si="12"/>
        <v>0</v>
      </c>
      <c r="J425" s="517">
        <f t="shared" si="13"/>
        <v>365</v>
      </c>
      <c r="K425" s="111"/>
      <c r="L425" s="111"/>
      <c r="M425" s="111"/>
      <c r="N425" s="111"/>
      <c r="O425" s="111"/>
      <c r="P425" s="178" t="s">
        <v>4115</v>
      </c>
      <c r="Q425" s="178" t="s">
        <v>2752</v>
      </c>
      <c r="R425" s="178" t="s">
        <v>4116</v>
      </c>
    </row>
    <row r="426" spans="2:18">
      <c r="B426" s="115">
        <v>896</v>
      </c>
      <c r="C426" s="156" t="s">
        <v>4117</v>
      </c>
      <c r="D426" s="157" t="s">
        <v>4118</v>
      </c>
      <c r="E426" s="111"/>
      <c r="F426" s="111"/>
      <c r="G426" s="111"/>
      <c r="H426" s="115" t="s">
        <v>2719</v>
      </c>
      <c r="I426" s="517">
        <f t="shared" si="12"/>
        <v>0</v>
      </c>
      <c r="J426" s="517">
        <f t="shared" si="13"/>
        <v>365</v>
      </c>
      <c r="K426" s="111"/>
      <c r="L426" s="111"/>
      <c r="M426" s="111"/>
      <c r="N426" s="111"/>
      <c r="O426" s="111"/>
      <c r="P426" s="178" t="s">
        <v>4119</v>
      </c>
      <c r="Q426" s="178" t="s">
        <v>2736</v>
      </c>
      <c r="R426" s="178" t="s">
        <v>3437</v>
      </c>
    </row>
    <row r="427" spans="2:18" hidden="1">
      <c r="B427" s="115">
        <v>1186</v>
      </c>
      <c r="C427" s="156" t="s">
        <v>4120</v>
      </c>
      <c r="D427" s="157" t="s">
        <v>4121</v>
      </c>
      <c r="E427" s="111"/>
      <c r="F427" s="111"/>
      <c r="G427" s="111" t="s">
        <v>2730</v>
      </c>
      <c r="H427" s="115"/>
      <c r="I427" s="517">
        <f t="shared" si="12"/>
        <v>0</v>
      </c>
      <c r="J427" s="517">
        <f t="shared" si="13"/>
        <v>365</v>
      </c>
      <c r="K427" s="111"/>
      <c r="L427" s="111"/>
      <c r="M427" s="111"/>
      <c r="N427" s="111"/>
      <c r="O427" s="111"/>
      <c r="P427" s="178" t="s">
        <v>4122</v>
      </c>
      <c r="Q427" s="178" t="s">
        <v>2732</v>
      </c>
      <c r="R427" s="178" t="s">
        <v>4123</v>
      </c>
    </row>
    <row r="428" spans="2:18">
      <c r="B428" s="115">
        <v>551</v>
      </c>
      <c r="C428" s="156" t="s">
        <v>4124</v>
      </c>
      <c r="D428" s="157" t="s">
        <v>4125</v>
      </c>
      <c r="E428" s="111"/>
      <c r="F428" s="111"/>
      <c r="G428" s="111"/>
      <c r="H428" s="115" t="s">
        <v>2719</v>
      </c>
      <c r="I428" s="517">
        <f t="shared" si="12"/>
        <v>0</v>
      </c>
      <c r="J428" s="517">
        <f t="shared" si="13"/>
        <v>365</v>
      </c>
      <c r="K428" s="111"/>
      <c r="L428" s="111"/>
      <c r="M428" s="111"/>
      <c r="N428" s="111"/>
      <c r="O428" s="111"/>
      <c r="P428" s="178" t="s">
        <v>4126</v>
      </c>
      <c r="Q428" s="178" t="s">
        <v>2726</v>
      </c>
      <c r="R428" s="178" t="s">
        <v>2783</v>
      </c>
    </row>
    <row r="429" spans="2:18" hidden="1">
      <c r="B429" s="115">
        <v>742</v>
      </c>
      <c r="C429" s="156" t="s">
        <v>4127</v>
      </c>
      <c r="D429" s="157" t="s">
        <v>4128</v>
      </c>
      <c r="E429" s="111"/>
      <c r="F429" s="111"/>
      <c r="G429" s="111" t="s">
        <v>2730</v>
      </c>
      <c r="H429" s="115"/>
      <c r="I429" s="517">
        <f t="shared" si="12"/>
        <v>0</v>
      </c>
      <c r="J429" s="517">
        <f t="shared" si="13"/>
        <v>365</v>
      </c>
      <c r="K429" s="111"/>
      <c r="L429" s="111"/>
      <c r="M429" s="111"/>
      <c r="N429" s="111"/>
      <c r="O429" s="111"/>
      <c r="P429" s="178" t="s">
        <v>4129</v>
      </c>
      <c r="Q429" s="178" t="s">
        <v>2736</v>
      </c>
      <c r="R429" s="178" t="s">
        <v>4130</v>
      </c>
    </row>
    <row r="430" spans="2:18">
      <c r="B430" s="115">
        <v>1264</v>
      </c>
      <c r="C430" s="156" t="s">
        <v>4131</v>
      </c>
      <c r="D430" s="157" t="s">
        <v>4132</v>
      </c>
      <c r="E430" s="111"/>
      <c r="F430" s="111"/>
      <c r="G430" s="111"/>
      <c r="H430" s="115" t="s">
        <v>2719</v>
      </c>
      <c r="I430" s="517">
        <f t="shared" si="12"/>
        <v>0</v>
      </c>
      <c r="J430" s="517">
        <f t="shared" si="13"/>
        <v>365</v>
      </c>
      <c r="K430" s="111"/>
      <c r="L430" s="111"/>
      <c r="M430" s="111"/>
      <c r="N430" s="111"/>
      <c r="O430" s="111"/>
      <c r="P430" s="178" t="s">
        <v>4133</v>
      </c>
      <c r="Q430" s="178" t="s">
        <v>2732</v>
      </c>
      <c r="R430" s="178" t="s">
        <v>4134</v>
      </c>
    </row>
    <row r="431" spans="2:18">
      <c r="B431" s="115">
        <v>1265</v>
      </c>
      <c r="C431" s="156" t="s">
        <v>4135</v>
      </c>
      <c r="D431" s="157" t="s">
        <v>4136</v>
      </c>
      <c r="E431" s="111"/>
      <c r="F431" s="111"/>
      <c r="G431" s="111"/>
      <c r="H431" s="115" t="s">
        <v>2719</v>
      </c>
      <c r="I431" s="517">
        <f t="shared" si="12"/>
        <v>0</v>
      </c>
      <c r="J431" s="517">
        <f t="shared" si="13"/>
        <v>365</v>
      </c>
      <c r="K431" s="111"/>
      <c r="L431" s="111"/>
      <c r="M431" s="111"/>
      <c r="N431" s="111"/>
      <c r="O431" s="111"/>
      <c r="P431" s="178" t="s">
        <v>4137</v>
      </c>
      <c r="Q431" s="178" t="s">
        <v>2736</v>
      </c>
      <c r="R431" s="178" t="s">
        <v>4134</v>
      </c>
    </row>
    <row r="432" spans="2:18">
      <c r="B432" s="115">
        <v>1266</v>
      </c>
      <c r="C432" s="156" t="s">
        <v>4138</v>
      </c>
      <c r="D432" s="157" t="s">
        <v>4139</v>
      </c>
      <c r="E432" s="111"/>
      <c r="F432" s="111"/>
      <c r="G432" s="111"/>
      <c r="H432" s="115" t="s">
        <v>2719</v>
      </c>
      <c r="I432" s="517">
        <f t="shared" si="12"/>
        <v>0</v>
      </c>
      <c r="J432" s="517">
        <f t="shared" si="13"/>
        <v>365</v>
      </c>
      <c r="K432" s="111"/>
      <c r="L432" s="111"/>
      <c r="M432" s="111"/>
      <c r="N432" s="111"/>
      <c r="O432" s="111"/>
      <c r="P432" s="178" t="s">
        <v>4140</v>
      </c>
      <c r="Q432" s="178" t="s">
        <v>2721</v>
      </c>
      <c r="R432" s="178" t="s">
        <v>4134</v>
      </c>
    </row>
    <row r="433" spans="2:18">
      <c r="B433" s="115">
        <v>1267</v>
      </c>
      <c r="C433" s="156" t="s">
        <v>4141</v>
      </c>
      <c r="D433" s="157" t="s">
        <v>4142</v>
      </c>
      <c r="E433" s="111"/>
      <c r="F433" s="111"/>
      <c r="G433" s="111"/>
      <c r="H433" s="115" t="s">
        <v>2719</v>
      </c>
      <c r="I433" s="517">
        <f t="shared" si="12"/>
        <v>0</v>
      </c>
      <c r="J433" s="517">
        <f t="shared" si="13"/>
        <v>365</v>
      </c>
      <c r="K433" s="111"/>
      <c r="L433" s="111"/>
      <c r="M433" s="111"/>
      <c r="N433" s="111"/>
      <c r="O433" s="111"/>
      <c r="P433" s="178" t="s">
        <v>4143</v>
      </c>
      <c r="Q433" s="178" t="s">
        <v>2736</v>
      </c>
      <c r="R433" s="178" t="s">
        <v>4134</v>
      </c>
    </row>
    <row r="434" spans="2:18">
      <c r="B434" s="115">
        <v>2042</v>
      </c>
      <c r="C434" s="156" t="s">
        <v>4144</v>
      </c>
      <c r="D434" s="157" t="s">
        <v>4145</v>
      </c>
      <c r="E434" s="111"/>
      <c r="F434" s="111"/>
      <c r="G434" s="111"/>
      <c r="H434" s="115" t="s">
        <v>2719</v>
      </c>
      <c r="I434" s="517">
        <f t="shared" si="12"/>
        <v>0</v>
      </c>
      <c r="J434" s="517">
        <f t="shared" si="13"/>
        <v>365</v>
      </c>
      <c r="K434" s="111"/>
      <c r="L434" s="111"/>
      <c r="M434" s="111"/>
      <c r="N434" s="111"/>
      <c r="O434" s="111"/>
      <c r="P434" s="178" t="s">
        <v>4146</v>
      </c>
      <c r="Q434" s="178" t="s">
        <v>2736</v>
      </c>
      <c r="R434" s="178" t="s">
        <v>2737</v>
      </c>
    </row>
    <row r="435" spans="2:18" hidden="1">
      <c r="B435" s="115">
        <v>552</v>
      </c>
      <c r="C435" s="156" t="s">
        <v>4147</v>
      </c>
      <c r="D435" s="157" t="s">
        <v>4148</v>
      </c>
      <c r="E435" s="111"/>
      <c r="F435" s="111"/>
      <c r="G435" s="111" t="s">
        <v>2730</v>
      </c>
      <c r="H435" s="115"/>
      <c r="I435" s="517">
        <f t="shared" si="12"/>
        <v>0</v>
      </c>
      <c r="J435" s="517">
        <f t="shared" si="13"/>
        <v>365</v>
      </c>
      <c r="K435" s="111"/>
      <c r="L435" s="111"/>
      <c r="M435" s="111"/>
      <c r="N435" s="111"/>
      <c r="O435" s="111"/>
      <c r="P435" s="178" t="s">
        <v>4149</v>
      </c>
      <c r="Q435" s="178" t="s">
        <v>2736</v>
      </c>
      <c r="R435" s="178" t="s">
        <v>2783</v>
      </c>
    </row>
    <row r="436" spans="2:18" hidden="1">
      <c r="B436" s="115">
        <v>300</v>
      </c>
      <c r="C436" s="156" t="s">
        <v>4150</v>
      </c>
      <c r="D436" s="157" t="s">
        <v>4151</v>
      </c>
      <c r="E436" s="111"/>
      <c r="F436" s="111"/>
      <c r="G436" s="111"/>
      <c r="H436" s="180" t="s">
        <v>61</v>
      </c>
      <c r="I436" s="231">
        <f t="shared" si="12"/>
        <v>0</v>
      </c>
      <c r="J436" s="231">
        <f t="shared" si="13"/>
        <v>365</v>
      </c>
      <c r="K436" s="111"/>
      <c r="L436" s="111"/>
      <c r="M436" s="111"/>
      <c r="N436" s="111"/>
      <c r="O436" s="111"/>
      <c r="P436" s="178" t="s">
        <v>4152</v>
      </c>
      <c r="Q436" s="178" t="s">
        <v>2721</v>
      </c>
      <c r="R436" s="178">
        <v>0</v>
      </c>
    </row>
    <row r="437" spans="2:18">
      <c r="B437" s="115">
        <v>574</v>
      </c>
      <c r="C437" s="156" t="s">
        <v>4153</v>
      </c>
      <c r="D437" s="157" t="s">
        <v>4154</v>
      </c>
      <c r="E437" s="111"/>
      <c r="F437" s="111"/>
      <c r="G437" s="111"/>
      <c r="H437" s="115" t="s">
        <v>2719</v>
      </c>
      <c r="I437" s="517">
        <f t="shared" si="12"/>
        <v>0</v>
      </c>
      <c r="J437" s="517">
        <f t="shared" si="13"/>
        <v>365</v>
      </c>
      <c r="K437" s="111"/>
      <c r="L437" s="111"/>
      <c r="M437" s="111"/>
      <c r="N437" s="111"/>
      <c r="O437" s="111"/>
      <c r="P437" s="178" t="s">
        <v>4155</v>
      </c>
      <c r="Q437" s="178" t="s">
        <v>2736</v>
      </c>
      <c r="R437" s="178" t="s">
        <v>2966</v>
      </c>
    </row>
    <row r="438" spans="2:18" hidden="1">
      <c r="B438" s="115">
        <v>2301</v>
      </c>
      <c r="C438" s="165" t="s">
        <v>4156</v>
      </c>
      <c r="D438" s="170" t="s">
        <v>4157</v>
      </c>
      <c r="E438" s="111"/>
      <c r="F438" s="111"/>
      <c r="G438" s="111" t="s">
        <v>2730</v>
      </c>
      <c r="H438" s="115"/>
      <c r="I438" s="517">
        <f t="shared" si="12"/>
        <v>0</v>
      </c>
      <c r="J438" s="517">
        <f t="shared" si="13"/>
        <v>365</v>
      </c>
      <c r="K438" s="111"/>
      <c r="L438" s="111"/>
      <c r="M438" s="111"/>
      <c r="N438" s="111"/>
      <c r="O438" s="111"/>
      <c r="P438" s="178" t="s">
        <v>4158</v>
      </c>
      <c r="Q438" s="178" t="s">
        <v>2752</v>
      </c>
      <c r="R438" s="178">
        <v>0</v>
      </c>
    </row>
    <row r="439" spans="2:18" hidden="1">
      <c r="B439" s="115">
        <v>1557</v>
      </c>
      <c r="C439" s="156" t="s">
        <v>4159</v>
      </c>
      <c r="D439" s="157" t="s">
        <v>4160</v>
      </c>
      <c r="E439" s="111"/>
      <c r="F439" s="111"/>
      <c r="G439" s="111" t="s">
        <v>2730</v>
      </c>
      <c r="H439" s="180" t="s">
        <v>61</v>
      </c>
      <c r="I439" s="231">
        <f t="shared" si="12"/>
        <v>0</v>
      </c>
      <c r="J439" s="231">
        <f t="shared" si="13"/>
        <v>365</v>
      </c>
      <c r="K439" s="111"/>
      <c r="L439" s="111"/>
      <c r="M439" s="111"/>
      <c r="N439" s="111"/>
      <c r="O439" s="111"/>
      <c r="P439" s="178" t="s">
        <v>4161</v>
      </c>
      <c r="Q439" s="178" t="s">
        <v>2736</v>
      </c>
      <c r="R439" s="178" t="s">
        <v>3203</v>
      </c>
    </row>
    <row r="440" spans="2:18" hidden="1">
      <c r="B440" s="115">
        <v>1328</v>
      </c>
      <c r="C440" s="156" t="s">
        <v>4162</v>
      </c>
      <c r="D440" s="157" t="s">
        <v>4163</v>
      </c>
      <c r="E440" s="111"/>
      <c r="F440" s="111"/>
      <c r="G440" s="111" t="s">
        <v>2730</v>
      </c>
      <c r="H440" s="115"/>
      <c r="I440" s="517">
        <f t="shared" si="12"/>
        <v>0</v>
      </c>
      <c r="J440" s="517">
        <f t="shared" si="13"/>
        <v>365</v>
      </c>
      <c r="K440" s="111"/>
      <c r="L440" s="111"/>
      <c r="M440" s="111"/>
      <c r="N440" s="111"/>
      <c r="O440" s="111"/>
      <c r="P440" s="178" t="s">
        <v>4164</v>
      </c>
      <c r="Q440" s="178" t="s">
        <v>2752</v>
      </c>
      <c r="R440" s="178" t="s">
        <v>4165</v>
      </c>
    </row>
    <row r="441" spans="2:18">
      <c r="B441" s="115">
        <v>729</v>
      </c>
      <c r="C441" s="156" t="s">
        <v>4166</v>
      </c>
      <c r="D441" s="157" t="s">
        <v>4167</v>
      </c>
      <c r="E441" s="111"/>
      <c r="F441" s="111"/>
      <c r="G441" s="111"/>
      <c r="H441" s="115" t="s">
        <v>2719</v>
      </c>
      <c r="I441" s="517">
        <f t="shared" si="12"/>
        <v>0</v>
      </c>
      <c r="J441" s="517">
        <f t="shared" si="13"/>
        <v>365</v>
      </c>
      <c r="K441" s="111"/>
      <c r="L441" s="111"/>
      <c r="M441" s="111"/>
      <c r="N441" s="111"/>
      <c r="O441" s="111"/>
      <c r="P441" s="178" t="s">
        <v>4168</v>
      </c>
      <c r="Q441" s="178" t="s">
        <v>2736</v>
      </c>
      <c r="R441" s="178">
        <v>0</v>
      </c>
    </row>
    <row r="442" spans="2:18" hidden="1">
      <c r="B442" s="115">
        <v>730</v>
      </c>
      <c r="C442" s="156" t="s">
        <v>4169</v>
      </c>
      <c r="D442" s="157" t="s">
        <v>4170</v>
      </c>
      <c r="E442" s="111"/>
      <c r="F442" s="111"/>
      <c r="G442" s="111" t="s">
        <v>2730</v>
      </c>
      <c r="H442" s="115"/>
      <c r="I442" s="517">
        <f t="shared" si="12"/>
        <v>0</v>
      </c>
      <c r="J442" s="517">
        <f t="shared" si="13"/>
        <v>365</v>
      </c>
      <c r="K442" s="111"/>
      <c r="L442" s="111"/>
      <c r="M442" s="111"/>
      <c r="N442" s="111"/>
      <c r="O442" s="111"/>
      <c r="P442" s="178" t="s">
        <v>4171</v>
      </c>
      <c r="Q442" s="178" t="s">
        <v>2736</v>
      </c>
      <c r="R442" s="178" t="s">
        <v>3260</v>
      </c>
    </row>
    <row r="443" spans="2:18">
      <c r="B443" s="115">
        <v>227</v>
      </c>
      <c r="C443" s="156" t="s">
        <v>4172</v>
      </c>
      <c r="D443" s="157" t="s">
        <v>4173</v>
      </c>
      <c r="E443" s="111"/>
      <c r="F443" s="111"/>
      <c r="G443" s="111"/>
      <c r="H443" s="115" t="s">
        <v>2719</v>
      </c>
      <c r="I443" s="517">
        <f t="shared" si="12"/>
        <v>0</v>
      </c>
      <c r="J443" s="517">
        <f t="shared" si="13"/>
        <v>365</v>
      </c>
      <c r="K443" s="111"/>
      <c r="L443" s="111"/>
      <c r="M443" s="111"/>
      <c r="N443" s="111"/>
      <c r="O443" s="111"/>
      <c r="P443" s="178" t="s">
        <v>4174</v>
      </c>
      <c r="Q443" s="178" t="s">
        <v>2736</v>
      </c>
      <c r="R443" s="178" t="s">
        <v>3621</v>
      </c>
    </row>
    <row r="444" spans="2:18">
      <c r="B444" s="115">
        <v>1432</v>
      </c>
      <c r="C444" s="156" t="s">
        <v>4175</v>
      </c>
      <c r="D444" s="157" t="s">
        <v>4176</v>
      </c>
      <c r="E444" s="111"/>
      <c r="F444" s="111"/>
      <c r="G444" s="111"/>
      <c r="H444" s="115" t="s">
        <v>2719</v>
      </c>
      <c r="I444" s="517">
        <f t="shared" si="12"/>
        <v>0</v>
      </c>
      <c r="J444" s="517">
        <f t="shared" si="13"/>
        <v>365</v>
      </c>
      <c r="K444" s="111"/>
      <c r="L444" s="111"/>
      <c r="M444" s="111"/>
      <c r="N444" s="111"/>
      <c r="O444" s="111"/>
      <c r="P444" s="178" t="s">
        <v>4177</v>
      </c>
      <c r="Q444" s="178" t="s">
        <v>4178</v>
      </c>
      <c r="R444" s="178" t="s">
        <v>3954</v>
      </c>
    </row>
    <row r="445" spans="2:18">
      <c r="B445" s="115">
        <v>1433</v>
      </c>
      <c r="C445" s="156" t="s">
        <v>4179</v>
      </c>
      <c r="D445" s="157" t="s">
        <v>4180</v>
      </c>
      <c r="E445" s="111"/>
      <c r="F445" s="111"/>
      <c r="G445" s="111"/>
      <c r="H445" s="115" t="s">
        <v>2719</v>
      </c>
      <c r="I445" s="517">
        <f t="shared" si="12"/>
        <v>0</v>
      </c>
      <c r="J445" s="517">
        <f t="shared" si="13"/>
        <v>365</v>
      </c>
      <c r="K445" s="111"/>
      <c r="L445" s="111"/>
      <c r="M445" s="111"/>
      <c r="N445" s="111"/>
      <c r="O445" s="111"/>
      <c r="P445" s="178" t="s">
        <v>4181</v>
      </c>
      <c r="Q445" s="178" t="s">
        <v>4178</v>
      </c>
      <c r="R445" s="178" t="s">
        <v>3954</v>
      </c>
    </row>
    <row r="446" spans="2:18">
      <c r="B446" s="115">
        <v>1850</v>
      </c>
      <c r="C446" s="156" t="s">
        <v>4182</v>
      </c>
      <c r="D446" s="157" t="s">
        <v>4183</v>
      </c>
      <c r="E446" s="111"/>
      <c r="F446" s="111"/>
      <c r="G446" s="111"/>
      <c r="H446" s="115" t="s">
        <v>2719</v>
      </c>
      <c r="I446" s="517">
        <f t="shared" si="12"/>
        <v>0</v>
      </c>
      <c r="J446" s="517">
        <f t="shared" si="13"/>
        <v>365</v>
      </c>
      <c r="K446" s="111"/>
      <c r="L446" s="111"/>
      <c r="M446" s="111"/>
      <c r="N446" s="111"/>
      <c r="O446" s="111"/>
      <c r="P446" s="178" t="s">
        <v>4184</v>
      </c>
      <c r="Q446" s="178" t="s">
        <v>2732</v>
      </c>
      <c r="R446" s="178" t="s">
        <v>4185</v>
      </c>
    </row>
    <row r="447" spans="2:18">
      <c r="B447" s="115">
        <v>1874</v>
      </c>
      <c r="C447" s="156" t="s">
        <v>4186</v>
      </c>
      <c r="D447" s="157" t="s">
        <v>4187</v>
      </c>
      <c r="E447" s="111"/>
      <c r="F447" s="111"/>
      <c r="G447" s="111"/>
      <c r="H447" s="115" t="s">
        <v>2719</v>
      </c>
      <c r="I447" s="517">
        <f t="shared" si="12"/>
        <v>0</v>
      </c>
      <c r="J447" s="517">
        <f t="shared" si="13"/>
        <v>365</v>
      </c>
      <c r="K447" s="111"/>
      <c r="L447" s="111"/>
      <c r="M447" s="111"/>
      <c r="N447" s="111"/>
      <c r="O447" s="111"/>
      <c r="P447" s="178" t="s">
        <v>4188</v>
      </c>
      <c r="Q447" s="178" t="s">
        <v>2736</v>
      </c>
      <c r="R447" s="178" t="s">
        <v>4189</v>
      </c>
    </row>
    <row r="448" spans="2:18">
      <c r="B448" s="115">
        <v>1875</v>
      </c>
      <c r="C448" s="156" t="s">
        <v>4190</v>
      </c>
      <c r="D448" s="157" t="s">
        <v>4191</v>
      </c>
      <c r="E448" s="111"/>
      <c r="F448" s="111"/>
      <c r="G448" s="111"/>
      <c r="H448" s="115" t="s">
        <v>2719</v>
      </c>
      <c r="I448" s="517">
        <f t="shared" si="12"/>
        <v>0</v>
      </c>
      <c r="J448" s="517">
        <f t="shared" si="13"/>
        <v>365</v>
      </c>
      <c r="K448" s="111"/>
      <c r="L448" s="111"/>
      <c r="M448" s="111"/>
      <c r="N448" s="111"/>
      <c r="O448" s="111"/>
      <c r="P448" s="178" t="s">
        <v>4192</v>
      </c>
      <c r="Q448" s="178" t="s">
        <v>2736</v>
      </c>
      <c r="R448" s="178" t="s">
        <v>4189</v>
      </c>
    </row>
    <row r="449" spans="2:18" hidden="1">
      <c r="B449" s="115">
        <v>1532</v>
      </c>
      <c r="C449" s="156" t="s">
        <v>4193</v>
      </c>
      <c r="D449" s="157" t="s">
        <v>4194</v>
      </c>
      <c r="E449" s="111"/>
      <c r="F449" s="111"/>
      <c r="G449" s="111" t="s">
        <v>2730</v>
      </c>
      <c r="H449" s="115"/>
      <c r="I449" s="517">
        <f t="shared" si="12"/>
        <v>0</v>
      </c>
      <c r="J449" s="517">
        <f t="shared" si="13"/>
        <v>365</v>
      </c>
      <c r="K449" s="111"/>
      <c r="L449" s="111"/>
      <c r="M449" s="111"/>
      <c r="N449" s="111"/>
      <c r="O449" s="111"/>
      <c r="P449" s="178" t="s">
        <v>4195</v>
      </c>
      <c r="Q449" s="178" t="s">
        <v>2736</v>
      </c>
      <c r="R449" s="178" t="s">
        <v>4087</v>
      </c>
    </row>
    <row r="450" spans="2:18">
      <c r="B450" s="115">
        <v>1899</v>
      </c>
      <c r="C450" s="156" t="s">
        <v>4196</v>
      </c>
      <c r="D450" s="157" t="s">
        <v>4197</v>
      </c>
      <c r="E450" s="111"/>
      <c r="F450" s="111"/>
      <c r="G450" s="111"/>
      <c r="H450" s="115" t="s">
        <v>2719</v>
      </c>
      <c r="I450" s="517">
        <f t="shared" si="12"/>
        <v>0</v>
      </c>
      <c r="J450" s="517">
        <f t="shared" si="13"/>
        <v>365</v>
      </c>
      <c r="K450" s="111"/>
      <c r="L450" s="111"/>
      <c r="M450" s="111"/>
      <c r="N450" s="111"/>
      <c r="O450" s="111"/>
      <c r="P450" s="178" t="s">
        <v>4198</v>
      </c>
      <c r="Q450" s="178" t="s">
        <v>2736</v>
      </c>
      <c r="R450" s="178" t="s">
        <v>3167</v>
      </c>
    </row>
    <row r="451" spans="2:18">
      <c r="B451" s="115">
        <v>1900</v>
      </c>
      <c r="C451" s="156" t="s">
        <v>4199</v>
      </c>
      <c r="D451" s="157" t="s">
        <v>4200</v>
      </c>
      <c r="E451" s="111"/>
      <c r="F451" s="111"/>
      <c r="G451" s="111"/>
      <c r="H451" s="115" t="s">
        <v>2719</v>
      </c>
      <c r="I451" s="517">
        <f t="shared" si="12"/>
        <v>0</v>
      </c>
      <c r="J451" s="517">
        <f t="shared" si="13"/>
        <v>365</v>
      </c>
      <c r="K451" s="111"/>
      <c r="L451" s="111"/>
      <c r="M451" s="111"/>
      <c r="N451" s="111"/>
      <c r="O451" s="111"/>
      <c r="P451" s="178" t="s">
        <v>4201</v>
      </c>
      <c r="Q451" s="178" t="s">
        <v>2736</v>
      </c>
      <c r="R451" s="178" t="s">
        <v>3167</v>
      </c>
    </row>
    <row r="452" spans="2:18" hidden="1">
      <c r="B452" s="115">
        <v>1917</v>
      </c>
      <c r="C452" s="156" t="s">
        <v>4202</v>
      </c>
      <c r="D452" s="157" t="s">
        <v>4203</v>
      </c>
      <c r="E452" s="111"/>
      <c r="F452" s="111"/>
      <c r="G452" s="111"/>
      <c r="H452" s="180" t="s">
        <v>61</v>
      </c>
      <c r="I452" s="231">
        <f t="shared" si="12"/>
        <v>0</v>
      </c>
      <c r="J452" s="231">
        <f t="shared" si="13"/>
        <v>365</v>
      </c>
      <c r="K452" s="111"/>
      <c r="L452" s="111"/>
      <c r="M452" s="111"/>
      <c r="N452" s="111"/>
      <c r="O452" s="111"/>
      <c r="P452" s="178" t="s">
        <v>4204</v>
      </c>
      <c r="Q452" s="178" t="s">
        <v>2736</v>
      </c>
      <c r="R452" s="178" t="s">
        <v>3117</v>
      </c>
    </row>
    <row r="453" spans="2:18">
      <c r="B453" s="115">
        <v>1360</v>
      </c>
      <c r="C453" s="156" t="s">
        <v>4205</v>
      </c>
      <c r="D453" s="157" t="s">
        <v>4206</v>
      </c>
      <c r="E453" s="111"/>
      <c r="F453" s="111"/>
      <c r="G453" s="111"/>
      <c r="H453" s="115" t="s">
        <v>2719</v>
      </c>
      <c r="I453" s="517">
        <f t="shared" si="12"/>
        <v>0</v>
      </c>
      <c r="J453" s="517">
        <f t="shared" si="13"/>
        <v>365</v>
      </c>
      <c r="K453" s="111"/>
      <c r="L453" s="111"/>
      <c r="M453" s="111"/>
      <c r="N453" s="111"/>
      <c r="O453" s="111"/>
      <c r="P453" s="178" t="s">
        <v>4207</v>
      </c>
      <c r="Q453" s="178" t="s">
        <v>2732</v>
      </c>
      <c r="R453" s="178" t="s">
        <v>3058</v>
      </c>
    </row>
    <row r="454" spans="2:18">
      <c r="B454" s="115">
        <v>1918</v>
      </c>
      <c r="C454" s="156" t="s">
        <v>4208</v>
      </c>
      <c r="D454" s="157" t="s">
        <v>4209</v>
      </c>
      <c r="E454" s="111"/>
      <c r="F454" s="111"/>
      <c r="G454" s="111"/>
      <c r="H454" s="115" t="s">
        <v>2719</v>
      </c>
      <c r="I454" s="517">
        <f t="shared" si="12"/>
        <v>0</v>
      </c>
      <c r="J454" s="517">
        <f t="shared" si="13"/>
        <v>365</v>
      </c>
      <c r="K454" s="111"/>
      <c r="L454" s="111"/>
      <c r="M454" s="111"/>
      <c r="N454" s="111"/>
      <c r="O454" s="111"/>
      <c r="P454" s="178" t="s">
        <v>4210</v>
      </c>
      <c r="Q454" s="178" t="s">
        <v>2732</v>
      </c>
      <c r="R454" s="178" t="s">
        <v>3117</v>
      </c>
    </row>
    <row r="455" spans="2:18">
      <c r="B455" s="115">
        <v>1919</v>
      </c>
      <c r="C455" s="156" t="s">
        <v>4211</v>
      </c>
      <c r="D455" s="157" t="s">
        <v>4212</v>
      </c>
      <c r="E455" s="111"/>
      <c r="F455" s="111"/>
      <c r="G455" s="111"/>
      <c r="H455" s="115" t="s">
        <v>2719</v>
      </c>
      <c r="I455" s="517">
        <f t="shared" ref="I455:I518" si="14">MAX(K455:M455)</f>
        <v>0</v>
      </c>
      <c r="J455" s="517">
        <f t="shared" ref="J455:J518" si="15">I455+(1*365)</f>
        <v>365</v>
      </c>
      <c r="K455" s="111"/>
      <c r="L455" s="111"/>
      <c r="M455" s="111"/>
      <c r="N455" s="111"/>
      <c r="O455" s="111"/>
      <c r="P455" s="178" t="s">
        <v>4213</v>
      </c>
      <c r="Q455" s="178" t="s">
        <v>2732</v>
      </c>
      <c r="R455" s="178" t="s">
        <v>3117</v>
      </c>
    </row>
    <row r="456" spans="2:18">
      <c r="B456" s="115">
        <v>1901</v>
      </c>
      <c r="C456" s="156" t="s">
        <v>4214</v>
      </c>
      <c r="D456" s="157" t="s">
        <v>4215</v>
      </c>
      <c r="E456" s="111"/>
      <c r="F456" s="111"/>
      <c r="G456" s="111"/>
      <c r="H456" s="115" t="s">
        <v>2719</v>
      </c>
      <c r="I456" s="517">
        <f t="shared" si="14"/>
        <v>0</v>
      </c>
      <c r="J456" s="517">
        <f t="shared" si="15"/>
        <v>365</v>
      </c>
      <c r="K456" s="111"/>
      <c r="L456" s="111"/>
      <c r="M456" s="111"/>
      <c r="N456" s="111"/>
      <c r="O456" s="111"/>
      <c r="P456" s="178" t="s">
        <v>4216</v>
      </c>
      <c r="Q456" s="178" t="s">
        <v>2732</v>
      </c>
      <c r="R456" s="178" t="s">
        <v>3167</v>
      </c>
    </row>
    <row r="457" spans="2:18">
      <c r="B457" s="115">
        <v>298</v>
      </c>
      <c r="C457" s="156" t="s">
        <v>4217</v>
      </c>
      <c r="D457" s="157" t="s">
        <v>4218</v>
      </c>
      <c r="E457" s="111"/>
      <c r="F457" s="111"/>
      <c r="G457" s="111"/>
      <c r="H457" s="115" t="s">
        <v>2719</v>
      </c>
      <c r="I457" s="517">
        <f t="shared" si="14"/>
        <v>0</v>
      </c>
      <c r="J457" s="517">
        <f t="shared" si="15"/>
        <v>365</v>
      </c>
      <c r="K457" s="111"/>
      <c r="L457" s="111"/>
      <c r="M457" s="111"/>
      <c r="N457" s="111"/>
      <c r="O457" s="111"/>
      <c r="P457" s="178" t="s">
        <v>4219</v>
      </c>
      <c r="Q457" s="178" t="s">
        <v>2736</v>
      </c>
      <c r="R457" s="178" t="s">
        <v>2811</v>
      </c>
    </row>
    <row r="458" spans="2:18">
      <c r="B458" s="115">
        <v>2139</v>
      </c>
      <c r="C458" s="156" t="s">
        <v>4220</v>
      </c>
      <c r="D458" s="157" t="s">
        <v>4221</v>
      </c>
      <c r="E458" s="111"/>
      <c r="F458" s="111"/>
      <c r="G458" s="111"/>
      <c r="H458" s="115" t="s">
        <v>2719</v>
      </c>
      <c r="I458" s="517">
        <f t="shared" si="14"/>
        <v>0</v>
      </c>
      <c r="J458" s="517">
        <f t="shared" si="15"/>
        <v>365</v>
      </c>
      <c r="K458" s="111"/>
      <c r="L458" s="111"/>
      <c r="M458" s="111"/>
      <c r="N458" s="111"/>
      <c r="O458" s="111"/>
      <c r="P458" s="178" t="s">
        <v>4222</v>
      </c>
      <c r="Q458" s="178" t="s">
        <v>2736</v>
      </c>
      <c r="R458" s="178" t="s">
        <v>4223</v>
      </c>
    </row>
    <row r="459" spans="2:18">
      <c r="B459" s="115">
        <v>2140</v>
      </c>
      <c r="C459" s="156" t="s">
        <v>4224</v>
      </c>
      <c r="D459" s="157" t="s">
        <v>4225</v>
      </c>
      <c r="E459" s="111"/>
      <c r="F459" s="111"/>
      <c r="G459" s="111"/>
      <c r="H459" s="115" t="s">
        <v>2719</v>
      </c>
      <c r="I459" s="517">
        <f t="shared" si="14"/>
        <v>0</v>
      </c>
      <c r="J459" s="517">
        <f t="shared" si="15"/>
        <v>365</v>
      </c>
      <c r="K459" s="111"/>
      <c r="L459" s="111"/>
      <c r="M459" s="111"/>
      <c r="N459" s="111"/>
      <c r="O459" s="111"/>
      <c r="P459" s="178" t="s">
        <v>4226</v>
      </c>
      <c r="Q459" s="178" t="s">
        <v>2736</v>
      </c>
      <c r="R459" s="178" t="s">
        <v>4223</v>
      </c>
    </row>
    <row r="460" spans="2:18">
      <c r="B460" s="115">
        <v>2141</v>
      </c>
      <c r="C460" s="156" t="s">
        <v>4227</v>
      </c>
      <c r="D460" s="157" t="s">
        <v>4228</v>
      </c>
      <c r="E460" s="111"/>
      <c r="F460" s="111"/>
      <c r="G460" s="111"/>
      <c r="H460" s="115" t="s">
        <v>2719</v>
      </c>
      <c r="I460" s="517">
        <f t="shared" si="14"/>
        <v>0</v>
      </c>
      <c r="J460" s="517">
        <f t="shared" si="15"/>
        <v>365</v>
      </c>
      <c r="K460" s="111"/>
      <c r="L460" s="111"/>
      <c r="M460" s="111"/>
      <c r="N460" s="111"/>
      <c r="O460" s="111"/>
      <c r="P460" s="178" t="s">
        <v>4229</v>
      </c>
      <c r="Q460" s="178" t="s">
        <v>2736</v>
      </c>
      <c r="R460" s="178" t="s">
        <v>4223</v>
      </c>
    </row>
    <row r="461" spans="2:18">
      <c r="B461" s="115">
        <v>2142</v>
      </c>
      <c r="C461" s="156" t="s">
        <v>4230</v>
      </c>
      <c r="D461" s="157" t="s">
        <v>4231</v>
      </c>
      <c r="E461" s="111"/>
      <c r="F461" s="111"/>
      <c r="G461" s="111"/>
      <c r="H461" s="115" t="s">
        <v>2719</v>
      </c>
      <c r="I461" s="517">
        <f t="shared" si="14"/>
        <v>0</v>
      </c>
      <c r="J461" s="517">
        <f t="shared" si="15"/>
        <v>365</v>
      </c>
      <c r="K461" s="111"/>
      <c r="L461" s="111"/>
      <c r="M461" s="111"/>
      <c r="N461" s="111"/>
      <c r="O461" s="111"/>
      <c r="P461" s="178" t="s">
        <v>4232</v>
      </c>
      <c r="Q461" s="178" t="s">
        <v>2736</v>
      </c>
      <c r="R461" s="178" t="s">
        <v>4223</v>
      </c>
    </row>
    <row r="462" spans="2:18">
      <c r="B462" s="115">
        <v>1521</v>
      </c>
      <c r="C462" s="156" t="s">
        <v>4233</v>
      </c>
      <c r="D462" s="157" t="s">
        <v>4234</v>
      </c>
      <c r="E462" s="111"/>
      <c r="F462" s="111"/>
      <c r="G462" s="111"/>
      <c r="H462" s="115" t="s">
        <v>2719</v>
      </c>
      <c r="I462" s="517">
        <f t="shared" si="14"/>
        <v>0</v>
      </c>
      <c r="J462" s="517">
        <f t="shared" si="15"/>
        <v>365</v>
      </c>
      <c r="K462" s="111"/>
      <c r="L462" s="111"/>
      <c r="M462" s="111"/>
      <c r="N462" s="111"/>
      <c r="O462" s="111"/>
      <c r="P462" s="178" t="s">
        <v>4235</v>
      </c>
      <c r="Q462" s="178" t="s">
        <v>2736</v>
      </c>
      <c r="R462" s="178" t="s">
        <v>4005</v>
      </c>
    </row>
    <row r="463" spans="2:18">
      <c r="B463" s="115">
        <v>2118</v>
      </c>
      <c r="C463" s="156" t="s">
        <v>4236</v>
      </c>
      <c r="D463" s="157" t="s">
        <v>4237</v>
      </c>
      <c r="E463" s="111"/>
      <c r="F463" s="111"/>
      <c r="G463" s="111"/>
      <c r="H463" s="115" t="s">
        <v>2719</v>
      </c>
      <c r="I463" s="517">
        <f t="shared" si="14"/>
        <v>0</v>
      </c>
      <c r="J463" s="517">
        <f t="shared" si="15"/>
        <v>365</v>
      </c>
      <c r="K463" s="111"/>
      <c r="L463" s="111"/>
      <c r="M463" s="111"/>
      <c r="N463" s="111"/>
      <c r="O463" s="111"/>
      <c r="P463" s="178" t="s">
        <v>4238</v>
      </c>
      <c r="Q463" s="178" t="s">
        <v>2736</v>
      </c>
      <c r="R463" s="178" t="s">
        <v>4239</v>
      </c>
    </row>
    <row r="464" spans="2:18">
      <c r="B464" s="115">
        <v>2119</v>
      </c>
      <c r="C464" s="156" t="s">
        <v>4240</v>
      </c>
      <c r="D464" s="157" t="s">
        <v>4241</v>
      </c>
      <c r="E464" s="111"/>
      <c r="F464" s="111"/>
      <c r="G464" s="111"/>
      <c r="H464" s="115" t="s">
        <v>2719</v>
      </c>
      <c r="I464" s="517">
        <f t="shared" si="14"/>
        <v>0</v>
      </c>
      <c r="J464" s="517">
        <f t="shared" si="15"/>
        <v>365</v>
      </c>
      <c r="K464" s="111"/>
      <c r="L464" s="111"/>
      <c r="M464" s="111"/>
      <c r="N464" s="111"/>
      <c r="O464" s="111"/>
      <c r="P464" s="178" t="s">
        <v>4242</v>
      </c>
      <c r="Q464" s="178" t="s">
        <v>2732</v>
      </c>
      <c r="R464" s="178" t="s">
        <v>4239</v>
      </c>
    </row>
    <row r="465" spans="2:18">
      <c r="B465" s="115">
        <v>2120</v>
      </c>
      <c r="C465" s="156" t="s">
        <v>4243</v>
      </c>
      <c r="D465" s="157" t="s">
        <v>4244</v>
      </c>
      <c r="E465" s="111"/>
      <c r="F465" s="111"/>
      <c r="G465" s="111"/>
      <c r="H465" s="115" t="s">
        <v>2719</v>
      </c>
      <c r="I465" s="517">
        <f t="shared" si="14"/>
        <v>0</v>
      </c>
      <c r="J465" s="517">
        <f t="shared" si="15"/>
        <v>365</v>
      </c>
      <c r="K465" s="111"/>
      <c r="L465" s="111"/>
      <c r="M465" s="111"/>
      <c r="N465" s="111"/>
      <c r="O465" s="111"/>
      <c r="P465" s="178" t="s">
        <v>4245</v>
      </c>
      <c r="Q465" s="178" t="s">
        <v>2732</v>
      </c>
      <c r="R465" s="178" t="s">
        <v>4239</v>
      </c>
    </row>
    <row r="466" spans="2:18">
      <c r="B466" s="115">
        <v>2121</v>
      </c>
      <c r="C466" s="156" t="s">
        <v>4246</v>
      </c>
      <c r="D466" s="157" t="s">
        <v>4247</v>
      </c>
      <c r="E466" s="111"/>
      <c r="F466" s="111"/>
      <c r="G466" s="111"/>
      <c r="H466" s="115" t="s">
        <v>2719</v>
      </c>
      <c r="I466" s="517">
        <f t="shared" si="14"/>
        <v>0</v>
      </c>
      <c r="J466" s="517">
        <f t="shared" si="15"/>
        <v>365</v>
      </c>
      <c r="K466" s="111"/>
      <c r="L466" s="111"/>
      <c r="M466" s="111"/>
      <c r="N466" s="111"/>
      <c r="O466" s="111"/>
      <c r="P466" s="178" t="s">
        <v>4248</v>
      </c>
      <c r="Q466" s="178" t="s">
        <v>2721</v>
      </c>
      <c r="R466" s="178" t="s">
        <v>4239</v>
      </c>
    </row>
    <row r="467" spans="2:18">
      <c r="B467" s="115">
        <v>2122</v>
      </c>
      <c r="C467" s="156" t="s">
        <v>4249</v>
      </c>
      <c r="D467" s="157" t="s">
        <v>4250</v>
      </c>
      <c r="E467" s="111"/>
      <c r="F467" s="111"/>
      <c r="G467" s="111"/>
      <c r="H467" s="115" t="s">
        <v>2719</v>
      </c>
      <c r="I467" s="517">
        <f t="shared" si="14"/>
        <v>0</v>
      </c>
      <c r="J467" s="517">
        <f t="shared" si="15"/>
        <v>365</v>
      </c>
      <c r="K467" s="111"/>
      <c r="L467" s="111"/>
      <c r="M467" s="111"/>
      <c r="N467" s="111"/>
      <c r="O467" s="111"/>
      <c r="P467" s="178" t="s">
        <v>4251</v>
      </c>
      <c r="Q467" s="178" t="s">
        <v>2736</v>
      </c>
      <c r="R467" s="178" t="s">
        <v>4239</v>
      </c>
    </row>
    <row r="468" spans="2:18">
      <c r="B468" s="115">
        <v>2123</v>
      </c>
      <c r="C468" s="156" t="s">
        <v>4252</v>
      </c>
      <c r="D468" s="157" t="s">
        <v>4253</v>
      </c>
      <c r="E468" s="111"/>
      <c r="F468" s="111"/>
      <c r="G468" s="111"/>
      <c r="H468" s="115" t="s">
        <v>2719</v>
      </c>
      <c r="I468" s="517">
        <f t="shared" si="14"/>
        <v>0</v>
      </c>
      <c r="J468" s="517">
        <f t="shared" si="15"/>
        <v>365</v>
      </c>
      <c r="K468" s="111"/>
      <c r="L468" s="111"/>
      <c r="M468" s="111"/>
      <c r="N468" s="111"/>
      <c r="O468" s="111"/>
      <c r="P468" s="178" t="s">
        <v>4254</v>
      </c>
      <c r="Q468" s="178" t="s">
        <v>2721</v>
      </c>
      <c r="R468" s="178" t="s">
        <v>4239</v>
      </c>
    </row>
    <row r="469" spans="2:18">
      <c r="B469" s="115">
        <v>2124</v>
      </c>
      <c r="C469" s="156" t="s">
        <v>4255</v>
      </c>
      <c r="D469" s="157" t="s">
        <v>4256</v>
      </c>
      <c r="E469" s="111"/>
      <c r="F469" s="111"/>
      <c r="G469" s="111"/>
      <c r="H469" s="115" t="s">
        <v>2719</v>
      </c>
      <c r="I469" s="517">
        <f t="shared" si="14"/>
        <v>0</v>
      </c>
      <c r="J469" s="517">
        <f t="shared" si="15"/>
        <v>365</v>
      </c>
      <c r="K469" s="111"/>
      <c r="L469" s="111"/>
      <c r="M469" s="111"/>
      <c r="N469" s="111"/>
      <c r="O469" s="111"/>
      <c r="P469" s="178" t="s">
        <v>4257</v>
      </c>
      <c r="Q469" s="178" t="s">
        <v>2732</v>
      </c>
      <c r="R469" s="178" t="s">
        <v>4239</v>
      </c>
    </row>
    <row r="470" spans="2:18">
      <c r="B470" s="115">
        <v>2125</v>
      </c>
      <c r="C470" s="156" t="s">
        <v>4258</v>
      </c>
      <c r="D470" s="157" t="s">
        <v>4259</v>
      </c>
      <c r="E470" s="111"/>
      <c r="F470" s="111"/>
      <c r="G470" s="111"/>
      <c r="H470" s="115" t="s">
        <v>2719</v>
      </c>
      <c r="I470" s="517">
        <f t="shared" si="14"/>
        <v>0</v>
      </c>
      <c r="J470" s="517">
        <f t="shared" si="15"/>
        <v>365</v>
      </c>
      <c r="K470" s="111"/>
      <c r="L470" s="111"/>
      <c r="M470" s="111"/>
      <c r="N470" s="111"/>
      <c r="O470" s="111"/>
      <c r="P470" s="178" t="s">
        <v>4260</v>
      </c>
      <c r="Q470" s="178" t="s">
        <v>2732</v>
      </c>
      <c r="R470" s="178" t="s">
        <v>4239</v>
      </c>
    </row>
    <row r="471" spans="2:18">
      <c r="B471" s="115">
        <v>2126</v>
      </c>
      <c r="C471" s="156" t="s">
        <v>4261</v>
      </c>
      <c r="D471" s="157" t="s">
        <v>4262</v>
      </c>
      <c r="E471" s="111"/>
      <c r="F471" s="111"/>
      <c r="G471" s="111"/>
      <c r="H471" s="115" t="s">
        <v>2719</v>
      </c>
      <c r="I471" s="517">
        <f t="shared" si="14"/>
        <v>0</v>
      </c>
      <c r="J471" s="517">
        <f t="shared" si="15"/>
        <v>365</v>
      </c>
      <c r="K471" s="111"/>
      <c r="L471" s="111"/>
      <c r="M471" s="111"/>
      <c r="N471" s="111"/>
      <c r="O471" s="111"/>
      <c r="P471" s="178" t="s">
        <v>4263</v>
      </c>
      <c r="Q471" s="178" t="s">
        <v>2736</v>
      </c>
      <c r="R471" s="178" t="s">
        <v>4239</v>
      </c>
    </row>
    <row r="472" spans="2:18">
      <c r="B472" s="115">
        <v>2127</v>
      </c>
      <c r="C472" s="156" t="s">
        <v>4264</v>
      </c>
      <c r="D472" s="157" t="s">
        <v>4265</v>
      </c>
      <c r="E472" s="111"/>
      <c r="F472" s="111"/>
      <c r="G472" s="111"/>
      <c r="H472" s="115" t="s">
        <v>2719</v>
      </c>
      <c r="I472" s="517">
        <f t="shared" si="14"/>
        <v>0</v>
      </c>
      <c r="J472" s="517">
        <f t="shared" si="15"/>
        <v>365</v>
      </c>
      <c r="K472" s="111"/>
      <c r="L472" s="111"/>
      <c r="M472" s="111"/>
      <c r="N472" s="111"/>
      <c r="O472" s="111"/>
      <c r="P472" s="178" t="s">
        <v>4266</v>
      </c>
      <c r="Q472" s="178" t="s">
        <v>2732</v>
      </c>
      <c r="R472" s="178" t="s">
        <v>4239</v>
      </c>
    </row>
    <row r="473" spans="2:18" hidden="1">
      <c r="B473" s="115">
        <v>2332</v>
      </c>
      <c r="C473" s="164" t="s">
        <v>4267</v>
      </c>
      <c r="D473" s="157" t="s">
        <v>4268</v>
      </c>
      <c r="E473" s="111"/>
      <c r="F473" s="111"/>
      <c r="G473" s="111" t="s">
        <v>2730</v>
      </c>
      <c r="H473" s="115"/>
      <c r="I473" s="517">
        <f t="shared" si="14"/>
        <v>0</v>
      </c>
      <c r="J473" s="517">
        <f t="shared" si="15"/>
        <v>365</v>
      </c>
      <c r="K473" s="111"/>
      <c r="L473" s="111"/>
      <c r="M473" s="111"/>
      <c r="N473" s="111"/>
      <c r="O473" s="111"/>
      <c r="P473" s="178" t="s">
        <v>4269</v>
      </c>
      <c r="Q473" s="178" t="s">
        <v>2736</v>
      </c>
      <c r="R473" s="178">
        <v>0</v>
      </c>
    </row>
    <row r="474" spans="2:18" hidden="1">
      <c r="B474" s="115">
        <v>487</v>
      </c>
      <c r="C474" s="156" t="s">
        <v>4270</v>
      </c>
      <c r="D474" s="157" t="s">
        <v>4271</v>
      </c>
      <c r="E474" s="111"/>
      <c r="F474" s="111"/>
      <c r="G474" s="111" t="s">
        <v>2730</v>
      </c>
      <c r="H474" s="115"/>
      <c r="I474" s="517">
        <f t="shared" si="14"/>
        <v>0</v>
      </c>
      <c r="J474" s="517">
        <f t="shared" si="15"/>
        <v>365</v>
      </c>
      <c r="K474" s="111"/>
      <c r="L474" s="111"/>
      <c r="M474" s="111"/>
      <c r="N474" s="111"/>
      <c r="O474" s="111"/>
      <c r="P474" s="178" t="s">
        <v>4272</v>
      </c>
      <c r="Q474" s="178" t="s">
        <v>2732</v>
      </c>
      <c r="R474" s="178" t="s">
        <v>3607</v>
      </c>
    </row>
    <row r="475" spans="2:18">
      <c r="B475" s="115">
        <v>269</v>
      </c>
      <c r="C475" s="156" t="s">
        <v>4273</v>
      </c>
      <c r="D475" s="157" t="s">
        <v>4274</v>
      </c>
      <c r="E475" s="111"/>
      <c r="F475" s="111"/>
      <c r="G475" s="111"/>
      <c r="H475" s="115" t="s">
        <v>2719</v>
      </c>
      <c r="I475" s="517">
        <f t="shared" si="14"/>
        <v>0</v>
      </c>
      <c r="J475" s="517">
        <f t="shared" si="15"/>
        <v>365</v>
      </c>
      <c r="K475" s="111"/>
      <c r="L475" s="111"/>
      <c r="M475" s="111"/>
      <c r="N475" s="111"/>
      <c r="O475" s="111"/>
      <c r="P475" s="178" t="s">
        <v>4275</v>
      </c>
      <c r="Q475" s="178" t="s">
        <v>2736</v>
      </c>
      <c r="R475" s="178">
        <v>0</v>
      </c>
    </row>
    <row r="476" spans="2:18">
      <c r="B476" s="115">
        <v>2220</v>
      </c>
      <c r="C476" s="165" t="s">
        <v>4276</v>
      </c>
      <c r="D476" s="166" t="s">
        <v>4277</v>
      </c>
      <c r="E476" s="111"/>
      <c r="F476" s="111"/>
      <c r="G476" s="111"/>
      <c r="H476" s="115" t="s">
        <v>2719</v>
      </c>
      <c r="I476" s="517">
        <f t="shared" si="14"/>
        <v>0</v>
      </c>
      <c r="J476" s="517">
        <f t="shared" si="15"/>
        <v>365</v>
      </c>
      <c r="K476" s="111"/>
      <c r="L476" s="111"/>
      <c r="M476" s="111"/>
      <c r="N476" s="111"/>
      <c r="O476" s="111"/>
      <c r="P476" s="178" t="s">
        <v>2752</v>
      </c>
      <c r="Q476" s="178" t="s">
        <v>2736</v>
      </c>
      <c r="R476" s="178">
        <v>0</v>
      </c>
    </row>
    <row r="477" spans="2:18">
      <c r="B477" s="115">
        <v>2168</v>
      </c>
      <c r="C477" s="156" t="s">
        <v>4278</v>
      </c>
      <c r="D477" s="157" t="s">
        <v>4279</v>
      </c>
      <c r="E477" s="111"/>
      <c r="F477" s="111"/>
      <c r="G477" s="111"/>
      <c r="H477" s="115" t="s">
        <v>2719</v>
      </c>
      <c r="I477" s="517">
        <f t="shared" si="14"/>
        <v>0</v>
      </c>
      <c r="J477" s="517">
        <f t="shared" si="15"/>
        <v>365</v>
      </c>
      <c r="K477" s="111"/>
      <c r="L477" s="111"/>
      <c r="M477" s="111"/>
      <c r="N477" s="111"/>
      <c r="O477" s="111"/>
      <c r="P477" s="178" t="s">
        <v>4280</v>
      </c>
      <c r="Q477" s="178" t="s">
        <v>2736</v>
      </c>
      <c r="R477" s="178" t="s">
        <v>3501</v>
      </c>
    </row>
    <row r="478" spans="2:18">
      <c r="B478" s="115">
        <v>2295</v>
      </c>
      <c r="C478" s="165" t="s">
        <v>4281</v>
      </c>
      <c r="D478" s="170" t="s">
        <v>4282</v>
      </c>
      <c r="E478" s="111"/>
      <c r="F478" s="111"/>
      <c r="G478" s="111"/>
      <c r="H478" s="115" t="s">
        <v>2719</v>
      </c>
      <c r="I478" s="517">
        <f t="shared" si="14"/>
        <v>0</v>
      </c>
      <c r="J478" s="517">
        <f t="shared" si="15"/>
        <v>365</v>
      </c>
      <c r="K478" s="111"/>
      <c r="L478" s="111"/>
      <c r="M478" s="111"/>
      <c r="N478" s="111"/>
      <c r="O478" s="111"/>
      <c r="P478" s="178" t="s">
        <v>4283</v>
      </c>
      <c r="Q478" s="178" t="s">
        <v>2736</v>
      </c>
      <c r="R478" s="178">
        <v>0</v>
      </c>
    </row>
    <row r="479" spans="2:18">
      <c r="B479" s="115">
        <v>263</v>
      </c>
      <c r="C479" s="156" t="s">
        <v>4284</v>
      </c>
      <c r="D479" s="157" t="s">
        <v>4285</v>
      </c>
      <c r="E479" s="111"/>
      <c r="F479" s="111"/>
      <c r="G479" s="111"/>
      <c r="H479" s="115" t="s">
        <v>2719</v>
      </c>
      <c r="I479" s="517">
        <f t="shared" si="14"/>
        <v>0</v>
      </c>
      <c r="J479" s="517">
        <f t="shared" si="15"/>
        <v>365</v>
      </c>
      <c r="K479" s="111"/>
      <c r="L479" s="111"/>
      <c r="M479" s="111"/>
      <c r="N479" s="111"/>
      <c r="O479" s="111"/>
      <c r="P479" s="178" t="s">
        <v>4286</v>
      </c>
      <c r="Q479" s="178" t="s">
        <v>2736</v>
      </c>
      <c r="R479" s="178" t="s">
        <v>3501</v>
      </c>
    </row>
    <row r="480" spans="2:18">
      <c r="B480" s="115">
        <v>264</v>
      </c>
      <c r="C480" s="156" t="s">
        <v>4287</v>
      </c>
      <c r="D480" s="157" t="s">
        <v>4288</v>
      </c>
      <c r="E480" s="111"/>
      <c r="F480" s="111"/>
      <c r="G480" s="111"/>
      <c r="H480" s="115" t="s">
        <v>2719</v>
      </c>
      <c r="I480" s="517">
        <f t="shared" si="14"/>
        <v>0</v>
      </c>
      <c r="J480" s="517">
        <f t="shared" si="15"/>
        <v>365</v>
      </c>
      <c r="K480" s="111"/>
      <c r="L480" s="111"/>
      <c r="M480" s="111"/>
      <c r="N480" s="111"/>
      <c r="O480" s="111"/>
      <c r="P480" s="178" t="s">
        <v>4289</v>
      </c>
      <c r="Q480" s="178" t="s">
        <v>2736</v>
      </c>
      <c r="R480" s="178" t="s">
        <v>3501</v>
      </c>
    </row>
    <row r="481" spans="2:18">
      <c r="B481" s="115">
        <v>2294</v>
      </c>
      <c r="C481" s="165" t="s">
        <v>4290</v>
      </c>
      <c r="D481" s="170" t="s">
        <v>4291</v>
      </c>
      <c r="E481" s="111"/>
      <c r="F481" s="111"/>
      <c r="G481" s="111"/>
      <c r="H481" s="115" t="s">
        <v>2719</v>
      </c>
      <c r="I481" s="517">
        <f t="shared" si="14"/>
        <v>0</v>
      </c>
      <c r="J481" s="517">
        <f t="shared" si="15"/>
        <v>365</v>
      </c>
      <c r="K481" s="111"/>
      <c r="L481" s="111"/>
      <c r="M481" s="111"/>
      <c r="N481" s="111"/>
      <c r="O481" s="111"/>
      <c r="P481" s="178" t="s">
        <v>4292</v>
      </c>
      <c r="Q481" s="178" t="s">
        <v>2736</v>
      </c>
      <c r="R481" s="178">
        <v>0</v>
      </c>
    </row>
    <row r="482" spans="2:18">
      <c r="B482" s="115">
        <v>2291</v>
      </c>
      <c r="C482" s="165" t="s">
        <v>4293</v>
      </c>
      <c r="D482" s="170" t="s">
        <v>4294</v>
      </c>
      <c r="E482" s="111"/>
      <c r="F482" s="111"/>
      <c r="G482" s="111"/>
      <c r="H482" s="115" t="s">
        <v>2719</v>
      </c>
      <c r="I482" s="517">
        <f t="shared" si="14"/>
        <v>0</v>
      </c>
      <c r="J482" s="517">
        <f t="shared" si="15"/>
        <v>365</v>
      </c>
      <c r="K482" s="111"/>
      <c r="L482" s="111"/>
      <c r="M482" s="111"/>
      <c r="N482" s="111"/>
      <c r="O482" s="111"/>
      <c r="P482" s="178" t="s">
        <v>2752</v>
      </c>
      <c r="Q482" s="178" t="s">
        <v>2736</v>
      </c>
      <c r="R482" s="178">
        <v>0</v>
      </c>
    </row>
    <row r="483" spans="2:18" hidden="1">
      <c r="B483" s="115">
        <v>1017</v>
      </c>
      <c r="C483" s="156" t="s">
        <v>4295</v>
      </c>
      <c r="D483" s="157" t="s">
        <v>4296</v>
      </c>
      <c r="E483" s="111"/>
      <c r="F483" s="111"/>
      <c r="G483" s="111" t="s">
        <v>2730</v>
      </c>
      <c r="H483" s="115"/>
      <c r="I483" s="517">
        <f t="shared" si="14"/>
        <v>0</v>
      </c>
      <c r="J483" s="517">
        <f t="shared" si="15"/>
        <v>365</v>
      </c>
      <c r="K483" s="111"/>
      <c r="L483" s="111"/>
      <c r="M483" s="111"/>
      <c r="N483" s="111"/>
      <c r="O483" s="111"/>
      <c r="P483" s="178" t="s">
        <v>4297</v>
      </c>
      <c r="Q483" s="178" t="s">
        <v>2736</v>
      </c>
      <c r="R483" s="178" t="s">
        <v>3555</v>
      </c>
    </row>
    <row r="484" spans="2:18" hidden="1">
      <c r="B484" s="115">
        <v>1018</v>
      </c>
      <c r="C484" s="156" t="s">
        <v>4298</v>
      </c>
      <c r="D484" s="157" t="s">
        <v>4299</v>
      </c>
      <c r="E484" s="111"/>
      <c r="F484" s="111"/>
      <c r="G484" s="111" t="s">
        <v>2730</v>
      </c>
      <c r="H484" s="115"/>
      <c r="I484" s="517">
        <f t="shared" si="14"/>
        <v>0</v>
      </c>
      <c r="J484" s="517">
        <f t="shared" si="15"/>
        <v>365</v>
      </c>
      <c r="K484" s="111"/>
      <c r="L484" s="111"/>
      <c r="M484" s="111"/>
      <c r="N484" s="111"/>
      <c r="O484" s="111"/>
      <c r="P484" s="178" t="s">
        <v>4300</v>
      </c>
      <c r="Q484" s="178" t="s">
        <v>2736</v>
      </c>
      <c r="R484" s="178" t="s">
        <v>3555</v>
      </c>
    </row>
    <row r="485" spans="2:18" hidden="1">
      <c r="B485" s="115">
        <v>1009</v>
      </c>
      <c r="C485" s="156" t="s">
        <v>4301</v>
      </c>
      <c r="D485" s="157" t="s">
        <v>4302</v>
      </c>
      <c r="E485" s="111"/>
      <c r="F485" s="111"/>
      <c r="G485" s="111" t="s">
        <v>2730</v>
      </c>
      <c r="H485" s="115"/>
      <c r="I485" s="517">
        <f t="shared" si="14"/>
        <v>0</v>
      </c>
      <c r="J485" s="517">
        <f t="shared" si="15"/>
        <v>365</v>
      </c>
      <c r="K485" s="111"/>
      <c r="L485" s="111"/>
      <c r="M485" s="111"/>
      <c r="N485" s="111"/>
      <c r="O485" s="111"/>
      <c r="P485" s="178" t="s">
        <v>4303</v>
      </c>
      <c r="Q485" s="178" t="s">
        <v>2736</v>
      </c>
      <c r="R485" s="178" t="s">
        <v>3559</v>
      </c>
    </row>
    <row r="486" spans="2:18" hidden="1">
      <c r="B486" s="115">
        <v>1010</v>
      </c>
      <c r="C486" s="156" t="s">
        <v>4304</v>
      </c>
      <c r="D486" s="157" t="s">
        <v>4305</v>
      </c>
      <c r="E486" s="111"/>
      <c r="F486" s="111"/>
      <c r="G486" s="111" t="s">
        <v>2730</v>
      </c>
      <c r="H486" s="115"/>
      <c r="I486" s="517">
        <f t="shared" si="14"/>
        <v>0</v>
      </c>
      <c r="J486" s="517">
        <f t="shared" si="15"/>
        <v>365</v>
      </c>
      <c r="K486" s="111"/>
      <c r="L486" s="111"/>
      <c r="M486" s="111"/>
      <c r="N486" s="111"/>
      <c r="O486" s="111"/>
      <c r="P486" s="178" t="s">
        <v>4306</v>
      </c>
      <c r="Q486" s="178" t="s">
        <v>2736</v>
      </c>
      <c r="R486" s="178" t="s">
        <v>3559</v>
      </c>
    </row>
    <row r="487" spans="2:18">
      <c r="B487" s="115">
        <v>1501</v>
      </c>
      <c r="C487" s="156" t="s">
        <v>4307</v>
      </c>
      <c r="D487" s="157" t="s">
        <v>4308</v>
      </c>
      <c r="E487" s="111"/>
      <c r="F487" s="111"/>
      <c r="G487" s="111"/>
      <c r="H487" s="115" t="s">
        <v>2719</v>
      </c>
      <c r="I487" s="517">
        <f t="shared" si="14"/>
        <v>0</v>
      </c>
      <c r="J487" s="517">
        <f t="shared" si="15"/>
        <v>365</v>
      </c>
      <c r="K487" s="111"/>
      <c r="L487" s="111"/>
      <c r="M487" s="111"/>
      <c r="N487" s="111"/>
      <c r="O487" s="111"/>
      <c r="P487" s="178" t="s">
        <v>2752</v>
      </c>
      <c r="Q487" s="178" t="s">
        <v>2721</v>
      </c>
      <c r="R487" s="178" t="s">
        <v>4309</v>
      </c>
    </row>
    <row r="488" spans="2:18">
      <c r="B488" s="115">
        <v>1502</v>
      </c>
      <c r="C488" s="156" t="s">
        <v>4310</v>
      </c>
      <c r="D488" s="157" t="s">
        <v>4311</v>
      </c>
      <c r="E488" s="111"/>
      <c r="F488" s="111"/>
      <c r="G488" s="111"/>
      <c r="H488" s="115" t="s">
        <v>2719</v>
      </c>
      <c r="I488" s="517">
        <f t="shared" si="14"/>
        <v>0</v>
      </c>
      <c r="J488" s="517">
        <f t="shared" si="15"/>
        <v>365</v>
      </c>
      <c r="K488" s="111"/>
      <c r="L488" s="111"/>
      <c r="M488" s="111"/>
      <c r="N488" s="111"/>
      <c r="O488" s="111"/>
      <c r="P488" s="178" t="s">
        <v>4312</v>
      </c>
      <c r="Q488" s="178" t="s">
        <v>2721</v>
      </c>
      <c r="R488" s="178" t="s">
        <v>4309</v>
      </c>
    </row>
    <row r="489" spans="2:18">
      <c r="B489" s="115">
        <v>1840</v>
      </c>
      <c r="C489" s="156" t="s">
        <v>4313</v>
      </c>
      <c r="D489" s="157" t="s">
        <v>4314</v>
      </c>
      <c r="E489" s="111"/>
      <c r="F489" s="111"/>
      <c r="G489" s="111"/>
      <c r="H489" s="115" t="s">
        <v>2719</v>
      </c>
      <c r="I489" s="517">
        <f t="shared" si="14"/>
        <v>0</v>
      </c>
      <c r="J489" s="517">
        <f t="shared" si="15"/>
        <v>365</v>
      </c>
      <c r="K489" s="111"/>
      <c r="L489" s="111"/>
      <c r="M489" s="111"/>
      <c r="N489" s="111"/>
      <c r="O489" s="111"/>
      <c r="P489" s="178" t="s">
        <v>4315</v>
      </c>
      <c r="Q489" s="178" t="s">
        <v>2721</v>
      </c>
      <c r="R489" s="178" t="s">
        <v>4316</v>
      </c>
    </row>
    <row r="490" spans="2:18" hidden="1">
      <c r="B490" s="115">
        <v>534</v>
      </c>
      <c r="C490" s="156" t="s">
        <v>4317</v>
      </c>
      <c r="D490" s="157" t="s">
        <v>4318</v>
      </c>
      <c r="E490" s="111"/>
      <c r="F490" s="111"/>
      <c r="G490" s="111" t="s">
        <v>2730</v>
      </c>
      <c r="H490" s="115"/>
      <c r="I490" s="517">
        <f t="shared" si="14"/>
        <v>0</v>
      </c>
      <c r="J490" s="517">
        <f t="shared" si="15"/>
        <v>365</v>
      </c>
      <c r="K490" s="111"/>
      <c r="L490" s="111"/>
      <c r="M490" s="111"/>
      <c r="N490" s="111"/>
      <c r="O490" s="111"/>
      <c r="P490" s="178" t="s">
        <v>4319</v>
      </c>
      <c r="Q490" s="178" t="s">
        <v>2736</v>
      </c>
      <c r="R490" s="178" t="s">
        <v>4320</v>
      </c>
    </row>
    <row r="491" spans="2:18" hidden="1">
      <c r="B491" s="115">
        <v>1177</v>
      </c>
      <c r="C491" s="156" t="s">
        <v>4321</v>
      </c>
      <c r="D491" s="157" t="s">
        <v>4322</v>
      </c>
      <c r="E491" s="111"/>
      <c r="F491" s="111"/>
      <c r="G491" s="111" t="s">
        <v>2730</v>
      </c>
      <c r="H491" s="115"/>
      <c r="I491" s="517">
        <f t="shared" si="14"/>
        <v>0</v>
      </c>
      <c r="J491" s="517">
        <f t="shared" si="15"/>
        <v>365</v>
      </c>
      <c r="K491" s="111"/>
      <c r="L491" s="111"/>
      <c r="M491" s="111"/>
      <c r="N491" s="111"/>
      <c r="O491" s="111"/>
      <c r="P491" s="178" t="s">
        <v>4323</v>
      </c>
      <c r="Q491" s="178" t="s">
        <v>2736</v>
      </c>
      <c r="R491" s="178" t="s">
        <v>4324</v>
      </c>
    </row>
    <row r="492" spans="2:18" hidden="1">
      <c r="B492" s="115">
        <v>1178</v>
      </c>
      <c r="C492" s="156" t="s">
        <v>4325</v>
      </c>
      <c r="D492" s="157" t="s">
        <v>4326</v>
      </c>
      <c r="E492" s="111"/>
      <c r="F492" s="111"/>
      <c r="G492" s="111" t="s">
        <v>2730</v>
      </c>
      <c r="H492" s="115"/>
      <c r="I492" s="517">
        <f t="shared" si="14"/>
        <v>0</v>
      </c>
      <c r="J492" s="517">
        <f t="shared" si="15"/>
        <v>365</v>
      </c>
      <c r="K492" s="111"/>
      <c r="L492" s="111"/>
      <c r="M492" s="111"/>
      <c r="N492" s="111"/>
      <c r="O492" s="111"/>
      <c r="P492" s="178" t="s">
        <v>4327</v>
      </c>
      <c r="Q492" s="178" t="s">
        <v>2736</v>
      </c>
      <c r="R492" s="178" t="s">
        <v>4324</v>
      </c>
    </row>
    <row r="493" spans="2:18">
      <c r="B493" s="115">
        <v>773</v>
      </c>
      <c r="C493" s="156" t="s">
        <v>4328</v>
      </c>
      <c r="D493" s="157" t="s">
        <v>4329</v>
      </c>
      <c r="E493" s="111"/>
      <c r="F493" s="111"/>
      <c r="G493" s="111"/>
      <c r="H493" s="115" t="s">
        <v>2719</v>
      </c>
      <c r="I493" s="517">
        <f t="shared" si="14"/>
        <v>0</v>
      </c>
      <c r="J493" s="517">
        <f t="shared" si="15"/>
        <v>365</v>
      </c>
      <c r="K493" s="111"/>
      <c r="L493" s="111"/>
      <c r="M493" s="111"/>
      <c r="N493" s="111"/>
      <c r="O493" s="111"/>
      <c r="P493" s="178" t="s">
        <v>4330</v>
      </c>
      <c r="Q493" s="178" t="s">
        <v>2736</v>
      </c>
      <c r="R493" s="178" t="s">
        <v>4331</v>
      </c>
    </row>
    <row r="494" spans="2:18">
      <c r="B494" s="115">
        <v>243</v>
      </c>
      <c r="C494" s="156" t="s">
        <v>4332</v>
      </c>
      <c r="D494" s="157" t="s">
        <v>4333</v>
      </c>
      <c r="E494" s="111"/>
      <c r="F494" s="111"/>
      <c r="G494" s="111"/>
      <c r="H494" s="115" t="s">
        <v>2719</v>
      </c>
      <c r="I494" s="517">
        <f t="shared" si="14"/>
        <v>0</v>
      </c>
      <c r="J494" s="517">
        <f t="shared" si="15"/>
        <v>365</v>
      </c>
      <c r="K494" s="111"/>
      <c r="L494" s="111"/>
      <c r="M494" s="111"/>
      <c r="N494" s="111"/>
      <c r="O494" s="111"/>
      <c r="P494" s="178" t="s">
        <v>4334</v>
      </c>
      <c r="Q494" s="178" t="s">
        <v>2736</v>
      </c>
      <c r="R494" s="178" t="s">
        <v>3388</v>
      </c>
    </row>
    <row r="495" spans="2:18">
      <c r="B495" s="115">
        <v>2309</v>
      </c>
      <c r="C495" s="165" t="s">
        <v>4335</v>
      </c>
      <c r="D495" s="166" t="s">
        <v>4336</v>
      </c>
      <c r="E495" s="111"/>
      <c r="F495" s="111"/>
      <c r="G495" s="111"/>
      <c r="H495" s="115" t="s">
        <v>2719</v>
      </c>
      <c r="I495" s="517">
        <f t="shared" si="14"/>
        <v>0</v>
      </c>
      <c r="J495" s="517">
        <f t="shared" si="15"/>
        <v>365</v>
      </c>
      <c r="K495" s="111"/>
      <c r="L495" s="111"/>
      <c r="M495" s="111"/>
      <c r="N495" s="111"/>
      <c r="O495" s="111"/>
      <c r="P495" s="178" t="s">
        <v>4337</v>
      </c>
      <c r="Q495" s="178" t="s">
        <v>2736</v>
      </c>
      <c r="R495" s="178">
        <v>0</v>
      </c>
    </row>
    <row r="496" spans="2:18">
      <c r="B496" s="115">
        <v>482</v>
      </c>
      <c r="C496" s="156" t="s">
        <v>4338</v>
      </c>
      <c r="D496" s="157" t="s">
        <v>4339</v>
      </c>
      <c r="E496" s="111"/>
      <c r="F496" s="111"/>
      <c r="G496" s="111"/>
      <c r="H496" s="115" t="s">
        <v>2719</v>
      </c>
      <c r="I496" s="517">
        <f t="shared" si="14"/>
        <v>0</v>
      </c>
      <c r="J496" s="517">
        <f t="shared" si="15"/>
        <v>365</v>
      </c>
      <c r="K496" s="111"/>
      <c r="L496" s="111"/>
      <c r="M496" s="111"/>
      <c r="N496" s="111"/>
      <c r="O496" s="111"/>
      <c r="P496" s="178" t="s">
        <v>4340</v>
      </c>
      <c r="Q496" s="178" t="s">
        <v>2736</v>
      </c>
      <c r="R496" s="178" t="s">
        <v>4341</v>
      </c>
    </row>
    <row r="497" spans="2:18" hidden="1">
      <c r="B497" s="115">
        <v>737</v>
      </c>
      <c r="C497" s="156" t="s">
        <v>4342</v>
      </c>
      <c r="D497" s="157" t="s">
        <v>4343</v>
      </c>
      <c r="E497" s="111"/>
      <c r="F497" s="111"/>
      <c r="G497" s="111" t="s">
        <v>2730</v>
      </c>
      <c r="H497" s="115"/>
      <c r="I497" s="517">
        <f t="shared" si="14"/>
        <v>0</v>
      </c>
      <c r="J497" s="517">
        <f t="shared" si="15"/>
        <v>365</v>
      </c>
      <c r="K497" s="111"/>
      <c r="L497" s="111"/>
      <c r="M497" s="111"/>
      <c r="N497" s="111"/>
      <c r="O497" s="111"/>
      <c r="P497" s="178" t="s">
        <v>4344</v>
      </c>
      <c r="Q497" s="178" t="s">
        <v>2736</v>
      </c>
      <c r="R497" s="178" t="s">
        <v>3617</v>
      </c>
    </row>
    <row r="498" spans="2:18">
      <c r="B498" s="115">
        <v>738</v>
      </c>
      <c r="C498" s="156" t="s">
        <v>4345</v>
      </c>
      <c r="D498" s="157" t="s">
        <v>4346</v>
      </c>
      <c r="E498" s="111"/>
      <c r="F498" s="111"/>
      <c r="G498" s="111"/>
      <c r="H498" s="115" t="s">
        <v>2719</v>
      </c>
      <c r="I498" s="517">
        <f t="shared" si="14"/>
        <v>0</v>
      </c>
      <c r="J498" s="517">
        <f t="shared" si="15"/>
        <v>365</v>
      </c>
      <c r="K498" s="111"/>
      <c r="L498" s="111"/>
      <c r="M498" s="111"/>
      <c r="N498" s="111"/>
      <c r="O498" s="111"/>
      <c r="P498" s="178" t="s">
        <v>4347</v>
      </c>
      <c r="Q498" s="178" t="s">
        <v>2736</v>
      </c>
      <c r="R498" s="178" t="s">
        <v>3617</v>
      </c>
    </row>
    <row r="499" spans="2:18">
      <c r="B499" s="115">
        <v>1775</v>
      </c>
      <c r="C499" s="156" t="s">
        <v>4348</v>
      </c>
      <c r="D499" s="157" t="s">
        <v>4349</v>
      </c>
      <c r="E499" s="111"/>
      <c r="F499" s="111"/>
      <c r="G499" s="111"/>
      <c r="H499" s="115" t="s">
        <v>2719</v>
      </c>
      <c r="I499" s="517">
        <f t="shared" si="14"/>
        <v>0</v>
      </c>
      <c r="J499" s="517">
        <f t="shared" si="15"/>
        <v>365</v>
      </c>
      <c r="K499" s="111"/>
      <c r="L499" s="111"/>
      <c r="M499" s="111"/>
      <c r="N499" s="111"/>
      <c r="O499" s="111"/>
      <c r="P499" s="178" t="s">
        <v>4350</v>
      </c>
      <c r="Q499" s="178" t="s">
        <v>2736</v>
      </c>
      <c r="R499" s="178" t="s">
        <v>2858</v>
      </c>
    </row>
    <row r="500" spans="2:18">
      <c r="B500" s="115">
        <v>770</v>
      </c>
      <c r="C500" s="156" t="s">
        <v>4351</v>
      </c>
      <c r="D500" s="157" t="s">
        <v>4352</v>
      </c>
      <c r="E500" s="111"/>
      <c r="F500" s="111"/>
      <c r="G500" s="111"/>
      <c r="H500" s="115" t="s">
        <v>2719</v>
      </c>
      <c r="I500" s="517">
        <f t="shared" si="14"/>
        <v>0</v>
      </c>
      <c r="J500" s="517">
        <f t="shared" si="15"/>
        <v>365</v>
      </c>
      <c r="K500" s="111"/>
      <c r="L500" s="111"/>
      <c r="M500" s="111"/>
      <c r="N500" s="111"/>
      <c r="O500" s="111"/>
      <c r="P500" s="178" t="s">
        <v>4353</v>
      </c>
      <c r="Q500" s="178" t="s">
        <v>2726</v>
      </c>
      <c r="R500" s="178" t="s">
        <v>4354</v>
      </c>
    </row>
    <row r="501" spans="2:18" hidden="1">
      <c r="B501" s="115">
        <v>2231</v>
      </c>
      <c r="C501" s="171" t="s">
        <v>4355</v>
      </c>
      <c r="D501" s="168" t="s">
        <v>4356</v>
      </c>
      <c r="E501" s="111"/>
      <c r="F501" s="111"/>
      <c r="G501" s="111" t="s">
        <v>2730</v>
      </c>
      <c r="H501" s="115"/>
      <c r="I501" s="517">
        <f t="shared" si="14"/>
        <v>0</v>
      </c>
      <c r="J501" s="517">
        <f t="shared" si="15"/>
        <v>365</v>
      </c>
      <c r="K501" s="111"/>
      <c r="L501" s="111"/>
      <c r="M501" s="111"/>
      <c r="N501" s="111"/>
      <c r="O501" s="111"/>
      <c r="P501" s="178" t="s">
        <v>4357</v>
      </c>
      <c r="Q501" s="178" t="s">
        <v>2732</v>
      </c>
      <c r="R501" s="178" t="s">
        <v>3823</v>
      </c>
    </row>
    <row r="502" spans="2:18" hidden="1">
      <c r="B502" s="115">
        <v>673</v>
      </c>
      <c r="C502" s="156" t="s">
        <v>4358</v>
      </c>
      <c r="D502" s="157" t="s">
        <v>4359</v>
      </c>
      <c r="E502" s="111"/>
      <c r="F502" s="111"/>
      <c r="G502" s="111" t="s">
        <v>2730</v>
      </c>
      <c r="H502" s="115"/>
      <c r="I502" s="517">
        <f t="shared" si="14"/>
        <v>0</v>
      </c>
      <c r="J502" s="517">
        <f t="shared" si="15"/>
        <v>365</v>
      </c>
      <c r="K502" s="111"/>
      <c r="L502" s="111"/>
      <c r="M502" s="111"/>
      <c r="N502" s="111"/>
      <c r="O502" s="111"/>
      <c r="P502" s="178" t="s">
        <v>4360</v>
      </c>
      <c r="Q502" s="178" t="s">
        <v>2736</v>
      </c>
      <c r="R502" s="178" t="s">
        <v>3260</v>
      </c>
    </row>
    <row r="503" spans="2:18" hidden="1">
      <c r="B503" s="115">
        <v>526</v>
      </c>
      <c r="C503" s="156" t="s">
        <v>4361</v>
      </c>
      <c r="D503" s="157" t="s">
        <v>4362</v>
      </c>
      <c r="E503" s="111"/>
      <c r="F503" s="111"/>
      <c r="G503" s="111" t="s">
        <v>2730</v>
      </c>
      <c r="H503" s="115"/>
      <c r="I503" s="517">
        <f t="shared" si="14"/>
        <v>0</v>
      </c>
      <c r="J503" s="517">
        <f t="shared" si="15"/>
        <v>365</v>
      </c>
      <c r="K503" s="111"/>
      <c r="L503" s="111"/>
      <c r="M503" s="111"/>
      <c r="N503" s="111"/>
      <c r="O503" s="111"/>
      <c r="P503" s="178" t="s">
        <v>4363</v>
      </c>
      <c r="Q503" s="178" t="s">
        <v>2736</v>
      </c>
      <c r="R503" s="178" t="s">
        <v>3029</v>
      </c>
    </row>
    <row r="504" spans="2:18" hidden="1">
      <c r="B504" s="115">
        <v>527</v>
      </c>
      <c r="C504" s="156" t="s">
        <v>4364</v>
      </c>
      <c r="D504" s="157" t="s">
        <v>4365</v>
      </c>
      <c r="E504" s="111"/>
      <c r="F504" s="111"/>
      <c r="G504" s="111" t="s">
        <v>2730</v>
      </c>
      <c r="H504" s="115"/>
      <c r="I504" s="517">
        <f t="shared" si="14"/>
        <v>0</v>
      </c>
      <c r="J504" s="517">
        <f t="shared" si="15"/>
        <v>365</v>
      </c>
      <c r="K504" s="111"/>
      <c r="L504" s="111"/>
      <c r="M504" s="111"/>
      <c r="N504" s="111"/>
      <c r="O504" s="111"/>
      <c r="P504" s="178" t="s">
        <v>4366</v>
      </c>
      <c r="Q504" s="178" t="s">
        <v>2736</v>
      </c>
      <c r="R504" s="178" t="s">
        <v>3029</v>
      </c>
    </row>
    <row r="505" spans="2:18" hidden="1">
      <c r="B505" s="115">
        <v>505</v>
      </c>
      <c r="C505" s="156" t="s">
        <v>4367</v>
      </c>
      <c r="D505" s="157" t="s">
        <v>4368</v>
      </c>
      <c r="E505" s="111"/>
      <c r="F505" s="111"/>
      <c r="G505" s="111" t="s">
        <v>2730</v>
      </c>
      <c r="H505" s="115"/>
      <c r="I505" s="517">
        <f t="shared" si="14"/>
        <v>0</v>
      </c>
      <c r="J505" s="517">
        <f t="shared" si="15"/>
        <v>365</v>
      </c>
      <c r="K505" s="111"/>
      <c r="L505" s="111"/>
      <c r="M505" s="111"/>
      <c r="N505" s="111"/>
      <c r="O505" s="111"/>
      <c r="P505" s="178" t="s">
        <v>4369</v>
      </c>
      <c r="Q505" s="178" t="s">
        <v>2736</v>
      </c>
      <c r="R505" s="178" t="s">
        <v>2779</v>
      </c>
    </row>
    <row r="506" spans="2:18" hidden="1">
      <c r="B506" s="115">
        <v>743</v>
      </c>
      <c r="C506" s="156" t="s">
        <v>4370</v>
      </c>
      <c r="D506" s="157" t="s">
        <v>4371</v>
      </c>
      <c r="E506" s="111"/>
      <c r="F506" s="111"/>
      <c r="G506" s="111" t="s">
        <v>2730</v>
      </c>
      <c r="H506" s="115"/>
      <c r="I506" s="517">
        <f t="shared" si="14"/>
        <v>0</v>
      </c>
      <c r="J506" s="517">
        <f t="shared" si="15"/>
        <v>365</v>
      </c>
      <c r="K506" s="111"/>
      <c r="L506" s="111"/>
      <c r="M506" s="111"/>
      <c r="N506" s="111"/>
      <c r="O506" s="111"/>
      <c r="P506" s="178" t="s">
        <v>4372</v>
      </c>
      <c r="Q506" s="178" t="s">
        <v>2736</v>
      </c>
      <c r="R506" s="178" t="s">
        <v>4130</v>
      </c>
    </row>
    <row r="507" spans="2:18" hidden="1">
      <c r="B507" s="115">
        <v>1471</v>
      </c>
      <c r="C507" s="156" t="s">
        <v>4373</v>
      </c>
      <c r="D507" s="157" t="s">
        <v>4374</v>
      </c>
      <c r="E507" s="111"/>
      <c r="F507" s="111"/>
      <c r="G507" s="111" t="s">
        <v>2730</v>
      </c>
      <c r="H507" s="115"/>
      <c r="I507" s="517">
        <f t="shared" si="14"/>
        <v>0</v>
      </c>
      <c r="J507" s="517">
        <f t="shared" si="15"/>
        <v>365</v>
      </c>
      <c r="K507" s="111"/>
      <c r="L507" s="111"/>
      <c r="M507" s="111"/>
      <c r="N507" s="111"/>
      <c r="O507" s="111"/>
      <c r="P507" s="178" t="s">
        <v>4375</v>
      </c>
      <c r="Q507" s="178" t="s">
        <v>2752</v>
      </c>
      <c r="R507" s="178" t="s">
        <v>3782</v>
      </c>
    </row>
    <row r="508" spans="2:18">
      <c r="B508" s="115">
        <v>1841</v>
      </c>
      <c r="C508" s="156" t="s">
        <v>4376</v>
      </c>
      <c r="D508" s="157" t="s">
        <v>4377</v>
      </c>
      <c r="E508" s="111"/>
      <c r="F508" s="111"/>
      <c r="G508" s="111"/>
      <c r="H508" s="115" t="s">
        <v>2719</v>
      </c>
      <c r="I508" s="517">
        <f t="shared" si="14"/>
        <v>0</v>
      </c>
      <c r="J508" s="517">
        <f t="shared" si="15"/>
        <v>365</v>
      </c>
      <c r="K508" s="111"/>
      <c r="L508" s="111"/>
      <c r="M508" s="111"/>
      <c r="N508" s="111"/>
      <c r="O508" s="111"/>
      <c r="P508" s="178" t="s">
        <v>4378</v>
      </c>
      <c r="Q508" s="178" t="s">
        <v>2736</v>
      </c>
      <c r="R508" s="178" t="s">
        <v>4379</v>
      </c>
    </row>
    <row r="509" spans="2:18" hidden="1">
      <c r="B509" s="115">
        <v>2338</v>
      </c>
      <c r="C509" s="164" t="s">
        <v>4380</v>
      </c>
      <c r="D509" s="157" t="s">
        <v>4381</v>
      </c>
      <c r="E509" s="111"/>
      <c r="F509" s="111"/>
      <c r="G509" s="111" t="s">
        <v>2730</v>
      </c>
      <c r="H509" s="115"/>
      <c r="I509" s="517">
        <f t="shared" si="14"/>
        <v>0</v>
      </c>
      <c r="J509" s="517">
        <f t="shared" si="15"/>
        <v>365</v>
      </c>
      <c r="K509" s="111"/>
      <c r="L509" s="111"/>
      <c r="M509" s="111"/>
      <c r="N509" s="111"/>
      <c r="O509" s="111"/>
      <c r="P509" s="178" t="s">
        <v>4382</v>
      </c>
      <c r="Q509" s="178" t="s">
        <v>2736</v>
      </c>
      <c r="R509" s="178">
        <v>0</v>
      </c>
    </row>
    <row r="510" spans="2:18">
      <c r="B510" s="115">
        <v>1170</v>
      </c>
      <c r="C510" s="156" t="s">
        <v>4383</v>
      </c>
      <c r="D510" s="157" t="s">
        <v>4384</v>
      </c>
      <c r="E510" s="111"/>
      <c r="F510" s="111"/>
      <c r="G510" s="111"/>
      <c r="H510" s="115" t="s">
        <v>2719</v>
      </c>
      <c r="I510" s="517">
        <f t="shared" si="14"/>
        <v>0</v>
      </c>
      <c r="J510" s="517">
        <f t="shared" si="15"/>
        <v>365</v>
      </c>
      <c r="K510" s="111"/>
      <c r="L510" s="111"/>
      <c r="M510" s="111"/>
      <c r="N510" s="111"/>
      <c r="O510" s="111"/>
      <c r="P510" s="178" t="s">
        <v>4385</v>
      </c>
      <c r="Q510" s="178" t="s">
        <v>2736</v>
      </c>
      <c r="R510" s="178" t="s">
        <v>4386</v>
      </c>
    </row>
    <row r="511" spans="2:18">
      <c r="B511" s="115">
        <v>1171</v>
      </c>
      <c r="C511" s="156" t="s">
        <v>4387</v>
      </c>
      <c r="D511" s="157" t="s">
        <v>4388</v>
      </c>
      <c r="E511" s="111"/>
      <c r="F511" s="111"/>
      <c r="G511" s="111"/>
      <c r="H511" s="115" t="s">
        <v>2719</v>
      </c>
      <c r="I511" s="517">
        <f t="shared" si="14"/>
        <v>0</v>
      </c>
      <c r="J511" s="517">
        <f t="shared" si="15"/>
        <v>365</v>
      </c>
      <c r="K511" s="111"/>
      <c r="L511" s="111"/>
      <c r="M511" s="111"/>
      <c r="N511" s="111"/>
      <c r="O511" s="111"/>
      <c r="P511" s="178" t="s">
        <v>4389</v>
      </c>
      <c r="Q511" s="178" t="s">
        <v>2732</v>
      </c>
      <c r="R511" s="178" t="s">
        <v>4386</v>
      </c>
    </row>
    <row r="512" spans="2:18">
      <c r="B512" s="115">
        <v>1172</v>
      </c>
      <c r="C512" s="156" t="s">
        <v>4390</v>
      </c>
      <c r="D512" s="157" t="s">
        <v>4391</v>
      </c>
      <c r="E512" s="111"/>
      <c r="F512" s="111"/>
      <c r="G512" s="111"/>
      <c r="H512" s="115" t="s">
        <v>2719</v>
      </c>
      <c r="I512" s="517">
        <f t="shared" si="14"/>
        <v>0</v>
      </c>
      <c r="J512" s="517">
        <f t="shared" si="15"/>
        <v>365</v>
      </c>
      <c r="K512" s="111"/>
      <c r="L512" s="111"/>
      <c r="M512" s="111"/>
      <c r="N512" s="111"/>
      <c r="O512" s="111"/>
      <c r="P512" s="178" t="s">
        <v>4392</v>
      </c>
      <c r="Q512" s="178" t="s">
        <v>2721</v>
      </c>
      <c r="R512" s="178" t="s">
        <v>4386</v>
      </c>
    </row>
    <row r="513" spans="2:18">
      <c r="B513" s="115">
        <v>1173</v>
      </c>
      <c r="C513" s="156" t="s">
        <v>4393</v>
      </c>
      <c r="D513" s="157" t="s">
        <v>4394</v>
      </c>
      <c r="E513" s="111"/>
      <c r="F513" s="111"/>
      <c r="G513" s="111"/>
      <c r="H513" s="115" t="s">
        <v>2719</v>
      </c>
      <c r="I513" s="517">
        <f t="shared" si="14"/>
        <v>0</v>
      </c>
      <c r="J513" s="517">
        <f t="shared" si="15"/>
        <v>365</v>
      </c>
      <c r="K513" s="111"/>
      <c r="L513" s="111"/>
      <c r="M513" s="111"/>
      <c r="N513" s="111"/>
      <c r="O513" s="111"/>
      <c r="P513" s="178" t="s">
        <v>4395</v>
      </c>
      <c r="Q513" s="178" t="s">
        <v>2726</v>
      </c>
      <c r="R513" s="178" t="s">
        <v>4386</v>
      </c>
    </row>
    <row r="514" spans="2:18">
      <c r="B514" s="115">
        <v>1214</v>
      </c>
      <c r="C514" s="156" t="s">
        <v>4396</v>
      </c>
      <c r="D514" s="157" t="s">
        <v>4397</v>
      </c>
      <c r="E514" s="111"/>
      <c r="F514" s="111"/>
      <c r="G514" s="111"/>
      <c r="H514" s="115" t="s">
        <v>2719</v>
      </c>
      <c r="I514" s="517">
        <f t="shared" si="14"/>
        <v>0</v>
      </c>
      <c r="J514" s="517">
        <f t="shared" si="15"/>
        <v>365</v>
      </c>
      <c r="K514" s="111"/>
      <c r="L514" s="111"/>
      <c r="M514" s="111"/>
      <c r="N514" s="111"/>
      <c r="O514" s="111"/>
      <c r="P514" s="178" t="s">
        <v>4398</v>
      </c>
      <c r="Q514" s="178" t="s">
        <v>2736</v>
      </c>
      <c r="R514" s="178" t="s">
        <v>3893</v>
      </c>
    </row>
    <row r="515" spans="2:18">
      <c r="B515" s="115">
        <v>1961</v>
      </c>
      <c r="C515" s="156" t="s">
        <v>4399</v>
      </c>
      <c r="D515" s="157" t="s">
        <v>4400</v>
      </c>
      <c r="E515" s="111"/>
      <c r="F515" s="111"/>
      <c r="G515" s="111"/>
      <c r="H515" s="115" t="s">
        <v>2719</v>
      </c>
      <c r="I515" s="517">
        <f t="shared" si="14"/>
        <v>0</v>
      </c>
      <c r="J515" s="517">
        <f t="shared" si="15"/>
        <v>365</v>
      </c>
      <c r="K515" s="111"/>
      <c r="L515" s="111"/>
      <c r="M515" s="111"/>
      <c r="N515" s="111"/>
      <c r="O515" s="111"/>
      <c r="P515" s="178" t="s">
        <v>4401</v>
      </c>
      <c r="Q515" s="178" t="s">
        <v>2732</v>
      </c>
      <c r="R515" s="178" t="s">
        <v>2891</v>
      </c>
    </row>
    <row r="516" spans="2:18">
      <c r="B516" s="115">
        <v>1962</v>
      </c>
      <c r="C516" s="156" t="s">
        <v>4402</v>
      </c>
      <c r="D516" s="157" t="s">
        <v>4403</v>
      </c>
      <c r="E516" s="111"/>
      <c r="F516" s="111"/>
      <c r="G516" s="111"/>
      <c r="H516" s="115" t="s">
        <v>2719</v>
      </c>
      <c r="I516" s="517">
        <f t="shared" si="14"/>
        <v>0</v>
      </c>
      <c r="J516" s="517">
        <f t="shared" si="15"/>
        <v>365</v>
      </c>
      <c r="K516" s="111"/>
      <c r="L516" s="111"/>
      <c r="M516" s="111"/>
      <c r="N516" s="111"/>
      <c r="O516" s="111"/>
      <c r="P516" s="178" t="s">
        <v>4404</v>
      </c>
      <c r="Q516" s="178" t="s">
        <v>2736</v>
      </c>
      <c r="R516" s="178" t="s">
        <v>2891</v>
      </c>
    </row>
    <row r="517" spans="2:18">
      <c r="B517" s="115">
        <v>1963</v>
      </c>
      <c r="C517" s="156" t="s">
        <v>4405</v>
      </c>
      <c r="D517" s="157" t="s">
        <v>4406</v>
      </c>
      <c r="E517" s="111"/>
      <c r="F517" s="111"/>
      <c r="G517" s="111"/>
      <c r="H517" s="115" t="s">
        <v>2719</v>
      </c>
      <c r="I517" s="517">
        <f t="shared" si="14"/>
        <v>0</v>
      </c>
      <c r="J517" s="517">
        <f t="shared" si="15"/>
        <v>365</v>
      </c>
      <c r="K517" s="111"/>
      <c r="L517" s="111"/>
      <c r="M517" s="111"/>
      <c r="N517" s="111"/>
      <c r="O517" s="111"/>
      <c r="P517" s="178" t="s">
        <v>4407</v>
      </c>
      <c r="Q517" s="178" t="s">
        <v>2732</v>
      </c>
      <c r="R517" s="178" t="s">
        <v>2891</v>
      </c>
    </row>
    <row r="518" spans="2:18">
      <c r="B518" s="115">
        <v>1964</v>
      </c>
      <c r="C518" s="156" t="s">
        <v>4408</v>
      </c>
      <c r="D518" s="157" t="s">
        <v>4409</v>
      </c>
      <c r="E518" s="111"/>
      <c r="F518" s="111"/>
      <c r="G518" s="111"/>
      <c r="H518" s="115" t="s">
        <v>2719</v>
      </c>
      <c r="I518" s="517">
        <f t="shared" si="14"/>
        <v>0</v>
      </c>
      <c r="J518" s="517">
        <f t="shared" si="15"/>
        <v>365</v>
      </c>
      <c r="K518" s="111"/>
      <c r="L518" s="111"/>
      <c r="M518" s="111"/>
      <c r="N518" s="111"/>
      <c r="O518" s="111"/>
      <c r="P518" s="178" t="s">
        <v>4410</v>
      </c>
      <c r="Q518" s="178" t="s">
        <v>2736</v>
      </c>
      <c r="R518" s="178" t="s">
        <v>2891</v>
      </c>
    </row>
    <row r="519" spans="2:18">
      <c r="B519" s="115">
        <v>1965</v>
      </c>
      <c r="C519" s="156" t="s">
        <v>4411</v>
      </c>
      <c r="D519" s="157" t="s">
        <v>4412</v>
      </c>
      <c r="E519" s="111"/>
      <c r="F519" s="111"/>
      <c r="G519" s="111"/>
      <c r="H519" s="115" t="s">
        <v>2719</v>
      </c>
      <c r="I519" s="517">
        <f t="shared" ref="I519:I582" si="16">MAX(K519:M519)</f>
        <v>0</v>
      </c>
      <c r="J519" s="517">
        <f t="shared" ref="J519:J582" si="17">I519+(1*365)</f>
        <v>365</v>
      </c>
      <c r="K519" s="111"/>
      <c r="L519" s="111"/>
      <c r="M519" s="111"/>
      <c r="N519" s="111"/>
      <c r="O519" s="111"/>
      <c r="P519" s="178" t="s">
        <v>4413</v>
      </c>
      <c r="Q519" s="178" t="s">
        <v>2736</v>
      </c>
      <c r="R519" s="178" t="s">
        <v>2891</v>
      </c>
    </row>
    <row r="520" spans="2:18">
      <c r="B520" s="115">
        <v>1966</v>
      </c>
      <c r="C520" s="156" t="s">
        <v>4414</v>
      </c>
      <c r="D520" s="157" t="s">
        <v>4415</v>
      </c>
      <c r="E520" s="111"/>
      <c r="F520" s="111"/>
      <c r="G520" s="111"/>
      <c r="H520" s="115" t="s">
        <v>2719</v>
      </c>
      <c r="I520" s="517">
        <f t="shared" si="16"/>
        <v>0</v>
      </c>
      <c r="J520" s="517">
        <f t="shared" si="17"/>
        <v>365</v>
      </c>
      <c r="K520" s="111"/>
      <c r="L520" s="111"/>
      <c r="M520" s="111"/>
      <c r="N520" s="111"/>
      <c r="O520" s="111"/>
      <c r="P520" s="178" t="s">
        <v>4416</v>
      </c>
      <c r="Q520" s="178" t="s">
        <v>2736</v>
      </c>
      <c r="R520" s="178" t="s">
        <v>2891</v>
      </c>
    </row>
    <row r="521" spans="2:18">
      <c r="B521" s="115">
        <v>1967</v>
      </c>
      <c r="C521" s="156" t="s">
        <v>4417</v>
      </c>
      <c r="D521" s="157" t="s">
        <v>4418</v>
      </c>
      <c r="E521" s="111"/>
      <c r="F521" s="111"/>
      <c r="G521" s="111"/>
      <c r="H521" s="115" t="s">
        <v>2719</v>
      </c>
      <c r="I521" s="517">
        <f t="shared" si="16"/>
        <v>0</v>
      </c>
      <c r="J521" s="517">
        <f t="shared" si="17"/>
        <v>365</v>
      </c>
      <c r="K521" s="111"/>
      <c r="L521" s="111"/>
      <c r="M521" s="111"/>
      <c r="N521" s="111"/>
      <c r="O521" s="111"/>
      <c r="P521" s="178" t="s">
        <v>4419</v>
      </c>
      <c r="Q521" s="178" t="s">
        <v>2736</v>
      </c>
      <c r="R521" s="178" t="s">
        <v>2891</v>
      </c>
    </row>
    <row r="522" spans="2:18">
      <c r="B522" s="115">
        <v>1614</v>
      </c>
      <c r="C522" s="156" t="s">
        <v>4420</v>
      </c>
      <c r="D522" s="157" t="s">
        <v>4421</v>
      </c>
      <c r="E522" s="111"/>
      <c r="F522" s="111"/>
      <c r="G522" s="111"/>
      <c r="H522" s="115" t="s">
        <v>2719</v>
      </c>
      <c r="I522" s="517">
        <f t="shared" si="16"/>
        <v>0</v>
      </c>
      <c r="J522" s="517">
        <f t="shared" si="17"/>
        <v>365</v>
      </c>
      <c r="K522" s="111"/>
      <c r="L522" s="111"/>
      <c r="M522" s="111"/>
      <c r="N522" s="111"/>
      <c r="O522" s="111"/>
      <c r="P522" s="178" t="s">
        <v>4422</v>
      </c>
      <c r="Q522" s="178" t="s">
        <v>2736</v>
      </c>
      <c r="R522" s="178" t="s">
        <v>2939</v>
      </c>
    </row>
    <row r="523" spans="2:18">
      <c r="B523" s="115">
        <v>2128</v>
      </c>
      <c r="C523" s="156" t="s">
        <v>4423</v>
      </c>
      <c r="D523" s="157" t="s">
        <v>4424</v>
      </c>
      <c r="E523" s="111"/>
      <c r="F523" s="111"/>
      <c r="G523" s="111"/>
      <c r="H523" s="115" t="s">
        <v>2719</v>
      </c>
      <c r="I523" s="517">
        <f t="shared" si="16"/>
        <v>0</v>
      </c>
      <c r="J523" s="517">
        <f t="shared" si="17"/>
        <v>365</v>
      </c>
      <c r="K523" s="111"/>
      <c r="L523" s="111"/>
      <c r="M523" s="111"/>
      <c r="N523" s="111"/>
      <c r="O523" s="111"/>
      <c r="P523" s="178" t="s">
        <v>4425</v>
      </c>
      <c r="Q523" s="178" t="s">
        <v>2736</v>
      </c>
      <c r="R523" s="178" t="s">
        <v>4239</v>
      </c>
    </row>
    <row r="524" spans="2:18">
      <c r="B524" s="115">
        <v>586</v>
      </c>
      <c r="C524" s="156" t="s">
        <v>4426</v>
      </c>
      <c r="D524" s="157" t="s">
        <v>4427</v>
      </c>
      <c r="E524" s="111"/>
      <c r="F524" s="111"/>
      <c r="G524" s="111"/>
      <c r="H524" s="115" t="s">
        <v>2719</v>
      </c>
      <c r="I524" s="517">
        <f t="shared" si="16"/>
        <v>0</v>
      </c>
      <c r="J524" s="517">
        <f t="shared" si="17"/>
        <v>365</v>
      </c>
      <c r="K524" s="111"/>
      <c r="L524" s="111"/>
      <c r="M524" s="111"/>
      <c r="N524" s="111"/>
      <c r="O524" s="111"/>
      <c r="P524" s="178" t="s">
        <v>4428</v>
      </c>
      <c r="Q524" s="178" t="s">
        <v>2736</v>
      </c>
      <c r="R524" s="178" t="s">
        <v>3285</v>
      </c>
    </row>
    <row r="525" spans="2:18">
      <c r="B525" s="115">
        <v>2129</v>
      </c>
      <c r="C525" s="156" t="s">
        <v>4429</v>
      </c>
      <c r="D525" s="157" t="s">
        <v>4430</v>
      </c>
      <c r="E525" s="111"/>
      <c r="F525" s="111"/>
      <c r="G525" s="111"/>
      <c r="H525" s="115" t="s">
        <v>2719</v>
      </c>
      <c r="I525" s="517">
        <f t="shared" si="16"/>
        <v>0</v>
      </c>
      <c r="J525" s="517">
        <f t="shared" si="17"/>
        <v>365</v>
      </c>
      <c r="K525" s="111"/>
      <c r="L525" s="111"/>
      <c r="M525" s="111"/>
      <c r="N525" s="111"/>
      <c r="O525" s="111"/>
      <c r="P525" s="178" t="s">
        <v>4431</v>
      </c>
      <c r="Q525" s="178" t="s">
        <v>2736</v>
      </c>
      <c r="R525" s="178" t="s">
        <v>4239</v>
      </c>
    </row>
    <row r="526" spans="2:18">
      <c r="B526" s="115">
        <v>2130</v>
      </c>
      <c r="C526" s="156" t="s">
        <v>4432</v>
      </c>
      <c r="D526" s="157" t="s">
        <v>4433</v>
      </c>
      <c r="E526" s="111"/>
      <c r="F526" s="111"/>
      <c r="G526" s="111"/>
      <c r="H526" s="115" t="s">
        <v>2719</v>
      </c>
      <c r="I526" s="517">
        <f t="shared" si="16"/>
        <v>0</v>
      </c>
      <c r="J526" s="517">
        <f t="shared" si="17"/>
        <v>365</v>
      </c>
      <c r="K526" s="111"/>
      <c r="L526" s="111"/>
      <c r="M526" s="111"/>
      <c r="N526" s="111"/>
      <c r="O526" s="111"/>
      <c r="P526" s="178" t="s">
        <v>4434</v>
      </c>
      <c r="Q526" s="178" t="s">
        <v>2736</v>
      </c>
      <c r="R526" s="178" t="s">
        <v>4239</v>
      </c>
    </row>
    <row r="527" spans="2:18">
      <c r="B527" s="115">
        <v>2131</v>
      </c>
      <c r="C527" s="156" t="s">
        <v>4435</v>
      </c>
      <c r="D527" s="157" t="s">
        <v>4436</v>
      </c>
      <c r="E527" s="111"/>
      <c r="F527" s="111"/>
      <c r="G527" s="111"/>
      <c r="H527" s="115" t="s">
        <v>2719</v>
      </c>
      <c r="I527" s="517">
        <f t="shared" si="16"/>
        <v>0</v>
      </c>
      <c r="J527" s="517">
        <f t="shared" si="17"/>
        <v>365</v>
      </c>
      <c r="K527" s="111"/>
      <c r="L527" s="111"/>
      <c r="M527" s="111"/>
      <c r="N527" s="111"/>
      <c r="O527" s="111"/>
      <c r="P527" s="178" t="s">
        <v>4437</v>
      </c>
      <c r="Q527" s="178" t="s">
        <v>2736</v>
      </c>
      <c r="R527" s="178" t="s">
        <v>4239</v>
      </c>
    </row>
    <row r="528" spans="2:18">
      <c r="B528" s="115">
        <v>1522</v>
      </c>
      <c r="C528" s="156" t="s">
        <v>4438</v>
      </c>
      <c r="D528" s="157" t="s">
        <v>4439</v>
      </c>
      <c r="E528" s="111"/>
      <c r="F528" s="111"/>
      <c r="G528" s="111"/>
      <c r="H528" s="115" t="s">
        <v>2719</v>
      </c>
      <c r="I528" s="517">
        <f t="shared" si="16"/>
        <v>0</v>
      </c>
      <c r="J528" s="517">
        <f t="shared" si="17"/>
        <v>365</v>
      </c>
      <c r="K528" s="111"/>
      <c r="L528" s="111"/>
      <c r="M528" s="111"/>
      <c r="N528" s="111"/>
      <c r="O528" s="111"/>
      <c r="P528" s="178" t="s">
        <v>4440</v>
      </c>
      <c r="Q528" s="178" t="s">
        <v>2736</v>
      </c>
      <c r="R528" s="178" t="s">
        <v>4005</v>
      </c>
    </row>
    <row r="529" spans="2:18">
      <c r="B529" s="115">
        <v>1523</v>
      </c>
      <c r="C529" s="156" t="s">
        <v>4441</v>
      </c>
      <c r="D529" s="157" t="s">
        <v>4442</v>
      </c>
      <c r="E529" s="111"/>
      <c r="F529" s="111"/>
      <c r="G529" s="111"/>
      <c r="H529" s="115" t="s">
        <v>2719</v>
      </c>
      <c r="I529" s="517">
        <f t="shared" si="16"/>
        <v>0</v>
      </c>
      <c r="J529" s="517">
        <f t="shared" si="17"/>
        <v>365</v>
      </c>
      <c r="K529" s="111"/>
      <c r="L529" s="111"/>
      <c r="M529" s="111"/>
      <c r="N529" s="111"/>
      <c r="O529" s="111"/>
      <c r="P529" s="178" t="s">
        <v>4443</v>
      </c>
      <c r="Q529" s="178" t="s">
        <v>2736</v>
      </c>
      <c r="R529" s="178" t="s">
        <v>4005</v>
      </c>
    </row>
    <row r="530" spans="2:18">
      <c r="B530" s="115">
        <v>587</v>
      </c>
      <c r="C530" s="156" t="s">
        <v>4444</v>
      </c>
      <c r="D530" s="157" t="s">
        <v>4445</v>
      </c>
      <c r="E530" s="111"/>
      <c r="F530" s="111"/>
      <c r="G530" s="111"/>
      <c r="H530" s="115" t="s">
        <v>2719</v>
      </c>
      <c r="I530" s="517">
        <f t="shared" si="16"/>
        <v>0</v>
      </c>
      <c r="J530" s="517">
        <f t="shared" si="17"/>
        <v>365</v>
      </c>
      <c r="K530" s="111"/>
      <c r="L530" s="111"/>
      <c r="M530" s="111"/>
      <c r="N530" s="111"/>
      <c r="O530" s="111"/>
      <c r="P530" s="178" t="s">
        <v>4446</v>
      </c>
      <c r="Q530" s="178" t="s">
        <v>2736</v>
      </c>
      <c r="R530" s="178" t="s">
        <v>3285</v>
      </c>
    </row>
    <row r="531" spans="2:18" hidden="1">
      <c r="B531" s="115">
        <v>786</v>
      </c>
      <c r="C531" s="156" t="s">
        <v>4447</v>
      </c>
      <c r="D531" s="157" t="s">
        <v>4448</v>
      </c>
      <c r="E531" s="111"/>
      <c r="F531" s="111"/>
      <c r="G531" s="111" t="s">
        <v>2730</v>
      </c>
      <c r="H531" s="115"/>
      <c r="I531" s="517">
        <f t="shared" si="16"/>
        <v>0</v>
      </c>
      <c r="J531" s="517">
        <f t="shared" si="17"/>
        <v>365</v>
      </c>
      <c r="K531" s="111"/>
      <c r="L531" s="111"/>
      <c r="M531" s="111"/>
      <c r="N531" s="111"/>
      <c r="O531" s="111"/>
      <c r="P531" s="178" t="s">
        <v>4449</v>
      </c>
      <c r="Q531" s="178" t="s">
        <v>2736</v>
      </c>
      <c r="R531" s="178" t="s">
        <v>3720</v>
      </c>
    </row>
    <row r="532" spans="2:18" hidden="1">
      <c r="B532" s="115">
        <v>1158</v>
      </c>
      <c r="C532" s="156" t="s">
        <v>4450</v>
      </c>
      <c r="D532" s="157" t="s">
        <v>4451</v>
      </c>
      <c r="E532" s="111"/>
      <c r="F532" s="111"/>
      <c r="G532" s="111" t="s">
        <v>2730</v>
      </c>
      <c r="H532" s="115"/>
      <c r="I532" s="517">
        <f t="shared" si="16"/>
        <v>0</v>
      </c>
      <c r="J532" s="517">
        <f t="shared" si="17"/>
        <v>365</v>
      </c>
      <c r="K532" s="111"/>
      <c r="L532" s="111"/>
      <c r="M532" s="111"/>
      <c r="N532" s="111"/>
      <c r="O532" s="111"/>
      <c r="P532" s="178" t="s">
        <v>4452</v>
      </c>
      <c r="Q532" s="178" t="s">
        <v>2736</v>
      </c>
      <c r="R532" s="178" t="s">
        <v>3491</v>
      </c>
    </row>
    <row r="533" spans="2:18" hidden="1">
      <c r="B533" s="115">
        <v>771</v>
      </c>
      <c r="C533" s="156" t="s">
        <v>4453</v>
      </c>
      <c r="D533" s="157" t="s">
        <v>4454</v>
      </c>
      <c r="E533" s="111"/>
      <c r="F533" s="111"/>
      <c r="G533" s="111" t="s">
        <v>2730</v>
      </c>
      <c r="H533" s="115"/>
      <c r="I533" s="517">
        <f t="shared" si="16"/>
        <v>0</v>
      </c>
      <c r="J533" s="517">
        <f t="shared" si="17"/>
        <v>365</v>
      </c>
      <c r="K533" s="111"/>
      <c r="L533" s="111"/>
      <c r="M533" s="111"/>
      <c r="N533" s="111"/>
      <c r="O533" s="111"/>
      <c r="P533" s="178" t="s">
        <v>4455</v>
      </c>
      <c r="Q533" s="178" t="s">
        <v>2736</v>
      </c>
      <c r="R533" s="178" t="s">
        <v>2764</v>
      </c>
    </row>
    <row r="534" spans="2:18" hidden="1">
      <c r="B534" s="115">
        <v>804</v>
      </c>
      <c r="C534" s="156" t="s">
        <v>4456</v>
      </c>
      <c r="D534" s="157" t="s">
        <v>4457</v>
      </c>
      <c r="E534" s="111"/>
      <c r="F534" s="111"/>
      <c r="G534" s="111" t="s">
        <v>2730</v>
      </c>
      <c r="H534" s="115"/>
      <c r="I534" s="517">
        <f t="shared" si="16"/>
        <v>0</v>
      </c>
      <c r="J534" s="517">
        <f t="shared" si="17"/>
        <v>365</v>
      </c>
      <c r="K534" s="111"/>
      <c r="L534" s="111"/>
      <c r="M534" s="111"/>
      <c r="N534" s="111"/>
      <c r="O534" s="111"/>
      <c r="P534" s="178" t="s">
        <v>4458</v>
      </c>
      <c r="Q534" s="178" t="s">
        <v>2752</v>
      </c>
      <c r="R534" s="178" t="s">
        <v>4459</v>
      </c>
    </row>
    <row r="535" spans="2:18" hidden="1">
      <c r="B535" s="115">
        <v>1156</v>
      </c>
      <c r="C535" s="156" t="s">
        <v>4460</v>
      </c>
      <c r="D535" s="157" t="s">
        <v>4461</v>
      </c>
      <c r="E535" s="111"/>
      <c r="F535" s="111"/>
      <c r="G535" s="111" t="s">
        <v>2730</v>
      </c>
      <c r="H535" s="115"/>
      <c r="I535" s="517">
        <f t="shared" si="16"/>
        <v>0</v>
      </c>
      <c r="J535" s="517">
        <f t="shared" si="17"/>
        <v>365</v>
      </c>
      <c r="K535" s="111"/>
      <c r="L535" s="111"/>
      <c r="M535" s="111"/>
      <c r="N535" s="111"/>
      <c r="O535" s="111"/>
      <c r="P535" s="178" t="s">
        <v>4462</v>
      </c>
      <c r="Q535" s="178" t="s">
        <v>2736</v>
      </c>
      <c r="R535" s="178" t="s">
        <v>4463</v>
      </c>
    </row>
    <row r="536" spans="2:18">
      <c r="B536" s="115">
        <v>787</v>
      </c>
      <c r="C536" s="156" t="s">
        <v>4464</v>
      </c>
      <c r="D536" s="157" t="s">
        <v>4465</v>
      </c>
      <c r="E536" s="111"/>
      <c r="F536" s="111"/>
      <c r="G536" s="111"/>
      <c r="H536" s="115" t="s">
        <v>2719</v>
      </c>
      <c r="I536" s="517">
        <f t="shared" si="16"/>
        <v>0</v>
      </c>
      <c r="J536" s="517">
        <f t="shared" si="17"/>
        <v>365</v>
      </c>
      <c r="K536" s="111"/>
      <c r="L536" s="111"/>
      <c r="M536" s="111"/>
      <c r="N536" s="111"/>
      <c r="O536" s="111"/>
      <c r="P536" s="178" t="s">
        <v>4466</v>
      </c>
      <c r="Q536" s="178" t="s">
        <v>2736</v>
      </c>
      <c r="R536" s="178" t="s">
        <v>3720</v>
      </c>
    </row>
    <row r="537" spans="2:18">
      <c r="B537" s="115">
        <v>2137</v>
      </c>
      <c r="C537" s="156" t="s">
        <v>4467</v>
      </c>
      <c r="D537" s="157" t="s">
        <v>4468</v>
      </c>
      <c r="E537" s="111"/>
      <c r="F537" s="111"/>
      <c r="G537" s="111"/>
      <c r="H537" s="115" t="s">
        <v>2719</v>
      </c>
      <c r="I537" s="517">
        <f t="shared" si="16"/>
        <v>0</v>
      </c>
      <c r="J537" s="517">
        <f t="shared" si="17"/>
        <v>365</v>
      </c>
      <c r="K537" s="111"/>
      <c r="L537" s="111"/>
      <c r="M537" s="111"/>
      <c r="N537" s="111"/>
      <c r="O537" s="111"/>
      <c r="P537" s="178" t="s">
        <v>4469</v>
      </c>
      <c r="Q537" s="178" t="s">
        <v>2736</v>
      </c>
      <c r="R537" s="178" t="s">
        <v>4470</v>
      </c>
    </row>
    <row r="538" spans="2:18" hidden="1">
      <c r="B538" s="115">
        <v>662</v>
      </c>
      <c r="C538" s="156" t="s">
        <v>4471</v>
      </c>
      <c r="D538" s="157" t="s">
        <v>4472</v>
      </c>
      <c r="E538" s="111"/>
      <c r="F538" s="111"/>
      <c r="G538" s="111" t="s">
        <v>2730</v>
      </c>
      <c r="H538" s="115"/>
      <c r="I538" s="517">
        <f t="shared" si="16"/>
        <v>0</v>
      </c>
      <c r="J538" s="517">
        <f t="shared" si="17"/>
        <v>365</v>
      </c>
      <c r="K538" s="111"/>
      <c r="L538" s="111"/>
      <c r="M538" s="111"/>
      <c r="N538" s="111"/>
      <c r="O538" s="111"/>
      <c r="P538" s="178" t="s">
        <v>4473</v>
      </c>
      <c r="Q538" s="178" t="s">
        <v>2732</v>
      </c>
      <c r="R538" s="178" t="s">
        <v>2741</v>
      </c>
    </row>
    <row r="539" spans="2:18">
      <c r="B539" s="115">
        <v>744</v>
      </c>
      <c r="C539" s="156" t="s">
        <v>4474</v>
      </c>
      <c r="D539" s="157" t="s">
        <v>4475</v>
      </c>
      <c r="E539" s="111"/>
      <c r="F539" s="111"/>
      <c r="G539" s="111"/>
      <c r="H539" s="115" t="s">
        <v>2719</v>
      </c>
      <c r="I539" s="517">
        <f t="shared" si="16"/>
        <v>0</v>
      </c>
      <c r="J539" s="517">
        <f t="shared" si="17"/>
        <v>365</v>
      </c>
      <c r="K539" s="111"/>
      <c r="L539" s="111"/>
      <c r="M539" s="111"/>
      <c r="N539" s="111"/>
      <c r="O539" s="111"/>
      <c r="P539" s="178" t="s">
        <v>4476</v>
      </c>
      <c r="Q539" s="178" t="s">
        <v>2732</v>
      </c>
      <c r="R539" s="178" t="s">
        <v>4130</v>
      </c>
    </row>
    <row r="540" spans="2:18">
      <c r="B540" s="115">
        <v>2253</v>
      </c>
      <c r="C540" s="165" t="s">
        <v>4477</v>
      </c>
      <c r="D540" s="166" t="s">
        <v>4478</v>
      </c>
      <c r="E540" s="111"/>
      <c r="F540" s="111"/>
      <c r="G540" s="111"/>
      <c r="H540" s="115" t="s">
        <v>2719</v>
      </c>
      <c r="I540" s="517">
        <f t="shared" si="16"/>
        <v>0</v>
      </c>
      <c r="J540" s="517">
        <f t="shared" si="17"/>
        <v>365</v>
      </c>
      <c r="K540" s="111"/>
      <c r="L540" s="111"/>
      <c r="M540" s="111"/>
      <c r="N540" s="111"/>
      <c r="O540" s="111"/>
      <c r="P540" s="178" t="s">
        <v>4479</v>
      </c>
      <c r="Q540" s="178" t="s">
        <v>2732</v>
      </c>
      <c r="R540" s="178" t="s">
        <v>3712</v>
      </c>
    </row>
    <row r="541" spans="2:18" hidden="1">
      <c r="B541" s="115">
        <v>1870</v>
      </c>
      <c r="C541" s="156" t="s">
        <v>4480</v>
      </c>
      <c r="D541" s="157" t="s">
        <v>4481</v>
      </c>
      <c r="E541" s="111"/>
      <c r="F541" s="111"/>
      <c r="G541" s="111" t="s">
        <v>2730</v>
      </c>
      <c r="H541" s="115"/>
      <c r="I541" s="517">
        <f t="shared" si="16"/>
        <v>0</v>
      </c>
      <c r="J541" s="517">
        <f t="shared" si="17"/>
        <v>365</v>
      </c>
      <c r="K541" s="111"/>
      <c r="L541" s="111"/>
      <c r="M541" s="111"/>
      <c r="N541" s="111"/>
      <c r="O541" s="111"/>
      <c r="P541" s="178" t="s">
        <v>4482</v>
      </c>
      <c r="Q541" s="178" t="s">
        <v>2736</v>
      </c>
      <c r="R541" s="178" t="s">
        <v>4483</v>
      </c>
    </row>
    <row r="542" spans="2:18" hidden="1">
      <c r="B542" s="115">
        <v>1864</v>
      </c>
      <c r="C542" s="156" t="s">
        <v>4484</v>
      </c>
      <c r="D542" s="157" t="s">
        <v>4485</v>
      </c>
      <c r="E542" s="111"/>
      <c r="F542" s="111"/>
      <c r="G542" s="111" t="s">
        <v>2730</v>
      </c>
      <c r="H542" s="115"/>
      <c r="I542" s="517">
        <f t="shared" si="16"/>
        <v>0</v>
      </c>
      <c r="J542" s="517">
        <f t="shared" si="17"/>
        <v>365</v>
      </c>
      <c r="K542" s="111"/>
      <c r="L542" s="111"/>
      <c r="M542" s="111"/>
      <c r="N542" s="111"/>
      <c r="O542" s="111"/>
      <c r="P542" s="178" t="s">
        <v>4486</v>
      </c>
      <c r="Q542" s="178" t="s">
        <v>2732</v>
      </c>
      <c r="R542" s="178" t="s">
        <v>3629</v>
      </c>
    </row>
    <row r="543" spans="2:18">
      <c r="B543" s="115">
        <v>1271</v>
      </c>
      <c r="C543" s="156" t="s">
        <v>4487</v>
      </c>
      <c r="D543" s="157" t="s">
        <v>4488</v>
      </c>
      <c r="E543" s="111"/>
      <c r="F543" s="111"/>
      <c r="G543" s="111"/>
      <c r="H543" s="115" t="s">
        <v>2719</v>
      </c>
      <c r="I543" s="517">
        <f t="shared" si="16"/>
        <v>0</v>
      </c>
      <c r="J543" s="517">
        <f t="shared" si="17"/>
        <v>365</v>
      </c>
      <c r="K543" s="111"/>
      <c r="L543" s="111"/>
      <c r="M543" s="111"/>
      <c r="N543" s="111"/>
      <c r="O543" s="111"/>
      <c r="P543" s="178" t="s">
        <v>4489</v>
      </c>
      <c r="Q543" s="178" t="s">
        <v>2736</v>
      </c>
      <c r="R543" s="178" t="s">
        <v>4490</v>
      </c>
    </row>
    <row r="544" spans="2:18">
      <c r="B544" s="115">
        <v>1272</v>
      </c>
      <c r="C544" s="156" t="s">
        <v>4491</v>
      </c>
      <c r="D544" s="157" t="s">
        <v>4492</v>
      </c>
      <c r="E544" s="111"/>
      <c r="F544" s="111"/>
      <c r="G544" s="111"/>
      <c r="H544" s="115" t="s">
        <v>2719</v>
      </c>
      <c r="I544" s="517">
        <f t="shared" si="16"/>
        <v>0</v>
      </c>
      <c r="J544" s="517">
        <f t="shared" si="17"/>
        <v>365</v>
      </c>
      <c r="K544" s="111"/>
      <c r="L544" s="111"/>
      <c r="M544" s="111"/>
      <c r="N544" s="111"/>
      <c r="O544" s="111"/>
      <c r="P544" s="178" t="s">
        <v>4493</v>
      </c>
      <c r="Q544" s="178" t="s">
        <v>2736</v>
      </c>
      <c r="R544" s="178" t="s">
        <v>4490</v>
      </c>
    </row>
    <row r="545" spans="2:18">
      <c r="B545" s="115">
        <v>1273</v>
      </c>
      <c r="C545" s="156" t="s">
        <v>4494</v>
      </c>
      <c r="D545" s="157" t="s">
        <v>4495</v>
      </c>
      <c r="E545" s="111"/>
      <c r="F545" s="111"/>
      <c r="G545" s="111"/>
      <c r="H545" s="115" t="s">
        <v>2719</v>
      </c>
      <c r="I545" s="517">
        <f t="shared" si="16"/>
        <v>0</v>
      </c>
      <c r="J545" s="517">
        <f t="shared" si="17"/>
        <v>365</v>
      </c>
      <c r="K545" s="111"/>
      <c r="L545" s="111"/>
      <c r="M545" s="111"/>
      <c r="N545" s="111"/>
      <c r="O545" s="111"/>
      <c r="P545" s="178" t="s">
        <v>4496</v>
      </c>
      <c r="Q545" s="178" t="s">
        <v>2736</v>
      </c>
      <c r="R545" s="178" t="s">
        <v>4490</v>
      </c>
    </row>
    <row r="546" spans="2:18" hidden="1">
      <c r="B546" s="115">
        <v>2333</v>
      </c>
      <c r="C546" s="164" t="s">
        <v>4497</v>
      </c>
      <c r="D546" s="157" t="s">
        <v>4498</v>
      </c>
      <c r="E546" s="111"/>
      <c r="F546" s="111"/>
      <c r="G546" s="111" t="s">
        <v>2730</v>
      </c>
      <c r="H546" s="115"/>
      <c r="I546" s="517">
        <f t="shared" si="16"/>
        <v>0</v>
      </c>
      <c r="J546" s="517">
        <f t="shared" si="17"/>
        <v>365</v>
      </c>
      <c r="K546" s="111"/>
      <c r="L546" s="111"/>
      <c r="M546" s="111"/>
      <c r="N546" s="111"/>
      <c r="O546" s="111"/>
      <c r="P546" s="178" t="s">
        <v>4499</v>
      </c>
      <c r="Q546" s="178" t="s">
        <v>2732</v>
      </c>
      <c r="R546" s="178">
        <v>0</v>
      </c>
    </row>
    <row r="547" spans="2:18" hidden="1">
      <c r="B547" s="115">
        <v>2318</v>
      </c>
      <c r="C547" s="164" t="s">
        <v>4500</v>
      </c>
      <c r="D547" s="157" t="s">
        <v>4501</v>
      </c>
      <c r="E547" s="111"/>
      <c r="F547" s="111"/>
      <c r="G547" s="111" t="s">
        <v>2730</v>
      </c>
      <c r="H547" s="115"/>
      <c r="I547" s="517">
        <f t="shared" si="16"/>
        <v>0</v>
      </c>
      <c r="J547" s="517">
        <f t="shared" si="17"/>
        <v>365</v>
      </c>
      <c r="K547" s="111"/>
      <c r="L547" s="111"/>
      <c r="M547" s="111"/>
      <c r="N547" s="111"/>
      <c r="O547" s="111"/>
      <c r="P547" s="178" t="s">
        <v>4502</v>
      </c>
      <c r="Q547" s="178" t="s">
        <v>2721</v>
      </c>
      <c r="R547" s="178">
        <v>0</v>
      </c>
    </row>
    <row r="548" spans="2:18">
      <c r="B548" s="115">
        <v>2446</v>
      </c>
      <c r="C548" s="177" t="s">
        <v>4503</v>
      </c>
      <c r="D548" s="176" t="s">
        <v>4504</v>
      </c>
      <c r="E548" s="111"/>
      <c r="F548" s="111"/>
      <c r="G548" s="111"/>
      <c r="H548" s="115" t="s">
        <v>2719</v>
      </c>
      <c r="I548" s="517">
        <f t="shared" si="16"/>
        <v>0</v>
      </c>
      <c r="J548" s="517">
        <f t="shared" si="17"/>
        <v>365</v>
      </c>
      <c r="K548" s="111"/>
      <c r="L548" s="111"/>
      <c r="M548" s="111"/>
      <c r="N548" s="111"/>
      <c r="O548" s="111"/>
      <c r="P548" s="178" t="s">
        <v>4505</v>
      </c>
      <c r="Q548" s="178" t="s">
        <v>2736</v>
      </c>
      <c r="R548" s="178">
        <v>0</v>
      </c>
    </row>
    <row r="549" spans="2:18">
      <c r="B549" s="115">
        <v>203</v>
      </c>
      <c r="C549" s="156" t="s">
        <v>4506</v>
      </c>
      <c r="D549" s="157" t="s">
        <v>4507</v>
      </c>
      <c r="E549" s="111"/>
      <c r="F549" s="111"/>
      <c r="G549" s="111"/>
      <c r="H549" s="115" t="s">
        <v>2719</v>
      </c>
      <c r="I549" s="517">
        <f t="shared" si="16"/>
        <v>0</v>
      </c>
      <c r="J549" s="517">
        <f t="shared" si="17"/>
        <v>365</v>
      </c>
      <c r="K549" s="111"/>
      <c r="L549" s="111"/>
      <c r="M549" s="111"/>
      <c r="N549" s="111"/>
      <c r="O549" s="111"/>
      <c r="P549" s="178" t="s">
        <v>4508</v>
      </c>
      <c r="Q549" s="178" t="s">
        <v>2721</v>
      </c>
      <c r="R549" s="178" t="s">
        <v>3603</v>
      </c>
    </row>
    <row r="550" spans="2:18">
      <c r="B550" s="115">
        <v>1763</v>
      </c>
      <c r="C550" s="156" t="s">
        <v>4509</v>
      </c>
      <c r="D550" s="157" t="s">
        <v>4510</v>
      </c>
      <c r="E550" s="111"/>
      <c r="F550" s="111"/>
      <c r="G550" s="111"/>
      <c r="H550" s="115" t="s">
        <v>2719</v>
      </c>
      <c r="I550" s="517">
        <f t="shared" si="16"/>
        <v>0</v>
      </c>
      <c r="J550" s="517">
        <f t="shared" si="17"/>
        <v>365</v>
      </c>
      <c r="K550" s="111"/>
      <c r="L550" s="111"/>
      <c r="M550" s="111"/>
      <c r="N550" s="111"/>
      <c r="O550" s="111"/>
      <c r="P550" s="178" t="s">
        <v>4511</v>
      </c>
      <c r="Q550" s="178" t="s">
        <v>2736</v>
      </c>
      <c r="R550" s="178" t="s">
        <v>2748</v>
      </c>
    </row>
    <row r="551" spans="2:18">
      <c r="B551" s="115">
        <v>2183</v>
      </c>
      <c r="C551" s="156" t="s">
        <v>4512</v>
      </c>
      <c r="D551" s="157" t="s">
        <v>4513</v>
      </c>
      <c r="E551" s="111"/>
      <c r="F551" s="111"/>
      <c r="G551" s="111"/>
      <c r="H551" s="115" t="s">
        <v>2719</v>
      </c>
      <c r="I551" s="517">
        <f t="shared" si="16"/>
        <v>0</v>
      </c>
      <c r="J551" s="517">
        <f t="shared" si="17"/>
        <v>365</v>
      </c>
      <c r="K551" s="111"/>
      <c r="L551" s="111"/>
      <c r="M551" s="111"/>
      <c r="N551" s="111"/>
      <c r="O551" s="111"/>
      <c r="P551" s="178" t="s">
        <v>4514</v>
      </c>
      <c r="Q551" s="178" t="s">
        <v>2726</v>
      </c>
      <c r="R551" s="178" t="s">
        <v>2753</v>
      </c>
    </row>
    <row r="552" spans="2:18">
      <c r="B552" s="115">
        <v>1842</v>
      </c>
      <c r="C552" s="156" t="s">
        <v>4515</v>
      </c>
      <c r="D552" s="157" t="s">
        <v>4516</v>
      </c>
      <c r="E552" s="111"/>
      <c r="F552" s="111"/>
      <c r="G552" s="111"/>
      <c r="H552" s="115" t="s">
        <v>2719</v>
      </c>
      <c r="I552" s="517">
        <f t="shared" si="16"/>
        <v>0</v>
      </c>
      <c r="J552" s="517">
        <f t="shared" si="17"/>
        <v>365</v>
      </c>
      <c r="K552" s="111"/>
      <c r="L552" s="111"/>
      <c r="M552" s="111"/>
      <c r="N552" s="111"/>
      <c r="O552" s="111"/>
      <c r="P552" s="178" t="s">
        <v>4517</v>
      </c>
      <c r="Q552" s="178" t="s">
        <v>2736</v>
      </c>
      <c r="R552" s="178" t="s">
        <v>4379</v>
      </c>
    </row>
    <row r="553" spans="2:18">
      <c r="B553" s="115">
        <v>1843</v>
      </c>
      <c r="C553" s="156" t="s">
        <v>4518</v>
      </c>
      <c r="D553" s="157" t="s">
        <v>4519</v>
      </c>
      <c r="E553" s="111"/>
      <c r="F553" s="111"/>
      <c r="G553" s="111"/>
      <c r="H553" s="115" t="s">
        <v>2719</v>
      </c>
      <c r="I553" s="517">
        <f t="shared" si="16"/>
        <v>0</v>
      </c>
      <c r="J553" s="517">
        <f t="shared" si="17"/>
        <v>365</v>
      </c>
      <c r="K553" s="111"/>
      <c r="L553" s="111"/>
      <c r="M553" s="111"/>
      <c r="N553" s="111"/>
      <c r="O553" s="111"/>
      <c r="P553" s="178" t="s">
        <v>4520</v>
      </c>
      <c r="Q553" s="178" t="s">
        <v>2736</v>
      </c>
      <c r="R553" s="178" t="s">
        <v>4379</v>
      </c>
    </row>
    <row r="554" spans="2:18">
      <c r="B554" s="115">
        <v>1412</v>
      </c>
      <c r="C554" s="156" t="s">
        <v>4521</v>
      </c>
      <c r="D554" s="157" t="s">
        <v>4522</v>
      </c>
      <c r="E554" s="111"/>
      <c r="F554" s="111"/>
      <c r="G554" s="111"/>
      <c r="H554" s="115" t="s">
        <v>2719</v>
      </c>
      <c r="I554" s="517">
        <f t="shared" si="16"/>
        <v>0</v>
      </c>
      <c r="J554" s="517">
        <f t="shared" si="17"/>
        <v>365</v>
      </c>
      <c r="K554" s="111"/>
      <c r="L554" s="111"/>
      <c r="M554" s="111"/>
      <c r="N554" s="111"/>
      <c r="O554" s="111"/>
      <c r="P554" s="178" t="s">
        <v>4523</v>
      </c>
      <c r="Q554" s="178" t="s">
        <v>2736</v>
      </c>
      <c r="R554" s="178" t="s">
        <v>3054</v>
      </c>
    </row>
    <row r="555" spans="2:18" hidden="1">
      <c r="B555" s="115">
        <v>1582</v>
      </c>
      <c r="C555" s="156" t="s">
        <v>4524</v>
      </c>
      <c r="D555" s="157" t="s">
        <v>4525</v>
      </c>
      <c r="E555" s="111"/>
      <c r="F555" s="111"/>
      <c r="G555" s="111"/>
      <c r="H555" s="180" t="s">
        <v>60</v>
      </c>
      <c r="I555" s="509">
        <f t="shared" si="16"/>
        <v>44929</v>
      </c>
      <c r="J555" s="509">
        <f t="shared" si="17"/>
        <v>45294</v>
      </c>
      <c r="K555" s="609">
        <v>44632</v>
      </c>
      <c r="L555" s="610">
        <v>44929</v>
      </c>
      <c r="M555" s="111"/>
      <c r="N555" s="111"/>
      <c r="O555" s="111"/>
      <c r="P555" s="178" t="s">
        <v>4526</v>
      </c>
      <c r="Q555" s="178" t="s">
        <v>2732</v>
      </c>
      <c r="R555" s="178" t="s">
        <v>3174</v>
      </c>
    </row>
    <row r="556" spans="2:18">
      <c r="B556" s="115">
        <v>73</v>
      </c>
      <c r="C556" s="156" t="s">
        <v>4527</v>
      </c>
      <c r="D556" s="157" t="s">
        <v>4528</v>
      </c>
      <c r="E556" s="111"/>
      <c r="F556" s="111"/>
      <c r="G556" s="111"/>
      <c r="H556" s="115" t="s">
        <v>2719</v>
      </c>
      <c r="I556" s="517">
        <f t="shared" si="16"/>
        <v>0</v>
      </c>
      <c r="J556" s="517">
        <f t="shared" si="17"/>
        <v>365</v>
      </c>
      <c r="K556" s="111"/>
      <c r="L556" s="111"/>
      <c r="M556" s="111"/>
      <c r="N556" s="111"/>
      <c r="O556" s="111"/>
      <c r="P556" s="178" t="s">
        <v>4529</v>
      </c>
      <c r="Q556" s="178" t="s">
        <v>2736</v>
      </c>
      <c r="R556" s="178" t="s">
        <v>3181</v>
      </c>
    </row>
    <row r="557" spans="2:18">
      <c r="B557" s="115">
        <v>74</v>
      </c>
      <c r="C557" s="156" t="s">
        <v>4530</v>
      </c>
      <c r="D557" s="157" t="s">
        <v>4531</v>
      </c>
      <c r="E557" s="111"/>
      <c r="F557" s="111"/>
      <c r="G557" s="111"/>
      <c r="H557" s="115" t="s">
        <v>2719</v>
      </c>
      <c r="I557" s="517">
        <f t="shared" si="16"/>
        <v>0</v>
      </c>
      <c r="J557" s="517">
        <f t="shared" si="17"/>
        <v>365</v>
      </c>
      <c r="K557" s="111"/>
      <c r="L557" s="111"/>
      <c r="M557" s="111"/>
      <c r="N557" s="111"/>
      <c r="O557" s="111"/>
      <c r="P557" s="178" t="s">
        <v>4532</v>
      </c>
      <c r="Q557" s="178" t="s">
        <v>2736</v>
      </c>
      <c r="R557" s="178" t="s">
        <v>3181</v>
      </c>
    </row>
    <row r="558" spans="2:18" hidden="1">
      <c r="B558" s="115">
        <v>1456</v>
      </c>
      <c r="C558" s="156" t="s">
        <v>4533</v>
      </c>
      <c r="D558" s="157" t="s">
        <v>4534</v>
      </c>
      <c r="E558" s="111"/>
      <c r="F558" s="111"/>
      <c r="G558" s="111" t="s">
        <v>2730</v>
      </c>
      <c r="H558" s="115"/>
      <c r="I558" s="517">
        <f t="shared" si="16"/>
        <v>0</v>
      </c>
      <c r="J558" s="517">
        <f t="shared" si="17"/>
        <v>365</v>
      </c>
      <c r="K558" s="111"/>
      <c r="L558" s="111"/>
      <c r="M558" s="111"/>
      <c r="N558" s="111"/>
      <c r="O558" s="111"/>
      <c r="P558" s="178" t="s">
        <v>4535</v>
      </c>
      <c r="Q558" s="178" t="s">
        <v>2752</v>
      </c>
      <c r="R558" s="178" t="s">
        <v>2958</v>
      </c>
    </row>
    <row r="559" spans="2:18">
      <c r="B559" s="115">
        <v>1902</v>
      </c>
      <c r="C559" s="156" t="s">
        <v>4536</v>
      </c>
      <c r="D559" s="157" t="s">
        <v>4537</v>
      </c>
      <c r="E559" s="111"/>
      <c r="F559" s="111"/>
      <c r="G559" s="111"/>
      <c r="H559" s="115" t="s">
        <v>2719</v>
      </c>
      <c r="I559" s="517">
        <f t="shared" si="16"/>
        <v>0</v>
      </c>
      <c r="J559" s="517">
        <f t="shared" si="17"/>
        <v>365</v>
      </c>
      <c r="K559" s="111"/>
      <c r="L559" s="111"/>
      <c r="M559" s="111"/>
      <c r="N559" s="111"/>
      <c r="O559" s="111"/>
      <c r="P559" s="178" t="s">
        <v>4538</v>
      </c>
      <c r="Q559" s="178" t="s">
        <v>2732</v>
      </c>
      <c r="R559" s="178" t="s">
        <v>3167</v>
      </c>
    </row>
    <row r="560" spans="2:18">
      <c r="B560" s="115">
        <v>1044</v>
      </c>
      <c r="C560" s="156" t="s">
        <v>4539</v>
      </c>
      <c r="D560" s="157" t="s">
        <v>4540</v>
      </c>
      <c r="E560" s="111"/>
      <c r="F560" s="111"/>
      <c r="G560" s="111"/>
      <c r="H560" s="115" t="s">
        <v>2719</v>
      </c>
      <c r="I560" s="517">
        <f t="shared" si="16"/>
        <v>0</v>
      </c>
      <c r="J560" s="517">
        <f t="shared" si="17"/>
        <v>365</v>
      </c>
      <c r="K560" s="111"/>
      <c r="L560" s="111"/>
      <c r="M560" s="111"/>
      <c r="N560" s="111"/>
      <c r="O560" s="111"/>
      <c r="P560" s="178" t="s">
        <v>4541</v>
      </c>
      <c r="Q560" s="178" t="s">
        <v>2736</v>
      </c>
      <c r="R560" s="178" t="s">
        <v>2851</v>
      </c>
    </row>
    <row r="561" spans="2:18">
      <c r="B561" s="115">
        <v>1615</v>
      </c>
      <c r="C561" s="156" t="s">
        <v>4542</v>
      </c>
      <c r="D561" s="157" t="s">
        <v>4543</v>
      </c>
      <c r="E561" s="111"/>
      <c r="F561" s="111"/>
      <c r="G561" s="111"/>
      <c r="H561" s="115" t="s">
        <v>2719</v>
      </c>
      <c r="I561" s="517">
        <f t="shared" si="16"/>
        <v>0</v>
      </c>
      <c r="J561" s="517">
        <f t="shared" si="17"/>
        <v>365</v>
      </c>
      <c r="K561" s="111"/>
      <c r="L561" s="111"/>
      <c r="M561" s="111"/>
      <c r="N561" s="111"/>
      <c r="O561" s="111"/>
      <c r="P561" s="178" t="s">
        <v>4544</v>
      </c>
      <c r="Q561" s="178" t="s">
        <v>2736</v>
      </c>
      <c r="R561" s="178" t="s">
        <v>2939</v>
      </c>
    </row>
    <row r="562" spans="2:18">
      <c r="B562" s="115">
        <v>1616</v>
      </c>
      <c r="C562" s="156" t="s">
        <v>4545</v>
      </c>
      <c r="D562" s="157" t="s">
        <v>4546</v>
      </c>
      <c r="E562" s="111"/>
      <c r="F562" s="111"/>
      <c r="G562" s="111"/>
      <c r="H562" s="115" t="s">
        <v>2719</v>
      </c>
      <c r="I562" s="517">
        <f t="shared" si="16"/>
        <v>0</v>
      </c>
      <c r="J562" s="517">
        <f t="shared" si="17"/>
        <v>365</v>
      </c>
      <c r="K562" s="111"/>
      <c r="L562" s="111"/>
      <c r="M562" s="111"/>
      <c r="N562" s="111"/>
      <c r="O562" s="111"/>
      <c r="P562" s="178" t="s">
        <v>4547</v>
      </c>
      <c r="Q562" s="178" t="s">
        <v>2736</v>
      </c>
      <c r="R562" s="178" t="s">
        <v>2939</v>
      </c>
    </row>
    <row r="563" spans="2:18" hidden="1">
      <c r="B563" s="115">
        <v>890</v>
      </c>
      <c r="C563" s="156" t="s">
        <v>4548</v>
      </c>
      <c r="D563" s="157" t="s">
        <v>4549</v>
      </c>
      <c r="E563" s="111"/>
      <c r="F563" s="111"/>
      <c r="G563" s="111"/>
      <c r="H563" s="115" t="s">
        <v>62</v>
      </c>
      <c r="I563" s="231">
        <f t="shared" si="16"/>
        <v>0</v>
      </c>
      <c r="J563" s="231">
        <f t="shared" si="17"/>
        <v>365</v>
      </c>
      <c r="K563" s="111"/>
      <c r="L563" s="111"/>
      <c r="M563" s="111"/>
      <c r="N563" s="111"/>
      <c r="O563" s="111"/>
      <c r="P563" s="178" t="s">
        <v>4550</v>
      </c>
      <c r="Q563" s="178" t="s">
        <v>2736</v>
      </c>
      <c r="R563" s="178" t="s">
        <v>3441</v>
      </c>
    </row>
    <row r="564" spans="2:18">
      <c r="B564" s="115">
        <v>995</v>
      </c>
      <c r="C564" s="156" t="s">
        <v>4551</v>
      </c>
      <c r="D564" s="157" t="s">
        <v>4552</v>
      </c>
      <c r="E564" s="111"/>
      <c r="F564" s="111"/>
      <c r="G564" s="111"/>
      <c r="H564" s="115" t="s">
        <v>2719</v>
      </c>
      <c r="I564" s="517">
        <f t="shared" si="16"/>
        <v>0</v>
      </c>
      <c r="J564" s="517">
        <f t="shared" si="17"/>
        <v>365</v>
      </c>
      <c r="K564" s="111"/>
      <c r="L564" s="111"/>
      <c r="M564" s="111"/>
      <c r="N564" s="111"/>
      <c r="O564" s="111"/>
      <c r="P564" s="178" t="s">
        <v>4553</v>
      </c>
      <c r="Q564" s="178" t="s">
        <v>2736</v>
      </c>
      <c r="R564" s="178" t="s">
        <v>4554</v>
      </c>
    </row>
    <row r="565" spans="2:18">
      <c r="B565" s="115">
        <v>1045</v>
      </c>
      <c r="C565" s="156" t="s">
        <v>4555</v>
      </c>
      <c r="D565" s="157" t="s">
        <v>4556</v>
      </c>
      <c r="E565" s="111"/>
      <c r="F565" s="111"/>
      <c r="G565" s="111"/>
      <c r="H565" s="115" t="s">
        <v>2719</v>
      </c>
      <c r="I565" s="517">
        <f t="shared" si="16"/>
        <v>0</v>
      </c>
      <c r="J565" s="517">
        <f t="shared" si="17"/>
        <v>365</v>
      </c>
      <c r="K565" s="111"/>
      <c r="L565" s="111"/>
      <c r="M565" s="111"/>
      <c r="N565" s="111"/>
      <c r="O565" s="111"/>
      <c r="P565" s="178" t="s">
        <v>4557</v>
      </c>
      <c r="Q565" s="178" t="s">
        <v>2736</v>
      </c>
      <c r="R565" s="178" t="s">
        <v>3459</v>
      </c>
    </row>
    <row r="566" spans="2:18">
      <c r="B566" s="115">
        <v>996</v>
      </c>
      <c r="C566" s="156" t="s">
        <v>4558</v>
      </c>
      <c r="D566" s="157" t="s">
        <v>4559</v>
      </c>
      <c r="E566" s="111"/>
      <c r="F566" s="111"/>
      <c r="G566" s="111"/>
      <c r="H566" s="115" t="s">
        <v>2719</v>
      </c>
      <c r="I566" s="517">
        <f t="shared" si="16"/>
        <v>0</v>
      </c>
      <c r="J566" s="517">
        <f t="shared" si="17"/>
        <v>365</v>
      </c>
      <c r="K566" s="111"/>
      <c r="L566" s="111"/>
      <c r="M566" s="111"/>
      <c r="N566" s="111"/>
      <c r="O566" s="111"/>
      <c r="P566" s="178" t="s">
        <v>4560</v>
      </c>
      <c r="Q566" s="178" t="s">
        <v>2732</v>
      </c>
      <c r="R566" s="178" t="s">
        <v>4554</v>
      </c>
    </row>
    <row r="567" spans="2:18">
      <c r="B567" s="115">
        <v>2316</v>
      </c>
      <c r="C567" s="164" t="s">
        <v>4561</v>
      </c>
      <c r="D567" s="157" t="s">
        <v>4562</v>
      </c>
      <c r="E567" s="111"/>
      <c r="F567" s="111"/>
      <c r="G567" s="111"/>
      <c r="H567" s="115" t="s">
        <v>2719</v>
      </c>
      <c r="I567" s="517">
        <f t="shared" si="16"/>
        <v>0</v>
      </c>
      <c r="J567" s="517">
        <f t="shared" si="17"/>
        <v>365</v>
      </c>
      <c r="K567" s="111"/>
      <c r="L567" s="111"/>
      <c r="M567" s="111"/>
      <c r="N567" s="111"/>
      <c r="O567" s="111"/>
      <c r="P567" s="178" t="s">
        <v>4563</v>
      </c>
      <c r="Q567" s="178" t="s">
        <v>2732</v>
      </c>
      <c r="R567" s="178">
        <v>0</v>
      </c>
    </row>
    <row r="568" spans="2:18">
      <c r="B568" s="115">
        <v>2337</v>
      </c>
      <c r="C568" s="164" t="s">
        <v>4564</v>
      </c>
      <c r="D568" s="157" t="s">
        <v>4565</v>
      </c>
      <c r="E568" s="111"/>
      <c r="F568" s="111"/>
      <c r="G568" s="111"/>
      <c r="H568" s="115" t="s">
        <v>2719</v>
      </c>
      <c r="I568" s="517">
        <f t="shared" si="16"/>
        <v>0</v>
      </c>
      <c r="J568" s="517">
        <f t="shared" si="17"/>
        <v>365</v>
      </c>
      <c r="K568" s="111"/>
      <c r="L568" s="111"/>
      <c r="M568" s="111"/>
      <c r="N568" s="111"/>
      <c r="O568" s="111"/>
      <c r="P568" s="178" t="s">
        <v>4566</v>
      </c>
      <c r="Q568" s="178" t="s">
        <v>2721</v>
      </c>
      <c r="R568" s="178" t="s">
        <v>4567</v>
      </c>
    </row>
    <row r="569" spans="2:18">
      <c r="B569" s="115">
        <v>2254</v>
      </c>
      <c r="C569" s="165" t="s">
        <v>4568</v>
      </c>
      <c r="D569" s="166" t="s">
        <v>4569</v>
      </c>
      <c r="E569" s="111"/>
      <c r="F569" s="111"/>
      <c r="G569" s="111"/>
      <c r="H569" s="115" t="s">
        <v>2719</v>
      </c>
      <c r="I569" s="517">
        <f t="shared" si="16"/>
        <v>0</v>
      </c>
      <c r="J569" s="517">
        <f t="shared" si="17"/>
        <v>365</v>
      </c>
      <c r="K569" s="111"/>
      <c r="L569" s="111"/>
      <c r="M569" s="111"/>
      <c r="N569" s="111"/>
      <c r="O569" s="111"/>
      <c r="P569" s="178" t="s">
        <v>4570</v>
      </c>
      <c r="Q569" s="178" t="s">
        <v>2736</v>
      </c>
      <c r="R569" s="178" t="s">
        <v>3712</v>
      </c>
    </row>
    <row r="570" spans="2:18">
      <c r="B570" s="115">
        <v>1644</v>
      </c>
      <c r="C570" s="156" t="s">
        <v>4571</v>
      </c>
      <c r="D570" s="157" t="s">
        <v>4572</v>
      </c>
      <c r="E570" s="111"/>
      <c r="F570" s="111"/>
      <c r="G570" s="111"/>
      <c r="H570" s="115" t="s">
        <v>2719</v>
      </c>
      <c r="I570" s="517">
        <f t="shared" si="16"/>
        <v>0</v>
      </c>
      <c r="J570" s="517">
        <f t="shared" si="17"/>
        <v>365</v>
      </c>
      <c r="K570" s="111"/>
      <c r="L570" s="111"/>
      <c r="M570" s="111"/>
      <c r="N570" s="111"/>
      <c r="O570" s="111"/>
      <c r="P570" s="178" t="s">
        <v>4573</v>
      </c>
      <c r="Q570" s="178" t="s">
        <v>2736</v>
      </c>
      <c r="R570" s="178" t="s">
        <v>4574</v>
      </c>
    </row>
    <row r="571" spans="2:18">
      <c r="B571" s="115">
        <v>1645</v>
      </c>
      <c r="C571" s="156" t="s">
        <v>4575</v>
      </c>
      <c r="D571" s="157" t="s">
        <v>4576</v>
      </c>
      <c r="E571" s="111"/>
      <c r="F571" s="111"/>
      <c r="G571" s="111"/>
      <c r="H571" s="115" t="s">
        <v>2719</v>
      </c>
      <c r="I571" s="517">
        <f t="shared" si="16"/>
        <v>0</v>
      </c>
      <c r="J571" s="517">
        <f t="shared" si="17"/>
        <v>365</v>
      </c>
      <c r="K571" s="111"/>
      <c r="L571" s="111"/>
      <c r="M571" s="111"/>
      <c r="N571" s="111"/>
      <c r="O571" s="111"/>
      <c r="P571" s="178" t="s">
        <v>4577</v>
      </c>
      <c r="Q571" s="178" t="s">
        <v>2736</v>
      </c>
      <c r="R571" s="178" t="s">
        <v>4574</v>
      </c>
    </row>
    <row r="572" spans="2:18">
      <c r="B572" s="115">
        <v>2245</v>
      </c>
      <c r="C572" s="165" t="s">
        <v>4578</v>
      </c>
      <c r="D572" s="170" t="s">
        <v>4579</v>
      </c>
      <c r="E572" s="111"/>
      <c r="F572" s="111"/>
      <c r="G572" s="111"/>
      <c r="H572" s="115" t="s">
        <v>2719</v>
      </c>
      <c r="I572" s="517">
        <f t="shared" si="16"/>
        <v>0</v>
      </c>
      <c r="J572" s="517">
        <f t="shared" si="17"/>
        <v>365</v>
      </c>
      <c r="K572" s="111"/>
      <c r="L572" s="111"/>
      <c r="M572" s="111"/>
      <c r="N572" s="111"/>
      <c r="O572" s="111"/>
      <c r="P572" s="178" t="s">
        <v>4580</v>
      </c>
      <c r="Q572" s="178" t="s">
        <v>2736</v>
      </c>
      <c r="R572" s="178">
        <v>0</v>
      </c>
    </row>
    <row r="573" spans="2:18">
      <c r="B573" s="115">
        <v>2334</v>
      </c>
      <c r="C573" s="164" t="s">
        <v>4581</v>
      </c>
      <c r="D573" s="157" t="s">
        <v>4582</v>
      </c>
      <c r="E573" s="111"/>
      <c r="F573" s="111"/>
      <c r="G573" s="111"/>
      <c r="H573" s="115" t="s">
        <v>2719</v>
      </c>
      <c r="I573" s="517">
        <f t="shared" si="16"/>
        <v>0</v>
      </c>
      <c r="J573" s="517">
        <f t="shared" si="17"/>
        <v>365</v>
      </c>
      <c r="K573" s="111"/>
      <c r="L573" s="111"/>
      <c r="M573" s="111"/>
      <c r="N573" s="111"/>
      <c r="O573" s="111"/>
      <c r="P573" s="178" t="s">
        <v>4583</v>
      </c>
      <c r="Q573" s="178" t="s">
        <v>2732</v>
      </c>
      <c r="R573" s="178">
        <v>0</v>
      </c>
    </row>
    <row r="574" spans="2:18">
      <c r="B574" s="115">
        <v>2303</v>
      </c>
      <c r="C574" s="165" t="s">
        <v>4584</v>
      </c>
      <c r="D574" s="170" t="s">
        <v>4585</v>
      </c>
      <c r="E574" s="111"/>
      <c r="F574" s="111"/>
      <c r="G574" s="111"/>
      <c r="H574" s="115" t="s">
        <v>2719</v>
      </c>
      <c r="I574" s="517">
        <f t="shared" si="16"/>
        <v>0</v>
      </c>
      <c r="J574" s="517">
        <f t="shared" si="17"/>
        <v>365</v>
      </c>
      <c r="K574" s="111"/>
      <c r="L574" s="111"/>
      <c r="M574" s="111"/>
      <c r="N574" s="111"/>
      <c r="O574" s="111"/>
      <c r="P574" s="178" t="s">
        <v>4586</v>
      </c>
      <c r="Q574" s="178" t="s">
        <v>2732</v>
      </c>
      <c r="R574" s="178">
        <v>0</v>
      </c>
    </row>
    <row r="575" spans="2:18">
      <c r="B575" s="115">
        <v>2304</v>
      </c>
      <c r="C575" s="165" t="s">
        <v>4587</v>
      </c>
      <c r="D575" s="170" t="s">
        <v>4588</v>
      </c>
      <c r="E575" s="111"/>
      <c r="F575" s="111"/>
      <c r="G575" s="111"/>
      <c r="H575" s="115" t="s">
        <v>2719</v>
      </c>
      <c r="I575" s="517">
        <f t="shared" si="16"/>
        <v>0</v>
      </c>
      <c r="J575" s="517">
        <f t="shared" si="17"/>
        <v>365</v>
      </c>
      <c r="K575" s="111"/>
      <c r="L575" s="111"/>
      <c r="M575" s="111"/>
      <c r="N575" s="111"/>
      <c r="O575" s="111"/>
      <c r="P575" s="178" t="s">
        <v>4589</v>
      </c>
      <c r="Q575" s="178" t="s">
        <v>2732</v>
      </c>
      <c r="R575" s="178">
        <v>0</v>
      </c>
    </row>
    <row r="576" spans="2:18">
      <c r="B576" s="115">
        <v>2305</v>
      </c>
      <c r="C576" s="165" t="s">
        <v>4590</v>
      </c>
      <c r="D576" s="170" t="s">
        <v>4591</v>
      </c>
      <c r="E576" s="111"/>
      <c r="F576" s="111"/>
      <c r="G576" s="111"/>
      <c r="H576" s="115" t="s">
        <v>2719</v>
      </c>
      <c r="I576" s="517">
        <f t="shared" si="16"/>
        <v>0</v>
      </c>
      <c r="J576" s="517">
        <f t="shared" si="17"/>
        <v>365</v>
      </c>
      <c r="K576" s="111"/>
      <c r="L576" s="111"/>
      <c r="M576" s="111"/>
      <c r="N576" s="111"/>
      <c r="O576" s="111"/>
      <c r="P576" s="178" t="s">
        <v>4592</v>
      </c>
      <c r="Q576" s="178" t="s">
        <v>2736</v>
      </c>
      <c r="R576" s="178">
        <v>0</v>
      </c>
    </row>
    <row r="577" spans="2:18">
      <c r="B577" s="115">
        <v>2182</v>
      </c>
      <c r="C577" s="156" t="s">
        <v>4593</v>
      </c>
      <c r="D577" s="157" t="s">
        <v>4594</v>
      </c>
      <c r="E577" s="111"/>
      <c r="F577" s="111"/>
      <c r="G577" s="111"/>
      <c r="H577" s="115" t="s">
        <v>2719</v>
      </c>
      <c r="I577" s="517">
        <f t="shared" si="16"/>
        <v>0</v>
      </c>
      <c r="J577" s="517">
        <f t="shared" si="17"/>
        <v>365</v>
      </c>
      <c r="K577" s="111"/>
      <c r="L577" s="111"/>
      <c r="M577" s="111"/>
      <c r="N577" s="111"/>
      <c r="O577" s="111"/>
      <c r="P577" s="178" t="s">
        <v>4595</v>
      </c>
      <c r="Q577" s="178" t="s">
        <v>2736</v>
      </c>
      <c r="R577" s="178" t="s">
        <v>2753</v>
      </c>
    </row>
    <row r="578" spans="2:18">
      <c r="B578" s="115">
        <v>2418</v>
      </c>
      <c r="C578" s="177" t="s">
        <v>4596</v>
      </c>
      <c r="D578" s="176" t="s">
        <v>4597</v>
      </c>
      <c r="E578" s="111"/>
      <c r="F578" s="111"/>
      <c r="G578" s="111"/>
      <c r="H578" s="115" t="s">
        <v>2719</v>
      </c>
      <c r="I578" s="517">
        <f t="shared" si="16"/>
        <v>0</v>
      </c>
      <c r="J578" s="517">
        <f t="shared" si="17"/>
        <v>365</v>
      </c>
      <c r="K578" s="111"/>
      <c r="L578" s="111"/>
      <c r="M578" s="111"/>
      <c r="N578" s="111"/>
      <c r="O578" s="111"/>
      <c r="P578" s="178" t="s">
        <v>4598</v>
      </c>
      <c r="Q578" s="178" t="s">
        <v>2736</v>
      </c>
      <c r="R578" s="178">
        <v>0</v>
      </c>
    </row>
    <row r="579" spans="2:18">
      <c r="B579" s="115">
        <v>2417</v>
      </c>
      <c r="C579" s="177" t="s">
        <v>4599</v>
      </c>
      <c r="D579" s="176" t="s">
        <v>4600</v>
      </c>
      <c r="E579" s="111"/>
      <c r="F579" s="111"/>
      <c r="G579" s="111"/>
      <c r="H579" s="115" t="s">
        <v>2719</v>
      </c>
      <c r="I579" s="517">
        <f t="shared" si="16"/>
        <v>0</v>
      </c>
      <c r="J579" s="517">
        <f t="shared" si="17"/>
        <v>365</v>
      </c>
      <c r="K579" s="111"/>
      <c r="L579" s="111"/>
      <c r="M579" s="111"/>
      <c r="N579" s="111"/>
      <c r="O579" s="111"/>
      <c r="P579" s="178" t="s">
        <v>4601</v>
      </c>
      <c r="Q579" s="178" t="s">
        <v>2736</v>
      </c>
      <c r="R579" s="178">
        <v>0</v>
      </c>
    </row>
    <row r="580" spans="2:18">
      <c r="B580" s="115">
        <v>270</v>
      </c>
      <c r="C580" s="156" t="s">
        <v>4602</v>
      </c>
      <c r="D580" s="157" t="s">
        <v>4603</v>
      </c>
      <c r="E580" s="111"/>
      <c r="F580" s="111"/>
      <c r="G580" s="111"/>
      <c r="H580" s="115" t="s">
        <v>2719</v>
      </c>
      <c r="I580" s="517">
        <f t="shared" si="16"/>
        <v>0</v>
      </c>
      <c r="J580" s="517">
        <f t="shared" si="17"/>
        <v>365</v>
      </c>
      <c r="K580" s="111"/>
      <c r="L580" s="111"/>
      <c r="M580" s="111"/>
      <c r="N580" s="111"/>
      <c r="O580" s="111"/>
      <c r="P580" s="178" t="s">
        <v>4604</v>
      </c>
      <c r="Q580" s="178" t="s">
        <v>2736</v>
      </c>
      <c r="R580" s="178" t="s">
        <v>4605</v>
      </c>
    </row>
    <row r="581" spans="2:18">
      <c r="B581" s="115">
        <v>271</v>
      </c>
      <c r="C581" s="156" t="s">
        <v>4606</v>
      </c>
      <c r="D581" s="157" t="s">
        <v>4607</v>
      </c>
      <c r="E581" s="111"/>
      <c r="F581" s="111"/>
      <c r="G581" s="111"/>
      <c r="H581" s="115" t="s">
        <v>2719</v>
      </c>
      <c r="I581" s="517">
        <f t="shared" si="16"/>
        <v>0</v>
      </c>
      <c r="J581" s="517">
        <f t="shared" si="17"/>
        <v>365</v>
      </c>
      <c r="K581" s="111"/>
      <c r="L581" s="111"/>
      <c r="M581" s="111"/>
      <c r="N581" s="111"/>
      <c r="O581" s="111"/>
      <c r="P581" s="178" t="s">
        <v>4608</v>
      </c>
      <c r="Q581" s="178" t="s">
        <v>2736</v>
      </c>
      <c r="R581" s="178">
        <v>0</v>
      </c>
    </row>
    <row r="582" spans="2:18">
      <c r="B582" s="115">
        <v>2152</v>
      </c>
      <c r="C582" s="156" t="s">
        <v>4609</v>
      </c>
      <c r="D582" s="157" t="s">
        <v>4610</v>
      </c>
      <c r="E582" s="111"/>
      <c r="F582" s="111"/>
      <c r="G582" s="111"/>
      <c r="H582" s="115" t="s">
        <v>2719</v>
      </c>
      <c r="I582" s="517">
        <f t="shared" si="16"/>
        <v>0</v>
      </c>
      <c r="J582" s="517">
        <f t="shared" si="17"/>
        <v>365</v>
      </c>
      <c r="K582" s="111"/>
      <c r="L582" s="111"/>
      <c r="M582" s="111"/>
      <c r="N582" s="111"/>
      <c r="O582" s="111"/>
      <c r="P582" s="178" t="s">
        <v>4611</v>
      </c>
      <c r="Q582" s="178" t="s">
        <v>2736</v>
      </c>
      <c r="R582" s="178" t="s">
        <v>3603</v>
      </c>
    </row>
    <row r="583" spans="2:18">
      <c r="B583" s="115">
        <v>2153</v>
      </c>
      <c r="C583" s="156" t="s">
        <v>4612</v>
      </c>
      <c r="D583" s="157" t="s">
        <v>4613</v>
      </c>
      <c r="E583" s="111"/>
      <c r="F583" s="111"/>
      <c r="G583" s="111"/>
      <c r="H583" s="115" t="s">
        <v>2719</v>
      </c>
      <c r="I583" s="517">
        <f t="shared" ref="I583:I646" si="18">MAX(K583:M583)</f>
        <v>0</v>
      </c>
      <c r="J583" s="517">
        <f t="shared" ref="J583:J646" si="19">I583+(1*365)</f>
        <v>365</v>
      </c>
      <c r="K583" s="111"/>
      <c r="L583" s="111"/>
      <c r="M583" s="111"/>
      <c r="N583" s="111"/>
      <c r="O583" s="111"/>
      <c r="P583" s="178" t="s">
        <v>4614</v>
      </c>
      <c r="Q583" s="178" t="s">
        <v>2736</v>
      </c>
      <c r="R583" s="178" t="s">
        <v>3603</v>
      </c>
    </row>
    <row r="584" spans="2:18">
      <c r="B584" s="115">
        <v>709</v>
      </c>
      <c r="C584" s="156" t="s">
        <v>4615</v>
      </c>
      <c r="D584" s="157" t="s">
        <v>4616</v>
      </c>
      <c r="E584" s="111"/>
      <c r="F584" s="111"/>
      <c r="G584" s="111"/>
      <c r="H584" s="115" t="s">
        <v>2719</v>
      </c>
      <c r="I584" s="517">
        <f t="shared" si="18"/>
        <v>0</v>
      </c>
      <c r="J584" s="517">
        <f t="shared" si="19"/>
        <v>365</v>
      </c>
      <c r="K584" s="111"/>
      <c r="L584" s="111"/>
      <c r="M584" s="111"/>
      <c r="N584" s="111"/>
      <c r="O584" s="111"/>
      <c r="P584" s="178" t="s">
        <v>4617</v>
      </c>
      <c r="Q584" s="178" t="s">
        <v>2736</v>
      </c>
      <c r="R584" s="178" t="s">
        <v>4618</v>
      </c>
    </row>
    <row r="585" spans="2:18">
      <c r="B585" s="115">
        <v>1082</v>
      </c>
      <c r="C585" s="156" t="s">
        <v>4619</v>
      </c>
      <c r="D585" s="157" t="s">
        <v>4620</v>
      </c>
      <c r="E585" s="111"/>
      <c r="F585" s="111"/>
      <c r="G585" s="111"/>
      <c r="H585" s="115" t="s">
        <v>2719</v>
      </c>
      <c r="I585" s="517">
        <f t="shared" si="18"/>
        <v>0</v>
      </c>
      <c r="J585" s="517">
        <f t="shared" si="19"/>
        <v>365</v>
      </c>
      <c r="K585" s="111"/>
      <c r="L585" s="111"/>
      <c r="M585" s="111"/>
      <c r="N585" s="111"/>
      <c r="O585" s="111"/>
      <c r="P585" s="178" t="s">
        <v>4621</v>
      </c>
      <c r="Q585" s="178" t="s">
        <v>2736</v>
      </c>
      <c r="R585" s="178" t="s">
        <v>4622</v>
      </c>
    </row>
    <row r="586" spans="2:18">
      <c r="B586" s="115">
        <v>41</v>
      </c>
      <c r="C586" s="156" t="s">
        <v>4623</v>
      </c>
      <c r="D586" s="157" t="s">
        <v>4624</v>
      </c>
      <c r="E586" s="111"/>
      <c r="F586" s="111"/>
      <c r="G586" s="111"/>
      <c r="H586" s="115" t="s">
        <v>2719</v>
      </c>
      <c r="I586" s="517">
        <f t="shared" si="18"/>
        <v>0</v>
      </c>
      <c r="J586" s="517">
        <f t="shared" si="19"/>
        <v>365</v>
      </c>
      <c r="K586" s="111"/>
      <c r="L586" s="111"/>
      <c r="M586" s="111"/>
      <c r="N586" s="111"/>
      <c r="O586" s="111"/>
      <c r="P586" s="178" t="s">
        <v>4625</v>
      </c>
      <c r="Q586" s="178" t="s">
        <v>2732</v>
      </c>
      <c r="R586" s="178" t="s">
        <v>4041</v>
      </c>
    </row>
    <row r="587" spans="2:18">
      <c r="B587" s="115">
        <v>42</v>
      </c>
      <c r="C587" s="156" t="s">
        <v>4626</v>
      </c>
      <c r="D587" s="157" t="s">
        <v>4627</v>
      </c>
      <c r="E587" s="111"/>
      <c r="F587" s="111"/>
      <c r="G587" s="111"/>
      <c r="H587" s="115" t="s">
        <v>2719</v>
      </c>
      <c r="I587" s="517">
        <f t="shared" si="18"/>
        <v>0</v>
      </c>
      <c r="J587" s="517">
        <f t="shared" si="19"/>
        <v>365</v>
      </c>
      <c r="K587" s="111"/>
      <c r="L587" s="111"/>
      <c r="M587" s="111"/>
      <c r="N587" s="111"/>
      <c r="O587" s="111"/>
      <c r="P587" s="178" t="s">
        <v>4628</v>
      </c>
      <c r="Q587" s="178" t="s">
        <v>2736</v>
      </c>
      <c r="R587" s="178" t="s">
        <v>4041</v>
      </c>
    </row>
    <row r="588" spans="2:18">
      <c r="B588" s="115">
        <v>1629</v>
      </c>
      <c r="C588" s="156" t="s">
        <v>4629</v>
      </c>
      <c r="D588" s="157" t="s">
        <v>4630</v>
      </c>
      <c r="E588" s="111"/>
      <c r="F588" s="111"/>
      <c r="G588" s="111"/>
      <c r="H588" s="115" t="s">
        <v>2719</v>
      </c>
      <c r="I588" s="517">
        <f t="shared" si="18"/>
        <v>0</v>
      </c>
      <c r="J588" s="517">
        <f t="shared" si="19"/>
        <v>365</v>
      </c>
      <c r="K588" s="111"/>
      <c r="L588" s="111"/>
      <c r="M588" s="111"/>
      <c r="N588" s="111"/>
      <c r="O588" s="111"/>
      <c r="P588" s="178" t="s">
        <v>4631</v>
      </c>
      <c r="Q588" s="178" t="s">
        <v>2736</v>
      </c>
      <c r="R588" s="178" t="s">
        <v>4051</v>
      </c>
    </row>
    <row r="589" spans="2:18">
      <c r="B589" s="115">
        <v>193</v>
      </c>
      <c r="C589" s="156" t="s">
        <v>4632</v>
      </c>
      <c r="D589" s="157" t="s">
        <v>4633</v>
      </c>
      <c r="E589" s="111"/>
      <c r="F589" s="111"/>
      <c r="G589" s="111"/>
      <c r="H589" s="115" t="s">
        <v>2719</v>
      </c>
      <c r="I589" s="517">
        <f t="shared" si="18"/>
        <v>0</v>
      </c>
      <c r="J589" s="517">
        <f t="shared" si="19"/>
        <v>365</v>
      </c>
      <c r="K589" s="111"/>
      <c r="L589" s="111"/>
      <c r="M589" s="111"/>
      <c r="N589" s="111"/>
      <c r="O589" s="111"/>
      <c r="P589" s="178" t="s">
        <v>4634</v>
      </c>
      <c r="Q589" s="178" t="s">
        <v>2736</v>
      </c>
      <c r="R589" s="178" t="s">
        <v>3473</v>
      </c>
    </row>
    <row r="590" spans="2:18">
      <c r="B590" s="115">
        <v>194</v>
      </c>
      <c r="C590" s="156" t="s">
        <v>4635</v>
      </c>
      <c r="D590" s="157" t="s">
        <v>4636</v>
      </c>
      <c r="E590" s="111"/>
      <c r="F590" s="111"/>
      <c r="G590" s="111"/>
      <c r="H590" s="115" t="s">
        <v>2719</v>
      </c>
      <c r="I590" s="517">
        <f t="shared" si="18"/>
        <v>0</v>
      </c>
      <c r="J590" s="517">
        <f t="shared" si="19"/>
        <v>365</v>
      </c>
      <c r="K590" s="111"/>
      <c r="L590" s="111"/>
      <c r="M590" s="111"/>
      <c r="N590" s="111"/>
      <c r="O590" s="111"/>
      <c r="P590" s="178" t="s">
        <v>4637</v>
      </c>
      <c r="Q590" s="178" t="s">
        <v>2736</v>
      </c>
      <c r="R590" s="178" t="s">
        <v>3473</v>
      </c>
    </row>
    <row r="591" spans="2:18">
      <c r="B591" s="115">
        <v>1968</v>
      </c>
      <c r="C591" s="156" t="s">
        <v>4638</v>
      </c>
      <c r="D591" s="157" t="s">
        <v>4639</v>
      </c>
      <c r="E591" s="111"/>
      <c r="F591" s="111"/>
      <c r="G591" s="111"/>
      <c r="H591" s="115" t="s">
        <v>2719</v>
      </c>
      <c r="I591" s="517">
        <f t="shared" si="18"/>
        <v>0</v>
      </c>
      <c r="J591" s="517">
        <f t="shared" si="19"/>
        <v>365</v>
      </c>
      <c r="K591" s="111"/>
      <c r="L591" s="111"/>
      <c r="M591" s="111"/>
      <c r="N591" s="111"/>
      <c r="O591" s="111"/>
      <c r="P591" s="178" t="s">
        <v>4640</v>
      </c>
      <c r="Q591" s="178" t="s">
        <v>2736</v>
      </c>
      <c r="R591" s="178" t="s">
        <v>4641</v>
      </c>
    </row>
    <row r="592" spans="2:18">
      <c r="B592" s="115">
        <v>1046</v>
      </c>
      <c r="C592" s="156" t="s">
        <v>4642</v>
      </c>
      <c r="D592" s="157" t="s">
        <v>1357</v>
      </c>
      <c r="E592" s="111"/>
      <c r="F592" s="111"/>
      <c r="G592" s="111"/>
      <c r="H592" s="115" t="s">
        <v>2719</v>
      </c>
      <c r="I592" s="517">
        <f t="shared" si="18"/>
        <v>0</v>
      </c>
      <c r="J592" s="517">
        <f t="shared" si="19"/>
        <v>365</v>
      </c>
      <c r="K592" s="111"/>
      <c r="L592" s="111"/>
      <c r="M592" s="111"/>
      <c r="N592" s="111"/>
      <c r="O592" s="111"/>
      <c r="P592" s="178" t="s">
        <v>4643</v>
      </c>
      <c r="Q592" s="178" t="s">
        <v>2732</v>
      </c>
      <c r="R592" s="178" t="s">
        <v>2851</v>
      </c>
    </row>
    <row r="593" spans="2:18">
      <c r="B593" s="115">
        <v>588</v>
      </c>
      <c r="C593" s="156" t="s">
        <v>4644</v>
      </c>
      <c r="D593" s="157" t="s">
        <v>4645</v>
      </c>
      <c r="E593" s="111"/>
      <c r="F593" s="111"/>
      <c r="G593" s="111"/>
      <c r="H593" s="115" t="s">
        <v>2719</v>
      </c>
      <c r="I593" s="517">
        <f t="shared" si="18"/>
        <v>0</v>
      </c>
      <c r="J593" s="517">
        <f t="shared" si="19"/>
        <v>365</v>
      </c>
      <c r="K593" s="111"/>
      <c r="L593" s="111"/>
      <c r="M593" s="111"/>
      <c r="N593" s="111"/>
      <c r="O593" s="111"/>
      <c r="P593" s="178" t="s">
        <v>4646</v>
      </c>
      <c r="Q593" s="178" t="s">
        <v>2732</v>
      </c>
      <c r="R593" s="178" t="s">
        <v>3285</v>
      </c>
    </row>
    <row r="594" spans="2:18">
      <c r="B594" s="115">
        <v>1097</v>
      </c>
      <c r="C594" s="156" t="s">
        <v>4647</v>
      </c>
      <c r="D594" s="157" t="s">
        <v>4648</v>
      </c>
      <c r="E594" s="111"/>
      <c r="F594" s="111"/>
      <c r="G594" s="111"/>
      <c r="H594" s="115" t="s">
        <v>2719</v>
      </c>
      <c r="I594" s="517">
        <f t="shared" si="18"/>
        <v>0</v>
      </c>
      <c r="J594" s="517">
        <f t="shared" si="19"/>
        <v>365</v>
      </c>
      <c r="K594" s="111"/>
      <c r="L594" s="111"/>
      <c r="M594" s="111"/>
      <c r="N594" s="111"/>
      <c r="O594" s="111"/>
      <c r="P594" s="178" t="s">
        <v>4649</v>
      </c>
      <c r="Q594" s="178" t="s">
        <v>2732</v>
      </c>
      <c r="R594" s="178" t="s">
        <v>2772</v>
      </c>
    </row>
    <row r="595" spans="2:18">
      <c r="B595" s="115">
        <v>2143</v>
      </c>
      <c r="C595" s="156" t="s">
        <v>4650</v>
      </c>
      <c r="D595" s="157" t="s">
        <v>4651</v>
      </c>
      <c r="E595" s="111"/>
      <c r="F595" s="111"/>
      <c r="G595" s="111"/>
      <c r="H595" s="115" t="s">
        <v>2719</v>
      </c>
      <c r="I595" s="517">
        <f t="shared" si="18"/>
        <v>0</v>
      </c>
      <c r="J595" s="517">
        <f t="shared" si="19"/>
        <v>365</v>
      </c>
      <c r="K595" s="111"/>
      <c r="L595" s="111"/>
      <c r="M595" s="111"/>
      <c r="N595" s="111"/>
      <c r="O595" s="111"/>
      <c r="P595" s="178" t="s">
        <v>4652</v>
      </c>
      <c r="Q595" s="178" t="s">
        <v>2736</v>
      </c>
      <c r="R595" s="178" t="s">
        <v>2811</v>
      </c>
    </row>
    <row r="596" spans="2:18">
      <c r="B596" s="115">
        <v>1196</v>
      </c>
      <c r="C596" s="156" t="s">
        <v>4653</v>
      </c>
      <c r="D596" s="157" t="s">
        <v>4654</v>
      </c>
      <c r="E596" s="111"/>
      <c r="F596" s="111"/>
      <c r="G596" s="111"/>
      <c r="H596" s="115" t="s">
        <v>2719</v>
      </c>
      <c r="I596" s="517">
        <f t="shared" si="18"/>
        <v>0</v>
      </c>
      <c r="J596" s="517">
        <f t="shared" si="19"/>
        <v>365</v>
      </c>
      <c r="K596" s="111"/>
      <c r="L596" s="111"/>
      <c r="M596" s="111"/>
      <c r="N596" s="111"/>
      <c r="O596" s="111"/>
      <c r="P596" s="178" t="s">
        <v>4655</v>
      </c>
      <c r="Q596" s="178" t="s">
        <v>2736</v>
      </c>
      <c r="R596" s="178" t="s">
        <v>4656</v>
      </c>
    </row>
    <row r="597" spans="2:18">
      <c r="B597" s="115">
        <v>1187</v>
      </c>
      <c r="C597" s="156" t="s">
        <v>4657</v>
      </c>
      <c r="D597" s="157" t="s">
        <v>4658</v>
      </c>
      <c r="E597" s="111"/>
      <c r="F597" s="111"/>
      <c r="G597" s="111"/>
      <c r="H597" s="115" t="s">
        <v>2719</v>
      </c>
      <c r="I597" s="517">
        <f t="shared" si="18"/>
        <v>0</v>
      </c>
      <c r="J597" s="517">
        <f t="shared" si="19"/>
        <v>365</v>
      </c>
      <c r="K597" s="111"/>
      <c r="L597" s="111"/>
      <c r="M597" s="111"/>
      <c r="N597" s="111"/>
      <c r="O597" s="111"/>
      <c r="P597" s="178" t="s">
        <v>4659</v>
      </c>
      <c r="Q597" s="178" t="s">
        <v>2736</v>
      </c>
      <c r="R597" s="178" t="s">
        <v>4123</v>
      </c>
    </row>
    <row r="598" spans="2:18">
      <c r="B598" s="115">
        <v>2176</v>
      </c>
      <c r="C598" s="156" t="s">
        <v>4660</v>
      </c>
      <c r="D598" s="157" t="s">
        <v>4661</v>
      </c>
      <c r="E598" s="111"/>
      <c r="F598" s="111"/>
      <c r="G598" s="111"/>
      <c r="H598" s="115" t="s">
        <v>2719</v>
      </c>
      <c r="I598" s="517">
        <f t="shared" si="18"/>
        <v>0</v>
      </c>
      <c r="J598" s="517">
        <f t="shared" si="19"/>
        <v>365</v>
      </c>
      <c r="K598" s="111"/>
      <c r="L598" s="111"/>
      <c r="M598" s="111"/>
      <c r="N598" s="111"/>
      <c r="O598" s="111"/>
      <c r="P598" s="178" t="s">
        <v>4662</v>
      </c>
      <c r="Q598" s="178" t="s">
        <v>2736</v>
      </c>
      <c r="R598" s="178" t="s">
        <v>4641</v>
      </c>
    </row>
    <row r="599" spans="2:18">
      <c r="B599" s="115">
        <v>2177</v>
      </c>
      <c r="C599" s="156" t="s">
        <v>4663</v>
      </c>
      <c r="D599" s="157" t="s">
        <v>4664</v>
      </c>
      <c r="E599" s="111"/>
      <c r="F599" s="111"/>
      <c r="G599" s="111"/>
      <c r="H599" s="115" t="s">
        <v>2719</v>
      </c>
      <c r="I599" s="517">
        <f t="shared" si="18"/>
        <v>0</v>
      </c>
      <c r="J599" s="517">
        <f t="shared" si="19"/>
        <v>365</v>
      </c>
      <c r="K599" s="111"/>
      <c r="L599" s="111"/>
      <c r="M599" s="111"/>
      <c r="N599" s="111"/>
      <c r="O599" s="111"/>
      <c r="P599" s="178" t="s">
        <v>4665</v>
      </c>
      <c r="Q599" s="178" t="s">
        <v>2736</v>
      </c>
      <c r="R599" s="178" t="s">
        <v>4641</v>
      </c>
    </row>
    <row r="600" spans="2:18">
      <c r="B600" s="115">
        <v>2178</v>
      </c>
      <c r="C600" s="156" t="s">
        <v>4666</v>
      </c>
      <c r="D600" s="157" t="s">
        <v>4667</v>
      </c>
      <c r="E600" s="111"/>
      <c r="F600" s="111"/>
      <c r="G600" s="111"/>
      <c r="H600" s="115" t="s">
        <v>2719</v>
      </c>
      <c r="I600" s="517">
        <f t="shared" si="18"/>
        <v>0</v>
      </c>
      <c r="J600" s="517">
        <f t="shared" si="19"/>
        <v>365</v>
      </c>
      <c r="K600" s="111"/>
      <c r="L600" s="111"/>
      <c r="M600" s="111"/>
      <c r="N600" s="111"/>
      <c r="O600" s="111"/>
      <c r="P600" s="178" t="s">
        <v>4668</v>
      </c>
      <c r="Q600" s="178" t="s">
        <v>2736</v>
      </c>
      <c r="R600" s="178" t="s">
        <v>4641</v>
      </c>
    </row>
    <row r="601" spans="2:18">
      <c r="B601" s="115">
        <v>2277</v>
      </c>
      <c r="C601" s="164" t="s">
        <v>4669</v>
      </c>
      <c r="D601" s="168" t="s">
        <v>4670</v>
      </c>
      <c r="E601" s="111"/>
      <c r="F601" s="111"/>
      <c r="G601" s="111"/>
      <c r="H601" s="115" t="s">
        <v>2719</v>
      </c>
      <c r="I601" s="517">
        <f t="shared" si="18"/>
        <v>0</v>
      </c>
      <c r="J601" s="517">
        <f t="shared" si="19"/>
        <v>365</v>
      </c>
      <c r="K601" s="111"/>
      <c r="L601" s="111"/>
      <c r="M601" s="111"/>
      <c r="N601" s="111"/>
      <c r="O601" s="111"/>
      <c r="P601" s="178" t="s">
        <v>4671</v>
      </c>
      <c r="Q601" s="178" t="s">
        <v>2736</v>
      </c>
      <c r="R601" s="178">
        <v>0</v>
      </c>
    </row>
    <row r="602" spans="2:18">
      <c r="B602" s="115">
        <v>2085</v>
      </c>
      <c r="C602" s="156" t="s">
        <v>4672</v>
      </c>
      <c r="D602" s="157" t="s">
        <v>4673</v>
      </c>
      <c r="E602" s="111"/>
      <c r="F602" s="111"/>
      <c r="G602" s="111"/>
      <c r="H602" s="115" t="s">
        <v>2719</v>
      </c>
      <c r="I602" s="517">
        <f t="shared" si="18"/>
        <v>0</v>
      </c>
      <c r="J602" s="517">
        <f t="shared" si="19"/>
        <v>365</v>
      </c>
      <c r="K602" s="111"/>
      <c r="L602" s="111"/>
      <c r="M602" s="111"/>
      <c r="N602" s="111"/>
      <c r="O602" s="111"/>
      <c r="P602" s="178" t="s">
        <v>4674</v>
      </c>
      <c r="Q602" s="178" t="s">
        <v>2732</v>
      </c>
      <c r="R602" s="178" t="s">
        <v>4641</v>
      </c>
    </row>
    <row r="603" spans="2:18">
      <c r="B603" s="115">
        <v>506</v>
      </c>
      <c r="C603" s="156" t="s">
        <v>4675</v>
      </c>
      <c r="D603" s="157" t="s">
        <v>4676</v>
      </c>
      <c r="E603" s="111"/>
      <c r="F603" s="111"/>
      <c r="G603" s="111"/>
      <c r="H603" s="115" t="s">
        <v>2719</v>
      </c>
      <c r="I603" s="517">
        <f t="shared" si="18"/>
        <v>0</v>
      </c>
      <c r="J603" s="517">
        <f t="shared" si="19"/>
        <v>365</v>
      </c>
      <c r="K603" s="111"/>
      <c r="L603" s="111"/>
      <c r="M603" s="111"/>
      <c r="N603" s="111"/>
      <c r="O603" s="111"/>
      <c r="P603" s="178" t="s">
        <v>4677</v>
      </c>
      <c r="Q603" s="178" t="s">
        <v>2732</v>
      </c>
      <c r="R603" s="178" t="s">
        <v>2779</v>
      </c>
    </row>
    <row r="604" spans="2:18">
      <c r="B604" s="115">
        <v>507</v>
      </c>
      <c r="C604" s="156" t="s">
        <v>4678</v>
      </c>
      <c r="D604" s="157" t="s">
        <v>4679</v>
      </c>
      <c r="E604" s="111"/>
      <c r="F604" s="111"/>
      <c r="G604" s="111"/>
      <c r="H604" s="115" t="s">
        <v>2719</v>
      </c>
      <c r="I604" s="517">
        <f t="shared" si="18"/>
        <v>0</v>
      </c>
      <c r="J604" s="517">
        <f t="shared" si="19"/>
        <v>365</v>
      </c>
      <c r="K604" s="111"/>
      <c r="L604" s="111"/>
      <c r="M604" s="111"/>
      <c r="N604" s="111"/>
      <c r="O604" s="111"/>
      <c r="P604" s="178" t="s">
        <v>4680</v>
      </c>
      <c r="Q604" s="178" t="s">
        <v>2732</v>
      </c>
      <c r="R604" s="178" t="s">
        <v>2779</v>
      </c>
    </row>
    <row r="605" spans="2:18">
      <c r="B605" s="115">
        <v>508</v>
      </c>
      <c r="C605" s="156" t="s">
        <v>4681</v>
      </c>
      <c r="D605" s="157" t="s">
        <v>4682</v>
      </c>
      <c r="E605" s="111"/>
      <c r="F605" s="111"/>
      <c r="G605" s="111"/>
      <c r="H605" s="115" t="s">
        <v>2719</v>
      </c>
      <c r="I605" s="517">
        <f t="shared" si="18"/>
        <v>0</v>
      </c>
      <c r="J605" s="517">
        <f t="shared" si="19"/>
        <v>365</v>
      </c>
      <c r="K605" s="111"/>
      <c r="L605" s="111"/>
      <c r="M605" s="111"/>
      <c r="N605" s="111"/>
      <c r="O605" s="111"/>
      <c r="P605" s="178" t="s">
        <v>4683</v>
      </c>
      <c r="Q605" s="178" t="s">
        <v>2736</v>
      </c>
      <c r="R605" s="178" t="s">
        <v>2783</v>
      </c>
    </row>
    <row r="606" spans="2:18">
      <c r="B606" s="115">
        <v>2246</v>
      </c>
      <c r="C606" s="165" t="s">
        <v>4684</v>
      </c>
      <c r="D606" s="157" t="s">
        <v>4685</v>
      </c>
      <c r="E606" s="111"/>
      <c r="F606" s="111"/>
      <c r="G606" s="111"/>
      <c r="H606" s="115" t="s">
        <v>2719</v>
      </c>
      <c r="I606" s="517">
        <f t="shared" si="18"/>
        <v>0</v>
      </c>
      <c r="J606" s="517">
        <f t="shared" si="19"/>
        <v>365</v>
      </c>
      <c r="K606" s="111"/>
      <c r="L606" s="111"/>
      <c r="M606" s="111"/>
      <c r="N606" s="111"/>
      <c r="O606" s="111"/>
      <c r="P606" s="178" t="s">
        <v>4686</v>
      </c>
      <c r="Q606" s="178" t="s">
        <v>2732</v>
      </c>
      <c r="R606" s="178">
        <v>0</v>
      </c>
    </row>
    <row r="607" spans="2:18">
      <c r="B607" s="115">
        <v>2248</v>
      </c>
      <c r="C607" s="165" t="s">
        <v>4687</v>
      </c>
      <c r="D607" s="170" t="s">
        <v>4688</v>
      </c>
      <c r="E607" s="111"/>
      <c r="F607" s="111"/>
      <c r="G607" s="111"/>
      <c r="H607" s="115" t="s">
        <v>2719</v>
      </c>
      <c r="I607" s="517">
        <f t="shared" si="18"/>
        <v>0</v>
      </c>
      <c r="J607" s="517">
        <f t="shared" si="19"/>
        <v>365</v>
      </c>
      <c r="K607" s="111"/>
      <c r="L607" s="111"/>
      <c r="M607" s="111"/>
      <c r="N607" s="111"/>
      <c r="O607" s="111"/>
      <c r="P607" s="178" t="s">
        <v>4689</v>
      </c>
      <c r="Q607" s="178" t="s">
        <v>2736</v>
      </c>
      <c r="R607" s="178" t="s">
        <v>2939</v>
      </c>
    </row>
    <row r="608" spans="2:18">
      <c r="B608" s="115">
        <v>2428</v>
      </c>
      <c r="C608" s="177" t="s">
        <v>4690</v>
      </c>
      <c r="D608" s="176" t="s">
        <v>4691</v>
      </c>
      <c r="E608" s="111"/>
      <c r="F608" s="111"/>
      <c r="G608" s="111"/>
      <c r="H608" s="115" t="s">
        <v>2719</v>
      </c>
      <c r="I608" s="517">
        <f t="shared" si="18"/>
        <v>0</v>
      </c>
      <c r="J608" s="517">
        <f t="shared" si="19"/>
        <v>365</v>
      </c>
      <c r="K608" s="111"/>
      <c r="L608" s="111"/>
      <c r="M608" s="111"/>
      <c r="N608" s="111"/>
      <c r="O608" s="111"/>
      <c r="P608" s="178" t="s">
        <v>4692</v>
      </c>
      <c r="Q608" s="178" t="s">
        <v>2736</v>
      </c>
      <c r="R608" s="178">
        <v>0</v>
      </c>
    </row>
    <row r="609" spans="2:18">
      <c r="B609" s="115">
        <v>179</v>
      </c>
      <c r="C609" s="156" t="s">
        <v>4693</v>
      </c>
      <c r="D609" s="157" t="s">
        <v>2316</v>
      </c>
      <c r="E609" s="111"/>
      <c r="F609" s="111"/>
      <c r="G609" s="111"/>
      <c r="H609" s="115" t="s">
        <v>2719</v>
      </c>
      <c r="I609" s="517">
        <f t="shared" si="18"/>
        <v>0</v>
      </c>
      <c r="J609" s="517">
        <f t="shared" si="19"/>
        <v>365</v>
      </c>
      <c r="K609" s="111"/>
      <c r="L609" s="111"/>
      <c r="M609" s="111"/>
      <c r="N609" s="111"/>
      <c r="O609" s="111"/>
      <c r="P609" s="178" t="s">
        <v>4694</v>
      </c>
      <c r="Q609" s="178" t="s">
        <v>2726</v>
      </c>
      <c r="R609" s="178" t="s">
        <v>3904</v>
      </c>
    </row>
    <row r="610" spans="2:18" hidden="1">
      <c r="B610" s="115">
        <v>1558</v>
      </c>
      <c r="C610" s="156" t="s">
        <v>4695</v>
      </c>
      <c r="D610" s="157" t="s">
        <v>4696</v>
      </c>
      <c r="E610" s="111"/>
      <c r="F610" s="111"/>
      <c r="G610" s="111"/>
      <c r="H610" s="180" t="s">
        <v>60</v>
      </c>
      <c r="I610" s="509">
        <f t="shared" si="18"/>
        <v>44929</v>
      </c>
      <c r="J610" s="509">
        <f t="shared" si="19"/>
        <v>45294</v>
      </c>
      <c r="K610" s="609">
        <v>44632</v>
      </c>
      <c r="L610" s="610">
        <v>44929</v>
      </c>
      <c r="M610" s="111"/>
      <c r="N610" s="111"/>
      <c r="O610" s="111"/>
      <c r="P610" s="178" t="s">
        <v>4697</v>
      </c>
      <c r="Q610" s="178" t="s">
        <v>2732</v>
      </c>
      <c r="R610" s="178" t="s">
        <v>3203</v>
      </c>
    </row>
    <row r="611" spans="2:18">
      <c r="B611" s="115">
        <v>1559</v>
      </c>
      <c r="C611" s="156" t="s">
        <v>4698</v>
      </c>
      <c r="D611" s="157" t="s">
        <v>4699</v>
      </c>
      <c r="E611" s="111"/>
      <c r="F611" s="111"/>
      <c r="G611" s="111"/>
      <c r="H611" s="115" t="s">
        <v>2719</v>
      </c>
      <c r="I611" s="517">
        <f t="shared" si="18"/>
        <v>0</v>
      </c>
      <c r="J611" s="517">
        <f t="shared" si="19"/>
        <v>365</v>
      </c>
      <c r="K611" s="111"/>
      <c r="L611" s="111"/>
      <c r="M611" s="111"/>
      <c r="N611" s="111"/>
      <c r="O611" s="111"/>
      <c r="P611" s="178" t="s">
        <v>4700</v>
      </c>
      <c r="Q611" s="178" t="s">
        <v>2721</v>
      </c>
      <c r="R611" s="178" t="s">
        <v>3203</v>
      </c>
    </row>
    <row r="612" spans="2:18" hidden="1">
      <c r="B612" s="115">
        <v>1560</v>
      </c>
      <c r="C612" s="156" t="s">
        <v>4701</v>
      </c>
      <c r="D612" s="157" t="s">
        <v>4702</v>
      </c>
      <c r="E612" s="111"/>
      <c r="F612" s="111"/>
      <c r="G612" s="111"/>
      <c r="H612" s="180" t="s">
        <v>60</v>
      </c>
      <c r="I612" s="509">
        <f t="shared" si="18"/>
        <v>44929</v>
      </c>
      <c r="J612" s="509">
        <f t="shared" si="19"/>
        <v>45294</v>
      </c>
      <c r="K612" s="609">
        <v>44632</v>
      </c>
      <c r="L612" s="610">
        <v>44929</v>
      </c>
      <c r="M612" s="111"/>
      <c r="N612" s="111"/>
      <c r="O612" s="111"/>
      <c r="P612" s="178" t="s">
        <v>4700</v>
      </c>
      <c r="Q612" s="178" t="s">
        <v>2721</v>
      </c>
      <c r="R612" s="178" t="s">
        <v>3203</v>
      </c>
    </row>
    <row r="613" spans="2:18" hidden="1">
      <c r="B613" s="115">
        <v>1561</v>
      </c>
      <c r="C613" s="156" t="s">
        <v>4703</v>
      </c>
      <c r="D613" s="157" t="s">
        <v>4704</v>
      </c>
      <c r="E613" s="111"/>
      <c r="F613" s="111"/>
      <c r="G613" s="111"/>
      <c r="H613" s="180" t="s">
        <v>60</v>
      </c>
      <c r="I613" s="509">
        <f t="shared" si="18"/>
        <v>44929</v>
      </c>
      <c r="J613" s="509">
        <f t="shared" si="19"/>
        <v>45294</v>
      </c>
      <c r="K613" s="609">
        <v>44632</v>
      </c>
      <c r="L613" s="610">
        <v>44929</v>
      </c>
      <c r="M613" s="111"/>
      <c r="N613" s="111"/>
      <c r="O613" s="111"/>
      <c r="P613" s="178" t="s">
        <v>4705</v>
      </c>
      <c r="Q613" s="178" t="s">
        <v>2732</v>
      </c>
      <c r="R613" s="178" t="s">
        <v>3203</v>
      </c>
    </row>
    <row r="614" spans="2:18">
      <c r="B614" s="115">
        <v>1562</v>
      </c>
      <c r="C614" s="156" t="s">
        <v>4706</v>
      </c>
      <c r="D614" s="157" t="s">
        <v>4707</v>
      </c>
      <c r="E614" s="111"/>
      <c r="F614" s="111"/>
      <c r="G614" s="111"/>
      <c r="H614" s="115" t="s">
        <v>2719</v>
      </c>
      <c r="I614" s="517">
        <f t="shared" si="18"/>
        <v>0</v>
      </c>
      <c r="J614" s="517">
        <f t="shared" si="19"/>
        <v>365</v>
      </c>
      <c r="K614" s="111"/>
      <c r="L614" s="111"/>
      <c r="M614" s="111"/>
      <c r="N614" s="111"/>
      <c r="O614" s="111"/>
      <c r="P614" s="178" t="s">
        <v>4705</v>
      </c>
      <c r="Q614" s="178" t="s">
        <v>2736</v>
      </c>
      <c r="R614" s="178" t="s">
        <v>3203</v>
      </c>
    </row>
    <row r="615" spans="2:18">
      <c r="B615" s="115">
        <v>1654</v>
      </c>
      <c r="C615" s="156" t="s">
        <v>4708</v>
      </c>
      <c r="D615" s="157" t="s">
        <v>4709</v>
      </c>
      <c r="E615" s="111"/>
      <c r="F615" s="111"/>
      <c r="G615" s="111"/>
      <c r="H615" s="115" t="s">
        <v>2719</v>
      </c>
      <c r="I615" s="517">
        <f t="shared" si="18"/>
        <v>0</v>
      </c>
      <c r="J615" s="517">
        <f t="shared" si="19"/>
        <v>365</v>
      </c>
      <c r="K615" s="111"/>
      <c r="L615" s="111"/>
      <c r="M615" s="111"/>
      <c r="N615" s="111"/>
      <c r="O615" s="111"/>
      <c r="P615" s="178" t="s">
        <v>4710</v>
      </c>
      <c r="Q615" s="178" t="s">
        <v>2736</v>
      </c>
      <c r="R615" s="178" t="s">
        <v>2722</v>
      </c>
    </row>
    <row r="616" spans="2:18">
      <c r="B616" s="115">
        <v>1655</v>
      </c>
      <c r="C616" s="156" t="s">
        <v>4711</v>
      </c>
      <c r="D616" s="157" t="s">
        <v>4712</v>
      </c>
      <c r="E616" s="111"/>
      <c r="F616" s="111"/>
      <c r="G616" s="111"/>
      <c r="H616" s="115" t="s">
        <v>2719</v>
      </c>
      <c r="I616" s="517">
        <f t="shared" si="18"/>
        <v>0</v>
      </c>
      <c r="J616" s="517">
        <f t="shared" si="19"/>
        <v>365</v>
      </c>
      <c r="K616" s="111"/>
      <c r="L616" s="111"/>
      <c r="M616" s="111"/>
      <c r="N616" s="111"/>
      <c r="O616" s="111"/>
      <c r="P616" s="178" t="s">
        <v>4713</v>
      </c>
      <c r="Q616" s="178" t="s">
        <v>2732</v>
      </c>
      <c r="R616" s="178" t="s">
        <v>2722</v>
      </c>
    </row>
    <row r="617" spans="2:18">
      <c r="B617" s="115">
        <v>1656</v>
      </c>
      <c r="C617" s="156" t="s">
        <v>4714</v>
      </c>
      <c r="D617" s="157" t="s">
        <v>4715</v>
      </c>
      <c r="E617" s="111"/>
      <c r="F617" s="111"/>
      <c r="G617" s="111"/>
      <c r="H617" s="115" t="s">
        <v>2719</v>
      </c>
      <c r="I617" s="517">
        <f t="shared" si="18"/>
        <v>0</v>
      </c>
      <c r="J617" s="517">
        <f t="shared" si="19"/>
        <v>365</v>
      </c>
      <c r="K617" s="111"/>
      <c r="L617" s="111"/>
      <c r="M617" s="111"/>
      <c r="N617" s="111"/>
      <c r="O617" s="111"/>
      <c r="P617" s="178" t="s">
        <v>4716</v>
      </c>
      <c r="Q617" s="178" t="s">
        <v>2732</v>
      </c>
      <c r="R617" s="178" t="s">
        <v>2722</v>
      </c>
    </row>
    <row r="618" spans="2:18" hidden="1">
      <c r="B618" s="115">
        <v>1657</v>
      </c>
      <c r="C618" s="156" t="s">
        <v>4717</v>
      </c>
      <c r="D618" s="157" t="s">
        <v>4718</v>
      </c>
      <c r="E618" s="111"/>
      <c r="F618" s="111"/>
      <c r="G618" s="111"/>
      <c r="H618" s="180" t="s">
        <v>60</v>
      </c>
      <c r="I618" s="509">
        <f t="shared" si="18"/>
        <v>44929</v>
      </c>
      <c r="J618" s="509">
        <f t="shared" si="19"/>
        <v>45294</v>
      </c>
      <c r="K618" s="609">
        <v>44632</v>
      </c>
      <c r="L618" s="610">
        <v>44929</v>
      </c>
      <c r="M618" s="111"/>
      <c r="N618" s="111"/>
      <c r="O618" s="111"/>
      <c r="P618" s="178" t="s">
        <v>4719</v>
      </c>
      <c r="Q618" s="178" t="s">
        <v>2721</v>
      </c>
      <c r="R618" s="178" t="s">
        <v>2722</v>
      </c>
    </row>
    <row r="619" spans="2:18">
      <c r="B619" s="115">
        <v>146</v>
      </c>
      <c r="C619" s="156" t="s">
        <v>4720</v>
      </c>
      <c r="D619" s="157" t="s">
        <v>4721</v>
      </c>
      <c r="E619" s="111"/>
      <c r="F619" s="111"/>
      <c r="G619" s="111"/>
      <c r="H619" s="115" t="s">
        <v>2719</v>
      </c>
      <c r="I619" s="517">
        <f t="shared" si="18"/>
        <v>0</v>
      </c>
      <c r="J619" s="517">
        <f t="shared" si="19"/>
        <v>365</v>
      </c>
      <c r="K619" s="111"/>
      <c r="L619" s="111"/>
      <c r="M619" s="111"/>
      <c r="N619" s="111"/>
      <c r="O619" s="111"/>
      <c r="P619" s="178" t="s">
        <v>4722</v>
      </c>
      <c r="Q619" s="178" t="s">
        <v>2736</v>
      </c>
      <c r="R619" s="178" t="s">
        <v>4723</v>
      </c>
    </row>
    <row r="620" spans="2:18" hidden="1">
      <c r="B620" s="115">
        <v>1583</v>
      </c>
      <c r="C620" s="156" t="s">
        <v>4724</v>
      </c>
      <c r="D620" s="157" t="s">
        <v>4725</v>
      </c>
      <c r="E620" s="111"/>
      <c r="F620" s="111"/>
      <c r="G620" s="111"/>
      <c r="H620" s="180" t="s">
        <v>60</v>
      </c>
      <c r="I620" s="509">
        <f t="shared" si="18"/>
        <v>44929</v>
      </c>
      <c r="J620" s="509">
        <f t="shared" si="19"/>
        <v>45294</v>
      </c>
      <c r="K620" s="609">
        <v>44632</v>
      </c>
      <c r="L620" s="610">
        <v>44929</v>
      </c>
      <c r="M620" s="111"/>
      <c r="N620" s="111"/>
      <c r="O620" s="111"/>
      <c r="P620" s="178" t="s">
        <v>4726</v>
      </c>
      <c r="Q620" s="178" t="s">
        <v>2732</v>
      </c>
      <c r="R620" s="178" t="s">
        <v>4567</v>
      </c>
    </row>
    <row r="621" spans="2:18" hidden="1">
      <c r="B621" s="115">
        <v>1584</v>
      </c>
      <c r="C621" s="156" t="s">
        <v>4727</v>
      </c>
      <c r="D621" s="157" t="s">
        <v>4728</v>
      </c>
      <c r="E621" s="111"/>
      <c r="F621" s="111"/>
      <c r="G621" s="111"/>
      <c r="H621" s="180" t="s">
        <v>60</v>
      </c>
      <c r="I621" s="509">
        <f t="shared" si="18"/>
        <v>44929</v>
      </c>
      <c r="J621" s="509">
        <f t="shared" si="19"/>
        <v>45294</v>
      </c>
      <c r="K621" s="609">
        <v>44632</v>
      </c>
      <c r="L621" s="610">
        <v>44929</v>
      </c>
      <c r="M621" s="111"/>
      <c r="N621" s="111"/>
      <c r="O621" s="111"/>
      <c r="P621" s="178" t="s">
        <v>4729</v>
      </c>
      <c r="Q621" s="178" t="s">
        <v>2736</v>
      </c>
      <c r="R621" s="178" t="s">
        <v>3712</v>
      </c>
    </row>
    <row r="622" spans="2:18">
      <c r="B622" s="115">
        <v>2218</v>
      </c>
      <c r="C622" s="164" t="s">
        <v>4730</v>
      </c>
      <c r="D622" s="168" t="s">
        <v>4731</v>
      </c>
      <c r="E622" s="111"/>
      <c r="F622" s="111"/>
      <c r="G622" s="111"/>
      <c r="H622" s="115" t="s">
        <v>2719</v>
      </c>
      <c r="I622" s="517">
        <f t="shared" si="18"/>
        <v>0</v>
      </c>
      <c r="J622" s="517">
        <f t="shared" si="19"/>
        <v>365</v>
      </c>
      <c r="K622" s="111"/>
      <c r="L622" s="111"/>
      <c r="M622" s="111"/>
      <c r="N622" s="111"/>
      <c r="O622" s="111"/>
      <c r="P622" s="178" t="s">
        <v>4732</v>
      </c>
      <c r="Q622" s="178" t="s">
        <v>2736</v>
      </c>
      <c r="R622" s="178">
        <v>0</v>
      </c>
    </row>
    <row r="623" spans="2:18">
      <c r="B623" s="115">
        <v>997</v>
      </c>
      <c r="C623" s="156" t="s">
        <v>4733</v>
      </c>
      <c r="D623" s="157" t="s">
        <v>4734</v>
      </c>
      <c r="E623" s="111"/>
      <c r="F623" s="111"/>
      <c r="G623" s="111"/>
      <c r="H623" s="115" t="s">
        <v>2719</v>
      </c>
      <c r="I623" s="517">
        <f t="shared" si="18"/>
        <v>0</v>
      </c>
      <c r="J623" s="517">
        <f t="shared" si="19"/>
        <v>365</v>
      </c>
      <c r="K623" s="111"/>
      <c r="L623" s="111"/>
      <c r="M623" s="111"/>
      <c r="N623" s="111"/>
      <c r="O623" s="111"/>
      <c r="P623" s="178" t="s">
        <v>4735</v>
      </c>
      <c r="Q623" s="178" t="s">
        <v>2732</v>
      </c>
      <c r="R623" s="178" t="s">
        <v>4554</v>
      </c>
    </row>
    <row r="624" spans="2:18">
      <c r="B624" s="115">
        <v>998</v>
      </c>
      <c r="C624" s="156" t="s">
        <v>4736</v>
      </c>
      <c r="D624" s="157" t="s">
        <v>4737</v>
      </c>
      <c r="E624" s="111"/>
      <c r="F624" s="111"/>
      <c r="G624" s="111"/>
      <c r="H624" s="115" t="s">
        <v>2719</v>
      </c>
      <c r="I624" s="517">
        <f t="shared" si="18"/>
        <v>0</v>
      </c>
      <c r="J624" s="517">
        <f t="shared" si="19"/>
        <v>365</v>
      </c>
      <c r="K624" s="111"/>
      <c r="L624" s="111"/>
      <c r="M624" s="111"/>
      <c r="N624" s="111"/>
      <c r="O624" s="111"/>
      <c r="P624" s="178" t="s">
        <v>4738</v>
      </c>
      <c r="Q624" s="178" t="s">
        <v>2736</v>
      </c>
      <c r="R624" s="178" t="s">
        <v>4554</v>
      </c>
    </row>
    <row r="625" spans="2:18">
      <c r="B625" s="115">
        <v>2188</v>
      </c>
      <c r="C625" s="156" t="s">
        <v>4739</v>
      </c>
      <c r="D625" s="157" t="s">
        <v>4740</v>
      </c>
      <c r="E625" s="111"/>
      <c r="F625" s="111"/>
      <c r="G625" s="111"/>
      <c r="H625" s="115" t="s">
        <v>2719</v>
      </c>
      <c r="I625" s="517">
        <f t="shared" si="18"/>
        <v>0</v>
      </c>
      <c r="J625" s="517">
        <f t="shared" si="19"/>
        <v>365</v>
      </c>
      <c r="K625" s="111"/>
      <c r="L625" s="111"/>
      <c r="M625" s="111"/>
      <c r="N625" s="111"/>
      <c r="O625" s="111"/>
      <c r="P625" s="178" t="s">
        <v>4741</v>
      </c>
      <c r="Q625" s="178" t="s">
        <v>2732</v>
      </c>
      <c r="R625" s="178">
        <v>0</v>
      </c>
    </row>
    <row r="626" spans="2:18" hidden="1">
      <c r="B626" s="115">
        <v>2189</v>
      </c>
      <c r="C626" s="156" t="s">
        <v>4742</v>
      </c>
      <c r="D626" s="157" t="s">
        <v>4743</v>
      </c>
      <c r="E626" s="111"/>
      <c r="F626" s="111"/>
      <c r="G626" s="111" t="s">
        <v>2730</v>
      </c>
      <c r="H626" s="115"/>
      <c r="I626" s="517">
        <f t="shared" si="18"/>
        <v>0</v>
      </c>
      <c r="J626" s="517">
        <f t="shared" si="19"/>
        <v>365</v>
      </c>
      <c r="K626" s="111"/>
      <c r="L626" s="111"/>
      <c r="M626" s="111"/>
      <c r="N626" s="111"/>
      <c r="O626" s="111"/>
      <c r="P626" s="178" t="s">
        <v>2752</v>
      </c>
      <c r="Q626" s="178" t="s">
        <v>2752</v>
      </c>
      <c r="R626" s="178">
        <v>0</v>
      </c>
    </row>
    <row r="627" spans="2:18">
      <c r="B627" s="115">
        <v>317</v>
      </c>
      <c r="C627" s="156" t="s">
        <v>4744</v>
      </c>
      <c r="D627" s="157" t="s">
        <v>4745</v>
      </c>
      <c r="E627" s="111"/>
      <c r="F627" s="111"/>
      <c r="G627" s="111"/>
      <c r="H627" s="115" t="s">
        <v>2719</v>
      </c>
      <c r="I627" s="517">
        <f t="shared" si="18"/>
        <v>0</v>
      </c>
      <c r="J627" s="517">
        <f t="shared" si="19"/>
        <v>365</v>
      </c>
      <c r="K627" s="111"/>
      <c r="L627" s="111"/>
      <c r="M627" s="111"/>
      <c r="N627" s="111"/>
      <c r="O627" s="111"/>
      <c r="P627" s="178" t="s">
        <v>4746</v>
      </c>
      <c r="Q627" s="178" t="s">
        <v>2732</v>
      </c>
      <c r="R627" s="178" t="s">
        <v>2954</v>
      </c>
    </row>
    <row r="628" spans="2:18">
      <c r="B628" s="115">
        <v>318</v>
      </c>
      <c r="C628" s="156" t="s">
        <v>4747</v>
      </c>
      <c r="D628" s="157" t="s">
        <v>4748</v>
      </c>
      <c r="E628" s="111"/>
      <c r="F628" s="111"/>
      <c r="G628" s="111"/>
      <c r="H628" s="115" t="s">
        <v>2719</v>
      </c>
      <c r="I628" s="517">
        <f t="shared" si="18"/>
        <v>0</v>
      </c>
      <c r="J628" s="517">
        <f t="shared" si="19"/>
        <v>365</v>
      </c>
      <c r="K628" s="111"/>
      <c r="L628" s="111"/>
      <c r="M628" s="111"/>
      <c r="N628" s="111"/>
      <c r="O628" s="111"/>
      <c r="P628" s="178" t="s">
        <v>4749</v>
      </c>
      <c r="Q628" s="178" t="s">
        <v>2732</v>
      </c>
      <c r="R628" s="178" t="s">
        <v>2954</v>
      </c>
    </row>
    <row r="629" spans="2:18" hidden="1">
      <c r="B629" s="115">
        <v>319</v>
      </c>
      <c r="C629" s="156" t="s">
        <v>4750</v>
      </c>
      <c r="D629" s="157" t="s">
        <v>4751</v>
      </c>
      <c r="E629" s="111"/>
      <c r="F629" s="111"/>
      <c r="G629" s="111"/>
      <c r="H629" s="115" t="s">
        <v>62</v>
      </c>
      <c r="I629" s="231">
        <f t="shared" si="18"/>
        <v>0</v>
      </c>
      <c r="J629" s="231">
        <f t="shared" si="19"/>
        <v>365</v>
      </c>
      <c r="K629" s="111"/>
      <c r="L629" s="111"/>
      <c r="M629" s="111"/>
      <c r="N629" s="111"/>
      <c r="O629" s="111"/>
      <c r="P629" s="178" t="s">
        <v>4752</v>
      </c>
      <c r="Q629" s="178" t="s">
        <v>2721</v>
      </c>
      <c r="R629" s="178" t="s">
        <v>2954</v>
      </c>
    </row>
    <row r="630" spans="2:18" hidden="1">
      <c r="B630" s="115">
        <v>1998</v>
      </c>
      <c r="C630" s="156" t="s">
        <v>4753</v>
      </c>
      <c r="D630" s="157" t="s">
        <v>4754</v>
      </c>
      <c r="E630" s="111"/>
      <c r="F630" s="111"/>
      <c r="G630" s="111" t="s">
        <v>2730</v>
      </c>
      <c r="H630" s="115"/>
      <c r="I630" s="517">
        <f t="shared" si="18"/>
        <v>0</v>
      </c>
      <c r="J630" s="517">
        <f t="shared" si="19"/>
        <v>365</v>
      </c>
      <c r="K630" s="111"/>
      <c r="L630" s="111"/>
      <c r="M630" s="111"/>
      <c r="N630" s="111"/>
      <c r="O630" s="111"/>
      <c r="P630" s="178" t="s">
        <v>4755</v>
      </c>
      <c r="Q630" s="178" t="s">
        <v>2721</v>
      </c>
      <c r="R630" s="178">
        <v>0</v>
      </c>
    </row>
    <row r="631" spans="2:18" hidden="1">
      <c r="B631" s="115">
        <v>1999</v>
      </c>
      <c r="C631" s="156" t="s">
        <v>4756</v>
      </c>
      <c r="D631" s="157" t="s">
        <v>4757</v>
      </c>
      <c r="E631" s="111"/>
      <c r="F631" s="111"/>
      <c r="G631" s="111" t="s">
        <v>2730</v>
      </c>
      <c r="H631" s="115"/>
      <c r="I631" s="517">
        <f t="shared" si="18"/>
        <v>0</v>
      </c>
      <c r="J631" s="517">
        <f t="shared" si="19"/>
        <v>365</v>
      </c>
      <c r="K631" s="111"/>
      <c r="L631" s="111"/>
      <c r="M631" s="111"/>
      <c r="N631" s="111"/>
      <c r="O631" s="111"/>
      <c r="P631" s="178" t="s">
        <v>4758</v>
      </c>
      <c r="Q631" s="178" t="s">
        <v>2732</v>
      </c>
      <c r="R631" s="178">
        <v>0</v>
      </c>
    </row>
    <row r="632" spans="2:18" hidden="1">
      <c r="B632" s="115">
        <v>150</v>
      </c>
      <c r="C632" s="156" t="s">
        <v>4759</v>
      </c>
      <c r="D632" s="157" t="s">
        <v>4760</v>
      </c>
      <c r="E632" s="111"/>
      <c r="F632" s="111"/>
      <c r="G632" s="111" t="s">
        <v>2730</v>
      </c>
      <c r="H632" s="115"/>
      <c r="I632" s="517">
        <f t="shared" si="18"/>
        <v>0</v>
      </c>
      <c r="J632" s="517">
        <f t="shared" si="19"/>
        <v>365</v>
      </c>
      <c r="K632" s="111"/>
      <c r="L632" s="111"/>
      <c r="M632" s="111"/>
      <c r="N632" s="111"/>
      <c r="O632" s="111"/>
      <c r="P632" s="178" t="s">
        <v>4761</v>
      </c>
      <c r="Q632" s="178" t="s">
        <v>2736</v>
      </c>
      <c r="R632" s="178" t="s">
        <v>4762</v>
      </c>
    </row>
    <row r="633" spans="2:18" hidden="1">
      <c r="B633" s="115">
        <v>710</v>
      </c>
      <c r="C633" s="156" t="s">
        <v>4763</v>
      </c>
      <c r="D633" s="157" t="s">
        <v>4764</v>
      </c>
      <c r="E633" s="111"/>
      <c r="F633" s="111"/>
      <c r="G633" s="111" t="s">
        <v>2730</v>
      </c>
      <c r="H633" s="115"/>
      <c r="I633" s="517">
        <f t="shared" si="18"/>
        <v>0</v>
      </c>
      <c r="J633" s="517">
        <f t="shared" si="19"/>
        <v>365</v>
      </c>
      <c r="K633" s="111"/>
      <c r="L633" s="111"/>
      <c r="M633" s="111"/>
      <c r="N633" s="111"/>
      <c r="O633" s="111"/>
      <c r="P633" s="178" t="s">
        <v>4765</v>
      </c>
      <c r="Q633" s="178" t="s">
        <v>2721</v>
      </c>
      <c r="R633" s="178" t="s">
        <v>2916</v>
      </c>
    </row>
    <row r="634" spans="2:18" hidden="1">
      <c r="B634" s="115">
        <v>528</v>
      </c>
      <c r="C634" s="156" t="s">
        <v>4766</v>
      </c>
      <c r="D634" s="157" t="s">
        <v>4767</v>
      </c>
      <c r="E634" s="111"/>
      <c r="F634" s="111"/>
      <c r="G634" s="111" t="s">
        <v>2730</v>
      </c>
      <c r="H634" s="115"/>
      <c r="I634" s="517">
        <f t="shared" si="18"/>
        <v>0</v>
      </c>
      <c r="J634" s="517">
        <f t="shared" si="19"/>
        <v>365</v>
      </c>
      <c r="K634" s="111"/>
      <c r="L634" s="111"/>
      <c r="M634" s="111"/>
      <c r="N634" s="111"/>
      <c r="O634" s="111"/>
      <c r="P634" s="178" t="s">
        <v>4366</v>
      </c>
      <c r="Q634" s="178" t="s">
        <v>2721</v>
      </c>
      <c r="R634" s="178" t="s">
        <v>3029</v>
      </c>
    </row>
    <row r="635" spans="2:18">
      <c r="B635" s="115">
        <v>553</v>
      </c>
      <c r="C635" s="156" t="s">
        <v>4768</v>
      </c>
      <c r="D635" s="157" t="s">
        <v>4769</v>
      </c>
      <c r="E635" s="111"/>
      <c r="F635" s="111"/>
      <c r="G635" s="111"/>
      <c r="H635" s="115" t="s">
        <v>2719</v>
      </c>
      <c r="I635" s="517">
        <f t="shared" si="18"/>
        <v>0</v>
      </c>
      <c r="J635" s="517">
        <f t="shared" si="19"/>
        <v>365</v>
      </c>
      <c r="K635" s="111"/>
      <c r="L635" s="111"/>
      <c r="M635" s="111"/>
      <c r="N635" s="111"/>
      <c r="O635" s="111"/>
      <c r="P635" s="178" t="s">
        <v>4770</v>
      </c>
      <c r="Q635" s="178" t="s">
        <v>2736</v>
      </c>
      <c r="R635" s="178" t="s">
        <v>2783</v>
      </c>
    </row>
    <row r="636" spans="2:18">
      <c r="B636" s="115">
        <v>674</v>
      </c>
      <c r="C636" s="156" t="s">
        <v>4771</v>
      </c>
      <c r="D636" s="157" t="s">
        <v>4772</v>
      </c>
      <c r="E636" s="111"/>
      <c r="F636" s="111"/>
      <c r="G636" s="111"/>
      <c r="H636" s="115" t="s">
        <v>2719</v>
      </c>
      <c r="I636" s="517">
        <f t="shared" si="18"/>
        <v>0</v>
      </c>
      <c r="J636" s="517">
        <f t="shared" si="19"/>
        <v>365</v>
      </c>
      <c r="K636" s="111"/>
      <c r="L636" s="111"/>
      <c r="M636" s="111"/>
      <c r="N636" s="111"/>
      <c r="O636" s="111"/>
      <c r="P636" s="178" t="s">
        <v>4773</v>
      </c>
      <c r="Q636" s="178" t="s">
        <v>2736</v>
      </c>
      <c r="R636" s="178" t="s">
        <v>3260</v>
      </c>
    </row>
    <row r="637" spans="2:18">
      <c r="B637" s="115">
        <v>1844</v>
      </c>
      <c r="C637" s="156" t="s">
        <v>4774</v>
      </c>
      <c r="D637" s="157" t="s">
        <v>4775</v>
      </c>
      <c r="E637" s="111"/>
      <c r="F637" s="111"/>
      <c r="G637" s="111"/>
      <c r="H637" s="115" t="s">
        <v>2719</v>
      </c>
      <c r="I637" s="517">
        <f t="shared" si="18"/>
        <v>0</v>
      </c>
      <c r="J637" s="517">
        <f t="shared" si="19"/>
        <v>365</v>
      </c>
      <c r="K637" s="111"/>
      <c r="L637" s="111"/>
      <c r="M637" s="111"/>
      <c r="N637" s="111"/>
      <c r="O637" s="111"/>
      <c r="P637" s="178" t="s">
        <v>4776</v>
      </c>
      <c r="Q637" s="178" t="s">
        <v>2736</v>
      </c>
      <c r="R637" s="178" t="s">
        <v>4379</v>
      </c>
    </row>
    <row r="638" spans="2:18">
      <c r="B638" s="115">
        <v>1934</v>
      </c>
      <c r="C638" s="156" t="s">
        <v>4777</v>
      </c>
      <c r="D638" s="157" t="s">
        <v>4778</v>
      </c>
      <c r="E638" s="111"/>
      <c r="F638" s="111"/>
      <c r="G638" s="111"/>
      <c r="H638" s="115" t="s">
        <v>2719</v>
      </c>
      <c r="I638" s="517">
        <f t="shared" si="18"/>
        <v>0</v>
      </c>
      <c r="J638" s="517">
        <f t="shared" si="19"/>
        <v>365</v>
      </c>
      <c r="K638" s="111"/>
      <c r="L638" s="111"/>
      <c r="M638" s="111"/>
      <c r="N638" s="111"/>
      <c r="O638" s="111"/>
      <c r="P638" s="178" t="s">
        <v>4779</v>
      </c>
      <c r="Q638" s="178" t="s">
        <v>2736</v>
      </c>
      <c r="R638" s="178" t="s">
        <v>2897</v>
      </c>
    </row>
    <row r="639" spans="2:18">
      <c r="B639" s="115">
        <v>1935</v>
      </c>
      <c r="C639" s="156" t="s">
        <v>4780</v>
      </c>
      <c r="D639" s="157" t="s">
        <v>4781</v>
      </c>
      <c r="E639" s="111"/>
      <c r="F639" s="111"/>
      <c r="G639" s="111"/>
      <c r="H639" s="115" t="s">
        <v>2719</v>
      </c>
      <c r="I639" s="517">
        <f t="shared" si="18"/>
        <v>0</v>
      </c>
      <c r="J639" s="517">
        <f t="shared" si="19"/>
        <v>365</v>
      </c>
      <c r="K639" s="111"/>
      <c r="L639" s="111"/>
      <c r="M639" s="111"/>
      <c r="N639" s="111"/>
      <c r="O639" s="111"/>
      <c r="P639" s="178" t="s">
        <v>4782</v>
      </c>
      <c r="Q639" s="178" t="s">
        <v>2736</v>
      </c>
      <c r="R639" s="178" t="s">
        <v>2897</v>
      </c>
    </row>
    <row r="640" spans="2:18" hidden="1">
      <c r="B640" s="115">
        <v>1134</v>
      </c>
      <c r="C640" s="156" t="s">
        <v>4783</v>
      </c>
      <c r="D640" s="157" t="s">
        <v>4784</v>
      </c>
      <c r="E640" s="111"/>
      <c r="F640" s="111"/>
      <c r="G640" s="111"/>
      <c r="H640" s="178" t="s">
        <v>62</v>
      </c>
      <c r="I640" s="231">
        <f t="shared" si="18"/>
        <v>0</v>
      </c>
      <c r="J640" s="231">
        <f t="shared" si="19"/>
        <v>365</v>
      </c>
      <c r="K640" s="111"/>
      <c r="L640" s="111"/>
      <c r="M640" s="111"/>
      <c r="N640" s="111"/>
      <c r="O640" s="111"/>
      <c r="P640" s="178" t="s">
        <v>4785</v>
      </c>
      <c r="Q640" s="178" t="s">
        <v>2732</v>
      </c>
      <c r="R640" s="178" t="s">
        <v>4786</v>
      </c>
    </row>
    <row r="641" spans="2:18">
      <c r="B641" s="115">
        <v>544</v>
      </c>
      <c r="C641" s="156" t="s">
        <v>4787</v>
      </c>
      <c r="D641" s="157" t="s">
        <v>4788</v>
      </c>
      <c r="E641" s="111"/>
      <c r="F641" s="111"/>
      <c r="G641" s="111"/>
      <c r="H641" s="115" t="s">
        <v>2719</v>
      </c>
      <c r="I641" s="517">
        <f t="shared" si="18"/>
        <v>0</v>
      </c>
      <c r="J641" s="517">
        <f t="shared" si="19"/>
        <v>365</v>
      </c>
      <c r="K641" s="111"/>
      <c r="L641" s="111"/>
      <c r="M641" s="111"/>
      <c r="N641" s="111"/>
      <c r="O641" s="111"/>
      <c r="P641" s="178" t="s">
        <v>4789</v>
      </c>
      <c r="Q641" s="178" t="s">
        <v>2721</v>
      </c>
      <c r="R641" s="178" t="s">
        <v>3065</v>
      </c>
    </row>
    <row r="642" spans="2:18">
      <c r="B642" s="115">
        <v>943</v>
      </c>
      <c r="C642" s="156" t="s">
        <v>4790</v>
      </c>
      <c r="D642" s="157" t="s">
        <v>4791</v>
      </c>
      <c r="E642" s="111"/>
      <c r="F642" s="111"/>
      <c r="G642" s="111"/>
      <c r="H642" s="115" t="s">
        <v>2719</v>
      </c>
      <c r="I642" s="517">
        <f t="shared" si="18"/>
        <v>0</v>
      </c>
      <c r="J642" s="517">
        <f t="shared" si="19"/>
        <v>365</v>
      </c>
      <c r="K642" s="111"/>
      <c r="L642" s="111"/>
      <c r="M642" s="111"/>
      <c r="N642" s="111"/>
      <c r="O642" s="111"/>
      <c r="P642" s="178" t="s">
        <v>4792</v>
      </c>
      <c r="Q642" s="178" t="s">
        <v>2732</v>
      </c>
      <c r="R642" s="178" t="s">
        <v>3589</v>
      </c>
    </row>
    <row r="643" spans="2:18">
      <c r="B643" s="115">
        <v>545</v>
      </c>
      <c r="C643" s="156" t="s">
        <v>4793</v>
      </c>
      <c r="D643" s="157" t="s">
        <v>4794</v>
      </c>
      <c r="E643" s="111"/>
      <c r="F643" s="111"/>
      <c r="G643" s="111"/>
      <c r="H643" s="115" t="s">
        <v>2719</v>
      </c>
      <c r="I643" s="517">
        <f t="shared" si="18"/>
        <v>0</v>
      </c>
      <c r="J643" s="517">
        <f t="shared" si="19"/>
        <v>365</v>
      </c>
      <c r="K643" s="111"/>
      <c r="L643" s="111"/>
      <c r="M643" s="111"/>
      <c r="N643" s="111"/>
      <c r="O643" s="111"/>
      <c r="P643" s="178" t="s">
        <v>4795</v>
      </c>
      <c r="Q643" s="178" t="s">
        <v>2736</v>
      </c>
      <c r="R643" s="178" t="s">
        <v>3065</v>
      </c>
    </row>
    <row r="644" spans="2:18">
      <c r="B644" s="115">
        <v>546</v>
      </c>
      <c r="C644" s="156" t="s">
        <v>4796</v>
      </c>
      <c r="D644" s="157" t="s">
        <v>4797</v>
      </c>
      <c r="E644" s="111"/>
      <c r="F644" s="111"/>
      <c r="G644" s="111"/>
      <c r="H644" s="115" t="s">
        <v>2719</v>
      </c>
      <c r="I644" s="517">
        <f t="shared" si="18"/>
        <v>0</v>
      </c>
      <c r="J644" s="517">
        <f t="shared" si="19"/>
        <v>365</v>
      </c>
      <c r="K644" s="111"/>
      <c r="L644" s="111"/>
      <c r="M644" s="111"/>
      <c r="N644" s="111"/>
      <c r="O644" s="111"/>
      <c r="P644" s="178" t="s">
        <v>4798</v>
      </c>
      <c r="Q644" s="178" t="s">
        <v>2736</v>
      </c>
      <c r="R644" s="178" t="s">
        <v>3065</v>
      </c>
    </row>
    <row r="645" spans="2:18">
      <c r="B645" s="115">
        <v>988</v>
      </c>
      <c r="C645" s="156" t="s">
        <v>4799</v>
      </c>
      <c r="D645" s="157" t="s">
        <v>4800</v>
      </c>
      <c r="E645" s="111"/>
      <c r="F645" s="111"/>
      <c r="G645" s="111"/>
      <c r="H645" s="115" t="s">
        <v>2719</v>
      </c>
      <c r="I645" s="517">
        <f t="shared" si="18"/>
        <v>0</v>
      </c>
      <c r="J645" s="517">
        <f t="shared" si="19"/>
        <v>365</v>
      </c>
      <c r="K645" s="111"/>
      <c r="L645" s="111"/>
      <c r="M645" s="111"/>
      <c r="N645" s="111"/>
      <c r="O645" s="111"/>
      <c r="P645" s="178" t="s">
        <v>4801</v>
      </c>
      <c r="Q645" s="178" t="s">
        <v>2721</v>
      </c>
      <c r="R645" s="178" t="s">
        <v>4802</v>
      </c>
    </row>
    <row r="646" spans="2:18">
      <c r="B646" s="115">
        <v>43</v>
      </c>
      <c r="C646" s="156" t="s">
        <v>4803</v>
      </c>
      <c r="D646" s="157" t="s">
        <v>4804</v>
      </c>
      <c r="E646" s="111"/>
      <c r="F646" s="111"/>
      <c r="G646" s="111"/>
      <c r="H646" s="115" t="s">
        <v>2719</v>
      </c>
      <c r="I646" s="517">
        <f t="shared" si="18"/>
        <v>0</v>
      </c>
      <c r="J646" s="517">
        <f t="shared" si="19"/>
        <v>365</v>
      </c>
      <c r="K646" s="111"/>
      <c r="L646" s="111"/>
      <c r="M646" s="111"/>
      <c r="N646" s="111"/>
      <c r="O646" s="111"/>
      <c r="P646" s="178" t="s">
        <v>4805</v>
      </c>
      <c r="Q646" s="178" t="s">
        <v>2736</v>
      </c>
      <c r="R646" s="178" t="s">
        <v>4041</v>
      </c>
    </row>
    <row r="647" spans="2:18" hidden="1">
      <c r="B647" s="115">
        <v>75</v>
      </c>
      <c r="C647" s="156" t="s">
        <v>4806</v>
      </c>
      <c r="D647" s="157" t="s">
        <v>4807</v>
      </c>
      <c r="E647" s="111"/>
      <c r="F647" s="111"/>
      <c r="G647" s="111"/>
      <c r="H647" s="180" t="s">
        <v>60</v>
      </c>
      <c r="I647" s="509">
        <f t="shared" ref="I647:I710" si="20">MAX(K647:M647)</f>
        <v>44929</v>
      </c>
      <c r="J647" s="509">
        <f t="shared" ref="J647:J710" si="21">I647+(1*365)</f>
        <v>45294</v>
      </c>
      <c r="K647" s="609">
        <v>44632</v>
      </c>
      <c r="L647" s="610">
        <v>44929</v>
      </c>
      <c r="M647" s="111"/>
      <c r="N647" s="111"/>
      <c r="O647" s="111"/>
      <c r="P647" s="178" t="s">
        <v>4808</v>
      </c>
      <c r="Q647" s="178" t="s">
        <v>2732</v>
      </c>
      <c r="R647" s="178" t="s">
        <v>3181</v>
      </c>
    </row>
    <row r="648" spans="2:18" hidden="1">
      <c r="B648" s="115">
        <v>76</v>
      </c>
      <c r="C648" s="156" t="s">
        <v>4809</v>
      </c>
      <c r="D648" s="157" t="s">
        <v>4810</v>
      </c>
      <c r="E648" s="111"/>
      <c r="F648" s="111"/>
      <c r="G648" s="111"/>
      <c r="H648" s="115" t="s">
        <v>62</v>
      </c>
      <c r="I648" s="509">
        <f t="shared" si="20"/>
        <v>44929</v>
      </c>
      <c r="J648" s="509">
        <f t="shared" si="21"/>
        <v>45294</v>
      </c>
      <c r="K648" s="609">
        <v>44632</v>
      </c>
      <c r="L648" s="610">
        <v>44929</v>
      </c>
      <c r="M648" s="111"/>
      <c r="N648" s="111"/>
      <c r="O648" s="111"/>
      <c r="P648" s="178" t="s">
        <v>4811</v>
      </c>
      <c r="Q648" s="178" t="s">
        <v>2736</v>
      </c>
      <c r="R648" s="178" t="s">
        <v>3181</v>
      </c>
    </row>
    <row r="649" spans="2:18">
      <c r="B649" s="115">
        <v>1903</v>
      </c>
      <c r="C649" s="156" t="s">
        <v>4812</v>
      </c>
      <c r="D649" s="157" t="s">
        <v>4813</v>
      </c>
      <c r="E649" s="111"/>
      <c r="F649" s="111"/>
      <c r="G649" s="111"/>
      <c r="H649" s="115" t="s">
        <v>2719</v>
      </c>
      <c r="I649" s="517">
        <f t="shared" si="20"/>
        <v>0</v>
      </c>
      <c r="J649" s="517">
        <f t="shared" si="21"/>
        <v>365</v>
      </c>
      <c r="K649" s="111"/>
      <c r="L649" s="111"/>
      <c r="M649" s="111"/>
      <c r="N649" s="111"/>
      <c r="O649" s="111"/>
      <c r="P649" s="178" t="s">
        <v>4814</v>
      </c>
      <c r="Q649" s="178" t="s">
        <v>2736</v>
      </c>
      <c r="R649" s="178" t="s">
        <v>3167</v>
      </c>
    </row>
    <row r="650" spans="2:18">
      <c r="B650" s="115">
        <v>1383</v>
      </c>
      <c r="C650" s="156" t="s">
        <v>4815</v>
      </c>
      <c r="D650" s="157" t="s">
        <v>4816</v>
      </c>
      <c r="E650" s="111"/>
      <c r="F650" s="111"/>
      <c r="G650" s="111"/>
      <c r="H650" s="115" t="s">
        <v>2719</v>
      </c>
      <c r="I650" s="517">
        <f t="shared" si="20"/>
        <v>0</v>
      </c>
      <c r="J650" s="517">
        <f t="shared" si="21"/>
        <v>365</v>
      </c>
      <c r="K650" s="111"/>
      <c r="L650" s="111"/>
      <c r="M650" s="111"/>
      <c r="N650" s="111"/>
      <c r="O650" s="111"/>
      <c r="P650" s="178" t="s">
        <v>4817</v>
      </c>
      <c r="Q650" s="178" t="s">
        <v>2736</v>
      </c>
      <c r="R650" s="178" t="s">
        <v>4818</v>
      </c>
    </row>
    <row r="651" spans="2:18">
      <c r="B651" s="115">
        <v>963</v>
      </c>
      <c r="C651" s="156" t="s">
        <v>4819</v>
      </c>
      <c r="D651" s="157" t="s">
        <v>4820</v>
      </c>
      <c r="E651" s="111"/>
      <c r="F651" s="111"/>
      <c r="G651" s="111"/>
      <c r="H651" s="115" t="s">
        <v>2719</v>
      </c>
      <c r="I651" s="517">
        <f t="shared" si="20"/>
        <v>0</v>
      </c>
      <c r="J651" s="517">
        <f t="shared" si="21"/>
        <v>365</v>
      </c>
      <c r="K651" s="111"/>
      <c r="L651" s="111"/>
      <c r="M651" s="111"/>
      <c r="N651" s="111"/>
      <c r="O651" s="111"/>
      <c r="P651" s="178" t="s">
        <v>4821</v>
      </c>
      <c r="Q651" s="178" t="s">
        <v>2736</v>
      </c>
      <c r="R651" s="178" t="s">
        <v>4822</v>
      </c>
    </row>
    <row r="652" spans="2:18">
      <c r="B652" s="115">
        <v>964</v>
      </c>
      <c r="C652" s="156" t="s">
        <v>4823</v>
      </c>
      <c r="D652" s="157" t="s">
        <v>4824</v>
      </c>
      <c r="E652" s="111"/>
      <c r="F652" s="111"/>
      <c r="G652" s="111"/>
      <c r="H652" s="115" t="s">
        <v>2719</v>
      </c>
      <c r="I652" s="517">
        <f t="shared" si="20"/>
        <v>0</v>
      </c>
      <c r="J652" s="517">
        <f t="shared" si="21"/>
        <v>365</v>
      </c>
      <c r="K652" s="111"/>
      <c r="L652" s="111"/>
      <c r="M652" s="111"/>
      <c r="N652" s="111"/>
      <c r="O652" s="111"/>
      <c r="P652" s="178" t="s">
        <v>4825</v>
      </c>
      <c r="Q652" s="178" t="s">
        <v>2736</v>
      </c>
      <c r="R652" s="178" t="s">
        <v>4822</v>
      </c>
    </row>
    <row r="653" spans="2:18">
      <c r="B653" s="115">
        <v>1384</v>
      </c>
      <c r="C653" s="156" t="s">
        <v>4826</v>
      </c>
      <c r="D653" s="157" t="s">
        <v>4827</v>
      </c>
      <c r="E653" s="111"/>
      <c r="F653" s="111"/>
      <c r="G653" s="111"/>
      <c r="H653" s="115" t="s">
        <v>2719</v>
      </c>
      <c r="I653" s="517">
        <f t="shared" si="20"/>
        <v>0</v>
      </c>
      <c r="J653" s="517">
        <f t="shared" si="21"/>
        <v>365</v>
      </c>
      <c r="K653" s="111"/>
      <c r="L653" s="111"/>
      <c r="M653" s="111"/>
      <c r="N653" s="111"/>
      <c r="O653" s="111"/>
      <c r="P653" s="178" t="s">
        <v>4828</v>
      </c>
      <c r="Q653" s="178" t="s">
        <v>2736</v>
      </c>
      <c r="R653" s="178" t="s">
        <v>4818</v>
      </c>
    </row>
    <row r="654" spans="2:18" hidden="1">
      <c r="B654" s="115">
        <v>452</v>
      </c>
      <c r="C654" s="156" t="s">
        <v>4829</v>
      </c>
      <c r="D654" s="157" t="s">
        <v>4830</v>
      </c>
      <c r="E654" s="111"/>
      <c r="F654" s="111"/>
      <c r="G654" s="111"/>
      <c r="H654" s="115" t="s">
        <v>62</v>
      </c>
      <c r="I654" s="231">
        <f t="shared" si="20"/>
        <v>0</v>
      </c>
      <c r="J654" s="231">
        <f t="shared" si="21"/>
        <v>365</v>
      </c>
      <c r="K654" s="111"/>
      <c r="L654" s="111"/>
      <c r="M654" s="111"/>
      <c r="N654" s="111"/>
      <c r="O654" s="111"/>
      <c r="P654" s="178" t="s">
        <v>4831</v>
      </c>
      <c r="Q654" s="178" t="s">
        <v>2736</v>
      </c>
      <c r="R654" s="178" t="s">
        <v>4832</v>
      </c>
    </row>
    <row r="655" spans="2:18">
      <c r="B655" s="115">
        <v>1385</v>
      </c>
      <c r="C655" s="156" t="s">
        <v>4833</v>
      </c>
      <c r="D655" s="157" t="s">
        <v>4834</v>
      </c>
      <c r="E655" s="111"/>
      <c r="F655" s="111"/>
      <c r="G655" s="111"/>
      <c r="H655" s="115" t="s">
        <v>2719</v>
      </c>
      <c r="I655" s="517">
        <f t="shared" si="20"/>
        <v>0</v>
      </c>
      <c r="J655" s="517">
        <f t="shared" si="21"/>
        <v>365</v>
      </c>
      <c r="K655" s="111"/>
      <c r="L655" s="111"/>
      <c r="M655" s="111"/>
      <c r="N655" s="111"/>
      <c r="O655" s="111"/>
      <c r="P655" s="178" t="s">
        <v>4835</v>
      </c>
      <c r="Q655" s="178" t="s">
        <v>2732</v>
      </c>
      <c r="R655" s="178" t="s">
        <v>4818</v>
      </c>
    </row>
    <row r="656" spans="2:18">
      <c r="B656" s="115">
        <v>1386</v>
      </c>
      <c r="C656" s="156" t="s">
        <v>4836</v>
      </c>
      <c r="D656" s="157" t="s">
        <v>4837</v>
      </c>
      <c r="E656" s="111"/>
      <c r="F656" s="111"/>
      <c r="G656" s="111"/>
      <c r="H656" s="115" t="s">
        <v>2719</v>
      </c>
      <c r="I656" s="517">
        <f t="shared" si="20"/>
        <v>0</v>
      </c>
      <c r="J656" s="517">
        <f t="shared" si="21"/>
        <v>365</v>
      </c>
      <c r="K656" s="111"/>
      <c r="L656" s="111"/>
      <c r="M656" s="111"/>
      <c r="N656" s="111"/>
      <c r="O656" s="111"/>
      <c r="P656" s="178" t="s">
        <v>4838</v>
      </c>
      <c r="Q656" s="178" t="s">
        <v>2736</v>
      </c>
      <c r="R656" s="178" t="s">
        <v>4818</v>
      </c>
    </row>
    <row r="657" spans="2:18">
      <c r="B657" s="115">
        <v>1387</v>
      </c>
      <c r="C657" s="156" t="s">
        <v>4839</v>
      </c>
      <c r="D657" s="157" t="s">
        <v>4840</v>
      </c>
      <c r="E657" s="111"/>
      <c r="F657" s="111"/>
      <c r="G657" s="111"/>
      <c r="H657" s="115" t="s">
        <v>2719</v>
      </c>
      <c r="I657" s="517">
        <f t="shared" si="20"/>
        <v>0</v>
      </c>
      <c r="J657" s="517">
        <f t="shared" si="21"/>
        <v>365</v>
      </c>
      <c r="K657" s="111"/>
      <c r="L657" s="111"/>
      <c r="M657" s="111"/>
      <c r="N657" s="111"/>
      <c r="O657" s="111"/>
      <c r="P657" s="178" t="s">
        <v>4841</v>
      </c>
      <c r="Q657" s="178" t="s">
        <v>2721</v>
      </c>
      <c r="R657" s="178" t="s">
        <v>4818</v>
      </c>
    </row>
    <row r="658" spans="2:18">
      <c r="B658" s="115">
        <v>965</v>
      </c>
      <c r="C658" s="156" t="s">
        <v>4842</v>
      </c>
      <c r="D658" s="157" t="s">
        <v>4843</v>
      </c>
      <c r="E658" s="111"/>
      <c r="F658" s="111"/>
      <c r="G658" s="111"/>
      <c r="H658" s="115" t="s">
        <v>2719</v>
      </c>
      <c r="I658" s="517">
        <f t="shared" si="20"/>
        <v>0</v>
      </c>
      <c r="J658" s="517">
        <f t="shared" si="21"/>
        <v>365</v>
      </c>
      <c r="K658" s="111"/>
      <c r="L658" s="111"/>
      <c r="M658" s="111"/>
      <c r="N658" s="111"/>
      <c r="O658" s="111"/>
      <c r="P658" s="178" t="s">
        <v>4844</v>
      </c>
      <c r="Q658" s="178" t="s">
        <v>2736</v>
      </c>
      <c r="R658" s="178" t="s">
        <v>4822</v>
      </c>
    </row>
    <row r="659" spans="2:18">
      <c r="B659" s="115">
        <v>966</v>
      </c>
      <c r="C659" s="156" t="s">
        <v>4845</v>
      </c>
      <c r="D659" s="157" t="s">
        <v>4846</v>
      </c>
      <c r="E659" s="111"/>
      <c r="F659" s="111"/>
      <c r="G659" s="111"/>
      <c r="H659" s="115" t="s">
        <v>2719</v>
      </c>
      <c r="I659" s="517">
        <f t="shared" si="20"/>
        <v>0</v>
      </c>
      <c r="J659" s="517">
        <f t="shared" si="21"/>
        <v>365</v>
      </c>
      <c r="K659" s="111"/>
      <c r="L659" s="111"/>
      <c r="M659" s="111"/>
      <c r="N659" s="111"/>
      <c r="O659" s="111"/>
      <c r="P659" s="178" t="s">
        <v>4847</v>
      </c>
      <c r="Q659" s="178" t="s">
        <v>2736</v>
      </c>
      <c r="R659" s="178" t="s">
        <v>4822</v>
      </c>
    </row>
    <row r="660" spans="2:18">
      <c r="B660" s="115">
        <v>1413</v>
      </c>
      <c r="C660" s="156" t="s">
        <v>4848</v>
      </c>
      <c r="D660" s="157" t="s">
        <v>4849</v>
      </c>
      <c r="E660" s="111"/>
      <c r="F660" s="111"/>
      <c r="G660" s="111"/>
      <c r="H660" s="115" t="s">
        <v>2719</v>
      </c>
      <c r="I660" s="517">
        <f t="shared" si="20"/>
        <v>0</v>
      </c>
      <c r="J660" s="517">
        <f t="shared" si="21"/>
        <v>365</v>
      </c>
      <c r="K660" s="111"/>
      <c r="L660" s="111"/>
      <c r="M660" s="111"/>
      <c r="N660" s="111"/>
      <c r="O660" s="111"/>
      <c r="P660" s="178" t="s">
        <v>4850</v>
      </c>
      <c r="Q660" s="178" t="s">
        <v>2721</v>
      </c>
      <c r="R660" s="178" t="s">
        <v>3054</v>
      </c>
    </row>
    <row r="661" spans="2:18" hidden="1">
      <c r="B661" s="115">
        <v>1135</v>
      </c>
      <c r="C661" s="156" t="s">
        <v>4851</v>
      </c>
      <c r="D661" s="157" t="s">
        <v>4852</v>
      </c>
      <c r="E661" s="111"/>
      <c r="F661" s="111"/>
      <c r="G661" s="111"/>
      <c r="H661" s="115" t="s">
        <v>62</v>
      </c>
      <c r="I661" s="231">
        <f t="shared" si="20"/>
        <v>0</v>
      </c>
      <c r="J661" s="231">
        <f t="shared" si="21"/>
        <v>365</v>
      </c>
      <c r="K661" s="111"/>
      <c r="L661" s="111"/>
      <c r="M661" s="111"/>
      <c r="N661" s="111"/>
      <c r="O661" s="111"/>
      <c r="P661" s="178" t="s">
        <v>4853</v>
      </c>
      <c r="Q661" s="178" t="s">
        <v>2721</v>
      </c>
      <c r="R661" s="178" t="s">
        <v>4854</v>
      </c>
    </row>
    <row r="662" spans="2:18">
      <c r="B662" s="115">
        <v>1368</v>
      </c>
      <c r="C662" s="156" t="s">
        <v>4855</v>
      </c>
      <c r="D662" s="157" t="s">
        <v>4856</v>
      </c>
      <c r="E662" s="111"/>
      <c r="F662" s="111"/>
      <c r="G662" s="111"/>
      <c r="H662" s="115" t="s">
        <v>2719</v>
      </c>
      <c r="I662" s="517">
        <f t="shared" si="20"/>
        <v>0</v>
      </c>
      <c r="J662" s="517">
        <f t="shared" si="21"/>
        <v>365</v>
      </c>
      <c r="K662" s="111"/>
      <c r="L662" s="111"/>
      <c r="M662" s="111"/>
      <c r="N662" s="111"/>
      <c r="O662" s="111"/>
      <c r="P662" s="178" t="s">
        <v>4857</v>
      </c>
      <c r="Q662" s="178" t="s">
        <v>2736</v>
      </c>
      <c r="R662" s="178" t="s">
        <v>4858</v>
      </c>
    </row>
    <row r="663" spans="2:18">
      <c r="B663" s="115">
        <v>1350</v>
      </c>
      <c r="C663" s="156" t="s">
        <v>4859</v>
      </c>
      <c r="D663" s="157" t="s">
        <v>4860</v>
      </c>
      <c r="E663" s="111"/>
      <c r="F663" s="111"/>
      <c r="G663" s="111"/>
      <c r="H663" s="115" t="s">
        <v>2719</v>
      </c>
      <c r="I663" s="517">
        <f t="shared" si="20"/>
        <v>0</v>
      </c>
      <c r="J663" s="517">
        <f t="shared" si="21"/>
        <v>365</v>
      </c>
      <c r="K663" s="111"/>
      <c r="L663" s="111"/>
      <c r="M663" s="111"/>
      <c r="N663" s="111"/>
      <c r="O663" s="111"/>
      <c r="P663" s="178" t="s">
        <v>4861</v>
      </c>
      <c r="Q663" s="178" t="s">
        <v>2736</v>
      </c>
      <c r="R663" s="178" t="s">
        <v>3133</v>
      </c>
    </row>
    <row r="664" spans="2:18">
      <c r="B664" s="115">
        <v>1351</v>
      </c>
      <c r="C664" s="156" t="s">
        <v>4862</v>
      </c>
      <c r="D664" s="157" t="s">
        <v>4863</v>
      </c>
      <c r="E664" s="111"/>
      <c r="F664" s="111"/>
      <c r="G664" s="111"/>
      <c r="H664" s="115" t="s">
        <v>2719</v>
      </c>
      <c r="I664" s="517">
        <f t="shared" si="20"/>
        <v>0</v>
      </c>
      <c r="J664" s="517">
        <f t="shared" si="21"/>
        <v>365</v>
      </c>
      <c r="K664" s="111"/>
      <c r="L664" s="111"/>
      <c r="M664" s="111"/>
      <c r="N664" s="111"/>
      <c r="O664" s="111"/>
      <c r="P664" s="178" t="s">
        <v>4864</v>
      </c>
      <c r="Q664" s="178" t="s">
        <v>2736</v>
      </c>
      <c r="R664" s="178" t="s">
        <v>3133</v>
      </c>
    </row>
    <row r="665" spans="2:18">
      <c r="B665" s="115">
        <v>1369</v>
      </c>
      <c r="C665" s="156" t="s">
        <v>4865</v>
      </c>
      <c r="D665" s="157" t="s">
        <v>4866</v>
      </c>
      <c r="E665" s="111"/>
      <c r="F665" s="111"/>
      <c r="G665" s="111"/>
      <c r="H665" s="115" t="s">
        <v>2719</v>
      </c>
      <c r="I665" s="517">
        <f t="shared" si="20"/>
        <v>0</v>
      </c>
      <c r="J665" s="517">
        <f t="shared" si="21"/>
        <v>365</v>
      </c>
      <c r="K665" s="111"/>
      <c r="L665" s="111"/>
      <c r="M665" s="111"/>
      <c r="N665" s="111"/>
      <c r="O665" s="111"/>
      <c r="P665" s="178" t="s">
        <v>4867</v>
      </c>
      <c r="Q665" s="178" t="s">
        <v>2736</v>
      </c>
      <c r="R665" s="178" t="s">
        <v>4858</v>
      </c>
    </row>
    <row r="666" spans="2:18">
      <c r="B666" s="115">
        <v>1370</v>
      </c>
      <c r="C666" s="156" t="s">
        <v>4868</v>
      </c>
      <c r="D666" s="157" t="s">
        <v>4869</v>
      </c>
      <c r="E666" s="111"/>
      <c r="F666" s="111"/>
      <c r="G666" s="111"/>
      <c r="H666" s="115" t="s">
        <v>2719</v>
      </c>
      <c r="I666" s="517">
        <f t="shared" si="20"/>
        <v>0</v>
      </c>
      <c r="J666" s="517">
        <f t="shared" si="21"/>
        <v>365</v>
      </c>
      <c r="K666" s="111"/>
      <c r="L666" s="111"/>
      <c r="M666" s="111"/>
      <c r="N666" s="111"/>
      <c r="O666" s="111"/>
      <c r="P666" s="178" t="s">
        <v>4870</v>
      </c>
      <c r="Q666" s="178" t="s">
        <v>2721</v>
      </c>
      <c r="R666" s="178" t="s">
        <v>4858</v>
      </c>
    </row>
    <row r="667" spans="2:18">
      <c r="B667" s="115">
        <v>1331</v>
      </c>
      <c r="C667" s="156" t="s">
        <v>4871</v>
      </c>
      <c r="D667" s="157" t="s">
        <v>4872</v>
      </c>
      <c r="E667" s="111"/>
      <c r="F667" s="111"/>
      <c r="G667" s="111"/>
      <c r="H667" s="115" t="s">
        <v>2719</v>
      </c>
      <c r="I667" s="517">
        <f t="shared" si="20"/>
        <v>0</v>
      </c>
      <c r="J667" s="517">
        <f t="shared" si="21"/>
        <v>365</v>
      </c>
      <c r="K667" s="111"/>
      <c r="L667" s="111"/>
      <c r="M667" s="111"/>
      <c r="N667" s="111"/>
      <c r="O667" s="111"/>
      <c r="P667" s="178" t="s">
        <v>4873</v>
      </c>
      <c r="Q667" s="178" t="s">
        <v>2732</v>
      </c>
      <c r="R667" s="178" t="s">
        <v>3766</v>
      </c>
    </row>
    <row r="668" spans="2:18">
      <c r="B668" s="115">
        <v>2323</v>
      </c>
      <c r="C668" s="164" t="s">
        <v>4874</v>
      </c>
      <c r="D668" s="157" t="s">
        <v>4875</v>
      </c>
      <c r="E668" s="111"/>
      <c r="F668" s="111"/>
      <c r="G668" s="111"/>
      <c r="H668" s="115" t="s">
        <v>2719</v>
      </c>
      <c r="I668" s="517">
        <f t="shared" si="20"/>
        <v>0</v>
      </c>
      <c r="J668" s="517">
        <f t="shared" si="21"/>
        <v>365</v>
      </c>
      <c r="K668" s="111"/>
      <c r="L668" s="111"/>
      <c r="M668" s="111"/>
      <c r="N668" s="111"/>
      <c r="O668" s="111"/>
      <c r="P668" s="178" t="s">
        <v>4876</v>
      </c>
      <c r="Q668" s="178" t="s">
        <v>2736</v>
      </c>
      <c r="R668" s="178">
        <v>0</v>
      </c>
    </row>
    <row r="669" spans="2:18">
      <c r="B669" s="115">
        <v>2427</v>
      </c>
      <c r="C669" s="177" t="s">
        <v>4877</v>
      </c>
      <c r="D669" s="176" t="s">
        <v>4878</v>
      </c>
      <c r="E669" s="111"/>
      <c r="F669" s="111"/>
      <c r="G669" s="111"/>
      <c r="H669" s="115" t="s">
        <v>2719</v>
      </c>
      <c r="I669" s="517">
        <f t="shared" si="20"/>
        <v>0</v>
      </c>
      <c r="J669" s="517">
        <f t="shared" si="21"/>
        <v>365</v>
      </c>
      <c r="K669" s="111"/>
      <c r="L669" s="111"/>
      <c r="M669" s="111"/>
      <c r="N669" s="111"/>
      <c r="O669" s="111"/>
      <c r="P669" s="178" t="s">
        <v>4879</v>
      </c>
      <c r="Q669" s="178" t="s">
        <v>2736</v>
      </c>
      <c r="R669" s="178">
        <v>0</v>
      </c>
    </row>
    <row r="670" spans="2:18">
      <c r="B670" s="115">
        <v>2324</v>
      </c>
      <c r="C670" s="164" t="s">
        <v>4880</v>
      </c>
      <c r="D670" s="157" t="s">
        <v>4881</v>
      </c>
      <c r="E670" s="111"/>
      <c r="F670" s="111"/>
      <c r="G670" s="111"/>
      <c r="H670" s="115" t="s">
        <v>2719</v>
      </c>
      <c r="I670" s="517">
        <f t="shared" si="20"/>
        <v>0</v>
      </c>
      <c r="J670" s="517">
        <f t="shared" si="21"/>
        <v>365</v>
      </c>
      <c r="K670" s="111"/>
      <c r="L670" s="111"/>
      <c r="M670" s="111"/>
      <c r="N670" s="111"/>
      <c r="O670" s="111"/>
      <c r="P670" s="178" t="s">
        <v>4882</v>
      </c>
      <c r="Q670" s="178" t="s">
        <v>2736</v>
      </c>
      <c r="R670" s="178">
        <v>0</v>
      </c>
    </row>
    <row r="671" spans="2:18">
      <c r="B671" s="115">
        <v>2075</v>
      </c>
      <c r="C671" s="156" t="s">
        <v>4883</v>
      </c>
      <c r="D671" s="157" t="s">
        <v>4884</v>
      </c>
      <c r="E671" s="111"/>
      <c r="F671" s="111"/>
      <c r="G671" s="111"/>
      <c r="H671" s="115" t="s">
        <v>2719</v>
      </c>
      <c r="I671" s="517">
        <f t="shared" si="20"/>
        <v>0</v>
      </c>
      <c r="J671" s="517">
        <f t="shared" si="21"/>
        <v>365</v>
      </c>
      <c r="K671" s="111"/>
      <c r="L671" s="111"/>
      <c r="M671" s="111"/>
      <c r="N671" s="111"/>
      <c r="O671" s="111"/>
      <c r="P671" s="178" t="s">
        <v>4885</v>
      </c>
      <c r="Q671" s="178" t="s">
        <v>2736</v>
      </c>
      <c r="R671" s="178" t="s">
        <v>3399</v>
      </c>
    </row>
    <row r="672" spans="2:18">
      <c r="B672" s="115">
        <v>2076</v>
      </c>
      <c r="C672" s="156" t="s">
        <v>4886</v>
      </c>
      <c r="D672" s="157" t="s">
        <v>4887</v>
      </c>
      <c r="E672" s="111"/>
      <c r="F672" s="111"/>
      <c r="G672" s="111"/>
      <c r="H672" s="115" t="s">
        <v>2719</v>
      </c>
      <c r="I672" s="517">
        <f t="shared" si="20"/>
        <v>0</v>
      </c>
      <c r="J672" s="517">
        <f t="shared" si="21"/>
        <v>365</v>
      </c>
      <c r="K672" s="111"/>
      <c r="L672" s="111"/>
      <c r="M672" s="111"/>
      <c r="N672" s="111"/>
      <c r="O672" s="111"/>
      <c r="P672" s="178" t="s">
        <v>4888</v>
      </c>
      <c r="Q672" s="178" t="s">
        <v>2732</v>
      </c>
      <c r="R672" s="178" t="s">
        <v>3399</v>
      </c>
    </row>
    <row r="673" spans="2:18">
      <c r="B673" s="115">
        <v>2077</v>
      </c>
      <c r="C673" s="156" t="s">
        <v>4889</v>
      </c>
      <c r="D673" s="157" t="s">
        <v>4890</v>
      </c>
      <c r="E673" s="111"/>
      <c r="F673" s="111"/>
      <c r="G673" s="111"/>
      <c r="H673" s="115" t="s">
        <v>2719</v>
      </c>
      <c r="I673" s="517">
        <f t="shared" si="20"/>
        <v>0</v>
      </c>
      <c r="J673" s="517">
        <f t="shared" si="21"/>
        <v>365</v>
      </c>
      <c r="K673" s="111"/>
      <c r="L673" s="111"/>
      <c r="M673" s="111"/>
      <c r="N673" s="111"/>
      <c r="O673" s="111"/>
      <c r="P673" s="178" t="s">
        <v>4891</v>
      </c>
      <c r="Q673" s="178" t="s">
        <v>2736</v>
      </c>
      <c r="R673" s="178" t="s">
        <v>3399</v>
      </c>
    </row>
    <row r="674" spans="2:18">
      <c r="B674" s="115">
        <v>2078</v>
      </c>
      <c r="C674" s="156" t="s">
        <v>4892</v>
      </c>
      <c r="D674" s="157" t="s">
        <v>4893</v>
      </c>
      <c r="E674" s="111"/>
      <c r="F674" s="111"/>
      <c r="G674" s="111"/>
      <c r="H674" s="115" t="s">
        <v>2719</v>
      </c>
      <c r="I674" s="517">
        <f t="shared" si="20"/>
        <v>0</v>
      </c>
      <c r="J674" s="517">
        <f t="shared" si="21"/>
        <v>365</v>
      </c>
      <c r="K674" s="111"/>
      <c r="L674" s="111"/>
      <c r="M674" s="111"/>
      <c r="N674" s="111"/>
      <c r="O674" s="111"/>
      <c r="P674" s="178" t="s">
        <v>4894</v>
      </c>
      <c r="Q674" s="178" t="s">
        <v>2736</v>
      </c>
      <c r="R674" s="178" t="s">
        <v>3399</v>
      </c>
    </row>
    <row r="675" spans="2:18">
      <c r="B675" s="115">
        <v>2079</v>
      </c>
      <c r="C675" s="156" t="s">
        <v>4895</v>
      </c>
      <c r="D675" s="157" t="s">
        <v>4896</v>
      </c>
      <c r="E675" s="111"/>
      <c r="F675" s="111"/>
      <c r="G675" s="111"/>
      <c r="H675" s="115" t="s">
        <v>2719</v>
      </c>
      <c r="I675" s="517">
        <f t="shared" si="20"/>
        <v>0</v>
      </c>
      <c r="J675" s="517">
        <f t="shared" si="21"/>
        <v>365</v>
      </c>
      <c r="K675" s="111"/>
      <c r="L675" s="111"/>
      <c r="M675" s="111"/>
      <c r="N675" s="111"/>
      <c r="O675" s="111"/>
      <c r="P675" s="178" t="s">
        <v>4897</v>
      </c>
      <c r="Q675" s="178" t="s">
        <v>2736</v>
      </c>
      <c r="R675" s="178" t="s">
        <v>3399</v>
      </c>
    </row>
    <row r="676" spans="2:18">
      <c r="B676" s="115">
        <v>2080</v>
      </c>
      <c r="C676" s="156" t="s">
        <v>4898</v>
      </c>
      <c r="D676" s="157" t="s">
        <v>4899</v>
      </c>
      <c r="E676" s="111"/>
      <c r="F676" s="111"/>
      <c r="G676" s="111"/>
      <c r="H676" s="115" t="s">
        <v>2719</v>
      </c>
      <c r="I676" s="517">
        <f t="shared" si="20"/>
        <v>0</v>
      </c>
      <c r="J676" s="517">
        <f t="shared" si="21"/>
        <v>365</v>
      </c>
      <c r="K676" s="111"/>
      <c r="L676" s="111"/>
      <c r="M676" s="111"/>
      <c r="N676" s="111"/>
      <c r="O676" s="111"/>
      <c r="P676" s="178" t="s">
        <v>4900</v>
      </c>
      <c r="Q676" s="178" t="s">
        <v>2736</v>
      </c>
      <c r="R676" s="178" t="s">
        <v>3399</v>
      </c>
    </row>
    <row r="677" spans="2:18">
      <c r="B677" s="115">
        <v>620</v>
      </c>
      <c r="C677" s="156" t="s">
        <v>4901</v>
      </c>
      <c r="D677" s="157" t="s">
        <v>4902</v>
      </c>
      <c r="E677" s="111"/>
      <c r="F677" s="111"/>
      <c r="G677" s="111"/>
      <c r="H677" s="115" t="s">
        <v>2719</v>
      </c>
      <c r="I677" s="517">
        <f t="shared" si="20"/>
        <v>0</v>
      </c>
      <c r="J677" s="517">
        <f t="shared" si="21"/>
        <v>365</v>
      </c>
      <c r="K677" s="111"/>
      <c r="L677" s="111"/>
      <c r="M677" s="111"/>
      <c r="N677" s="111"/>
      <c r="O677" s="111"/>
      <c r="P677" s="178" t="s">
        <v>4903</v>
      </c>
      <c r="Q677" s="178" t="s">
        <v>2732</v>
      </c>
      <c r="R677" s="178" t="s">
        <v>3754</v>
      </c>
    </row>
    <row r="678" spans="2:18">
      <c r="B678" s="115">
        <v>621</v>
      </c>
      <c r="C678" s="156" t="s">
        <v>4904</v>
      </c>
      <c r="D678" s="157" t="s">
        <v>4905</v>
      </c>
      <c r="E678" s="111"/>
      <c r="F678" s="111"/>
      <c r="G678" s="111"/>
      <c r="H678" s="115" t="s">
        <v>2719</v>
      </c>
      <c r="I678" s="517">
        <f t="shared" si="20"/>
        <v>0</v>
      </c>
      <c r="J678" s="517">
        <f t="shared" si="21"/>
        <v>365</v>
      </c>
      <c r="K678" s="111"/>
      <c r="L678" s="111"/>
      <c r="M678" s="111"/>
      <c r="N678" s="111"/>
      <c r="O678" s="111"/>
      <c r="P678" s="178" t="s">
        <v>4906</v>
      </c>
      <c r="Q678" s="178" t="s">
        <v>2736</v>
      </c>
      <c r="R678" s="178" t="s">
        <v>3754</v>
      </c>
    </row>
    <row r="679" spans="2:18" hidden="1">
      <c r="B679" s="115">
        <v>1541</v>
      </c>
      <c r="C679" s="156" t="s">
        <v>4907</v>
      </c>
      <c r="D679" s="157" t="s">
        <v>4908</v>
      </c>
      <c r="E679" s="111"/>
      <c r="F679" s="111"/>
      <c r="G679" s="111"/>
      <c r="H679" s="180" t="s">
        <v>60</v>
      </c>
      <c r="I679" s="509">
        <f t="shared" si="20"/>
        <v>44929</v>
      </c>
      <c r="J679" s="509">
        <f t="shared" si="21"/>
        <v>45294</v>
      </c>
      <c r="K679" s="609">
        <v>44632</v>
      </c>
      <c r="L679" s="610">
        <v>44929</v>
      </c>
      <c r="M679" s="111"/>
      <c r="N679" s="111"/>
      <c r="O679" s="111"/>
      <c r="P679" s="178" t="s">
        <v>4909</v>
      </c>
      <c r="Q679" s="178" t="s">
        <v>2732</v>
      </c>
      <c r="R679" s="178" t="s">
        <v>3043</v>
      </c>
    </row>
    <row r="680" spans="2:18">
      <c r="B680" s="115">
        <v>1058</v>
      </c>
      <c r="C680" s="156" t="s">
        <v>4910</v>
      </c>
      <c r="D680" s="157" t="s">
        <v>4911</v>
      </c>
      <c r="E680" s="111"/>
      <c r="F680" s="111"/>
      <c r="G680" s="111"/>
      <c r="H680" s="115" t="s">
        <v>2719</v>
      </c>
      <c r="I680" s="517">
        <f t="shared" si="20"/>
        <v>0</v>
      </c>
      <c r="J680" s="517">
        <f t="shared" si="21"/>
        <v>365</v>
      </c>
      <c r="K680" s="111"/>
      <c r="L680" s="111"/>
      <c r="M680" s="111"/>
      <c r="N680" s="111"/>
      <c r="O680" s="111"/>
      <c r="P680" s="178" t="s">
        <v>4912</v>
      </c>
      <c r="Q680" s="178" t="s">
        <v>2736</v>
      </c>
      <c r="R680" s="178" t="s">
        <v>3459</v>
      </c>
    </row>
    <row r="681" spans="2:18" hidden="1">
      <c r="B681" s="115">
        <v>989</v>
      </c>
      <c r="C681" s="156" t="s">
        <v>4913</v>
      </c>
      <c r="D681" s="157" t="s">
        <v>4914</v>
      </c>
      <c r="E681" s="111"/>
      <c r="F681" s="111"/>
      <c r="G681" s="111"/>
      <c r="H681" s="115" t="s">
        <v>62</v>
      </c>
      <c r="I681" s="231">
        <f t="shared" si="20"/>
        <v>0</v>
      </c>
      <c r="J681" s="231">
        <f t="shared" si="21"/>
        <v>365</v>
      </c>
      <c r="K681" s="111"/>
      <c r="L681" s="111"/>
      <c r="M681" s="111"/>
      <c r="N681" s="111"/>
      <c r="O681" s="111"/>
      <c r="P681" s="178" t="s">
        <v>4915</v>
      </c>
      <c r="Q681" s="178" t="s">
        <v>2721</v>
      </c>
      <c r="R681" s="178" t="s">
        <v>4802</v>
      </c>
    </row>
    <row r="682" spans="2:18">
      <c r="B682" s="115">
        <v>1828</v>
      </c>
      <c r="C682" s="156" t="s">
        <v>4916</v>
      </c>
      <c r="D682" s="157" t="s">
        <v>4917</v>
      </c>
      <c r="E682" s="111"/>
      <c r="F682" s="111"/>
      <c r="G682" s="111"/>
      <c r="H682" s="115" t="s">
        <v>2719</v>
      </c>
      <c r="I682" s="517">
        <f t="shared" si="20"/>
        <v>0</v>
      </c>
      <c r="J682" s="517">
        <f t="shared" si="21"/>
        <v>365</v>
      </c>
      <c r="K682" s="111"/>
      <c r="L682" s="111"/>
      <c r="M682" s="111"/>
      <c r="N682" s="111"/>
      <c r="O682" s="111"/>
      <c r="P682" s="178" t="s">
        <v>4918</v>
      </c>
      <c r="Q682" s="178" t="s">
        <v>2732</v>
      </c>
      <c r="R682" s="178" t="s">
        <v>3104</v>
      </c>
    </row>
    <row r="683" spans="2:18">
      <c r="B683" s="115">
        <v>1776</v>
      </c>
      <c r="C683" s="156" t="s">
        <v>4919</v>
      </c>
      <c r="D683" s="157" t="s">
        <v>4920</v>
      </c>
      <c r="E683" s="111"/>
      <c r="F683" s="111"/>
      <c r="G683" s="111"/>
      <c r="H683" s="115" t="s">
        <v>2719</v>
      </c>
      <c r="I683" s="517">
        <f t="shared" si="20"/>
        <v>0</v>
      </c>
      <c r="J683" s="517">
        <f t="shared" si="21"/>
        <v>365</v>
      </c>
      <c r="K683" s="111"/>
      <c r="L683" s="111"/>
      <c r="M683" s="111"/>
      <c r="N683" s="111"/>
      <c r="O683" s="111"/>
      <c r="P683" s="178" t="s">
        <v>4921</v>
      </c>
      <c r="Q683" s="178" t="s">
        <v>2721</v>
      </c>
      <c r="R683" s="178" t="s">
        <v>2858</v>
      </c>
    </row>
    <row r="684" spans="2:18">
      <c r="B684" s="115">
        <v>1047</v>
      </c>
      <c r="C684" s="156" t="s">
        <v>4922</v>
      </c>
      <c r="D684" s="157" t="s">
        <v>4923</v>
      </c>
      <c r="E684" s="111"/>
      <c r="F684" s="111"/>
      <c r="G684" s="111"/>
      <c r="H684" s="115" t="s">
        <v>2719</v>
      </c>
      <c r="I684" s="517">
        <f t="shared" si="20"/>
        <v>0</v>
      </c>
      <c r="J684" s="517">
        <f t="shared" si="21"/>
        <v>365</v>
      </c>
      <c r="K684" s="111"/>
      <c r="L684" s="111"/>
      <c r="M684" s="111"/>
      <c r="N684" s="111"/>
      <c r="O684" s="111"/>
      <c r="P684" s="178" t="s">
        <v>4924</v>
      </c>
      <c r="Q684" s="178" t="s">
        <v>2736</v>
      </c>
      <c r="R684" s="178" t="s">
        <v>2851</v>
      </c>
    </row>
    <row r="685" spans="2:18">
      <c r="B685" s="115">
        <v>1059</v>
      </c>
      <c r="C685" s="156" t="s">
        <v>4925</v>
      </c>
      <c r="D685" s="157" t="s">
        <v>4926</v>
      </c>
      <c r="E685" s="111"/>
      <c r="F685" s="111"/>
      <c r="G685" s="111"/>
      <c r="H685" s="115" t="s">
        <v>2719</v>
      </c>
      <c r="I685" s="517">
        <f t="shared" si="20"/>
        <v>0</v>
      </c>
      <c r="J685" s="517">
        <f t="shared" si="21"/>
        <v>365</v>
      </c>
      <c r="K685" s="111"/>
      <c r="L685" s="111"/>
      <c r="M685" s="111"/>
      <c r="N685" s="111"/>
      <c r="O685" s="111"/>
      <c r="P685" s="178" t="s">
        <v>4927</v>
      </c>
      <c r="Q685" s="178" t="s">
        <v>2732</v>
      </c>
      <c r="R685" s="178" t="s">
        <v>3459</v>
      </c>
    </row>
    <row r="686" spans="2:18">
      <c r="B686" s="115">
        <v>971</v>
      </c>
      <c r="C686" s="156" t="s">
        <v>4928</v>
      </c>
      <c r="D686" s="157" t="s">
        <v>4929</v>
      </c>
      <c r="E686" s="111"/>
      <c r="F686" s="111"/>
      <c r="G686" s="111"/>
      <c r="H686" s="115" t="s">
        <v>2719</v>
      </c>
      <c r="I686" s="517">
        <f t="shared" si="20"/>
        <v>0</v>
      </c>
      <c r="J686" s="517">
        <f t="shared" si="21"/>
        <v>365</v>
      </c>
      <c r="K686" s="111"/>
      <c r="L686" s="111"/>
      <c r="M686" s="111"/>
      <c r="N686" s="111"/>
      <c r="O686" s="111"/>
      <c r="P686" s="178" t="s">
        <v>4930</v>
      </c>
      <c r="Q686" s="178" t="s">
        <v>2732</v>
      </c>
      <c r="R686" s="178" t="s">
        <v>2912</v>
      </c>
    </row>
    <row r="687" spans="2:18" hidden="1">
      <c r="B687" s="115">
        <v>622</v>
      </c>
      <c r="C687" s="156" t="s">
        <v>4931</v>
      </c>
      <c r="D687" s="157" t="s">
        <v>4932</v>
      </c>
      <c r="E687" s="111"/>
      <c r="F687" s="111"/>
      <c r="G687" s="111"/>
      <c r="H687" s="115" t="s">
        <v>62</v>
      </c>
      <c r="I687" s="231">
        <f t="shared" si="20"/>
        <v>0</v>
      </c>
      <c r="J687" s="231">
        <f t="shared" si="21"/>
        <v>365</v>
      </c>
      <c r="K687" s="111"/>
      <c r="L687" s="111"/>
      <c r="M687" s="111"/>
      <c r="N687" s="111"/>
      <c r="O687" s="111"/>
      <c r="P687" s="178" t="s">
        <v>4933</v>
      </c>
      <c r="Q687" s="178" t="s">
        <v>2721</v>
      </c>
      <c r="R687" s="178" t="s">
        <v>3754</v>
      </c>
    </row>
    <row r="688" spans="2:18">
      <c r="B688" s="115">
        <v>623</v>
      </c>
      <c r="C688" s="156" t="s">
        <v>4934</v>
      </c>
      <c r="D688" s="157" t="s">
        <v>4935</v>
      </c>
      <c r="E688" s="111"/>
      <c r="F688" s="111"/>
      <c r="G688" s="111"/>
      <c r="H688" s="115" t="s">
        <v>2719</v>
      </c>
      <c r="I688" s="517">
        <f t="shared" si="20"/>
        <v>0</v>
      </c>
      <c r="J688" s="517">
        <f t="shared" si="21"/>
        <v>365</v>
      </c>
      <c r="K688" s="111"/>
      <c r="L688" s="111"/>
      <c r="M688" s="111"/>
      <c r="N688" s="111"/>
      <c r="O688" s="111"/>
      <c r="P688" s="178" t="s">
        <v>4936</v>
      </c>
      <c r="Q688" s="178" t="s">
        <v>2732</v>
      </c>
      <c r="R688" s="178" t="s">
        <v>3754</v>
      </c>
    </row>
    <row r="689" spans="2:18">
      <c r="B689" s="115">
        <v>624</v>
      </c>
      <c r="C689" s="156" t="s">
        <v>4937</v>
      </c>
      <c r="D689" s="157" t="s">
        <v>4938</v>
      </c>
      <c r="E689" s="111"/>
      <c r="F689" s="111"/>
      <c r="G689" s="111"/>
      <c r="H689" s="115" t="s">
        <v>2719</v>
      </c>
      <c r="I689" s="517">
        <f t="shared" si="20"/>
        <v>0</v>
      </c>
      <c r="J689" s="517">
        <f t="shared" si="21"/>
        <v>365</v>
      </c>
      <c r="K689" s="111"/>
      <c r="L689" s="111"/>
      <c r="M689" s="111"/>
      <c r="N689" s="111"/>
      <c r="O689" s="111"/>
      <c r="P689" s="178" t="s">
        <v>4939</v>
      </c>
      <c r="Q689" s="178" t="s">
        <v>2732</v>
      </c>
      <c r="R689" s="178" t="s">
        <v>3754</v>
      </c>
    </row>
    <row r="690" spans="2:18">
      <c r="B690" s="115">
        <v>625</v>
      </c>
      <c r="C690" s="156" t="s">
        <v>4940</v>
      </c>
      <c r="D690" s="157" t="s">
        <v>4941</v>
      </c>
      <c r="E690" s="111"/>
      <c r="F690" s="111"/>
      <c r="G690" s="111"/>
      <c r="H690" s="115" t="s">
        <v>2719</v>
      </c>
      <c r="I690" s="517">
        <f t="shared" si="20"/>
        <v>0</v>
      </c>
      <c r="J690" s="517">
        <f t="shared" si="21"/>
        <v>365</v>
      </c>
      <c r="K690" s="111"/>
      <c r="L690" s="111"/>
      <c r="M690" s="111"/>
      <c r="N690" s="111"/>
      <c r="O690" s="111"/>
      <c r="P690" s="178" t="s">
        <v>4942</v>
      </c>
      <c r="Q690" s="178" t="s">
        <v>2736</v>
      </c>
      <c r="R690" s="178" t="s">
        <v>3754</v>
      </c>
    </row>
    <row r="691" spans="2:18" hidden="1">
      <c r="B691" s="115">
        <v>163</v>
      </c>
      <c r="C691" s="156" t="s">
        <v>4943</v>
      </c>
      <c r="D691" s="157" t="s">
        <v>4944</v>
      </c>
      <c r="E691" s="111"/>
      <c r="F691" s="111"/>
      <c r="G691" s="111"/>
      <c r="H691" s="180" t="s">
        <v>60</v>
      </c>
      <c r="I691" s="509">
        <f t="shared" si="20"/>
        <v>44929</v>
      </c>
      <c r="J691" s="509">
        <f t="shared" si="21"/>
        <v>45294</v>
      </c>
      <c r="K691" s="609">
        <v>44632</v>
      </c>
      <c r="L691" s="610">
        <v>44929</v>
      </c>
      <c r="M691" s="111"/>
      <c r="N691" s="111"/>
      <c r="O691" s="111"/>
      <c r="P691" s="178" t="s">
        <v>4945</v>
      </c>
      <c r="Q691" s="178" t="s">
        <v>2736</v>
      </c>
      <c r="R691" s="178" t="s">
        <v>3480</v>
      </c>
    </row>
    <row r="692" spans="2:18">
      <c r="B692" s="115">
        <v>972</v>
      </c>
      <c r="C692" s="156" t="s">
        <v>4946</v>
      </c>
      <c r="D692" s="157" t="s">
        <v>4947</v>
      </c>
      <c r="E692" s="111"/>
      <c r="F692" s="111"/>
      <c r="G692" s="111"/>
      <c r="H692" s="115" t="s">
        <v>2719</v>
      </c>
      <c r="I692" s="517">
        <f t="shared" si="20"/>
        <v>0</v>
      </c>
      <c r="J692" s="517">
        <f t="shared" si="21"/>
        <v>365</v>
      </c>
      <c r="K692" s="111"/>
      <c r="L692" s="111"/>
      <c r="M692" s="111"/>
      <c r="N692" s="111"/>
      <c r="O692" s="111"/>
      <c r="P692" s="178" t="s">
        <v>4948</v>
      </c>
      <c r="Q692" s="178" t="s">
        <v>2732</v>
      </c>
      <c r="R692" s="178" t="s">
        <v>2912</v>
      </c>
    </row>
    <row r="693" spans="2:18">
      <c r="B693" s="115">
        <v>554</v>
      </c>
      <c r="C693" s="156" t="s">
        <v>4949</v>
      </c>
      <c r="D693" s="157" t="s">
        <v>4950</v>
      </c>
      <c r="E693" s="111"/>
      <c r="F693" s="111"/>
      <c r="G693" s="111"/>
      <c r="H693" s="115" t="s">
        <v>2719</v>
      </c>
      <c r="I693" s="517">
        <f t="shared" si="20"/>
        <v>0</v>
      </c>
      <c r="J693" s="517">
        <f t="shared" si="21"/>
        <v>365</v>
      </c>
      <c r="K693" s="111"/>
      <c r="L693" s="111"/>
      <c r="M693" s="111"/>
      <c r="N693" s="111"/>
      <c r="O693" s="111"/>
      <c r="P693" s="178" t="s">
        <v>4951</v>
      </c>
      <c r="Q693" s="178" t="s">
        <v>2736</v>
      </c>
      <c r="R693" s="178" t="s">
        <v>2783</v>
      </c>
    </row>
    <row r="694" spans="2:18">
      <c r="B694" s="115">
        <v>555</v>
      </c>
      <c r="C694" s="156" t="s">
        <v>4952</v>
      </c>
      <c r="D694" s="157" t="s">
        <v>4953</v>
      </c>
      <c r="E694" s="111"/>
      <c r="F694" s="111"/>
      <c r="G694" s="111"/>
      <c r="H694" s="115" t="s">
        <v>2719</v>
      </c>
      <c r="I694" s="517">
        <f t="shared" si="20"/>
        <v>0</v>
      </c>
      <c r="J694" s="517">
        <f t="shared" si="21"/>
        <v>365</v>
      </c>
      <c r="K694" s="111"/>
      <c r="L694" s="111"/>
      <c r="M694" s="111"/>
      <c r="N694" s="111"/>
      <c r="O694" s="111"/>
      <c r="P694" s="178" t="s">
        <v>4954</v>
      </c>
      <c r="Q694" s="178" t="s">
        <v>2736</v>
      </c>
      <c r="R694" s="178" t="s">
        <v>2783</v>
      </c>
    </row>
    <row r="695" spans="2:18">
      <c r="B695" s="115">
        <v>2047</v>
      </c>
      <c r="C695" s="156" t="s">
        <v>4955</v>
      </c>
      <c r="D695" s="157" t="s">
        <v>4956</v>
      </c>
      <c r="E695" s="111"/>
      <c r="F695" s="111"/>
      <c r="G695" s="111"/>
      <c r="H695" s="115" t="s">
        <v>2719</v>
      </c>
      <c r="I695" s="517">
        <f t="shared" si="20"/>
        <v>0</v>
      </c>
      <c r="J695" s="517">
        <f t="shared" si="21"/>
        <v>365</v>
      </c>
      <c r="K695" s="111"/>
      <c r="L695" s="111"/>
      <c r="M695" s="111"/>
      <c r="N695" s="111"/>
      <c r="O695" s="111"/>
      <c r="P695" s="178" t="s">
        <v>4957</v>
      </c>
      <c r="Q695" s="178" t="s">
        <v>2721</v>
      </c>
      <c r="R695" s="178" t="s">
        <v>4958</v>
      </c>
    </row>
    <row r="696" spans="2:18">
      <c r="B696" s="115">
        <v>1672</v>
      </c>
      <c r="C696" s="156" t="s">
        <v>4959</v>
      </c>
      <c r="D696" s="157" t="s">
        <v>4960</v>
      </c>
      <c r="E696" s="111"/>
      <c r="F696" s="111"/>
      <c r="G696" s="111"/>
      <c r="H696" s="115" t="s">
        <v>2719</v>
      </c>
      <c r="I696" s="517">
        <f t="shared" si="20"/>
        <v>0</v>
      </c>
      <c r="J696" s="517">
        <f t="shared" si="21"/>
        <v>365</v>
      </c>
      <c r="K696" s="111"/>
      <c r="L696" s="111"/>
      <c r="M696" s="111"/>
      <c r="N696" s="111"/>
      <c r="O696" s="111"/>
      <c r="P696" s="178" t="s">
        <v>4961</v>
      </c>
      <c r="Q696" s="178" t="s">
        <v>2721</v>
      </c>
      <c r="R696" s="178" t="s">
        <v>2986</v>
      </c>
    </row>
    <row r="697" spans="2:18">
      <c r="B697" s="115">
        <v>2433</v>
      </c>
      <c r="C697" s="177" t="s">
        <v>4962</v>
      </c>
      <c r="D697" s="176" t="s">
        <v>4963</v>
      </c>
      <c r="E697" s="111"/>
      <c r="F697" s="111"/>
      <c r="G697" s="111"/>
      <c r="H697" s="115" t="s">
        <v>2719</v>
      </c>
      <c r="I697" s="517">
        <f t="shared" si="20"/>
        <v>0</v>
      </c>
      <c r="J697" s="517">
        <f t="shared" si="21"/>
        <v>365</v>
      </c>
      <c r="K697" s="111"/>
      <c r="L697" s="111"/>
      <c r="M697" s="111"/>
      <c r="N697" s="111"/>
      <c r="O697" s="111"/>
      <c r="P697" s="178" t="s">
        <v>4964</v>
      </c>
      <c r="Q697" s="178" t="s">
        <v>2732</v>
      </c>
      <c r="R697" s="178">
        <v>0</v>
      </c>
    </row>
    <row r="698" spans="2:18">
      <c r="B698" s="115">
        <v>2432</v>
      </c>
      <c r="C698" s="177" t="s">
        <v>4965</v>
      </c>
      <c r="D698" s="176" t="s">
        <v>4966</v>
      </c>
      <c r="E698" s="111"/>
      <c r="F698" s="111"/>
      <c r="G698" s="111"/>
      <c r="H698" s="115" t="s">
        <v>2719</v>
      </c>
      <c r="I698" s="517">
        <f t="shared" si="20"/>
        <v>0</v>
      </c>
      <c r="J698" s="517">
        <f t="shared" si="21"/>
        <v>365</v>
      </c>
      <c r="K698" s="111"/>
      <c r="L698" s="111"/>
      <c r="M698" s="111"/>
      <c r="N698" s="111"/>
      <c r="O698" s="111"/>
      <c r="P698" s="178" t="s">
        <v>4967</v>
      </c>
      <c r="Q698" s="178" t="s">
        <v>2732</v>
      </c>
      <c r="R698" s="178" t="s">
        <v>4968</v>
      </c>
    </row>
    <row r="699" spans="2:18">
      <c r="B699" s="115">
        <v>2419</v>
      </c>
      <c r="C699" s="177" t="s">
        <v>4969</v>
      </c>
      <c r="D699" s="176" t="s">
        <v>4970</v>
      </c>
      <c r="E699" s="111"/>
      <c r="F699" s="111"/>
      <c r="G699" s="111"/>
      <c r="H699" s="115" t="s">
        <v>2719</v>
      </c>
      <c r="I699" s="517">
        <f t="shared" si="20"/>
        <v>0</v>
      </c>
      <c r="J699" s="517">
        <f t="shared" si="21"/>
        <v>365</v>
      </c>
      <c r="K699" s="111"/>
      <c r="L699" s="111"/>
      <c r="M699" s="111"/>
      <c r="N699" s="111"/>
      <c r="O699" s="111"/>
      <c r="P699" s="178" t="s">
        <v>4971</v>
      </c>
      <c r="Q699" s="178" t="s">
        <v>2736</v>
      </c>
      <c r="R699" s="178">
        <v>0</v>
      </c>
    </row>
    <row r="700" spans="2:18">
      <c r="B700" s="115">
        <v>1585</v>
      </c>
      <c r="C700" s="156" t="s">
        <v>4972</v>
      </c>
      <c r="D700" s="157" t="s">
        <v>4973</v>
      </c>
      <c r="E700" s="111"/>
      <c r="F700" s="111"/>
      <c r="G700" s="111"/>
      <c r="H700" s="115" t="s">
        <v>2719</v>
      </c>
      <c r="I700" s="517">
        <f t="shared" si="20"/>
        <v>0</v>
      </c>
      <c r="J700" s="517">
        <f t="shared" si="21"/>
        <v>365</v>
      </c>
      <c r="K700" s="111"/>
      <c r="L700" s="111"/>
      <c r="M700" s="111"/>
      <c r="N700" s="111"/>
      <c r="O700" s="111"/>
      <c r="P700" s="178" t="s">
        <v>4974</v>
      </c>
      <c r="Q700" s="178" t="s">
        <v>2736</v>
      </c>
      <c r="R700" s="178" t="s">
        <v>3174</v>
      </c>
    </row>
    <row r="701" spans="2:18">
      <c r="B701" s="115">
        <v>1646</v>
      </c>
      <c r="C701" s="156" t="s">
        <v>4975</v>
      </c>
      <c r="D701" s="157" t="s">
        <v>4976</v>
      </c>
      <c r="E701" s="111"/>
      <c r="F701" s="111"/>
      <c r="G701" s="111"/>
      <c r="H701" s="115" t="s">
        <v>2719</v>
      </c>
      <c r="I701" s="517">
        <f t="shared" si="20"/>
        <v>0</v>
      </c>
      <c r="J701" s="517">
        <f t="shared" si="21"/>
        <v>365</v>
      </c>
      <c r="K701" s="111"/>
      <c r="L701" s="111"/>
      <c r="M701" s="111"/>
      <c r="N701" s="111"/>
      <c r="O701" s="111"/>
      <c r="P701" s="178" t="s">
        <v>4977</v>
      </c>
      <c r="Q701" s="178" t="s">
        <v>2732</v>
      </c>
      <c r="R701" s="178" t="s">
        <v>3712</v>
      </c>
    </row>
    <row r="702" spans="2:18">
      <c r="B702" s="115">
        <v>1647</v>
      </c>
      <c r="C702" s="156" t="s">
        <v>4978</v>
      </c>
      <c r="D702" s="157" t="s">
        <v>4979</v>
      </c>
      <c r="E702" s="111"/>
      <c r="F702" s="111"/>
      <c r="G702" s="111"/>
      <c r="H702" s="115" t="s">
        <v>2719</v>
      </c>
      <c r="I702" s="517">
        <f t="shared" si="20"/>
        <v>0</v>
      </c>
      <c r="J702" s="517">
        <f t="shared" si="21"/>
        <v>365</v>
      </c>
      <c r="K702" s="111"/>
      <c r="L702" s="111"/>
      <c r="M702" s="111"/>
      <c r="N702" s="111"/>
      <c r="O702" s="111"/>
      <c r="P702" s="178" t="s">
        <v>4980</v>
      </c>
      <c r="Q702" s="178" t="s">
        <v>2736</v>
      </c>
      <c r="R702" s="178" t="s">
        <v>3712</v>
      </c>
    </row>
    <row r="703" spans="2:18">
      <c r="B703" s="115">
        <v>1636</v>
      </c>
      <c r="C703" s="156" t="s">
        <v>4981</v>
      </c>
      <c r="D703" s="157" t="s">
        <v>4982</v>
      </c>
      <c r="E703" s="111"/>
      <c r="F703" s="111"/>
      <c r="G703" s="111"/>
      <c r="H703" s="115" t="s">
        <v>2719</v>
      </c>
      <c r="I703" s="517">
        <f t="shared" si="20"/>
        <v>0</v>
      </c>
      <c r="J703" s="517">
        <f t="shared" si="21"/>
        <v>365</v>
      </c>
      <c r="K703" s="111"/>
      <c r="L703" s="111"/>
      <c r="M703" s="111"/>
      <c r="N703" s="111"/>
      <c r="O703" s="111"/>
      <c r="P703" s="178" t="s">
        <v>4983</v>
      </c>
      <c r="Q703" s="178" t="s">
        <v>2736</v>
      </c>
      <c r="R703" s="178" t="s">
        <v>4574</v>
      </c>
    </row>
    <row r="704" spans="2:18">
      <c r="B704" s="115">
        <v>1637</v>
      </c>
      <c r="C704" s="156" t="s">
        <v>4984</v>
      </c>
      <c r="D704" s="157" t="s">
        <v>4985</v>
      </c>
      <c r="E704" s="111"/>
      <c r="F704" s="111"/>
      <c r="G704" s="111"/>
      <c r="H704" s="115" t="s">
        <v>2719</v>
      </c>
      <c r="I704" s="517">
        <f t="shared" si="20"/>
        <v>0</v>
      </c>
      <c r="J704" s="517">
        <f t="shared" si="21"/>
        <v>365</v>
      </c>
      <c r="K704" s="111"/>
      <c r="L704" s="111"/>
      <c r="M704" s="111"/>
      <c r="N704" s="111"/>
      <c r="O704" s="111"/>
      <c r="P704" s="178" t="s">
        <v>4986</v>
      </c>
      <c r="Q704" s="178" t="s">
        <v>2736</v>
      </c>
      <c r="R704" s="178" t="s">
        <v>4574</v>
      </c>
    </row>
    <row r="705" spans="2:18">
      <c r="B705" s="115">
        <v>1638</v>
      </c>
      <c r="C705" s="156" t="s">
        <v>4987</v>
      </c>
      <c r="D705" s="157" t="s">
        <v>4988</v>
      </c>
      <c r="E705" s="111"/>
      <c r="F705" s="111"/>
      <c r="G705" s="111"/>
      <c r="H705" s="115" t="s">
        <v>2719</v>
      </c>
      <c r="I705" s="517">
        <f t="shared" si="20"/>
        <v>0</v>
      </c>
      <c r="J705" s="517">
        <f t="shared" si="21"/>
        <v>365</v>
      </c>
      <c r="K705" s="111"/>
      <c r="L705" s="111"/>
      <c r="M705" s="111"/>
      <c r="N705" s="111"/>
      <c r="O705" s="111"/>
      <c r="P705" s="178" t="s">
        <v>4989</v>
      </c>
      <c r="Q705" s="178" t="s">
        <v>2736</v>
      </c>
      <c r="R705" s="178" t="s">
        <v>4574</v>
      </c>
    </row>
    <row r="706" spans="2:18">
      <c r="B706" s="115">
        <v>1639</v>
      </c>
      <c r="C706" s="156" t="s">
        <v>4990</v>
      </c>
      <c r="D706" s="157" t="s">
        <v>4991</v>
      </c>
      <c r="E706" s="111"/>
      <c r="F706" s="111"/>
      <c r="G706" s="111"/>
      <c r="H706" s="115" t="s">
        <v>2719</v>
      </c>
      <c r="I706" s="517">
        <f t="shared" si="20"/>
        <v>0</v>
      </c>
      <c r="J706" s="517">
        <f t="shared" si="21"/>
        <v>365</v>
      </c>
      <c r="K706" s="111"/>
      <c r="L706" s="111"/>
      <c r="M706" s="111"/>
      <c r="N706" s="111"/>
      <c r="O706" s="111"/>
      <c r="P706" s="178" t="s">
        <v>4992</v>
      </c>
      <c r="Q706" s="178" t="s">
        <v>2736</v>
      </c>
      <c r="R706" s="178" t="s">
        <v>4574</v>
      </c>
    </row>
    <row r="707" spans="2:18">
      <c r="B707" s="115">
        <v>1640</v>
      </c>
      <c r="C707" s="156" t="s">
        <v>4993</v>
      </c>
      <c r="D707" s="157" t="s">
        <v>4994</v>
      </c>
      <c r="E707" s="111"/>
      <c r="F707" s="111"/>
      <c r="G707" s="111"/>
      <c r="H707" s="115" t="s">
        <v>2719</v>
      </c>
      <c r="I707" s="517">
        <f t="shared" si="20"/>
        <v>0</v>
      </c>
      <c r="J707" s="517">
        <f t="shared" si="21"/>
        <v>365</v>
      </c>
      <c r="K707" s="111"/>
      <c r="L707" s="111"/>
      <c r="M707" s="111"/>
      <c r="N707" s="111"/>
      <c r="O707" s="111"/>
      <c r="P707" s="178" t="s">
        <v>4995</v>
      </c>
      <c r="Q707" s="178" t="s">
        <v>2736</v>
      </c>
      <c r="R707" s="178" t="s">
        <v>4574</v>
      </c>
    </row>
    <row r="708" spans="2:18">
      <c r="B708" s="115">
        <v>1641</v>
      </c>
      <c r="C708" s="156" t="s">
        <v>4996</v>
      </c>
      <c r="D708" s="157" t="s">
        <v>4997</v>
      </c>
      <c r="E708" s="111"/>
      <c r="F708" s="111"/>
      <c r="G708" s="111"/>
      <c r="H708" s="115" t="s">
        <v>2719</v>
      </c>
      <c r="I708" s="517">
        <f t="shared" si="20"/>
        <v>0</v>
      </c>
      <c r="J708" s="517">
        <f t="shared" si="21"/>
        <v>365</v>
      </c>
      <c r="K708" s="111"/>
      <c r="L708" s="111"/>
      <c r="M708" s="111"/>
      <c r="N708" s="111"/>
      <c r="O708" s="111"/>
      <c r="P708" s="178" t="s">
        <v>4998</v>
      </c>
      <c r="Q708" s="178" t="s">
        <v>2736</v>
      </c>
      <c r="R708" s="178" t="s">
        <v>4574</v>
      </c>
    </row>
    <row r="709" spans="2:18">
      <c r="B709" s="115">
        <v>2487</v>
      </c>
      <c r="C709" s="164" t="s">
        <v>4999</v>
      </c>
      <c r="D709" s="157" t="s">
        <v>5000</v>
      </c>
      <c r="E709" s="111"/>
      <c r="F709" s="111"/>
      <c r="G709" s="111"/>
      <c r="H709" s="115" t="s">
        <v>2719</v>
      </c>
      <c r="I709" s="517">
        <f t="shared" si="20"/>
        <v>0</v>
      </c>
      <c r="J709" s="517">
        <f t="shared" si="21"/>
        <v>365</v>
      </c>
      <c r="K709" s="111"/>
      <c r="L709" s="111"/>
      <c r="M709" s="111"/>
      <c r="N709" s="111"/>
      <c r="O709" s="111"/>
      <c r="P709" s="178" t="s">
        <v>5001</v>
      </c>
      <c r="Q709" s="178" t="s">
        <v>2736</v>
      </c>
      <c r="R709" s="178">
        <v>0</v>
      </c>
    </row>
    <row r="710" spans="2:18">
      <c r="B710" s="115">
        <v>2422</v>
      </c>
      <c r="C710" s="177" t="s">
        <v>5002</v>
      </c>
      <c r="D710" s="176" t="s">
        <v>5003</v>
      </c>
      <c r="E710" s="111"/>
      <c r="F710" s="111"/>
      <c r="G710" s="111"/>
      <c r="H710" s="115" t="s">
        <v>2719</v>
      </c>
      <c r="I710" s="517">
        <f t="shared" si="20"/>
        <v>0</v>
      </c>
      <c r="J710" s="517">
        <f t="shared" si="21"/>
        <v>365</v>
      </c>
      <c r="K710" s="111"/>
      <c r="L710" s="111"/>
      <c r="M710" s="111"/>
      <c r="N710" s="111"/>
      <c r="O710" s="111"/>
      <c r="P710" s="178" t="s">
        <v>5004</v>
      </c>
      <c r="Q710" s="178" t="s">
        <v>2736</v>
      </c>
      <c r="R710" s="178">
        <v>0</v>
      </c>
    </row>
    <row r="711" spans="2:18">
      <c r="B711" s="115">
        <v>2423</v>
      </c>
      <c r="C711" s="177" t="s">
        <v>5005</v>
      </c>
      <c r="D711" s="176" t="s">
        <v>5006</v>
      </c>
      <c r="E711" s="111"/>
      <c r="F711" s="111"/>
      <c r="G711" s="111"/>
      <c r="H711" s="115" t="s">
        <v>2719</v>
      </c>
      <c r="I711" s="517">
        <f t="shared" ref="I711:I774" si="22">MAX(K711:M711)</f>
        <v>0</v>
      </c>
      <c r="J711" s="517">
        <f t="shared" ref="J711:J774" si="23">I711+(1*365)</f>
        <v>365</v>
      </c>
      <c r="K711" s="111"/>
      <c r="L711" s="111"/>
      <c r="M711" s="111"/>
      <c r="N711" s="111"/>
      <c r="O711" s="111"/>
      <c r="P711" s="178" t="s">
        <v>5007</v>
      </c>
      <c r="Q711" s="178" t="s">
        <v>2736</v>
      </c>
      <c r="R711" s="178">
        <v>0</v>
      </c>
    </row>
    <row r="712" spans="2:18">
      <c r="B712" s="115">
        <v>2435</v>
      </c>
      <c r="C712" s="177" t="s">
        <v>5008</v>
      </c>
      <c r="D712" s="176" t="s">
        <v>5009</v>
      </c>
      <c r="E712" s="111"/>
      <c r="F712" s="111"/>
      <c r="G712" s="111"/>
      <c r="H712" s="115" t="s">
        <v>2719</v>
      </c>
      <c r="I712" s="517">
        <f t="shared" si="22"/>
        <v>0</v>
      </c>
      <c r="J712" s="517">
        <f t="shared" si="23"/>
        <v>365</v>
      </c>
      <c r="K712" s="111"/>
      <c r="L712" s="111"/>
      <c r="M712" s="111"/>
      <c r="N712" s="111"/>
      <c r="O712" s="111"/>
      <c r="P712" s="178" t="s">
        <v>5010</v>
      </c>
      <c r="Q712" s="178" t="s">
        <v>2732</v>
      </c>
      <c r="R712" s="178">
        <v>0</v>
      </c>
    </row>
    <row r="713" spans="2:18">
      <c r="B713" s="115">
        <v>2279</v>
      </c>
      <c r="C713" s="165" t="s">
        <v>5011</v>
      </c>
      <c r="D713" s="170" t="s">
        <v>5012</v>
      </c>
      <c r="E713" s="111"/>
      <c r="F713" s="111"/>
      <c r="G713" s="111"/>
      <c r="H713" s="115" t="s">
        <v>2719</v>
      </c>
      <c r="I713" s="517">
        <f t="shared" si="22"/>
        <v>0</v>
      </c>
      <c r="J713" s="517">
        <f t="shared" si="23"/>
        <v>365</v>
      </c>
      <c r="K713" s="111"/>
      <c r="L713" s="111"/>
      <c r="M713" s="111"/>
      <c r="N713" s="111"/>
      <c r="O713" s="111"/>
      <c r="P713" s="178" t="s">
        <v>5013</v>
      </c>
      <c r="Q713" s="178" t="s">
        <v>2732</v>
      </c>
      <c r="R713" s="178">
        <v>0</v>
      </c>
    </row>
    <row r="714" spans="2:18">
      <c r="B714" s="115">
        <v>2280</v>
      </c>
      <c r="C714" s="165" t="s">
        <v>5014</v>
      </c>
      <c r="D714" s="170" t="s">
        <v>5015</v>
      </c>
      <c r="E714" s="111"/>
      <c r="F714" s="111"/>
      <c r="G714" s="111"/>
      <c r="H714" s="115" t="s">
        <v>2719</v>
      </c>
      <c r="I714" s="517">
        <f t="shared" si="22"/>
        <v>0</v>
      </c>
      <c r="J714" s="517">
        <f t="shared" si="23"/>
        <v>365</v>
      </c>
      <c r="K714" s="111"/>
      <c r="L714" s="111"/>
      <c r="M714" s="111"/>
      <c r="N714" s="111"/>
      <c r="O714" s="111"/>
      <c r="P714" s="178" t="s">
        <v>5016</v>
      </c>
      <c r="Q714" s="178" t="s">
        <v>2721</v>
      </c>
      <c r="R714" s="178">
        <v>0</v>
      </c>
    </row>
    <row r="715" spans="2:18">
      <c r="B715" s="115">
        <v>711</v>
      </c>
      <c r="C715" s="156" t="s">
        <v>5017</v>
      </c>
      <c r="D715" s="157" t="s">
        <v>5018</v>
      </c>
      <c r="E715" s="111"/>
      <c r="F715" s="111"/>
      <c r="G715" s="111"/>
      <c r="H715" s="115" t="s">
        <v>2719</v>
      </c>
      <c r="I715" s="517">
        <f t="shared" si="22"/>
        <v>0</v>
      </c>
      <c r="J715" s="517">
        <f t="shared" si="23"/>
        <v>365</v>
      </c>
      <c r="K715" s="111"/>
      <c r="L715" s="111"/>
      <c r="M715" s="111"/>
      <c r="N715" s="111"/>
      <c r="O715" s="111"/>
      <c r="P715" s="178" t="s">
        <v>2752</v>
      </c>
      <c r="Q715" s="178" t="s">
        <v>2736</v>
      </c>
      <c r="R715" s="178" t="s">
        <v>4618</v>
      </c>
    </row>
    <row r="716" spans="2:18">
      <c r="B716" s="115">
        <v>712</v>
      </c>
      <c r="C716" s="156" t="s">
        <v>5019</v>
      </c>
      <c r="D716" s="157" t="s">
        <v>5020</v>
      </c>
      <c r="E716" s="111"/>
      <c r="F716" s="111"/>
      <c r="G716" s="111"/>
      <c r="H716" s="115" t="s">
        <v>2719</v>
      </c>
      <c r="I716" s="517">
        <f t="shared" si="22"/>
        <v>0</v>
      </c>
      <c r="J716" s="517">
        <f t="shared" si="23"/>
        <v>365</v>
      </c>
      <c r="K716" s="111"/>
      <c r="L716" s="111"/>
      <c r="M716" s="111"/>
      <c r="N716" s="111"/>
      <c r="O716" s="111"/>
      <c r="P716" s="178" t="s">
        <v>5021</v>
      </c>
      <c r="Q716" s="178" t="s">
        <v>2736</v>
      </c>
      <c r="R716" s="178" t="s">
        <v>4618</v>
      </c>
    </row>
    <row r="717" spans="2:18">
      <c r="B717" s="115">
        <v>2200</v>
      </c>
      <c r="C717" s="164" t="s">
        <v>5022</v>
      </c>
      <c r="D717" s="157" t="s">
        <v>5023</v>
      </c>
      <c r="E717" s="111"/>
      <c r="F717" s="111"/>
      <c r="G717" s="111"/>
      <c r="H717" s="115" t="s">
        <v>2719</v>
      </c>
      <c r="I717" s="517">
        <f t="shared" si="22"/>
        <v>0</v>
      </c>
      <c r="J717" s="517">
        <f t="shared" si="23"/>
        <v>365</v>
      </c>
      <c r="K717" s="111"/>
      <c r="L717" s="111"/>
      <c r="M717" s="111"/>
      <c r="N717" s="111"/>
      <c r="O717" s="111"/>
      <c r="P717" s="178" t="s">
        <v>2775</v>
      </c>
      <c r="Q717" s="178" t="s">
        <v>2732</v>
      </c>
      <c r="R717" s="178" t="s">
        <v>2954</v>
      </c>
    </row>
    <row r="718" spans="2:18">
      <c r="B718" s="115">
        <v>2201</v>
      </c>
      <c r="C718" s="164" t="s">
        <v>5024</v>
      </c>
      <c r="D718" s="157" t="s">
        <v>5025</v>
      </c>
      <c r="E718" s="111"/>
      <c r="F718" s="111"/>
      <c r="G718" s="111"/>
      <c r="H718" s="115" t="s">
        <v>2719</v>
      </c>
      <c r="I718" s="517">
        <f t="shared" si="22"/>
        <v>0</v>
      </c>
      <c r="J718" s="517">
        <f t="shared" si="23"/>
        <v>365</v>
      </c>
      <c r="K718" s="111"/>
      <c r="L718" s="111"/>
      <c r="M718" s="111"/>
      <c r="N718" s="111"/>
      <c r="O718" s="111"/>
      <c r="P718" s="178" t="s">
        <v>5026</v>
      </c>
      <c r="Q718" s="178" t="s">
        <v>2732</v>
      </c>
      <c r="R718" s="178" t="s">
        <v>2954</v>
      </c>
    </row>
    <row r="719" spans="2:18" hidden="1">
      <c r="B719" s="115">
        <v>1083</v>
      </c>
      <c r="C719" s="156" t="s">
        <v>5027</v>
      </c>
      <c r="D719" s="157" t="s">
        <v>5028</v>
      </c>
      <c r="E719" s="111"/>
      <c r="F719" s="111"/>
      <c r="G719" s="111"/>
      <c r="H719" s="115" t="s">
        <v>62</v>
      </c>
      <c r="I719" s="231">
        <f t="shared" si="22"/>
        <v>0</v>
      </c>
      <c r="J719" s="231">
        <f t="shared" si="23"/>
        <v>365</v>
      </c>
      <c r="K719" s="111"/>
      <c r="L719" s="111"/>
      <c r="M719" s="111"/>
      <c r="N719" s="111"/>
      <c r="O719" s="111"/>
      <c r="P719" s="178" t="s">
        <v>5029</v>
      </c>
      <c r="Q719" s="178" t="s">
        <v>2721</v>
      </c>
      <c r="R719" s="178" t="s">
        <v>5030</v>
      </c>
    </row>
    <row r="720" spans="2:18">
      <c r="B720" s="115">
        <v>1084</v>
      </c>
      <c r="C720" s="156" t="s">
        <v>5031</v>
      </c>
      <c r="D720" s="157" t="s">
        <v>5032</v>
      </c>
      <c r="E720" s="111"/>
      <c r="F720" s="111"/>
      <c r="G720" s="111"/>
      <c r="H720" s="115" t="s">
        <v>2719</v>
      </c>
      <c r="I720" s="517">
        <f t="shared" si="22"/>
        <v>0</v>
      </c>
      <c r="J720" s="517">
        <f t="shared" si="23"/>
        <v>365</v>
      </c>
      <c r="K720" s="111"/>
      <c r="L720" s="111"/>
      <c r="M720" s="111"/>
      <c r="N720" s="111"/>
      <c r="O720" s="111"/>
      <c r="P720" s="178" t="s">
        <v>5033</v>
      </c>
      <c r="Q720" s="178" t="s">
        <v>2732</v>
      </c>
      <c r="R720" s="178" t="s">
        <v>5030</v>
      </c>
    </row>
    <row r="721" spans="2:18">
      <c r="B721" s="115">
        <v>2455</v>
      </c>
      <c r="C721" s="177" t="s">
        <v>5034</v>
      </c>
      <c r="D721" s="176" t="s">
        <v>5035</v>
      </c>
      <c r="E721" s="111"/>
      <c r="F721" s="111"/>
      <c r="G721" s="111"/>
      <c r="H721" s="115" t="s">
        <v>2719</v>
      </c>
      <c r="I721" s="517">
        <f t="shared" si="22"/>
        <v>0</v>
      </c>
      <c r="J721" s="517">
        <f t="shared" si="23"/>
        <v>365</v>
      </c>
      <c r="K721" s="111"/>
      <c r="L721" s="111"/>
      <c r="M721" s="111"/>
      <c r="N721" s="111"/>
      <c r="O721" s="111"/>
      <c r="P721" s="178" t="s">
        <v>5036</v>
      </c>
      <c r="Q721" s="178" t="s">
        <v>2732</v>
      </c>
      <c r="R721" s="178">
        <v>0</v>
      </c>
    </row>
    <row r="722" spans="2:18">
      <c r="B722" s="115">
        <v>320</v>
      </c>
      <c r="C722" s="156" t="s">
        <v>5037</v>
      </c>
      <c r="D722" s="157" t="s">
        <v>5038</v>
      </c>
      <c r="E722" s="111"/>
      <c r="F722" s="111"/>
      <c r="G722" s="111"/>
      <c r="H722" s="115" t="s">
        <v>2719</v>
      </c>
      <c r="I722" s="517">
        <f t="shared" si="22"/>
        <v>0</v>
      </c>
      <c r="J722" s="517">
        <f t="shared" si="23"/>
        <v>365</v>
      </c>
      <c r="K722" s="111"/>
      <c r="L722" s="111"/>
      <c r="M722" s="111"/>
      <c r="N722" s="111"/>
      <c r="O722" s="111"/>
      <c r="P722" s="178" t="s">
        <v>5039</v>
      </c>
      <c r="Q722" s="178" t="s">
        <v>2721</v>
      </c>
      <c r="R722" s="178" t="s">
        <v>2920</v>
      </c>
    </row>
    <row r="723" spans="2:18" hidden="1">
      <c r="B723" s="115">
        <v>89</v>
      </c>
      <c r="C723" s="156" t="s">
        <v>5040</v>
      </c>
      <c r="D723" s="157" t="s">
        <v>5041</v>
      </c>
      <c r="E723" s="111"/>
      <c r="F723" s="111"/>
      <c r="G723" s="111" t="s">
        <v>2730</v>
      </c>
      <c r="H723" s="115"/>
      <c r="I723" s="517">
        <f t="shared" si="22"/>
        <v>0</v>
      </c>
      <c r="J723" s="517">
        <f t="shared" si="23"/>
        <v>365</v>
      </c>
      <c r="K723" s="111"/>
      <c r="L723" s="111"/>
      <c r="M723" s="111"/>
      <c r="N723" s="111"/>
      <c r="O723" s="111"/>
      <c r="P723" s="178" t="s">
        <v>5042</v>
      </c>
      <c r="Q723" s="178" t="s">
        <v>2736</v>
      </c>
      <c r="R723" s="178" t="s">
        <v>2753</v>
      </c>
    </row>
    <row r="724" spans="2:18">
      <c r="B724" s="115">
        <v>2226</v>
      </c>
      <c r="C724" s="165" t="s">
        <v>5043</v>
      </c>
      <c r="D724" s="166" t="s">
        <v>5044</v>
      </c>
      <c r="E724" s="111"/>
      <c r="F724" s="111"/>
      <c r="G724" s="111"/>
      <c r="H724" s="115" t="s">
        <v>2719</v>
      </c>
      <c r="I724" s="517">
        <f t="shared" si="22"/>
        <v>0</v>
      </c>
      <c r="J724" s="517">
        <f t="shared" si="23"/>
        <v>365</v>
      </c>
      <c r="K724" s="111"/>
      <c r="L724" s="111"/>
      <c r="M724" s="111"/>
      <c r="N724" s="111"/>
      <c r="O724" s="111"/>
      <c r="P724" s="178" t="s">
        <v>2752</v>
      </c>
      <c r="Q724" s="178" t="s">
        <v>2736</v>
      </c>
      <c r="R724" s="178">
        <v>0</v>
      </c>
    </row>
    <row r="725" spans="2:18">
      <c r="B725" s="115">
        <v>1048</v>
      </c>
      <c r="C725" s="156" t="s">
        <v>5045</v>
      </c>
      <c r="D725" s="157" t="s">
        <v>5046</v>
      </c>
      <c r="E725" s="111"/>
      <c r="F725" s="111"/>
      <c r="G725" s="111"/>
      <c r="H725" s="115" t="s">
        <v>2719</v>
      </c>
      <c r="I725" s="517">
        <f t="shared" si="22"/>
        <v>0</v>
      </c>
      <c r="J725" s="517">
        <f t="shared" si="23"/>
        <v>365</v>
      </c>
      <c r="K725" s="111"/>
      <c r="L725" s="111"/>
      <c r="M725" s="111"/>
      <c r="N725" s="111"/>
      <c r="O725" s="111"/>
      <c r="P725" s="178" t="s">
        <v>5047</v>
      </c>
      <c r="Q725" s="178" t="s">
        <v>2736</v>
      </c>
      <c r="R725" s="178" t="s">
        <v>2851</v>
      </c>
    </row>
    <row r="726" spans="2:18">
      <c r="B726" s="115">
        <v>2462</v>
      </c>
      <c r="C726" s="177" t="s">
        <v>5048</v>
      </c>
      <c r="D726" s="176" t="s">
        <v>5049</v>
      </c>
      <c r="E726" s="111"/>
      <c r="F726" s="111"/>
      <c r="G726" s="111"/>
      <c r="H726" s="115" t="s">
        <v>2719</v>
      </c>
      <c r="I726" s="517">
        <f t="shared" si="22"/>
        <v>0</v>
      </c>
      <c r="J726" s="517">
        <f t="shared" si="23"/>
        <v>365</v>
      </c>
      <c r="K726" s="111"/>
      <c r="L726" s="111"/>
      <c r="M726" s="111"/>
      <c r="N726" s="111"/>
      <c r="O726" s="111"/>
      <c r="P726" s="178" t="s">
        <v>5050</v>
      </c>
      <c r="Q726" s="178" t="s">
        <v>2732</v>
      </c>
      <c r="R726" s="178">
        <v>0</v>
      </c>
    </row>
    <row r="727" spans="2:18">
      <c r="B727" s="115">
        <v>1332</v>
      </c>
      <c r="C727" s="156" t="s">
        <v>5051</v>
      </c>
      <c r="D727" s="157" t="s">
        <v>5052</v>
      </c>
      <c r="E727" s="111"/>
      <c r="F727" s="111"/>
      <c r="G727" s="111"/>
      <c r="H727" s="115" t="s">
        <v>2719</v>
      </c>
      <c r="I727" s="517">
        <f t="shared" si="22"/>
        <v>0</v>
      </c>
      <c r="J727" s="517">
        <f t="shared" si="23"/>
        <v>365</v>
      </c>
      <c r="K727" s="111"/>
      <c r="L727" s="111"/>
      <c r="M727" s="111"/>
      <c r="N727" s="111"/>
      <c r="O727" s="111"/>
      <c r="P727" s="178" t="s">
        <v>5053</v>
      </c>
      <c r="Q727" s="178" t="s">
        <v>2736</v>
      </c>
      <c r="R727" s="178" t="s">
        <v>3766</v>
      </c>
    </row>
    <row r="728" spans="2:18">
      <c r="B728" s="115">
        <v>1333</v>
      </c>
      <c r="C728" s="156" t="s">
        <v>5054</v>
      </c>
      <c r="D728" s="157" t="s">
        <v>5055</v>
      </c>
      <c r="E728" s="111"/>
      <c r="F728" s="111"/>
      <c r="G728" s="111"/>
      <c r="H728" s="115" t="s">
        <v>2719</v>
      </c>
      <c r="I728" s="517">
        <f t="shared" si="22"/>
        <v>0</v>
      </c>
      <c r="J728" s="517">
        <f t="shared" si="23"/>
        <v>365</v>
      </c>
      <c r="K728" s="111"/>
      <c r="L728" s="111"/>
      <c r="M728" s="111"/>
      <c r="N728" s="111"/>
      <c r="O728" s="111"/>
      <c r="P728" s="178" t="s">
        <v>5056</v>
      </c>
      <c r="Q728" s="178" t="s">
        <v>2732</v>
      </c>
      <c r="R728" s="178" t="s">
        <v>3766</v>
      </c>
    </row>
    <row r="729" spans="2:18">
      <c r="B729" s="115">
        <v>1334</v>
      </c>
      <c r="C729" s="156" t="s">
        <v>5057</v>
      </c>
      <c r="D729" s="157" t="s">
        <v>5058</v>
      </c>
      <c r="E729" s="111"/>
      <c r="F729" s="111"/>
      <c r="G729" s="111"/>
      <c r="H729" s="115" t="s">
        <v>2719</v>
      </c>
      <c r="I729" s="517">
        <f t="shared" si="22"/>
        <v>0</v>
      </c>
      <c r="J729" s="517">
        <f t="shared" si="23"/>
        <v>365</v>
      </c>
      <c r="K729" s="111"/>
      <c r="L729" s="111"/>
      <c r="M729" s="111"/>
      <c r="N729" s="111"/>
      <c r="O729" s="111"/>
      <c r="P729" s="178" t="s">
        <v>5059</v>
      </c>
      <c r="Q729" s="178" t="s">
        <v>2736</v>
      </c>
      <c r="R729" s="178" t="s">
        <v>5060</v>
      </c>
    </row>
    <row r="730" spans="2:18">
      <c r="B730" s="115">
        <v>1335</v>
      </c>
      <c r="C730" s="156" t="s">
        <v>5061</v>
      </c>
      <c r="D730" s="157" t="s">
        <v>5062</v>
      </c>
      <c r="E730" s="111"/>
      <c r="F730" s="111"/>
      <c r="G730" s="111"/>
      <c r="H730" s="115" t="s">
        <v>2719</v>
      </c>
      <c r="I730" s="517">
        <f t="shared" si="22"/>
        <v>0</v>
      </c>
      <c r="J730" s="517">
        <f t="shared" si="23"/>
        <v>365</v>
      </c>
      <c r="K730" s="111"/>
      <c r="L730" s="111"/>
      <c r="M730" s="111"/>
      <c r="N730" s="111"/>
      <c r="O730" s="111"/>
      <c r="P730" s="178" t="s">
        <v>5063</v>
      </c>
      <c r="Q730" s="178" t="s">
        <v>2736</v>
      </c>
      <c r="R730" s="178" t="s">
        <v>5060</v>
      </c>
    </row>
    <row r="731" spans="2:18">
      <c r="B731" s="115">
        <v>999</v>
      </c>
      <c r="C731" s="156" t="s">
        <v>5064</v>
      </c>
      <c r="D731" s="157" t="s">
        <v>5065</v>
      </c>
      <c r="E731" s="111"/>
      <c r="F731" s="111"/>
      <c r="G731" s="111"/>
      <c r="H731" s="115" t="s">
        <v>2719</v>
      </c>
      <c r="I731" s="517">
        <f t="shared" si="22"/>
        <v>0</v>
      </c>
      <c r="J731" s="517">
        <f t="shared" si="23"/>
        <v>365</v>
      </c>
      <c r="K731" s="111"/>
      <c r="L731" s="111"/>
      <c r="M731" s="111"/>
      <c r="N731" s="111"/>
      <c r="O731" s="111"/>
      <c r="P731" s="178" t="s">
        <v>5066</v>
      </c>
      <c r="Q731" s="178" t="s">
        <v>2732</v>
      </c>
      <c r="R731" s="178" t="s">
        <v>4554</v>
      </c>
    </row>
    <row r="732" spans="2:18" hidden="1">
      <c r="B732" s="115">
        <v>1313</v>
      </c>
      <c r="C732" s="156" t="s">
        <v>5067</v>
      </c>
      <c r="D732" s="157" t="s">
        <v>5068</v>
      </c>
      <c r="E732" s="111"/>
      <c r="F732" s="111"/>
      <c r="G732" s="111" t="s">
        <v>2730</v>
      </c>
      <c r="H732" s="115"/>
      <c r="I732" s="517">
        <f t="shared" si="22"/>
        <v>0</v>
      </c>
      <c r="J732" s="517">
        <f t="shared" si="23"/>
        <v>365</v>
      </c>
      <c r="K732" s="111"/>
      <c r="L732" s="111"/>
      <c r="M732" s="111"/>
      <c r="N732" s="111"/>
      <c r="O732" s="111"/>
      <c r="P732" s="178" t="s">
        <v>5069</v>
      </c>
      <c r="Q732" s="178" t="s">
        <v>2736</v>
      </c>
      <c r="R732" s="178" t="s">
        <v>5070</v>
      </c>
    </row>
    <row r="733" spans="2:18">
      <c r="B733" s="115">
        <v>2460</v>
      </c>
      <c r="C733" s="177" t="s">
        <v>5071</v>
      </c>
      <c r="D733" s="176" t="s">
        <v>5072</v>
      </c>
      <c r="E733" s="111"/>
      <c r="F733" s="111"/>
      <c r="G733" s="111"/>
      <c r="H733" s="115" t="s">
        <v>2719</v>
      </c>
      <c r="I733" s="517">
        <f t="shared" si="22"/>
        <v>0</v>
      </c>
      <c r="J733" s="517">
        <f t="shared" si="23"/>
        <v>365</v>
      </c>
      <c r="K733" s="111"/>
      <c r="L733" s="111"/>
      <c r="M733" s="111"/>
      <c r="N733" s="111"/>
      <c r="O733" s="111"/>
      <c r="P733" s="178" t="s">
        <v>2752</v>
      </c>
      <c r="Q733" s="178" t="s">
        <v>2721</v>
      </c>
      <c r="R733" s="178">
        <v>0</v>
      </c>
    </row>
    <row r="734" spans="2:18">
      <c r="B734" s="115">
        <v>2361</v>
      </c>
      <c r="C734" s="177" t="s">
        <v>5073</v>
      </c>
      <c r="D734" s="176" t="s">
        <v>5074</v>
      </c>
      <c r="E734" s="111"/>
      <c r="F734" s="111"/>
      <c r="G734" s="111"/>
      <c r="H734" s="115" t="s">
        <v>2719</v>
      </c>
      <c r="I734" s="517">
        <f t="shared" si="22"/>
        <v>0</v>
      </c>
      <c r="J734" s="517">
        <f t="shared" si="23"/>
        <v>365</v>
      </c>
      <c r="K734" s="111"/>
      <c r="L734" s="111"/>
      <c r="M734" s="111"/>
      <c r="N734" s="111"/>
      <c r="O734" s="111"/>
      <c r="P734" s="178" t="s">
        <v>5075</v>
      </c>
      <c r="Q734" s="178" t="s">
        <v>2736</v>
      </c>
      <c r="R734" s="178">
        <v>0</v>
      </c>
    </row>
    <row r="735" spans="2:18">
      <c r="B735" s="115">
        <v>529</v>
      </c>
      <c r="C735" s="156" t="s">
        <v>5076</v>
      </c>
      <c r="D735" s="157" t="s">
        <v>5077</v>
      </c>
      <c r="E735" s="111"/>
      <c r="F735" s="111"/>
      <c r="G735" s="111"/>
      <c r="H735" s="115" t="s">
        <v>2719</v>
      </c>
      <c r="I735" s="517">
        <f t="shared" si="22"/>
        <v>0</v>
      </c>
      <c r="J735" s="517">
        <f t="shared" si="23"/>
        <v>365</v>
      </c>
      <c r="K735" s="111"/>
      <c r="L735" s="111"/>
      <c r="M735" s="111"/>
      <c r="N735" s="111"/>
      <c r="O735" s="111"/>
      <c r="P735" s="178" t="s">
        <v>5078</v>
      </c>
      <c r="Q735" s="178" t="s">
        <v>2732</v>
      </c>
      <c r="R735" s="178" t="s">
        <v>3029</v>
      </c>
    </row>
    <row r="736" spans="2:18">
      <c r="B736" s="115">
        <v>307</v>
      </c>
      <c r="C736" s="156" t="s">
        <v>5079</v>
      </c>
      <c r="D736" s="157" t="s">
        <v>5080</v>
      </c>
      <c r="E736" s="111"/>
      <c r="F736" s="111"/>
      <c r="G736" s="111"/>
      <c r="H736" s="115" t="s">
        <v>2719</v>
      </c>
      <c r="I736" s="517">
        <f t="shared" si="22"/>
        <v>0</v>
      </c>
      <c r="J736" s="517">
        <f t="shared" si="23"/>
        <v>365</v>
      </c>
      <c r="K736" s="111"/>
      <c r="L736" s="111"/>
      <c r="M736" s="111"/>
      <c r="N736" s="111"/>
      <c r="O736" s="111"/>
      <c r="P736" s="178" t="s">
        <v>5081</v>
      </c>
      <c r="Q736" s="178" t="s">
        <v>2721</v>
      </c>
      <c r="R736" s="178" t="s">
        <v>3833</v>
      </c>
    </row>
    <row r="737" spans="2:18">
      <c r="B737" s="115">
        <v>308</v>
      </c>
      <c r="C737" s="156" t="s">
        <v>5082</v>
      </c>
      <c r="D737" s="157" t="s">
        <v>5083</v>
      </c>
      <c r="E737" s="111"/>
      <c r="F737" s="111"/>
      <c r="G737" s="111"/>
      <c r="H737" s="115" t="s">
        <v>2719</v>
      </c>
      <c r="I737" s="517">
        <f t="shared" si="22"/>
        <v>0</v>
      </c>
      <c r="J737" s="517">
        <f t="shared" si="23"/>
        <v>365</v>
      </c>
      <c r="K737" s="111"/>
      <c r="L737" s="111"/>
      <c r="M737" s="111"/>
      <c r="N737" s="111"/>
      <c r="O737" s="111"/>
      <c r="P737" s="178" t="s">
        <v>5084</v>
      </c>
      <c r="Q737" s="178" t="s">
        <v>2732</v>
      </c>
      <c r="R737" s="178" t="s">
        <v>3833</v>
      </c>
    </row>
    <row r="738" spans="2:18">
      <c r="B738" s="115">
        <v>309</v>
      </c>
      <c r="C738" s="156" t="s">
        <v>5085</v>
      </c>
      <c r="D738" s="157" t="s">
        <v>5086</v>
      </c>
      <c r="E738" s="111"/>
      <c r="F738" s="111"/>
      <c r="G738" s="111"/>
      <c r="H738" s="115" t="s">
        <v>2719</v>
      </c>
      <c r="I738" s="517">
        <f t="shared" si="22"/>
        <v>0</v>
      </c>
      <c r="J738" s="517">
        <f t="shared" si="23"/>
        <v>365</v>
      </c>
      <c r="K738" s="111"/>
      <c r="L738" s="111"/>
      <c r="M738" s="111"/>
      <c r="N738" s="111"/>
      <c r="O738" s="111"/>
      <c r="P738" s="178" t="s">
        <v>5087</v>
      </c>
      <c r="Q738" s="178" t="s">
        <v>2721</v>
      </c>
      <c r="R738" s="178" t="s">
        <v>3833</v>
      </c>
    </row>
    <row r="739" spans="2:18">
      <c r="B739" s="115">
        <v>556</v>
      </c>
      <c r="C739" s="156" t="s">
        <v>5088</v>
      </c>
      <c r="D739" s="157" t="s">
        <v>5089</v>
      </c>
      <c r="E739" s="111"/>
      <c r="F739" s="111"/>
      <c r="G739" s="111"/>
      <c r="H739" s="115" t="s">
        <v>2719</v>
      </c>
      <c r="I739" s="517">
        <f t="shared" si="22"/>
        <v>0</v>
      </c>
      <c r="J739" s="517">
        <f t="shared" si="23"/>
        <v>365</v>
      </c>
      <c r="K739" s="111"/>
      <c r="L739" s="111"/>
      <c r="M739" s="111"/>
      <c r="N739" s="111"/>
      <c r="O739" s="111"/>
      <c r="P739" s="178" t="s">
        <v>5090</v>
      </c>
      <c r="Q739" s="178" t="s">
        <v>2736</v>
      </c>
      <c r="R739" s="178" t="s">
        <v>2783</v>
      </c>
    </row>
    <row r="740" spans="2:18">
      <c r="B740" s="115">
        <v>1876</v>
      </c>
      <c r="C740" s="156" t="s">
        <v>5091</v>
      </c>
      <c r="D740" s="157" t="s">
        <v>5092</v>
      </c>
      <c r="E740" s="111"/>
      <c r="F740" s="111"/>
      <c r="G740" s="111"/>
      <c r="H740" s="115" t="s">
        <v>2719</v>
      </c>
      <c r="I740" s="517">
        <f t="shared" si="22"/>
        <v>0</v>
      </c>
      <c r="J740" s="517">
        <f t="shared" si="23"/>
        <v>365</v>
      </c>
      <c r="K740" s="111"/>
      <c r="L740" s="111"/>
      <c r="M740" s="111"/>
      <c r="N740" s="111"/>
      <c r="O740" s="111"/>
      <c r="P740" s="178" t="s">
        <v>5093</v>
      </c>
      <c r="Q740" s="178" t="s">
        <v>2721</v>
      </c>
      <c r="R740" s="178" t="s">
        <v>3082</v>
      </c>
    </row>
    <row r="741" spans="2:18">
      <c r="B741" s="115">
        <v>1188</v>
      </c>
      <c r="C741" s="156" t="s">
        <v>5094</v>
      </c>
      <c r="D741" s="157" t="s">
        <v>5095</v>
      </c>
      <c r="E741" s="111"/>
      <c r="F741" s="111"/>
      <c r="G741" s="111"/>
      <c r="H741" s="115" t="s">
        <v>2719</v>
      </c>
      <c r="I741" s="517">
        <f t="shared" si="22"/>
        <v>0</v>
      </c>
      <c r="J741" s="517">
        <f t="shared" si="23"/>
        <v>365</v>
      </c>
      <c r="K741" s="111"/>
      <c r="L741" s="111"/>
      <c r="M741" s="111"/>
      <c r="N741" s="111"/>
      <c r="O741" s="111"/>
      <c r="P741" s="178" t="s">
        <v>5096</v>
      </c>
      <c r="Q741" s="178" t="s">
        <v>2736</v>
      </c>
      <c r="R741" s="178" t="s">
        <v>4123</v>
      </c>
    </row>
    <row r="742" spans="2:18">
      <c r="B742" s="115">
        <v>2314</v>
      </c>
      <c r="C742" s="164" t="s">
        <v>5097</v>
      </c>
      <c r="D742" s="157" t="s">
        <v>5098</v>
      </c>
      <c r="E742" s="111"/>
      <c r="F742" s="111"/>
      <c r="G742" s="111"/>
      <c r="H742" s="115" t="s">
        <v>2719</v>
      </c>
      <c r="I742" s="517">
        <f t="shared" si="22"/>
        <v>0</v>
      </c>
      <c r="J742" s="517">
        <f t="shared" si="23"/>
        <v>365</v>
      </c>
      <c r="K742" s="111"/>
      <c r="L742" s="111"/>
      <c r="M742" s="111"/>
      <c r="N742" s="111"/>
      <c r="O742" s="111"/>
      <c r="P742" s="178" t="s">
        <v>5099</v>
      </c>
      <c r="Q742" s="178" t="s">
        <v>2736</v>
      </c>
      <c r="R742" s="178">
        <v>0</v>
      </c>
    </row>
    <row r="743" spans="2:18">
      <c r="B743" s="115">
        <v>1943</v>
      </c>
      <c r="C743" s="156" t="s">
        <v>5100</v>
      </c>
      <c r="D743" s="157" t="s">
        <v>5101</v>
      </c>
      <c r="E743" s="111"/>
      <c r="F743" s="111"/>
      <c r="G743" s="111"/>
      <c r="H743" s="115" t="s">
        <v>2719</v>
      </c>
      <c r="I743" s="517">
        <f t="shared" si="22"/>
        <v>0</v>
      </c>
      <c r="J743" s="517">
        <f t="shared" si="23"/>
        <v>365</v>
      </c>
      <c r="K743" s="111"/>
      <c r="L743" s="111"/>
      <c r="M743" s="111"/>
      <c r="N743" s="111"/>
      <c r="O743" s="111"/>
      <c r="P743" s="178" t="s">
        <v>5102</v>
      </c>
      <c r="Q743" s="178" t="s">
        <v>2721</v>
      </c>
      <c r="R743" s="178" t="s">
        <v>3232</v>
      </c>
    </row>
    <row r="744" spans="2:18" hidden="1">
      <c r="B744" s="115">
        <v>910</v>
      </c>
      <c r="C744" s="156" t="s">
        <v>5103</v>
      </c>
      <c r="D744" s="157" t="s">
        <v>5104</v>
      </c>
      <c r="E744" s="111"/>
      <c r="F744" s="111"/>
      <c r="G744" s="111"/>
      <c r="H744" s="115" t="s">
        <v>62</v>
      </c>
      <c r="I744" s="231">
        <f t="shared" si="22"/>
        <v>0</v>
      </c>
      <c r="J744" s="231">
        <f t="shared" si="23"/>
        <v>365</v>
      </c>
      <c r="K744" s="111"/>
      <c r="L744" s="111"/>
      <c r="M744" s="111"/>
      <c r="N744" s="111"/>
      <c r="O744" s="111"/>
      <c r="P744" s="178" t="s">
        <v>5105</v>
      </c>
      <c r="Q744" s="178" t="s">
        <v>2736</v>
      </c>
      <c r="R744" s="178" t="s">
        <v>3776</v>
      </c>
    </row>
    <row r="745" spans="2:18">
      <c r="B745" s="115">
        <v>2048</v>
      </c>
      <c r="C745" s="156" t="s">
        <v>5106</v>
      </c>
      <c r="D745" s="157" t="s">
        <v>5107</v>
      </c>
      <c r="E745" s="111"/>
      <c r="F745" s="111"/>
      <c r="G745" s="111"/>
      <c r="H745" s="115" t="s">
        <v>2719</v>
      </c>
      <c r="I745" s="517">
        <f t="shared" si="22"/>
        <v>0</v>
      </c>
      <c r="J745" s="517">
        <f t="shared" si="23"/>
        <v>365</v>
      </c>
      <c r="K745" s="111"/>
      <c r="L745" s="111"/>
      <c r="M745" s="111"/>
      <c r="N745" s="111"/>
      <c r="O745" s="111"/>
      <c r="P745" s="178" t="s">
        <v>5108</v>
      </c>
      <c r="Q745" s="178" t="s">
        <v>2736</v>
      </c>
      <c r="R745" s="178" t="s">
        <v>4958</v>
      </c>
    </row>
    <row r="746" spans="2:18">
      <c r="B746" s="115">
        <v>1777</v>
      </c>
      <c r="C746" s="156" t="s">
        <v>5109</v>
      </c>
      <c r="D746" s="157" t="s">
        <v>5110</v>
      </c>
      <c r="E746" s="111"/>
      <c r="F746" s="111"/>
      <c r="G746" s="111"/>
      <c r="H746" s="115" t="s">
        <v>2719</v>
      </c>
      <c r="I746" s="517">
        <f t="shared" si="22"/>
        <v>0</v>
      </c>
      <c r="J746" s="517">
        <f t="shared" si="23"/>
        <v>365</v>
      </c>
      <c r="K746" s="111"/>
      <c r="L746" s="111"/>
      <c r="M746" s="111"/>
      <c r="N746" s="111"/>
      <c r="O746" s="111"/>
      <c r="P746" s="178" t="s">
        <v>5111</v>
      </c>
      <c r="Q746" s="178" t="s">
        <v>2732</v>
      </c>
      <c r="R746" s="178" t="s">
        <v>2858</v>
      </c>
    </row>
    <row r="747" spans="2:18">
      <c r="B747" s="115">
        <v>1851</v>
      </c>
      <c r="C747" s="156" t="s">
        <v>5112</v>
      </c>
      <c r="D747" s="157" t="s">
        <v>5113</v>
      </c>
      <c r="E747" s="111"/>
      <c r="F747" s="111"/>
      <c r="G747" s="111"/>
      <c r="H747" s="115" t="s">
        <v>2719</v>
      </c>
      <c r="I747" s="517">
        <f t="shared" si="22"/>
        <v>0</v>
      </c>
      <c r="J747" s="517">
        <f t="shared" si="23"/>
        <v>365</v>
      </c>
      <c r="K747" s="111"/>
      <c r="L747" s="111"/>
      <c r="M747" s="111"/>
      <c r="N747" s="111"/>
      <c r="O747" s="111"/>
      <c r="P747" s="178" t="s">
        <v>5114</v>
      </c>
      <c r="Q747" s="178" t="s">
        <v>2736</v>
      </c>
      <c r="R747" s="178" t="s">
        <v>4185</v>
      </c>
    </row>
    <row r="748" spans="2:18">
      <c r="B748" s="115">
        <v>1397</v>
      </c>
      <c r="C748" s="156" t="s">
        <v>5115</v>
      </c>
      <c r="D748" s="157" t="s">
        <v>5116</v>
      </c>
      <c r="E748" s="111"/>
      <c r="F748" s="111"/>
      <c r="G748" s="111"/>
      <c r="H748" s="115" t="s">
        <v>2719</v>
      </c>
      <c r="I748" s="517">
        <f t="shared" si="22"/>
        <v>0</v>
      </c>
      <c r="J748" s="517">
        <f t="shared" si="23"/>
        <v>365</v>
      </c>
      <c r="K748" s="111"/>
      <c r="L748" s="111"/>
      <c r="M748" s="111"/>
      <c r="N748" s="111"/>
      <c r="O748" s="111"/>
      <c r="P748" s="178" t="s">
        <v>5117</v>
      </c>
      <c r="Q748" s="178" t="s">
        <v>2721</v>
      </c>
      <c r="R748" s="178" t="s">
        <v>3876</v>
      </c>
    </row>
    <row r="749" spans="2:18">
      <c r="B749" s="115">
        <v>2192</v>
      </c>
      <c r="C749" s="164" t="s">
        <v>4687</v>
      </c>
      <c r="D749" s="157" t="s">
        <v>5118</v>
      </c>
      <c r="E749" s="111"/>
      <c r="F749" s="111"/>
      <c r="G749" s="111"/>
      <c r="H749" s="115" t="s">
        <v>2719</v>
      </c>
      <c r="I749" s="517">
        <f t="shared" si="22"/>
        <v>0</v>
      </c>
      <c r="J749" s="517">
        <f t="shared" si="23"/>
        <v>365</v>
      </c>
      <c r="K749" s="111"/>
      <c r="L749" s="111"/>
      <c r="M749" s="111"/>
      <c r="N749" s="111"/>
      <c r="O749" s="111"/>
      <c r="P749" s="178" t="s">
        <v>5119</v>
      </c>
      <c r="Q749" s="178" t="s">
        <v>2736</v>
      </c>
      <c r="R749" s="178" t="s">
        <v>2939</v>
      </c>
    </row>
    <row r="750" spans="2:18">
      <c r="B750" s="115">
        <v>1617</v>
      </c>
      <c r="C750" s="156" t="s">
        <v>5120</v>
      </c>
      <c r="D750" s="157" t="s">
        <v>5121</v>
      </c>
      <c r="E750" s="111"/>
      <c r="F750" s="111"/>
      <c r="G750" s="111"/>
      <c r="H750" s="115" t="s">
        <v>2719</v>
      </c>
      <c r="I750" s="517">
        <f t="shared" si="22"/>
        <v>0</v>
      </c>
      <c r="J750" s="517">
        <f t="shared" si="23"/>
        <v>365</v>
      </c>
      <c r="K750" s="111"/>
      <c r="L750" s="111"/>
      <c r="M750" s="111"/>
      <c r="N750" s="111"/>
      <c r="O750" s="111"/>
      <c r="P750" s="178" t="s">
        <v>5122</v>
      </c>
      <c r="Q750" s="178" t="s">
        <v>2721</v>
      </c>
      <c r="R750" s="178" t="s">
        <v>2939</v>
      </c>
    </row>
    <row r="751" spans="2:18">
      <c r="B751" s="115">
        <v>2471</v>
      </c>
      <c r="C751" s="177" t="s">
        <v>5123</v>
      </c>
      <c r="D751" s="176" t="s">
        <v>5124</v>
      </c>
      <c r="E751" s="111"/>
      <c r="F751" s="111"/>
      <c r="G751" s="111"/>
      <c r="H751" s="115" t="s">
        <v>2719</v>
      </c>
      <c r="I751" s="517">
        <f t="shared" si="22"/>
        <v>0</v>
      </c>
      <c r="J751" s="517">
        <f t="shared" si="23"/>
        <v>365</v>
      </c>
      <c r="K751" s="111"/>
      <c r="L751" s="111"/>
      <c r="M751" s="111"/>
      <c r="N751" s="111"/>
      <c r="O751" s="111"/>
      <c r="P751" s="178" t="s">
        <v>5125</v>
      </c>
      <c r="Q751" s="178" t="s">
        <v>2736</v>
      </c>
      <c r="R751" s="178">
        <v>0</v>
      </c>
    </row>
    <row r="752" spans="2:18">
      <c r="B752" s="115">
        <v>1618</v>
      </c>
      <c r="C752" s="156" t="s">
        <v>5126</v>
      </c>
      <c r="D752" s="157" t="s">
        <v>5127</v>
      </c>
      <c r="E752" s="111"/>
      <c r="F752" s="111"/>
      <c r="G752" s="111"/>
      <c r="H752" s="115" t="s">
        <v>2719</v>
      </c>
      <c r="I752" s="517">
        <f t="shared" si="22"/>
        <v>0</v>
      </c>
      <c r="J752" s="517">
        <f t="shared" si="23"/>
        <v>365</v>
      </c>
      <c r="K752" s="111"/>
      <c r="L752" s="111"/>
      <c r="M752" s="111"/>
      <c r="N752" s="111"/>
      <c r="O752" s="111"/>
      <c r="P752" s="178" t="s">
        <v>5128</v>
      </c>
      <c r="Q752" s="178" t="s">
        <v>2736</v>
      </c>
      <c r="R752" s="178" t="s">
        <v>2939</v>
      </c>
    </row>
    <row r="753" spans="2:18">
      <c r="B753" s="115">
        <v>1949</v>
      </c>
      <c r="C753" s="156" t="s">
        <v>5129</v>
      </c>
      <c r="D753" s="157" t="s">
        <v>5130</v>
      </c>
      <c r="E753" s="111"/>
      <c r="F753" s="111"/>
      <c r="G753" s="111"/>
      <c r="H753" s="115" t="s">
        <v>2719</v>
      </c>
      <c r="I753" s="517">
        <f t="shared" si="22"/>
        <v>0</v>
      </c>
      <c r="J753" s="517">
        <f t="shared" si="23"/>
        <v>365</v>
      </c>
      <c r="K753" s="111"/>
      <c r="L753" s="111"/>
      <c r="M753" s="111"/>
      <c r="N753" s="111"/>
      <c r="O753" s="111"/>
      <c r="P753" s="178" t="s">
        <v>5131</v>
      </c>
      <c r="Q753" s="178" t="s">
        <v>2732</v>
      </c>
      <c r="R753" s="178" t="s">
        <v>3232</v>
      </c>
    </row>
    <row r="754" spans="2:18">
      <c r="B754" s="115">
        <v>1936</v>
      </c>
      <c r="C754" s="156" t="s">
        <v>5132</v>
      </c>
      <c r="D754" s="157" t="s">
        <v>5133</v>
      </c>
      <c r="E754" s="111"/>
      <c r="F754" s="111"/>
      <c r="G754" s="111"/>
      <c r="H754" s="115" t="s">
        <v>2719</v>
      </c>
      <c r="I754" s="517">
        <f t="shared" si="22"/>
        <v>0</v>
      </c>
      <c r="J754" s="517">
        <f t="shared" si="23"/>
        <v>365</v>
      </c>
      <c r="K754" s="111"/>
      <c r="L754" s="111"/>
      <c r="M754" s="111"/>
      <c r="N754" s="111"/>
      <c r="O754" s="111"/>
      <c r="P754" s="178" t="s">
        <v>5134</v>
      </c>
      <c r="Q754" s="178" t="s">
        <v>2736</v>
      </c>
      <c r="R754" s="178" t="s">
        <v>2897</v>
      </c>
    </row>
    <row r="755" spans="2:18">
      <c r="B755" s="115">
        <v>1937</v>
      </c>
      <c r="C755" s="156" t="s">
        <v>5135</v>
      </c>
      <c r="D755" s="157" t="s">
        <v>5136</v>
      </c>
      <c r="E755" s="111"/>
      <c r="F755" s="111"/>
      <c r="G755" s="111"/>
      <c r="H755" s="115" t="s">
        <v>2719</v>
      </c>
      <c r="I755" s="517">
        <f t="shared" si="22"/>
        <v>0</v>
      </c>
      <c r="J755" s="517">
        <f t="shared" si="23"/>
        <v>365</v>
      </c>
      <c r="K755" s="111"/>
      <c r="L755" s="111"/>
      <c r="M755" s="111"/>
      <c r="N755" s="111"/>
      <c r="O755" s="111"/>
      <c r="P755" s="178" t="s">
        <v>5137</v>
      </c>
      <c r="Q755" s="178" t="s">
        <v>2736</v>
      </c>
      <c r="R755" s="178" t="s">
        <v>2897</v>
      </c>
    </row>
    <row r="756" spans="2:18">
      <c r="B756" s="115">
        <v>1938</v>
      </c>
      <c r="C756" s="156" t="s">
        <v>5138</v>
      </c>
      <c r="D756" s="157" t="s">
        <v>5139</v>
      </c>
      <c r="E756" s="111"/>
      <c r="F756" s="111"/>
      <c r="G756" s="111"/>
      <c r="H756" s="115" t="s">
        <v>2719</v>
      </c>
      <c r="I756" s="517">
        <f t="shared" si="22"/>
        <v>0</v>
      </c>
      <c r="J756" s="517">
        <f t="shared" si="23"/>
        <v>365</v>
      </c>
      <c r="K756" s="111"/>
      <c r="L756" s="111"/>
      <c r="M756" s="111"/>
      <c r="N756" s="111"/>
      <c r="O756" s="111"/>
      <c r="P756" s="178" t="s">
        <v>5140</v>
      </c>
      <c r="Q756" s="178" t="s">
        <v>2736</v>
      </c>
      <c r="R756" s="178" t="s">
        <v>2897</v>
      </c>
    </row>
    <row r="757" spans="2:18">
      <c r="B757" s="115">
        <v>1944</v>
      </c>
      <c r="C757" s="156" t="s">
        <v>5141</v>
      </c>
      <c r="D757" s="157" t="s">
        <v>5142</v>
      </c>
      <c r="E757" s="111"/>
      <c r="F757" s="111"/>
      <c r="G757" s="111"/>
      <c r="H757" s="115" t="s">
        <v>2719</v>
      </c>
      <c r="I757" s="517">
        <f t="shared" si="22"/>
        <v>0</v>
      </c>
      <c r="J757" s="517">
        <f t="shared" si="23"/>
        <v>365</v>
      </c>
      <c r="K757" s="111"/>
      <c r="L757" s="111"/>
      <c r="M757" s="111"/>
      <c r="N757" s="111"/>
      <c r="O757" s="111"/>
      <c r="P757" s="178" t="s">
        <v>5143</v>
      </c>
      <c r="Q757" s="178" t="s">
        <v>2736</v>
      </c>
      <c r="R757" s="178" t="s">
        <v>3232</v>
      </c>
    </row>
    <row r="758" spans="2:18">
      <c r="B758" s="115">
        <v>1945</v>
      </c>
      <c r="C758" s="156" t="s">
        <v>5144</v>
      </c>
      <c r="D758" s="157" t="s">
        <v>5145</v>
      </c>
      <c r="E758" s="111"/>
      <c r="F758" s="111"/>
      <c r="G758" s="111"/>
      <c r="H758" s="115" t="s">
        <v>2719</v>
      </c>
      <c r="I758" s="517">
        <f t="shared" si="22"/>
        <v>0</v>
      </c>
      <c r="J758" s="517">
        <f t="shared" si="23"/>
        <v>365</v>
      </c>
      <c r="K758" s="111"/>
      <c r="L758" s="111"/>
      <c r="M758" s="111"/>
      <c r="N758" s="111"/>
      <c r="O758" s="111"/>
      <c r="P758" s="178" t="s">
        <v>5146</v>
      </c>
      <c r="Q758" s="178" t="s">
        <v>2736</v>
      </c>
      <c r="R758" s="178" t="s">
        <v>3232</v>
      </c>
    </row>
    <row r="759" spans="2:18">
      <c r="B759" s="115">
        <v>1946</v>
      </c>
      <c r="C759" s="156" t="s">
        <v>5147</v>
      </c>
      <c r="D759" s="157" t="s">
        <v>5148</v>
      </c>
      <c r="E759" s="111"/>
      <c r="F759" s="111"/>
      <c r="G759" s="111"/>
      <c r="H759" s="115" t="s">
        <v>2719</v>
      </c>
      <c r="I759" s="517">
        <f t="shared" si="22"/>
        <v>0</v>
      </c>
      <c r="J759" s="517">
        <f t="shared" si="23"/>
        <v>365</v>
      </c>
      <c r="K759" s="111"/>
      <c r="L759" s="111"/>
      <c r="M759" s="111"/>
      <c r="N759" s="111"/>
      <c r="O759" s="111"/>
      <c r="P759" s="178" t="s">
        <v>5149</v>
      </c>
      <c r="Q759" s="178" t="s">
        <v>2736</v>
      </c>
      <c r="R759" s="178" t="s">
        <v>3232</v>
      </c>
    </row>
    <row r="760" spans="2:18">
      <c r="B760" s="115">
        <v>1947</v>
      </c>
      <c r="C760" s="156" t="s">
        <v>5150</v>
      </c>
      <c r="D760" s="157" t="s">
        <v>5151</v>
      </c>
      <c r="E760" s="111"/>
      <c r="F760" s="111"/>
      <c r="G760" s="111"/>
      <c r="H760" s="115" t="s">
        <v>2719</v>
      </c>
      <c r="I760" s="517">
        <f t="shared" si="22"/>
        <v>0</v>
      </c>
      <c r="J760" s="517">
        <f t="shared" si="23"/>
        <v>365</v>
      </c>
      <c r="K760" s="111"/>
      <c r="L760" s="111"/>
      <c r="M760" s="111"/>
      <c r="N760" s="111"/>
      <c r="O760" s="111"/>
      <c r="P760" s="178" t="s">
        <v>5152</v>
      </c>
      <c r="Q760" s="178" t="s">
        <v>2732</v>
      </c>
      <c r="R760" s="178" t="s">
        <v>2891</v>
      </c>
    </row>
    <row r="761" spans="2:18">
      <c r="B761" s="115">
        <v>2382</v>
      </c>
      <c r="C761" s="177" t="s">
        <v>5153</v>
      </c>
      <c r="D761" s="176" t="s">
        <v>5154</v>
      </c>
      <c r="E761" s="111"/>
      <c r="F761" s="111"/>
      <c r="G761" s="111"/>
      <c r="H761" s="115" t="s">
        <v>2719</v>
      </c>
      <c r="I761" s="517">
        <f t="shared" si="22"/>
        <v>0</v>
      </c>
      <c r="J761" s="517">
        <f t="shared" si="23"/>
        <v>365</v>
      </c>
      <c r="K761" s="111"/>
      <c r="L761" s="111"/>
      <c r="M761" s="111"/>
      <c r="N761" s="111"/>
      <c r="O761" s="111"/>
      <c r="P761" s="178" t="s">
        <v>5155</v>
      </c>
      <c r="Q761" s="178" t="s">
        <v>2732</v>
      </c>
      <c r="R761" s="178">
        <v>0</v>
      </c>
    </row>
    <row r="762" spans="2:18">
      <c r="B762" s="115">
        <v>2087</v>
      </c>
      <c r="C762" s="156" t="s">
        <v>5156</v>
      </c>
      <c r="D762" s="157" t="s">
        <v>5157</v>
      </c>
      <c r="E762" s="111"/>
      <c r="F762" s="111"/>
      <c r="G762" s="111"/>
      <c r="H762" s="115" t="s">
        <v>2719</v>
      </c>
      <c r="I762" s="517">
        <f t="shared" si="22"/>
        <v>0</v>
      </c>
      <c r="J762" s="517">
        <f t="shared" si="23"/>
        <v>365</v>
      </c>
      <c r="K762" s="111"/>
      <c r="L762" s="111"/>
      <c r="M762" s="111"/>
      <c r="N762" s="111"/>
      <c r="O762" s="111"/>
      <c r="P762" s="178" t="s">
        <v>5158</v>
      </c>
      <c r="Q762" s="178" t="s">
        <v>2736</v>
      </c>
      <c r="R762" s="178" t="s">
        <v>4189</v>
      </c>
    </row>
    <row r="763" spans="2:18">
      <c r="B763" s="115">
        <v>1125</v>
      </c>
      <c r="C763" s="156" t="s">
        <v>5159</v>
      </c>
      <c r="D763" s="157" t="s">
        <v>5160</v>
      </c>
      <c r="E763" s="111"/>
      <c r="F763" s="111"/>
      <c r="G763" s="111"/>
      <c r="H763" s="115" t="s">
        <v>2719</v>
      </c>
      <c r="I763" s="517">
        <f t="shared" si="22"/>
        <v>0</v>
      </c>
      <c r="J763" s="517">
        <f t="shared" si="23"/>
        <v>365</v>
      </c>
      <c r="K763" s="111"/>
      <c r="L763" s="111"/>
      <c r="M763" s="111"/>
      <c r="N763" s="111"/>
      <c r="O763" s="111"/>
      <c r="P763" s="178" t="s">
        <v>5161</v>
      </c>
      <c r="Q763" s="178" t="s">
        <v>2736</v>
      </c>
      <c r="R763" s="178" t="s">
        <v>5162</v>
      </c>
    </row>
    <row r="764" spans="2:18" hidden="1">
      <c r="B764" s="115">
        <v>1586</v>
      </c>
      <c r="C764" s="156" t="s">
        <v>5163</v>
      </c>
      <c r="D764" s="157" t="s">
        <v>133</v>
      </c>
      <c r="E764" s="111"/>
      <c r="F764" s="111"/>
      <c r="G764" s="111"/>
      <c r="H764" s="180" t="s">
        <v>60</v>
      </c>
      <c r="I764" s="509">
        <f t="shared" si="22"/>
        <v>44929</v>
      </c>
      <c r="J764" s="509">
        <f t="shared" si="23"/>
        <v>45294</v>
      </c>
      <c r="K764" s="609">
        <v>44632</v>
      </c>
      <c r="L764" s="610">
        <v>44929</v>
      </c>
      <c r="M764" s="111"/>
      <c r="N764" s="111"/>
      <c r="O764" s="111"/>
      <c r="P764" s="178" t="s">
        <v>5164</v>
      </c>
      <c r="Q764" s="178" t="s">
        <v>2732</v>
      </c>
      <c r="R764" s="178" t="s">
        <v>3174</v>
      </c>
    </row>
    <row r="765" spans="2:18" hidden="1">
      <c r="B765" s="115">
        <v>1587</v>
      </c>
      <c r="C765" s="156" t="s">
        <v>5165</v>
      </c>
      <c r="D765" s="157" t="s">
        <v>139</v>
      </c>
      <c r="E765" s="111"/>
      <c r="F765" s="111"/>
      <c r="G765" s="111"/>
      <c r="H765" s="180" t="s">
        <v>60</v>
      </c>
      <c r="I765" s="509">
        <f t="shared" si="22"/>
        <v>44929</v>
      </c>
      <c r="J765" s="509">
        <f t="shared" si="23"/>
        <v>45294</v>
      </c>
      <c r="K765" s="609">
        <v>44632</v>
      </c>
      <c r="L765" s="610">
        <v>44929</v>
      </c>
      <c r="M765" s="111"/>
      <c r="N765" s="111"/>
      <c r="O765" s="111"/>
      <c r="P765" s="178" t="s">
        <v>5166</v>
      </c>
      <c r="Q765" s="178" t="s">
        <v>2732</v>
      </c>
      <c r="R765" s="178" t="s">
        <v>3174</v>
      </c>
    </row>
    <row r="766" spans="2:18" hidden="1">
      <c r="B766" s="115">
        <v>1563</v>
      </c>
      <c r="C766" s="156" t="s">
        <v>5167</v>
      </c>
      <c r="D766" s="157" t="s">
        <v>5168</v>
      </c>
      <c r="E766" s="111"/>
      <c r="F766" s="111"/>
      <c r="G766" s="111"/>
      <c r="H766" s="180" t="s">
        <v>60</v>
      </c>
      <c r="I766" s="509">
        <f t="shared" si="22"/>
        <v>44929</v>
      </c>
      <c r="J766" s="509">
        <f t="shared" si="23"/>
        <v>45294</v>
      </c>
      <c r="K766" s="609">
        <v>44632</v>
      </c>
      <c r="L766" s="610">
        <v>44929</v>
      </c>
      <c r="M766" s="111"/>
      <c r="N766" s="111"/>
      <c r="O766" s="111"/>
      <c r="P766" s="178" t="s">
        <v>5169</v>
      </c>
      <c r="Q766" s="178" t="s">
        <v>2732</v>
      </c>
      <c r="R766" s="178" t="s">
        <v>3203</v>
      </c>
    </row>
    <row r="767" spans="2:18" hidden="1">
      <c r="B767" s="115">
        <v>1564</v>
      </c>
      <c r="C767" s="156" t="s">
        <v>5170</v>
      </c>
      <c r="D767" s="157" t="s">
        <v>5171</v>
      </c>
      <c r="E767" s="111"/>
      <c r="F767" s="111"/>
      <c r="G767" s="111"/>
      <c r="H767" s="180" t="s">
        <v>60</v>
      </c>
      <c r="I767" s="509">
        <f t="shared" si="22"/>
        <v>44929</v>
      </c>
      <c r="J767" s="509">
        <f t="shared" si="23"/>
        <v>45294</v>
      </c>
      <c r="K767" s="609">
        <v>44632</v>
      </c>
      <c r="L767" s="610">
        <v>44929</v>
      </c>
      <c r="M767" s="111"/>
      <c r="N767" s="111"/>
      <c r="O767" s="111"/>
      <c r="P767" s="178" t="s">
        <v>5172</v>
      </c>
      <c r="Q767" s="178" t="s">
        <v>2732</v>
      </c>
      <c r="R767" s="178" t="s">
        <v>3203</v>
      </c>
    </row>
    <row r="768" spans="2:18">
      <c r="B768" s="115">
        <v>2299</v>
      </c>
      <c r="C768" s="165" t="s">
        <v>5173</v>
      </c>
      <c r="D768" s="170" t="s">
        <v>5174</v>
      </c>
      <c r="E768" s="111"/>
      <c r="F768" s="111"/>
      <c r="G768" s="111"/>
      <c r="H768" s="115" t="s">
        <v>2719</v>
      </c>
      <c r="I768" s="517">
        <f t="shared" si="22"/>
        <v>0</v>
      </c>
      <c r="J768" s="517">
        <f t="shared" si="23"/>
        <v>365</v>
      </c>
      <c r="K768" s="111"/>
      <c r="L768" s="111"/>
      <c r="M768" s="111"/>
      <c r="N768" s="111"/>
      <c r="O768" s="111"/>
      <c r="P768" s="178" t="s">
        <v>5175</v>
      </c>
      <c r="Q768" s="178" t="s">
        <v>2732</v>
      </c>
      <c r="R768" s="178">
        <v>0</v>
      </c>
    </row>
    <row r="769" spans="2:18">
      <c r="B769" s="115">
        <v>147</v>
      </c>
      <c r="C769" s="156" t="s">
        <v>5176</v>
      </c>
      <c r="D769" s="157" t="s">
        <v>5177</v>
      </c>
      <c r="E769" s="111"/>
      <c r="F769" s="111"/>
      <c r="G769" s="111"/>
      <c r="H769" s="115" t="s">
        <v>2719</v>
      </c>
      <c r="I769" s="517">
        <f t="shared" si="22"/>
        <v>0</v>
      </c>
      <c r="J769" s="517">
        <f t="shared" si="23"/>
        <v>365</v>
      </c>
      <c r="K769" s="111"/>
      <c r="L769" s="111"/>
      <c r="M769" s="111"/>
      <c r="N769" s="111"/>
      <c r="O769" s="111"/>
      <c r="P769" s="178" t="s">
        <v>5178</v>
      </c>
      <c r="Q769" s="178" t="s">
        <v>2736</v>
      </c>
      <c r="R769" s="178" t="s">
        <v>4723</v>
      </c>
    </row>
    <row r="770" spans="2:18">
      <c r="B770" s="115">
        <v>148</v>
      </c>
      <c r="C770" s="156" t="s">
        <v>5179</v>
      </c>
      <c r="D770" s="157" t="s">
        <v>5180</v>
      </c>
      <c r="E770" s="111"/>
      <c r="F770" s="111"/>
      <c r="G770" s="111"/>
      <c r="H770" s="115" t="s">
        <v>2719</v>
      </c>
      <c r="I770" s="517">
        <f t="shared" si="22"/>
        <v>0</v>
      </c>
      <c r="J770" s="517">
        <f t="shared" si="23"/>
        <v>365</v>
      </c>
      <c r="K770" s="111"/>
      <c r="L770" s="111"/>
      <c r="M770" s="111"/>
      <c r="N770" s="111"/>
      <c r="O770" s="111"/>
      <c r="P770" s="178" t="s">
        <v>5181</v>
      </c>
      <c r="Q770" s="178" t="s">
        <v>2732</v>
      </c>
      <c r="R770" s="178" t="s">
        <v>4723</v>
      </c>
    </row>
    <row r="771" spans="2:18">
      <c r="B771" s="115">
        <v>149</v>
      </c>
      <c r="C771" s="156" t="s">
        <v>5182</v>
      </c>
      <c r="D771" s="157" t="s">
        <v>5183</v>
      </c>
      <c r="E771" s="111"/>
      <c r="F771" s="111"/>
      <c r="G771" s="111"/>
      <c r="H771" s="115" t="s">
        <v>2719</v>
      </c>
      <c r="I771" s="517">
        <f t="shared" si="22"/>
        <v>0</v>
      </c>
      <c r="J771" s="517">
        <f t="shared" si="23"/>
        <v>365</v>
      </c>
      <c r="K771" s="111"/>
      <c r="L771" s="111"/>
      <c r="M771" s="111"/>
      <c r="N771" s="111"/>
      <c r="O771" s="111"/>
      <c r="P771" s="178" t="s">
        <v>5184</v>
      </c>
      <c r="Q771" s="178" t="s">
        <v>2732</v>
      </c>
      <c r="R771" s="178" t="s">
        <v>4723</v>
      </c>
    </row>
    <row r="772" spans="2:18" hidden="1">
      <c r="B772" s="115">
        <v>1658</v>
      </c>
      <c r="C772" s="156" t="s">
        <v>5185</v>
      </c>
      <c r="D772" s="157" t="s">
        <v>5186</v>
      </c>
      <c r="E772" s="111"/>
      <c r="F772" s="111"/>
      <c r="G772" s="111"/>
      <c r="H772" s="180" t="s">
        <v>60</v>
      </c>
      <c r="I772" s="509">
        <f t="shared" si="22"/>
        <v>44929</v>
      </c>
      <c r="J772" s="509">
        <f t="shared" si="23"/>
        <v>45294</v>
      </c>
      <c r="K772" s="609">
        <v>44632</v>
      </c>
      <c r="L772" s="610">
        <v>44929</v>
      </c>
      <c r="M772" s="111"/>
      <c r="N772" s="111"/>
      <c r="O772" s="111"/>
      <c r="P772" s="178" t="s">
        <v>5187</v>
      </c>
      <c r="Q772" s="178" t="s">
        <v>2732</v>
      </c>
      <c r="R772" s="178" t="s">
        <v>2722</v>
      </c>
    </row>
    <row r="773" spans="2:18" hidden="1">
      <c r="B773" s="115">
        <v>1659</v>
      </c>
      <c r="C773" s="156" t="s">
        <v>5188</v>
      </c>
      <c r="D773" s="157" t="s">
        <v>5189</v>
      </c>
      <c r="E773" s="111"/>
      <c r="F773" s="111"/>
      <c r="G773" s="111"/>
      <c r="H773" s="180" t="s">
        <v>60</v>
      </c>
      <c r="I773" s="509">
        <f t="shared" si="22"/>
        <v>44929</v>
      </c>
      <c r="J773" s="509">
        <f t="shared" si="23"/>
        <v>45294</v>
      </c>
      <c r="K773" s="609">
        <v>44632</v>
      </c>
      <c r="L773" s="610">
        <v>44929</v>
      </c>
      <c r="M773" s="111"/>
      <c r="N773" s="111"/>
      <c r="O773" s="111"/>
      <c r="P773" s="178" t="s">
        <v>5190</v>
      </c>
      <c r="Q773" s="178" t="s">
        <v>2732</v>
      </c>
      <c r="R773" s="178" t="s">
        <v>2722</v>
      </c>
    </row>
    <row r="774" spans="2:18" hidden="1">
      <c r="B774" s="115">
        <v>1588</v>
      </c>
      <c r="C774" s="156" t="s">
        <v>5191</v>
      </c>
      <c r="D774" s="157" t="s">
        <v>5192</v>
      </c>
      <c r="E774" s="111"/>
      <c r="F774" s="111"/>
      <c r="G774" s="111"/>
      <c r="H774" s="180" t="s">
        <v>60</v>
      </c>
      <c r="I774" s="509">
        <f t="shared" si="22"/>
        <v>44929</v>
      </c>
      <c r="J774" s="509">
        <f t="shared" si="23"/>
        <v>45294</v>
      </c>
      <c r="K774" s="609">
        <v>44632</v>
      </c>
      <c r="L774" s="610">
        <v>44929</v>
      </c>
      <c r="M774" s="111"/>
      <c r="N774" s="111"/>
      <c r="O774" s="111"/>
      <c r="P774" s="178" t="s">
        <v>5193</v>
      </c>
      <c r="Q774" s="178" t="s">
        <v>2736</v>
      </c>
      <c r="R774" s="178" t="s">
        <v>3174</v>
      </c>
    </row>
    <row r="775" spans="2:18" hidden="1">
      <c r="B775" s="115">
        <v>1589</v>
      </c>
      <c r="C775" s="156" t="s">
        <v>5194</v>
      </c>
      <c r="D775" s="157" t="s">
        <v>5195</v>
      </c>
      <c r="E775" s="111"/>
      <c r="F775" s="111"/>
      <c r="G775" s="111"/>
      <c r="H775" s="180" t="s">
        <v>60</v>
      </c>
      <c r="I775" s="509">
        <f t="shared" ref="I775:I838" si="24">MAX(K775:M775)</f>
        <v>44929</v>
      </c>
      <c r="J775" s="509">
        <f t="shared" ref="J775:J838" si="25">I775+(1*365)</f>
        <v>45294</v>
      </c>
      <c r="K775" s="609">
        <v>44632</v>
      </c>
      <c r="L775" s="610">
        <v>44929</v>
      </c>
      <c r="M775" s="111"/>
      <c r="N775" s="111"/>
      <c r="O775" s="111"/>
      <c r="P775" s="178" t="s">
        <v>5196</v>
      </c>
      <c r="Q775" s="178" t="s">
        <v>2736</v>
      </c>
      <c r="R775" s="178" t="s">
        <v>3712</v>
      </c>
    </row>
    <row r="776" spans="2:18" hidden="1">
      <c r="B776" s="115">
        <v>1590</v>
      </c>
      <c r="C776" s="156" t="s">
        <v>5197</v>
      </c>
      <c r="D776" s="157" t="s">
        <v>5198</v>
      </c>
      <c r="E776" s="111"/>
      <c r="F776" s="111"/>
      <c r="G776" s="111"/>
      <c r="H776" s="180" t="s">
        <v>60</v>
      </c>
      <c r="I776" s="509">
        <f t="shared" si="24"/>
        <v>44929</v>
      </c>
      <c r="J776" s="509">
        <f t="shared" si="25"/>
        <v>45294</v>
      </c>
      <c r="K776" s="609">
        <v>44632</v>
      </c>
      <c r="L776" s="610">
        <v>44929</v>
      </c>
      <c r="M776" s="111"/>
      <c r="N776" s="111"/>
      <c r="O776" s="111"/>
      <c r="P776" s="178" t="s">
        <v>5199</v>
      </c>
      <c r="Q776" s="178" t="s">
        <v>2736</v>
      </c>
      <c r="R776" s="178" t="s">
        <v>3712</v>
      </c>
    </row>
    <row r="777" spans="2:18">
      <c r="B777" s="115">
        <v>1591</v>
      </c>
      <c r="C777" s="156" t="s">
        <v>5200</v>
      </c>
      <c r="D777" s="157" t="s">
        <v>5201</v>
      </c>
      <c r="E777" s="111"/>
      <c r="F777" s="111"/>
      <c r="G777" s="111"/>
      <c r="H777" s="115" t="s">
        <v>2719</v>
      </c>
      <c r="I777" s="517">
        <f t="shared" si="24"/>
        <v>0</v>
      </c>
      <c r="J777" s="517">
        <f t="shared" si="25"/>
        <v>365</v>
      </c>
      <c r="K777" s="111"/>
      <c r="L777" s="111"/>
      <c r="M777" s="111"/>
      <c r="N777" s="111"/>
      <c r="O777" s="111"/>
      <c r="P777" s="178" t="s">
        <v>5202</v>
      </c>
      <c r="Q777" s="178" t="s">
        <v>2721</v>
      </c>
      <c r="R777" s="178" t="s">
        <v>3712</v>
      </c>
    </row>
    <row r="778" spans="2:18">
      <c r="B778" s="115">
        <v>1592</v>
      </c>
      <c r="C778" s="156" t="s">
        <v>5203</v>
      </c>
      <c r="D778" s="157" t="s">
        <v>5204</v>
      </c>
      <c r="E778" s="111"/>
      <c r="F778" s="111"/>
      <c r="G778" s="111"/>
      <c r="H778" s="115" t="s">
        <v>2719</v>
      </c>
      <c r="I778" s="517">
        <f t="shared" si="24"/>
        <v>0</v>
      </c>
      <c r="J778" s="517">
        <f t="shared" si="25"/>
        <v>365</v>
      </c>
      <c r="K778" s="111"/>
      <c r="L778" s="111"/>
      <c r="M778" s="111"/>
      <c r="N778" s="111"/>
      <c r="O778" s="111"/>
      <c r="P778" s="178" t="s">
        <v>5205</v>
      </c>
      <c r="Q778" s="178" t="s">
        <v>2732</v>
      </c>
      <c r="R778" s="178" t="s">
        <v>3712</v>
      </c>
    </row>
    <row r="779" spans="2:18" hidden="1">
      <c r="B779" s="115">
        <v>1136</v>
      </c>
      <c r="C779" s="156" t="s">
        <v>5206</v>
      </c>
      <c r="D779" s="157" t="s">
        <v>5207</v>
      </c>
      <c r="E779" s="111"/>
      <c r="F779" s="111"/>
      <c r="G779" s="111"/>
      <c r="H779" s="178" t="s">
        <v>63</v>
      </c>
      <c r="I779" s="231">
        <f t="shared" si="24"/>
        <v>0</v>
      </c>
      <c r="J779" s="231">
        <f t="shared" si="25"/>
        <v>365</v>
      </c>
      <c r="K779" s="111"/>
      <c r="L779" s="111"/>
      <c r="M779" s="111"/>
      <c r="N779" s="111"/>
      <c r="O779" s="111"/>
      <c r="P779" s="178" t="s">
        <v>5208</v>
      </c>
      <c r="Q779" s="178" t="s">
        <v>2721</v>
      </c>
      <c r="R779" s="178" t="s">
        <v>4854</v>
      </c>
    </row>
    <row r="780" spans="2:18">
      <c r="B780" s="115">
        <v>1503</v>
      </c>
      <c r="C780" s="156" t="s">
        <v>5209</v>
      </c>
      <c r="D780" s="157" t="s">
        <v>5210</v>
      </c>
      <c r="E780" s="111"/>
      <c r="F780" s="111"/>
      <c r="G780" s="111"/>
      <c r="H780" s="115" t="s">
        <v>2719</v>
      </c>
      <c r="I780" s="517">
        <f t="shared" si="24"/>
        <v>0</v>
      </c>
      <c r="J780" s="517">
        <f t="shared" si="25"/>
        <v>365</v>
      </c>
      <c r="K780" s="111"/>
      <c r="L780" s="111"/>
      <c r="M780" s="111"/>
      <c r="N780" s="111"/>
      <c r="O780" s="111"/>
      <c r="P780" s="178" t="s">
        <v>5211</v>
      </c>
      <c r="Q780" s="178" t="s">
        <v>2736</v>
      </c>
      <c r="R780" s="178" t="s">
        <v>4309</v>
      </c>
    </row>
    <row r="781" spans="2:18">
      <c r="B781" s="115">
        <v>2184</v>
      </c>
      <c r="C781" s="156" t="s">
        <v>5212</v>
      </c>
      <c r="D781" s="157" t="s">
        <v>5213</v>
      </c>
      <c r="E781" s="111"/>
      <c r="F781" s="111"/>
      <c r="G781" s="111"/>
      <c r="H781" s="115" t="s">
        <v>2719</v>
      </c>
      <c r="I781" s="517">
        <f t="shared" si="24"/>
        <v>0</v>
      </c>
      <c r="J781" s="517">
        <f t="shared" si="25"/>
        <v>365</v>
      </c>
      <c r="K781" s="111"/>
      <c r="L781" s="111"/>
      <c r="M781" s="111"/>
      <c r="N781" s="111"/>
      <c r="O781" s="111"/>
      <c r="P781" s="178" t="s">
        <v>5214</v>
      </c>
      <c r="Q781" s="178" t="s">
        <v>2736</v>
      </c>
      <c r="R781" s="178" t="s">
        <v>4762</v>
      </c>
    </row>
    <row r="782" spans="2:18">
      <c r="B782" s="115">
        <v>2185</v>
      </c>
      <c r="C782" s="156" t="s">
        <v>5215</v>
      </c>
      <c r="D782" s="157" t="s">
        <v>5216</v>
      </c>
      <c r="E782" s="111"/>
      <c r="F782" s="111"/>
      <c r="G782" s="111"/>
      <c r="H782" s="115" t="s">
        <v>2719</v>
      </c>
      <c r="I782" s="517">
        <f t="shared" si="24"/>
        <v>0</v>
      </c>
      <c r="J782" s="517">
        <f t="shared" si="25"/>
        <v>365</v>
      </c>
      <c r="K782" s="111"/>
      <c r="L782" s="111"/>
      <c r="M782" s="111"/>
      <c r="N782" s="111"/>
      <c r="O782" s="111"/>
      <c r="P782" s="178" t="s">
        <v>5217</v>
      </c>
      <c r="Q782" s="178" t="s">
        <v>2736</v>
      </c>
      <c r="R782" s="178" t="s">
        <v>4762</v>
      </c>
    </row>
    <row r="783" spans="2:18">
      <c r="B783" s="115">
        <v>377</v>
      </c>
      <c r="C783" s="156" t="s">
        <v>5218</v>
      </c>
      <c r="D783" s="157" t="s">
        <v>5219</v>
      </c>
      <c r="E783" s="111"/>
      <c r="F783" s="111"/>
      <c r="G783" s="111"/>
      <c r="H783" s="115" t="s">
        <v>2719</v>
      </c>
      <c r="I783" s="517">
        <f t="shared" si="24"/>
        <v>0</v>
      </c>
      <c r="J783" s="517">
        <f t="shared" si="25"/>
        <v>365</v>
      </c>
      <c r="K783" s="111"/>
      <c r="L783" s="111"/>
      <c r="M783" s="111"/>
      <c r="N783" s="111"/>
      <c r="O783" s="111"/>
      <c r="P783" s="178" t="s">
        <v>5220</v>
      </c>
      <c r="Q783" s="178" t="s">
        <v>2736</v>
      </c>
      <c r="R783" s="178" t="s">
        <v>5221</v>
      </c>
    </row>
    <row r="784" spans="2:18">
      <c r="B784" s="115">
        <v>2244</v>
      </c>
      <c r="C784" s="165" t="s">
        <v>5222</v>
      </c>
      <c r="D784" s="170" t="s">
        <v>5223</v>
      </c>
      <c r="E784" s="111"/>
      <c r="F784" s="111"/>
      <c r="G784" s="111"/>
      <c r="H784" s="115" t="s">
        <v>2719</v>
      </c>
      <c r="I784" s="517">
        <f t="shared" si="24"/>
        <v>0</v>
      </c>
      <c r="J784" s="517">
        <f t="shared" si="25"/>
        <v>365</v>
      </c>
      <c r="K784" s="111"/>
      <c r="L784" s="111"/>
      <c r="M784" s="111"/>
      <c r="N784" s="111"/>
      <c r="O784" s="111"/>
      <c r="P784" s="178" t="s">
        <v>5224</v>
      </c>
      <c r="Q784" s="178" t="s">
        <v>2736</v>
      </c>
      <c r="R784" s="178" t="s">
        <v>3712</v>
      </c>
    </row>
    <row r="785" spans="2:18" hidden="1">
      <c r="B785" s="115">
        <v>151</v>
      </c>
      <c r="C785" s="156" t="s">
        <v>5225</v>
      </c>
      <c r="D785" s="157" t="s">
        <v>5226</v>
      </c>
      <c r="E785" s="111"/>
      <c r="F785" s="111"/>
      <c r="G785" s="111" t="s">
        <v>2730</v>
      </c>
      <c r="H785" s="115"/>
      <c r="I785" s="517">
        <f t="shared" si="24"/>
        <v>0</v>
      </c>
      <c r="J785" s="517">
        <f t="shared" si="25"/>
        <v>365</v>
      </c>
      <c r="K785" s="111"/>
      <c r="L785" s="111"/>
      <c r="M785" s="111"/>
      <c r="N785" s="111"/>
      <c r="O785" s="111"/>
      <c r="P785" s="178" t="s">
        <v>5227</v>
      </c>
      <c r="Q785" s="178" t="s">
        <v>2721</v>
      </c>
      <c r="R785" s="178" t="s">
        <v>4762</v>
      </c>
    </row>
    <row r="786" spans="2:18">
      <c r="B786" s="115">
        <v>1565</v>
      </c>
      <c r="C786" s="156" t="s">
        <v>5228</v>
      </c>
      <c r="D786" s="157" t="s">
        <v>5229</v>
      </c>
      <c r="E786" s="111"/>
      <c r="F786" s="111"/>
      <c r="G786" s="111"/>
      <c r="H786" s="115" t="s">
        <v>2719</v>
      </c>
      <c r="I786" s="517">
        <f t="shared" si="24"/>
        <v>0</v>
      </c>
      <c r="J786" s="517">
        <f t="shared" si="25"/>
        <v>365</v>
      </c>
      <c r="K786" s="111"/>
      <c r="L786" s="111"/>
      <c r="M786" s="111"/>
      <c r="N786" s="111"/>
      <c r="O786" s="111"/>
      <c r="P786" s="178" t="s">
        <v>5230</v>
      </c>
      <c r="Q786" s="178" t="s">
        <v>2736</v>
      </c>
      <c r="R786" s="178" t="s">
        <v>3203</v>
      </c>
    </row>
    <row r="787" spans="2:18">
      <c r="B787" s="115">
        <v>739</v>
      </c>
      <c r="C787" s="156" t="s">
        <v>5231</v>
      </c>
      <c r="D787" s="157" t="s">
        <v>5232</v>
      </c>
      <c r="E787" s="111"/>
      <c r="F787" s="111"/>
      <c r="G787" s="111"/>
      <c r="H787" s="115" t="s">
        <v>2719</v>
      </c>
      <c r="I787" s="517">
        <f t="shared" si="24"/>
        <v>0</v>
      </c>
      <c r="J787" s="517">
        <f t="shared" si="25"/>
        <v>365</v>
      </c>
      <c r="K787" s="111"/>
      <c r="L787" s="111"/>
      <c r="M787" s="111"/>
      <c r="N787" s="111"/>
      <c r="O787" s="111"/>
      <c r="P787" s="178" t="s">
        <v>5233</v>
      </c>
      <c r="Q787" s="178" t="s">
        <v>2721</v>
      </c>
      <c r="R787" s="178" t="s">
        <v>3617</v>
      </c>
    </row>
    <row r="788" spans="2:18">
      <c r="B788" s="115">
        <v>2221</v>
      </c>
      <c r="C788" s="165" t="s">
        <v>5234</v>
      </c>
      <c r="D788" s="170" t="s">
        <v>5235</v>
      </c>
      <c r="E788" s="111"/>
      <c r="F788" s="111"/>
      <c r="G788" s="111"/>
      <c r="H788" s="115" t="s">
        <v>2719</v>
      </c>
      <c r="I788" s="517">
        <f t="shared" si="24"/>
        <v>0</v>
      </c>
      <c r="J788" s="517">
        <f t="shared" si="25"/>
        <v>365</v>
      </c>
      <c r="K788" s="111"/>
      <c r="L788" s="111"/>
      <c r="M788" s="111"/>
      <c r="N788" s="111"/>
      <c r="O788" s="111"/>
      <c r="P788" s="178" t="s">
        <v>5236</v>
      </c>
      <c r="Q788" s="178" t="s">
        <v>2736</v>
      </c>
      <c r="R788" s="178">
        <v>0</v>
      </c>
    </row>
    <row r="789" spans="2:18">
      <c r="B789" s="115">
        <v>228</v>
      </c>
      <c r="C789" s="156" t="s">
        <v>5237</v>
      </c>
      <c r="D789" s="157" t="s">
        <v>5238</v>
      </c>
      <c r="E789" s="111"/>
      <c r="F789" s="111"/>
      <c r="G789" s="111"/>
      <c r="H789" s="115" t="s">
        <v>2719</v>
      </c>
      <c r="I789" s="517">
        <f t="shared" si="24"/>
        <v>0</v>
      </c>
      <c r="J789" s="517">
        <f t="shared" si="25"/>
        <v>365</v>
      </c>
      <c r="K789" s="111"/>
      <c r="L789" s="111"/>
      <c r="M789" s="111"/>
      <c r="N789" s="111"/>
      <c r="O789" s="111"/>
      <c r="P789" s="178" t="s">
        <v>5239</v>
      </c>
      <c r="Q789" s="178" t="s">
        <v>2732</v>
      </c>
      <c r="R789" s="178" t="s">
        <v>5240</v>
      </c>
    </row>
    <row r="790" spans="2:18" hidden="1">
      <c r="B790" s="115">
        <v>2236</v>
      </c>
      <c r="C790" s="164" t="s">
        <v>5241</v>
      </c>
      <c r="D790" s="157" t="s">
        <v>5242</v>
      </c>
      <c r="E790" s="111"/>
      <c r="F790" s="111"/>
      <c r="G790" s="111" t="s">
        <v>2730</v>
      </c>
      <c r="H790" s="115"/>
      <c r="I790" s="517">
        <f t="shared" si="24"/>
        <v>0</v>
      </c>
      <c r="J790" s="517">
        <f t="shared" si="25"/>
        <v>365</v>
      </c>
      <c r="K790" s="111"/>
      <c r="L790" s="111"/>
      <c r="M790" s="111"/>
      <c r="N790" s="111"/>
      <c r="O790" s="111"/>
      <c r="P790" s="178" t="s">
        <v>5243</v>
      </c>
      <c r="Q790" s="178" t="s">
        <v>2736</v>
      </c>
      <c r="R790" s="178">
        <v>0</v>
      </c>
    </row>
    <row r="791" spans="2:18">
      <c r="B791" s="115">
        <v>1398</v>
      </c>
      <c r="C791" s="156" t="s">
        <v>5244</v>
      </c>
      <c r="D791" s="157" t="s">
        <v>5245</v>
      </c>
      <c r="E791" s="111"/>
      <c r="F791" s="111"/>
      <c r="G791" s="111"/>
      <c r="H791" s="115" t="s">
        <v>2719</v>
      </c>
      <c r="I791" s="517">
        <f t="shared" si="24"/>
        <v>0</v>
      </c>
      <c r="J791" s="517">
        <f t="shared" si="25"/>
        <v>365</v>
      </c>
      <c r="K791" s="111"/>
      <c r="L791" s="111"/>
      <c r="M791" s="111"/>
      <c r="N791" s="111"/>
      <c r="O791" s="111"/>
      <c r="P791" s="178" t="s">
        <v>5246</v>
      </c>
      <c r="Q791" s="178" t="s">
        <v>2736</v>
      </c>
      <c r="R791" s="178" t="s">
        <v>3876</v>
      </c>
    </row>
    <row r="792" spans="2:18" hidden="1">
      <c r="B792" s="115">
        <v>1852</v>
      </c>
      <c r="C792" s="156" t="s">
        <v>5247</v>
      </c>
      <c r="D792" s="157" t="s">
        <v>5248</v>
      </c>
      <c r="E792" s="111"/>
      <c r="F792" s="111"/>
      <c r="G792" s="111" t="s">
        <v>2730</v>
      </c>
      <c r="H792" s="115"/>
      <c r="I792" s="517">
        <f t="shared" si="24"/>
        <v>0</v>
      </c>
      <c r="J792" s="517">
        <f t="shared" si="25"/>
        <v>365</v>
      </c>
      <c r="K792" s="111"/>
      <c r="L792" s="111"/>
      <c r="M792" s="111"/>
      <c r="N792" s="111"/>
      <c r="O792" s="111"/>
      <c r="P792" s="178" t="s">
        <v>5249</v>
      </c>
      <c r="Q792" s="178" t="s">
        <v>2732</v>
      </c>
      <c r="R792" s="178" t="s">
        <v>4185</v>
      </c>
    </row>
    <row r="793" spans="2:18">
      <c r="B793" s="115">
        <v>1853</v>
      </c>
      <c r="C793" s="156" t="s">
        <v>5250</v>
      </c>
      <c r="D793" s="157" t="s">
        <v>5251</v>
      </c>
      <c r="E793" s="111"/>
      <c r="F793" s="111"/>
      <c r="G793" s="111"/>
      <c r="H793" s="115" t="s">
        <v>2719</v>
      </c>
      <c r="I793" s="517">
        <f t="shared" si="24"/>
        <v>0</v>
      </c>
      <c r="J793" s="517">
        <f t="shared" si="25"/>
        <v>365</v>
      </c>
      <c r="K793" s="111"/>
      <c r="L793" s="111"/>
      <c r="M793" s="111"/>
      <c r="N793" s="111"/>
      <c r="O793" s="111"/>
      <c r="P793" s="178" t="s">
        <v>5252</v>
      </c>
      <c r="Q793" s="178" t="s">
        <v>2721</v>
      </c>
      <c r="R793" s="178" t="s">
        <v>4185</v>
      </c>
    </row>
    <row r="794" spans="2:18">
      <c r="B794" s="115">
        <v>1854</v>
      </c>
      <c r="C794" s="156" t="s">
        <v>5253</v>
      </c>
      <c r="D794" s="157" t="s">
        <v>5254</v>
      </c>
      <c r="E794" s="111"/>
      <c r="F794" s="111"/>
      <c r="G794" s="111"/>
      <c r="H794" s="115" t="s">
        <v>2719</v>
      </c>
      <c r="I794" s="517">
        <f t="shared" si="24"/>
        <v>0</v>
      </c>
      <c r="J794" s="517">
        <f t="shared" si="25"/>
        <v>365</v>
      </c>
      <c r="K794" s="111"/>
      <c r="L794" s="111"/>
      <c r="M794" s="111"/>
      <c r="N794" s="111"/>
      <c r="O794" s="111"/>
      <c r="P794" s="178" t="s">
        <v>5255</v>
      </c>
      <c r="Q794" s="178" t="s">
        <v>2736</v>
      </c>
      <c r="R794" s="178" t="s">
        <v>4185</v>
      </c>
    </row>
    <row r="795" spans="2:18">
      <c r="B795" s="115">
        <v>1399</v>
      </c>
      <c r="C795" s="156" t="s">
        <v>5256</v>
      </c>
      <c r="D795" s="157" t="s">
        <v>5257</v>
      </c>
      <c r="E795" s="111"/>
      <c r="F795" s="111"/>
      <c r="G795" s="111"/>
      <c r="H795" s="115" t="s">
        <v>2719</v>
      </c>
      <c r="I795" s="517">
        <f t="shared" si="24"/>
        <v>0</v>
      </c>
      <c r="J795" s="517">
        <f t="shared" si="25"/>
        <v>365</v>
      </c>
      <c r="K795" s="111"/>
      <c r="L795" s="111"/>
      <c r="M795" s="111"/>
      <c r="N795" s="111"/>
      <c r="O795" s="111"/>
      <c r="P795" s="178" t="s">
        <v>5258</v>
      </c>
      <c r="Q795" s="178" t="s">
        <v>2736</v>
      </c>
      <c r="R795" s="178" t="s">
        <v>4185</v>
      </c>
    </row>
    <row r="796" spans="2:18">
      <c r="B796" s="115">
        <v>1137</v>
      </c>
      <c r="C796" s="156" t="s">
        <v>5259</v>
      </c>
      <c r="D796" s="157" t="s">
        <v>5260</v>
      </c>
      <c r="E796" s="111"/>
      <c r="F796" s="111"/>
      <c r="G796" s="111"/>
      <c r="H796" s="115" t="s">
        <v>2719</v>
      </c>
      <c r="I796" s="517">
        <f t="shared" si="24"/>
        <v>0</v>
      </c>
      <c r="J796" s="517">
        <f t="shared" si="25"/>
        <v>365</v>
      </c>
      <c r="K796" s="111"/>
      <c r="L796" s="111"/>
      <c r="M796" s="111"/>
      <c r="N796" s="111"/>
      <c r="O796" s="111"/>
      <c r="P796" s="178" t="s">
        <v>5261</v>
      </c>
      <c r="Q796" s="178" t="s">
        <v>2736</v>
      </c>
      <c r="R796" s="178" t="s">
        <v>4854</v>
      </c>
    </row>
    <row r="797" spans="2:18">
      <c r="B797" s="115">
        <v>1138</v>
      </c>
      <c r="C797" s="156" t="s">
        <v>5262</v>
      </c>
      <c r="D797" s="157" t="s">
        <v>5263</v>
      </c>
      <c r="E797" s="111"/>
      <c r="F797" s="111"/>
      <c r="G797" s="111"/>
      <c r="H797" s="115" t="s">
        <v>2719</v>
      </c>
      <c r="I797" s="517">
        <f t="shared" si="24"/>
        <v>0</v>
      </c>
      <c r="J797" s="517">
        <f t="shared" si="25"/>
        <v>365</v>
      </c>
      <c r="K797" s="111"/>
      <c r="L797" s="111"/>
      <c r="M797" s="111"/>
      <c r="N797" s="111"/>
      <c r="O797" s="111"/>
      <c r="P797" s="178" t="s">
        <v>5264</v>
      </c>
      <c r="Q797" s="178" t="s">
        <v>2736</v>
      </c>
      <c r="R797" s="178" t="s">
        <v>4786</v>
      </c>
    </row>
    <row r="798" spans="2:18">
      <c r="B798" s="115">
        <v>626</v>
      </c>
      <c r="C798" s="156" t="s">
        <v>5265</v>
      </c>
      <c r="D798" s="157" t="s">
        <v>5266</v>
      </c>
      <c r="E798" s="111"/>
      <c r="F798" s="111"/>
      <c r="G798" s="111"/>
      <c r="H798" s="115" t="s">
        <v>2719</v>
      </c>
      <c r="I798" s="517">
        <f t="shared" si="24"/>
        <v>0</v>
      </c>
      <c r="J798" s="517">
        <f t="shared" si="25"/>
        <v>365</v>
      </c>
      <c r="K798" s="111"/>
      <c r="L798" s="111"/>
      <c r="M798" s="111"/>
      <c r="N798" s="111"/>
      <c r="O798" s="111"/>
      <c r="P798" s="178" t="s">
        <v>5267</v>
      </c>
      <c r="Q798" s="178" t="s">
        <v>2736</v>
      </c>
      <c r="R798" s="178" t="s">
        <v>3754</v>
      </c>
    </row>
    <row r="799" spans="2:18">
      <c r="B799" s="115">
        <v>627</v>
      </c>
      <c r="C799" s="156" t="s">
        <v>5268</v>
      </c>
      <c r="D799" s="157" t="s">
        <v>5269</v>
      </c>
      <c r="E799" s="111"/>
      <c r="F799" s="111"/>
      <c r="G799" s="111"/>
      <c r="H799" s="115" t="s">
        <v>2719</v>
      </c>
      <c r="I799" s="517">
        <f t="shared" si="24"/>
        <v>0</v>
      </c>
      <c r="J799" s="517">
        <f t="shared" si="25"/>
        <v>365</v>
      </c>
      <c r="K799" s="111"/>
      <c r="L799" s="111"/>
      <c r="M799" s="111"/>
      <c r="N799" s="111"/>
      <c r="O799" s="111"/>
      <c r="P799" s="178" t="s">
        <v>5270</v>
      </c>
      <c r="Q799" s="178" t="s">
        <v>2736</v>
      </c>
      <c r="R799" s="178" t="s">
        <v>2800</v>
      </c>
    </row>
    <row r="800" spans="2:18">
      <c r="B800" s="115">
        <v>606</v>
      </c>
      <c r="C800" s="156" t="s">
        <v>5271</v>
      </c>
      <c r="D800" s="157" t="s">
        <v>5272</v>
      </c>
      <c r="E800" s="111"/>
      <c r="F800" s="111"/>
      <c r="G800" s="111"/>
      <c r="H800" s="115" t="s">
        <v>2719</v>
      </c>
      <c r="I800" s="517">
        <f t="shared" si="24"/>
        <v>0</v>
      </c>
      <c r="J800" s="517">
        <f t="shared" si="25"/>
        <v>365</v>
      </c>
      <c r="K800" s="111"/>
      <c r="L800" s="111"/>
      <c r="M800" s="111"/>
      <c r="N800" s="111"/>
      <c r="O800" s="111"/>
      <c r="P800" s="178" t="s">
        <v>5273</v>
      </c>
      <c r="Q800" s="178" t="s">
        <v>2736</v>
      </c>
      <c r="R800" s="178" t="s">
        <v>2973</v>
      </c>
    </row>
    <row r="801" spans="2:18">
      <c r="B801" s="115">
        <v>595</v>
      </c>
      <c r="C801" s="156" t="s">
        <v>5274</v>
      </c>
      <c r="D801" s="157" t="s">
        <v>5275</v>
      </c>
      <c r="E801" s="111"/>
      <c r="F801" s="111"/>
      <c r="G801" s="111"/>
      <c r="H801" s="115" t="s">
        <v>2719</v>
      </c>
      <c r="I801" s="517">
        <f t="shared" si="24"/>
        <v>0</v>
      </c>
      <c r="J801" s="517">
        <f t="shared" si="25"/>
        <v>365</v>
      </c>
      <c r="K801" s="111"/>
      <c r="L801" s="111"/>
      <c r="M801" s="111"/>
      <c r="N801" s="111"/>
      <c r="O801" s="111"/>
      <c r="P801" s="178" t="s">
        <v>5276</v>
      </c>
      <c r="Q801" s="178" t="s">
        <v>2736</v>
      </c>
      <c r="R801" s="178" t="s">
        <v>2826</v>
      </c>
    </row>
    <row r="802" spans="2:18">
      <c r="B802" s="115">
        <v>607</v>
      </c>
      <c r="C802" s="156" t="s">
        <v>5277</v>
      </c>
      <c r="D802" s="157" t="s">
        <v>5278</v>
      </c>
      <c r="E802" s="111"/>
      <c r="F802" s="111"/>
      <c r="G802" s="111"/>
      <c r="H802" s="115" t="s">
        <v>2719</v>
      </c>
      <c r="I802" s="517">
        <f t="shared" si="24"/>
        <v>0</v>
      </c>
      <c r="J802" s="517">
        <f t="shared" si="25"/>
        <v>365</v>
      </c>
      <c r="K802" s="111"/>
      <c r="L802" s="111"/>
      <c r="M802" s="111"/>
      <c r="N802" s="111"/>
      <c r="O802" s="111"/>
      <c r="P802" s="178" t="s">
        <v>5279</v>
      </c>
      <c r="Q802" s="178" t="s">
        <v>2736</v>
      </c>
      <c r="R802" s="178" t="s">
        <v>2973</v>
      </c>
    </row>
    <row r="803" spans="2:18">
      <c r="B803" s="115">
        <v>608</v>
      </c>
      <c r="C803" s="156" t="s">
        <v>5280</v>
      </c>
      <c r="D803" s="157" t="s">
        <v>5281</v>
      </c>
      <c r="E803" s="111"/>
      <c r="F803" s="111"/>
      <c r="G803" s="111"/>
      <c r="H803" s="115" t="s">
        <v>2719</v>
      </c>
      <c r="I803" s="517">
        <f t="shared" si="24"/>
        <v>0</v>
      </c>
      <c r="J803" s="517">
        <f t="shared" si="25"/>
        <v>365</v>
      </c>
      <c r="K803" s="111"/>
      <c r="L803" s="111"/>
      <c r="M803" s="111"/>
      <c r="N803" s="111"/>
      <c r="O803" s="111"/>
      <c r="P803" s="178" t="s">
        <v>5282</v>
      </c>
      <c r="Q803" s="178" t="s">
        <v>2736</v>
      </c>
      <c r="R803" s="178" t="s">
        <v>2973</v>
      </c>
    </row>
    <row r="804" spans="2:18">
      <c r="B804" s="115">
        <v>609</v>
      </c>
      <c r="C804" s="156" t="s">
        <v>5283</v>
      </c>
      <c r="D804" s="157" t="s">
        <v>5284</v>
      </c>
      <c r="E804" s="111"/>
      <c r="F804" s="111"/>
      <c r="G804" s="111"/>
      <c r="H804" s="115" t="s">
        <v>2719</v>
      </c>
      <c r="I804" s="517">
        <f t="shared" si="24"/>
        <v>0</v>
      </c>
      <c r="J804" s="517">
        <f t="shared" si="25"/>
        <v>365</v>
      </c>
      <c r="K804" s="111"/>
      <c r="L804" s="111"/>
      <c r="M804" s="111"/>
      <c r="N804" s="111"/>
      <c r="O804" s="111"/>
      <c r="P804" s="178" t="s">
        <v>5285</v>
      </c>
      <c r="Q804" s="178" t="s">
        <v>2736</v>
      </c>
      <c r="R804" s="178" t="s">
        <v>2973</v>
      </c>
    </row>
    <row r="805" spans="2:18">
      <c r="B805" s="115">
        <v>610</v>
      </c>
      <c r="C805" s="156" t="s">
        <v>5286</v>
      </c>
      <c r="D805" s="157" t="s">
        <v>5287</v>
      </c>
      <c r="E805" s="111"/>
      <c r="F805" s="111"/>
      <c r="G805" s="111"/>
      <c r="H805" s="115" t="s">
        <v>2719</v>
      </c>
      <c r="I805" s="517">
        <f t="shared" si="24"/>
        <v>0</v>
      </c>
      <c r="J805" s="517">
        <f t="shared" si="25"/>
        <v>365</v>
      </c>
      <c r="K805" s="111"/>
      <c r="L805" s="111"/>
      <c r="M805" s="111"/>
      <c r="N805" s="111"/>
      <c r="O805" s="111"/>
      <c r="P805" s="178" t="s">
        <v>5288</v>
      </c>
      <c r="Q805" s="178" t="s">
        <v>2736</v>
      </c>
      <c r="R805" s="178" t="s">
        <v>2973</v>
      </c>
    </row>
    <row r="806" spans="2:18">
      <c r="B806" s="115">
        <v>628</v>
      </c>
      <c r="C806" s="156" t="s">
        <v>5289</v>
      </c>
      <c r="D806" s="157" t="s">
        <v>5290</v>
      </c>
      <c r="E806" s="111"/>
      <c r="F806" s="111"/>
      <c r="G806" s="111"/>
      <c r="H806" s="115" t="s">
        <v>2719</v>
      </c>
      <c r="I806" s="517">
        <f t="shared" si="24"/>
        <v>0</v>
      </c>
      <c r="J806" s="517">
        <f t="shared" si="25"/>
        <v>365</v>
      </c>
      <c r="K806" s="111"/>
      <c r="L806" s="111"/>
      <c r="M806" s="111"/>
      <c r="N806" s="111"/>
      <c r="O806" s="111"/>
      <c r="P806" s="178" t="s">
        <v>5291</v>
      </c>
      <c r="Q806" s="178" t="s">
        <v>2736</v>
      </c>
      <c r="R806" s="178" t="s">
        <v>3754</v>
      </c>
    </row>
    <row r="807" spans="2:18" hidden="1">
      <c r="B807" s="115">
        <v>675</v>
      </c>
      <c r="C807" s="156" t="s">
        <v>5292</v>
      </c>
      <c r="D807" s="157" t="s">
        <v>5293</v>
      </c>
      <c r="E807" s="111"/>
      <c r="F807" s="111"/>
      <c r="G807" s="111" t="s">
        <v>2730</v>
      </c>
      <c r="H807" s="115"/>
      <c r="I807" s="517">
        <f t="shared" si="24"/>
        <v>0</v>
      </c>
      <c r="J807" s="517">
        <f t="shared" si="25"/>
        <v>365</v>
      </c>
      <c r="K807" s="111"/>
      <c r="L807" s="111"/>
      <c r="M807" s="111"/>
      <c r="N807" s="111"/>
      <c r="O807" s="111"/>
      <c r="P807" s="178" t="s">
        <v>5294</v>
      </c>
      <c r="Q807" s="178" t="s">
        <v>2752</v>
      </c>
      <c r="R807" s="178" t="s">
        <v>3260</v>
      </c>
    </row>
    <row r="808" spans="2:18">
      <c r="B808" s="115">
        <v>911</v>
      </c>
      <c r="C808" s="156" t="s">
        <v>5295</v>
      </c>
      <c r="D808" s="157" t="s">
        <v>5296</v>
      </c>
      <c r="E808" s="111"/>
      <c r="F808" s="111"/>
      <c r="G808" s="111"/>
      <c r="H808" s="115" t="s">
        <v>2719</v>
      </c>
      <c r="I808" s="517">
        <f t="shared" si="24"/>
        <v>0</v>
      </c>
      <c r="J808" s="517">
        <f t="shared" si="25"/>
        <v>365</v>
      </c>
      <c r="K808" s="111"/>
      <c r="L808" s="111"/>
      <c r="M808" s="111"/>
      <c r="N808" s="111"/>
      <c r="O808" s="111"/>
      <c r="P808" s="178" t="s">
        <v>5297</v>
      </c>
      <c r="Q808" s="178" t="s">
        <v>2736</v>
      </c>
      <c r="R808" s="178" t="s">
        <v>3776</v>
      </c>
    </row>
    <row r="809" spans="2:18">
      <c r="B809" s="115">
        <v>897</v>
      </c>
      <c r="C809" s="156" t="s">
        <v>5298</v>
      </c>
      <c r="D809" s="157" t="s">
        <v>5299</v>
      </c>
      <c r="E809" s="111"/>
      <c r="F809" s="111"/>
      <c r="G809" s="111"/>
      <c r="H809" s="115" t="s">
        <v>2719</v>
      </c>
      <c r="I809" s="517">
        <f t="shared" si="24"/>
        <v>0</v>
      </c>
      <c r="J809" s="517">
        <f t="shared" si="25"/>
        <v>365</v>
      </c>
      <c r="K809" s="111"/>
      <c r="L809" s="111"/>
      <c r="M809" s="111"/>
      <c r="N809" s="111"/>
      <c r="O809" s="111"/>
      <c r="P809" s="178" t="s">
        <v>5300</v>
      </c>
      <c r="Q809" s="178" t="s">
        <v>2736</v>
      </c>
      <c r="R809" s="178">
        <v>0</v>
      </c>
    </row>
    <row r="810" spans="2:18">
      <c r="B810" s="115">
        <v>898</v>
      </c>
      <c r="C810" s="156" t="s">
        <v>5301</v>
      </c>
      <c r="D810" s="157" t="s">
        <v>5302</v>
      </c>
      <c r="E810" s="111"/>
      <c r="F810" s="111"/>
      <c r="G810" s="111"/>
      <c r="H810" s="115" t="s">
        <v>2719</v>
      </c>
      <c r="I810" s="517">
        <f t="shared" si="24"/>
        <v>0</v>
      </c>
      <c r="J810" s="517">
        <f t="shared" si="25"/>
        <v>365</v>
      </c>
      <c r="K810" s="111"/>
      <c r="L810" s="111"/>
      <c r="M810" s="111"/>
      <c r="N810" s="111"/>
      <c r="O810" s="111"/>
      <c r="P810" s="178" t="s">
        <v>5303</v>
      </c>
      <c r="Q810" s="178" t="s">
        <v>2736</v>
      </c>
      <c r="R810" s="178">
        <v>0</v>
      </c>
    </row>
    <row r="811" spans="2:18">
      <c r="B811" s="115">
        <v>944</v>
      </c>
      <c r="C811" s="156" t="s">
        <v>5304</v>
      </c>
      <c r="D811" s="157" t="s">
        <v>5305</v>
      </c>
      <c r="E811" s="111"/>
      <c r="F811" s="111"/>
      <c r="G811" s="111"/>
      <c r="H811" s="115" t="s">
        <v>2719</v>
      </c>
      <c r="I811" s="517">
        <f t="shared" si="24"/>
        <v>0</v>
      </c>
      <c r="J811" s="517">
        <f t="shared" si="25"/>
        <v>365</v>
      </c>
      <c r="K811" s="111"/>
      <c r="L811" s="111"/>
      <c r="M811" s="111"/>
      <c r="N811" s="111"/>
      <c r="O811" s="111"/>
      <c r="P811" s="178" t="s">
        <v>5306</v>
      </c>
      <c r="Q811" s="178" t="s">
        <v>2732</v>
      </c>
      <c r="R811" s="178" t="s">
        <v>3589</v>
      </c>
    </row>
    <row r="812" spans="2:18">
      <c r="B812" s="115">
        <v>925</v>
      </c>
      <c r="C812" s="156" t="s">
        <v>5307</v>
      </c>
      <c r="D812" s="157" t="s">
        <v>5308</v>
      </c>
      <c r="E812" s="111"/>
      <c r="F812" s="111"/>
      <c r="G812" s="111"/>
      <c r="H812" s="115" t="s">
        <v>2719</v>
      </c>
      <c r="I812" s="517">
        <f t="shared" si="24"/>
        <v>0</v>
      </c>
      <c r="J812" s="517">
        <f t="shared" si="25"/>
        <v>365</v>
      </c>
      <c r="K812" s="111"/>
      <c r="L812" s="111"/>
      <c r="M812" s="111"/>
      <c r="N812" s="111"/>
      <c r="O812" s="111"/>
      <c r="P812" s="178" t="s">
        <v>5309</v>
      </c>
      <c r="Q812" s="178" t="s">
        <v>2721</v>
      </c>
      <c r="R812" s="178" t="s">
        <v>5310</v>
      </c>
    </row>
    <row r="813" spans="2:18">
      <c r="B813" s="115">
        <v>812</v>
      </c>
      <c r="C813" s="156" t="s">
        <v>5311</v>
      </c>
      <c r="D813" s="157" t="s">
        <v>5312</v>
      </c>
      <c r="E813" s="111"/>
      <c r="F813" s="111"/>
      <c r="G813" s="111"/>
      <c r="H813" s="115" t="s">
        <v>2719</v>
      </c>
      <c r="I813" s="517">
        <f t="shared" si="24"/>
        <v>0</v>
      </c>
      <c r="J813" s="517">
        <f t="shared" si="25"/>
        <v>365</v>
      </c>
      <c r="K813" s="111"/>
      <c r="L813" s="111"/>
      <c r="M813" s="111"/>
      <c r="N813" s="111"/>
      <c r="O813" s="111"/>
      <c r="P813" s="178" t="s">
        <v>5313</v>
      </c>
      <c r="Q813" s="178" t="s">
        <v>2732</v>
      </c>
      <c r="R813" s="178" t="s">
        <v>5314</v>
      </c>
    </row>
    <row r="814" spans="2:18">
      <c r="B814" s="115">
        <v>813</v>
      </c>
      <c r="C814" s="156" t="s">
        <v>5315</v>
      </c>
      <c r="D814" s="157" t="s">
        <v>5316</v>
      </c>
      <c r="E814" s="111"/>
      <c r="F814" s="111"/>
      <c r="G814" s="111"/>
      <c r="H814" s="115" t="s">
        <v>2719</v>
      </c>
      <c r="I814" s="517">
        <f t="shared" si="24"/>
        <v>0</v>
      </c>
      <c r="J814" s="517">
        <f t="shared" si="25"/>
        <v>365</v>
      </c>
      <c r="K814" s="111"/>
      <c r="L814" s="111"/>
      <c r="M814" s="111"/>
      <c r="N814" s="111"/>
      <c r="O814" s="111"/>
      <c r="P814" s="178" t="s">
        <v>5317</v>
      </c>
      <c r="Q814" s="178" t="s">
        <v>2732</v>
      </c>
      <c r="R814" s="178" t="s">
        <v>5314</v>
      </c>
    </row>
    <row r="815" spans="2:18">
      <c r="B815" s="115">
        <v>945</v>
      </c>
      <c r="C815" s="156" t="s">
        <v>5318</v>
      </c>
      <c r="D815" s="157" t="s">
        <v>5319</v>
      </c>
      <c r="E815" s="111"/>
      <c r="F815" s="111"/>
      <c r="G815" s="111"/>
      <c r="H815" s="115" t="s">
        <v>2719</v>
      </c>
      <c r="I815" s="517">
        <f t="shared" si="24"/>
        <v>0</v>
      </c>
      <c r="J815" s="517">
        <f t="shared" si="25"/>
        <v>365</v>
      </c>
      <c r="K815" s="111"/>
      <c r="L815" s="111"/>
      <c r="M815" s="111"/>
      <c r="N815" s="111"/>
      <c r="O815" s="111"/>
      <c r="P815" s="178" t="s">
        <v>5320</v>
      </c>
      <c r="Q815" s="178" t="s">
        <v>2736</v>
      </c>
      <c r="R815" s="178" t="s">
        <v>3589</v>
      </c>
    </row>
    <row r="816" spans="2:18">
      <c r="B816" s="115">
        <v>946</v>
      </c>
      <c r="C816" s="156" t="s">
        <v>5321</v>
      </c>
      <c r="D816" s="157" t="s">
        <v>5322</v>
      </c>
      <c r="E816" s="111"/>
      <c r="F816" s="111"/>
      <c r="G816" s="111"/>
      <c r="H816" s="115" t="s">
        <v>2719</v>
      </c>
      <c r="I816" s="517">
        <f t="shared" si="24"/>
        <v>0</v>
      </c>
      <c r="J816" s="517">
        <f t="shared" si="25"/>
        <v>365</v>
      </c>
      <c r="K816" s="111"/>
      <c r="L816" s="111"/>
      <c r="M816" s="111"/>
      <c r="N816" s="111"/>
      <c r="O816" s="111"/>
      <c r="P816" s="178" t="s">
        <v>5323</v>
      </c>
      <c r="Q816" s="178" t="s">
        <v>2736</v>
      </c>
      <c r="R816" s="178" t="s">
        <v>3589</v>
      </c>
    </row>
    <row r="817" spans="2:18">
      <c r="B817" s="115">
        <v>926</v>
      </c>
      <c r="C817" s="156" t="s">
        <v>5324</v>
      </c>
      <c r="D817" s="157" t="s">
        <v>5325</v>
      </c>
      <c r="E817" s="111"/>
      <c r="F817" s="111"/>
      <c r="G817" s="111"/>
      <c r="H817" s="115" t="s">
        <v>2719</v>
      </c>
      <c r="I817" s="517">
        <f t="shared" si="24"/>
        <v>0</v>
      </c>
      <c r="J817" s="517">
        <f t="shared" si="25"/>
        <v>365</v>
      </c>
      <c r="K817" s="111"/>
      <c r="L817" s="111"/>
      <c r="M817" s="111"/>
      <c r="N817" s="111"/>
      <c r="O817" s="111"/>
      <c r="P817" s="178" t="s">
        <v>5326</v>
      </c>
      <c r="Q817" s="178" t="s">
        <v>2732</v>
      </c>
      <c r="R817" s="178" t="s">
        <v>5310</v>
      </c>
    </row>
    <row r="818" spans="2:18">
      <c r="B818" s="115">
        <v>814</v>
      </c>
      <c r="C818" s="156" t="s">
        <v>5327</v>
      </c>
      <c r="D818" s="157" t="s">
        <v>5328</v>
      </c>
      <c r="E818" s="111"/>
      <c r="F818" s="111"/>
      <c r="G818" s="111"/>
      <c r="H818" s="115" t="s">
        <v>2719</v>
      </c>
      <c r="I818" s="517">
        <f t="shared" si="24"/>
        <v>0</v>
      </c>
      <c r="J818" s="517">
        <f t="shared" si="25"/>
        <v>365</v>
      </c>
      <c r="K818" s="111"/>
      <c r="L818" s="111"/>
      <c r="M818" s="111"/>
      <c r="N818" s="111"/>
      <c r="O818" s="111"/>
      <c r="P818" s="178" t="s">
        <v>5329</v>
      </c>
      <c r="Q818" s="178" t="s">
        <v>2732</v>
      </c>
      <c r="R818" s="178" t="s">
        <v>5314</v>
      </c>
    </row>
    <row r="819" spans="2:18">
      <c r="B819" s="115">
        <v>927</v>
      </c>
      <c r="C819" s="156" t="s">
        <v>5330</v>
      </c>
      <c r="D819" s="157" t="s">
        <v>5331</v>
      </c>
      <c r="E819" s="111"/>
      <c r="F819" s="111"/>
      <c r="G819" s="111"/>
      <c r="H819" s="115" t="s">
        <v>2719</v>
      </c>
      <c r="I819" s="517">
        <f t="shared" si="24"/>
        <v>0</v>
      </c>
      <c r="J819" s="517">
        <f t="shared" si="25"/>
        <v>365</v>
      </c>
      <c r="K819" s="111"/>
      <c r="L819" s="111"/>
      <c r="M819" s="111"/>
      <c r="N819" s="111"/>
      <c r="O819" s="111"/>
      <c r="P819" s="178" t="s">
        <v>5332</v>
      </c>
      <c r="Q819" s="178" t="s">
        <v>2736</v>
      </c>
      <c r="R819" s="178" t="s">
        <v>5310</v>
      </c>
    </row>
    <row r="820" spans="2:18">
      <c r="B820" s="115">
        <v>928</v>
      </c>
      <c r="C820" s="156" t="s">
        <v>5333</v>
      </c>
      <c r="D820" s="157" t="s">
        <v>5334</v>
      </c>
      <c r="E820" s="111"/>
      <c r="F820" s="111"/>
      <c r="G820" s="111"/>
      <c r="H820" s="115" t="s">
        <v>2719</v>
      </c>
      <c r="I820" s="517">
        <f t="shared" si="24"/>
        <v>0</v>
      </c>
      <c r="J820" s="517">
        <f t="shared" si="25"/>
        <v>365</v>
      </c>
      <c r="K820" s="111"/>
      <c r="L820" s="111"/>
      <c r="M820" s="111"/>
      <c r="N820" s="111"/>
      <c r="O820" s="111"/>
      <c r="P820" s="178" t="s">
        <v>5335</v>
      </c>
      <c r="Q820" s="178" t="s">
        <v>2736</v>
      </c>
      <c r="R820" s="178" t="s">
        <v>5310</v>
      </c>
    </row>
    <row r="821" spans="2:18">
      <c r="B821" s="115">
        <v>929</v>
      </c>
      <c r="C821" s="156" t="s">
        <v>5336</v>
      </c>
      <c r="D821" s="157" t="s">
        <v>5337</v>
      </c>
      <c r="E821" s="111"/>
      <c r="F821" s="111"/>
      <c r="G821" s="111"/>
      <c r="H821" s="115" t="s">
        <v>2719</v>
      </c>
      <c r="I821" s="517">
        <f t="shared" si="24"/>
        <v>0</v>
      </c>
      <c r="J821" s="517">
        <f t="shared" si="25"/>
        <v>365</v>
      </c>
      <c r="K821" s="111"/>
      <c r="L821" s="111"/>
      <c r="M821" s="111"/>
      <c r="N821" s="111"/>
      <c r="O821" s="111"/>
      <c r="P821" s="178" t="s">
        <v>5338</v>
      </c>
      <c r="Q821" s="178" t="s">
        <v>2736</v>
      </c>
      <c r="R821" s="178" t="s">
        <v>5310</v>
      </c>
    </row>
    <row r="822" spans="2:18">
      <c r="B822" s="115">
        <v>930</v>
      </c>
      <c r="C822" s="156" t="s">
        <v>5339</v>
      </c>
      <c r="D822" s="157" t="s">
        <v>5340</v>
      </c>
      <c r="E822" s="111"/>
      <c r="F822" s="111"/>
      <c r="G822" s="111"/>
      <c r="H822" s="115" t="s">
        <v>2719</v>
      </c>
      <c r="I822" s="517">
        <f t="shared" si="24"/>
        <v>0</v>
      </c>
      <c r="J822" s="517">
        <f t="shared" si="25"/>
        <v>365</v>
      </c>
      <c r="K822" s="111"/>
      <c r="L822" s="111"/>
      <c r="M822" s="111"/>
      <c r="N822" s="111"/>
      <c r="O822" s="111"/>
      <c r="P822" s="178" t="s">
        <v>5341</v>
      </c>
      <c r="Q822" s="178" t="s">
        <v>2736</v>
      </c>
      <c r="R822" s="178" t="s">
        <v>5310</v>
      </c>
    </row>
    <row r="823" spans="2:18">
      <c r="B823" s="115">
        <v>931</v>
      </c>
      <c r="C823" s="156" t="s">
        <v>5342</v>
      </c>
      <c r="D823" s="157" t="s">
        <v>5343</v>
      </c>
      <c r="E823" s="111"/>
      <c r="F823" s="111"/>
      <c r="G823" s="111"/>
      <c r="H823" s="115" t="s">
        <v>2719</v>
      </c>
      <c r="I823" s="517">
        <f t="shared" si="24"/>
        <v>0</v>
      </c>
      <c r="J823" s="517">
        <f t="shared" si="25"/>
        <v>365</v>
      </c>
      <c r="K823" s="111"/>
      <c r="L823" s="111"/>
      <c r="M823" s="111"/>
      <c r="N823" s="111"/>
      <c r="O823" s="111"/>
      <c r="P823" s="178" t="s">
        <v>5344</v>
      </c>
      <c r="Q823" s="178" t="s">
        <v>2736</v>
      </c>
      <c r="R823" s="178" t="s">
        <v>5310</v>
      </c>
    </row>
    <row r="824" spans="2:18">
      <c r="B824" s="115">
        <v>932</v>
      </c>
      <c r="C824" s="156" t="s">
        <v>5345</v>
      </c>
      <c r="D824" s="157" t="s">
        <v>5346</v>
      </c>
      <c r="E824" s="111"/>
      <c r="F824" s="111"/>
      <c r="G824" s="111"/>
      <c r="H824" s="115" t="s">
        <v>2719</v>
      </c>
      <c r="I824" s="517">
        <f t="shared" si="24"/>
        <v>0</v>
      </c>
      <c r="J824" s="517">
        <f t="shared" si="25"/>
        <v>365</v>
      </c>
      <c r="K824" s="111"/>
      <c r="L824" s="111"/>
      <c r="M824" s="111"/>
      <c r="N824" s="111"/>
      <c r="O824" s="111"/>
      <c r="P824" s="178" t="s">
        <v>5347</v>
      </c>
      <c r="Q824" s="178" t="s">
        <v>2736</v>
      </c>
      <c r="R824" s="178" t="s">
        <v>5310</v>
      </c>
    </row>
    <row r="825" spans="2:18">
      <c r="B825" s="115">
        <v>933</v>
      </c>
      <c r="C825" s="156" t="s">
        <v>5348</v>
      </c>
      <c r="D825" s="157" t="s">
        <v>5349</v>
      </c>
      <c r="E825" s="111"/>
      <c r="F825" s="111"/>
      <c r="G825" s="111"/>
      <c r="H825" s="115" t="s">
        <v>2719</v>
      </c>
      <c r="I825" s="517">
        <f t="shared" si="24"/>
        <v>0</v>
      </c>
      <c r="J825" s="517">
        <f t="shared" si="25"/>
        <v>365</v>
      </c>
      <c r="K825" s="111"/>
      <c r="L825" s="111"/>
      <c r="M825" s="111"/>
      <c r="N825" s="111"/>
      <c r="O825" s="111"/>
      <c r="P825" s="178" t="s">
        <v>5350</v>
      </c>
      <c r="Q825" s="178" t="s">
        <v>2736</v>
      </c>
      <c r="R825" s="178" t="s">
        <v>5310</v>
      </c>
    </row>
    <row r="826" spans="2:18" hidden="1">
      <c r="B826" s="115">
        <v>2088</v>
      </c>
      <c r="C826" s="156" t="s">
        <v>5351</v>
      </c>
      <c r="D826" s="157" t="s">
        <v>5352</v>
      </c>
      <c r="E826" s="111"/>
      <c r="F826" s="111"/>
      <c r="G826" s="111" t="s">
        <v>2730</v>
      </c>
      <c r="H826" s="115"/>
      <c r="I826" s="517">
        <f t="shared" si="24"/>
        <v>0</v>
      </c>
      <c r="J826" s="517">
        <f t="shared" si="25"/>
        <v>365</v>
      </c>
      <c r="K826" s="111"/>
      <c r="L826" s="111"/>
      <c r="M826" s="111"/>
      <c r="N826" s="111"/>
      <c r="O826" s="111"/>
      <c r="P826" s="178" t="s">
        <v>5353</v>
      </c>
      <c r="Q826" s="178" t="s">
        <v>2736</v>
      </c>
      <c r="R826" s="178" t="s">
        <v>4189</v>
      </c>
    </row>
    <row r="827" spans="2:18" hidden="1">
      <c r="B827" s="115">
        <v>1794</v>
      </c>
      <c r="C827" s="156" t="s">
        <v>5354</v>
      </c>
      <c r="D827" s="157" t="s">
        <v>5355</v>
      </c>
      <c r="E827" s="111"/>
      <c r="F827" s="111"/>
      <c r="G827" s="111" t="s">
        <v>2730</v>
      </c>
      <c r="H827" s="115"/>
      <c r="I827" s="517">
        <f t="shared" si="24"/>
        <v>0</v>
      </c>
      <c r="J827" s="517">
        <f t="shared" si="25"/>
        <v>365</v>
      </c>
      <c r="K827" s="111"/>
      <c r="L827" s="111"/>
      <c r="M827" s="111"/>
      <c r="N827" s="111"/>
      <c r="O827" s="111"/>
      <c r="P827" s="178" t="s">
        <v>5356</v>
      </c>
      <c r="Q827" s="178" t="s">
        <v>2732</v>
      </c>
      <c r="R827" s="178" t="s">
        <v>5357</v>
      </c>
    </row>
    <row r="828" spans="2:18">
      <c r="B828" s="115">
        <v>1817</v>
      </c>
      <c r="C828" s="156" t="s">
        <v>5358</v>
      </c>
      <c r="D828" s="157" t="s">
        <v>5359</v>
      </c>
      <c r="E828" s="111"/>
      <c r="F828" s="111"/>
      <c r="G828" s="111"/>
      <c r="H828" s="115" t="s">
        <v>2719</v>
      </c>
      <c r="I828" s="517">
        <f t="shared" si="24"/>
        <v>0</v>
      </c>
      <c r="J828" s="517">
        <f t="shared" si="25"/>
        <v>365</v>
      </c>
      <c r="K828" s="111"/>
      <c r="L828" s="111"/>
      <c r="M828" s="111"/>
      <c r="N828" s="111"/>
      <c r="O828" s="111"/>
      <c r="P828" s="178" t="s">
        <v>5360</v>
      </c>
      <c r="Q828" s="178" t="s">
        <v>2721</v>
      </c>
      <c r="R828" s="178" t="s">
        <v>2843</v>
      </c>
    </row>
    <row r="829" spans="2:18">
      <c r="B829" s="115">
        <v>990</v>
      </c>
      <c r="C829" s="156" t="s">
        <v>5361</v>
      </c>
      <c r="D829" s="157" t="s">
        <v>5362</v>
      </c>
      <c r="E829" s="111"/>
      <c r="F829" s="111"/>
      <c r="G829" s="111"/>
      <c r="H829" s="115" t="s">
        <v>2719</v>
      </c>
      <c r="I829" s="517">
        <f t="shared" si="24"/>
        <v>0</v>
      </c>
      <c r="J829" s="517">
        <f t="shared" si="25"/>
        <v>365</v>
      </c>
      <c r="K829" s="111"/>
      <c r="L829" s="111"/>
      <c r="M829" s="111"/>
      <c r="N829" s="111"/>
      <c r="O829" s="111"/>
      <c r="P829" s="178" t="s">
        <v>5363</v>
      </c>
      <c r="Q829" s="178" t="s">
        <v>2736</v>
      </c>
      <c r="R829" s="178" t="s">
        <v>4802</v>
      </c>
    </row>
    <row r="830" spans="2:18">
      <c r="B830" s="115">
        <v>1197</v>
      </c>
      <c r="C830" s="156" t="s">
        <v>5364</v>
      </c>
      <c r="D830" s="157" t="s">
        <v>5365</v>
      </c>
      <c r="E830" s="111"/>
      <c r="F830" s="111"/>
      <c r="G830" s="111"/>
      <c r="H830" s="115" t="s">
        <v>2719</v>
      </c>
      <c r="I830" s="517">
        <f t="shared" si="24"/>
        <v>0</v>
      </c>
      <c r="J830" s="517">
        <f t="shared" si="25"/>
        <v>365</v>
      </c>
      <c r="K830" s="111"/>
      <c r="L830" s="111"/>
      <c r="M830" s="111"/>
      <c r="N830" s="111"/>
      <c r="O830" s="111"/>
      <c r="P830" s="178" t="s">
        <v>5366</v>
      </c>
      <c r="Q830" s="178" t="s">
        <v>2732</v>
      </c>
      <c r="R830" s="178" t="s">
        <v>2772</v>
      </c>
    </row>
    <row r="831" spans="2:18">
      <c r="B831" s="115">
        <v>731</v>
      </c>
      <c r="C831" s="156" t="s">
        <v>5367</v>
      </c>
      <c r="D831" s="157" t="s">
        <v>5368</v>
      </c>
      <c r="E831" s="111"/>
      <c r="F831" s="111"/>
      <c r="G831" s="111"/>
      <c r="H831" s="115" t="s">
        <v>2719</v>
      </c>
      <c r="I831" s="517">
        <f t="shared" si="24"/>
        <v>0</v>
      </c>
      <c r="J831" s="517">
        <f t="shared" si="25"/>
        <v>365</v>
      </c>
      <c r="K831" s="111"/>
      <c r="L831" s="111"/>
      <c r="M831" s="111"/>
      <c r="N831" s="111"/>
      <c r="O831" s="111"/>
      <c r="P831" s="178" t="s">
        <v>5369</v>
      </c>
      <c r="Q831" s="178" t="s">
        <v>2736</v>
      </c>
      <c r="R831" s="178" t="s">
        <v>5370</v>
      </c>
    </row>
    <row r="832" spans="2:18">
      <c r="B832" s="115">
        <v>732</v>
      </c>
      <c r="C832" s="156" t="s">
        <v>5371</v>
      </c>
      <c r="D832" s="157" t="s">
        <v>5372</v>
      </c>
      <c r="E832" s="111"/>
      <c r="F832" s="111"/>
      <c r="G832" s="111"/>
      <c r="H832" s="115" t="s">
        <v>2719</v>
      </c>
      <c r="I832" s="517">
        <f t="shared" si="24"/>
        <v>0</v>
      </c>
      <c r="J832" s="517">
        <f t="shared" si="25"/>
        <v>365</v>
      </c>
      <c r="K832" s="111"/>
      <c r="L832" s="111"/>
      <c r="M832" s="111"/>
      <c r="N832" s="111"/>
      <c r="O832" s="111"/>
      <c r="P832" s="178" t="s">
        <v>5373</v>
      </c>
      <c r="Q832" s="178" t="s">
        <v>2736</v>
      </c>
      <c r="R832" s="178" t="s">
        <v>5370</v>
      </c>
    </row>
    <row r="833" spans="2:18">
      <c r="B833" s="115">
        <v>713</v>
      </c>
      <c r="C833" s="156" t="s">
        <v>5374</v>
      </c>
      <c r="D833" s="157" t="s">
        <v>5375</v>
      </c>
      <c r="E833" s="111"/>
      <c r="F833" s="111"/>
      <c r="G833" s="111"/>
      <c r="H833" s="115" t="s">
        <v>2719</v>
      </c>
      <c r="I833" s="517">
        <f t="shared" si="24"/>
        <v>0</v>
      </c>
      <c r="J833" s="517">
        <f t="shared" si="25"/>
        <v>365</v>
      </c>
      <c r="K833" s="111"/>
      <c r="L833" s="111"/>
      <c r="M833" s="111"/>
      <c r="N833" s="111"/>
      <c r="O833" s="111"/>
      <c r="P833" s="178" t="s">
        <v>5376</v>
      </c>
      <c r="Q833" s="178" t="s">
        <v>2732</v>
      </c>
      <c r="R833" s="178" t="s">
        <v>4618</v>
      </c>
    </row>
    <row r="834" spans="2:18">
      <c r="B834" s="115">
        <v>1542</v>
      </c>
      <c r="C834" s="156" t="s">
        <v>5377</v>
      </c>
      <c r="D834" s="157" t="s">
        <v>5378</v>
      </c>
      <c r="E834" s="111"/>
      <c r="F834" s="111"/>
      <c r="G834" s="111"/>
      <c r="H834" s="115" t="s">
        <v>2719</v>
      </c>
      <c r="I834" s="517">
        <f t="shared" si="24"/>
        <v>0</v>
      </c>
      <c r="J834" s="517">
        <f t="shared" si="25"/>
        <v>365</v>
      </c>
      <c r="K834" s="111"/>
      <c r="L834" s="111"/>
      <c r="M834" s="111"/>
      <c r="N834" s="111"/>
      <c r="O834" s="111"/>
      <c r="P834" s="178" t="s">
        <v>5379</v>
      </c>
      <c r="Q834" s="178" t="s">
        <v>2732</v>
      </c>
      <c r="R834" s="178" t="s">
        <v>5380</v>
      </c>
    </row>
    <row r="835" spans="2:18">
      <c r="B835" s="115">
        <v>1543</v>
      </c>
      <c r="C835" s="156" t="s">
        <v>5381</v>
      </c>
      <c r="D835" s="157" t="s">
        <v>5382</v>
      </c>
      <c r="E835" s="111"/>
      <c r="F835" s="111"/>
      <c r="G835" s="111"/>
      <c r="H835" s="115" t="s">
        <v>2719</v>
      </c>
      <c r="I835" s="517">
        <f t="shared" si="24"/>
        <v>0</v>
      </c>
      <c r="J835" s="517">
        <f t="shared" si="25"/>
        <v>365</v>
      </c>
      <c r="K835" s="111"/>
      <c r="L835" s="111"/>
      <c r="M835" s="111"/>
      <c r="N835" s="111"/>
      <c r="O835" s="111"/>
      <c r="P835" s="178" t="s">
        <v>5383</v>
      </c>
      <c r="Q835" s="178" t="s">
        <v>2736</v>
      </c>
      <c r="R835" s="178" t="s">
        <v>3043</v>
      </c>
    </row>
    <row r="836" spans="2:18">
      <c r="B836" s="115">
        <v>1877</v>
      </c>
      <c r="C836" s="156" t="s">
        <v>5384</v>
      </c>
      <c r="D836" s="157" t="s">
        <v>5385</v>
      </c>
      <c r="E836" s="111"/>
      <c r="F836" s="111"/>
      <c r="G836" s="111"/>
      <c r="H836" s="115" t="s">
        <v>2719</v>
      </c>
      <c r="I836" s="517">
        <f t="shared" si="24"/>
        <v>0</v>
      </c>
      <c r="J836" s="517">
        <f t="shared" si="25"/>
        <v>365</v>
      </c>
      <c r="K836" s="111"/>
      <c r="L836" s="111"/>
      <c r="M836" s="111"/>
      <c r="N836" s="111"/>
      <c r="O836" s="111"/>
      <c r="P836" s="178" t="s">
        <v>5386</v>
      </c>
      <c r="Q836" s="178" t="s">
        <v>2736</v>
      </c>
      <c r="R836" s="178" t="s">
        <v>4189</v>
      </c>
    </row>
    <row r="837" spans="2:18">
      <c r="B837" s="115">
        <v>676</v>
      </c>
      <c r="C837" s="156" t="s">
        <v>5387</v>
      </c>
      <c r="D837" s="157" t="s">
        <v>5388</v>
      </c>
      <c r="E837" s="111"/>
      <c r="F837" s="111"/>
      <c r="G837" s="111"/>
      <c r="H837" s="115" t="s">
        <v>2719</v>
      </c>
      <c r="I837" s="517">
        <f t="shared" si="24"/>
        <v>0</v>
      </c>
      <c r="J837" s="517">
        <f t="shared" si="25"/>
        <v>365</v>
      </c>
      <c r="K837" s="111"/>
      <c r="L837" s="111"/>
      <c r="M837" s="111"/>
      <c r="N837" s="111"/>
      <c r="O837" s="111"/>
      <c r="P837" s="178" t="s">
        <v>5389</v>
      </c>
      <c r="Q837" s="178" t="s">
        <v>2736</v>
      </c>
      <c r="R837" s="178" t="s">
        <v>3260</v>
      </c>
    </row>
    <row r="838" spans="2:18" hidden="1">
      <c r="B838" s="115">
        <v>1446</v>
      </c>
      <c r="C838" s="156" t="s">
        <v>5390</v>
      </c>
      <c r="D838" s="157" t="s">
        <v>5391</v>
      </c>
      <c r="E838" s="111"/>
      <c r="F838" s="111"/>
      <c r="G838" s="111" t="s">
        <v>2730</v>
      </c>
      <c r="H838" s="115"/>
      <c r="I838" s="517">
        <f t="shared" si="24"/>
        <v>0</v>
      </c>
      <c r="J838" s="517">
        <f t="shared" si="25"/>
        <v>365</v>
      </c>
      <c r="K838" s="111"/>
      <c r="L838" s="111"/>
      <c r="M838" s="111"/>
      <c r="N838" s="111"/>
      <c r="O838" s="111"/>
      <c r="P838" s="178" t="s">
        <v>5392</v>
      </c>
      <c r="Q838" s="178" t="s">
        <v>2721</v>
      </c>
      <c r="R838" s="178" t="s">
        <v>5393</v>
      </c>
    </row>
    <row r="839" spans="2:18" hidden="1">
      <c r="B839" s="115">
        <v>1818</v>
      </c>
      <c r="C839" s="156" t="s">
        <v>5394</v>
      </c>
      <c r="D839" s="157" t="s">
        <v>5395</v>
      </c>
      <c r="E839" s="111"/>
      <c r="F839" s="111"/>
      <c r="G839" s="111" t="s">
        <v>2730</v>
      </c>
      <c r="H839" s="115"/>
      <c r="I839" s="517">
        <f t="shared" ref="I839:I902" si="26">MAX(K839:M839)</f>
        <v>0</v>
      </c>
      <c r="J839" s="517">
        <f t="shared" ref="J839:J902" si="27">I839+(1*365)</f>
        <v>365</v>
      </c>
      <c r="K839" s="111"/>
      <c r="L839" s="111"/>
      <c r="M839" s="111"/>
      <c r="N839" s="111"/>
      <c r="O839" s="111"/>
      <c r="P839" s="178" t="s">
        <v>5396</v>
      </c>
      <c r="Q839" s="178" t="s">
        <v>2736</v>
      </c>
      <c r="R839" s="178" t="s">
        <v>2843</v>
      </c>
    </row>
    <row r="840" spans="2:18" hidden="1">
      <c r="B840" s="115">
        <v>1819</v>
      </c>
      <c r="C840" s="156" t="s">
        <v>5397</v>
      </c>
      <c r="D840" s="157" t="s">
        <v>5398</v>
      </c>
      <c r="E840" s="111"/>
      <c r="F840" s="111"/>
      <c r="G840" s="111" t="s">
        <v>2730</v>
      </c>
      <c r="H840" s="115"/>
      <c r="I840" s="517">
        <f t="shared" si="26"/>
        <v>0</v>
      </c>
      <c r="J840" s="517">
        <f t="shared" si="27"/>
        <v>365</v>
      </c>
      <c r="K840" s="111"/>
      <c r="L840" s="111"/>
      <c r="M840" s="111"/>
      <c r="N840" s="111"/>
      <c r="O840" s="111"/>
      <c r="P840" s="178" t="s">
        <v>5399</v>
      </c>
      <c r="Q840" s="178" t="s">
        <v>2736</v>
      </c>
      <c r="R840" s="178" t="s">
        <v>2843</v>
      </c>
    </row>
    <row r="841" spans="2:18" hidden="1">
      <c r="B841" s="115">
        <v>2114</v>
      </c>
      <c r="C841" s="156" t="s">
        <v>5400</v>
      </c>
      <c r="D841" s="157" t="s">
        <v>5401</v>
      </c>
      <c r="E841" s="111"/>
      <c r="F841" s="111"/>
      <c r="G841" s="111" t="s">
        <v>2730</v>
      </c>
      <c r="H841" s="115"/>
      <c r="I841" s="517">
        <f t="shared" si="26"/>
        <v>0</v>
      </c>
      <c r="J841" s="517">
        <f t="shared" si="27"/>
        <v>365</v>
      </c>
      <c r="K841" s="111"/>
      <c r="L841" s="111"/>
      <c r="M841" s="111"/>
      <c r="N841" s="111"/>
      <c r="O841" s="111"/>
      <c r="P841" s="178" t="s">
        <v>5402</v>
      </c>
      <c r="Q841" s="178" t="s">
        <v>2736</v>
      </c>
      <c r="R841" s="178" t="s">
        <v>3336</v>
      </c>
    </row>
    <row r="842" spans="2:18" hidden="1">
      <c r="B842" s="115">
        <v>2132</v>
      </c>
      <c r="C842" s="156" t="s">
        <v>5403</v>
      </c>
      <c r="D842" s="157" t="s">
        <v>5404</v>
      </c>
      <c r="E842" s="111"/>
      <c r="F842" s="111"/>
      <c r="G842" s="111" t="s">
        <v>2730</v>
      </c>
      <c r="H842" s="115"/>
      <c r="I842" s="517">
        <f t="shared" si="26"/>
        <v>0</v>
      </c>
      <c r="J842" s="517">
        <f t="shared" si="27"/>
        <v>365</v>
      </c>
      <c r="K842" s="111"/>
      <c r="L842" s="111"/>
      <c r="M842" s="111"/>
      <c r="N842" s="111"/>
      <c r="O842" s="111"/>
      <c r="P842" s="178" t="s">
        <v>5405</v>
      </c>
      <c r="Q842" s="178" t="s">
        <v>2732</v>
      </c>
      <c r="R842" s="178" t="s">
        <v>4239</v>
      </c>
    </row>
    <row r="843" spans="2:18" hidden="1">
      <c r="B843" s="115">
        <v>2158</v>
      </c>
      <c r="C843" s="156" t="s">
        <v>5406</v>
      </c>
      <c r="D843" s="157" t="s">
        <v>5407</v>
      </c>
      <c r="E843" s="111"/>
      <c r="F843" s="111"/>
      <c r="G843" s="111" t="s">
        <v>2730</v>
      </c>
      <c r="H843" s="115"/>
      <c r="I843" s="517">
        <f t="shared" si="26"/>
        <v>0</v>
      </c>
      <c r="J843" s="517">
        <f t="shared" si="27"/>
        <v>365</v>
      </c>
      <c r="K843" s="111"/>
      <c r="L843" s="111"/>
      <c r="M843" s="111"/>
      <c r="N843" s="111"/>
      <c r="O843" s="111"/>
      <c r="P843" s="178" t="s">
        <v>5408</v>
      </c>
      <c r="Q843" s="178" t="s">
        <v>2752</v>
      </c>
      <c r="R843" s="178" t="s">
        <v>5409</v>
      </c>
    </row>
    <row r="844" spans="2:18" hidden="1">
      <c r="B844" s="115">
        <v>788</v>
      </c>
      <c r="C844" s="156" t="s">
        <v>5410</v>
      </c>
      <c r="D844" s="157" t="s">
        <v>5411</v>
      </c>
      <c r="E844" s="111"/>
      <c r="F844" s="111"/>
      <c r="G844" s="111" t="s">
        <v>2730</v>
      </c>
      <c r="H844" s="115"/>
      <c r="I844" s="517">
        <f t="shared" si="26"/>
        <v>0</v>
      </c>
      <c r="J844" s="517">
        <f t="shared" si="27"/>
        <v>365</v>
      </c>
      <c r="K844" s="111"/>
      <c r="L844" s="111"/>
      <c r="M844" s="111"/>
      <c r="N844" s="111"/>
      <c r="O844" s="111"/>
      <c r="P844" s="178" t="s">
        <v>5412</v>
      </c>
      <c r="Q844" s="178" t="s">
        <v>2752</v>
      </c>
      <c r="R844" s="178" t="s">
        <v>5413</v>
      </c>
    </row>
    <row r="845" spans="2:18">
      <c r="B845" s="115">
        <v>1352</v>
      </c>
      <c r="C845" s="156" t="s">
        <v>5414</v>
      </c>
      <c r="D845" s="157" t="s">
        <v>5415</v>
      </c>
      <c r="E845" s="111"/>
      <c r="F845" s="111"/>
      <c r="G845" s="111"/>
      <c r="H845" s="115" t="s">
        <v>2719</v>
      </c>
      <c r="I845" s="517">
        <f t="shared" si="26"/>
        <v>0</v>
      </c>
      <c r="J845" s="517">
        <f t="shared" si="27"/>
        <v>365</v>
      </c>
      <c r="K845" s="111"/>
      <c r="L845" s="111"/>
      <c r="M845" s="111"/>
      <c r="N845" s="111"/>
      <c r="O845" s="111"/>
      <c r="P845" s="178" t="s">
        <v>5416</v>
      </c>
      <c r="Q845" s="178" t="s">
        <v>2736</v>
      </c>
      <c r="R845" s="178" t="s">
        <v>3133</v>
      </c>
    </row>
    <row r="846" spans="2:18" hidden="1">
      <c r="B846" s="115">
        <v>2135</v>
      </c>
      <c r="C846" s="156" t="s">
        <v>5417</v>
      </c>
      <c r="D846" s="157" t="s">
        <v>5418</v>
      </c>
      <c r="E846" s="111"/>
      <c r="F846" s="111"/>
      <c r="G846" s="111" t="s">
        <v>2730</v>
      </c>
      <c r="H846" s="115"/>
      <c r="I846" s="517">
        <f t="shared" si="26"/>
        <v>0</v>
      </c>
      <c r="J846" s="517">
        <f t="shared" si="27"/>
        <v>365</v>
      </c>
      <c r="K846" s="111"/>
      <c r="L846" s="111"/>
      <c r="M846" s="111"/>
      <c r="N846" s="111"/>
      <c r="O846" s="111"/>
      <c r="P846" s="178" t="s">
        <v>5419</v>
      </c>
      <c r="Q846" s="178" t="s">
        <v>2752</v>
      </c>
      <c r="R846" s="178" t="s">
        <v>2819</v>
      </c>
    </row>
    <row r="847" spans="2:18" hidden="1">
      <c r="B847" s="115">
        <v>629</v>
      </c>
      <c r="C847" s="156" t="s">
        <v>5420</v>
      </c>
      <c r="D847" s="157" t="s">
        <v>5421</v>
      </c>
      <c r="E847" s="111"/>
      <c r="F847" s="111"/>
      <c r="G847" s="111" t="s">
        <v>2730</v>
      </c>
      <c r="H847" s="115"/>
      <c r="I847" s="517">
        <f t="shared" si="26"/>
        <v>0</v>
      </c>
      <c r="J847" s="517">
        <f t="shared" si="27"/>
        <v>365</v>
      </c>
      <c r="K847" s="111"/>
      <c r="L847" s="111"/>
      <c r="M847" s="111"/>
      <c r="N847" s="111"/>
      <c r="O847" s="111"/>
      <c r="P847" s="178" t="s">
        <v>5422</v>
      </c>
      <c r="Q847" s="178" t="s">
        <v>2736</v>
      </c>
      <c r="R847" s="178" t="s">
        <v>2800</v>
      </c>
    </row>
    <row r="848" spans="2:18">
      <c r="B848" s="115">
        <v>44</v>
      </c>
      <c r="C848" s="156" t="s">
        <v>5423</v>
      </c>
      <c r="D848" s="157" t="s">
        <v>5424</v>
      </c>
      <c r="E848" s="111"/>
      <c r="F848" s="111"/>
      <c r="G848" s="111"/>
      <c r="H848" s="115" t="s">
        <v>2719</v>
      </c>
      <c r="I848" s="517">
        <f t="shared" si="26"/>
        <v>0</v>
      </c>
      <c r="J848" s="517">
        <f t="shared" si="27"/>
        <v>365</v>
      </c>
      <c r="K848" s="111"/>
      <c r="L848" s="111"/>
      <c r="M848" s="111"/>
      <c r="N848" s="111"/>
      <c r="O848" s="111"/>
      <c r="P848" s="178" t="s">
        <v>5425</v>
      </c>
      <c r="Q848" s="178" t="s">
        <v>2736</v>
      </c>
      <c r="R848" s="178" t="s">
        <v>4041</v>
      </c>
    </row>
    <row r="849" spans="2:18">
      <c r="B849" s="115">
        <v>1504</v>
      </c>
      <c r="C849" s="156" t="s">
        <v>5426</v>
      </c>
      <c r="D849" s="157" t="s">
        <v>5427</v>
      </c>
      <c r="E849" s="111"/>
      <c r="F849" s="111"/>
      <c r="G849" s="111"/>
      <c r="H849" s="115" t="s">
        <v>2719</v>
      </c>
      <c r="I849" s="517">
        <f t="shared" si="26"/>
        <v>0</v>
      </c>
      <c r="J849" s="517">
        <f t="shared" si="27"/>
        <v>365</v>
      </c>
      <c r="K849" s="111"/>
      <c r="L849" s="111"/>
      <c r="M849" s="111"/>
      <c r="N849" s="111"/>
      <c r="O849" s="111"/>
      <c r="P849" s="178" t="s">
        <v>5428</v>
      </c>
      <c r="Q849" s="178" t="s">
        <v>2736</v>
      </c>
      <c r="R849" s="178" t="s">
        <v>4309</v>
      </c>
    </row>
    <row r="850" spans="2:18" hidden="1">
      <c r="B850" s="115">
        <v>15</v>
      </c>
      <c r="C850" s="156" t="s">
        <v>5429</v>
      </c>
      <c r="D850" s="157" t="s">
        <v>5430</v>
      </c>
      <c r="E850" s="111"/>
      <c r="F850" s="111"/>
      <c r="G850" s="111" t="s">
        <v>2730</v>
      </c>
      <c r="H850" s="115"/>
      <c r="I850" s="517">
        <f t="shared" si="26"/>
        <v>0</v>
      </c>
      <c r="J850" s="517">
        <f t="shared" si="27"/>
        <v>365</v>
      </c>
      <c r="K850" s="111"/>
      <c r="L850" s="111"/>
      <c r="M850" s="111"/>
      <c r="N850" s="111"/>
      <c r="O850" s="111"/>
      <c r="P850" s="178" t="s">
        <v>5431</v>
      </c>
      <c r="Q850" s="178" t="s">
        <v>2736</v>
      </c>
      <c r="R850" s="178" t="s">
        <v>3093</v>
      </c>
    </row>
    <row r="851" spans="2:18">
      <c r="B851" s="115">
        <v>899</v>
      </c>
      <c r="C851" s="156" t="s">
        <v>5432</v>
      </c>
      <c r="D851" s="157" t="s">
        <v>5433</v>
      </c>
      <c r="E851" s="111"/>
      <c r="F851" s="111"/>
      <c r="G851" s="111"/>
      <c r="H851" s="115" t="s">
        <v>2719</v>
      </c>
      <c r="I851" s="517">
        <f t="shared" si="26"/>
        <v>0</v>
      </c>
      <c r="J851" s="517">
        <f t="shared" si="27"/>
        <v>365</v>
      </c>
      <c r="K851" s="111"/>
      <c r="L851" s="111"/>
      <c r="M851" s="111"/>
      <c r="N851" s="111"/>
      <c r="O851" s="111"/>
      <c r="P851" s="178" t="s">
        <v>5434</v>
      </c>
      <c r="Q851" s="178" t="s">
        <v>2732</v>
      </c>
      <c r="R851" s="178" t="s">
        <v>5162</v>
      </c>
    </row>
    <row r="852" spans="2:18">
      <c r="B852" s="115">
        <v>1778</v>
      </c>
      <c r="C852" s="156" t="s">
        <v>5435</v>
      </c>
      <c r="D852" s="157" t="s">
        <v>5436</v>
      </c>
      <c r="E852" s="111"/>
      <c r="F852" s="111"/>
      <c r="G852" s="111"/>
      <c r="H852" s="115" t="s">
        <v>2719</v>
      </c>
      <c r="I852" s="517">
        <f t="shared" si="26"/>
        <v>0</v>
      </c>
      <c r="J852" s="517">
        <f t="shared" si="27"/>
        <v>365</v>
      </c>
      <c r="K852" s="111"/>
      <c r="L852" s="111"/>
      <c r="M852" s="111"/>
      <c r="N852" s="111"/>
      <c r="O852" s="111"/>
      <c r="P852" s="178" t="s">
        <v>5437</v>
      </c>
      <c r="Q852" s="178" t="s">
        <v>2736</v>
      </c>
      <c r="R852" s="178" t="s">
        <v>2858</v>
      </c>
    </row>
    <row r="853" spans="2:18">
      <c r="B853" s="115">
        <v>321</v>
      </c>
      <c r="C853" s="156" t="s">
        <v>5438</v>
      </c>
      <c r="D853" s="157" t="s">
        <v>5439</v>
      </c>
      <c r="E853" s="111"/>
      <c r="F853" s="111"/>
      <c r="G853" s="111"/>
      <c r="H853" s="115" t="s">
        <v>2719</v>
      </c>
      <c r="I853" s="517">
        <f t="shared" si="26"/>
        <v>0</v>
      </c>
      <c r="J853" s="517">
        <f t="shared" si="27"/>
        <v>365</v>
      </c>
      <c r="K853" s="111"/>
      <c r="L853" s="111"/>
      <c r="M853" s="111"/>
      <c r="N853" s="111"/>
      <c r="O853" s="111"/>
      <c r="P853" s="178" t="s">
        <v>5440</v>
      </c>
      <c r="Q853" s="178" t="s">
        <v>2726</v>
      </c>
      <c r="R853" s="178">
        <v>0</v>
      </c>
    </row>
    <row r="854" spans="2:18" hidden="1">
      <c r="B854" s="115">
        <v>195</v>
      </c>
      <c r="C854" s="156" t="s">
        <v>5441</v>
      </c>
      <c r="D854" s="157" t="s">
        <v>5442</v>
      </c>
      <c r="E854" s="111"/>
      <c r="F854" s="111"/>
      <c r="G854" s="111"/>
      <c r="H854" s="180" t="s">
        <v>60</v>
      </c>
      <c r="I854" s="509">
        <f t="shared" si="26"/>
        <v>44929</v>
      </c>
      <c r="J854" s="509">
        <f t="shared" si="27"/>
        <v>45294</v>
      </c>
      <c r="K854" s="609">
        <v>44632</v>
      </c>
      <c r="L854" s="610">
        <v>44929</v>
      </c>
      <c r="M854" s="111"/>
      <c r="N854" s="111"/>
      <c r="O854" s="111"/>
      <c r="P854" s="178" t="s">
        <v>5443</v>
      </c>
      <c r="Q854" s="178" t="s">
        <v>2736</v>
      </c>
      <c r="R854" s="178" t="s">
        <v>3473</v>
      </c>
    </row>
    <row r="855" spans="2:18">
      <c r="B855" s="115">
        <v>2026</v>
      </c>
      <c r="C855" s="156" t="s">
        <v>5444</v>
      </c>
      <c r="D855" s="157" t="s">
        <v>5445</v>
      </c>
      <c r="E855" s="111"/>
      <c r="F855" s="111"/>
      <c r="G855" s="111"/>
      <c r="H855" s="115" t="s">
        <v>2719</v>
      </c>
      <c r="I855" s="517">
        <f t="shared" si="26"/>
        <v>0</v>
      </c>
      <c r="J855" s="517">
        <f t="shared" si="27"/>
        <v>365</v>
      </c>
      <c r="K855" s="111"/>
      <c r="L855" s="111"/>
      <c r="M855" s="111"/>
      <c r="N855" s="111"/>
      <c r="O855" s="111"/>
      <c r="P855" s="178" t="s">
        <v>5446</v>
      </c>
      <c r="Q855" s="178" t="s">
        <v>2726</v>
      </c>
      <c r="R855" s="178" t="s">
        <v>3494</v>
      </c>
    </row>
    <row r="856" spans="2:18">
      <c r="B856" s="115">
        <v>2027</v>
      </c>
      <c r="C856" s="156" t="s">
        <v>5447</v>
      </c>
      <c r="D856" s="157" t="s">
        <v>5448</v>
      </c>
      <c r="E856" s="111"/>
      <c r="F856" s="111"/>
      <c r="G856" s="111"/>
      <c r="H856" s="115" t="s">
        <v>2719</v>
      </c>
      <c r="I856" s="517">
        <f t="shared" si="26"/>
        <v>0</v>
      </c>
      <c r="J856" s="517">
        <f t="shared" si="27"/>
        <v>365</v>
      </c>
      <c r="K856" s="111"/>
      <c r="L856" s="111"/>
      <c r="M856" s="111"/>
      <c r="N856" s="111"/>
      <c r="O856" s="111"/>
      <c r="P856" s="178" t="s">
        <v>5449</v>
      </c>
      <c r="Q856" s="178" t="s">
        <v>2726</v>
      </c>
      <c r="R856" s="178" t="s">
        <v>3593</v>
      </c>
    </row>
    <row r="857" spans="2:18">
      <c r="B857" s="115">
        <v>1162</v>
      </c>
      <c r="C857" s="156" t="s">
        <v>5450</v>
      </c>
      <c r="D857" s="157" t="s">
        <v>5451</v>
      </c>
      <c r="E857" s="111"/>
      <c r="F857" s="111"/>
      <c r="G857" s="111"/>
      <c r="H857" s="115" t="s">
        <v>2719</v>
      </c>
      <c r="I857" s="517">
        <f t="shared" si="26"/>
        <v>0</v>
      </c>
      <c r="J857" s="517">
        <f t="shared" si="27"/>
        <v>365</v>
      </c>
      <c r="K857" s="111"/>
      <c r="L857" s="111"/>
      <c r="M857" s="111"/>
      <c r="N857" s="111"/>
      <c r="O857" s="111"/>
      <c r="P857" s="178" t="s">
        <v>5452</v>
      </c>
      <c r="Q857" s="178" t="s">
        <v>2736</v>
      </c>
      <c r="R857" s="178" t="s">
        <v>5453</v>
      </c>
    </row>
    <row r="858" spans="2:18">
      <c r="B858" s="115">
        <v>1163</v>
      </c>
      <c r="C858" s="156" t="s">
        <v>5454</v>
      </c>
      <c r="D858" s="157" t="s">
        <v>5455</v>
      </c>
      <c r="E858" s="111"/>
      <c r="F858" s="111"/>
      <c r="G858" s="111"/>
      <c r="H858" s="115" t="s">
        <v>2719</v>
      </c>
      <c r="I858" s="517">
        <f t="shared" si="26"/>
        <v>0</v>
      </c>
      <c r="J858" s="517">
        <f t="shared" si="27"/>
        <v>365</v>
      </c>
      <c r="K858" s="111"/>
      <c r="L858" s="111"/>
      <c r="M858" s="111"/>
      <c r="N858" s="111"/>
      <c r="O858" s="111"/>
      <c r="P858" s="178" t="s">
        <v>5456</v>
      </c>
      <c r="Q858" s="178" t="s">
        <v>2721</v>
      </c>
      <c r="R858" s="178" t="s">
        <v>5457</v>
      </c>
    </row>
    <row r="859" spans="2:18">
      <c r="B859" s="115">
        <v>805</v>
      </c>
      <c r="C859" s="156" t="s">
        <v>5458</v>
      </c>
      <c r="D859" s="157" t="s">
        <v>5459</v>
      </c>
      <c r="E859" s="111"/>
      <c r="F859" s="111"/>
      <c r="G859" s="111"/>
      <c r="H859" s="115" t="s">
        <v>2719</v>
      </c>
      <c r="I859" s="517">
        <f t="shared" si="26"/>
        <v>0</v>
      </c>
      <c r="J859" s="517">
        <f t="shared" si="27"/>
        <v>365</v>
      </c>
      <c r="K859" s="111"/>
      <c r="L859" s="111"/>
      <c r="M859" s="111"/>
      <c r="N859" s="111"/>
      <c r="O859" s="111"/>
      <c r="P859" s="178" t="s">
        <v>5460</v>
      </c>
      <c r="Q859" s="178" t="s">
        <v>2721</v>
      </c>
      <c r="R859" s="178" t="s">
        <v>5457</v>
      </c>
    </row>
    <row r="860" spans="2:18" hidden="1">
      <c r="B860" s="115">
        <v>16</v>
      </c>
      <c r="C860" s="156" t="s">
        <v>5461</v>
      </c>
      <c r="D860" s="157" t="s">
        <v>5462</v>
      </c>
      <c r="E860" s="111"/>
      <c r="F860" s="111"/>
      <c r="G860" s="111"/>
      <c r="H860" s="180" t="s">
        <v>60</v>
      </c>
      <c r="I860" s="509">
        <f t="shared" si="26"/>
        <v>44929</v>
      </c>
      <c r="J860" s="509">
        <f t="shared" si="27"/>
        <v>45294</v>
      </c>
      <c r="K860" s="609">
        <v>44632</v>
      </c>
      <c r="L860" s="610">
        <v>44929</v>
      </c>
      <c r="M860" s="111"/>
      <c r="N860" s="111"/>
      <c r="O860" s="111"/>
      <c r="P860" s="178" t="s">
        <v>5463</v>
      </c>
      <c r="Q860" s="178" t="s">
        <v>2726</v>
      </c>
      <c r="R860" s="178" t="s">
        <v>3093</v>
      </c>
    </row>
    <row r="861" spans="2:18" hidden="1">
      <c r="B861" s="115">
        <v>2043</v>
      </c>
      <c r="C861" s="156" t="s">
        <v>5464</v>
      </c>
      <c r="D861" s="157" t="s">
        <v>5465</v>
      </c>
      <c r="E861" s="111"/>
      <c r="F861" s="111"/>
      <c r="G861" s="111" t="s">
        <v>2730</v>
      </c>
      <c r="H861" s="115"/>
      <c r="I861" s="517">
        <f t="shared" si="26"/>
        <v>0</v>
      </c>
      <c r="J861" s="517">
        <f t="shared" si="27"/>
        <v>365</v>
      </c>
      <c r="K861" s="111"/>
      <c r="L861" s="111"/>
      <c r="M861" s="111"/>
      <c r="N861" s="111"/>
      <c r="O861" s="111"/>
      <c r="P861" s="178" t="s">
        <v>5466</v>
      </c>
      <c r="Q861" s="178" t="s">
        <v>2736</v>
      </c>
      <c r="R861" s="178" t="s">
        <v>5467</v>
      </c>
    </row>
    <row r="862" spans="2:18" hidden="1">
      <c r="B862" s="115">
        <v>17</v>
      </c>
      <c r="C862" s="156" t="s">
        <v>5468</v>
      </c>
      <c r="D862" s="157" t="s">
        <v>5469</v>
      </c>
      <c r="E862" s="111"/>
      <c r="F862" s="111"/>
      <c r="G862" s="111"/>
      <c r="H862" s="115" t="s">
        <v>62</v>
      </c>
      <c r="I862" s="509">
        <f t="shared" si="26"/>
        <v>44929</v>
      </c>
      <c r="J862" s="509">
        <f t="shared" si="27"/>
        <v>45294</v>
      </c>
      <c r="K862" s="609">
        <v>44632</v>
      </c>
      <c r="L862" s="610">
        <v>44929</v>
      </c>
      <c r="M862" s="111"/>
      <c r="N862" s="111"/>
      <c r="O862" s="111"/>
      <c r="P862" s="178" t="s">
        <v>5470</v>
      </c>
      <c r="Q862" s="178" t="s">
        <v>2736</v>
      </c>
      <c r="R862" s="178" t="s">
        <v>3093</v>
      </c>
    </row>
    <row r="863" spans="2:18">
      <c r="B863" s="115">
        <v>322</v>
      </c>
      <c r="C863" s="156" t="s">
        <v>5471</v>
      </c>
      <c r="D863" s="157" t="s">
        <v>5472</v>
      </c>
      <c r="E863" s="111"/>
      <c r="F863" s="111"/>
      <c r="G863" s="111"/>
      <c r="H863" s="115" t="s">
        <v>2719</v>
      </c>
      <c r="I863" s="517">
        <f t="shared" si="26"/>
        <v>0</v>
      </c>
      <c r="J863" s="517">
        <f t="shared" si="27"/>
        <v>365</v>
      </c>
      <c r="K863" s="111"/>
      <c r="L863" s="111"/>
      <c r="M863" s="111"/>
      <c r="N863" s="111"/>
      <c r="O863" s="111"/>
      <c r="P863" s="178" t="s">
        <v>5473</v>
      </c>
      <c r="Q863" s="178" t="s">
        <v>2721</v>
      </c>
      <c r="R863" s="178">
        <v>0</v>
      </c>
    </row>
    <row r="864" spans="2:18">
      <c r="B864" s="115">
        <v>244</v>
      </c>
      <c r="C864" s="156" t="s">
        <v>5474</v>
      </c>
      <c r="D864" s="157" t="s">
        <v>5475</v>
      </c>
      <c r="E864" s="111"/>
      <c r="F864" s="111"/>
      <c r="G864" s="111"/>
      <c r="H864" s="115" t="s">
        <v>2719</v>
      </c>
      <c r="I864" s="517">
        <f t="shared" si="26"/>
        <v>0</v>
      </c>
      <c r="J864" s="517">
        <f t="shared" si="27"/>
        <v>365</v>
      </c>
      <c r="K864" s="111"/>
      <c r="L864" s="111"/>
      <c r="M864" s="111"/>
      <c r="N864" s="111"/>
      <c r="O864" s="111"/>
      <c r="P864" s="178" t="s">
        <v>5476</v>
      </c>
      <c r="Q864" s="178" t="s">
        <v>2726</v>
      </c>
      <c r="R864" s="178" t="s">
        <v>3388</v>
      </c>
    </row>
    <row r="865" spans="2:18">
      <c r="B865" s="115">
        <v>323</v>
      </c>
      <c r="C865" s="156" t="s">
        <v>5477</v>
      </c>
      <c r="D865" s="157" t="s">
        <v>5478</v>
      </c>
      <c r="E865" s="111"/>
      <c r="F865" s="111"/>
      <c r="G865" s="111"/>
      <c r="H865" s="115" t="s">
        <v>2719</v>
      </c>
      <c r="I865" s="517">
        <f t="shared" si="26"/>
        <v>0</v>
      </c>
      <c r="J865" s="517">
        <f t="shared" si="27"/>
        <v>365</v>
      </c>
      <c r="K865" s="111"/>
      <c r="L865" s="111"/>
      <c r="M865" s="111"/>
      <c r="N865" s="111"/>
      <c r="O865" s="111"/>
      <c r="P865" s="178" t="s">
        <v>5479</v>
      </c>
      <c r="Q865" s="178" t="s">
        <v>2726</v>
      </c>
      <c r="R865" s="178" t="s">
        <v>2954</v>
      </c>
    </row>
    <row r="866" spans="2:18" hidden="1">
      <c r="B866" s="115">
        <v>204</v>
      </c>
      <c r="C866" s="156" t="s">
        <v>5480</v>
      </c>
      <c r="D866" s="157" t="s">
        <v>5481</v>
      </c>
      <c r="E866" s="111"/>
      <c r="F866" s="111"/>
      <c r="G866" s="111"/>
      <c r="H866" s="180" t="s">
        <v>60</v>
      </c>
      <c r="I866" s="509">
        <f t="shared" si="26"/>
        <v>44929</v>
      </c>
      <c r="J866" s="509">
        <f t="shared" si="27"/>
        <v>45294</v>
      </c>
      <c r="K866" s="609">
        <v>44632</v>
      </c>
      <c r="L866" s="610">
        <v>44929</v>
      </c>
      <c r="M866" s="111"/>
      <c r="N866" s="111"/>
      <c r="O866" s="111"/>
      <c r="P866" s="178" t="s">
        <v>5482</v>
      </c>
      <c r="Q866" s="178" t="s">
        <v>2721</v>
      </c>
      <c r="R866" s="178" t="s">
        <v>2727</v>
      </c>
    </row>
    <row r="867" spans="2:18">
      <c r="B867" s="115">
        <v>205</v>
      </c>
      <c r="C867" s="156" t="s">
        <v>5483</v>
      </c>
      <c r="D867" s="157" t="s">
        <v>5484</v>
      </c>
      <c r="E867" s="111"/>
      <c r="F867" s="111"/>
      <c r="G867" s="111"/>
      <c r="H867" s="115" t="s">
        <v>2719</v>
      </c>
      <c r="I867" s="517">
        <f t="shared" si="26"/>
        <v>0</v>
      </c>
      <c r="J867" s="517">
        <f t="shared" si="27"/>
        <v>365</v>
      </c>
      <c r="K867" s="111"/>
      <c r="L867" s="111"/>
      <c r="M867" s="111"/>
      <c r="N867" s="111"/>
      <c r="O867" s="111"/>
      <c r="P867" s="178" t="s">
        <v>3620</v>
      </c>
      <c r="Q867" s="178" t="s">
        <v>2736</v>
      </c>
      <c r="R867" s="178" t="s">
        <v>2727</v>
      </c>
    </row>
    <row r="868" spans="2:18" hidden="1">
      <c r="B868" s="115">
        <v>114</v>
      </c>
      <c r="C868" s="156" t="s">
        <v>5485</v>
      </c>
      <c r="D868" s="157" t="s">
        <v>5486</v>
      </c>
      <c r="E868" s="111"/>
      <c r="F868" s="111"/>
      <c r="G868" s="111" t="s">
        <v>2730</v>
      </c>
      <c r="H868" s="115" t="s">
        <v>62</v>
      </c>
      <c r="I868" s="231">
        <f t="shared" si="26"/>
        <v>0</v>
      </c>
      <c r="J868" s="231">
        <f t="shared" si="27"/>
        <v>365</v>
      </c>
      <c r="K868" s="111"/>
      <c r="L868" s="111"/>
      <c r="M868" s="111"/>
      <c r="N868" s="111"/>
      <c r="O868" s="111"/>
      <c r="P868" s="178" t="s">
        <v>5487</v>
      </c>
      <c r="Q868" s="178" t="s">
        <v>2726</v>
      </c>
      <c r="R868" s="178" t="s">
        <v>5488</v>
      </c>
    </row>
    <row r="869" spans="2:18">
      <c r="B869" s="115">
        <v>115</v>
      </c>
      <c r="C869" s="156" t="s">
        <v>5489</v>
      </c>
      <c r="D869" s="157" t="s">
        <v>5490</v>
      </c>
      <c r="E869" s="111"/>
      <c r="F869" s="111"/>
      <c r="G869" s="111"/>
      <c r="H869" s="115" t="s">
        <v>2719</v>
      </c>
      <c r="I869" s="517">
        <f t="shared" si="26"/>
        <v>0</v>
      </c>
      <c r="J869" s="517">
        <f t="shared" si="27"/>
        <v>365</v>
      </c>
      <c r="K869" s="111"/>
      <c r="L869" s="111"/>
      <c r="M869" s="111"/>
      <c r="N869" s="111"/>
      <c r="O869" s="111"/>
      <c r="P869" s="178" t="s">
        <v>5491</v>
      </c>
      <c r="Q869" s="178" t="s">
        <v>2736</v>
      </c>
      <c r="R869" s="178" t="s">
        <v>5488</v>
      </c>
    </row>
    <row r="870" spans="2:18" hidden="1">
      <c r="B870" s="115">
        <v>116</v>
      </c>
      <c r="C870" s="156" t="s">
        <v>5492</v>
      </c>
      <c r="D870" s="157" t="s">
        <v>5493</v>
      </c>
      <c r="E870" s="111"/>
      <c r="F870" s="111"/>
      <c r="G870" s="111" t="s">
        <v>2730</v>
      </c>
      <c r="H870" s="115"/>
      <c r="I870" s="517">
        <f t="shared" si="26"/>
        <v>0</v>
      </c>
      <c r="J870" s="517">
        <f t="shared" si="27"/>
        <v>365</v>
      </c>
      <c r="K870" s="111"/>
      <c r="L870" s="111"/>
      <c r="M870" s="111"/>
      <c r="N870" s="111"/>
      <c r="O870" s="111"/>
      <c r="P870" s="178" t="s">
        <v>5494</v>
      </c>
      <c r="Q870" s="178" t="s">
        <v>3736</v>
      </c>
      <c r="R870" s="178" t="s">
        <v>5488</v>
      </c>
    </row>
    <row r="871" spans="2:18">
      <c r="B871" s="115">
        <v>324</v>
      </c>
      <c r="C871" s="156" t="s">
        <v>5495</v>
      </c>
      <c r="D871" s="157" t="s">
        <v>5496</v>
      </c>
      <c r="E871" s="111"/>
      <c r="F871" s="111"/>
      <c r="G871" s="111"/>
      <c r="H871" s="115" t="s">
        <v>2719</v>
      </c>
      <c r="I871" s="517">
        <f t="shared" si="26"/>
        <v>0</v>
      </c>
      <c r="J871" s="517">
        <f t="shared" si="27"/>
        <v>365</v>
      </c>
      <c r="K871" s="111"/>
      <c r="L871" s="111"/>
      <c r="M871" s="111"/>
      <c r="N871" s="111"/>
      <c r="O871" s="111"/>
      <c r="P871" s="178" t="s">
        <v>5497</v>
      </c>
      <c r="Q871" s="178" t="s">
        <v>2721</v>
      </c>
      <c r="R871" s="178" t="s">
        <v>2920</v>
      </c>
    </row>
    <row r="872" spans="2:18" hidden="1">
      <c r="B872" s="115">
        <v>1878</v>
      </c>
      <c r="C872" s="156" t="s">
        <v>5498</v>
      </c>
      <c r="D872" s="157" t="s">
        <v>5499</v>
      </c>
      <c r="E872" s="111"/>
      <c r="F872" s="111"/>
      <c r="G872" s="111" t="s">
        <v>2730</v>
      </c>
      <c r="H872" s="115"/>
      <c r="I872" s="517">
        <f t="shared" si="26"/>
        <v>0</v>
      </c>
      <c r="J872" s="517">
        <f t="shared" si="27"/>
        <v>365</v>
      </c>
      <c r="K872" s="111"/>
      <c r="L872" s="111"/>
      <c r="M872" s="111"/>
      <c r="N872" s="111"/>
      <c r="O872" s="111"/>
      <c r="P872" s="178" t="s">
        <v>5500</v>
      </c>
      <c r="Q872" s="178" t="s">
        <v>3736</v>
      </c>
      <c r="R872" s="178" t="s">
        <v>3082</v>
      </c>
    </row>
    <row r="873" spans="2:18">
      <c r="B873" s="115">
        <v>325</v>
      </c>
      <c r="C873" s="156" t="s">
        <v>5501</v>
      </c>
      <c r="D873" s="157" t="s">
        <v>5502</v>
      </c>
      <c r="E873" s="111"/>
      <c r="F873" s="111"/>
      <c r="G873" s="111"/>
      <c r="H873" s="115" t="s">
        <v>2719</v>
      </c>
      <c r="I873" s="517">
        <f t="shared" si="26"/>
        <v>0</v>
      </c>
      <c r="J873" s="517">
        <f t="shared" si="27"/>
        <v>365</v>
      </c>
      <c r="K873" s="111"/>
      <c r="L873" s="111"/>
      <c r="M873" s="111"/>
      <c r="N873" s="111"/>
      <c r="O873" s="111"/>
      <c r="P873" s="178" t="s">
        <v>5503</v>
      </c>
      <c r="Q873" s="178" t="s">
        <v>2726</v>
      </c>
      <c r="R873" s="178" t="s">
        <v>5504</v>
      </c>
    </row>
    <row r="874" spans="2:18" hidden="1">
      <c r="B874" s="115">
        <v>464</v>
      </c>
      <c r="C874" s="156" t="s">
        <v>5505</v>
      </c>
      <c r="D874" s="157" t="s">
        <v>5506</v>
      </c>
      <c r="E874" s="111"/>
      <c r="F874" s="111"/>
      <c r="G874" s="111"/>
      <c r="H874" s="402">
        <v>44835</v>
      </c>
      <c r="I874" s="231">
        <f t="shared" si="26"/>
        <v>0</v>
      </c>
      <c r="J874" s="231">
        <f t="shared" si="27"/>
        <v>365</v>
      </c>
      <c r="K874" s="111"/>
      <c r="L874" s="111"/>
      <c r="M874" s="111"/>
      <c r="N874" s="111"/>
      <c r="O874" s="111"/>
      <c r="P874" s="178" t="s">
        <v>5507</v>
      </c>
      <c r="Q874" s="178" t="s">
        <v>2736</v>
      </c>
      <c r="R874" s="178" t="s">
        <v>3349</v>
      </c>
    </row>
    <row r="875" spans="2:18" hidden="1">
      <c r="B875" s="115">
        <v>1829</v>
      </c>
      <c r="C875" s="156" t="s">
        <v>5508</v>
      </c>
      <c r="D875" s="157" t="s">
        <v>5509</v>
      </c>
      <c r="E875" s="111"/>
      <c r="F875" s="111"/>
      <c r="G875" s="111" t="s">
        <v>2730</v>
      </c>
      <c r="H875" s="115"/>
      <c r="I875" s="517">
        <f t="shared" si="26"/>
        <v>0</v>
      </c>
      <c r="J875" s="517">
        <f t="shared" si="27"/>
        <v>365</v>
      </c>
      <c r="K875" s="111"/>
      <c r="L875" s="111"/>
      <c r="M875" s="111"/>
      <c r="N875" s="111"/>
      <c r="O875" s="111"/>
      <c r="P875" s="178" t="s">
        <v>5510</v>
      </c>
      <c r="Q875" s="178" t="s">
        <v>2736</v>
      </c>
      <c r="R875" s="178" t="s">
        <v>3104</v>
      </c>
    </row>
    <row r="876" spans="2:18">
      <c r="B876" s="115">
        <v>1684</v>
      </c>
      <c r="C876" s="156" t="s">
        <v>5511</v>
      </c>
      <c r="D876" s="157" t="s">
        <v>5512</v>
      </c>
      <c r="E876" s="111"/>
      <c r="F876" s="111"/>
      <c r="G876" s="111"/>
      <c r="H876" s="115" t="s">
        <v>2719</v>
      </c>
      <c r="I876" s="517">
        <f t="shared" si="26"/>
        <v>0</v>
      </c>
      <c r="J876" s="517">
        <f t="shared" si="27"/>
        <v>365</v>
      </c>
      <c r="K876" s="111"/>
      <c r="L876" s="111"/>
      <c r="M876" s="111"/>
      <c r="N876" s="111"/>
      <c r="O876" s="111"/>
      <c r="P876" s="178" t="s">
        <v>5513</v>
      </c>
      <c r="Q876" s="178" t="s">
        <v>2736</v>
      </c>
      <c r="R876" s="178" t="s">
        <v>3672</v>
      </c>
    </row>
    <row r="877" spans="2:18" hidden="1">
      <c r="B877" s="115">
        <v>1457</v>
      </c>
      <c r="C877" s="156" t="s">
        <v>5514</v>
      </c>
      <c r="D877" s="157" t="s">
        <v>5515</v>
      </c>
      <c r="E877" s="111"/>
      <c r="F877" s="111"/>
      <c r="G877" s="111" t="s">
        <v>2730</v>
      </c>
      <c r="H877" s="115"/>
      <c r="I877" s="517">
        <f t="shared" si="26"/>
        <v>0</v>
      </c>
      <c r="J877" s="517">
        <f t="shared" si="27"/>
        <v>365</v>
      </c>
      <c r="K877" s="111"/>
      <c r="L877" s="111"/>
      <c r="M877" s="111"/>
      <c r="N877" s="111"/>
      <c r="O877" s="111"/>
      <c r="P877" s="178" t="s">
        <v>5516</v>
      </c>
      <c r="Q877" s="178" t="s">
        <v>2736</v>
      </c>
      <c r="R877" s="178" t="s">
        <v>2958</v>
      </c>
    </row>
    <row r="878" spans="2:18" hidden="1">
      <c r="B878" s="115">
        <v>991</v>
      </c>
      <c r="C878" s="156" t="s">
        <v>5517</v>
      </c>
      <c r="D878" s="157" t="s">
        <v>5518</v>
      </c>
      <c r="E878" s="111"/>
      <c r="F878" s="111"/>
      <c r="G878" s="111" t="s">
        <v>2730</v>
      </c>
      <c r="H878" s="115"/>
      <c r="I878" s="517">
        <f t="shared" si="26"/>
        <v>0</v>
      </c>
      <c r="J878" s="517">
        <f t="shared" si="27"/>
        <v>365</v>
      </c>
      <c r="K878" s="111"/>
      <c r="L878" s="111"/>
      <c r="M878" s="111"/>
      <c r="N878" s="111"/>
      <c r="O878" s="111"/>
      <c r="P878" s="178" t="s">
        <v>5519</v>
      </c>
      <c r="Q878" s="178" t="s">
        <v>2736</v>
      </c>
      <c r="R878" s="178" t="s">
        <v>4802</v>
      </c>
    </row>
    <row r="879" spans="2:18" hidden="1">
      <c r="B879" s="115">
        <v>272</v>
      </c>
      <c r="C879" s="156" t="s">
        <v>5520</v>
      </c>
      <c r="D879" s="157" t="s">
        <v>5521</v>
      </c>
      <c r="E879" s="111"/>
      <c r="F879" s="111"/>
      <c r="G879" s="111" t="s">
        <v>2730</v>
      </c>
      <c r="H879" s="115"/>
      <c r="I879" s="517">
        <f t="shared" si="26"/>
        <v>0</v>
      </c>
      <c r="J879" s="517">
        <f t="shared" si="27"/>
        <v>365</v>
      </c>
      <c r="K879" s="111"/>
      <c r="L879" s="111"/>
      <c r="M879" s="111"/>
      <c r="N879" s="111"/>
      <c r="O879" s="111"/>
      <c r="P879" s="178" t="s">
        <v>5236</v>
      </c>
      <c r="Q879" s="178" t="s">
        <v>2736</v>
      </c>
      <c r="R879" s="178" t="s">
        <v>3701</v>
      </c>
    </row>
    <row r="880" spans="2:18" hidden="1">
      <c r="B880" s="115">
        <v>294</v>
      </c>
      <c r="C880" s="156" t="s">
        <v>5522</v>
      </c>
      <c r="D880" s="157" t="s">
        <v>5523</v>
      </c>
      <c r="E880" s="111"/>
      <c r="F880" s="111"/>
      <c r="G880" s="111" t="s">
        <v>2730</v>
      </c>
      <c r="H880" s="115"/>
      <c r="I880" s="517">
        <f t="shared" si="26"/>
        <v>0</v>
      </c>
      <c r="J880" s="517">
        <f t="shared" si="27"/>
        <v>365</v>
      </c>
      <c r="K880" s="111"/>
      <c r="L880" s="111"/>
      <c r="M880" s="111"/>
      <c r="N880" s="111"/>
      <c r="O880" s="111"/>
      <c r="P880" s="178" t="s">
        <v>5524</v>
      </c>
      <c r="Q880" s="178" t="s">
        <v>2752</v>
      </c>
      <c r="R880" s="178" t="s">
        <v>2908</v>
      </c>
    </row>
    <row r="881" spans="2:18">
      <c r="B881" s="115">
        <v>1060</v>
      </c>
      <c r="C881" s="156" t="s">
        <v>5525</v>
      </c>
      <c r="D881" s="157" t="s">
        <v>5526</v>
      </c>
      <c r="E881" s="111"/>
      <c r="F881" s="111"/>
      <c r="G881" s="111"/>
      <c r="H881" s="115" t="s">
        <v>2719</v>
      </c>
      <c r="I881" s="517">
        <f t="shared" si="26"/>
        <v>0</v>
      </c>
      <c r="J881" s="517">
        <f t="shared" si="27"/>
        <v>365</v>
      </c>
      <c r="K881" s="111"/>
      <c r="L881" s="111"/>
      <c r="M881" s="111"/>
      <c r="N881" s="111"/>
      <c r="O881" s="111"/>
      <c r="P881" s="178" t="s">
        <v>5527</v>
      </c>
      <c r="Q881" s="178" t="s">
        <v>2736</v>
      </c>
      <c r="R881" s="178" t="s">
        <v>3459</v>
      </c>
    </row>
    <row r="882" spans="2:18">
      <c r="B882" s="115">
        <v>1061</v>
      </c>
      <c r="C882" s="156" t="s">
        <v>5528</v>
      </c>
      <c r="D882" s="157" t="s">
        <v>5529</v>
      </c>
      <c r="E882" s="111"/>
      <c r="F882" s="111"/>
      <c r="G882" s="111"/>
      <c r="H882" s="115" t="s">
        <v>2719</v>
      </c>
      <c r="I882" s="517">
        <f t="shared" si="26"/>
        <v>0</v>
      </c>
      <c r="J882" s="517">
        <f t="shared" si="27"/>
        <v>365</v>
      </c>
      <c r="K882" s="111"/>
      <c r="L882" s="111"/>
      <c r="M882" s="111"/>
      <c r="N882" s="111"/>
      <c r="O882" s="111"/>
      <c r="P882" s="178" t="s">
        <v>5530</v>
      </c>
      <c r="Q882" s="178" t="s">
        <v>2736</v>
      </c>
      <c r="R882" s="178" t="s">
        <v>3459</v>
      </c>
    </row>
    <row r="883" spans="2:18">
      <c r="B883" s="115">
        <v>1734</v>
      </c>
      <c r="C883" s="156" t="s">
        <v>5531</v>
      </c>
      <c r="D883" s="157" t="s">
        <v>5532</v>
      </c>
      <c r="E883" s="111"/>
      <c r="F883" s="111"/>
      <c r="G883" s="111"/>
      <c r="H883" s="115" t="s">
        <v>2719</v>
      </c>
      <c r="I883" s="517">
        <f t="shared" si="26"/>
        <v>0</v>
      </c>
      <c r="J883" s="517">
        <f t="shared" si="27"/>
        <v>365</v>
      </c>
      <c r="K883" s="111"/>
      <c r="L883" s="111"/>
      <c r="M883" s="111"/>
      <c r="N883" s="111"/>
      <c r="O883" s="111"/>
      <c r="P883" s="178" t="s">
        <v>5533</v>
      </c>
      <c r="Q883" s="178" t="s">
        <v>2736</v>
      </c>
      <c r="R883" s="178" t="s">
        <v>5534</v>
      </c>
    </row>
    <row r="884" spans="2:18" hidden="1">
      <c r="B884" s="115">
        <v>900</v>
      </c>
      <c r="C884" s="156" t="s">
        <v>5535</v>
      </c>
      <c r="D884" s="157" t="s">
        <v>5536</v>
      </c>
      <c r="E884" s="111"/>
      <c r="F884" s="111"/>
      <c r="G884" s="111" t="s">
        <v>2730</v>
      </c>
      <c r="H884" s="115"/>
      <c r="I884" s="517">
        <f t="shared" si="26"/>
        <v>0</v>
      </c>
      <c r="J884" s="517">
        <f t="shared" si="27"/>
        <v>365</v>
      </c>
      <c r="K884" s="111"/>
      <c r="L884" s="111"/>
      <c r="M884" s="111"/>
      <c r="N884" s="111"/>
      <c r="O884" s="111"/>
      <c r="P884" s="178" t="s">
        <v>5537</v>
      </c>
      <c r="Q884" s="178" t="s">
        <v>2732</v>
      </c>
      <c r="R884" s="178">
        <v>0</v>
      </c>
    </row>
    <row r="885" spans="2:18">
      <c r="B885" s="115">
        <v>901</v>
      </c>
      <c r="C885" s="156" t="s">
        <v>5538</v>
      </c>
      <c r="D885" s="157" t="s">
        <v>5539</v>
      </c>
      <c r="E885" s="111"/>
      <c r="F885" s="111"/>
      <c r="G885" s="111"/>
      <c r="H885" s="115" t="s">
        <v>2719</v>
      </c>
      <c r="I885" s="517">
        <f t="shared" si="26"/>
        <v>0</v>
      </c>
      <c r="J885" s="517">
        <f t="shared" si="27"/>
        <v>365</v>
      </c>
      <c r="K885" s="111"/>
      <c r="L885" s="111"/>
      <c r="M885" s="111"/>
      <c r="N885" s="111"/>
      <c r="O885" s="111"/>
      <c r="P885" s="178" t="s">
        <v>5540</v>
      </c>
      <c r="Q885" s="178" t="s">
        <v>2736</v>
      </c>
      <c r="R885" s="178">
        <v>0</v>
      </c>
    </row>
    <row r="886" spans="2:18">
      <c r="B886" s="115">
        <v>902</v>
      </c>
      <c r="C886" s="156" t="s">
        <v>5541</v>
      </c>
      <c r="D886" s="157" t="s">
        <v>5542</v>
      </c>
      <c r="E886" s="111"/>
      <c r="F886" s="111"/>
      <c r="G886" s="111"/>
      <c r="H886" s="115" t="s">
        <v>2719</v>
      </c>
      <c r="I886" s="517">
        <f t="shared" si="26"/>
        <v>0</v>
      </c>
      <c r="J886" s="517">
        <f t="shared" si="27"/>
        <v>365</v>
      </c>
      <c r="K886" s="111"/>
      <c r="L886" s="111"/>
      <c r="M886" s="111"/>
      <c r="N886" s="111"/>
      <c r="O886" s="111"/>
      <c r="P886" s="178" t="s">
        <v>5543</v>
      </c>
      <c r="Q886" s="178" t="s">
        <v>2736</v>
      </c>
      <c r="R886" s="178" t="s">
        <v>3437</v>
      </c>
    </row>
    <row r="887" spans="2:18">
      <c r="B887" s="115">
        <v>229</v>
      </c>
      <c r="C887" s="156" t="s">
        <v>5544</v>
      </c>
      <c r="D887" s="157" t="s">
        <v>5545</v>
      </c>
      <c r="E887" s="111"/>
      <c r="F887" s="111"/>
      <c r="G887" s="111"/>
      <c r="H887" s="115" t="s">
        <v>2719</v>
      </c>
      <c r="I887" s="517">
        <f t="shared" si="26"/>
        <v>0</v>
      </c>
      <c r="J887" s="517">
        <f t="shared" si="27"/>
        <v>365</v>
      </c>
      <c r="K887" s="111"/>
      <c r="L887" s="111"/>
      <c r="M887" s="111"/>
      <c r="N887" s="111"/>
      <c r="O887" s="111"/>
      <c r="P887" s="178" t="s">
        <v>5546</v>
      </c>
      <c r="Q887" s="178" t="s">
        <v>2736</v>
      </c>
      <c r="R887" s="178" t="s">
        <v>5240</v>
      </c>
    </row>
    <row r="888" spans="2:18">
      <c r="B888" s="115">
        <v>230</v>
      </c>
      <c r="C888" s="156" t="s">
        <v>5547</v>
      </c>
      <c r="D888" s="157" t="s">
        <v>5548</v>
      </c>
      <c r="E888" s="111"/>
      <c r="F888" s="111"/>
      <c r="G888" s="111"/>
      <c r="H888" s="115" t="s">
        <v>2719</v>
      </c>
      <c r="I888" s="517">
        <f t="shared" si="26"/>
        <v>0</v>
      </c>
      <c r="J888" s="517">
        <f t="shared" si="27"/>
        <v>365</v>
      </c>
      <c r="K888" s="111"/>
      <c r="L888" s="111"/>
      <c r="M888" s="111"/>
      <c r="N888" s="111"/>
      <c r="O888" s="111"/>
      <c r="P888" s="178" t="s">
        <v>5549</v>
      </c>
      <c r="Q888" s="178" t="s">
        <v>2736</v>
      </c>
      <c r="R888" s="178" t="s">
        <v>3621</v>
      </c>
    </row>
    <row r="889" spans="2:18">
      <c r="B889" s="115">
        <v>1361</v>
      </c>
      <c r="C889" s="156" t="s">
        <v>5550</v>
      </c>
      <c r="D889" s="157" t="s">
        <v>5551</v>
      </c>
      <c r="E889" s="111"/>
      <c r="F889" s="111"/>
      <c r="G889" s="111"/>
      <c r="H889" s="115" t="s">
        <v>2719</v>
      </c>
      <c r="I889" s="517">
        <f t="shared" si="26"/>
        <v>0</v>
      </c>
      <c r="J889" s="517">
        <f t="shared" si="27"/>
        <v>365</v>
      </c>
      <c r="K889" s="111"/>
      <c r="L889" s="111"/>
      <c r="M889" s="111"/>
      <c r="N889" s="111"/>
      <c r="O889" s="111"/>
      <c r="P889" s="178" t="s">
        <v>5552</v>
      </c>
      <c r="Q889" s="178" t="s">
        <v>2736</v>
      </c>
      <c r="R889" s="178" t="s">
        <v>3058</v>
      </c>
    </row>
    <row r="890" spans="2:18">
      <c r="B890" s="115">
        <v>1314</v>
      </c>
      <c r="C890" s="156" t="s">
        <v>5553</v>
      </c>
      <c r="D890" s="157" t="s">
        <v>5554</v>
      </c>
      <c r="E890" s="111"/>
      <c r="F890" s="111"/>
      <c r="G890" s="111"/>
      <c r="H890" s="115" t="s">
        <v>2719</v>
      </c>
      <c r="I890" s="517">
        <f t="shared" si="26"/>
        <v>0</v>
      </c>
      <c r="J890" s="517">
        <f t="shared" si="27"/>
        <v>365</v>
      </c>
      <c r="K890" s="111"/>
      <c r="L890" s="111"/>
      <c r="M890" s="111"/>
      <c r="N890" s="111"/>
      <c r="O890" s="111"/>
      <c r="P890" s="178" t="s">
        <v>5555</v>
      </c>
      <c r="Q890" s="178" t="s">
        <v>2736</v>
      </c>
      <c r="R890" s="178" t="s">
        <v>5070</v>
      </c>
    </row>
    <row r="891" spans="2:18">
      <c r="B891" s="115">
        <v>1315</v>
      </c>
      <c r="C891" s="156" t="s">
        <v>5556</v>
      </c>
      <c r="D891" s="157" t="s">
        <v>5557</v>
      </c>
      <c r="E891" s="111"/>
      <c r="F891" s="111"/>
      <c r="G891" s="111"/>
      <c r="H891" s="115" t="s">
        <v>2719</v>
      </c>
      <c r="I891" s="517">
        <f t="shared" si="26"/>
        <v>0</v>
      </c>
      <c r="J891" s="517">
        <f t="shared" si="27"/>
        <v>365</v>
      </c>
      <c r="K891" s="111"/>
      <c r="L891" s="111"/>
      <c r="M891" s="111"/>
      <c r="N891" s="111"/>
      <c r="O891" s="111"/>
      <c r="P891" s="178" t="s">
        <v>5558</v>
      </c>
      <c r="Q891" s="178" t="s">
        <v>2736</v>
      </c>
      <c r="R891" s="178" t="s">
        <v>5070</v>
      </c>
    </row>
    <row r="892" spans="2:18">
      <c r="B892" s="115">
        <v>1845</v>
      </c>
      <c r="C892" s="156" t="s">
        <v>5559</v>
      </c>
      <c r="D892" s="157" t="s">
        <v>5560</v>
      </c>
      <c r="E892" s="111"/>
      <c r="F892" s="111"/>
      <c r="G892" s="111"/>
      <c r="H892" s="115" t="s">
        <v>2719</v>
      </c>
      <c r="I892" s="517">
        <f t="shared" si="26"/>
        <v>0</v>
      </c>
      <c r="J892" s="517">
        <f t="shared" si="27"/>
        <v>365</v>
      </c>
      <c r="K892" s="111"/>
      <c r="L892" s="111"/>
      <c r="M892" s="111"/>
      <c r="N892" s="111"/>
      <c r="O892" s="111"/>
      <c r="P892" s="178" t="s">
        <v>5561</v>
      </c>
      <c r="Q892" s="178" t="s">
        <v>2736</v>
      </c>
      <c r="R892" s="178" t="s">
        <v>2924</v>
      </c>
    </row>
    <row r="893" spans="2:18">
      <c r="B893" s="115">
        <v>196</v>
      </c>
      <c r="C893" s="156" t="s">
        <v>5562</v>
      </c>
      <c r="D893" s="157" t="s">
        <v>5563</v>
      </c>
      <c r="E893" s="111"/>
      <c r="F893" s="111"/>
      <c r="G893" s="111"/>
      <c r="H893" s="115" t="s">
        <v>2719</v>
      </c>
      <c r="I893" s="517">
        <f t="shared" si="26"/>
        <v>0</v>
      </c>
      <c r="J893" s="517">
        <f t="shared" si="27"/>
        <v>365</v>
      </c>
      <c r="K893" s="111"/>
      <c r="L893" s="111"/>
      <c r="M893" s="111"/>
      <c r="N893" s="111"/>
      <c r="O893" s="111"/>
      <c r="P893" s="178" t="s">
        <v>5564</v>
      </c>
      <c r="Q893" s="178" t="s">
        <v>2736</v>
      </c>
      <c r="R893" s="178" t="s">
        <v>3754</v>
      </c>
    </row>
    <row r="894" spans="2:18" hidden="1">
      <c r="B894" s="115">
        <v>453</v>
      </c>
      <c r="C894" s="156" t="s">
        <v>5565</v>
      </c>
      <c r="D894" s="157" t="s">
        <v>5566</v>
      </c>
      <c r="E894" s="111"/>
      <c r="F894" s="111"/>
      <c r="G894" s="111" t="s">
        <v>2730</v>
      </c>
      <c r="H894" s="178" t="s">
        <v>64</v>
      </c>
      <c r="I894" s="231">
        <f t="shared" si="26"/>
        <v>0</v>
      </c>
      <c r="J894" s="231">
        <f t="shared" si="27"/>
        <v>365</v>
      </c>
      <c r="K894" s="111"/>
      <c r="L894" s="111"/>
      <c r="M894" s="111"/>
      <c r="N894" s="111"/>
      <c r="O894" s="111"/>
      <c r="P894" s="178" t="s">
        <v>5567</v>
      </c>
      <c r="Q894" s="178" t="s">
        <v>2736</v>
      </c>
      <c r="R894" s="178" t="s">
        <v>4832</v>
      </c>
    </row>
    <row r="895" spans="2:18">
      <c r="B895" s="115">
        <v>1996</v>
      </c>
      <c r="C895" s="156" t="s">
        <v>5568</v>
      </c>
      <c r="D895" s="157" t="s">
        <v>5569</v>
      </c>
      <c r="E895" s="111"/>
      <c r="F895" s="111"/>
      <c r="G895" s="111"/>
      <c r="H895" s="115" t="s">
        <v>2719</v>
      </c>
      <c r="I895" s="517">
        <f t="shared" si="26"/>
        <v>0</v>
      </c>
      <c r="J895" s="517">
        <f t="shared" si="27"/>
        <v>365</v>
      </c>
      <c r="K895" s="111"/>
      <c r="L895" s="111"/>
      <c r="M895" s="111"/>
      <c r="N895" s="111"/>
      <c r="O895" s="111"/>
      <c r="P895" s="178" t="s">
        <v>5570</v>
      </c>
      <c r="Q895" s="178" t="s">
        <v>2736</v>
      </c>
      <c r="R895" s="178" t="s">
        <v>5571</v>
      </c>
    </row>
    <row r="896" spans="2:18" hidden="1">
      <c r="B896" s="115">
        <v>677</v>
      </c>
      <c r="C896" s="156" t="s">
        <v>5572</v>
      </c>
      <c r="D896" s="157" t="s">
        <v>5573</v>
      </c>
      <c r="E896" s="111"/>
      <c r="F896" s="111"/>
      <c r="G896" s="111" t="s">
        <v>2730</v>
      </c>
      <c r="H896" s="115"/>
      <c r="I896" s="517">
        <f t="shared" si="26"/>
        <v>0</v>
      </c>
      <c r="J896" s="517">
        <f t="shared" si="27"/>
        <v>365</v>
      </c>
      <c r="K896" s="111"/>
      <c r="L896" s="111"/>
      <c r="M896" s="111"/>
      <c r="N896" s="111"/>
      <c r="O896" s="111"/>
      <c r="P896" s="178" t="s">
        <v>5574</v>
      </c>
      <c r="Q896" s="178" t="s">
        <v>2732</v>
      </c>
      <c r="R896" s="178" t="s">
        <v>3260</v>
      </c>
    </row>
    <row r="897" spans="2:18" hidden="1">
      <c r="B897" s="115">
        <v>1920</v>
      </c>
      <c r="C897" s="156" t="s">
        <v>5575</v>
      </c>
      <c r="D897" s="157" t="s">
        <v>5576</v>
      </c>
      <c r="E897" s="111"/>
      <c r="F897" s="111"/>
      <c r="G897" s="111" t="s">
        <v>2730</v>
      </c>
      <c r="H897" s="115"/>
      <c r="I897" s="517">
        <f t="shared" si="26"/>
        <v>0</v>
      </c>
      <c r="J897" s="517">
        <f t="shared" si="27"/>
        <v>365</v>
      </c>
      <c r="K897" s="111"/>
      <c r="L897" s="111"/>
      <c r="M897" s="111"/>
      <c r="N897" s="111"/>
      <c r="O897" s="111"/>
      <c r="P897" s="178" t="s">
        <v>5577</v>
      </c>
      <c r="Q897" s="178" t="s">
        <v>2736</v>
      </c>
      <c r="R897" s="178" t="s">
        <v>3117</v>
      </c>
    </row>
    <row r="898" spans="2:18">
      <c r="B898" s="115">
        <v>1997</v>
      </c>
      <c r="C898" s="156" t="s">
        <v>5578</v>
      </c>
      <c r="D898" s="157" t="s">
        <v>5579</v>
      </c>
      <c r="E898" s="111"/>
      <c r="F898" s="111"/>
      <c r="G898" s="111"/>
      <c r="H898" s="115" t="s">
        <v>2719</v>
      </c>
      <c r="I898" s="517">
        <f t="shared" si="26"/>
        <v>0</v>
      </c>
      <c r="J898" s="517">
        <f t="shared" si="27"/>
        <v>365</v>
      </c>
      <c r="K898" s="111"/>
      <c r="L898" s="111"/>
      <c r="M898" s="111"/>
      <c r="N898" s="111"/>
      <c r="O898" s="111"/>
      <c r="P898" s="178" t="s">
        <v>5580</v>
      </c>
      <c r="Q898" s="178" t="s">
        <v>2736</v>
      </c>
      <c r="R898" s="178" t="s">
        <v>5571</v>
      </c>
    </row>
    <row r="899" spans="2:18">
      <c r="B899" s="115">
        <v>2049</v>
      </c>
      <c r="C899" s="156" t="s">
        <v>5581</v>
      </c>
      <c r="D899" s="157" t="s">
        <v>5582</v>
      </c>
      <c r="E899" s="111"/>
      <c r="F899" s="111"/>
      <c r="G899" s="111"/>
      <c r="H899" s="115" t="s">
        <v>2719</v>
      </c>
      <c r="I899" s="517">
        <f t="shared" si="26"/>
        <v>0</v>
      </c>
      <c r="J899" s="517">
        <f t="shared" si="27"/>
        <v>365</v>
      </c>
      <c r="K899" s="111"/>
      <c r="L899" s="111"/>
      <c r="M899" s="111"/>
      <c r="N899" s="111"/>
      <c r="O899" s="111"/>
      <c r="P899" s="178" t="s">
        <v>5583</v>
      </c>
      <c r="Q899" s="178" t="s">
        <v>2736</v>
      </c>
      <c r="R899" s="178" t="s">
        <v>4958</v>
      </c>
    </row>
    <row r="900" spans="2:18">
      <c r="B900" s="115">
        <v>2050</v>
      </c>
      <c r="C900" s="156" t="s">
        <v>5584</v>
      </c>
      <c r="D900" s="157" t="s">
        <v>5585</v>
      </c>
      <c r="E900" s="111"/>
      <c r="F900" s="111"/>
      <c r="G900" s="111"/>
      <c r="H900" s="115" t="s">
        <v>2719</v>
      </c>
      <c r="I900" s="517">
        <f t="shared" si="26"/>
        <v>0</v>
      </c>
      <c r="J900" s="517">
        <f t="shared" si="27"/>
        <v>365</v>
      </c>
      <c r="K900" s="111"/>
      <c r="L900" s="111"/>
      <c r="M900" s="111"/>
      <c r="N900" s="111"/>
      <c r="O900" s="111"/>
      <c r="P900" s="178" t="s">
        <v>5586</v>
      </c>
      <c r="Q900" s="178" t="s">
        <v>2736</v>
      </c>
      <c r="R900" s="178" t="s">
        <v>4958</v>
      </c>
    </row>
    <row r="901" spans="2:18" hidden="1">
      <c r="B901" s="115">
        <v>1425</v>
      </c>
      <c r="C901" s="156" t="s">
        <v>5587</v>
      </c>
      <c r="D901" s="157" t="s">
        <v>5588</v>
      </c>
      <c r="E901" s="111"/>
      <c r="F901" s="111"/>
      <c r="G901" s="111" t="s">
        <v>2730</v>
      </c>
      <c r="H901" s="115"/>
      <c r="I901" s="517">
        <f t="shared" si="26"/>
        <v>0</v>
      </c>
      <c r="J901" s="517">
        <f t="shared" si="27"/>
        <v>365</v>
      </c>
      <c r="K901" s="111"/>
      <c r="L901" s="111"/>
      <c r="M901" s="111"/>
      <c r="N901" s="111"/>
      <c r="O901" s="111"/>
      <c r="P901" s="178" t="s">
        <v>5589</v>
      </c>
      <c r="Q901" s="178" t="s">
        <v>2736</v>
      </c>
      <c r="R901" s="178" t="s">
        <v>3633</v>
      </c>
    </row>
    <row r="902" spans="2:18" hidden="1">
      <c r="B902" s="115">
        <v>1426</v>
      </c>
      <c r="C902" s="156" t="s">
        <v>5590</v>
      </c>
      <c r="D902" s="157" t="s">
        <v>5591</v>
      </c>
      <c r="E902" s="111"/>
      <c r="F902" s="111"/>
      <c r="G902" s="111" t="s">
        <v>2730</v>
      </c>
      <c r="H902" s="115"/>
      <c r="I902" s="517">
        <f t="shared" si="26"/>
        <v>0</v>
      </c>
      <c r="J902" s="517">
        <f t="shared" si="27"/>
        <v>365</v>
      </c>
      <c r="K902" s="111"/>
      <c r="L902" s="111"/>
      <c r="M902" s="111"/>
      <c r="N902" s="111"/>
      <c r="O902" s="111"/>
      <c r="P902" s="178" t="s">
        <v>5589</v>
      </c>
      <c r="Q902" s="178" t="s">
        <v>2736</v>
      </c>
      <c r="R902" s="178" t="s">
        <v>3633</v>
      </c>
    </row>
    <row r="903" spans="2:18" hidden="1">
      <c r="B903" s="115">
        <v>1427</v>
      </c>
      <c r="C903" s="156" t="s">
        <v>5592</v>
      </c>
      <c r="D903" s="157" t="s">
        <v>5593</v>
      </c>
      <c r="E903" s="111"/>
      <c r="F903" s="111"/>
      <c r="G903" s="111" t="s">
        <v>2730</v>
      </c>
      <c r="H903" s="115"/>
      <c r="I903" s="517">
        <f t="shared" ref="I903:I966" si="28">MAX(K903:M903)</f>
        <v>0</v>
      </c>
      <c r="J903" s="517">
        <f t="shared" ref="J903:J966" si="29">I903+(1*365)</f>
        <v>365</v>
      </c>
      <c r="K903" s="111"/>
      <c r="L903" s="111"/>
      <c r="M903" s="111"/>
      <c r="N903" s="111"/>
      <c r="O903" s="111"/>
      <c r="P903" s="178" t="s">
        <v>5594</v>
      </c>
      <c r="Q903" s="178" t="s">
        <v>2736</v>
      </c>
      <c r="R903" s="178" t="s">
        <v>3633</v>
      </c>
    </row>
    <row r="904" spans="2:18">
      <c r="B904" s="115">
        <v>1830</v>
      </c>
      <c r="C904" s="156" t="s">
        <v>5595</v>
      </c>
      <c r="D904" s="157" t="s">
        <v>5596</v>
      </c>
      <c r="E904" s="111"/>
      <c r="F904" s="111"/>
      <c r="G904" s="111"/>
      <c r="H904" s="115" t="s">
        <v>2719</v>
      </c>
      <c r="I904" s="517">
        <f t="shared" si="28"/>
        <v>0</v>
      </c>
      <c r="J904" s="517">
        <f t="shared" si="29"/>
        <v>365</v>
      </c>
      <c r="K904" s="111"/>
      <c r="L904" s="111"/>
      <c r="M904" s="111"/>
      <c r="N904" s="111"/>
      <c r="O904" s="111"/>
      <c r="P904" s="178" t="s">
        <v>5597</v>
      </c>
      <c r="Q904" s="178" t="s">
        <v>2736</v>
      </c>
      <c r="R904" s="178" t="s">
        <v>3104</v>
      </c>
    </row>
    <row r="905" spans="2:18">
      <c r="B905" s="115">
        <v>1831</v>
      </c>
      <c r="C905" s="156" t="s">
        <v>5598</v>
      </c>
      <c r="D905" s="157" t="s">
        <v>5599</v>
      </c>
      <c r="E905" s="111"/>
      <c r="F905" s="111"/>
      <c r="G905" s="111"/>
      <c r="H905" s="115" t="s">
        <v>2719</v>
      </c>
      <c r="I905" s="517">
        <f t="shared" si="28"/>
        <v>0</v>
      </c>
      <c r="J905" s="517">
        <f t="shared" si="29"/>
        <v>365</v>
      </c>
      <c r="K905" s="111"/>
      <c r="L905" s="111"/>
      <c r="M905" s="111"/>
      <c r="N905" s="111"/>
      <c r="O905" s="111"/>
      <c r="P905" s="178" t="s">
        <v>5600</v>
      </c>
      <c r="Q905" s="178" t="s">
        <v>2736</v>
      </c>
      <c r="R905" s="178" t="s">
        <v>3104</v>
      </c>
    </row>
    <row r="906" spans="2:18">
      <c r="B906" s="115">
        <v>1832</v>
      </c>
      <c r="C906" s="156" t="s">
        <v>5601</v>
      </c>
      <c r="D906" s="157" t="s">
        <v>5602</v>
      </c>
      <c r="E906" s="111"/>
      <c r="F906" s="111"/>
      <c r="G906" s="111"/>
      <c r="H906" s="115" t="s">
        <v>2719</v>
      </c>
      <c r="I906" s="517">
        <f t="shared" si="28"/>
        <v>0</v>
      </c>
      <c r="J906" s="517">
        <f t="shared" si="29"/>
        <v>365</v>
      </c>
      <c r="K906" s="111"/>
      <c r="L906" s="111"/>
      <c r="M906" s="111"/>
      <c r="N906" s="111"/>
      <c r="O906" s="111"/>
      <c r="P906" s="178" t="s">
        <v>5603</v>
      </c>
      <c r="Q906" s="178" t="s">
        <v>2736</v>
      </c>
      <c r="R906" s="178" t="s">
        <v>3104</v>
      </c>
    </row>
    <row r="907" spans="2:18">
      <c r="B907" s="115">
        <v>2051</v>
      </c>
      <c r="C907" s="156" t="s">
        <v>5604</v>
      </c>
      <c r="D907" s="157" t="s">
        <v>5605</v>
      </c>
      <c r="E907" s="111"/>
      <c r="F907" s="111"/>
      <c r="G907" s="111"/>
      <c r="H907" s="115" t="s">
        <v>2719</v>
      </c>
      <c r="I907" s="517">
        <f t="shared" si="28"/>
        <v>0</v>
      </c>
      <c r="J907" s="517">
        <f t="shared" si="29"/>
        <v>365</v>
      </c>
      <c r="K907" s="111"/>
      <c r="L907" s="111"/>
      <c r="M907" s="111"/>
      <c r="N907" s="111"/>
      <c r="O907" s="111"/>
      <c r="P907" s="178" t="s">
        <v>5606</v>
      </c>
      <c r="Q907" s="178" t="s">
        <v>2736</v>
      </c>
      <c r="R907" s="178" t="s">
        <v>4958</v>
      </c>
    </row>
    <row r="908" spans="2:18">
      <c r="B908" s="115">
        <v>1833</v>
      </c>
      <c r="C908" s="156" t="s">
        <v>5607</v>
      </c>
      <c r="D908" s="157" t="s">
        <v>5608</v>
      </c>
      <c r="E908" s="111"/>
      <c r="F908" s="111"/>
      <c r="G908" s="111"/>
      <c r="H908" s="115" t="s">
        <v>2719</v>
      </c>
      <c r="I908" s="517">
        <f t="shared" si="28"/>
        <v>0</v>
      </c>
      <c r="J908" s="517">
        <f t="shared" si="29"/>
        <v>365</v>
      </c>
      <c r="K908" s="111"/>
      <c r="L908" s="111"/>
      <c r="M908" s="111"/>
      <c r="N908" s="111"/>
      <c r="O908" s="111"/>
      <c r="P908" s="178" t="s">
        <v>5609</v>
      </c>
      <c r="Q908" s="178" t="s">
        <v>2736</v>
      </c>
      <c r="R908" s="178" t="s">
        <v>3104</v>
      </c>
    </row>
    <row r="909" spans="2:18" hidden="1">
      <c r="B909" s="115">
        <v>1000</v>
      </c>
      <c r="C909" s="156" t="s">
        <v>5610</v>
      </c>
      <c r="D909" s="157" t="s">
        <v>5611</v>
      </c>
      <c r="E909" s="111"/>
      <c r="F909" s="111"/>
      <c r="G909" s="111" t="s">
        <v>2730</v>
      </c>
      <c r="H909" s="115"/>
      <c r="I909" s="517">
        <f t="shared" si="28"/>
        <v>0</v>
      </c>
      <c r="J909" s="517">
        <f t="shared" si="29"/>
        <v>365</v>
      </c>
      <c r="K909" s="111"/>
      <c r="L909" s="111"/>
      <c r="M909" s="111"/>
      <c r="N909" s="111"/>
      <c r="O909" s="111"/>
      <c r="P909" s="178" t="s">
        <v>5612</v>
      </c>
      <c r="Q909" s="178" t="s">
        <v>2736</v>
      </c>
      <c r="R909" s="178" t="s">
        <v>4554</v>
      </c>
    </row>
    <row r="910" spans="2:18" hidden="1">
      <c r="B910" s="115">
        <v>530</v>
      </c>
      <c r="C910" s="156" t="s">
        <v>5613</v>
      </c>
      <c r="D910" s="157" t="s">
        <v>5614</v>
      </c>
      <c r="E910" s="111"/>
      <c r="F910" s="111"/>
      <c r="G910" s="111" t="s">
        <v>2730</v>
      </c>
      <c r="H910" s="115"/>
      <c r="I910" s="517">
        <f t="shared" si="28"/>
        <v>0</v>
      </c>
      <c r="J910" s="517">
        <f t="shared" si="29"/>
        <v>365</v>
      </c>
      <c r="K910" s="111"/>
      <c r="L910" s="111"/>
      <c r="M910" s="111"/>
      <c r="N910" s="111"/>
      <c r="O910" s="111"/>
      <c r="P910" s="178" t="s">
        <v>5615</v>
      </c>
      <c r="Q910" s="178" t="s">
        <v>2736</v>
      </c>
      <c r="R910" s="178" t="s">
        <v>3029</v>
      </c>
    </row>
    <row r="911" spans="2:18" hidden="1">
      <c r="B911" s="115">
        <v>1685</v>
      </c>
      <c r="C911" s="156" t="s">
        <v>5616</v>
      </c>
      <c r="D911" s="157" t="s">
        <v>5617</v>
      </c>
      <c r="E911" s="111"/>
      <c r="F911" s="111"/>
      <c r="G911" s="111" t="s">
        <v>2730</v>
      </c>
      <c r="H911" s="115"/>
      <c r="I911" s="517">
        <f t="shared" si="28"/>
        <v>0</v>
      </c>
      <c r="J911" s="517">
        <f t="shared" si="29"/>
        <v>365</v>
      </c>
      <c r="K911" s="111"/>
      <c r="L911" s="111"/>
      <c r="M911" s="111"/>
      <c r="N911" s="111"/>
      <c r="O911" s="111"/>
      <c r="P911" s="178" t="s">
        <v>5618</v>
      </c>
      <c r="Q911" s="178" t="s">
        <v>2736</v>
      </c>
      <c r="R911" s="178" t="s">
        <v>3672</v>
      </c>
    </row>
    <row r="912" spans="2:18">
      <c r="B912" s="115">
        <v>2089</v>
      </c>
      <c r="C912" s="156" t="s">
        <v>5619</v>
      </c>
      <c r="D912" s="157" t="s">
        <v>5620</v>
      </c>
      <c r="E912" s="111"/>
      <c r="F912" s="111"/>
      <c r="G912" s="111"/>
      <c r="H912" s="115" t="s">
        <v>2719</v>
      </c>
      <c r="I912" s="517">
        <f t="shared" si="28"/>
        <v>0</v>
      </c>
      <c r="J912" s="517">
        <f t="shared" si="29"/>
        <v>365</v>
      </c>
      <c r="K912" s="111"/>
      <c r="L912" s="111"/>
      <c r="M912" s="111"/>
      <c r="N912" s="111"/>
      <c r="O912" s="111"/>
      <c r="P912" s="178" t="s">
        <v>5621</v>
      </c>
      <c r="Q912" s="178" t="s">
        <v>2736</v>
      </c>
      <c r="R912" s="178" t="s">
        <v>4189</v>
      </c>
    </row>
    <row r="913" spans="2:18">
      <c r="B913" s="115">
        <v>1879</v>
      </c>
      <c r="C913" s="156" t="s">
        <v>5622</v>
      </c>
      <c r="D913" s="157" t="s">
        <v>5623</v>
      </c>
      <c r="E913" s="111"/>
      <c r="F913" s="111"/>
      <c r="G913" s="111"/>
      <c r="H913" s="115" t="s">
        <v>2719</v>
      </c>
      <c r="I913" s="517">
        <f t="shared" si="28"/>
        <v>0</v>
      </c>
      <c r="J913" s="517">
        <f t="shared" si="29"/>
        <v>365</v>
      </c>
      <c r="K913" s="111"/>
      <c r="L913" s="111"/>
      <c r="M913" s="111"/>
      <c r="N913" s="111"/>
      <c r="O913" s="111"/>
      <c r="P913" s="178" t="s">
        <v>5624</v>
      </c>
      <c r="Q913" s="178" t="s">
        <v>2736</v>
      </c>
      <c r="R913" s="178" t="s">
        <v>4189</v>
      </c>
    </row>
    <row r="914" spans="2:18" hidden="1">
      <c r="B914" s="115">
        <v>861</v>
      </c>
      <c r="C914" s="156" t="s">
        <v>5625</v>
      </c>
      <c r="D914" s="157" t="s">
        <v>5626</v>
      </c>
      <c r="E914" s="111"/>
      <c r="F914" s="111"/>
      <c r="G914" s="111" t="s">
        <v>2730</v>
      </c>
      <c r="H914" s="115"/>
      <c r="I914" s="517">
        <f t="shared" si="28"/>
        <v>0</v>
      </c>
      <c r="J914" s="517">
        <f t="shared" si="29"/>
        <v>365</v>
      </c>
      <c r="K914" s="111"/>
      <c r="L914" s="111"/>
      <c r="M914" s="111"/>
      <c r="N914" s="111"/>
      <c r="O914" s="111"/>
      <c r="P914" s="178" t="s">
        <v>5627</v>
      </c>
      <c r="Q914" s="178" t="s">
        <v>2752</v>
      </c>
      <c r="R914" s="178" t="s">
        <v>3097</v>
      </c>
    </row>
    <row r="915" spans="2:18">
      <c r="B915" s="115">
        <v>2052</v>
      </c>
      <c r="C915" s="156" t="s">
        <v>5628</v>
      </c>
      <c r="D915" s="157" t="s">
        <v>5629</v>
      </c>
      <c r="E915" s="111"/>
      <c r="F915" s="111"/>
      <c r="G915" s="111"/>
      <c r="H915" s="115" t="s">
        <v>2719</v>
      </c>
      <c r="I915" s="517">
        <f t="shared" si="28"/>
        <v>0</v>
      </c>
      <c r="J915" s="517">
        <f t="shared" si="29"/>
        <v>365</v>
      </c>
      <c r="K915" s="111"/>
      <c r="L915" s="111"/>
      <c r="M915" s="111"/>
      <c r="N915" s="111"/>
      <c r="O915" s="111"/>
      <c r="P915" s="178" t="s">
        <v>5630</v>
      </c>
      <c r="Q915" s="178" t="s">
        <v>2721</v>
      </c>
      <c r="R915" s="178" t="s">
        <v>4958</v>
      </c>
    </row>
    <row r="916" spans="2:18" hidden="1">
      <c r="B916" s="115">
        <v>1751</v>
      </c>
      <c r="C916" s="156" t="s">
        <v>5631</v>
      </c>
      <c r="D916" s="157" t="s">
        <v>5632</v>
      </c>
      <c r="E916" s="111"/>
      <c r="F916" s="111"/>
      <c r="G916" s="111" t="s">
        <v>2730</v>
      </c>
      <c r="H916" s="115"/>
      <c r="I916" s="517">
        <f t="shared" si="28"/>
        <v>0</v>
      </c>
      <c r="J916" s="517">
        <f t="shared" si="29"/>
        <v>365</v>
      </c>
      <c r="K916" s="111"/>
      <c r="L916" s="111"/>
      <c r="M916" s="111"/>
      <c r="N916" s="111"/>
      <c r="O916" s="111"/>
      <c r="P916" s="178" t="s">
        <v>5633</v>
      </c>
      <c r="Q916" s="178" t="s">
        <v>2736</v>
      </c>
      <c r="R916" s="178" t="s">
        <v>2932</v>
      </c>
    </row>
    <row r="917" spans="2:18">
      <c r="B917" s="115">
        <v>1764</v>
      </c>
      <c r="C917" s="156" t="s">
        <v>5634</v>
      </c>
      <c r="D917" s="157" t="s">
        <v>5635</v>
      </c>
      <c r="E917" s="111"/>
      <c r="F917" s="111"/>
      <c r="G917" s="111"/>
      <c r="H917" s="115" t="s">
        <v>2719</v>
      </c>
      <c r="I917" s="517">
        <f t="shared" si="28"/>
        <v>0</v>
      </c>
      <c r="J917" s="517">
        <f t="shared" si="29"/>
        <v>365</v>
      </c>
      <c r="K917" s="111"/>
      <c r="L917" s="111"/>
      <c r="M917" s="111"/>
      <c r="N917" s="111"/>
      <c r="O917" s="111"/>
      <c r="P917" s="178" t="s">
        <v>5636</v>
      </c>
      <c r="Q917" s="178" t="s">
        <v>2721</v>
      </c>
      <c r="R917" s="178" t="s">
        <v>2748</v>
      </c>
    </row>
    <row r="918" spans="2:18" hidden="1">
      <c r="B918" s="115">
        <v>1371</v>
      </c>
      <c r="C918" s="156" t="s">
        <v>5637</v>
      </c>
      <c r="D918" s="157" t="s">
        <v>5638</v>
      </c>
      <c r="E918" s="111"/>
      <c r="F918" s="111"/>
      <c r="G918" s="111" t="s">
        <v>2730</v>
      </c>
      <c r="H918" s="115"/>
      <c r="I918" s="517">
        <f t="shared" si="28"/>
        <v>0</v>
      </c>
      <c r="J918" s="517">
        <f t="shared" si="29"/>
        <v>365</v>
      </c>
      <c r="K918" s="111"/>
      <c r="L918" s="111"/>
      <c r="M918" s="111"/>
      <c r="N918" s="111"/>
      <c r="O918" s="111"/>
      <c r="P918" s="178" t="s">
        <v>5639</v>
      </c>
      <c r="Q918" s="178" t="s">
        <v>2736</v>
      </c>
      <c r="R918" s="178" t="s">
        <v>5640</v>
      </c>
    </row>
    <row r="919" spans="2:18" hidden="1">
      <c r="B919" s="115">
        <v>789</v>
      </c>
      <c r="C919" s="156" t="s">
        <v>5641</v>
      </c>
      <c r="D919" s="157" t="s">
        <v>5642</v>
      </c>
      <c r="E919" s="111"/>
      <c r="F919" s="111"/>
      <c r="G919" s="111" t="s">
        <v>2730</v>
      </c>
      <c r="H919" s="115"/>
      <c r="I919" s="517">
        <f t="shared" si="28"/>
        <v>0</v>
      </c>
      <c r="J919" s="517">
        <f t="shared" si="29"/>
        <v>365</v>
      </c>
      <c r="K919" s="111"/>
      <c r="L919" s="111"/>
      <c r="M919" s="111"/>
      <c r="N919" s="111"/>
      <c r="O919" s="111"/>
      <c r="P919" s="178" t="s">
        <v>5643</v>
      </c>
      <c r="Q919" s="178" t="s">
        <v>2736</v>
      </c>
      <c r="R919" s="178" t="s">
        <v>3720</v>
      </c>
    </row>
    <row r="920" spans="2:18" hidden="1">
      <c r="B920" s="115">
        <v>790</v>
      </c>
      <c r="C920" s="156" t="s">
        <v>5644</v>
      </c>
      <c r="D920" s="157" t="s">
        <v>5645</v>
      </c>
      <c r="E920" s="111"/>
      <c r="F920" s="111"/>
      <c r="G920" s="111" t="s">
        <v>2730</v>
      </c>
      <c r="H920" s="115"/>
      <c r="I920" s="517">
        <f t="shared" si="28"/>
        <v>0</v>
      </c>
      <c r="J920" s="517">
        <f t="shared" si="29"/>
        <v>365</v>
      </c>
      <c r="K920" s="111"/>
      <c r="L920" s="111"/>
      <c r="M920" s="111"/>
      <c r="N920" s="111"/>
      <c r="O920" s="111"/>
      <c r="P920" s="178" t="s">
        <v>5646</v>
      </c>
      <c r="Q920" s="178" t="s">
        <v>2736</v>
      </c>
      <c r="R920" s="178" t="s">
        <v>3720</v>
      </c>
    </row>
    <row r="921" spans="2:18" hidden="1">
      <c r="B921" s="115">
        <v>1686</v>
      </c>
      <c r="C921" s="156" t="s">
        <v>5647</v>
      </c>
      <c r="D921" s="157" t="s">
        <v>5648</v>
      </c>
      <c r="E921" s="111"/>
      <c r="F921" s="111"/>
      <c r="G921" s="111"/>
      <c r="H921" s="180" t="s">
        <v>61</v>
      </c>
      <c r="I921" s="231">
        <f t="shared" si="28"/>
        <v>0</v>
      </c>
      <c r="J921" s="231">
        <f t="shared" si="29"/>
        <v>365</v>
      </c>
      <c r="K921" s="111"/>
      <c r="L921" s="111"/>
      <c r="M921" s="111"/>
      <c r="N921" s="111"/>
      <c r="O921" s="111"/>
      <c r="P921" s="178" t="s">
        <v>5649</v>
      </c>
      <c r="Q921" s="178" t="s">
        <v>2736</v>
      </c>
      <c r="R921" s="178" t="s">
        <v>3672</v>
      </c>
    </row>
    <row r="922" spans="2:18">
      <c r="B922" s="115">
        <v>445</v>
      </c>
      <c r="C922" s="156" t="s">
        <v>5650</v>
      </c>
      <c r="D922" s="157" t="s">
        <v>5651</v>
      </c>
      <c r="E922" s="111"/>
      <c r="F922" s="111"/>
      <c r="G922" s="111"/>
      <c r="H922" s="115" t="s">
        <v>2719</v>
      </c>
      <c r="I922" s="517">
        <f t="shared" si="28"/>
        <v>0</v>
      </c>
      <c r="J922" s="517">
        <f t="shared" si="29"/>
        <v>365</v>
      </c>
      <c r="K922" s="111"/>
      <c r="L922" s="111"/>
      <c r="M922" s="111"/>
      <c r="N922" s="111"/>
      <c r="O922" s="111"/>
      <c r="P922" s="178" t="s">
        <v>5652</v>
      </c>
      <c r="Q922" s="178" t="s">
        <v>2721</v>
      </c>
      <c r="R922" s="178" t="s">
        <v>5653</v>
      </c>
    </row>
    <row r="923" spans="2:18">
      <c r="B923" s="115">
        <v>557</v>
      </c>
      <c r="C923" s="156" t="s">
        <v>5654</v>
      </c>
      <c r="D923" s="157" t="s">
        <v>5655</v>
      </c>
      <c r="E923" s="111"/>
      <c r="F923" s="111"/>
      <c r="G923" s="111"/>
      <c r="H923" s="115" t="s">
        <v>2719</v>
      </c>
      <c r="I923" s="517">
        <f t="shared" si="28"/>
        <v>0</v>
      </c>
      <c r="J923" s="517">
        <f t="shared" si="29"/>
        <v>365</v>
      </c>
      <c r="K923" s="111"/>
      <c r="L923" s="111"/>
      <c r="M923" s="111"/>
      <c r="N923" s="111"/>
      <c r="O923" s="111"/>
      <c r="P923" s="178" t="s">
        <v>5656</v>
      </c>
      <c r="Q923" s="178" t="s">
        <v>2736</v>
      </c>
      <c r="R923" s="178" t="s">
        <v>2783</v>
      </c>
    </row>
    <row r="924" spans="2:18" hidden="1">
      <c r="B924" s="115">
        <v>57</v>
      </c>
      <c r="C924" s="156" t="s">
        <v>5657</v>
      </c>
      <c r="D924" s="157" t="s">
        <v>5658</v>
      </c>
      <c r="E924" s="111"/>
      <c r="F924" s="111"/>
      <c r="G924" s="111" t="s">
        <v>2730</v>
      </c>
      <c r="H924" s="115"/>
      <c r="I924" s="517">
        <f t="shared" si="28"/>
        <v>0</v>
      </c>
      <c r="J924" s="517">
        <f t="shared" si="29"/>
        <v>365</v>
      </c>
      <c r="K924" s="111"/>
      <c r="L924" s="111"/>
      <c r="M924" s="111"/>
      <c r="N924" s="111"/>
      <c r="O924" s="111"/>
      <c r="P924" s="178" t="s">
        <v>5659</v>
      </c>
      <c r="Q924" s="178" t="s">
        <v>2732</v>
      </c>
      <c r="R924" s="178" t="s">
        <v>2946</v>
      </c>
    </row>
    <row r="925" spans="2:18">
      <c r="B925" s="115">
        <v>509</v>
      </c>
      <c r="C925" s="156" t="s">
        <v>5660</v>
      </c>
      <c r="D925" s="157" t="s">
        <v>5661</v>
      </c>
      <c r="E925" s="111"/>
      <c r="F925" s="111"/>
      <c r="G925" s="111"/>
      <c r="H925" s="115" t="s">
        <v>2719</v>
      </c>
      <c r="I925" s="517">
        <f t="shared" si="28"/>
        <v>0</v>
      </c>
      <c r="J925" s="517">
        <f t="shared" si="29"/>
        <v>365</v>
      </c>
      <c r="K925" s="111"/>
      <c r="L925" s="111"/>
      <c r="M925" s="111"/>
      <c r="N925" s="111"/>
      <c r="O925" s="111"/>
      <c r="P925" s="178" t="s">
        <v>5662</v>
      </c>
      <c r="Q925" s="178" t="s">
        <v>2736</v>
      </c>
      <c r="R925" s="178" t="s">
        <v>2779</v>
      </c>
    </row>
    <row r="926" spans="2:18">
      <c r="B926" s="115">
        <v>510</v>
      </c>
      <c r="C926" s="156" t="s">
        <v>5663</v>
      </c>
      <c r="D926" s="157" t="s">
        <v>5664</v>
      </c>
      <c r="E926" s="111"/>
      <c r="F926" s="111"/>
      <c r="G926" s="111"/>
      <c r="H926" s="115" t="s">
        <v>2719</v>
      </c>
      <c r="I926" s="517">
        <f t="shared" si="28"/>
        <v>0</v>
      </c>
      <c r="J926" s="517">
        <f t="shared" si="29"/>
        <v>365</v>
      </c>
      <c r="K926" s="111"/>
      <c r="L926" s="111"/>
      <c r="M926" s="111"/>
      <c r="N926" s="111"/>
      <c r="O926" s="111"/>
      <c r="P926" s="178" t="s">
        <v>5665</v>
      </c>
      <c r="Q926" s="178" t="s">
        <v>2732</v>
      </c>
      <c r="R926" s="178" t="s">
        <v>2779</v>
      </c>
    </row>
    <row r="927" spans="2:18" hidden="1">
      <c r="B927" s="115">
        <v>714</v>
      </c>
      <c r="C927" s="156" t="s">
        <v>5666</v>
      </c>
      <c r="D927" s="157" t="s">
        <v>5667</v>
      </c>
      <c r="E927" s="111"/>
      <c r="F927" s="111"/>
      <c r="G927" s="111" t="s">
        <v>2730</v>
      </c>
      <c r="H927" s="115"/>
      <c r="I927" s="517">
        <f t="shared" si="28"/>
        <v>0</v>
      </c>
      <c r="J927" s="517">
        <f t="shared" si="29"/>
        <v>365</v>
      </c>
      <c r="K927" s="111"/>
      <c r="L927" s="111"/>
      <c r="M927" s="111"/>
      <c r="N927" s="111"/>
      <c r="O927" s="111"/>
      <c r="P927" s="178" t="s">
        <v>5668</v>
      </c>
      <c r="Q927" s="178" t="s">
        <v>2736</v>
      </c>
      <c r="R927" s="178" t="s">
        <v>2916</v>
      </c>
    </row>
    <row r="928" spans="2:18">
      <c r="B928" s="115">
        <v>791</v>
      </c>
      <c r="C928" s="156" t="s">
        <v>5669</v>
      </c>
      <c r="D928" s="157" t="s">
        <v>5670</v>
      </c>
      <c r="E928" s="111"/>
      <c r="F928" s="111"/>
      <c r="G928" s="111"/>
      <c r="H928" s="115" t="s">
        <v>2719</v>
      </c>
      <c r="I928" s="517">
        <f t="shared" si="28"/>
        <v>0</v>
      </c>
      <c r="J928" s="517">
        <f t="shared" si="29"/>
        <v>365</v>
      </c>
      <c r="K928" s="111"/>
      <c r="L928" s="111"/>
      <c r="M928" s="111"/>
      <c r="N928" s="111"/>
      <c r="O928" s="111"/>
      <c r="P928" s="178" t="s">
        <v>5671</v>
      </c>
      <c r="Q928" s="178" t="s">
        <v>2736</v>
      </c>
      <c r="R928" s="178" t="s">
        <v>3720</v>
      </c>
    </row>
    <row r="929" spans="2:18">
      <c r="B929" s="115">
        <v>836</v>
      </c>
      <c r="C929" s="156" t="s">
        <v>5672</v>
      </c>
      <c r="D929" s="157" t="s">
        <v>5673</v>
      </c>
      <c r="E929" s="111"/>
      <c r="F929" s="111"/>
      <c r="G929" s="111"/>
      <c r="H929" s="115" t="s">
        <v>2719</v>
      </c>
      <c r="I929" s="517">
        <f t="shared" si="28"/>
        <v>0</v>
      </c>
      <c r="J929" s="517">
        <f t="shared" si="29"/>
        <v>365</v>
      </c>
      <c r="K929" s="111"/>
      <c r="L929" s="111"/>
      <c r="M929" s="111"/>
      <c r="N929" s="111"/>
      <c r="O929" s="111"/>
      <c r="P929" s="178" t="s">
        <v>5674</v>
      </c>
      <c r="Q929" s="178" t="s">
        <v>2732</v>
      </c>
      <c r="R929" s="178" t="s">
        <v>2924</v>
      </c>
    </row>
    <row r="930" spans="2:18" hidden="1">
      <c r="B930" s="115">
        <v>399</v>
      </c>
      <c r="C930" s="156" t="s">
        <v>5675</v>
      </c>
      <c r="D930" s="157" t="s">
        <v>5676</v>
      </c>
      <c r="E930" s="111"/>
      <c r="F930" s="111"/>
      <c r="G930" s="111"/>
      <c r="H930" s="178" t="s">
        <v>64</v>
      </c>
      <c r="I930" s="231">
        <f t="shared" si="28"/>
        <v>0</v>
      </c>
      <c r="J930" s="231">
        <f t="shared" si="29"/>
        <v>365</v>
      </c>
      <c r="K930" s="111"/>
      <c r="L930" s="111"/>
      <c r="M930" s="111"/>
      <c r="N930" s="111"/>
      <c r="O930" s="111"/>
      <c r="P930" s="178" t="s">
        <v>5677</v>
      </c>
      <c r="Q930" s="178" t="s">
        <v>2721</v>
      </c>
      <c r="R930" s="178" t="s">
        <v>5678</v>
      </c>
    </row>
    <row r="931" spans="2:18">
      <c r="B931" s="115">
        <v>1765</v>
      </c>
      <c r="C931" s="156" t="s">
        <v>5679</v>
      </c>
      <c r="D931" s="157" t="s">
        <v>5680</v>
      </c>
      <c r="E931" s="111"/>
      <c r="F931" s="111"/>
      <c r="G931" s="111"/>
      <c r="H931" s="115" t="s">
        <v>2719</v>
      </c>
      <c r="I931" s="517">
        <f t="shared" si="28"/>
        <v>0</v>
      </c>
      <c r="J931" s="517">
        <f t="shared" si="29"/>
        <v>365</v>
      </c>
      <c r="K931" s="111"/>
      <c r="L931" s="111"/>
      <c r="M931" s="111"/>
      <c r="N931" s="111"/>
      <c r="O931" s="111"/>
      <c r="P931" s="178" t="s">
        <v>5681</v>
      </c>
      <c r="Q931" s="178" t="s">
        <v>2721</v>
      </c>
      <c r="R931" s="178" t="s">
        <v>2748</v>
      </c>
    </row>
    <row r="932" spans="2:18" hidden="1">
      <c r="B932" s="115">
        <v>400</v>
      </c>
      <c r="C932" s="156" t="s">
        <v>5682</v>
      </c>
      <c r="D932" s="157" t="s">
        <v>5683</v>
      </c>
      <c r="E932" s="111"/>
      <c r="F932" s="111"/>
      <c r="G932" s="111"/>
      <c r="H932" s="178" t="s">
        <v>63</v>
      </c>
      <c r="I932" s="231">
        <f t="shared" si="28"/>
        <v>0</v>
      </c>
      <c r="J932" s="231">
        <f t="shared" si="29"/>
        <v>365</v>
      </c>
      <c r="K932" s="111"/>
      <c r="L932" s="111"/>
      <c r="M932" s="111"/>
      <c r="N932" s="111"/>
      <c r="O932" s="111"/>
      <c r="P932" s="178" t="s">
        <v>5684</v>
      </c>
      <c r="Q932" s="178" t="s">
        <v>2732</v>
      </c>
      <c r="R932" s="178" t="s">
        <v>5678</v>
      </c>
    </row>
    <row r="933" spans="2:18" hidden="1">
      <c r="B933" s="115">
        <v>1300</v>
      </c>
      <c r="C933" s="156" t="s">
        <v>5685</v>
      </c>
      <c r="D933" s="157" t="s">
        <v>5686</v>
      </c>
      <c r="E933" s="111"/>
      <c r="F933" s="111"/>
      <c r="G933" s="111" t="s">
        <v>2730</v>
      </c>
      <c r="H933" s="115"/>
      <c r="I933" s="517">
        <f t="shared" si="28"/>
        <v>0</v>
      </c>
      <c r="J933" s="517">
        <f t="shared" si="29"/>
        <v>365</v>
      </c>
      <c r="K933" s="111"/>
      <c r="L933" s="111"/>
      <c r="M933" s="111"/>
      <c r="N933" s="111"/>
      <c r="O933" s="111"/>
      <c r="P933" s="178" t="s">
        <v>5687</v>
      </c>
      <c r="Q933" s="178" t="s">
        <v>2721</v>
      </c>
      <c r="R933" s="178" t="s">
        <v>2962</v>
      </c>
    </row>
    <row r="934" spans="2:18" hidden="1">
      <c r="B934" s="115">
        <v>1301</v>
      </c>
      <c r="C934" s="156" t="s">
        <v>5688</v>
      </c>
      <c r="D934" s="157" t="s">
        <v>5689</v>
      </c>
      <c r="E934" s="111"/>
      <c r="F934" s="111"/>
      <c r="G934" s="111" t="s">
        <v>2730</v>
      </c>
      <c r="H934" s="115"/>
      <c r="I934" s="517">
        <f t="shared" si="28"/>
        <v>0</v>
      </c>
      <c r="J934" s="517">
        <f t="shared" si="29"/>
        <v>365</v>
      </c>
      <c r="K934" s="111"/>
      <c r="L934" s="111"/>
      <c r="M934" s="111"/>
      <c r="N934" s="111"/>
      <c r="O934" s="111"/>
      <c r="P934" s="178" t="s">
        <v>5690</v>
      </c>
      <c r="Q934" s="178" t="s">
        <v>2732</v>
      </c>
      <c r="R934" s="178" t="s">
        <v>2962</v>
      </c>
    </row>
    <row r="935" spans="2:18">
      <c r="B935" s="115">
        <v>454</v>
      </c>
      <c r="C935" s="156" t="s">
        <v>5691</v>
      </c>
      <c r="D935" s="157" t="s">
        <v>5692</v>
      </c>
      <c r="E935" s="111"/>
      <c r="F935" s="111"/>
      <c r="G935" s="111"/>
      <c r="H935" s="115" t="s">
        <v>2719</v>
      </c>
      <c r="I935" s="517">
        <f t="shared" si="28"/>
        <v>0</v>
      </c>
      <c r="J935" s="517">
        <f t="shared" si="29"/>
        <v>365</v>
      </c>
      <c r="K935" s="111"/>
      <c r="L935" s="111"/>
      <c r="M935" s="111"/>
      <c r="N935" s="111"/>
      <c r="O935" s="111"/>
      <c r="P935" s="178" t="s">
        <v>5693</v>
      </c>
      <c r="Q935" s="178" t="s">
        <v>2732</v>
      </c>
      <c r="R935" s="178" t="s">
        <v>4832</v>
      </c>
    </row>
    <row r="936" spans="2:18">
      <c r="B936" s="115">
        <v>245</v>
      </c>
      <c r="C936" s="156" t="s">
        <v>5694</v>
      </c>
      <c r="D936" s="157" t="s">
        <v>5695</v>
      </c>
      <c r="E936" s="111"/>
      <c r="F936" s="111"/>
      <c r="G936" s="111"/>
      <c r="H936" s="115" t="s">
        <v>2719</v>
      </c>
      <c r="I936" s="517">
        <f t="shared" si="28"/>
        <v>0</v>
      </c>
      <c r="J936" s="517">
        <f t="shared" si="29"/>
        <v>365</v>
      </c>
      <c r="K936" s="111"/>
      <c r="L936" s="111"/>
      <c r="M936" s="111"/>
      <c r="N936" s="111"/>
      <c r="O936" s="111"/>
      <c r="P936" s="178" t="s">
        <v>5696</v>
      </c>
      <c r="Q936" s="178" t="s">
        <v>2732</v>
      </c>
      <c r="R936" s="178" t="s">
        <v>3388</v>
      </c>
    </row>
    <row r="937" spans="2:18">
      <c r="B937" s="115">
        <v>1650</v>
      </c>
      <c r="C937" s="156" t="s">
        <v>5697</v>
      </c>
      <c r="D937" s="157" t="s">
        <v>5698</v>
      </c>
      <c r="E937" s="111"/>
      <c r="F937" s="111"/>
      <c r="G937" s="111"/>
      <c r="H937" s="115" t="s">
        <v>2719</v>
      </c>
      <c r="I937" s="517">
        <f t="shared" si="28"/>
        <v>0</v>
      </c>
      <c r="J937" s="517">
        <f t="shared" si="29"/>
        <v>365</v>
      </c>
      <c r="K937" s="111"/>
      <c r="L937" s="111"/>
      <c r="M937" s="111"/>
      <c r="N937" s="111"/>
      <c r="O937" s="111"/>
      <c r="P937" s="178" t="s">
        <v>5699</v>
      </c>
      <c r="Q937" s="178" t="s">
        <v>2736</v>
      </c>
      <c r="R937" s="178" t="s">
        <v>3043</v>
      </c>
    </row>
    <row r="938" spans="2:18">
      <c r="B938" s="115">
        <v>1524</v>
      </c>
      <c r="C938" s="156" t="s">
        <v>5700</v>
      </c>
      <c r="D938" s="157" t="s">
        <v>5701</v>
      </c>
      <c r="E938" s="111"/>
      <c r="F938" s="111"/>
      <c r="G938" s="111"/>
      <c r="H938" s="115" t="s">
        <v>2719</v>
      </c>
      <c r="I938" s="517">
        <f t="shared" si="28"/>
        <v>0</v>
      </c>
      <c r="J938" s="517">
        <f t="shared" si="29"/>
        <v>365</v>
      </c>
      <c r="K938" s="111"/>
      <c r="L938" s="111"/>
      <c r="M938" s="111"/>
      <c r="N938" s="111"/>
      <c r="O938" s="111"/>
      <c r="P938" s="178" t="s">
        <v>5702</v>
      </c>
      <c r="Q938" s="178" t="s">
        <v>2736</v>
      </c>
      <c r="R938" s="178" t="s">
        <v>4005</v>
      </c>
    </row>
    <row r="939" spans="2:18">
      <c r="B939" s="115">
        <v>1593</v>
      </c>
      <c r="C939" s="156" t="s">
        <v>5703</v>
      </c>
      <c r="D939" s="157" t="s">
        <v>5704</v>
      </c>
      <c r="E939" s="111"/>
      <c r="F939" s="111"/>
      <c r="G939" s="111"/>
      <c r="H939" s="115" t="s">
        <v>2719</v>
      </c>
      <c r="I939" s="517">
        <f t="shared" si="28"/>
        <v>0</v>
      </c>
      <c r="J939" s="517">
        <f t="shared" si="29"/>
        <v>365</v>
      </c>
      <c r="K939" s="111"/>
      <c r="L939" s="111"/>
      <c r="M939" s="111"/>
      <c r="N939" s="111"/>
      <c r="O939" s="111"/>
      <c r="P939" s="178">
        <v>2935548101.8656602</v>
      </c>
      <c r="Q939" s="178" t="s">
        <v>2736</v>
      </c>
      <c r="R939" s="178" t="s">
        <v>3174</v>
      </c>
    </row>
    <row r="940" spans="2:18">
      <c r="B940" s="115">
        <v>18</v>
      </c>
      <c r="C940" s="156" t="s">
        <v>5705</v>
      </c>
      <c r="D940" s="157" t="s">
        <v>5706</v>
      </c>
      <c r="E940" s="111"/>
      <c r="F940" s="111"/>
      <c r="G940" s="111"/>
      <c r="H940" s="115" t="s">
        <v>2719</v>
      </c>
      <c r="I940" s="517">
        <f t="shared" si="28"/>
        <v>0</v>
      </c>
      <c r="J940" s="517">
        <f t="shared" si="29"/>
        <v>365</v>
      </c>
      <c r="K940" s="111"/>
      <c r="L940" s="111"/>
      <c r="M940" s="111"/>
      <c r="N940" s="111"/>
      <c r="O940" s="111"/>
      <c r="P940" s="178" t="s">
        <v>5707</v>
      </c>
      <c r="Q940" s="178" t="s">
        <v>2721</v>
      </c>
      <c r="R940" s="178" t="s">
        <v>3093</v>
      </c>
    </row>
    <row r="941" spans="2:18">
      <c r="B941" s="115">
        <v>19</v>
      </c>
      <c r="C941" s="156" t="s">
        <v>5708</v>
      </c>
      <c r="D941" s="157" t="s">
        <v>5709</v>
      </c>
      <c r="E941" s="111"/>
      <c r="F941" s="111"/>
      <c r="G941" s="111"/>
      <c r="H941" s="115" t="s">
        <v>2719</v>
      </c>
      <c r="I941" s="517">
        <f t="shared" si="28"/>
        <v>0</v>
      </c>
      <c r="J941" s="517">
        <f t="shared" si="29"/>
        <v>365</v>
      </c>
      <c r="K941" s="111"/>
      <c r="L941" s="111"/>
      <c r="M941" s="111"/>
      <c r="N941" s="111"/>
      <c r="O941" s="111"/>
      <c r="P941" s="178" t="s">
        <v>5710</v>
      </c>
      <c r="Q941" s="178" t="s">
        <v>2721</v>
      </c>
      <c r="R941" s="178" t="s">
        <v>3093</v>
      </c>
    </row>
    <row r="942" spans="2:18" hidden="1">
      <c r="B942" s="115">
        <v>143</v>
      </c>
      <c r="C942" s="156" t="s">
        <v>5711</v>
      </c>
      <c r="D942" s="157" t="s">
        <v>5712</v>
      </c>
      <c r="E942" s="111"/>
      <c r="F942" s="111"/>
      <c r="G942" s="111" t="s">
        <v>2730</v>
      </c>
      <c r="H942" s="115"/>
      <c r="I942" s="517">
        <f t="shared" si="28"/>
        <v>0</v>
      </c>
      <c r="J942" s="517">
        <f t="shared" si="29"/>
        <v>365</v>
      </c>
      <c r="K942" s="111"/>
      <c r="L942" s="111"/>
      <c r="M942" s="111"/>
      <c r="N942" s="111"/>
      <c r="O942" s="111"/>
      <c r="P942" s="178" t="s">
        <v>5713</v>
      </c>
      <c r="Q942" s="178" t="s">
        <v>2732</v>
      </c>
      <c r="R942" s="178" t="s">
        <v>2796</v>
      </c>
    </row>
    <row r="943" spans="2:18">
      <c r="B943" s="115">
        <v>2154</v>
      </c>
      <c r="C943" s="156" t="s">
        <v>5714</v>
      </c>
      <c r="D943" s="157" t="s">
        <v>5715</v>
      </c>
      <c r="E943" s="111"/>
      <c r="F943" s="111"/>
      <c r="G943" s="111"/>
      <c r="H943" s="115" t="s">
        <v>2719</v>
      </c>
      <c r="I943" s="517">
        <f t="shared" si="28"/>
        <v>0</v>
      </c>
      <c r="J943" s="517">
        <f t="shared" si="29"/>
        <v>365</v>
      </c>
      <c r="K943" s="111"/>
      <c r="L943" s="111"/>
      <c r="M943" s="111"/>
      <c r="N943" s="111"/>
      <c r="O943" s="111"/>
      <c r="P943" s="178" t="s">
        <v>5716</v>
      </c>
      <c r="Q943" s="178" t="s">
        <v>2736</v>
      </c>
      <c r="R943" s="178" t="s">
        <v>3603</v>
      </c>
    </row>
    <row r="944" spans="2:18">
      <c r="B944" s="115">
        <v>2249</v>
      </c>
      <c r="C944" s="165" t="s">
        <v>5717</v>
      </c>
      <c r="D944" s="170" t="s">
        <v>5718</v>
      </c>
      <c r="E944" s="111"/>
      <c r="F944" s="111"/>
      <c r="G944" s="111"/>
      <c r="H944" s="115" t="s">
        <v>2719</v>
      </c>
      <c r="I944" s="517">
        <f t="shared" si="28"/>
        <v>0</v>
      </c>
      <c r="J944" s="517">
        <f t="shared" si="29"/>
        <v>365</v>
      </c>
      <c r="K944" s="111"/>
      <c r="L944" s="111"/>
      <c r="M944" s="111"/>
      <c r="N944" s="111"/>
      <c r="O944" s="111"/>
      <c r="P944" s="178" t="s">
        <v>5719</v>
      </c>
      <c r="Q944" s="178" t="s">
        <v>2721</v>
      </c>
      <c r="R944" s="178">
        <v>0</v>
      </c>
    </row>
    <row r="945" spans="2:18" hidden="1">
      <c r="B945" s="115">
        <v>678</v>
      </c>
      <c r="C945" s="156" t="s">
        <v>5720</v>
      </c>
      <c r="D945" s="157" t="s">
        <v>5721</v>
      </c>
      <c r="E945" s="111"/>
      <c r="F945" s="111"/>
      <c r="G945" s="111" t="s">
        <v>2730</v>
      </c>
      <c r="H945" s="115"/>
      <c r="I945" s="517">
        <f t="shared" si="28"/>
        <v>0</v>
      </c>
      <c r="J945" s="517">
        <f t="shared" si="29"/>
        <v>365</v>
      </c>
      <c r="K945" s="111"/>
      <c r="L945" s="111"/>
      <c r="M945" s="111"/>
      <c r="N945" s="111"/>
      <c r="O945" s="111"/>
      <c r="P945" s="178" t="s">
        <v>5722</v>
      </c>
      <c r="Q945" s="178" t="s">
        <v>2736</v>
      </c>
      <c r="R945" s="178" t="s">
        <v>3260</v>
      </c>
    </row>
    <row r="946" spans="2:18">
      <c r="B946" s="115">
        <v>2084</v>
      </c>
      <c r="C946" s="156" t="s">
        <v>5723</v>
      </c>
      <c r="D946" s="157" t="s">
        <v>5724</v>
      </c>
      <c r="E946" s="111"/>
      <c r="F946" s="111"/>
      <c r="G946" s="111"/>
      <c r="H946" s="115" t="s">
        <v>2719</v>
      </c>
      <c r="I946" s="517">
        <f t="shared" si="28"/>
        <v>0</v>
      </c>
      <c r="J946" s="517">
        <f t="shared" si="29"/>
        <v>365</v>
      </c>
      <c r="K946" s="111"/>
      <c r="L946" s="111"/>
      <c r="M946" s="111"/>
      <c r="N946" s="111"/>
      <c r="O946" s="111"/>
      <c r="P946" s="178" t="s">
        <v>5725</v>
      </c>
      <c r="Q946" s="178" t="s">
        <v>2736</v>
      </c>
      <c r="R946" s="178" t="s">
        <v>2891</v>
      </c>
    </row>
    <row r="947" spans="2:18" hidden="1">
      <c r="B947" s="115">
        <v>77</v>
      </c>
      <c r="C947" s="156" t="s">
        <v>5726</v>
      </c>
      <c r="D947" s="157" t="s">
        <v>5727</v>
      </c>
      <c r="E947" s="111"/>
      <c r="F947" s="111"/>
      <c r="G947" s="111"/>
      <c r="H947" s="115" t="s">
        <v>62</v>
      </c>
      <c r="I947" s="509">
        <f t="shared" si="28"/>
        <v>44929</v>
      </c>
      <c r="J947" s="509">
        <f t="shared" si="29"/>
        <v>45294</v>
      </c>
      <c r="K947" s="609">
        <v>44632</v>
      </c>
      <c r="L947" s="610">
        <v>44929</v>
      </c>
      <c r="M947" s="111"/>
      <c r="N947" s="111"/>
      <c r="O947" s="111"/>
      <c r="P947" s="178" t="s">
        <v>5728</v>
      </c>
      <c r="Q947" s="178" t="s">
        <v>2726</v>
      </c>
      <c r="R947" s="178" t="s">
        <v>3181</v>
      </c>
    </row>
    <row r="948" spans="2:18">
      <c r="B948" s="115">
        <v>38</v>
      </c>
      <c r="C948" s="156" t="s">
        <v>5729</v>
      </c>
      <c r="D948" s="157" t="s">
        <v>5730</v>
      </c>
      <c r="E948" s="111"/>
      <c r="F948" s="111"/>
      <c r="G948" s="111"/>
      <c r="H948" s="115" t="s">
        <v>2719</v>
      </c>
      <c r="I948" s="517">
        <f t="shared" si="28"/>
        <v>0</v>
      </c>
      <c r="J948" s="517">
        <f t="shared" si="29"/>
        <v>365</v>
      </c>
      <c r="K948" s="111"/>
      <c r="L948" s="111"/>
      <c r="M948" s="111"/>
      <c r="N948" s="111"/>
      <c r="O948" s="111"/>
      <c r="P948" s="178" t="s">
        <v>5731</v>
      </c>
      <c r="Q948" s="178" t="s">
        <v>2736</v>
      </c>
      <c r="R948" s="178" t="s">
        <v>5732</v>
      </c>
    </row>
    <row r="949" spans="2:18">
      <c r="B949" s="115">
        <v>1053</v>
      </c>
      <c r="C949" s="156" t="s">
        <v>5733</v>
      </c>
      <c r="D949" s="157" t="s">
        <v>5734</v>
      </c>
      <c r="E949" s="111"/>
      <c r="F949" s="111"/>
      <c r="G949" s="111"/>
      <c r="H949" s="115" t="s">
        <v>2719</v>
      </c>
      <c r="I949" s="517">
        <f t="shared" si="28"/>
        <v>0</v>
      </c>
      <c r="J949" s="517">
        <f t="shared" si="29"/>
        <v>365</v>
      </c>
      <c r="K949" s="111"/>
      <c r="L949" s="111"/>
      <c r="M949" s="111"/>
      <c r="N949" s="111"/>
      <c r="O949" s="111"/>
      <c r="P949" s="178" t="s">
        <v>5735</v>
      </c>
      <c r="Q949" s="178" t="s">
        <v>2736</v>
      </c>
      <c r="R949" s="178" t="s">
        <v>3463</v>
      </c>
    </row>
    <row r="950" spans="2:18">
      <c r="B950" s="115">
        <v>1054</v>
      </c>
      <c r="C950" s="156" t="s">
        <v>5736</v>
      </c>
      <c r="D950" s="157" t="s">
        <v>5737</v>
      </c>
      <c r="E950" s="111"/>
      <c r="F950" s="111"/>
      <c r="G950" s="111"/>
      <c r="H950" s="115" t="s">
        <v>2719</v>
      </c>
      <c r="I950" s="517">
        <f t="shared" si="28"/>
        <v>0</v>
      </c>
      <c r="J950" s="517">
        <f t="shared" si="29"/>
        <v>365</v>
      </c>
      <c r="K950" s="111"/>
      <c r="L950" s="111"/>
      <c r="M950" s="111"/>
      <c r="N950" s="111"/>
      <c r="O950" s="111"/>
      <c r="P950" s="178" t="s">
        <v>5738</v>
      </c>
      <c r="Q950" s="178" t="s">
        <v>2736</v>
      </c>
      <c r="R950" s="178" t="s">
        <v>3463</v>
      </c>
    </row>
    <row r="951" spans="2:18">
      <c r="B951" s="115">
        <v>1797</v>
      </c>
      <c r="C951" s="156" t="s">
        <v>5739</v>
      </c>
      <c r="D951" s="157" t="s">
        <v>5740</v>
      </c>
      <c r="E951" s="111"/>
      <c r="F951" s="111"/>
      <c r="G951" s="111"/>
      <c r="H951" s="115" t="s">
        <v>2719</v>
      </c>
      <c r="I951" s="517">
        <f t="shared" si="28"/>
        <v>0</v>
      </c>
      <c r="J951" s="517">
        <f t="shared" si="29"/>
        <v>365</v>
      </c>
      <c r="K951" s="111"/>
      <c r="L951" s="111"/>
      <c r="M951" s="111"/>
      <c r="N951" s="111"/>
      <c r="O951" s="111"/>
      <c r="P951" s="178" t="s">
        <v>5741</v>
      </c>
      <c r="Q951" s="178" t="s">
        <v>2736</v>
      </c>
      <c r="R951" s="178" t="s">
        <v>3463</v>
      </c>
    </row>
    <row r="952" spans="2:18" hidden="1">
      <c r="B952" s="115">
        <v>1458</v>
      </c>
      <c r="C952" s="156" t="s">
        <v>5742</v>
      </c>
      <c r="D952" s="157" t="s">
        <v>5743</v>
      </c>
      <c r="E952" s="111"/>
      <c r="F952" s="111"/>
      <c r="G952" s="111" t="s">
        <v>2730</v>
      </c>
      <c r="H952" s="115"/>
      <c r="I952" s="517">
        <f t="shared" si="28"/>
        <v>0</v>
      </c>
      <c r="J952" s="517">
        <f t="shared" si="29"/>
        <v>365</v>
      </c>
      <c r="K952" s="111"/>
      <c r="L952" s="111"/>
      <c r="M952" s="111"/>
      <c r="N952" s="111"/>
      <c r="O952" s="111"/>
      <c r="P952" s="178" t="s">
        <v>5744</v>
      </c>
      <c r="Q952" s="178" t="s">
        <v>2736</v>
      </c>
      <c r="R952" s="178" t="s">
        <v>2958</v>
      </c>
    </row>
    <row r="953" spans="2:18">
      <c r="B953" s="115">
        <v>2069</v>
      </c>
      <c r="C953" s="156" t="s">
        <v>5745</v>
      </c>
      <c r="D953" s="157" t="s">
        <v>5746</v>
      </c>
      <c r="E953" s="111"/>
      <c r="F953" s="111"/>
      <c r="G953" s="111"/>
      <c r="H953" s="115" t="s">
        <v>2719</v>
      </c>
      <c r="I953" s="517">
        <f t="shared" si="28"/>
        <v>0</v>
      </c>
      <c r="J953" s="517">
        <f t="shared" si="29"/>
        <v>365</v>
      </c>
      <c r="K953" s="111"/>
      <c r="L953" s="111"/>
      <c r="M953" s="111"/>
      <c r="N953" s="111"/>
      <c r="O953" s="111"/>
      <c r="P953" s="178" t="s">
        <v>5747</v>
      </c>
      <c r="Q953" s="178" t="s">
        <v>2721</v>
      </c>
      <c r="R953" s="178" t="s">
        <v>4641</v>
      </c>
    </row>
    <row r="954" spans="2:18" hidden="1">
      <c r="B954" s="115">
        <v>934</v>
      </c>
      <c r="C954" s="156" t="s">
        <v>5748</v>
      </c>
      <c r="D954" s="157" t="s">
        <v>5749</v>
      </c>
      <c r="E954" s="111"/>
      <c r="F954" s="111"/>
      <c r="G954" s="111" t="s">
        <v>2730</v>
      </c>
      <c r="H954" s="115"/>
      <c r="I954" s="517">
        <f t="shared" si="28"/>
        <v>0</v>
      </c>
      <c r="J954" s="517">
        <f t="shared" si="29"/>
        <v>365</v>
      </c>
      <c r="K954" s="111"/>
      <c r="L954" s="111"/>
      <c r="M954" s="111"/>
      <c r="N954" s="111"/>
      <c r="O954" s="111"/>
      <c r="P954" s="178" t="s">
        <v>5750</v>
      </c>
      <c r="Q954" s="178" t="s">
        <v>2736</v>
      </c>
      <c r="R954" s="178" t="s">
        <v>5310</v>
      </c>
    </row>
    <row r="955" spans="2:18">
      <c r="B955" s="115">
        <v>558</v>
      </c>
      <c r="C955" s="156" t="s">
        <v>5751</v>
      </c>
      <c r="D955" s="157" t="s">
        <v>5752</v>
      </c>
      <c r="E955" s="111"/>
      <c r="F955" s="111"/>
      <c r="G955" s="111"/>
      <c r="H955" s="115" t="s">
        <v>2719</v>
      </c>
      <c r="I955" s="517">
        <f t="shared" si="28"/>
        <v>0</v>
      </c>
      <c r="J955" s="517">
        <f t="shared" si="29"/>
        <v>365</v>
      </c>
      <c r="K955" s="111"/>
      <c r="L955" s="111"/>
      <c r="M955" s="111"/>
      <c r="N955" s="111"/>
      <c r="O955" s="111"/>
      <c r="P955" s="178" t="s">
        <v>5753</v>
      </c>
      <c r="Q955" s="178" t="s">
        <v>2721</v>
      </c>
      <c r="R955" s="178" t="s">
        <v>2783</v>
      </c>
    </row>
    <row r="956" spans="2:18" hidden="1">
      <c r="B956" s="115">
        <v>2190</v>
      </c>
      <c r="C956" s="164"/>
      <c r="D956" s="157" t="s">
        <v>5754</v>
      </c>
      <c r="E956" s="111"/>
      <c r="F956" s="111"/>
      <c r="G956" s="111"/>
      <c r="H956" s="180" t="s">
        <v>5755</v>
      </c>
      <c r="I956" s="517">
        <f t="shared" si="28"/>
        <v>0</v>
      </c>
      <c r="J956" s="517">
        <f t="shared" si="29"/>
        <v>365</v>
      </c>
      <c r="K956" s="111"/>
      <c r="L956" s="111"/>
      <c r="M956" s="111"/>
      <c r="N956" s="111"/>
      <c r="O956" s="111"/>
      <c r="P956" s="178" t="s">
        <v>2752</v>
      </c>
      <c r="Q956" s="178" t="s">
        <v>2752</v>
      </c>
      <c r="R956" s="178" t="e">
        <v>#N/A</v>
      </c>
    </row>
    <row r="957" spans="2:18">
      <c r="B957" s="115">
        <v>1766</v>
      </c>
      <c r="C957" s="156" t="s">
        <v>5756</v>
      </c>
      <c r="D957" s="157" t="s">
        <v>5757</v>
      </c>
      <c r="E957" s="111"/>
      <c r="F957" s="111"/>
      <c r="G957" s="111"/>
      <c r="H957" s="115" t="s">
        <v>2719</v>
      </c>
      <c r="I957" s="517">
        <f t="shared" si="28"/>
        <v>0</v>
      </c>
      <c r="J957" s="517">
        <f t="shared" si="29"/>
        <v>365</v>
      </c>
      <c r="K957" s="111"/>
      <c r="L957" s="111"/>
      <c r="M957" s="111"/>
      <c r="N957" s="111"/>
      <c r="O957" s="111"/>
      <c r="P957" s="178" t="s">
        <v>5758</v>
      </c>
      <c r="Q957" s="178" t="s">
        <v>2736</v>
      </c>
      <c r="R957" s="178" t="s">
        <v>2748</v>
      </c>
    </row>
    <row r="958" spans="2:18" hidden="1">
      <c r="B958" s="115">
        <v>2199</v>
      </c>
      <c r="C958" s="164" t="s">
        <v>5759</v>
      </c>
      <c r="D958" s="157" t="s">
        <v>5760</v>
      </c>
      <c r="E958" s="111"/>
      <c r="F958" s="111"/>
      <c r="G958" s="111" t="s">
        <v>2730</v>
      </c>
      <c r="H958" s="115"/>
      <c r="I958" s="517">
        <f t="shared" si="28"/>
        <v>0</v>
      </c>
      <c r="J958" s="517">
        <f t="shared" si="29"/>
        <v>365</v>
      </c>
      <c r="K958" s="111"/>
      <c r="L958" s="111"/>
      <c r="M958" s="111"/>
      <c r="N958" s="111"/>
      <c r="O958" s="111"/>
      <c r="P958" s="178" t="s">
        <v>5761</v>
      </c>
      <c r="Q958" s="178" t="s">
        <v>2752</v>
      </c>
      <c r="R958" s="178">
        <v>0</v>
      </c>
    </row>
    <row r="959" spans="2:18">
      <c r="B959" s="115">
        <v>1505</v>
      </c>
      <c r="C959" s="156" t="s">
        <v>5762</v>
      </c>
      <c r="D959" s="157" t="s">
        <v>5763</v>
      </c>
      <c r="E959" s="111"/>
      <c r="F959" s="111"/>
      <c r="G959" s="111"/>
      <c r="H959" s="115" t="s">
        <v>2719</v>
      </c>
      <c r="I959" s="517">
        <f t="shared" si="28"/>
        <v>0</v>
      </c>
      <c r="J959" s="517">
        <f t="shared" si="29"/>
        <v>365</v>
      </c>
      <c r="K959" s="111"/>
      <c r="L959" s="111"/>
      <c r="M959" s="111"/>
      <c r="N959" s="111"/>
      <c r="O959" s="111"/>
      <c r="P959" s="178" t="s">
        <v>5764</v>
      </c>
      <c r="Q959" s="178" t="s">
        <v>2732</v>
      </c>
      <c r="R959" s="178" t="s">
        <v>4968</v>
      </c>
    </row>
    <row r="960" spans="2:18" hidden="1">
      <c r="B960" s="115">
        <v>912</v>
      </c>
      <c r="C960" s="156" t="s">
        <v>5765</v>
      </c>
      <c r="D960" s="157" t="s">
        <v>5766</v>
      </c>
      <c r="E960" s="111"/>
      <c r="F960" s="111"/>
      <c r="G960" s="111"/>
      <c r="H960" s="115" t="s">
        <v>62</v>
      </c>
      <c r="I960" s="231">
        <f t="shared" si="28"/>
        <v>0</v>
      </c>
      <c r="J960" s="231">
        <f t="shared" si="29"/>
        <v>365</v>
      </c>
      <c r="K960" s="111"/>
      <c r="L960" s="111"/>
      <c r="M960" s="111"/>
      <c r="N960" s="111"/>
      <c r="O960" s="111"/>
      <c r="P960" s="178" t="s">
        <v>5767</v>
      </c>
      <c r="Q960" s="178" t="s">
        <v>2736</v>
      </c>
      <c r="R960" s="178" t="s">
        <v>3776</v>
      </c>
    </row>
    <row r="961" spans="2:18">
      <c r="B961" s="115">
        <v>913</v>
      </c>
      <c r="C961" s="156" t="s">
        <v>5768</v>
      </c>
      <c r="D961" s="157" t="s">
        <v>5769</v>
      </c>
      <c r="E961" s="111"/>
      <c r="F961" s="111"/>
      <c r="G961" s="111"/>
      <c r="H961" s="115" t="s">
        <v>2719</v>
      </c>
      <c r="I961" s="517">
        <f t="shared" si="28"/>
        <v>0</v>
      </c>
      <c r="J961" s="517">
        <f t="shared" si="29"/>
        <v>365</v>
      </c>
      <c r="K961" s="111"/>
      <c r="L961" s="111"/>
      <c r="M961" s="111"/>
      <c r="N961" s="111"/>
      <c r="O961" s="111"/>
      <c r="P961" s="178" t="s">
        <v>5770</v>
      </c>
      <c r="Q961" s="178" t="s">
        <v>2736</v>
      </c>
      <c r="R961" s="178" t="s">
        <v>3437</v>
      </c>
    </row>
    <row r="962" spans="2:18">
      <c r="B962" s="115">
        <v>1049</v>
      </c>
      <c r="C962" s="156" t="s">
        <v>5771</v>
      </c>
      <c r="D962" s="157" t="s">
        <v>5772</v>
      </c>
      <c r="E962" s="111"/>
      <c r="F962" s="111"/>
      <c r="G962" s="111"/>
      <c r="H962" s="115" t="s">
        <v>2719</v>
      </c>
      <c r="I962" s="517">
        <f t="shared" si="28"/>
        <v>0</v>
      </c>
      <c r="J962" s="517">
        <f t="shared" si="29"/>
        <v>365</v>
      </c>
      <c r="K962" s="111"/>
      <c r="L962" s="111"/>
      <c r="M962" s="111"/>
      <c r="N962" s="111"/>
      <c r="O962" s="111"/>
      <c r="P962" s="178" t="s">
        <v>5773</v>
      </c>
      <c r="Q962" s="178" t="s">
        <v>2736</v>
      </c>
      <c r="R962" s="178" t="s">
        <v>2851</v>
      </c>
    </row>
    <row r="963" spans="2:18">
      <c r="B963" s="115">
        <v>58</v>
      </c>
      <c r="C963" s="156" t="s">
        <v>5774</v>
      </c>
      <c r="D963" s="157" t="s">
        <v>5775</v>
      </c>
      <c r="E963" s="111"/>
      <c r="F963" s="111"/>
      <c r="G963" s="111"/>
      <c r="H963" s="115" t="s">
        <v>2719</v>
      </c>
      <c r="I963" s="517">
        <f t="shared" si="28"/>
        <v>0</v>
      </c>
      <c r="J963" s="517">
        <f t="shared" si="29"/>
        <v>365</v>
      </c>
      <c r="K963" s="111"/>
      <c r="L963" s="111"/>
      <c r="M963" s="111"/>
      <c r="N963" s="111"/>
      <c r="O963" s="111"/>
      <c r="P963" s="178" t="s">
        <v>5776</v>
      </c>
      <c r="Q963" s="178" t="s">
        <v>2721</v>
      </c>
      <c r="R963" s="178" t="s">
        <v>2946</v>
      </c>
    </row>
    <row r="964" spans="2:18" hidden="1">
      <c r="B964" s="115">
        <v>725</v>
      </c>
      <c r="C964" s="156" t="s">
        <v>5777</v>
      </c>
      <c r="D964" s="157" t="s">
        <v>5778</v>
      </c>
      <c r="E964" s="111"/>
      <c r="F964" s="111"/>
      <c r="G964" s="111" t="s">
        <v>2730</v>
      </c>
      <c r="H964" s="115"/>
      <c r="I964" s="517">
        <f t="shared" si="28"/>
        <v>0</v>
      </c>
      <c r="J964" s="517">
        <f t="shared" si="29"/>
        <v>365</v>
      </c>
      <c r="K964" s="111"/>
      <c r="L964" s="111"/>
      <c r="M964" s="111"/>
      <c r="N964" s="111"/>
      <c r="O964" s="111"/>
      <c r="P964" s="178" t="s">
        <v>5779</v>
      </c>
      <c r="Q964" s="178" t="s">
        <v>2736</v>
      </c>
      <c r="R964" s="178" t="s">
        <v>4070</v>
      </c>
    </row>
    <row r="965" spans="2:18" hidden="1">
      <c r="B965" s="115">
        <v>726</v>
      </c>
      <c r="C965" s="156" t="s">
        <v>5780</v>
      </c>
      <c r="D965" s="157" t="s">
        <v>5781</v>
      </c>
      <c r="E965" s="111"/>
      <c r="F965" s="111"/>
      <c r="G965" s="111" t="s">
        <v>2730</v>
      </c>
      <c r="H965" s="115"/>
      <c r="I965" s="517">
        <f t="shared" si="28"/>
        <v>0</v>
      </c>
      <c r="J965" s="517">
        <f t="shared" si="29"/>
        <v>365</v>
      </c>
      <c r="K965" s="111"/>
      <c r="L965" s="111"/>
      <c r="M965" s="111"/>
      <c r="N965" s="111"/>
      <c r="O965" s="111"/>
      <c r="P965" s="178" t="s">
        <v>5782</v>
      </c>
      <c r="Q965" s="178" t="s">
        <v>2736</v>
      </c>
      <c r="R965" s="178" t="s">
        <v>4070</v>
      </c>
    </row>
    <row r="966" spans="2:18" hidden="1">
      <c r="B966" s="115">
        <v>59</v>
      </c>
      <c r="C966" s="156" t="s">
        <v>5783</v>
      </c>
      <c r="D966" s="157" t="s">
        <v>5784</v>
      </c>
      <c r="E966" s="111"/>
      <c r="F966" s="111"/>
      <c r="G966" s="111" t="s">
        <v>2730</v>
      </c>
      <c r="H966" s="115"/>
      <c r="I966" s="517">
        <f t="shared" si="28"/>
        <v>0</v>
      </c>
      <c r="J966" s="517">
        <f t="shared" si="29"/>
        <v>365</v>
      </c>
      <c r="K966" s="111"/>
      <c r="L966" s="111"/>
      <c r="M966" s="111"/>
      <c r="N966" s="111"/>
      <c r="O966" s="111"/>
      <c r="P966" s="178" t="s">
        <v>5776</v>
      </c>
      <c r="Q966" s="178" t="s">
        <v>2736</v>
      </c>
      <c r="R966" s="178" t="s">
        <v>2946</v>
      </c>
    </row>
    <row r="967" spans="2:18">
      <c r="B967" s="115">
        <v>1880</v>
      </c>
      <c r="C967" s="156" t="s">
        <v>5785</v>
      </c>
      <c r="D967" s="157" t="s">
        <v>5786</v>
      </c>
      <c r="E967" s="111"/>
      <c r="F967" s="111"/>
      <c r="G967" s="111"/>
      <c r="H967" s="115" t="s">
        <v>2719</v>
      </c>
      <c r="I967" s="517">
        <f t="shared" ref="I967:I1030" si="30">MAX(K967:M967)</f>
        <v>0</v>
      </c>
      <c r="J967" s="517">
        <f t="shared" ref="J967:J1030" si="31">I967+(1*365)</f>
        <v>365</v>
      </c>
      <c r="K967" s="111"/>
      <c r="L967" s="111"/>
      <c r="M967" s="111"/>
      <c r="N967" s="111"/>
      <c r="O967" s="111"/>
      <c r="P967" s="178" t="s">
        <v>5787</v>
      </c>
      <c r="Q967" s="178" t="s">
        <v>2736</v>
      </c>
      <c r="R967" s="178" t="s">
        <v>3082</v>
      </c>
    </row>
    <row r="968" spans="2:18">
      <c r="B968" s="115">
        <v>903</v>
      </c>
      <c r="C968" s="156" t="s">
        <v>5788</v>
      </c>
      <c r="D968" s="157" t="s">
        <v>5789</v>
      </c>
      <c r="E968" s="111"/>
      <c r="F968" s="111"/>
      <c r="G968" s="111"/>
      <c r="H968" s="115" t="s">
        <v>2719</v>
      </c>
      <c r="I968" s="517">
        <f t="shared" si="30"/>
        <v>0</v>
      </c>
      <c r="J968" s="517">
        <f t="shared" si="31"/>
        <v>365</v>
      </c>
      <c r="K968" s="111"/>
      <c r="L968" s="111"/>
      <c r="M968" s="111"/>
      <c r="N968" s="111"/>
      <c r="O968" s="111"/>
      <c r="P968" s="178" t="s">
        <v>3173</v>
      </c>
      <c r="Q968" s="178" t="s">
        <v>2736</v>
      </c>
      <c r="R968" s="178" t="s">
        <v>5162</v>
      </c>
    </row>
    <row r="969" spans="2:18">
      <c r="B969" s="115">
        <v>1062</v>
      </c>
      <c r="C969" s="156" t="s">
        <v>5790</v>
      </c>
      <c r="D969" s="157" t="s">
        <v>5791</v>
      </c>
      <c r="E969" s="111"/>
      <c r="F969" s="111"/>
      <c r="G969" s="111"/>
      <c r="H969" s="115" t="s">
        <v>2719</v>
      </c>
      <c r="I969" s="517">
        <f t="shared" si="30"/>
        <v>0</v>
      </c>
      <c r="J969" s="517">
        <f t="shared" si="31"/>
        <v>365</v>
      </c>
      <c r="K969" s="111"/>
      <c r="L969" s="111"/>
      <c r="M969" s="111"/>
      <c r="N969" s="111"/>
      <c r="O969" s="111"/>
      <c r="P969" s="178" t="s">
        <v>5792</v>
      </c>
      <c r="Q969" s="178" t="s">
        <v>2736</v>
      </c>
      <c r="R969" s="178" t="s">
        <v>3459</v>
      </c>
    </row>
    <row r="970" spans="2:18" hidden="1">
      <c r="B970" s="115">
        <v>231</v>
      </c>
      <c r="C970" s="156" t="s">
        <v>5793</v>
      </c>
      <c r="D970" s="157" t="s">
        <v>5794</v>
      </c>
      <c r="E970" s="111"/>
      <c r="F970" s="111"/>
      <c r="G970" s="111"/>
      <c r="H970" s="115" t="s">
        <v>62</v>
      </c>
      <c r="I970" s="231">
        <f t="shared" si="30"/>
        <v>0</v>
      </c>
      <c r="J970" s="231">
        <f t="shared" si="31"/>
        <v>365</v>
      </c>
      <c r="K970" s="111"/>
      <c r="L970" s="111"/>
      <c r="M970" s="111"/>
      <c r="N970" s="111"/>
      <c r="O970" s="111"/>
      <c r="P970" s="178" t="s">
        <v>5795</v>
      </c>
      <c r="Q970" s="178" t="s">
        <v>2721</v>
      </c>
      <c r="R970" s="178" t="s">
        <v>5240</v>
      </c>
    </row>
    <row r="971" spans="2:18">
      <c r="B971" s="115">
        <v>341</v>
      </c>
      <c r="C971" s="156" t="s">
        <v>5796</v>
      </c>
      <c r="D971" s="157" t="s">
        <v>5797</v>
      </c>
      <c r="E971" s="111"/>
      <c r="F971" s="111"/>
      <c r="G971" s="111"/>
      <c r="H971" s="115" t="s">
        <v>2719</v>
      </c>
      <c r="I971" s="517">
        <f t="shared" si="30"/>
        <v>0</v>
      </c>
      <c r="J971" s="517">
        <f t="shared" si="31"/>
        <v>365</v>
      </c>
      <c r="K971" s="111"/>
      <c r="L971" s="111"/>
      <c r="M971" s="111"/>
      <c r="N971" s="111"/>
      <c r="O971" s="111"/>
      <c r="P971" s="178" t="s">
        <v>5798</v>
      </c>
      <c r="Q971" s="178" t="s">
        <v>2736</v>
      </c>
      <c r="R971" s="178" t="s">
        <v>2881</v>
      </c>
    </row>
    <row r="972" spans="2:18" hidden="1">
      <c r="B972" s="115">
        <v>1606</v>
      </c>
      <c r="C972" s="156" t="s">
        <v>5799</v>
      </c>
      <c r="D972" s="157" t="s">
        <v>5800</v>
      </c>
      <c r="E972" s="111"/>
      <c r="F972" s="111"/>
      <c r="G972" s="111" t="s">
        <v>2730</v>
      </c>
      <c r="H972" s="115"/>
      <c r="I972" s="517">
        <f t="shared" si="30"/>
        <v>0</v>
      </c>
      <c r="J972" s="517">
        <f t="shared" si="31"/>
        <v>365</v>
      </c>
      <c r="K972" s="111"/>
      <c r="L972" s="111"/>
      <c r="M972" s="111"/>
      <c r="N972" s="111"/>
      <c r="O972" s="111"/>
      <c r="P972" s="178" t="s">
        <v>5801</v>
      </c>
      <c r="Q972" s="178" t="s">
        <v>2736</v>
      </c>
      <c r="R972" s="178" t="s">
        <v>5802</v>
      </c>
    </row>
    <row r="973" spans="2:18">
      <c r="B973" s="115">
        <v>1525</v>
      </c>
      <c r="C973" s="156" t="s">
        <v>5803</v>
      </c>
      <c r="D973" s="157" t="s">
        <v>5804</v>
      </c>
      <c r="E973" s="111"/>
      <c r="F973" s="111"/>
      <c r="G973" s="111"/>
      <c r="H973" s="115" t="s">
        <v>2719</v>
      </c>
      <c r="I973" s="517">
        <f t="shared" si="30"/>
        <v>0</v>
      </c>
      <c r="J973" s="517">
        <f t="shared" si="31"/>
        <v>365</v>
      </c>
      <c r="K973" s="111"/>
      <c r="L973" s="111"/>
      <c r="M973" s="111"/>
      <c r="N973" s="111"/>
      <c r="O973" s="111"/>
      <c r="P973" s="178" t="s">
        <v>5805</v>
      </c>
      <c r="Q973" s="178" t="s">
        <v>2736</v>
      </c>
      <c r="R973" s="178" t="s">
        <v>4005</v>
      </c>
    </row>
    <row r="974" spans="2:18">
      <c r="B974" s="115">
        <v>488</v>
      </c>
      <c r="C974" s="156" t="s">
        <v>5806</v>
      </c>
      <c r="D974" s="157" t="s">
        <v>5807</v>
      </c>
      <c r="E974" s="111"/>
      <c r="F974" s="111"/>
      <c r="G974" s="111"/>
      <c r="H974" s="115" t="s">
        <v>2719</v>
      </c>
      <c r="I974" s="517">
        <f t="shared" si="30"/>
        <v>0</v>
      </c>
      <c r="J974" s="517">
        <f t="shared" si="31"/>
        <v>365</v>
      </c>
      <c r="K974" s="111"/>
      <c r="L974" s="111"/>
      <c r="M974" s="111"/>
      <c r="N974" s="111"/>
      <c r="O974" s="111"/>
      <c r="P974" s="178" t="s">
        <v>5808</v>
      </c>
      <c r="Q974" s="178" t="s">
        <v>2736</v>
      </c>
      <c r="R974" s="178" t="s">
        <v>3607</v>
      </c>
    </row>
    <row r="975" spans="2:18" hidden="1">
      <c r="B975" s="115">
        <v>1381</v>
      </c>
      <c r="C975" s="156" t="s">
        <v>5809</v>
      </c>
      <c r="D975" s="157" t="s">
        <v>5810</v>
      </c>
      <c r="E975" s="111"/>
      <c r="F975" s="111"/>
      <c r="G975" s="111" t="s">
        <v>2730</v>
      </c>
      <c r="H975" s="115"/>
      <c r="I975" s="517">
        <f t="shared" si="30"/>
        <v>0</v>
      </c>
      <c r="J975" s="517">
        <f t="shared" si="31"/>
        <v>365</v>
      </c>
      <c r="K975" s="111"/>
      <c r="L975" s="111"/>
      <c r="M975" s="111"/>
      <c r="N975" s="111"/>
      <c r="O975" s="111"/>
      <c r="P975" s="178" t="s">
        <v>5811</v>
      </c>
      <c r="Q975" s="178" t="s">
        <v>2752</v>
      </c>
      <c r="R975" s="178" t="s">
        <v>5812</v>
      </c>
    </row>
    <row r="976" spans="2:18">
      <c r="B976" s="115">
        <v>68</v>
      </c>
      <c r="C976" s="156" t="s">
        <v>5813</v>
      </c>
      <c r="D976" s="157" t="s">
        <v>5814</v>
      </c>
      <c r="E976" s="111"/>
      <c r="F976" s="111"/>
      <c r="G976" s="111"/>
      <c r="H976" s="115" t="s">
        <v>2719</v>
      </c>
      <c r="I976" s="517">
        <f t="shared" si="30"/>
        <v>0</v>
      </c>
      <c r="J976" s="517">
        <f t="shared" si="31"/>
        <v>365</v>
      </c>
      <c r="K976" s="111"/>
      <c r="L976" s="111"/>
      <c r="M976" s="111"/>
      <c r="N976" s="111"/>
      <c r="O976" s="111"/>
      <c r="P976" s="178" t="s">
        <v>5815</v>
      </c>
      <c r="Q976" s="178" t="s">
        <v>2736</v>
      </c>
      <c r="R976" s="178" t="s">
        <v>3625</v>
      </c>
    </row>
    <row r="977" spans="2:18" hidden="1">
      <c r="B977" s="115">
        <v>1566</v>
      </c>
      <c r="C977" s="156" t="s">
        <v>5816</v>
      </c>
      <c r="D977" s="157" t="s">
        <v>5817</v>
      </c>
      <c r="E977" s="111"/>
      <c r="F977" s="111"/>
      <c r="G977" s="111" t="s">
        <v>2730</v>
      </c>
      <c r="H977" s="115"/>
      <c r="I977" s="517">
        <f t="shared" si="30"/>
        <v>0</v>
      </c>
      <c r="J977" s="517">
        <f t="shared" si="31"/>
        <v>365</v>
      </c>
      <c r="K977" s="111"/>
      <c r="L977" s="111"/>
      <c r="M977" s="111"/>
      <c r="N977" s="111"/>
      <c r="O977" s="111"/>
      <c r="P977" s="178" t="s">
        <v>5818</v>
      </c>
      <c r="Q977" s="178" t="s">
        <v>2736</v>
      </c>
      <c r="R977" s="178" t="s">
        <v>3203</v>
      </c>
    </row>
    <row r="978" spans="2:18">
      <c r="B978" s="115">
        <v>863</v>
      </c>
      <c r="C978" s="156" t="s">
        <v>5819</v>
      </c>
      <c r="D978" s="157" t="s">
        <v>5820</v>
      </c>
      <c r="E978" s="111"/>
      <c r="F978" s="111"/>
      <c r="G978" s="111"/>
      <c r="H978" s="115" t="s">
        <v>2719</v>
      </c>
      <c r="I978" s="517">
        <f t="shared" si="30"/>
        <v>0</v>
      </c>
      <c r="J978" s="517">
        <f t="shared" si="31"/>
        <v>365</v>
      </c>
      <c r="K978" s="111"/>
      <c r="L978" s="111"/>
      <c r="M978" s="111"/>
      <c r="N978" s="111"/>
      <c r="O978" s="111"/>
      <c r="P978" s="178" t="s">
        <v>5821</v>
      </c>
      <c r="Q978" s="178" t="s">
        <v>2736</v>
      </c>
      <c r="R978" s="178" t="s">
        <v>5822</v>
      </c>
    </row>
    <row r="979" spans="2:18">
      <c r="B979" s="115">
        <v>60</v>
      </c>
      <c r="C979" s="156" t="s">
        <v>5823</v>
      </c>
      <c r="D979" s="157" t="s">
        <v>5824</v>
      </c>
      <c r="E979" s="111"/>
      <c r="F979" s="111"/>
      <c r="G979" s="111"/>
      <c r="H979" s="115" t="s">
        <v>2719</v>
      </c>
      <c r="I979" s="517">
        <f t="shared" si="30"/>
        <v>0</v>
      </c>
      <c r="J979" s="517">
        <f t="shared" si="31"/>
        <v>365</v>
      </c>
      <c r="K979" s="111"/>
      <c r="L979" s="111"/>
      <c r="M979" s="111"/>
      <c r="N979" s="111"/>
      <c r="O979" s="111"/>
      <c r="P979" s="178" t="s">
        <v>5776</v>
      </c>
      <c r="Q979" s="178" t="s">
        <v>2732</v>
      </c>
      <c r="R979" s="178" t="s">
        <v>2946</v>
      </c>
    </row>
    <row r="980" spans="2:18">
      <c r="B980" s="115">
        <v>61</v>
      </c>
      <c r="C980" s="156" t="s">
        <v>5825</v>
      </c>
      <c r="D980" s="157" t="s">
        <v>5826</v>
      </c>
      <c r="E980" s="111"/>
      <c r="F980" s="111"/>
      <c r="G980" s="111"/>
      <c r="H980" s="115" t="s">
        <v>2719</v>
      </c>
      <c r="I980" s="517">
        <f t="shared" si="30"/>
        <v>0</v>
      </c>
      <c r="J980" s="517">
        <f t="shared" si="31"/>
        <v>365</v>
      </c>
      <c r="K980" s="111"/>
      <c r="L980" s="111"/>
      <c r="M980" s="111"/>
      <c r="N980" s="111"/>
      <c r="O980" s="111"/>
      <c r="P980" s="178" t="s">
        <v>5827</v>
      </c>
      <c r="Q980" s="178" t="s">
        <v>2736</v>
      </c>
      <c r="R980" s="178" t="s">
        <v>2946</v>
      </c>
    </row>
    <row r="981" spans="2:18">
      <c r="B981" s="115">
        <v>62</v>
      </c>
      <c r="C981" s="156" t="s">
        <v>5828</v>
      </c>
      <c r="D981" s="157" t="s">
        <v>5829</v>
      </c>
      <c r="E981" s="111"/>
      <c r="F981" s="111"/>
      <c r="G981" s="111"/>
      <c r="H981" s="115" t="s">
        <v>2719</v>
      </c>
      <c r="I981" s="517">
        <f t="shared" si="30"/>
        <v>0</v>
      </c>
      <c r="J981" s="517">
        <f t="shared" si="31"/>
        <v>365</v>
      </c>
      <c r="K981" s="111"/>
      <c r="L981" s="111"/>
      <c r="M981" s="111"/>
      <c r="N981" s="111"/>
      <c r="O981" s="111"/>
      <c r="P981" s="178" t="s">
        <v>5830</v>
      </c>
      <c r="Q981" s="178" t="s">
        <v>2736</v>
      </c>
      <c r="R981" s="178" t="s">
        <v>2946</v>
      </c>
    </row>
    <row r="982" spans="2:18">
      <c r="B982" s="115">
        <v>132</v>
      </c>
      <c r="C982" s="156" t="s">
        <v>5831</v>
      </c>
      <c r="D982" s="157" t="s">
        <v>5832</v>
      </c>
      <c r="E982" s="111"/>
      <c r="F982" s="111"/>
      <c r="G982" s="111"/>
      <c r="H982" s="115" t="s">
        <v>2719</v>
      </c>
      <c r="I982" s="517">
        <f t="shared" si="30"/>
        <v>0</v>
      </c>
      <c r="J982" s="517">
        <f t="shared" si="31"/>
        <v>365</v>
      </c>
      <c r="K982" s="111"/>
      <c r="L982" s="111"/>
      <c r="M982" s="111"/>
      <c r="N982" s="111"/>
      <c r="O982" s="111"/>
      <c r="P982" s="178" t="s">
        <v>5833</v>
      </c>
      <c r="Q982" s="178" t="s">
        <v>2736</v>
      </c>
      <c r="R982" s="178" t="s">
        <v>2807</v>
      </c>
    </row>
    <row r="983" spans="2:18">
      <c r="B983" s="115">
        <v>133</v>
      </c>
      <c r="C983" s="156" t="s">
        <v>5834</v>
      </c>
      <c r="D983" s="157" t="s">
        <v>5835</v>
      </c>
      <c r="E983" s="111"/>
      <c r="F983" s="111"/>
      <c r="G983" s="111"/>
      <c r="H983" s="115" t="s">
        <v>2719</v>
      </c>
      <c r="I983" s="517">
        <f t="shared" si="30"/>
        <v>0</v>
      </c>
      <c r="J983" s="517">
        <f t="shared" si="31"/>
        <v>365</v>
      </c>
      <c r="K983" s="111"/>
      <c r="L983" s="111"/>
      <c r="M983" s="111"/>
      <c r="N983" s="111"/>
      <c r="O983" s="111"/>
      <c r="P983" s="178" t="s">
        <v>5836</v>
      </c>
      <c r="Q983" s="178" t="s">
        <v>2736</v>
      </c>
      <c r="R983" s="178" t="s">
        <v>2807</v>
      </c>
    </row>
    <row r="984" spans="2:18" hidden="1">
      <c r="B984" s="115">
        <v>134</v>
      </c>
      <c r="C984" s="156" t="s">
        <v>5837</v>
      </c>
      <c r="D984" s="157" t="s">
        <v>5838</v>
      </c>
      <c r="E984" s="111"/>
      <c r="F984" s="111"/>
      <c r="G984" s="111" t="s">
        <v>2730</v>
      </c>
      <c r="H984" s="115"/>
      <c r="I984" s="517">
        <f t="shared" si="30"/>
        <v>0</v>
      </c>
      <c r="J984" s="517">
        <f t="shared" si="31"/>
        <v>365</v>
      </c>
      <c r="K984" s="111"/>
      <c r="L984" s="111"/>
      <c r="M984" s="111"/>
      <c r="N984" s="111"/>
      <c r="O984" s="111"/>
      <c r="P984" s="178" t="s">
        <v>5839</v>
      </c>
      <c r="Q984" s="178" t="s">
        <v>2736</v>
      </c>
      <c r="R984" s="178" t="s">
        <v>2807</v>
      </c>
    </row>
    <row r="985" spans="2:18">
      <c r="B985" s="115">
        <v>135</v>
      </c>
      <c r="C985" s="156" t="s">
        <v>5840</v>
      </c>
      <c r="D985" s="157" t="s">
        <v>5841</v>
      </c>
      <c r="E985" s="111"/>
      <c r="F985" s="111"/>
      <c r="G985" s="111"/>
      <c r="H985" s="115" t="s">
        <v>2719</v>
      </c>
      <c r="I985" s="517">
        <f t="shared" si="30"/>
        <v>0</v>
      </c>
      <c r="J985" s="517">
        <f t="shared" si="31"/>
        <v>365</v>
      </c>
      <c r="K985" s="111"/>
      <c r="L985" s="111"/>
      <c r="M985" s="111"/>
      <c r="N985" s="111"/>
      <c r="O985" s="111"/>
      <c r="P985" s="178" t="s">
        <v>5842</v>
      </c>
      <c r="Q985" s="178" t="s">
        <v>2736</v>
      </c>
      <c r="R985" s="178" t="s">
        <v>2807</v>
      </c>
    </row>
    <row r="986" spans="2:18">
      <c r="B986" s="115">
        <v>78</v>
      </c>
      <c r="C986" s="156" t="s">
        <v>5843</v>
      </c>
      <c r="D986" s="157" t="s">
        <v>5844</v>
      </c>
      <c r="E986" s="111"/>
      <c r="F986" s="111"/>
      <c r="G986" s="111"/>
      <c r="H986" s="115" t="s">
        <v>2719</v>
      </c>
      <c r="I986" s="517">
        <f t="shared" si="30"/>
        <v>0</v>
      </c>
      <c r="J986" s="517">
        <f t="shared" si="31"/>
        <v>365</v>
      </c>
      <c r="K986" s="111"/>
      <c r="L986" s="111"/>
      <c r="M986" s="111"/>
      <c r="N986" s="111"/>
      <c r="O986" s="111"/>
      <c r="P986" s="178" t="s">
        <v>5845</v>
      </c>
      <c r="Q986" s="178" t="s">
        <v>2736</v>
      </c>
      <c r="R986" s="178" t="s">
        <v>3181</v>
      </c>
    </row>
    <row r="987" spans="2:18" hidden="1">
      <c r="B987" s="115">
        <v>1063</v>
      </c>
      <c r="C987" s="156" t="s">
        <v>5846</v>
      </c>
      <c r="D987" s="157" t="s">
        <v>5847</v>
      </c>
      <c r="E987" s="111"/>
      <c r="F987" s="111"/>
      <c r="G987" s="111" t="s">
        <v>2730</v>
      </c>
      <c r="H987" s="115"/>
      <c r="I987" s="517">
        <f t="shared" si="30"/>
        <v>0</v>
      </c>
      <c r="J987" s="517">
        <f t="shared" si="31"/>
        <v>365</v>
      </c>
      <c r="K987" s="111"/>
      <c r="L987" s="111"/>
      <c r="M987" s="111"/>
      <c r="N987" s="111"/>
      <c r="O987" s="111"/>
      <c r="P987" s="178" t="s">
        <v>5848</v>
      </c>
      <c r="Q987" s="178" t="s">
        <v>2736</v>
      </c>
      <c r="R987" s="178" t="s">
        <v>3459</v>
      </c>
    </row>
    <row r="988" spans="2:18">
      <c r="B988" s="115">
        <v>1160</v>
      </c>
      <c r="C988" s="156" t="s">
        <v>5849</v>
      </c>
      <c r="D988" s="157" t="s">
        <v>5850</v>
      </c>
      <c r="E988" s="111"/>
      <c r="F988" s="111"/>
      <c r="G988" s="111"/>
      <c r="H988" s="115" t="s">
        <v>2719</v>
      </c>
      <c r="I988" s="517">
        <f t="shared" si="30"/>
        <v>0</v>
      </c>
      <c r="J988" s="517">
        <f t="shared" si="31"/>
        <v>365</v>
      </c>
      <c r="K988" s="111"/>
      <c r="L988" s="111"/>
      <c r="M988" s="111"/>
      <c r="N988" s="111"/>
      <c r="O988" s="111"/>
      <c r="P988" s="178" t="s">
        <v>5851</v>
      </c>
      <c r="Q988" s="178" t="s">
        <v>2721</v>
      </c>
      <c r="R988" s="178" t="s">
        <v>5852</v>
      </c>
    </row>
    <row r="989" spans="2:18" hidden="1">
      <c r="B989" s="115">
        <v>2000</v>
      </c>
      <c r="C989" s="156" t="s">
        <v>5853</v>
      </c>
      <c r="D989" s="157" t="s">
        <v>5854</v>
      </c>
      <c r="E989" s="111"/>
      <c r="F989" s="111"/>
      <c r="G989" s="111" t="s">
        <v>2730</v>
      </c>
      <c r="H989" s="115"/>
      <c r="I989" s="517">
        <f t="shared" si="30"/>
        <v>0</v>
      </c>
      <c r="J989" s="517">
        <f t="shared" si="31"/>
        <v>365</v>
      </c>
      <c r="K989" s="111"/>
      <c r="L989" s="111"/>
      <c r="M989" s="111"/>
      <c r="N989" s="111"/>
      <c r="O989" s="111"/>
      <c r="P989" s="178" t="s">
        <v>5855</v>
      </c>
      <c r="Q989" s="178" t="s">
        <v>2736</v>
      </c>
      <c r="R989" s="178" t="s">
        <v>2737</v>
      </c>
    </row>
    <row r="990" spans="2:18">
      <c r="B990" s="115">
        <v>776</v>
      </c>
      <c r="C990" s="156" t="s">
        <v>5856</v>
      </c>
      <c r="D990" s="157" t="s">
        <v>5857</v>
      </c>
      <c r="E990" s="111"/>
      <c r="F990" s="111"/>
      <c r="G990" s="111"/>
      <c r="H990" s="115" t="s">
        <v>2719</v>
      </c>
      <c r="I990" s="517">
        <f t="shared" si="30"/>
        <v>0</v>
      </c>
      <c r="J990" s="517">
        <f t="shared" si="31"/>
        <v>365</v>
      </c>
      <c r="K990" s="111"/>
      <c r="L990" s="111"/>
      <c r="M990" s="111"/>
      <c r="N990" s="111"/>
      <c r="O990" s="111"/>
      <c r="P990" s="178" t="s">
        <v>5858</v>
      </c>
      <c r="Q990" s="178" t="s">
        <v>2736</v>
      </c>
      <c r="R990" s="178" t="s">
        <v>2839</v>
      </c>
    </row>
    <row r="991" spans="2:18">
      <c r="B991" s="115">
        <v>1490</v>
      </c>
      <c r="C991" s="156" t="s">
        <v>5859</v>
      </c>
      <c r="D991" s="157" t="s">
        <v>5860</v>
      </c>
      <c r="E991" s="111"/>
      <c r="F991" s="111"/>
      <c r="G991" s="111"/>
      <c r="H991" s="115" t="s">
        <v>2719</v>
      </c>
      <c r="I991" s="517">
        <f t="shared" si="30"/>
        <v>0</v>
      </c>
      <c r="J991" s="517">
        <f t="shared" si="31"/>
        <v>365</v>
      </c>
      <c r="K991" s="111"/>
      <c r="L991" s="111"/>
      <c r="M991" s="111"/>
      <c r="N991" s="111"/>
      <c r="O991" s="111"/>
      <c r="P991" s="178" t="s">
        <v>5861</v>
      </c>
      <c r="Q991" s="178" t="s">
        <v>2736</v>
      </c>
      <c r="R991" s="178" t="s">
        <v>2877</v>
      </c>
    </row>
    <row r="992" spans="2:18">
      <c r="B992" s="115">
        <v>1198</v>
      </c>
      <c r="C992" s="156" t="s">
        <v>5862</v>
      </c>
      <c r="D992" s="157" t="s">
        <v>5863</v>
      </c>
      <c r="E992" s="111"/>
      <c r="F992" s="111"/>
      <c r="G992" s="111"/>
      <c r="H992" s="115" t="s">
        <v>2719</v>
      </c>
      <c r="I992" s="517">
        <f t="shared" si="30"/>
        <v>0</v>
      </c>
      <c r="J992" s="517">
        <f t="shared" si="31"/>
        <v>365</v>
      </c>
      <c r="K992" s="111"/>
      <c r="L992" s="111"/>
      <c r="M992" s="111"/>
      <c r="N992" s="111"/>
      <c r="O992" s="111"/>
      <c r="P992" s="178" t="s">
        <v>5864</v>
      </c>
      <c r="Q992" s="178" t="s">
        <v>2721</v>
      </c>
      <c r="R992" s="178" t="s">
        <v>4656</v>
      </c>
    </row>
    <row r="993" spans="2:18">
      <c r="B993" s="115">
        <v>992</v>
      </c>
      <c r="C993" s="156" t="s">
        <v>5865</v>
      </c>
      <c r="D993" s="157" t="s">
        <v>5866</v>
      </c>
      <c r="E993" s="111"/>
      <c r="F993" s="111"/>
      <c r="G993" s="111"/>
      <c r="H993" s="115" t="s">
        <v>2719</v>
      </c>
      <c r="I993" s="517">
        <f t="shared" si="30"/>
        <v>0</v>
      </c>
      <c r="J993" s="517">
        <f t="shared" si="31"/>
        <v>365</v>
      </c>
      <c r="K993" s="111"/>
      <c r="L993" s="111"/>
      <c r="M993" s="111"/>
      <c r="N993" s="111"/>
      <c r="O993" s="111"/>
      <c r="P993" s="178" t="s">
        <v>5867</v>
      </c>
      <c r="Q993" s="178" t="s">
        <v>2736</v>
      </c>
      <c r="R993" s="178" t="s">
        <v>4802</v>
      </c>
    </row>
    <row r="994" spans="2:18">
      <c r="B994" s="115">
        <v>1979</v>
      </c>
      <c r="C994" s="156" t="s">
        <v>5868</v>
      </c>
      <c r="D994" s="157" t="s">
        <v>5869</v>
      </c>
      <c r="E994" s="111"/>
      <c r="F994" s="111"/>
      <c r="G994" s="111"/>
      <c r="H994" s="115" t="s">
        <v>2719</v>
      </c>
      <c r="I994" s="517">
        <f t="shared" si="30"/>
        <v>0</v>
      </c>
      <c r="J994" s="517">
        <f t="shared" si="31"/>
        <v>365</v>
      </c>
      <c r="K994" s="111"/>
      <c r="L994" s="111"/>
      <c r="M994" s="111"/>
      <c r="N994" s="111"/>
      <c r="O994" s="111"/>
      <c r="P994" s="178" t="s">
        <v>5870</v>
      </c>
      <c r="Q994" s="178" t="s">
        <v>2736</v>
      </c>
      <c r="R994" s="178" t="s">
        <v>3216</v>
      </c>
    </row>
    <row r="995" spans="2:18">
      <c r="B995" s="115">
        <v>1980</v>
      </c>
      <c r="C995" s="156" t="s">
        <v>5871</v>
      </c>
      <c r="D995" s="157" t="s">
        <v>5872</v>
      </c>
      <c r="E995" s="111"/>
      <c r="F995" s="111"/>
      <c r="G995" s="111"/>
      <c r="H995" s="115" t="s">
        <v>2719</v>
      </c>
      <c r="I995" s="517">
        <f t="shared" si="30"/>
        <v>0</v>
      </c>
      <c r="J995" s="517">
        <f t="shared" si="31"/>
        <v>365</v>
      </c>
      <c r="K995" s="111"/>
      <c r="L995" s="111"/>
      <c r="M995" s="111"/>
      <c r="N995" s="111"/>
      <c r="O995" s="111"/>
      <c r="P995" s="178" t="s">
        <v>5873</v>
      </c>
      <c r="Q995" s="178" t="s">
        <v>2736</v>
      </c>
      <c r="R995" s="178" t="s">
        <v>3216</v>
      </c>
    </row>
    <row r="996" spans="2:18">
      <c r="B996" s="115">
        <v>511</v>
      </c>
      <c r="C996" s="156" t="s">
        <v>5874</v>
      </c>
      <c r="D996" s="157" t="s">
        <v>5875</v>
      </c>
      <c r="E996" s="111"/>
      <c r="F996" s="111"/>
      <c r="G996" s="111"/>
      <c r="H996" s="115" t="s">
        <v>2719</v>
      </c>
      <c r="I996" s="517">
        <f t="shared" si="30"/>
        <v>0</v>
      </c>
      <c r="J996" s="517">
        <f t="shared" si="31"/>
        <v>365</v>
      </c>
      <c r="K996" s="111"/>
      <c r="L996" s="111"/>
      <c r="M996" s="111"/>
      <c r="N996" s="111"/>
      <c r="O996" s="111"/>
      <c r="P996" s="178" t="s">
        <v>5876</v>
      </c>
      <c r="Q996" s="178" t="s">
        <v>2721</v>
      </c>
      <c r="R996" s="178" t="s">
        <v>2779</v>
      </c>
    </row>
    <row r="997" spans="2:18" hidden="1">
      <c r="B997" s="115">
        <v>1619</v>
      </c>
      <c r="C997" s="156" t="s">
        <v>5877</v>
      </c>
      <c r="D997" s="157" t="s">
        <v>5878</v>
      </c>
      <c r="E997" s="111"/>
      <c r="F997" s="111"/>
      <c r="G997" s="111" t="s">
        <v>2730</v>
      </c>
      <c r="H997" s="115"/>
      <c r="I997" s="517">
        <f t="shared" si="30"/>
        <v>0</v>
      </c>
      <c r="J997" s="517">
        <f t="shared" si="31"/>
        <v>365</v>
      </c>
      <c r="K997" s="111"/>
      <c r="L997" s="111"/>
      <c r="M997" s="111"/>
      <c r="N997" s="111"/>
      <c r="O997" s="111"/>
      <c r="P997" s="178" t="s">
        <v>5879</v>
      </c>
      <c r="Q997" s="178" t="s">
        <v>2736</v>
      </c>
      <c r="R997" s="178" t="s">
        <v>2939</v>
      </c>
    </row>
    <row r="998" spans="2:18" hidden="1">
      <c r="B998" s="115">
        <v>697</v>
      </c>
      <c r="C998" s="156" t="s">
        <v>5880</v>
      </c>
      <c r="D998" s="157" t="s">
        <v>5881</v>
      </c>
      <c r="E998" s="111"/>
      <c r="F998" s="111"/>
      <c r="G998" s="111" t="s">
        <v>2730</v>
      </c>
      <c r="H998" s="115"/>
      <c r="I998" s="517">
        <f t="shared" si="30"/>
        <v>0</v>
      </c>
      <c r="J998" s="517">
        <f t="shared" si="31"/>
        <v>365</v>
      </c>
      <c r="K998" s="111"/>
      <c r="L998" s="111"/>
      <c r="M998" s="111"/>
      <c r="N998" s="111"/>
      <c r="O998" s="111"/>
      <c r="P998" s="178" t="s">
        <v>5882</v>
      </c>
      <c r="Q998" s="178" t="s">
        <v>2736</v>
      </c>
      <c r="R998" s="178" t="s">
        <v>4019</v>
      </c>
    </row>
    <row r="999" spans="2:18">
      <c r="B999" s="115">
        <v>698</v>
      </c>
      <c r="C999" s="156" t="s">
        <v>5883</v>
      </c>
      <c r="D999" s="157" t="s">
        <v>5884</v>
      </c>
      <c r="E999" s="111"/>
      <c r="F999" s="111"/>
      <c r="G999" s="111"/>
      <c r="H999" s="115" t="s">
        <v>2719</v>
      </c>
      <c r="I999" s="517">
        <f t="shared" si="30"/>
        <v>0</v>
      </c>
      <c r="J999" s="517">
        <f t="shared" si="31"/>
        <v>365</v>
      </c>
      <c r="K999" s="111"/>
      <c r="L999" s="111"/>
      <c r="M999" s="111"/>
      <c r="N999" s="111"/>
      <c r="O999" s="111"/>
      <c r="P999" s="178" t="s">
        <v>5885</v>
      </c>
      <c r="Q999" s="178" t="s">
        <v>2732</v>
      </c>
      <c r="R999" s="178" t="s">
        <v>4019</v>
      </c>
    </row>
    <row r="1000" spans="2:18">
      <c r="B1000" s="115">
        <v>699</v>
      </c>
      <c r="C1000" s="156" t="s">
        <v>5886</v>
      </c>
      <c r="D1000" s="157" t="s">
        <v>5887</v>
      </c>
      <c r="E1000" s="111"/>
      <c r="F1000" s="111"/>
      <c r="G1000" s="111"/>
      <c r="H1000" s="115" t="s">
        <v>2719</v>
      </c>
      <c r="I1000" s="517">
        <f t="shared" si="30"/>
        <v>0</v>
      </c>
      <c r="J1000" s="517">
        <f t="shared" si="31"/>
        <v>365</v>
      </c>
      <c r="K1000" s="111"/>
      <c r="L1000" s="111"/>
      <c r="M1000" s="111"/>
      <c r="N1000" s="111"/>
      <c r="O1000" s="111"/>
      <c r="P1000" s="178" t="s">
        <v>5888</v>
      </c>
      <c r="Q1000" s="178" t="s">
        <v>2736</v>
      </c>
      <c r="R1000" s="178" t="s">
        <v>4019</v>
      </c>
    </row>
    <row r="1001" spans="2:18">
      <c r="B1001" s="115">
        <v>367</v>
      </c>
      <c r="C1001" s="156" t="s">
        <v>5889</v>
      </c>
      <c r="D1001" s="157" t="s">
        <v>5890</v>
      </c>
      <c r="E1001" s="111"/>
      <c r="F1001" s="111"/>
      <c r="G1001" s="111"/>
      <c r="H1001" s="115" t="s">
        <v>2719</v>
      </c>
      <c r="I1001" s="517">
        <f t="shared" si="30"/>
        <v>0</v>
      </c>
      <c r="J1001" s="517">
        <f t="shared" si="31"/>
        <v>365</v>
      </c>
      <c r="K1001" s="111"/>
      <c r="L1001" s="111"/>
      <c r="M1001" s="111"/>
      <c r="N1001" s="111"/>
      <c r="O1001" s="111"/>
      <c r="P1001" s="178" t="s">
        <v>5891</v>
      </c>
      <c r="Q1001" s="178" t="s">
        <v>2736</v>
      </c>
      <c r="R1001" s="178" t="s">
        <v>3585</v>
      </c>
    </row>
    <row r="1002" spans="2:18">
      <c r="B1002" s="115">
        <v>1779</v>
      </c>
      <c r="C1002" s="156" t="s">
        <v>5892</v>
      </c>
      <c r="D1002" s="157" t="s">
        <v>5893</v>
      </c>
      <c r="E1002" s="111"/>
      <c r="F1002" s="111"/>
      <c r="G1002" s="111"/>
      <c r="H1002" s="115" t="s">
        <v>2719</v>
      </c>
      <c r="I1002" s="517">
        <f t="shared" si="30"/>
        <v>0</v>
      </c>
      <c r="J1002" s="517">
        <f t="shared" si="31"/>
        <v>365</v>
      </c>
      <c r="K1002" s="111"/>
      <c r="L1002" s="111"/>
      <c r="M1002" s="111"/>
      <c r="N1002" s="111"/>
      <c r="O1002" s="111"/>
      <c r="P1002" s="178" t="s">
        <v>5894</v>
      </c>
      <c r="Q1002" s="178" t="s">
        <v>2721</v>
      </c>
      <c r="R1002" s="178" t="s">
        <v>2858</v>
      </c>
    </row>
    <row r="1003" spans="2:18">
      <c r="B1003" s="115">
        <v>1064</v>
      </c>
      <c r="C1003" s="156" t="s">
        <v>5895</v>
      </c>
      <c r="D1003" s="157" t="s">
        <v>5896</v>
      </c>
      <c r="E1003" s="111"/>
      <c r="F1003" s="111"/>
      <c r="G1003" s="111"/>
      <c r="H1003" s="115" t="s">
        <v>2719</v>
      </c>
      <c r="I1003" s="517">
        <f t="shared" si="30"/>
        <v>0</v>
      </c>
      <c r="J1003" s="517">
        <f t="shared" si="31"/>
        <v>365</v>
      </c>
      <c r="K1003" s="111"/>
      <c r="L1003" s="111"/>
      <c r="M1003" s="111"/>
      <c r="N1003" s="111"/>
      <c r="O1003" s="111"/>
      <c r="P1003" s="178" t="s">
        <v>5897</v>
      </c>
      <c r="Q1003" s="178" t="s">
        <v>2732</v>
      </c>
      <c r="R1003" s="178" t="s">
        <v>3459</v>
      </c>
    </row>
    <row r="1004" spans="2:18">
      <c r="B1004" s="115">
        <v>904</v>
      </c>
      <c r="C1004" s="156" t="s">
        <v>5898</v>
      </c>
      <c r="D1004" s="157" t="s">
        <v>5899</v>
      </c>
      <c r="E1004" s="111"/>
      <c r="F1004" s="111"/>
      <c r="G1004" s="111"/>
      <c r="H1004" s="115" t="s">
        <v>2719</v>
      </c>
      <c r="I1004" s="517">
        <f t="shared" si="30"/>
        <v>0</v>
      </c>
      <c r="J1004" s="517">
        <f t="shared" si="31"/>
        <v>365</v>
      </c>
      <c r="K1004" s="111"/>
      <c r="L1004" s="111"/>
      <c r="M1004" s="111"/>
      <c r="N1004" s="111"/>
      <c r="O1004" s="111"/>
      <c r="P1004" s="178" t="s">
        <v>5900</v>
      </c>
      <c r="Q1004" s="178" t="s">
        <v>2736</v>
      </c>
      <c r="R1004" s="178" t="s">
        <v>5162</v>
      </c>
    </row>
    <row r="1005" spans="2:18">
      <c r="B1005" s="115">
        <v>1491</v>
      </c>
      <c r="C1005" s="156" t="s">
        <v>5901</v>
      </c>
      <c r="D1005" s="157" t="s">
        <v>5902</v>
      </c>
      <c r="E1005" s="111"/>
      <c r="F1005" s="111"/>
      <c r="G1005" s="111"/>
      <c r="H1005" s="115" t="s">
        <v>2719</v>
      </c>
      <c r="I1005" s="517">
        <f t="shared" si="30"/>
        <v>0</v>
      </c>
      <c r="J1005" s="517">
        <f t="shared" si="31"/>
        <v>365</v>
      </c>
      <c r="K1005" s="111"/>
      <c r="L1005" s="111"/>
      <c r="M1005" s="111"/>
      <c r="N1005" s="111"/>
      <c r="O1005" s="111"/>
      <c r="P1005" s="178" t="s">
        <v>5903</v>
      </c>
      <c r="Q1005" s="178" t="s">
        <v>2736</v>
      </c>
      <c r="R1005" s="178" t="s">
        <v>2877</v>
      </c>
    </row>
    <row r="1006" spans="2:18">
      <c r="B1006" s="115">
        <v>777</v>
      </c>
      <c r="C1006" s="156" t="s">
        <v>5904</v>
      </c>
      <c r="D1006" s="157" t="s">
        <v>5905</v>
      </c>
      <c r="E1006" s="111"/>
      <c r="F1006" s="111"/>
      <c r="G1006" s="111"/>
      <c r="H1006" s="115" t="s">
        <v>2719</v>
      </c>
      <c r="I1006" s="517">
        <f t="shared" si="30"/>
        <v>0</v>
      </c>
      <c r="J1006" s="517">
        <f t="shared" si="31"/>
        <v>365</v>
      </c>
      <c r="K1006" s="111"/>
      <c r="L1006" s="111"/>
      <c r="M1006" s="111"/>
      <c r="N1006" s="111"/>
      <c r="O1006" s="111"/>
      <c r="P1006" s="178" t="s">
        <v>5906</v>
      </c>
      <c r="Q1006" s="178" t="s">
        <v>2721</v>
      </c>
      <c r="R1006" s="178" t="s">
        <v>2839</v>
      </c>
    </row>
    <row r="1007" spans="2:18">
      <c r="B1007" s="115">
        <v>1987</v>
      </c>
      <c r="C1007" s="156" t="s">
        <v>5907</v>
      </c>
      <c r="D1007" s="157" t="s">
        <v>5908</v>
      </c>
      <c r="E1007" s="111"/>
      <c r="F1007" s="111"/>
      <c r="G1007" s="111"/>
      <c r="H1007" s="115" t="s">
        <v>2719</v>
      </c>
      <c r="I1007" s="517">
        <f t="shared" si="30"/>
        <v>0</v>
      </c>
      <c r="J1007" s="517">
        <f t="shared" si="31"/>
        <v>365</v>
      </c>
      <c r="K1007" s="111"/>
      <c r="L1007" s="111"/>
      <c r="M1007" s="111"/>
      <c r="N1007" s="111"/>
      <c r="O1007" s="111"/>
      <c r="P1007" s="178" t="s">
        <v>5909</v>
      </c>
      <c r="Q1007" s="178" t="s">
        <v>2732</v>
      </c>
      <c r="R1007" s="178" t="s">
        <v>3852</v>
      </c>
    </row>
    <row r="1008" spans="2:18">
      <c r="B1008" s="115">
        <v>33</v>
      </c>
      <c r="C1008" s="156" t="s">
        <v>5910</v>
      </c>
      <c r="D1008" s="157" t="s">
        <v>5911</v>
      </c>
      <c r="E1008" s="111"/>
      <c r="F1008" s="111"/>
      <c r="G1008" s="111"/>
      <c r="H1008" s="115" t="s">
        <v>2719</v>
      </c>
      <c r="I1008" s="517">
        <f t="shared" si="30"/>
        <v>0</v>
      </c>
      <c r="J1008" s="517">
        <f t="shared" si="31"/>
        <v>365</v>
      </c>
      <c r="K1008" s="111"/>
      <c r="L1008" s="111"/>
      <c r="M1008" s="111"/>
      <c r="N1008" s="111"/>
      <c r="O1008" s="111"/>
      <c r="P1008" s="178" t="s">
        <v>5912</v>
      </c>
      <c r="Q1008" s="178" t="s">
        <v>2736</v>
      </c>
      <c r="R1008" s="178" t="s">
        <v>3039</v>
      </c>
    </row>
    <row r="1009" spans="2:18">
      <c r="B1009" s="115">
        <v>1820</v>
      </c>
      <c r="C1009" s="156" t="s">
        <v>5913</v>
      </c>
      <c r="D1009" s="157" t="s">
        <v>5914</v>
      </c>
      <c r="E1009" s="111"/>
      <c r="F1009" s="111"/>
      <c r="G1009" s="111"/>
      <c r="H1009" s="115" t="s">
        <v>2719</v>
      </c>
      <c r="I1009" s="517">
        <f t="shared" si="30"/>
        <v>0</v>
      </c>
      <c r="J1009" s="517">
        <f t="shared" si="31"/>
        <v>365</v>
      </c>
      <c r="K1009" s="111"/>
      <c r="L1009" s="111"/>
      <c r="M1009" s="111"/>
      <c r="N1009" s="111"/>
      <c r="O1009" s="111"/>
      <c r="P1009" s="178" t="s">
        <v>5915</v>
      </c>
      <c r="Q1009" s="178" t="s">
        <v>2732</v>
      </c>
      <c r="R1009" s="178" t="s">
        <v>2843</v>
      </c>
    </row>
    <row r="1010" spans="2:18">
      <c r="B1010" s="115">
        <v>1821</v>
      </c>
      <c r="C1010" s="156" t="s">
        <v>5916</v>
      </c>
      <c r="D1010" s="157" t="s">
        <v>5917</v>
      </c>
      <c r="E1010" s="111"/>
      <c r="F1010" s="111"/>
      <c r="G1010" s="111"/>
      <c r="H1010" s="115" t="s">
        <v>2719</v>
      </c>
      <c r="I1010" s="517">
        <f t="shared" si="30"/>
        <v>0</v>
      </c>
      <c r="J1010" s="517">
        <f t="shared" si="31"/>
        <v>365</v>
      </c>
      <c r="K1010" s="111"/>
      <c r="L1010" s="111"/>
      <c r="M1010" s="111"/>
      <c r="N1010" s="111"/>
      <c r="O1010" s="111"/>
      <c r="P1010" s="178" t="s">
        <v>5918</v>
      </c>
      <c r="Q1010" s="178" t="s">
        <v>2736</v>
      </c>
      <c r="R1010" s="178" t="s">
        <v>2843</v>
      </c>
    </row>
    <row r="1011" spans="2:18">
      <c r="B1011" s="115">
        <v>1447</v>
      </c>
      <c r="C1011" s="156" t="s">
        <v>5919</v>
      </c>
      <c r="D1011" s="157" t="s">
        <v>5920</v>
      </c>
      <c r="E1011" s="111"/>
      <c r="F1011" s="111"/>
      <c r="G1011" s="111"/>
      <c r="H1011" s="115" t="s">
        <v>2719</v>
      </c>
      <c r="I1011" s="517">
        <f t="shared" si="30"/>
        <v>0</v>
      </c>
      <c r="J1011" s="517">
        <f t="shared" si="31"/>
        <v>365</v>
      </c>
      <c r="K1011" s="111"/>
      <c r="L1011" s="111"/>
      <c r="M1011" s="111"/>
      <c r="N1011" s="111"/>
      <c r="O1011" s="111"/>
      <c r="P1011" s="178" t="s">
        <v>5921</v>
      </c>
      <c r="Q1011" s="178" t="s">
        <v>2736</v>
      </c>
      <c r="R1011" s="178" t="s">
        <v>5393</v>
      </c>
    </row>
    <row r="1012" spans="2:18" hidden="1">
      <c r="B1012" s="115">
        <v>715</v>
      </c>
      <c r="C1012" s="156" t="s">
        <v>5922</v>
      </c>
      <c r="D1012" s="157" t="s">
        <v>5923</v>
      </c>
      <c r="E1012" s="111"/>
      <c r="F1012" s="111"/>
      <c r="G1012" s="111" t="s">
        <v>2730</v>
      </c>
      <c r="H1012" s="115"/>
      <c r="I1012" s="517">
        <f t="shared" si="30"/>
        <v>0</v>
      </c>
      <c r="J1012" s="517">
        <f t="shared" si="31"/>
        <v>365</v>
      </c>
      <c r="K1012" s="111"/>
      <c r="L1012" s="111"/>
      <c r="M1012" s="111"/>
      <c r="N1012" s="111"/>
      <c r="O1012" s="111"/>
      <c r="P1012" s="178" t="s">
        <v>5924</v>
      </c>
      <c r="Q1012" s="178" t="s">
        <v>2736</v>
      </c>
      <c r="R1012" s="178" t="s">
        <v>2916</v>
      </c>
    </row>
    <row r="1013" spans="2:18">
      <c r="B1013" s="115">
        <v>1846</v>
      </c>
      <c r="C1013" s="156" t="s">
        <v>5925</v>
      </c>
      <c r="D1013" s="157" t="s">
        <v>5926</v>
      </c>
      <c r="E1013" s="111"/>
      <c r="F1013" s="111"/>
      <c r="G1013" s="111"/>
      <c r="H1013" s="115" t="s">
        <v>2719</v>
      </c>
      <c r="I1013" s="517">
        <f t="shared" si="30"/>
        <v>0</v>
      </c>
      <c r="J1013" s="517">
        <f t="shared" si="31"/>
        <v>365</v>
      </c>
      <c r="K1013" s="111"/>
      <c r="L1013" s="111"/>
      <c r="M1013" s="111"/>
      <c r="N1013" s="111"/>
      <c r="O1013" s="111"/>
      <c r="P1013" s="178" t="s">
        <v>5927</v>
      </c>
      <c r="Q1013" s="178" t="s">
        <v>2736</v>
      </c>
      <c r="R1013" s="178" t="s">
        <v>4379</v>
      </c>
    </row>
    <row r="1014" spans="2:18" hidden="1">
      <c r="B1014" s="115">
        <v>342</v>
      </c>
      <c r="C1014" s="156" t="s">
        <v>5928</v>
      </c>
      <c r="D1014" s="157" t="s">
        <v>5929</v>
      </c>
      <c r="E1014" s="111"/>
      <c r="F1014" s="111"/>
      <c r="G1014" s="111"/>
      <c r="H1014" s="178" t="s">
        <v>63</v>
      </c>
      <c r="I1014" s="231">
        <f t="shared" si="30"/>
        <v>0</v>
      </c>
      <c r="J1014" s="231">
        <f t="shared" si="31"/>
        <v>365</v>
      </c>
      <c r="K1014" s="111"/>
      <c r="L1014" s="111"/>
      <c r="M1014" s="111"/>
      <c r="N1014" s="111"/>
      <c r="O1014" s="111"/>
      <c r="P1014" s="178" t="s">
        <v>5930</v>
      </c>
      <c r="Q1014" s="178" t="s">
        <v>2736</v>
      </c>
      <c r="R1014" s="178" t="s">
        <v>2881</v>
      </c>
    </row>
    <row r="1015" spans="2:18" hidden="1">
      <c r="B1015" s="115">
        <v>2015</v>
      </c>
      <c r="C1015" s="156" t="s">
        <v>5931</v>
      </c>
      <c r="D1015" s="157" t="s">
        <v>5932</v>
      </c>
      <c r="E1015" s="111"/>
      <c r="F1015" s="111"/>
      <c r="G1015" s="111" t="s">
        <v>2730</v>
      </c>
      <c r="H1015" s="115"/>
      <c r="I1015" s="517">
        <f t="shared" si="30"/>
        <v>0</v>
      </c>
      <c r="J1015" s="517">
        <f t="shared" si="31"/>
        <v>365</v>
      </c>
      <c r="K1015" s="111"/>
      <c r="L1015" s="111"/>
      <c r="M1015" s="111"/>
      <c r="N1015" s="111"/>
      <c r="O1015" s="111"/>
      <c r="P1015" s="178" t="s">
        <v>5933</v>
      </c>
      <c r="Q1015" s="178" t="s">
        <v>2736</v>
      </c>
      <c r="R1015" s="178" t="s">
        <v>2891</v>
      </c>
    </row>
    <row r="1016" spans="2:18" hidden="1">
      <c r="B1016" s="115">
        <v>2515</v>
      </c>
      <c r="C1016" s="156" t="s">
        <v>5934</v>
      </c>
      <c r="D1016" s="157" t="s">
        <v>5935</v>
      </c>
      <c r="E1016" s="111"/>
      <c r="F1016" s="111"/>
      <c r="G1016" s="111" t="s">
        <v>2730</v>
      </c>
      <c r="H1016" s="115"/>
      <c r="I1016" s="517">
        <f t="shared" si="30"/>
        <v>0</v>
      </c>
      <c r="J1016" s="517">
        <f t="shared" si="31"/>
        <v>365</v>
      </c>
      <c r="K1016" s="111"/>
      <c r="L1016" s="111"/>
      <c r="M1016" s="111"/>
      <c r="N1016" s="111"/>
      <c r="O1016" s="111"/>
      <c r="P1016" s="178" t="s">
        <v>5936</v>
      </c>
      <c r="Q1016" s="178" t="s">
        <v>2736</v>
      </c>
      <c r="R1016" s="178" t="s">
        <v>3449</v>
      </c>
    </row>
    <row r="1017" spans="2:18">
      <c r="B1017" s="115">
        <v>778</v>
      </c>
      <c r="C1017" s="156" t="s">
        <v>5937</v>
      </c>
      <c r="D1017" s="157" t="s">
        <v>5938</v>
      </c>
      <c r="E1017" s="111"/>
      <c r="F1017" s="111"/>
      <c r="G1017" s="111"/>
      <c r="H1017" s="115" t="s">
        <v>2719</v>
      </c>
      <c r="I1017" s="517">
        <f t="shared" si="30"/>
        <v>0</v>
      </c>
      <c r="J1017" s="517">
        <f t="shared" si="31"/>
        <v>365</v>
      </c>
      <c r="K1017" s="111"/>
      <c r="L1017" s="111"/>
      <c r="M1017" s="111"/>
      <c r="N1017" s="111"/>
      <c r="O1017" s="111"/>
      <c r="P1017" s="178" t="s">
        <v>5939</v>
      </c>
      <c r="Q1017" s="178" t="s">
        <v>2721</v>
      </c>
      <c r="R1017" s="178" t="s">
        <v>2839</v>
      </c>
    </row>
    <row r="1018" spans="2:18">
      <c r="B1018" s="115">
        <v>779</v>
      </c>
      <c r="C1018" s="156" t="s">
        <v>5940</v>
      </c>
      <c r="D1018" s="157" t="s">
        <v>5941</v>
      </c>
      <c r="E1018" s="111"/>
      <c r="F1018" s="111"/>
      <c r="G1018" s="111"/>
      <c r="H1018" s="115" t="s">
        <v>2719</v>
      </c>
      <c r="I1018" s="517">
        <f t="shared" si="30"/>
        <v>0</v>
      </c>
      <c r="J1018" s="517">
        <f t="shared" si="31"/>
        <v>365</v>
      </c>
      <c r="K1018" s="111"/>
      <c r="L1018" s="111"/>
      <c r="M1018" s="111"/>
      <c r="N1018" s="111"/>
      <c r="O1018" s="111"/>
      <c r="P1018" s="178" t="s">
        <v>5942</v>
      </c>
      <c r="Q1018" s="178" t="s">
        <v>2732</v>
      </c>
      <c r="R1018" s="178" t="s">
        <v>2839</v>
      </c>
    </row>
    <row r="1019" spans="2:18" hidden="1">
      <c r="B1019" s="115">
        <v>639</v>
      </c>
      <c r="C1019" s="156" t="s">
        <v>5943</v>
      </c>
      <c r="D1019" s="157" t="s">
        <v>5944</v>
      </c>
      <c r="E1019" s="111"/>
      <c r="F1019" s="111"/>
      <c r="G1019" s="111"/>
      <c r="H1019" s="115" t="s">
        <v>62</v>
      </c>
      <c r="I1019" s="231">
        <f t="shared" si="30"/>
        <v>0</v>
      </c>
      <c r="J1019" s="231">
        <f t="shared" si="31"/>
        <v>365</v>
      </c>
      <c r="K1019" s="111"/>
      <c r="L1019" s="111"/>
      <c r="M1019" s="111"/>
      <c r="N1019" s="111"/>
      <c r="O1019" s="111"/>
      <c r="P1019" s="178" t="s">
        <v>5945</v>
      </c>
      <c r="Q1019" s="178" t="s">
        <v>2736</v>
      </c>
      <c r="R1019" s="178" t="s">
        <v>2815</v>
      </c>
    </row>
    <row r="1020" spans="2:18">
      <c r="B1020" s="115">
        <v>1129</v>
      </c>
      <c r="C1020" s="156" t="s">
        <v>5946</v>
      </c>
      <c r="D1020" s="157" t="s">
        <v>5947</v>
      </c>
      <c r="E1020" s="111"/>
      <c r="F1020" s="111"/>
      <c r="G1020" s="111"/>
      <c r="H1020" s="115" t="s">
        <v>2719</v>
      </c>
      <c r="I1020" s="517">
        <f t="shared" si="30"/>
        <v>0</v>
      </c>
      <c r="J1020" s="517">
        <f t="shared" si="31"/>
        <v>365</v>
      </c>
      <c r="K1020" s="111"/>
      <c r="L1020" s="111"/>
      <c r="M1020" s="111"/>
      <c r="N1020" s="111"/>
      <c r="O1020" s="111"/>
      <c r="P1020" s="178" t="s">
        <v>5948</v>
      </c>
      <c r="Q1020" s="178" t="s">
        <v>2732</v>
      </c>
      <c r="R1020" s="178" t="s">
        <v>3668</v>
      </c>
    </row>
    <row r="1021" spans="2:18">
      <c r="B1021" s="115">
        <v>1767</v>
      </c>
      <c r="C1021" s="156" t="s">
        <v>5949</v>
      </c>
      <c r="D1021" s="157" t="s">
        <v>5950</v>
      </c>
      <c r="E1021" s="111"/>
      <c r="F1021" s="111"/>
      <c r="G1021" s="111"/>
      <c r="H1021" s="115" t="s">
        <v>2719</v>
      </c>
      <c r="I1021" s="517">
        <f t="shared" si="30"/>
        <v>0</v>
      </c>
      <c r="J1021" s="517">
        <f t="shared" si="31"/>
        <v>365</v>
      </c>
      <c r="K1021" s="111"/>
      <c r="L1021" s="111"/>
      <c r="M1021" s="111"/>
      <c r="N1021" s="111"/>
      <c r="O1021" s="111"/>
      <c r="P1021" s="178" t="s">
        <v>5951</v>
      </c>
      <c r="Q1021" s="178" t="s">
        <v>2732</v>
      </c>
      <c r="R1021" s="178" t="s">
        <v>2748</v>
      </c>
    </row>
    <row r="1022" spans="2:18" hidden="1">
      <c r="B1022" s="115">
        <v>1533</v>
      </c>
      <c r="C1022" s="156" t="s">
        <v>5952</v>
      </c>
      <c r="D1022" s="157" t="s">
        <v>5953</v>
      </c>
      <c r="E1022" s="111"/>
      <c r="F1022" s="111"/>
      <c r="G1022" s="111" t="s">
        <v>2730</v>
      </c>
      <c r="H1022" s="115"/>
      <c r="I1022" s="517">
        <f t="shared" si="30"/>
        <v>0</v>
      </c>
      <c r="J1022" s="517">
        <f t="shared" si="31"/>
        <v>365</v>
      </c>
      <c r="K1022" s="111"/>
      <c r="L1022" s="111"/>
      <c r="M1022" s="111"/>
      <c r="N1022" s="111"/>
      <c r="O1022" s="111"/>
      <c r="P1022" s="178" t="s">
        <v>5954</v>
      </c>
      <c r="Q1022" s="178" t="s">
        <v>2726</v>
      </c>
      <c r="R1022" s="178" t="s">
        <v>4087</v>
      </c>
    </row>
    <row r="1023" spans="2:18">
      <c r="B1023" s="115">
        <v>2213</v>
      </c>
      <c r="C1023" s="169" t="s">
        <v>5955</v>
      </c>
      <c r="D1023" s="170" t="s">
        <v>5956</v>
      </c>
      <c r="E1023" s="111"/>
      <c r="F1023" s="111"/>
      <c r="G1023" s="111"/>
      <c r="H1023" s="115" t="s">
        <v>2719</v>
      </c>
      <c r="I1023" s="517">
        <f t="shared" si="30"/>
        <v>0</v>
      </c>
      <c r="J1023" s="517">
        <f t="shared" si="31"/>
        <v>365</v>
      </c>
      <c r="K1023" s="111"/>
      <c r="L1023" s="111"/>
      <c r="M1023" s="111"/>
      <c r="N1023" s="111"/>
      <c r="O1023" s="111"/>
      <c r="P1023" s="178" t="s">
        <v>5957</v>
      </c>
      <c r="Q1023" s="178" t="s">
        <v>2721</v>
      </c>
      <c r="R1023" s="178">
        <v>0</v>
      </c>
    </row>
    <row r="1024" spans="2:18" hidden="1">
      <c r="B1024" s="115">
        <v>1921</v>
      </c>
      <c r="C1024" s="156" t="s">
        <v>5958</v>
      </c>
      <c r="D1024" s="157" t="s">
        <v>5959</v>
      </c>
      <c r="E1024" s="111"/>
      <c r="F1024" s="111"/>
      <c r="G1024" s="111"/>
      <c r="H1024" s="180" t="s">
        <v>61</v>
      </c>
      <c r="I1024" s="231">
        <f t="shared" si="30"/>
        <v>0</v>
      </c>
      <c r="J1024" s="231">
        <f t="shared" si="31"/>
        <v>365</v>
      </c>
      <c r="K1024" s="111"/>
      <c r="L1024" s="111"/>
      <c r="M1024" s="111"/>
      <c r="N1024" s="111"/>
      <c r="O1024" s="111"/>
      <c r="P1024" s="178" t="s">
        <v>5960</v>
      </c>
      <c r="Q1024" s="178" t="s">
        <v>2721</v>
      </c>
      <c r="R1024" s="178" t="s">
        <v>3117</v>
      </c>
    </row>
    <row r="1025" spans="2:18">
      <c r="B1025" s="115">
        <v>1951</v>
      </c>
      <c r="C1025" s="156" t="s">
        <v>5961</v>
      </c>
      <c r="D1025" s="157" t="s">
        <v>5962</v>
      </c>
      <c r="E1025" s="111"/>
      <c r="F1025" s="111"/>
      <c r="G1025" s="111"/>
      <c r="H1025" s="115" t="s">
        <v>2719</v>
      </c>
      <c r="I1025" s="517">
        <f t="shared" si="30"/>
        <v>0</v>
      </c>
      <c r="J1025" s="517">
        <f t="shared" si="31"/>
        <v>365</v>
      </c>
      <c r="K1025" s="111"/>
      <c r="L1025" s="111"/>
      <c r="M1025" s="111"/>
      <c r="N1025" s="111"/>
      <c r="O1025" s="111"/>
      <c r="P1025" s="178" t="s">
        <v>5963</v>
      </c>
      <c r="Q1025" s="178" t="s">
        <v>2721</v>
      </c>
      <c r="R1025" s="178" t="s">
        <v>3232</v>
      </c>
    </row>
    <row r="1026" spans="2:18" hidden="1">
      <c r="B1026" s="115">
        <v>2086</v>
      </c>
      <c r="C1026" s="156" t="s">
        <v>5964</v>
      </c>
      <c r="D1026" s="157" t="s">
        <v>5965</v>
      </c>
      <c r="E1026" s="111"/>
      <c r="F1026" s="111"/>
      <c r="G1026" s="111" t="s">
        <v>2730</v>
      </c>
      <c r="H1026" s="115"/>
      <c r="I1026" s="517">
        <f t="shared" si="30"/>
        <v>0</v>
      </c>
      <c r="J1026" s="517">
        <f t="shared" si="31"/>
        <v>365</v>
      </c>
      <c r="K1026" s="111"/>
      <c r="L1026" s="111"/>
      <c r="M1026" s="111"/>
      <c r="N1026" s="111"/>
      <c r="O1026" s="111"/>
      <c r="P1026" s="178" t="s">
        <v>5966</v>
      </c>
      <c r="Q1026" s="178" t="s">
        <v>2752</v>
      </c>
      <c r="R1026" s="178" t="s">
        <v>4641</v>
      </c>
    </row>
    <row r="1027" spans="2:18" hidden="1">
      <c r="B1027" s="115">
        <v>1768</v>
      </c>
      <c r="C1027" s="156" t="s">
        <v>5967</v>
      </c>
      <c r="D1027" s="157" t="s">
        <v>5968</v>
      </c>
      <c r="E1027" s="111"/>
      <c r="F1027" s="111"/>
      <c r="G1027" s="111" t="s">
        <v>2730</v>
      </c>
      <c r="H1027" s="115"/>
      <c r="I1027" s="517">
        <f t="shared" si="30"/>
        <v>0</v>
      </c>
      <c r="J1027" s="517">
        <f t="shared" si="31"/>
        <v>365</v>
      </c>
      <c r="K1027" s="111"/>
      <c r="L1027" s="111"/>
      <c r="M1027" s="111"/>
      <c r="N1027" s="111"/>
      <c r="O1027" s="111"/>
      <c r="P1027" s="178" t="s">
        <v>5969</v>
      </c>
      <c r="Q1027" s="178" t="s">
        <v>2721</v>
      </c>
      <c r="R1027" s="178" t="s">
        <v>2748</v>
      </c>
    </row>
    <row r="1028" spans="2:18" hidden="1">
      <c r="B1028" s="115">
        <v>640</v>
      </c>
      <c r="C1028" s="156" t="s">
        <v>5970</v>
      </c>
      <c r="D1028" s="157" t="s">
        <v>5971</v>
      </c>
      <c r="E1028" s="111"/>
      <c r="F1028" s="111"/>
      <c r="G1028" s="111" t="s">
        <v>2730</v>
      </c>
      <c r="H1028" s="115"/>
      <c r="I1028" s="517">
        <f t="shared" si="30"/>
        <v>0</v>
      </c>
      <c r="J1028" s="517">
        <f t="shared" si="31"/>
        <v>365</v>
      </c>
      <c r="K1028" s="111"/>
      <c r="L1028" s="111"/>
      <c r="M1028" s="111"/>
      <c r="N1028" s="111"/>
      <c r="O1028" s="111"/>
      <c r="P1028" s="178" t="s">
        <v>5972</v>
      </c>
      <c r="Q1028" s="178" t="s">
        <v>2721</v>
      </c>
      <c r="R1028" s="178" t="s">
        <v>2815</v>
      </c>
    </row>
    <row r="1029" spans="2:18">
      <c r="B1029" s="115">
        <v>1336</v>
      </c>
      <c r="C1029" s="156" t="s">
        <v>5973</v>
      </c>
      <c r="D1029" s="157" t="s">
        <v>5974</v>
      </c>
      <c r="E1029" s="111"/>
      <c r="F1029" s="111"/>
      <c r="G1029" s="111"/>
      <c r="H1029" s="115" t="s">
        <v>2719</v>
      </c>
      <c r="I1029" s="517">
        <f t="shared" si="30"/>
        <v>0</v>
      </c>
      <c r="J1029" s="517">
        <f t="shared" si="31"/>
        <v>365</v>
      </c>
      <c r="K1029" s="111"/>
      <c r="L1029" s="111"/>
      <c r="M1029" s="111"/>
      <c r="N1029" s="111"/>
      <c r="O1029" s="111"/>
      <c r="P1029" s="178" t="s">
        <v>5975</v>
      </c>
      <c r="Q1029" s="178" t="s">
        <v>2736</v>
      </c>
      <c r="R1029" s="178" t="s">
        <v>3766</v>
      </c>
    </row>
    <row r="1030" spans="2:18">
      <c r="B1030" s="115">
        <v>1847</v>
      </c>
      <c r="C1030" s="156" t="s">
        <v>5976</v>
      </c>
      <c r="D1030" s="157" t="s">
        <v>5977</v>
      </c>
      <c r="E1030" s="111"/>
      <c r="F1030" s="111"/>
      <c r="G1030" s="111"/>
      <c r="H1030" s="115" t="s">
        <v>2719</v>
      </c>
      <c r="I1030" s="517">
        <f t="shared" si="30"/>
        <v>0</v>
      </c>
      <c r="J1030" s="517">
        <f t="shared" si="31"/>
        <v>365</v>
      </c>
      <c r="K1030" s="111"/>
      <c r="L1030" s="111"/>
      <c r="M1030" s="111"/>
      <c r="N1030" s="111"/>
      <c r="O1030" s="111"/>
      <c r="P1030" s="178" t="s">
        <v>5978</v>
      </c>
      <c r="Q1030" s="178" t="s">
        <v>2721</v>
      </c>
      <c r="R1030" s="178" t="s">
        <v>2924</v>
      </c>
    </row>
    <row r="1031" spans="2:18">
      <c r="B1031" s="115">
        <v>2155</v>
      </c>
      <c r="C1031" s="156" t="s">
        <v>5979</v>
      </c>
      <c r="D1031" s="157" t="s">
        <v>5980</v>
      </c>
      <c r="E1031" s="111"/>
      <c r="F1031" s="111"/>
      <c r="G1031" s="111"/>
      <c r="H1031" s="115" t="s">
        <v>2719</v>
      </c>
      <c r="I1031" s="517">
        <f t="shared" ref="I1031:I1094" si="32">MAX(K1031:M1031)</f>
        <v>0</v>
      </c>
      <c r="J1031" s="517">
        <f t="shared" ref="J1031:J1094" si="33">I1031+(1*365)</f>
        <v>365</v>
      </c>
      <c r="K1031" s="111"/>
      <c r="L1031" s="111"/>
      <c r="M1031" s="111"/>
      <c r="N1031" s="111"/>
      <c r="O1031" s="111"/>
      <c r="P1031" s="178" t="s">
        <v>5981</v>
      </c>
      <c r="Q1031" s="178" t="s">
        <v>2736</v>
      </c>
      <c r="R1031" s="178" t="s">
        <v>3603</v>
      </c>
    </row>
    <row r="1032" spans="2:18">
      <c r="B1032" s="115">
        <v>757</v>
      </c>
      <c r="C1032" s="156" t="s">
        <v>5982</v>
      </c>
      <c r="D1032" s="157" t="s">
        <v>5983</v>
      </c>
      <c r="E1032" s="111"/>
      <c r="F1032" s="111"/>
      <c r="G1032" s="111"/>
      <c r="H1032" s="115" t="s">
        <v>2719</v>
      </c>
      <c r="I1032" s="517">
        <f t="shared" si="32"/>
        <v>0</v>
      </c>
      <c r="J1032" s="517">
        <f t="shared" si="33"/>
        <v>365</v>
      </c>
      <c r="K1032" s="111"/>
      <c r="L1032" s="111"/>
      <c r="M1032" s="111"/>
      <c r="N1032" s="111"/>
      <c r="O1032" s="111"/>
      <c r="P1032" s="178" t="s">
        <v>5984</v>
      </c>
      <c r="Q1032" s="178" t="s">
        <v>2726</v>
      </c>
      <c r="R1032" s="178" t="s">
        <v>2760</v>
      </c>
    </row>
    <row r="1033" spans="2:18" hidden="1">
      <c r="B1033" s="115">
        <v>164</v>
      </c>
      <c r="C1033" s="156" t="s">
        <v>5985</v>
      </c>
      <c r="D1033" s="157" t="s">
        <v>5986</v>
      </c>
      <c r="E1033" s="111"/>
      <c r="F1033" s="111"/>
      <c r="G1033" s="111"/>
      <c r="H1033" s="178" t="s">
        <v>63</v>
      </c>
      <c r="I1033" s="509">
        <f t="shared" si="32"/>
        <v>44929</v>
      </c>
      <c r="J1033" s="509">
        <f t="shared" si="33"/>
        <v>45294</v>
      </c>
      <c r="K1033" s="609">
        <v>44632</v>
      </c>
      <c r="L1033" s="610">
        <v>44929</v>
      </c>
      <c r="M1033" s="111"/>
      <c r="N1033" s="111"/>
      <c r="O1033" s="111"/>
      <c r="P1033" s="178" t="s">
        <v>5987</v>
      </c>
      <c r="Q1033" s="178" t="s">
        <v>2736</v>
      </c>
      <c r="R1033" s="178" t="s">
        <v>3480</v>
      </c>
    </row>
    <row r="1034" spans="2:18" hidden="1">
      <c r="B1034" s="115">
        <v>1567</v>
      </c>
      <c r="C1034" s="156" t="s">
        <v>5988</v>
      </c>
      <c r="D1034" s="157" t="s">
        <v>5989</v>
      </c>
      <c r="E1034" s="111"/>
      <c r="F1034" s="111"/>
      <c r="G1034" s="111"/>
      <c r="H1034" s="115" t="s">
        <v>62</v>
      </c>
      <c r="I1034" s="231">
        <f t="shared" si="32"/>
        <v>0</v>
      </c>
      <c r="J1034" s="231">
        <f t="shared" si="33"/>
        <v>365</v>
      </c>
      <c r="K1034" s="111"/>
      <c r="L1034" s="111"/>
      <c r="M1034" s="111"/>
      <c r="N1034" s="111"/>
      <c r="O1034" s="111"/>
      <c r="P1034" s="178" t="s">
        <v>5990</v>
      </c>
      <c r="Q1034" s="178" t="s">
        <v>2721</v>
      </c>
      <c r="R1034" s="178" t="s">
        <v>3203</v>
      </c>
    </row>
    <row r="1035" spans="2:18" hidden="1">
      <c r="B1035" s="115">
        <v>1895</v>
      </c>
      <c r="C1035" s="156" t="s">
        <v>5991</v>
      </c>
      <c r="D1035" s="157" t="s">
        <v>5992</v>
      </c>
      <c r="E1035" s="111"/>
      <c r="F1035" s="111"/>
      <c r="G1035" s="111" t="s">
        <v>2730</v>
      </c>
      <c r="H1035" s="115"/>
      <c r="I1035" s="517">
        <f t="shared" si="32"/>
        <v>0</v>
      </c>
      <c r="J1035" s="517">
        <f t="shared" si="33"/>
        <v>365</v>
      </c>
      <c r="K1035" s="111"/>
      <c r="L1035" s="111"/>
      <c r="M1035" s="111"/>
      <c r="N1035" s="111"/>
      <c r="O1035" s="111"/>
      <c r="P1035" s="178" t="s">
        <v>5993</v>
      </c>
      <c r="Q1035" s="178" t="s">
        <v>2721</v>
      </c>
      <c r="R1035" s="178" t="s">
        <v>2768</v>
      </c>
    </row>
    <row r="1036" spans="2:18" hidden="1">
      <c r="B1036" s="115">
        <v>1302</v>
      </c>
      <c r="C1036" s="156" t="s">
        <v>5994</v>
      </c>
      <c r="D1036" s="157" t="s">
        <v>5995</v>
      </c>
      <c r="E1036" s="111"/>
      <c r="F1036" s="111"/>
      <c r="G1036" s="111" t="s">
        <v>2730</v>
      </c>
      <c r="H1036" s="115"/>
      <c r="I1036" s="517">
        <f t="shared" si="32"/>
        <v>0</v>
      </c>
      <c r="J1036" s="517">
        <f t="shared" si="33"/>
        <v>365</v>
      </c>
      <c r="K1036" s="111"/>
      <c r="L1036" s="111"/>
      <c r="M1036" s="111"/>
      <c r="N1036" s="111"/>
      <c r="O1036" s="111"/>
      <c r="P1036" s="178" t="s">
        <v>5690</v>
      </c>
      <c r="Q1036" s="178" t="s">
        <v>2736</v>
      </c>
      <c r="R1036" s="178" t="s">
        <v>5996</v>
      </c>
    </row>
    <row r="1037" spans="2:18" hidden="1">
      <c r="B1037" s="115">
        <v>1329</v>
      </c>
      <c r="C1037" s="156" t="s">
        <v>5997</v>
      </c>
      <c r="D1037" s="157" t="s">
        <v>5998</v>
      </c>
      <c r="E1037" s="111"/>
      <c r="F1037" s="111"/>
      <c r="G1037" s="111" t="s">
        <v>2730</v>
      </c>
      <c r="H1037" s="115"/>
      <c r="I1037" s="517">
        <f t="shared" si="32"/>
        <v>0</v>
      </c>
      <c r="J1037" s="517">
        <f t="shared" si="33"/>
        <v>365</v>
      </c>
      <c r="K1037" s="111"/>
      <c r="L1037" s="111"/>
      <c r="M1037" s="111"/>
      <c r="N1037" s="111"/>
      <c r="O1037" s="111"/>
      <c r="P1037" s="178" t="s">
        <v>5999</v>
      </c>
      <c r="Q1037" s="178" t="s">
        <v>2736</v>
      </c>
      <c r="R1037" s="178" t="s">
        <v>4165</v>
      </c>
    </row>
    <row r="1038" spans="2:18" hidden="1">
      <c r="B1038" s="115">
        <v>1232</v>
      </c>
      <c r="C1038" s="156" t="s">
        <v>6000</v>
      </c>
      <c r="D1038" s="157" t="s">
        <v>6001</v>
      </c>
      <c r="E1038" s="111"/>
      <c r="F1038" s="111"/>
      <c r="G1038" s="111" t="s">
        <v>2730</v>
      </c>
      <c r="H1038" s="115"/>
      <c r="I1038" s="517">
        <f t="shared" si="32"/>
        <v>0</v>
      </c>
      <c r="J1038" s="517">
        <f t="shared" si="33"/>
        <v>365</v>
      </c>
      <c r="K1038" s="111"/>
      <c r="L1038" s="111"/>
      <c r="M1038" s="111"/>
      <c r="N1038" s="111"/>
      <c r="O1038" s="111"/>
      <c r="P1038" s="178" t="s">
        <v>6002</v>
      </c>
      <c r="Q1038" s="178" t="s">
        <v>2736</v>
      </c>
      <c r="R1038" s="178" t="s">
        <v>3705</v>
      </c>
    </row>
    <row r="1039" spans="2:18">
      <c r="B1039" s="115">
        <v>1065</v>
      </c>
      <c r="C1039" s="156" t="s">
        <v>6003</v>
      </c>
      <c r="D1039" s="157" t="s">
        <v>6004</v>
      </c>
      <c r="E1039" s="111"/>
      <c r="F1039" s="111"/>
      <c r="G1039" s="111"/>
      <c r="H1039" s="115" t="s">
        <v>2719</v>
      </c>
      <c r="I1039" s="517">
        <f t="shared" si="32"/>
        <v>0</v>
      </c>
      <c r="J1039" s="517">
        <f t="shared" si="33"/>
        <v>365</v>
      </c>
      <c r="K1039" s="111"/>
      <c r="L1039" s="111"/>
      <c r="M1039" s="111"/>
      <c r="N1039" s="111"/>
      <c r="O1039" s="111"/>
      <c r="P1039" s="178" t="s">
        <v>6005</v>
      </c>
      <c r="Q1039" s="178" t="s">
        <v>2732</v>
      </c>
      <c r="R1039" s="178" t="s">
        <v>3459</v>
      </c>
    </row>
    <row r="1040" spans="2:18">
      <c r="B1040" s="115">
        <v>1472</v>
      </c>
      <c r="C1040" s="156" t="s">
        <v>6006</v>
      </c>
      <c r="D1040" s="157" t="s">
        <v>6007</v>
      </c>
      <c r="E1040" s="111"/>
      <c r="F1040" s="111"/>
      <c r="G1040" s="111"/>
      <c r="H1040" s="115" t="s">
        <v>2719</v>
      </c>
      <c r="I1040" s="517">
        <f t="shared" si="32"/>
        <v>0</v>
      </c>
      <c r="J1040" s="517">
        <f t="shared" si="33"/>
        <v>365</v>
      </c>
      <c r="K1040" s="111"/>
      <c r="L1040" s="111"/>
      <c r="M1040" s="111"/>
      <c r="N1040" s="111"/>
      <c r="O1040" s="111"/>
      <c r="P1040" s="178" t="s">
        <v>6008</v>
      </c>
      <c r="Q1040" s="178" t="s">
        <v>2721</v>
      </c>
      <c r="R1040" s="178" t="s">
        <v>3782</v>
      </c>
    </row>
    <row r="1041" spans="2:18" hidden="1">
      <c r="B1041" s="115">
        <v>1441</v>
      </c>
      <c r="C1041" s="156" t="s">
        <v>6009</v>
      </c>
      <c r="D1041" s="157" t="s">
        <v>6010</v>
      </c>
      <c r="E1041" s="111"/>
      <c r="F1041" s="111"/>
      <c r="G1041" s="111" t="s">
        <v>2730</v>
      </c>
      <c r="H1041" s="115"/>
      <c r="I1041" s="517">
        <f t="shared" si="32"/>
        <v>0</v>
      </c>
      <c r="J1041" s="517">
        <f t="shared" si="33"/>
        <v>365</v>
      </c>
      <c r="K1041" s="111"/>
      <c r="L1041" s="111"/>
      <c r="M1041" s="111"/>
      <c r="N1041" s="111"/>
      <c r="O1041" s="111"/>
      <c r="P1041" s="178" t="s">
        <v>6011</v>
      </c>
      <c r="Q1041" s="178" t="s">
        <v>2736</v>
      </c>
      <c r="R1041" s="178" t="s">
        <v>4080</v>
      </c>
    </row>
    <row r="1042" spans="2:18">
      <c r="B1042" s="115">
        <v>2115</v>
      </c>
      <c r="C1042" s="156" t="s">
        <v>6012</v>
      </c>
      <c r="D1042" s="157" t="s">
        <v>6013</v>
      </c>
      <c r="E1042" s="111"/>
      <c r="F1042" s="111"/>
      <c r="G1042" s="111"/>
      <c r="H1042" s="115" t="s">
        <v>2719</v>
      </c>
      <c r="I1042" s="517">
        <f t="shared" si="32"/>
        <v>0</v>
      </c>
      <c r="J1042" s="517">
        <f t="shared" si="33"/>
        <v>365</v>
      </c>
      <c r="K1042" s="111"/>
      <c r="L1042" s="111"/>
      <c r="M1042" s="111"/>
      <c r="N1042" s="111"/>
      <c r="O1042" s="111"/>
      <c r="P1042" s="178" t="s">
        <v>6014</v>
      </c>
      <c r="Q1042" s="178" t="s">
        <v>2736</v>
      </c>
      <c r="R1042" s="178" t="s">
        <v>3336</v>
      </c>
    </row>
    <row r="1043" spans="2:18">
      <c r="B1043" s="115">
        <v>883</v>
      </c>
      <c r="C1043" s="156" t="s">
        <v>6015</v>
      </c>
      <c r="D1043" s="157" t="s">
        <v>6016</v>
      </c>
      <c r="E1043" s="111"/>
      <c r="F1043" s="111"/>
      <c r="G1043" s="111"/>
      <c r="H1043" s="115" t="s">
        <v>2719</v>
      </c>
      <c r="I1043" s="517">
        <f t="shared" si="32"/>
        <v>0</v>
      </c>
      <c r="J1043" s="517">
        <f t="shared" si="33"/>
        <v>365</v>
      </c>
      <c r="K1043" s="111"/>
      <c r="L1043" s="111"/>
      <c r="M1043" s="111"/>
      <c r="N1043" s="111"/>
      <c r="O1043" s="111"/>
      <c r="P1043" s="178" t="s">
        <v>6017</v>
      </c>
      <c r="Q1043" s="178" t="s">
        <v>2736</v>
      </c>
      <c r="R1043" s="178" t="s">
        <v>3267</v>
      </c>
    </row>
    <row r="1044" spans="2:18" hidden="1">
      <c r="B1044" s="115">
        <v>758</v>
      </c>
      <c r="C1044" s="156" t="s">
        <v>6018</v>
      </c>
      <c r="D1044" s="157" t="s">
        <v>6019</v>
      </c>
      <c r="E1044" s="111"/>
      <c r="F1044" s="111"/>
      <c r="G1044" s="111" t="s">
        <v>2730</v>
      </c>
      <c r="H1044" s="115"/>
      <c r="I1044" s="517">
        <f t="shared" si="32"/>
        <v>0</v>
      </c>
      <c r="J1044" s="517">
        <f t="shared" si="33"/>
        <v>365</v>
      </c>
      <c r="K1044" s="111"/>
      <c r="L1044" s="111"/>
      <c r="M1044" s="111"/>
      <c r="N1044" s="111"/>
      <c r="O1044" s="111"/>
      <c r="P1044" s="178" t="s">
        <v>6020</v>
      </c>
      <c r="Q1044" s="178" t="s">
        <v>2732</v>
      </c>
      <c r="R1044" s="178" t="s">
        <v>2760</v>
      </c>
    </row>
    <row r="1045" spans="2:18">
      <c r="B1045" s="115">
        <v>1179</v>
      </c>
      <c r="C1045" s="156" t="s">
        <v>6021</v>
      </c>
      <c r="D1045" s="157" t="s">
        <v>6022</v>
      </c>
      <c r="E1045" s="111"/>
      <c r="F1045" s="111"/>
      <c r="G1045" s="111"/>
      <c r="H1045" s="115" t="s">
        <v>2719</v>
      </c>
      <c r="I1045" s="517">
        <f t="shared" si="32"/>
        <v>0</v>
      </c>
      <c r="J1045" s="517">
        <f t="shared" si="33"/>
        <v>365</v>
      </c>
      <c r="K1045" s="111"/>
      <c r="L1045" s="111"/>
      <c r="M1045" s="111"/>
      <c r="N1045" s="111"/>
      <c r="O1045" s="111"/>
      <c r="P1045" s="178" t="s">
        <v>6023</v>
      </c>
      <c r="Q1045" s="178" t="s">
        <v>2732</v>
      </c>
      <c r="R1045" s="178" t="s">
        <v>4324</v>
      </c>
    </row>
    <row r="1046" spans="2:18">
      <c r="B1046" s="115">
        <v>864</v>
      </c>
      <c r="C1046" s="156" t="s">
        <v>6024</v>
      </c>
      <c r="D1046" s="157" t="s">
        <v>6025</v>
      </c>
      <c r="E1046" s="111"/>
      <c r="F1046" s="111"/>
      <c r="G1046" s="111"/>
      <c r="H1046" s="115" t="s">
        <v>2719</v>
      </c>
      <c r="I1046" s="517">
        <f t="shared" si="32"/>
        <v>0</v>
      </c>
      <c r="J1046" s="517">
        <f t="shared" si="33"/>
        <v>365</v>
      </c>
      <c r="K1046" s="111"/>
      <c r="L1046" s="111"/>
      <c r="M1046" s="111"/>
      <c r="N1046" s="111"/>
      <c r="O1046" s="111"/>
      <c r="P1046" s="178" t="s">
        <v>6026</v>
      </c>
      <c r="Q1046" s="178" t="s">
        <v>2736</v>
      </c>
      <c r="R1046" s="178" t="s">
        <v>5822</v>
      </c>
    </row>
    <row r="1047" spans="2:18" hidden="1">
      <c r="B1047" s="115">
        <v>807</v>
      </c>
      <c r="C1047" s="156" t="s">
        <v>6027</v>
      </c>
      <c r="D1047" s="157" t="s">
        <v>6028</v>
      </c>
      <c r="E1047" s="111"/>
      <c r="F1047" s="111"/>
      <c r="G1047" s="111" t="s">
        <v>2730</v>
      </c>
      <c r="H1047" s="115"/>
      <c r="I1047" s="517">
        <f t="shared" si="32"/>
        <v>0</v>
      </c>
      <c r="J1047" s="517">
        <f t="shared" si="33"/>
        <v>365</v>
      </c>
      <c r="K1047" s="111"/>
      <c r="L1047" s="111"/>
      <c r="M1047" s="111"/>
      <c r="N1047" s="111"/>
      <c r="O1047" s="111"/>
      <c r="P1047" s="178" t="s">
        <v>6029</v>
      </c>
      <c r="Q1047" s="178" t="s">
        <v>2736</v>
      </c>
      <c r="R1047" s="178" t="s">
        <v>6030</v>
      </c>
    </row>
    <row r="1048" spans="2:18">
      <c r="B1048" s="115">
        <v>1233</v>
      </c>
      <c r="C1048" s="156" t="s">
        <v>6031</v>
      </c>
      <c r="D1048" s="157" t="s">
        <v>6032</v>
      </c>
      <c r="E1048" s="111"/>
      <c r="F1048" s="111"/>
      <c r="G1048" s="111"/>
      <c r="H1048" s="115" t="s">
        <v>2719</v>
      </c>
      <c r="I1048" s="517">
        <f t="shared" si="32"/>
        <v>0</v>
      </c>
      <c r="J1048" s="517">
        <f t="shared" si="33"/>
        <v>365</v>
      </c>
      <c r="K1048" s="111"/>
      <c r="L1048" s="111"/>
      <c r="M1048" s="111"/>
      <c r="N1048" s="111"/>
      <c r="O1048" s="111"/>
      <c r="P1048" s="178" t="s">
        <v>6033</v>
      </c>
      <c r="Q1048" s="178" t="s">
        <v>2736</v>
      </c>
      <c r="R1048" s="178" t="s">
        <v>3705</v>
      </c>
    </row>
    <row r="1049" spans="2:18">
      <c r="B1049" s="115">
        <v>914</v>
      </c>
      <c r="C1049" s="156" t="s">
        <v>6034</v>
      </c>
      <c r="D1049" s="157" t="s">
        <v>6035</v>
      </c>
      <c r="E1049" s="111"/>
      <c r="F1049" s="111"/>
      <c r="G1049" s="111"/>
      <c r="H1049" s="115" t="s">
        <v>2719</v>
      </c>
      <c r="I1049" s="517">
        <f t="shared" si="32"/>
        <v>0</v>
      </c>
      <c r="J1049" s="517">
        <f t="shared" si="33"/>
        <v>365</v>
      </c>
      <c r="K1049" s="111"/>
      <c r="L1049" s="111"/>
      <c r="M1049" s="111"/>
      <c r="N1049" s="111"/>
      <c r="O1049" s="111"/>
      <c r="P1049" s="178" t="s">
        <v>6036</v>
      </c>
      <c r="Q1049" s="178" t="s">
        <v>2736</v>
      </c>
      <c r="R1049" s="178" t="s">
        <v>3776</v>
      </c>
    </row>
    <row r="1050" spans="2:18">
      <c r="B1050" s="115">
        <v>630</v>
      </c>
      <c r="C1050" s="156" t="s">
        <v>6037</v>
      </c>
      <c r="D1050" s="157" t="s">
        <v>6038</v>
      </c>
      <c r="E1050" s="111"/>
      <c r="F1050" s="111"/>
      <c r="G1050" s="111"/>
      <c r="H1050" s="115" t="s">
        <v>2719</v>
      </c>
      <c r="I1050" s="517">
        <f t="shared" si="32"/>
        <v>0</v>
      </c>
      <c r="J1050" s="517">
        <f t="shared" si="33"/>
        <v>365</v>
      </c>
      <c r="K1050" s="111"/>
      <c r="L1050" s="111"/>
      <c r="M1050" s="111"/>
      <c r="N1050" s="111"/>
      <c r="O1050" s="111"/>
      <c r="P1050" s="178" t="s">
        <v>6039</v>
      </c>
      <c r="Q1050" s="178" t="s">
        <v>2721</v>
      </c>
      <c r="R1050" s="178" t="s">
        <v>3754</v>
      </c>
    </row>
    <row r="1051" spans="2:18" hidden="1">
      <c r="B1051" s="115">
        <v>465</v>
      </c>
      <c r="C1051" s="156" t="s">
        <v>6040</v>
      </c>
      <c r="D1051" s="157" t="s">
        <v>6041</v>
      </c>
      <c r="E1051" s="111"/>
      <c r="F1051" s="111"/>
      <c r="G1051" s="111" t="s">
        <v>2730</v>
      </c>
      <c r="H1051" s="115"/>
      <c r="I1051" s="517">
        <f t="shared" si="32"/>
        <v>0</v>
      </c>
      <c r="J1051" s="517">
        <f t="shared" si="33"/>
        <v>365</v>
      </c>
      <c r="K1051" s="111"/>
      <c r="L1051" s="111"/>
      <c r="M1051" s="111"/>
      <c r="N1051" s="111"/>
      <c r="O1051" s="111"/>
      <c r="P1051" s="178" t="s">
        <v>6042</v>
      </c>
      <c r="Q1051" s="178" t="s">
        <v>2736</v>
      </c>
      <c r="R1051" s="178" t="s">
        <v>6043</v>
      </c>
    </row>
    <row r="1052" spans="2:18" hidden="1">
      <c r="B1052" s="115">
        <v>484</v>
      </c>
      <c r="C1052" s="156" t="s">
        <v>6044</v>
      </c>
      <c r="D1052" s="157" t="s">
        <v>6045</v>
      </c>
      <c r="E1052" s="111"/>
      <c r="F1052" s="111"/>
      <c r="G1052" s="111" t="s">
        <v>2730</v>
      </c>
      <c r="H1052" s="115"/>
      <c r="I1052" s="517">
        <f t="shared" si="32"/>
        <v>0</v>
      </c>
      <c r="J1052" s="517">
        <f t="shared" si="33"/>
        <v>365</v>
      </c>
      <c r="K1052" s="111"/>
      <c r="L1052" s="111"/>
      <c r="M1052" s="111"/>
      <c r="N1052" s="111"/>
      <c r="O1052" s="111"/>
      <c r="P1052" s="178" t="s">
        <v>6046</v>
      </c>
      <c r="Q1052" s="178" t="s">
        <v>2752</v>
      </c>
      <c r="R1052" s="178" t="s">
        <v>6043</v>
      </c>
    </row>
    <row r="1053" spans="2:18">
      <c r="B1053" s="115">
        <v>1896</v>
      </c>
      <c r="C1053" s="156" t="s">
        <v>6047</v>
      </c>
      <c r="D1053" s="157" t="s">
        <v>6048</v>
      </c>
      <c r="E1053" s="111"/>
      <c r="F1053" s="111"/>
      <c r="G1053" s="111"/>
      <c r="H1053" s="115" t="s">
        <v>2719</v>
      </c>
      <c r="I1053" s="517">
        <f t="shared" si="32"/>
        <v>0</v>
      </c>
      <c r="J1053" s="517">
        <f t="shared" si="33"/>
        <v>365</v>
      </c>
      <c r="K1053" s="111"/>
      <c r="L1053" s="111"/>
      <c r="M1053" s="111"/>
      <c r="N1053" s="111"/>
      <c r="O1053" s="111"/>
      <c r="P1053" s="178" t="s">
        <v>6049</v>
      </c>
      <c r="Q1053" s="178" t="s">
        <v>2736</v>
      </c>
      <c r="R1053" s="178" t="s">
        <v>2768</v>
      </c>
    </row>
    <row r="1054" spans="2:18">
      <c r="B1054" s="115">
        <v>1897</v>
      </c>
      <c r="C1054" s="156" t="s">
        <v>6050</v>
      </c>
      <c r="D1054" s="157" t="s">
        <v>6051</v>
      </c>
      <c r="E1054" s="111"/>
      <c r="F1054" s="111"/>
      <c r="G1054" s="111"/>
      <c r="H1054" s="115" t="s">
        <v>2719</v>
      </c>
      <c r="I1054" s="517">
        <f t="shared" si="32"/>
        <v>0</v>
      </c>
      <c r="J1054" s="517">
        <f t="shared" si="33"/>
        <v>365</v>
      </c>
      <c r="K1054" s="111"/>
      <c r="L1054" s="111"/>
      <c r="M1054" s="111"/>
      <c r="N1054" s="111"/>
      <c r="O1054" s="111"/>
      <c r="P1054" s="178" t="s">
        <v>6052</v>
      </c>
      <c r="Q1054" s="178" t="s">
        <v>2736</v>
      </c>
      <c r="R1054" s="178" t="s">
        <v>2768</v>
      </c>
    </row>
    <row r="1055" spans="2:18">
      <c r="B1055" s="115">
        <v>1375</v>
      </c>
      <c r="C1055" s="156" t="s">
        <v>6053</v>
      </c>
      <c r="D1055" s="157" t="s">
        <v>6054</v>
      </c>
      <c r="E1055" s="111"/>
      <c r="F1055" s="111"/>
      <c r="G1055" s="111"/>
      <c r="H1055" s="115" t="s">
        <v>2719</v>
      </c>
      <c r="I1055" s="517">
        <f t="shared" si="32"/>
        <v>0</v>
      </c>
      <c r="J1055" s="517">
        <f t="shared" si="33"/>
        <v>365</v>
      </c>
      <c r="K1055" s="111"/>
      <c r="L1055" s="111"/>
      <c r="M1055" s="111"/>
      <c r="N1055" s="111"/>
      <c r="O1055" s="111"/>
      <c r="P1055" s="178" t="s">
        <v>6055</v>
      </c>
      <c r="Q1055" s="178" t="s">
        <v>2736</v>
      </c>
      <c r="R1055" s="178" t="s">
        <v>3359</v>
      </c>
    </row>
    <row r="1056" spans="2:18">
      <c r="B1056" s="115">
        <v>1275</v>
      </c>
      <c r="C1056" s="156" t="s">
        <v>6056</v>
      </c>
      <c r="D1056" s="157" t="s">
        <v>6057</v>
      </c>
      <c r="E1056" s="111"/>
      <c r="F1056" s="111"/>
      <c r="G1056" s="111"/>
      <c r="H1056" s="115" t="s">
        <v>2719</v>
      </c>
      <c r="I1056" s="517">
        <f t="shared" si="32"/>
        <v>0</v>
      </c>
      <c r="J1056" s="517">
        <f t="shared" si="33"/>
        <v>365</v>
      </c>
      <c r="K1056" s="111"/>
      <c r="L1056" s="111"/>
      <c r="M1056" s="111"/>
      <c r="N1056" s="111"/>
      <c r="O1056" s="111"/>
      <c r="P1056" s="178" t="s">
        <v>6058</v>
      </c>
      <c r="Q1056" s="178" t="s">
        <v>2736</v>
      </c>
      <c r="R1056" s="178" t="s">
        <v>6059</v>
      </c>
    </row>
    <row r="1057" spans="2:18">
      <c r="B1057" s="115">
        <v>1292</v>
      </c>
      <c r="C1057" s="156" t="s">
        <v>6060</v>
      </c>
      <c r="D1057" s="157" t="s">
        <v>6061</v>
      </c>
      <c r="E1057" s="111"/>
      <c r="F1057" s="111"/>
      <c r="G1057" s="111"/>
      <c r="H1057" s="115" t="s">
        <v>2719</v>
      </c>
      <c r="I1057" s="517">
        <f t="shared" si="32"/>
        <v>0</v>
      </c>
      <c r="J1057" s="517">
        <f t="shared" si="33"/>
        <v>365</v>
      </c>
      <c r="K1057" s="111"/>
      <c r="L1057" s="111"/>
      <c r="M1057" s="111"/>
      <c r="N1057" s="111"/>
      <c r="O1057" s="111"/>
      <c r="P1057" s="178" t="s">
        <v>6062</v>
      </c>
      <c r="Q1057" s="178" t="s">
        <v>2736</v>
      </c>
      <c r="R1057" s="178" t="s">
        <v>3940</v>
      </c>
    </row>
    <row r="1058" spans="2:18">
      <c r="B1058" s="115">
        <v>1871</v>
      </c>
      <c r="C1058" s="156" t="s">
        <v>6063</v>
      </c>
      <c r="D1058" s="157" t="s">
        <v>6064</v>
      </c>
      <c r="E1058" s="111"/>
      <c r="F1058" s="111"/>
      <c r="G1058" s="111"/>
      <c r="H1058" s="115" t="s">
        <v>2719</v>
      </c>
      <c r="I1058" s="517">
        <f t="shared" si="32"/>
        <v>0</v>
      </c>
      <c r="J1058" s="517">
        <f t="shared" si="33"/>
        <v>365</v>
      </c>
      <c r="K1058" s="111"/>
      <c r="L1058" s="111"/>
      <c r="M1058" s="111"/>
      <c r="N1058" s="111"/>
      <c r="O1058" s="111"/>
      <c r="P1058" s="178" t="s">
        <v>6065</v>
      </c>
      <c r="Q1058" s="178" t="s">
        <v>2732</v>
      </c>
      <c r="R1058" s="178" t="s">
        <v>4483</v>
      </c>
    </row>
    <row r="1059" spans="2:18" hidden="1">
      <c r="B1059" s="115">
        <v>2016</v>
      </c>
      <c r="C1059" s="156" t="s">
        <v>6066</v>
      </c>
      <c r="D1059" s="157" t="s">
        <v>6067</v>
      </c>
      <c r="E1059" s="111"/>
      <c r="F1059" s="111"/>
      <c r="G1059" s="111" t="s">
        <v>2730</v>
      </c>
      <c r="H1059" s="115"/>
      <c r="I1059" s="517">
        <f t="shared" si="32"/>
        <v>0</v>
      </c>
      <c r="J1059" s="517">
        <f t="shared" si="33"/>
        <v>365</v>
      </c>
      <c r="K1059" s="111"/>
      <c r="L1059" s="111"/>
      <c r="M1059" s="111"/>
      <c r="N1059" s="111"/>
      <c r="O1059" s="111"/>
      <c r="P1059" s="178" t="s">
        <v>6068</v>
      </c>
      <c r="Q1059" s="178" t="s">
        <v>2752</v>
      </c>
      <c r="R1059" s="178" t="s">
        <v>2865</v>
      </c>
    </row>
    <row r="1060" spans="2:18" hidden="1">
      <c r="B1060" s="115">
        <v>136</v>
      </c>
      <c r="C1060" s="156" t="s">
        <v>6069</v>
      </c>
      <c r="D1060" s="157" t="s">
        <v>6070</v>
      </c>
      <c r="E1060" s="111"/>
      <c r="F1060" s="111"/>
      <c r="G1060" s="111" t="s">
        <v>2730</v>
      </c>
      <c r="H1060" s="115"/>
      <c r="I1060" s="517">
        <f t="shared" si="32"/>
        <v>0</v>
      </c>
      <c r="J1060" s="517">
        <f t="shared" si="33"/>
        <v>365</v>
      </c>
      <c r="K1060" s="111"/>
      <c r="L1060" s="111"/>
      <c r="M1060" s="111"/>
      <c r="N1060" s="111"/>
      <c r="O1060" s="111"/>
      <c r="P1060" s="178" t="s">
        <v>6071</v>
      </c>
      <c r="Q1060" s="178" t="s">
        <v>2736</v>
      </c>
      <c r="R1060" s="178" t="s">
        <v>2807</v>
      </c>
    </row>
    <row r="1061" spans="2:18">
      <c r="B1061" s="115">
        <v>326</v>
      </c>
      <c r="C1061" s="156" t="s">
        <v>6072</v>
      </c>
      <c r="D1061" s="157" t="s">
        <v>6073</v>
      </c>
      <c r="E1061" s="111"/>
      <c r="F1061" s="111"/>
      <c r="G1061" s="111"/>
      <c r="H1061" s="115" t="s">
        <v>2719</v>
      </c>
      <c r="I1061" s="517">
        <f t="shared" si="32"/>
        <v>0</v>
      </c>
      <c r="J1061" s="517">
        <f t="shared" si="33"/>
        <v>365</v>
      </c>
      <c r="K1061" s="111"/>
      <c r="L1061" s="111"/>
      <c r="M1061" s="111"/>
      <c r="N1061" s="111"/>
      <c r="O1061" s="111"/>
      <c r="P1061" s="178" t="s">
        <v>6074</v>
      </c>
      <c r="Q1061" s="178" t="s">
        <v>2736</v>
      </c>
      <c r="R1061" s="178" t="s">
        <v>6075</v>
      </c>
    </row>
    <row r="1062" spans="2:18" hidden="1">
      <c r="B1062" s="115">
        <v>1337</v>
      </c>
      <c r="C1062" s="156" t="s">
        <v>6076</v>
      </c>
      <c r="D1062" s="157" t="s">
        <v>6077</v>
      </c>
      <c r="E1062" s="111"/>
      <c r="F1062" s="111"/>
      <c r="G1062" s="111" t="s">
        <v>2730</v>
      </c>
      <c r="H1062" s="115"/>
      <c r="I1062" s="517">
        <f t="shared" si="32"/>
        <v>0</v>
      </c>
      <c r="J1062" s="517">
        <f t="shared" si="33"/>
        <v>365</v>
      </c>
      <c r="K1062" s="111"/>
      <c r="L1062" s="111"/>
      <c r="M1062" s="111"/>
      <c r="N1062" s="111"/>
      <c r="O1062" s="111"/>
      <c r="P1062" s="178" t="s">
        <v>6078</v>
      </c>
      <c r="Q1062" s="178" t="s">
        <v>2721</v>
      </c>
      <c r="R1062" s="178" t="s">
        <v>3766</v>
      </c>
    </row>
    <row r="1063" spans="2:18" hidden="1">
      <c r="B1063" s="115">
        <v>1801</v>
      </c>
      <c r="C1063" s="156" t="s">
        <v>6079</v>
      </c>
      <c r="D1063" s="157" t="s">
        <v>6080</v>
      </c>
      <c r="E1063" s="111"/>
      <c r="F1063" s="111"/>
      <c r="G1063" s="111" t="s">
        <v>2730</v>
      </c>
      <c r="H1063" s="115"/>
      <c r="I1063" s="517">
        <f t="shared" si="32"/>
        <v>0</v>
      </c>
      <c r="J1063" s="517">
        <f t="shared" si="33"/>
        <v>365</v>
      </c>
      <c r="K1063" s="111"/>
      <c r="L1063" s="111"/>
      <c r="M1063" s="111"/>
      <c r="N1063" s="111"/>
      <c r="O1063" s="111"/>
      <c r="P1063" s="178" t="s">
        <v>6081</v>
      </c>
      <c r="Q1063" s="178" t="s">
        <v>2736</v>
      </c>
      <c r="R1063" s="178" t="s">
        <v>6082</v>
      </c>
    </row>
    <row r="1064" spans="2:18">
      <c r="B1064" s="115">
        <v>862</v>
      </c>
      <c r="C1064" s="156" t="s">
        <v>6083</v>
      </c>
      <c r="D1064" s="157" t="s">
        <v>6084</v>
      </c>
      <c r="E1064" s="111"/>
      <c r="F1064" s="111"/>
      <c r="G1064" s="111"/>
      <c r="H1064" s="115" t="s">
        <v>2719</v>
      </c>
      <c r="I1064" s="517">
        <f t="shared" si="32"/>
        <v>0</v>
      </c>
      <c r="J1064" s="517">
        <f t="shared" si="33"/>
        <v>365</v>
      </c>
      <c r="K1064" s="111"/>
      <c r="L1064" s="111"/>
      <c r="M1064" s="111"/>
      <c r="N1064" s="111"/>
      <c r="O1064" s="111"/>
      <c r="P1064" s="178" t="s">
        <v>6085</v>
      </c>
      <c r="Q1064" s="178" t="s">
        <v>2721</v>
      </c>
      <c r="R1064" s="178" t="s">
        <v>3097</v>
      </c>
    </row>
    <row r="1065" spans="2:18">
      <c r="B1065" s="115">
        <v>1252</v>
      </c>
      <c r="C1065" s="156" t="s">
        <v>6086</v>
      </c>
      <c r="D1065" s="157" t="s">
        <v>6087</v>
      </c>
      <c r="E1065" s="111"/>
      <c r="F1065" s="111"/>
      <c r="G1065" s="111"/>
      <c r="H1065" s="115" t="s">
        <v>2719</v>
      </c>
      <c r="I1065" s="517">
        <f t="shared" si="32"/>
        <v>0</v>
      </c>
      <c r="J1065" s="517">
        <f t="shared" si="33"/>
        <v>365</v>
      </c>
      <c r="K1065" s="111"/>
      <c r="L1065" s="111"/>
      <c r="M1065" s="111"/>
      <c r="N1065" s="111"/>
      <c r="O1065" s="111"/>
      <c r="P1065" s="178" t="s">
        <v>6088</v>
      </c>
      <c r="Q1065" s="178" t="s">
        <v>2736</v>
      </c>
      <c r="R1065" s="178" t="s">
        <v>3705</v>
      </c>
    </row>
    <row r="1066" spans="2:18">
      <c r="B1066" s="115">
        <v>2233</v>
      </c>
      <c r="C1066" s="171" t="s">
        <v>6089</v>
      </c>
      <c r="D1066" s="168" t="s">
        <v>6090</v>
      </c>
      <c r="E1066" s="111"/>
      <c r="F1066" s="111"/>
      <c r="G1066" s="111"/>
      <c r="H1066" s="115" t="s">
        <v>2719</v>
      </c>
      <c r="I1066" s="517">
        <f t="shared" si="32"/>
        <v>0</v>
      </c>
      <c r="J1066" s="517">
        <f t="shared" si="33"/>
        <v>365</v>
      </c>
      <c r="K1066" s="111"/>
      <c r="L1066" s="111"/>
      <c r="M1066" s="111"/>
      <c r="N1066" s="111"/>
      <c r="O1066" s="111"/>
      <c r="P1066" s="178" t="s">
        <v>2752</v>
      </c>
      <c r="Q1066" s="178" t="s">
        <v>2736</v>
      </c>
      <c r="R1066" s="178">
        <v>0</v>
      </c>
    </row>
    <row r="1067" spans="2:18" hidden="1">
      <c r="B1067" s="115">
        <v>1293</v>
      </c>
      <c r="C1067" s="160" t="s">
        <v>6091</v>
      </c>
      <c r="D1067" s="161" t="s">
        <v>6092</v>
      </c>
      <c r="E1067" s="111"/>
      <c r="F1067" s="111"/>
      <c r="G1067" s="111" t="s">
        <v>2730</v>
      </c>
      <c r="H1067" s="115"/>
      <c r="I1067" s="517">
        <f t="shared" si="32"/>
        <v>0</v>
      </c>
      <c r="J1067" s="517">
        <f t="shared" si="33"/>
        <v>365</v>
      </c>
      <c r="K1067" s="111"/>
      <c r="L1067" s="111"/>
      <c r="M1067" s="111"/>
      <c r="N1067" s="111"/>
      <c r="O1067" s="111"/>
      <c r="P1067" s="178" t="s">
        <v>6093</v>
      </c>
      <c r="Q1067" s="178" t="s">
        <v>2736</v>
      </c>
      <c r="R1067" s="178" t="s">
        <v>3940</v>
      </c>
    </row>
    <row r="1068" spans="2:18" hidden="1">
      <c r="B1068" s="115">
        <v>206</v>
      </c>
      <c r="C1068" s="156" t="s">
        <v>6094</v>
      </c>
      <c r="D1068" s="157" t="s">
        <v>6095</v>
      </c>
      <c r="E1068" s="111"/>
      <c r="F1068" s="111"/>
      <c r="G1068" s="111"/>
      <c r="H1068" s="180" t="s">
        <v>60</v>
      </c>
      <c r="I1068" s="509">
        <f t="shared" si="32"/>
        <v>44929</v>
      </c>
      <c r="J1068" s="509">
        <f t="shared" si="33"/>
        <v>45294</v>
      </c>
      <c r="K1068" s="609">
        <v>44632</v>
      </c>
      <c r="L1068" s="610">
        <v>44929</v>
      </c>
      <c r="M1068" s="111"/>
      <c r="N1068" s="111"/>
      <c r="O1068" s="111"/>
      <c r="P1068" s="178" t="s">
        <v>6096</v>
      </c>
      <c r="Q1068" s="178" t="s">
        <v>2721</v>
      </c>
      <c r="R1068" s="178" t="s">
        <v>3359</v>
      </c>
    </row>
    <row r="1069" spans="2:18" hidden="1">
      <c r="B1069" s="115">
        <v>1752</v>
      </c>
      <c r="C1069" s="158" t="s">
        <v>6097</v>
      </c>
      <c r="D1069" s="159" t="s">
        <v>6098</v>
      </c>
      <c r="E1069" s="111"/>
      <c r="F1069" s="111"/>
      <c r="G1069" s="111" t="s">
        <v>2730</v>
      </c>
      <c r="H1069" s="115"/>
      <c r="I1069" s="517">
        <f t="shared" si="32"/>
        <v>0</v>
      </c>
      <c r="J1069" s="517">
        <f t="shared" si="33"/>
        <v>365</v>
      </c>
      <c r="K1069" s="111"/>
      <c r="L1069" s="111"/>
      <c r="M1069" s="111"/>
      <c r="N1069" s="111"/>
      <c r="O1069" s="111"/>
      <c r="P1069" s="178" t="s">
        <v>6099</v>
      </c>
      <c r="Q1069" s="178" t="s">
        <v>2736</v>
      </c>
      <c r="R1069" s="178" t="s">
        <v>2932</v>
      </c>
    </row>
    <row r="1070" spans="2:18" hidden="1">
      <c r="B1070" s="115">
        <v>1492</v>
      </c>
      <c r="C1070" s="156" t="s">
        <v>6100</v>
      </c>
      <c r="D1070" s="157" t="s">
        <v>6101</v>
      </c>
      <c r="E1070" s="111"/>
      <c r="F1070" s="111"/>
      <c r="G1070" s="111" t="s">
        <v>2730</v>
      </c>
      <c r="H1070" s="115"/>
      <c r="I1070" s="517">
        <f t="shared" si="32"/>
        <v>0</v>
      </c>
      <c r="J1070" s="517">
        <f t="shared" si="33"/>
        <v>365</v>
      </c>
      <c r="K1070" s="111"/>
      <c r="L1070" s="111"/>
      <c r="M1070" s="111"/>
      <c r="N1070" s="111"/>
      <c r="O1070" s="111"/>
      <c r="P1070" s="178" t="s">
        <v>6102</v>
      </c>
      <c r="Q1070" s="178" t="s">
        <v>2732</v>
      </c>
      <c r="R1070" s="178" t="s">
        <v>2877</v>
      </c>
    </row>
    <row r="1071" spans="2:18">
      <c r="B1071" s="115">
        <v>1098</v>
      </c>
      <c r="C1071" s="156" t="s">
        <v>6103</v>
      </c>
      <c r="D1071" s="157" t="s">
        <v>6104</v>
      </c>
      <c r="E1071" s="111"/>
      <c r="F1071" s="111"/>
      <c r="G1071" s="111"/>
      <c r="H1071" s="115" t="s">
        <v>2719</v>
      </c>
      <c r="I1071" s="517">
        <f t="shared" si="32"/>
        <v>0</v>
      </c>
      <c r="J1071" s="517">
        <f t="shared" si="33"/>
        <v>365</v>
      </c>
      <c r="K1071" s="111"/>
      <c r="L1071" s="111"/>
      <c r="M1071" s="111"/>
      <c r="N1071" s="111"/>
      <c r="O1071" s="111"/>
      <c r="P1071" s="178" t="s">
        <v>6105</v>
      </c>
      <c r="Q1071" s="178" t="s">
        <v>2732</v>
      </c>
      <c r="R1071" s="178" t="s">
        <v>2772</v>
      </c>
    </row>
    <row r="1072" spans="2:18">
      <c r="B1072" s="115">
        <v>1099</v>
      </c>
      <c r="C1072" s="156" t="s">
        <v>6106</v>
      </c>
      <c r="D1072" s="157" t="s">
        <v>6107</v>
      </c>
      <c r="E1072" s="111"/>
      <c r="F1072" s="111"/>
      <c r="G1072" s="111"/>
      <c r="H1072" s="115" t="s">
        <v>2719</v>
      </c>
      <c r="I1072" s="517">
        <f t="shared" si="32"/>
        <v>0</v>
      </c>
      <c r="J1072" s="517">
        <f t="shared" si="33"/>
        <v>365</v>
      </c>
      <c r="K1072" s="111"/>
      <c r="L1072" s="111"/>
      <c r="M1072" s="111"/>
      <c r="N1072" s="111"/>
      <c r="O1072" s="111"/>
      <c r="P1072" s="178" t="s">
        <v>6108</v>
      </c>
      <c r="Q1072" s="178" t="s">
        <v>2721</v>
      </c>
      <c r="R1072" s="178" t="s">
        <v>2772</v>
      </c>
    </row>
    <row r="1073" spans="2:18">
      <c r="B1073" s="115">
        <v>1100</v>
      </c>
      <c r="C1073" s="156" t="s">
        <v>6109</v>
      </c>
      <c r="D1073" s="157" t="s">
        <v>6110</v>
      </c>
      <c r="E1073" s="111"/>
      <c r="F1073" s="111"/>
      <c r="G1073" s="111"/>
      <c r="H1073" s="115" t="s">
        <v>2719</v>
      </c>
      <c r="I1073" s="517">
        <f t="shared" si="32"/>
        <v>0</v>
      </c>
      <c r="J1073" s="517">
        <f t="shared" si="33"/>
        <v>365</v>
      </c>
      <c r="K1073" s="111"/>
      <c r="L1073" s="111"/>
      <c r="M1073" s="111"/>
      <c r="N1073" s="111"/>
      <c r="O1073" s="111"/>
      <c r="P1073" s="178" t="s">
        <v>6111</v>
      </c>
      <c r="Q1073" s="178" t="s">
        <v>2736</v>
      </c>
      <c r="R1073" s="178" t="s">
        <v>2772</v>
      </c>
    </row>
    <row r="1074" spans="2:18" hidden="1">
      <c r="B1074" s="115">
        <v>1101</v>
      </c>
      <c r="C1074" s="156" t="s">
        <v>6112</v>
      </c>
      <c r="D1074" s="157" t="s">
        <v>6113</v>
      </c>
      <c r="E1074" s="111"/>
      <c r="F1074" s="111"/>
      <c r="G1074" s="111" t="s">
        <v>2730</v>
      </c>
      <c r="H1074" s="115"/>
      <c r="I1074" s="517">
        <f t="shared" si="32"/>
        <v>0</v>
      </c>
      <c r="J1074" s="517">
        <f t="shared" si="33"/>
        <v>365</v>
      </c>
      <c r="K1074" s="111"/>
      <c r="L1074" s="111"/>
      <c r="M1074" s="111"/>
      <c r="N1074" s="111"/>
      <c r="O1074" s="111"/>
      <c r="P1074" s="178" t="s">
        <v>6114</v>
      </c>
      <c r="Q1074" s="178" t="s">
        <v>2736</v>
      </c>
      <c r="R1074" s="178" t="s">
        <v>2772</v>
      </c>
    </row>
    <row r="1075" spans="2:18">
      <c r="B1075" s="115">
        <v>1450</v>
      </c>
      <c r="C1075" s="156" t="s">
        <v>6115</v>
      </c>
      <c r="D1075" s="157" t="s">
        <v>6116</v>
      </c>
      <c r="E1075" s="111"/>
      <c r="F1075" s="111"/>
      <c r="G1075" s="111"/>
      <c r="H1075" s="115" t="s">
        <v>2719</v>
      </c>
      <c r="I1075" s="517">
        <f t="shared" si="32"/>
        <v>0</v>
      </c>
      <c r="J1075" s="517">
        <f t="shared" si="33"/>
        <v>365</v>
      </c>
      <c r="K1075" s="111"/>
      <c r="L1075" s="111"/>
      <c r="M1075" s="111"/>
      <c r="N1075" s="111"/>
      <c r="O1075" s="111"/>
      <c r="P1075" s="178" t="s">
        <v>6117</v>
      </c>
      <c r="Q1075" s="178" t="s">
        <v>2736</v>
      </c>
      <c r="R1075" s="178" t="s">
        <v>3548</v>
      </c>
    </row>
    <row r="1076" spans="2:18">
      <c r="B1076" s="115">
        <v>780</v>
      </c>
      <c r="C1076" s="156" t="s">
        <v>6118</v>
      </c>
      <c r="D1076" s="157" t="s">
        <v>6119</v>
      </c>
      <c r="E1076" s="111"/>
      <c r="F1076" s="111"/>
      <c r="G1076" s="111"/>
      <c r="H1076" s="115" t="s">
        <v>2719</v>
      </c>
      <c r="I1076" s="517">
        <f t="shared" si="32"/>
        <v>0</v>
      </c>
      <c r="J1076" s="517">
        <f t="shared" si="33"/>
        <v>365</v>
      </c>
      <c r="K1076" s="111"/>
      <c r="L1076" s="111"/>
      <c r="M1076" s="111"/>
      <c r="N1076" s="111"/>
      <c r="O1076" s="111"/>
      <c r="P1076" s="178" t="s">
        <v>6120</v>
      </c>
      <c r="Q1076" s="178" t="s">
        <v>2721</v>
      </c>
      <c r="R1076" s="178" t="s">
        <v>2839</v>
      </c>
    </row>
    <row r="1077" spans="2:18" hidden="1">
      <c r="B1077" s="115">
        <v>2322</v>
      </c>
      <c r="C1077" s="164" t="s">
        <v>6121</v>
      </c>
      <c r="D1077" s="157" t="s">
        <v>6122</v>
      </c>
      <c r="E1077" s="111"/>
      <c r="F1077" s="111"/>
      <c r="G1077" s="111" t="s">
        <v>2730</v>
      </c>
      <c r="H1077" s="115"/>
      <c r="I1077" s="517">
        <f t="shared" si="32"/>
        <v>0</v>
      </c>
      <c r="J1077" s="517">
        <f t="shared" si="33"/>
        <v>365</v>
      </c>
      <c r="K1077" s="111"/>
      <c r="L1077" s="111"/>
      <c r="M1077" s="111"/>
      <c r="N1077" s="111"/>
      <c r="O1077" s="111"/>
      <c r="P1077" s="178" t="s">
        <v>6123</v>
      </c>
      <c r="Q1077" s="178" t="s">
        <v>2732</v>
      </c>
      <c r="R1077" s="178">
        <v>0</v>
      </c>
    </row>
    <row r="1078" spans="2:18" hidden="1">
      <c r="B1078" s="115">
        <v>1303</v>
      </c>
      <c r="C1078" s="156" t="s">
        <v>6124</v>
      </c>
      <c r="D1078" s="157" t="s">
        <v>6125</v>
      </c>
      <c r="E1078" s="111"/>
      <c r="F1078" s="111"/>
      <c r="G1078" s="111" t="s">
        <v>2730</v>
      </c>
      <c r="H1078" s="115"/>
      <c r="I1078" s="517">
        <f t="shared" si="32"/>
        <v>0</v>
      </c>
      <c r="J1078" s="517">
        <f t="shared" si="33"/>
        <v>365</v>
      </c>
      <c r="K1078" s="111"/>
      <c r="L1078" s="111"/>
      <c r="M1078" s="111"/>
      <c r="N1078" s="111"/>
      <c r="O1078" s="111"/>
      <c r="P1078" s="178" t="s">
        <v>6126</v>
      </c>
      <c r="Q1078" s="178" t="s">
        <v>2732</v>
      </c>
      <c r="R1078" s="178" t="s">
        <v>2962</v>
      </c>
    </row>
    <row r="1079" spans="2:18">
      <c r="B1079" s="115">
        <v>2090</v>
      </c>
      <c r="C1079" s="156" t="s">
        <v>6127</v>
      </c>
      <c r="D1079" s="157" t="s">
        <v>6128</v>
      </c>
      <c r="E1079" s="111"/>
      <c r="F1079" s="111"/>
      <c r="G1079" s="111"/>
      <c r="H1079" s="115" t="s">
        <v>2719</v>
      </c>
      <c r="I1079" s="517">
        <f t="shared" si="32"/>
        <v>0</v>
      </c>
      <c r="J1079" s="517">
        <f t="shared" si="33"/>
        <v>365</v>
      </c>
      <c r="K1079" s="111"/>
      <c r="L1079" s="111"/>
      <c r="M1079" s="111"/>
      <c r="N1079" s="111"/>
      <c r="O1079" s="111"/>
      <c r="P1079" s="178" t="s">
        <v>6129</v>
      </c>
      <c r="Q1079" s="178" t="s">
        <v>2736</v>
      </c>
      <c r="R1079" s="178" t="s">
        <v>4189</v>
      </c>
    </row>
    <row r="1080" spans="2:18">
      <c r="B1080" s="115">
        <v>2091</v>
      </c>
      <c r="C1080" s="156" t="s">
        <v>6130</v>
      </c>
      <c r="D1080" s="157" t="s">
        <v>6131</v>
      </c>
      <c r="E1080" s="111"/>
      <c r="F1080" s="111"/>
      <c r="G1080" s="111"/>
      <c r="H1080" s="115" t="s">
        <v>2719</v>
      </c>
      <c r="I1080" s="517">
        <f t="shared" si="32"/>
        <v>0</v>
      </c>
      <c r="J1080" s="517">
        <f t="shared" si="33"/>
        <v>365</v>
      </c>
      <c r="K1080" s="111"/>
      <c r="L1080" s="111"/>
      <c r="M1080" s="111"/>
      <c r="N1080" s="111"/>
      <c r="O1080" s="111"/>
      <c r="P1080" s="178" t="s">
        <v>6132</v>
      </c>
      <c r="Q1080" s="178" t="s">
        <v>2736</v>
      </c>
      <c r="R1080" s="178" t="s">
        <v>4189</v>
      </c>
    </row>
    <row r="1081" spans="2:18">
      <c r="B1081" s="115">
        <v>2092</v>
      </c>
      <c r="C1081" s="156" t="s">
        <v>6133</v>
      </c>
      <c r="D1081" s="157" t="s">
        <v>6134</v>
      </c>
      <c r="E1081" s="111"/>
      <c r="F1081" s="111"/>
      <c r="G1081" s="111"/>
      <c r="H1081" s="115" t="s">
        <v>2719</v>
      </c>
      <c r="I1081" s="517">
        <f t="shared" si="32"/>
        <v>0</v>
      </c>
      <c r="J1081" s="517">
        <f t="shared" si="33"/>
        <v>365</v>
      </c>
      <c r="K1081" s="111"/>
      <c r="L1081" s="111"/>
      <c r="M1081" s="111"/>
      <c r="N1081" s="111"/>
      <c r="O1081" s="111"/>
      <c r="P1081" s="178" t="s">
        <v>6135</v>
      </c>
      <c r="Q1081" s="178" t="s">
        <v>2736</v>
      </c>
      <c r="R1081" s="178" t="s">
        <v>4189</v>
      </c>
    </row>
    <row r="1082" spans="2:18">
      <c r="B1082" s="115">
        <v>2093</v>
      </c>
      <c r="C1082" s="156" t="s">
        <v>6136</v>
      </c>
      <c r="D1082" s="157" t="s">
        <v>6137</v>
      </c>
      <c r="E1082" s="111"/>
      <c r="F1082" s="111"/>
      <c r="G1082" s="111"/>
      <c r="H1082" s="115" t="s">
        <v>2719</v>
      </c>
      <c r="I1082" s="517">
        <f t="shared" si="32"/>
        <v>0</v>
      </c>
      <c r="J1082" s="517">
        <f t="shared" si="33"/>
        <v>365</v>
      </c>
      <c r="K1082" s="111"/>
      <c r="L1082" s="111"/>
      <c r="M1082" s="111"/>
      <c r="N1082" s="111"/>
      <c r="O1082" s="111"/>
      <c r="P1082" s="178" t="s">
        <v>6138</v>
      </c>
      <c r="Q1082" s="178" t="s">
        <v>2752</v>
      </c>
      <c r="R1082" s="178" t="s">
        <v>4189</v>
      </c>
    </row>
    <row r="1083" spans="2:18" hidden="1">
      <c r="B1083" s="115">
        <v>1795</v>
      </c>
      <c r="C1083" s="156" t="s">
        <v>6139</v>
      </c>
      <c r="D1083" s="157" t="s">
        <v>6140</v>
      </c>
      <c r="E1083" s="111"/>
      <c r="F1083" s="111"/>
      <c r="G1083" s="111" t="s">
        <v>2730</v>
      </c>
      <c r="H1083" s="115"/>
      <c r="I1083" s="517">
        <f t="shared" si="32"/>
        <v>0</v>
      </c>
      <c r="J1083" s="517">
        <f t="shared" si="33"/>
        <v>365</v>
      </c>
      <c r="K1083" s="111"/>
      <c r="L1083" s="111"/>
      <c r="M1083" s="111"/>
      <c r="N1083" s="111"/>
      <c r="O1083" s="111"/>
      <c r="P1083" s="178" t="s">
        <v>6141</v>
      </c>
      <c r="Q1083" s="178" t="s">
        <v>2736</v>
      </c>
      <c r="R1083" s="178" t="s">
        <v>5357</v>
      </c>
    </row>
    <row r="1084" spans="2:18">
      <c r="B1084" s="115">
        <v>1865</v>
      </c>
      <c r="C1084" s="156" t="s">
        <v>6142</v>
      </c>
      <c r="D1084" s="157" t="s">
        <v>6143</v>
      </c>
      <c r="E1084" s="111"/>
      <c r="F1084" s="111"/>
      <c r="G1084" s="111"/>
      <c r="H1084" s="115" t="s">
        <v>2719</v>
      </c>
      <c r="I1084" s="517">
        <f t="shared" si="32"/>
        <v>0</v>
      </c>
      <c r="J1084" s="517">
        <f t="shared" si="33"/>
        <v>365</v>
      </c>
      <c r="K1084" s="111"/>
      <c r="L1084" s="111"/>
      <c r="M1084" s="111"/>
      <c r="N1084" s="111"/>
      <c r="O1084" s="111"/>
      <c r="P1084" s="178" t="s">
        <v>6144</v>
      </c>
      <c r="Q1084" s="178" t="s">
        <v>2736</v>
      </c>
      <c r="R1084" s="178" t="s">
        <v>2768</v>
      </c>
    </row>
    <row r="1085" spans="2:18" hidden="1">
      <c r="B1085" s="115">
        <v>680</v>
      </c>
      <c r="C1085" s="156" t="s">
        <v>6145</v>
      </c>
      <c r="D1085" s="157" t="s">
        <v>6146</v>
      </c>
      <c r="E1085" s="111"/>
      <c r="F1085" s="111"/>
      <c r="G1085" s="111"/>
      <c r="H1085" s="115" t="s">
        <v>62</v>
      </c>
      <c r="I1085" s="231">
        <f t="shared" si="32"/>
        <v>0</v>
      </c>
      <c r="J1085" s="231">
        <f t="shared" si="33"/>
        <v>365</v>
      </c>
      <c r="K1085" s="111"/>
      <c r="L1085" s="111"/>
      <c r="M1085" s="111"/>
      <c r="N1085" s="111"/>
      <c r="O1085" s="111"/>
      <c r="P1085" s="178" t="s">
        <v>6147</v>
      </c>
      <c r="Q1085" s="178" t="s">
        <v>2726</v>
      </c>
      <c r="R1085" s="178" t="s">
        <v>3260</v>
      </c>
    </row>
    <row r="1086" spans="2:18">
      <c r="B1086" s="115">
        <v>273</v>
      </c>
      <c r="C1086" s="156" t="s">
        <v>6148</v>
      </c>
      <c r="D1086" s="157" t="s">
        <v>6149</v>
      </c>
      <c r="E1086" s="111"/>
      <c r="F1086" s="111"/>
      <c r="G1086" s="111"/>
      <c r="H1086" s="115" t="s">
        <v>2719</v>
      </c>
      <c r="I1086" s="517">
        <f t="shared" si="32"/>
        <v>0</v>
      </c>
      <c r="J1086" s="517">
        <f t="shared" si="33"/>
        <v>365</v>
      </c>
      <c r="K1086" s="111"/>
      <c r="L1086" s="111"/>
      <c r="M1086" s="111"/>
      <c r="N1086" s="111"/>
      <c r="O1086" s="111"/>
      <c r="P1086" s="178" t="s">
        <v>2752</v>
      </c>
      <c r="Q1086" s="178" t="s">
        <v>2736</v>
      </c>
      <c r="R1086" s="178" t="s">
        <v>3701</v>
      </c>
    </row>
    <row r="1087" spans="2:18" hidden="1">
      <c r="B1087" s="115">
        <v>1568</v>
      </c>
      <c r="C1087" s="156" t="s">
        <v>6150</v>
      </c>
      <c r="D1087" s="157" t="s">
        <v>6151</v>
      </c>
      <c r="E1087" s="111"/>
      <c r="F1087" s="111"/>
      <c r="G1087" s="111" t="s">
        <v>2730</v>
      </c>
      <c r="H1087" s="115"/>
      <c r="I1087" s="517">
        <f t="shared" si="32"/>
        <v>0</v>
      </c>
      <c r="J1087" s="517">
        <f t="shared" si="33"/>
        <v>365</v>
      </c>
      <c r="K1087" s="111"/>
      <c r="L1087" s="111"/>
      <c r="M1087" s="111"/>
      <c r="N1087" s="111"/>
      <c r="O1087" s="111"/>
      <c r="P1087" s="178" t="s">
        <v>6152</v>
      </c>
      <c r="Q1087" s="178" t="s">
        <v>2736</v>
      </c>
      <c r="R1087" s="178" t="s">
        <v>5409</v>
      </c>
    </row>
    <row r="1088" spans="2:18">
      <c r="B1088" s="115">
        <v>873</v>
      </c>
      <c r="C1088" s="156" t="s">
        <v>6153</v>
      </c>
      <c r="D1088" s="157" t="s">
        <v>6154</v>
      </c>
      <c r="E1088" s="111"/>
      <c r="F1088" s="111"/>
      <c r="G1088" s="111"/>
      <c r="H1088" s="115" t="s">
        <v>2719</v>
      </c>
      <c r="I1088" s="517">
        <f t="shared" si="32"/>
        <v>0</v>
      </c>
      <c r="J1088" s="517">
        <f t="shared" si="33"/>
        <v>365</v>
      </c>
      <c r="K1088" s="111"/>
      <c r="L1088" s="111"/>
      <c r="M1088" s="111"/>
      <c r="N1088" s="111"/>
      <c r="O1088" s="111"/>
      <c r="P1088" s="178" t="s">
        <v>6155</v>
      </c>
      <c r="Q1088" s="178" t="s">
        <v>2736</v>
      </c>
      <c r="R1088" s="178" t="s">
        <v>2999</v>
      </c>
    </row>
    <row r="1089" spans="2:18" hidden="1">
      <c r="B1089" s="115">
        <v>1607</v>
      </c>
      <c r="C1089" s="156" t="s">
        <v>6156</v>
      </c>
      <c r="D1089" s="157" t="s">
        <v>6157</v>
      </c>
      <c r="E1089" s="111"/>
      <c r="F1089" s="111"/>
      <c r="G1089" s="111" t="s">
        <v>2730</v>
      </c>
      <c r="H1089" s="115"/>
      <c r="I1089" s="517">
        <f t="shared" si="32"/>
        <v>0</v>
      </c>
      <c r="J1089" s="517">
        <f t="shared" si="33"/>
        <v>365</v>
      </c>
      <c r="K1089" s="111"/>
      <c r="L1089" s="111"/>
      <c r="M1089" s="111"/>
      <c r="N1089" s="111"/>
      <c r="O1089" s="111"/>
      <c r="P1089" s="178" t="s">
        <v>6158</v>
      </c>
      <c r="Q1089" s="178" t="s">
        <v>2736</v>
      </c>
      <c r="R1089" s="178" t="s">
        <v>5802</v>
      </c>
    </row>
    <row r="1090" spans="2:18">
      <c r="B1090" s="115">
        <v>915</v>
      </c>
      <c r="C1090" s="156" t="s">
        <v>6159</v>
      </c>
      <c r="D1090" s="157" t="s">
        <v>6160</v>
      </c>
      <c r="E1090" s="111"/>
      <c r="F1090" s="111"/>
      <c r="G1090" s="111"/>
      <c r="H1090" s="115" t="s">
        <v>2719</v>
      </c>
      <c r="I1090" s="517">
        <f t="shared" si="32"/>
        <v>0</v>
      </c>
      <c r="J1090" s="517">
        <f t="shared" si="33"/>
        <v>365</v>
      </c>
      <c r="K1090" s="111"/>
      <c r="L1090" s="111"/>
      <c r="M1090" s="111"/>
      <c r="N1090" s="111"/>
      <c r="O1090" s="111"/>
      <c r="P1090" s="178" t="s">
        <v>6161</v>
      </c>
      <c r="Q1090" s="178" t="s">
        <v>2721</v>
      </c>
      <c r="R1090" s="178" t="s">
        <v>3776</v>
      </c>
    </row>
    <row r="1091" spans="2:18">
      <c r="B1091" s="115">
        <v>1066</v>
      </c>
      <c r="C1091" s="156" t="s">
        <v>6162</v>
      </c>
      <c r="D1091" s="157" t="s">
        <v>6163</v>
      </c>
      <c r="E1091" s="111"/>
      <c r="F1091" s="111"/>
      <c r="G1091" s="111"/>
      <c r="H1091" s="115" t="s">
        <v>2719</v>
      </c>
      <c r="I1091" s="517">
        <f t="shared" si="32"/>
        <v>0</v>
      </c>
      <c r="J1091" s="517">
        <f t="shared" si="33"/>
        <v>365</v>
      </c>
      <c r="K1091" s="111"/>
      <c r="L1091" s="111"/>
      <c r="M1091" s="111"/>
      <c r="N1091" s="111"/>
      <c r="O1091" s="111"/>
      <c r="P1091" s="178" t="s">
        <v>6164</v>
      </c>
      <c r="Q1091" s="178" t="s">
        <v>2736</v>
      </c>
      <c r="R1091" s="178" t="s">
        <v>3459</v>
      </c>
    </row>
    <row r="1092" spans="2:18" hidden="1">
      <c r="B1092" s="115">
        <v>1274</v>
      </c>
      <c r="C1092" s="156" t="s">
        <v>6165</v>
      </c>
      <c r="D1092" s="157" t="s">
        <v>6166</v>
      </c>
      <c r="E1092" s="111"/>
      <c r="F1092" s="111"/>
      <c r="G1092" s="111" t="s">
        <v>2730</v>
      </c>
      <c r="H1092" s="115"/>
      <c r="I1092" s="517">
        <f t="shared" si="32"/>
        <v>0</v>
      </c>
      <c r="J1092" s="517">
        <f t="shared" si="33"/>
        <v>365</v>
      </c>
      <c r="K1092" s="111"/>
      <c r="L1092" s="111"/>
      <c r="M1092" s="111"/>
      <c r="N1092" s="111"/>
      <c r="O1092" s="111"/>
      <c r="P1092" s="178" t="s">
        <v>6167</v>
      </c>
      <c r="Q1092" s="178" t="s">
        <v>2736</v>
      </c>
      <c r="R1092" s="178">
        <v>0</v>
      </c>
    </row>
    <row r="1093" spans="2:18" hidden="1">
      <c r="B1093" s="115">
        <v>483</v>
      </c>
      <c r="C1093" s="156" t="s">
        <v>6168</v>
      </c>
      <c r="D1093" s="157" t="s">
        <v>6169</v>
      </c>
      <c r="E1093" s="111"/>
      <c r="F1093" s="111"/>
      <c r="G1093" s="111" t="s">
        <v>2730</v>
      </c>
      <c r="H1093" s="115"/>
      <c r="I1093" s="517">
        <f t="shared" si="32"/>
        <v>0</v>
      </c>
      <c r="J1093" s="517">
        <f t="shared" si="33"/>
        <v>365</v>
      </c>
      <c r="K1093" s="111"/>
      <c r="L1093" s="111"/>
      <c r="M1093" s="111"/>
      <c r="N1093" s="111"/>
      <c r="O1093" s="111"/>
      <c r="P1093" s="178" t="s">
        <v>6170</v>
      </c>
      <c r="Q1093" s="178" t="s">
        <v>2736</v>
      </c>
      <c r="R1093" s="178" t="s">
        <v>2924</v>
      </c>
    </row>
    <row r="1094" spans="2:18">
      <c r="B1094" s="115">
        <v>1479</v>
      </c>
      <c r="C1094" s="156" t="s">
        <v>6171</v>
      </c>
      <c r="D1094" s="157" t="s">
        <v>6172</v>
      </c>
      <c r="E1094" s="111"/>
      <c r="F1094" s="111"/>
      <c r="G1094" s="111"/>
      <c r="H1094" s="115" t="s">
        <v>2719</v>
      </c>
      <c r="I1094" s="517">
        <f t="shared" si="32"/>
        <v>0</v>
      </c>
      <c r="J1094" s="517">
        <f t="shared" si="33"/>
        <v>365</v>
      </c>
      <c r="K1094" s="111"/>
      <c r="L1094" s="111"/>
      <c r="M1094" s="111"/>
      <c r="N1094" s="111"/>
      <c r="O1094" s="111"/>
      <c r="P1094" s="178" t="s">
        <v>6173</v>
      </c>
      <c r="Q1094" s="178" t="s">
        <v>2736</v>
      </c>
      <c r="R1094" s="178" t="s">
        <v>5996</v>
      </c>
    </row>
    <row r="1095" spans="2:18" hidden="1">
      <c r="B1095" s="115">
        <v>246</v>
      </c>
      <c r="C1095" s="156" t="s">
        <v>6174</v>
      </c>
      <c r="D1095" s="157" t="s">
        <v>6175</v>
      </c>
      <c r="E1095" s="111"/>
      <c r="F1095" s="111"/>
      <c r="G1095" s="111" t="s">
        <v>2730</v>
      </c>
      <c r="H1095" s="115"/>
      <c r="I1095" s="517">
        <f t="shared" ref="I1095:I1158" si="34">MAX(K1095:M1095)</f>
        <v>0</v>
      </c>
      <c r="J1095" s="517">
        <f t="shared" ref="J1095:J1158" si="35">I1095+(1*365)</f>
        <v>365</v>
      </c>
      <c r="K1095" s="111"/>
      <c r="L1095" s="111"/>
      <c r="M1095" s="111"/>
      <c r="N1095" s="111"/>
      <c r="O1095" s="111"/>
      <c r="P1095" s="178" t="s">
        <v>6176</v>
      </c>
      <c r="Q1095" s="178" t="s">
        <v>2721</v>
      </c>
      <c r="R1095" s="178" t="s">
        <v>3388</v>
      </c>
    </row>
    <row r="1096" spans="2:18">
      <c r="B1096" s="115">
        <v>247</v>
      </c>
      <c r="C1096" s="156" t="s">
        <v>6177</v>
      </c>
      <c r="D1096" s="157" t="s">
        <v>6178</v>
      </c>
      <c r="E1096" s="111"/>
      <c r="F1096" s="111"/>
      <c r="G1096" s="111"/>
      <c r="H1096" s="115" t="s">
        <v>2719</v>
      </c>
      <c r="I1096" s="517">
        <f t="shared" si="34"/>
        <v>0</v>
      </c>
      <c r="J1096" s="517">
        <f t="shared" si="35"/>
        <v>365</v>
      </c>
      <c r="K1096" s="111"/>
      <c r="L1096" s="111"/>
      <c r="M1096" s="111"/>
      <c r="N1096" s="111"/>
      <c r="O1096" s="111"/>
      <c r="P1096" s="178" t="s">
        <v>6179</v>
      </c>
      <c r="Q1096" s="178" t="s">
        <v>2721</v>
      </c>
      <c r="R1096" s="178" t="s">
        <v>3388</v>
      </c>
    </row>
    <row r="1097" spans="2:18" hidden="1">
      <c r="B1097" s="115">
        <v>152</v>
      </c>
      <c r="C1097" s="156" t="s">
        <v>6180</v>
      </c>
      <c r="D1097" s="157" t="s">
        <v>6181</v>
      </c>
      <c r="E1097" s="111"/>
      <c r="F1097" s="111"/>
      <c r="G1097" s="111" t="s">
        <v>2730</v>
      </c>
      <c r="H1097" s="115"/>
      <c r="I1097" s="517">
        <f t="shared" si="34"/>
        <v>0</v>
      </c>
      <c r="J1097" s="517">
        <f t="shared" si="35"/>
        <v>365</v>
      </c>
      <c r="K1097" s="111"/>
      <c r="L1097" s="111"/>
      <c r="M1097" s="111"/>
      <c r="N1097" s="111"/>
      <c r="O1097" s="111"/>
      <c r="P1097" s="178" t="s">
        <v>6182</v>
      </c>
      <c r="Q1097" s="178" t="s">
        <v>2736</v>
      </c>
      <c r="R1097" s="178" t="s">
        <v>4762</v>
      </c>
    </row>
    <row r="1098" spans="2:18" hidden="1">
      <c r="B1098" s="115">
        <v>153</v>
      </c>
      <c r="C1098" s="156" t="s">
        <v>6183</v>
      </c>
      <c r="D1098" s="157" t="s">
        <v>6184</v>
      </c>
      <c r="E1098" s="111"/>
      <c r="F1098" s="111"/>
      <c r="G1098" s="111" t="s">
        <v>2730</v>
      </c>
      <c r="H1098" s="115"/>
      <c r="I1098" s="517">
        <f t="shared" si="34"/>
        <v>0</v>
      </c>
      <c r="J1098" s="517">
        <f t="shared" si="35"/>
        <v>365</v>
      </c>
      <c r="K1098" s="111"/>
      <c r="L1098" s="111"/>
      <c r="M1098" s="111"/>
      <c r="N1098" s="111"/>
      <c r="O1098" s="111"/>
      <c r="P1098" s="178" t="s">
        <v>6185</v>
      </c>
      <c r="Q1098" s="178" t="s">
        <v>2736</v>
      </c>
      <c r="R1098" s="178" t="s">
        <v>4762</v>
      </c>
    </row>
    <row r="1099" spans="2:18" hidden="1">
      <c r="B1099" s="115">
        <v>1067</v>
      </c>
      <c r="C1099" s="156" t="s">
        <v>6186</v>
      </c>
      <c r="D1099" s="157" t="s">
        <v>6187</v>
      </c>
      <c r="E1099" s="111"/>
      <c r="F1099" s="111"/>
      <c r="G1099" s="111" t="s">
        <v>2730</v>
      </c>
      <c r="H1099" s="115"/>
      <c r="I1099" s="517">
        <f t="shared" si="34"/>
        <v>0</v>
      </c>
      <c r="J1099" s="517">
        <f t="shared" si="35"/>
        <v>365</v>
      </c>
      <c r="K1099" s="111"/>
      <c r="L1099" s="111"/>
      <c r="M1099" s="111"/>
      <c r="N1099" s="111"/>
      <c r="O1099" s="111"/>
      <c r="P1099" s="178" t="s">
        <v>6188</v>
      </c>
      <c r="Q1099" s="178" t="s">
        <v>2736</v>
      </c>
      <c r="R1099" s="178" t="s">
        <v>3459</v>
      </c>
    </row>
    <row r="1100" spans="2:18">
      <c r="B1100" s="115">
        <v>2385</v>
      </c>
      <c r="C1100" s="177" t="s">
        <v>6189</v>
      </c>
      <c r="D1100" s="176" t="s">
        <v>6190</v>
      </c>
      <c r="E1100" s="111"/>
      <c r="F1100" s="111"/>
      <c r="G1100" s="111"/>
      <c r="H1100" s="115" t="s">
        <v>2719</v>
      </c>
      <c r="I1100" s="517">
        <f t="shared" si="34"/>
        <v>0</v>
      </c>
      <c r="J1100" s="517">
        <f t="shared" si="35"/>
        <v>365</v>
      </c>
      <c r="K1100" s="111"/>
      <c r="L1100" s="111"/>
      <c r="M1100" s="111"/>
      <c r="N1100" s="111"/>
      <c r="O1100" s="111"/>
      <c r="P1100" s="178" t="s">
        <v>6191</v>
      </c>
      <c r="Q1100" s="178" t="s">
        <v>2726</v>
      </c>
      <c r="R1100" s="178" t="s">
        <v>5488</v>
      </c>
    </row>
    <row r="1101" spans="2:18">
      <c r="B1101" s="115">
        <v>2405</v>
      </c>
      <c r="C1101" s="177" t="s">
        <v>6192</v>
      </c>
      <c r="D1101" s="176" t="s">
        <v>6193</v>
      </c>
      <c r="E1101" s="111"/>
      <c r="F1101" s="111"/>
      <c r="G1101" s="111"/>
      <c r="H1101" s="115" t="s">
        <v>2719</v>
      </c>
      <c r="I1101" s="517">
        <f t="shared" si="34"/>
        <v>0</v>
      </c>
      <c r="J1101" s="517">
        <f t="shared" si="35"/>
        <v>365</v>
      </c>
      <c r="K1101" s="111"/>
      <c r="L1101" s="111"/>
      <c r="M1101" s="111"/>
      <c r="N1101" s="111"/>
      <c r="O1101" s="111"/>
      <c r="P1101" s="178" t="s">
        <v>6194</v>
      </c>
      <c r="Q1101" s="178" t="s">
        <v>2726</v>
      </c>
      <c r="R1101" s="178">
        <v>0</v>
      </c>
    </row>
    <row r="1102" spans="2:18">
      <c r="B1102" s="115">
        <v>1506</v>
      </c>
      <c r="C1102" s="156" t="s">
        <v>6195</v>
      </c>
      <c r="D1102" s="157" t="s">
        <v>6196</v>
      </c>
      <c r="E1102" s="111"/>
      <c r="F1102" s="111"/>
      <c r="G1102" s="111"/>
      <c r="H1102" s="115" t="s">
        <v>2719</v>
      </c>
      <c r="I1102" s="517">
        <f t="shared" si="34"/>
        <v>0</v>
      </c>
      <c r="J1102" s="517">
        <f t="shared" si="35"/>
        <v>365</v>
      </c>
      <c r="K1102" s="111"/>
      <c r="L1102" s="111"/>
      <c r="M1102" s="111"/>
      <c r="N1102" s="111"/>
      <c r="O1102" s="111"/>
      <c r="P1102" s="178" t="s">
        <v>6197</v>
      </c>
      <c r="Q1102" s="178" t="s">
        <v>2721</v>
      </c>
      <c r="R1102" s="178" t="s">
        <v>4309</v>
      </c>
    </row>
    <row r="1103" spans="2:18" hidden="1">
      <c r="B1103" s="115">
        <v>1102</v>
      </c>
      <c r="C1103" s="156" t="s">
        <v>6198</v>
      </c>
      <c r="D1103" s="157" t="s">
        <v>6199</v>
      </c>
      <c r="E1103" s="111"/>
      <c r="F1103" s="111"/>
      <c r="G1103" s="111" t="s">
        <v>2730</v>
      </c>
      <c r="H1103" s="115"/>
      <c r="I1103" s="517">
        <f t="shared" si="34"/>
        <v>0</v>
      </c>
      <c r="J1103" s="517">
        <f t="shared" si="35"/>
        <v>365</v>
      </c>
      <c r="K1103" s="111"/>
      <c r="L1103" s="111"/>
      <c r="M1103" s="111"/>
      <c r="N1103" s="111"/>
      <c r="O1103" s="111"/>
      <c r="P1103" s="178" t="s">
        <v>6200</v>
      </c>
      <c r="Q1103" s="178" t="s">
        <v>2752</v>
      </c>
      <c r="R1103" s="178" t="s">
        <v>2772</v>
      </c>
    </row>
    <row r="1104" spans="2:18">
      <c r="B1104" s="115">
        <v>2234</v>
      </c>
      <c r="C1104" s="171" t="s">
        <v>6201</v>
      </c>
      <c r="D1104" s="168" t="s">
        <v>6202</v>
      </c>
      <c r="E1104" s="111"/>
      <c r="F1104" s="111"/>
      <c r="G1104" s="111"/>
      <c r="H1104" s="115" t="s">
        <v>2719</v>
      </c>
      <c r="I1104" s="517">
        <f t="shared" si="34"/>
        <v>0</v>
      </c>
      <c r="J1104" s="517">
        <f t="shared" si="35"/>
        <v>365</v>
      </c>
      <c r="K1104" s="111"/>
      <c r="L1104" s="111"/>
      <c r="M1104" s="111"/>
      <c r="N1104" s="111"/>
      <c r="O1104" s="111"/>
      <c r="P1104" s="178" t="s">
        <v>6203</v>
      </c>
      <c r="Q1104" s="178" t="s">
        <v>2752</v>
      </c>
      <c r="R1104" s="178">
        <v>0</v>
      </c>
    </row>
    <row r="1105" spans="2:18" hidden="1">
      <c r="B1105" s="115">
        <v>1322</v>
      </c>
      <c r="C1105" s="156" t="s">
        <v>6204</v>
      </c>
      <c r="D1105" s="157" t="s">
        <v>6205</v>
      </c>
      <c r="E1105" s="111"/>
      <c r="F1105" s="111"/>
      <c r="G1105" s="111" t="s">
        <v>2730</v>
      </c>
      <c r="H1105" s="115"/>
      <c r="I1105" s="517">
        <f t="shared" si="34"/>
        <v>0</v>
      </c>
      <c r="J1105" s="517">
        <f t="shared" si="35"/>
        <v>365</v>
      </c>
      <c r="K1105" s="111"/>
      <c r="L1105" s="111"/>
      <c r="M1105" s="111"/>
      <c r="N1105" s="111"/>
      <c r="O1105" s="111"/>
      <c r="P1105" s="178" t="s">
        <v>6206</v>
      </c>
      <c r="Q1105" s="178" t="s">
        <v>2736</v>
      </c>
      <c r="R1105" s="178" t="s">
        <v>6207</v>
      </c>
    </row>
    <row r="1106" spans="2:18" hidden="1">
      <c r="B1106" s="115">
        <v>1378</v>
      </c>
      <c r="C1106" s="156" t="s">
        <v>6208</v>
      </c>
      <c r="D1106" s="157" t="s">
        <v>6209</v>
      </c>
      <c r="E1106" s="111"/>
      <c r="F1106" s="111"/>
      <c r="G1106" s="111" t="s">
        <v>2730</v>
      </c>
      <c r="H1106" s="115"/>
      <c r="I1106" s="517">
        <f t="shared" si="34"/>
        <v>0</v>
      </c>
      <c r="J1106" s="517">
        <f t="shared" si="35"/>
        <v>365</v>
      </c>
      <c r="K1106" s="111"/>
      <c r="L1106" s="111"/>
      <c r="M1106" s="111"/>
      <c r="N1106" s="111"/>
      <c r="O1106" s="111"/>
      <c r="P1106" s="178" t="s">
        <v>6210</v>
      </c>
      <c r="Q1106" s="178" t="s">
        <v>2736</v>
      </c>
      <c r="R1106" s="178" t="s">
        <v>5060</v>
      </c>
    </row>
    <row r="1107" spans="2:18">
      <c r="B1107" s="115">
        <v>1822</v>
      </c>
      <c r="C1107" s="156" t="s">
        <v>6211</v>
      </c>
      <c r="D1107" s="157" t="s">
        <v>6212</v>
      </c>
      <c r="E1107" s="111"/>
      <c r="F1107" s="111"/>
      <c r="G1107" s="111"/>
      <c r="H1107" s="115" t="s">
        <v>2719</v>
      </c>
      <c r="I1107" s="517">
        <f t="shared" si="34"/>
        <v>0</v>
      </c>
      <c r="J1107" s="517">
        <f t="shared" si="35"/>
        <v>365</v>
      </c>
      <c r="K1107" s="111"/>
      <c r="L1107" s="111"/>
      <c r="M1107" s="111"/>
      <c r="N1107" s="111"/>
      <c r="O1107" s="111"/>
      <c r="P1107" s="178" t="s">
        <v>5360</v>
      </c>
      <c r="Q1107" s="178" t="s">
        <v>2736</v>
      </c>
      <c r="R1107" s="178" t="s">
        <v>6213</v>
      </c>
    </row>
    <row r="1108" spans="2:18" hidden="1">
      <c r="B1108" s="115">
        <v>63</v>
      </c>
      <c r="C1108" s="156" t="s">
        <v>6214</v>
      </c>
      <c r="D1108" s="157" t="s">
        <v>6215</v>
      </c>
      <c r="E1108" s="111"/>
      <c r="F1108" s="111"/>
      <c r="G1108" s="111" t="s">
        <v>2730</v>
      </c>
      <c r="H1108" s="115"/>
      <c r="I1108" s="517">
        <f t="shared" si="34"/>
        <v>0</v>
      </c>
      <c r="J1108" s="517">
        <f t="shared" si="35"/>
        <v>365</v>
      </c>
      <c r="K1108" s="111"/>
      <c r="L1108" s="111"/>
      <c r="M1108" s="111"/>
      <c r="N1108" s="111"/>
      <c r="O1108" s="111"/>
      <c r="P1108" s="178" t="s">
        <v>6216</v>
      </c>
      <c r="Q1108" s="178" t="s">
        <v>2752</v>
      </c>
      <c r="R1108" s="178" t="s">
        <v>2946</v>
      </c>
    </row>
    <row r="1109" spans="2:18" hidden="1">
      <c r="B1109" s="115">
        <v>1728</v>
      </c>
      <c r="C1109" s="156" t="s">
        <v>6217</v>
      </c>
      <c r="D1109" s="157" t="s">
        <v>6218</v>
      </c>
      <c r="E1109" s="111"/>
      <c r="F1109" s="111"/>
      <c r="G1109" s="111" t="s">
        <v>2730</v>
      </c>
      <c r="H1109" s="115"/>
      <c r="I1109" s="517">
        <f t="shared" si="34"/>
        <v>0</v>
      </c>
      <c r="J1109" s="517">
        <f t="shared" si="35"/>
        <v>365</v>
      </c>
      <c r="K1109" s="111"/>
      <c r="L1109" s="111"/>
      <c r="M1109" s="111"/>
      <c r="N1109" s="111"/>
      <c r="O1109" s="111"/>
      <c r="P1109" s="178" t="s">
        <v>6219</v>
      </c>
      <c r="Q1109" s="178" t="s">
        <v>2736</v>
      </c>
      <c r="R1109" s="178" t="s">
        <v>6220</v>
      </c>
    </row>
    <row r="1110" spans="2:18" hidden="1">
      <c r="B1110" s="115">
        <v>1729</v>
      </c>
      <c r="C1110" s="156" t="s">
        <v>6221</v>
      </c>
      <c r="D1110" s="157" t="s">
        <v>6222</v>
      </c>
      <c r="E1110" s="111"/>
      <c r="F1110" s="111"/>
      <c r="G1110" s="111" t="s">
        <v>2730</v>
      </c>
      <c r="H1110" s="115"/>
      <c r="I1110" s="517">
        <f t="shared" si="34"/>
        <v>0</v>
      </c>
      <c r="J1110" s="517">
        <f t="shared" si="35"/>
        <v>365</v>
      </c>
      <c r="K1110" s="111"/>
      <c r="L1110" s="111"/>
      <c r="M1110" s="111"/>
      <c r="N1110" s="111"/>
      <c r="O1110" s="111"/>
      <c r="P1110" s="178" t="s">
        <v>6223</v>
      </c>
      <c r="Q1110" s="178" t="s">
        <v>2732</v>
      </c>
      <c r="R1110" s="178" t="s">
        <v>6220</v>
      </c>
    </row>
    <row r="1111" spans="2:18" hidden="1">
      <c r="B1111" s="115">
        <v>1730</v>
      </c>
      <c r="C1111" s="156" t="s">
        <v>6224</v>
      </c>
      <c r="D1111" s="157" t="s">
        <v>6225</v>
      </c>
      <c r="E1111" s="111"/>
      <c r="F1111" s="111"/>
      <c r="G1111" s="111" t="s">
        <v>2730</v>
      </c>
      <c r="H1111" s="115"/>
      <c r="I1111" s="517">
        <f t="shared" si="34"/>
        <v>0</v>
      </c>
      <c r="J1111" s="517">
        <f t="shared" si="35"/>
        <v>365</v>
      </c>
      <c r="K1111" s="111"/>
      <c r="L1111" s="111"/>
      <c r="M1111" s="111"/>
      <c r="N1111" s="111"/>
      <c r="O1111" s="111"/>
      <c r="P1111" s="178" t="s">
        <v>6226</v>
      </c>
      <c r="Q1111" s="178" t="s">
        <v>2732</v>
      </c>
      <c r="R1111" s="178" t="s">
        <v>6220</v>
      </c>
    </row>
    <row r="1112" spans="2:18" hidden="1">
      <c r="B1112" s="115">
        <v>1745</v>
      </c>
      <c r="C1112" s="156" t="s">
        <v>6227</v>
      </c>
      <c r="D1112" s="157" t="s">
        <v>6228</v>
      </c>
      <c r="E1112" s="111"/>
      <c r="F1112" s="111"/>
      <c r="G1112" s="111" t="s">
        <v>2730</v>
      </c>
      <c r="H1112" s="115"/>
      <c r="I1112" s="517">
        <f t="shared" si="34"/>
        <v>0</v>
      </c>
      <c r="J1112" s="517">
        <f t="shared" si="35"/>
        <v>365</v>
      </c>
      <c r="K1112" s="111"/>
      <c r="L1112" s="111"/>
      <c r="M1112" s="111"/>
      <c r="N1112" s="111"/>
      <c r="O1112" s="111"/>
      <c r="P1112" s="178" t="s">
        <v>6229</v>
      </c>
      <c r="Q1112" s="178" t="s">
        <v>2736</v>
      </c>
      <c r="R1112" s="178" t="s">
        <v>3958</v>
      </c>
    </row>
    <row r="1113" spans="2:18" hidden="1">
      <c r="B1113" s="115">
        <v>1746</v>
      </c>
      <c r="C1113" s="156" t="s">
        <v>6230</v>
      </c>
      <c r="D1113" s="157" t="s">
        <v>6231</v>
      </c>
      <c r="E1113" s="111"/>
      <c r="F1113" s="111"/>
      <c r="G1113" s="111" t="s">
        <v>2730</v>
      </c>
      <c r="H1113" s="115"/>
      <c r="I1113" s="517">
        <f t="shared" si="34"/>
        <v>0</v>
      </c>
      <c r="J1113" s="517">
        <f t="shared" si="35"/>
        <v>365</v>
      </c>
      <c r="K1113" s="111"/>
      <c r="L1113" s="111"/>
      <c r="M1113" s="111"/>
      <c r="N1113" s="111"/>
      <c r="O1113" s="111"/>
      <c r="P1113" s="178" t="s">
        <v>6232</v>
      </c>
      <c r="Q1113" s="178" t="s">
        <v>2736</v>
      </c>
      <c r="R1113" s="178" t="s">
        <v>3958</v>
      </c>
    </row>
    <row r="1114" spans="2:18" hidden="1">
      <c r="B1114" s="115">
        <v>1698</v>
      </c>
      <c r="C1114" s="156" t="s">
        <v>6233</v>
      </c>
      <c r="D1114" s="157" t="s">
        <v>6234</v>
      </c>
      <c r="E1114" s="111"/>
      <c r="F1114" s="111"/>
      <c r="G1114" s="111" t="s">
        <v>2730</v>
      </c>
      <c r="H1114" s="115"/>
      <c r="I1114" s="517">
        <f t="shared" si="34"/>
        <v>0</v>
      </c>
      <c r="J1114" s="517">
        <f t="shared" si="35"/>
        <v>365</v>
      </c>
      <c r="K1114" s="111"/>
      <c r="L1114" s="111"/>
      <c r="M1114" s="111"/>
      <c r="N1114" s="111"/>
      <c r="O1114" s="111"/>
      <c r="P1114" s="178" t="s">
        <v>6235</v>
      </c>
      <c r="Q1114" s="178" t="s">
        <v>2752</v>
      </c>
      <c r="R1114" s="178" t="s">
        <v>6236</v>
      </c>
    </row>
    <row r="1115" spans="2:18" hidden="1">
      <c r="B1115" s="115">
        <v>489</v>
      </c>
      <c r="C1115" s="156" t="s">
        <v>6237</v>
      </c>
      <c r="D1115" s="157" t="s">
        <v>6238</v>
      </c>
      <c r="E1115" s="111"/>
      <c r="F1115" s="111"/>
      <c r="G1115" s="111" t="s">
        <v>2730</v>
      </c>
      <c r="H1115" s="115"/>
      <c r="I1115" s="517">
        <f t="shared" si="34"/>
        <v>0</v>
      </c>
      <c r="J1115" s="517">
        <f t="shared" si="35"/>
        <v>365</v>
      </c>
      <c r="K1115" s="111"/>
      <c r="L1115" s="111"/>
      <c r="M1115" s="111"/>
      <c r="N1115" s="111"/>
      <c r="O1115" s="111"/>
      <c r="P1115" s="178" t="s">
        <v>6239</v>
      </c>
      <c r="Q1115" s="178" t="s">
        <v>2736</v>
      </c>
      <c r="R1115" s="178" t="s">
        <v>3607</v>
      </c>
    </row>
    <row r="1116" spans="2:18" hidden="1">
      <c r="B1116" s="115">
        <v>494</v>
      </c>
      <c r="C1116" s="156" t="s">
        <v>6240</v>
      </c>
      <c r="D1116" s="157" t="s">
        <v>6241</v>
      </c>
      <c r="E1116" s="111"/>
      <c r="F1116" s="111"/>
      <c r="G1116" s="111" t="s">
        <v>2730</v>
      </c>
      <c r="H1116" s="115"/>
      <c r="I1116" s="517">
        <f t="shared" si="34"/>
        <v>0</v>
      </c>
      <c r="J1116" s="517">
        <f t="shared" si="35"/>
        <v>365</v>
      </c>
      <c r="K1116" s="111"/>
      <c r="L1116" s="111"/>
      <c r="M1116" s="111"/>
      <c r="N1116" s="111"/>
      <c r="O1116" s="111"/>
      <c r="P1116" s="178" t="s">
        <v>6242</v>
      </c>
      <c r="Q1116" s="178" t="s">
        <v>2732</v>
      </c>
      <c r="R1116" s="178" t="s">
        <v>2924</v>
      </c>
    </row>
    <row r="1117" spans="2:18" hidden="1">
      <c r="B1117" s="115">
        <v>495</v>
      </c>
      <c r="C1117" s="156" t="s">
        <v>6243</v>
      </c>
      <c r="D1117" s="157" t="s">
        <v>6244</v>
      </c>
      <c r="E1117" s="111"/>
      <c r="F1117" s="111"/>
      <c r="G1117" s="111" t="s">
        <v>2730</v>
      </c>
      <c r="H1117" s="115"/>
      <c r="I1117" s="517">
        <f t="shared" si="34"/>
        <v>0</v>
      </c>
      <c r="J1117" s="517">
        <f t="shared" si="35"/>
        <v>365</v>
      </c>
      <c r="K1117" s="111"/>
      <c r="L1117" s="111"/>
      <c r="M1117" s="111"/>
      <c r="N1117" s="111"/>
      <c r="O1117" s="111"/>
      <c r="P1117" s="178" t="s">
        <v>6245</v>
      </c>
      <c r="Q1117" s="178" t="s">
        <v>2736</v>
      </c>
      <c r="R1117" s="178" t="s">
        <v>2924</v>
      </c>
    </row>
    <row r="1118" spans="2:18" hidden="1">
      <c r="B1118" s="115">
        <v>496</v>
      </c>
      <c r="C1118" s="156" t="s">
        <v>6246</v>
      </c>
      <c r="D1118" s="157" t="s">
        <v>6247</v>
      </c>
      <c r="E1118" s="111"/>
      <c r="F1118" s="111"/>
      <c r="G1118" s="111" t="s">
        <v>2730</v>
      </c>
      <c r="H1118" s="115"/>
      <c r="I1118" s="517">
        <f t="shared" si="34"/>
        <v>0</v>
      </c>
      <c r="J1118" s="517">
        <f t="shared" si="35"/>
        <v>365</v>
      </c>
      <c r="K1118" s="111"/>
      <c r="L1118" s="111"/>
      <c r="M1118" s="111"/>
      <c r="N1118" s="111"/>
      <c r="O1118" s="111"/>
      <c r="P1118" s="178" t="s">
        <v>6248</v>
      </c>
      <c r="Q1118" s="178" t="s">
        <v>2736</v>
      </c>
      <c r="R1118" s="178" t="s">
        <v>2924</v>
      </c>
    </row>
    <row r="1119" spans="2:18" hidden="1">
      <c r="B1119" s="115">
        <v>417</v>
      </c>
      <c r="C1119" s="156" t="s">
        <v>6249</v>
      </c>
      <c r="D1119" s="157" t="s">
        <v>6250</v>
      </c>
      <c r="E1119" s="111"/>
      <c r="F1119" s="111"/>
      <c r="G1119" s="111" t="s">
        <v>2730</v>
      </c>
      <c r="H1119" s="115"/>
      <c r="I1119" s="517">
        <f t="shared" si="34"/>
        <v>0</v>
      </c>
      <c r="J1119" s="517">
        <f t="shared" si="35"/>
        <v>365</v>
      </c>
      <c r="K1119" s="111"/>
      <c r="L1119" s="111"/>
      <c r="M1119" s="111"/>
      <c r="N1119" s="111"/>
      <c r="O1119" s="111"/>
      <c r="P1119" s="178" t="s">
        <v>6251</v>
      </c>
      <c r="Q1119" s="178" t="s">
        <v>2721</v>
      </c>
      <c r="R1119" s="178" t="s">
        <v>3688</v>
      </c>
    </row>
    <row r="1120" spans="2:18" hidden="1">
      <c r="B1120" s="115">
        <v>2265</v>
      </c>
      <c r="C1120" s="165" t="s">
        <v>6252</v>
      </c>
      <c r="D1120" s="170" t="s">
        <v>6253</v>
      </c>
      <c r="E1120" s="111"/>
      <c r="F1120" s="111"/>
      <c r="G1120" s="111" t="s">
        <v>2730</v>
      </c>
      <c r="H1120" s="115"/>
      <c r="I1120" s="517">
        <f t="shared" si="34"/>
        <v>0</v>
      </c>
      <c r="J1120" s="517">
        <f t="shared" si="35"/>
        <v>365</v>
      </c>
      <c r="K1120" s="111"/>
      <c r="L1120" s="111"/>
      <c r="M1120" s="111"/>
      <c r="N1120" s="111"/>
      <c r="O1120" s="111"/>
      <c r="P1120" s="178" t="s">
        <v>6254</v>
      </c>
      <c r="Q1120" s="178" t="s">
        <v>2732</v>
      </c>
      <c r="R1120" s="178">
        <v>0</v>
      </c>
    </row>
    <row r="1121" spans="2:18">
      <c r="B1121" s="115">
        <v>2287</v>
      </c>
      <c r="C1121" s="174" t="s">
        <v>6255</v>
      </c>
      <c r="D1121" s="170" t="s">
        <v>6256</v>
      </c>
      <c r="E1121" s="111"/>
      <c r="F1121" s="111"/>
      <c r="G1121" s="111"/>
      <c r="H1121" s="115" t="s">
        <v>2719</v>
      </c>
      <c r="I1121" s="517">
        <f t="shared" si="34"/>
        <v>0</v>
      </c>
      <c r="J1121" s="517">
        <f t="shared" si="35"/>
        <v>365</v>
      </c>
      <c r="K1121" s="111"/>
      <c r="L1121" s="111"/>
      <c r="M1121" s="111"/>
      <c r="N1121" s="111"/>
      <c r="O1121" s="111"/>
      <c r="P1121" s="178" t="s">
        <v>6257</v>
      </c>
      <c r="Q1121" s="178" t="s">
        <v>2736</v>
      </c>
      <c r="R1121" s="178">
        <v>0</v>
      </c>
    </row>
    <row r="1122" spans="2:18" hidden="1">
      <c r="B1122" s="115">
        <v>2173</v>
      </c>
      <c r="C1122" s="156" t="s">
        <v>6258</v>
      </c>
      <c r="D1122" s="157" t="s">
        <v>6259</v>
      </c>
      <c r="E1122" s="111"/>
      <c r="F1122" s="111"/>
      <c r="G1122" s="111" t="s">
        <v>2730</v>
      </c>
      <c r="H1122" s="115"/>
      <c r="I1122" s="517">
        <f t="shared" si="34"/>
        <v>0</v>
      </c>
      <c r="J1122" s="517">
        <f t="shared" si="35"/>
        <v>365</v>
      </c>
      <c r="K1122" s="111"/>
      <c r="L1122" s="111"/>
      <c r="M1122" s="111"/>
      <c r="N1122" s="111"/>
      <c r="O1122" s="111"/>
      <c r="P1122" s="178" t="s">
        <v>6260</v>
      </c>
      <c r="Q1122" s="178" t="s">
        <v>2752</v>
      </c>
      <c r="R1122" s="178" t="s">
        <v>3572</v>
      </c>
    </row>
    <row r="1123" spans="2:18">
      <c r="B1123" s="115">
        <v>2354</v>
      </c>
      <c r="C1123" s="177" t="s">
        <v>6261</v>
      </c>
      <c r="D1123" s="176" t="s">
        <v>6262</v>
      </c>
      <c r="E1123" s="111"/>
      <c r="F1123" s="111"/>
      <c r="G1123" s="111"/>
      <c r="H1123" s="115" t="s">
        <v>2719</v>
      </c>
      <c r="I1123" s="517">
        <f t="shared" si="34"/>
        <v>0</v>
      </c>
      <c r="J1123" s="517">
        <f t="shared" si="35"/>
        <v>365</v>
      </c>
      <c r="K1123" s="111"/>
      <c r="L1123" s="111"/>
      <c r="M1123" s="111"/>
      <c r="N1123" s="111"/>
      <c r="O1123" s="111"/>
      <c r="P1123" s="178" t="s">
        <v>6263</v>
      </c>
      <c r="Q1123" s="178" t="s">
        <v>2736</v>
      </c>
      <c r="R1123" s="178">
        <v>0</v>
      </c>
    </row>
    <row r="1124" spans="2:18">
      <c r="B1124" s="115">
        <v>2355</v>
      </c>
      <c r="C1124" s="177" t="s">
        <v>6264</v>
      </c>
      <c r="D1124" s="176" t="s">
        <v>6265</v>
      </c>
      <c r="E1124" s="111"/>
      <c r="F1124" s="111"/>
      <c r="G1124" s="111"/>
      <c r="H1124" s="115" t="s">
        <v>2719</v>
      </c>
      <c r="I1124" s="517">
        <f t="shared" si="34"/>
        <v>0</v>
      </c>
      <c r="J1124" s="517">
        <f t="shared" si="35"/>
        <v>365</v>
      </c>
      <c r="K1124" s="111"/>
      <c r="L1124" s="111"/>
      <c r="M1124" s="111"/>
      <c r="N1124" s="111"/>
      <c r="O1124" s="111"/>
      <c r="P1124" s="178" t="s">
        <v>2752</v>
      </c>
      <c r="Q1124" s="178" t="s">
        <v>2736</v>
      </c>
      <c r="R1124" s="178">
        <v>0</v>
      </c>
    </row>
    <row r="1125" spans="2:18">
      <c r="B1125" s="115">
        <v>2293</v>
      </c>
      <c r="C1125" s="165" t="s">
        <v>6266</v>
      </c>
      <c r="D1125" s="170" t="s">
        <v>6267</v>
      </c>
      <c r="E1125" s="111"/>
      <c r="F1125" s="111"/>
      <c r="G1125" s="111"/>
      <c r="H1125" s="115" t="s">
        <v>2719</v>
      </c>
      <c r="I1125" s="517">
        <f t="shared" si="34"/>
        <v>0</v>
      </c>
      <c r="J1125" s="517">
        <f t="shared" si="35"/>
        <v>365</v>
      </c>
      <c r="K1125" s="111"/>
      <c r="L1125" s="111"/>
      <c r="M1125" s="111"/>
      <c r="N1125" s="111"/>
      <c r="O1125" s="111"/>
      <c r="P1125" s="178" t="s">
        <v>4292</v>
      </c>
      <c r="Q1125" s="178" t="s">
        <v>2736</v>
      </c>
      <c r="R1125" s="178">
        <v>0</v>
      </c>
    </row>
    <row r="1126" spans="2:18">
      <c r="B1126" s="115">
        <v>2292</v>
      </c>
      <c r="C1126" s="165" t="s">
        <v>6268</v>
      </c>
      <c r="D1126" s="170" t="s">
        <v>6269</v>
      </c>
      <c r="E1126" s="111"/>
      <c r="F1126" s="111"/>
      <c r="G1126" s="111"/>
      <c r="H1126" s="115" t="s">
        <v>2719</v>
      </c>
      <c r="I1126" s="517">
        <f t="shared" si="34"/>
        <v>0</v>
      </c>
      <c r="J1126" s="517">
        <f t="shared" si="35"/>
        <v>365</v>
      </c>
      <c r="K1126" s="111"/>
      <c r="L1126" s="111"/>
      <c r="M1126" s="111"/>
      <c r="N1126" s="111"/>
      <c r="O1126" s="111"/>
      <c r="P1126" s="178" t="s">
        <v>6270</v>
      </c>
      <c r="Q1126" s="178" t="s">
        <v>2736</v>
      </c>
      <c r="R1126" s="178">
        <v>0</v>
      </c>
    </row>
    <row r="1127" spans="2:18">
      <c r="B1127" s="115">
        <v>2296</v>
      </c>
      <c r="C1127" s="165" t="s">
        <v>6271</v>
      </c>
      <c r="D1127" s="170" t="s">
        <v>6272</v>
      </c>
      <c r="E1127" s="111"/>
      <c r="F1127" s="111"/>
      <c r="G1127" s="111"/>
      <c r="H1127" s="115" t="s">
        <v>2719</v>
      </c>
      <c r="I1127" s="517">
        <f t="shared" si="34"/>
        <v>0</v>
      </c>
      <c r="J1127" s="517">
        <f t="shared" si="35"/>
        <v>365</v>
      </c>
      <c r="K1127" s="111"/>
      <c r="L1127" s="111"/>
      <c r="M1127" s="111"/>
      <c r="N1127" s="111"/>
      <c r="O1127" s="111"/>
      <c r="P1127" s="178" t="s">
        <v>6273</v>
      </c>
      <c r="Q1127" s="178" t="s">
        <v>2736</v>
      </c>
      <c r="R1127" s="178">
        <v>0</v>
      </c>
    </row>
    <row r="1128" spans="2:18">
      <c r="B1128" s="115">
        <v>2268</v>
      </c>
      <c r="C1128" s="164" t="s">
        <v>6274</v>
      </c>
      <c r="D1128" s="168" t="s">
        <v>6275</v>
      </c>
      <c r="E1128" s="111"/>
      <c r="F1128" s="111"/>
      <c r="G1128" s="111"/>
      <c r="H1128" s="115" t="s">
        <v>2719</v>
      </c>
      <c r="I1128" s="517">
        <f t="shared" si="34"/>
        <v>0</v>
      </c>
      <c r="J1128" s="517">
        <f t="shared" si="35"/>
        <v>365</v>
      </c>
      <c r="K1128" s="111"/>
      <c r="L1128" s="111"/>
      <c r="M1128" s="111"/>
      <c r="N1128" s="111"/>
      <c r="O1128" s="111"/>
      <c r="P1128" s="178" t="s">
        <v>2752</v>
      </c>
      <c r="Q1128" s="178" t="s">
        <v>2736</v>
      </c>
      <c r="R1128" s="178">
        <v>0</v>
      </c>
    </row>
    <row r="1129" spans="2:18">
      <c r="B1129" s="115">
        <v>2269</v>
      </c>
      <c r="C1129" s="164" t="s">
        <v>6276</v>
      </c>
      <c r="D1129" s="168" t="s">
        <v>6277</v>
      </c>
      <c r="E1129" s="111"/>
      <c r="F1129" s="111"/>
      <c r="G1129" s="111"/>
      <c r="H1129" s="115" t="s">
        <v>2719</v>
      </c>
      <c r="I1129" s="517">
        <f t="shared" si="34"/>
        <v>0</v>
      </c>
      <c r="J1129" s="517">
        <f t="shared" si="35"/>
        <v>365</v>
      </c>
      <c r="K1129" s="111"/>
      <c r="L1129" s="111"/>
      <c r="M1129" s="111"/>
      <c r="N1129" s="111"/>
      <c r="O1129" s="111"/>
      <c r="P1129" s="178" t="s">
        <v>6278</v>
      </c>
      <c r="Q1129" s="178" t="s">
        <v>2736</v>
      </c>
      <c r="R1129" s="178">
        <v>0</v>
      </c>
    </row>
    <row r="1130" spans="2:18">
      <c r="B1130" s="115">
        <v>2270</v>
      </c>
      <c r="C1130" s="164" t="s">
        <v>6279</v>
      </c>
      <c r="D1130" s="168" t="s">
        <v>6280</v>
      </c>
      <c r="E1130" s="111"/>
      <c r="F1130" s="111"/>
      <c r="G1130" s="111"/>
      <c r="H1130" s="115" t="s">
        <v>2719</v>
      </c>
      <c r="I1130" s="517">
        <f t="shared" si="34"/>
        <v>0</v>
      </c>
      <c r="J1130" s="517">
        <f t="shared" si="35"/>
        <v>365</v>
      </c>
      <c r="K1130" s="111"/>
      <c r="L1130" s="111"/>
      <c r="M1130" s="111"/>
      <c r="N1130" s="111"/>
      <c r="O1130" s="111"/>
      <c r="P1130" s="178" t="s">
        <v>6281</v>
      </c>
      <c r="Q1130" s="178" t="s">
        <v>2736</v>
      </c>
      <c r="R1130" s="178" t="s">
        <v>6282</v>
      </c>
    </row>
    <row r="1131" spans="2:18">
      <c r="B1131" s="115">
        <v>2297</v>
      </c>
      <c r="C1131" s="165" t="s">
        <v>6283</v>
      </c>
      <c r="D1131" s="170" t="s">
        <v>6284</v>
      </c>
      <c r="E1131" s="111"/>
      <c r="F1131" s="111"/>
      <c r="G1131" s="111"/>
      <c r="H1131" s="115" t="s">
        <v>2719</v>
      </c>
      <c r="I1131" s="517">
        <f t="shared" si="34"/>
        <v>0</v>
      </c>
      <c r="J1131" s="517">
        <f t="shared" si="35"/>
        <v>365</v>
      </c>
      <c r="K1131" s="111"/>
      <c r="L1131" s="111"/>
      <c r="M1131" s="111"/>
      <c r="N1131" s="111"/>
      <c r="O1131" s="111"/>
      <c r="P1131" s="178" t="s">
        <v>6285</v>
      </c>
      <c r="Q1131" s="178" t="s">
        <v>2736</v>
      </c>
      <c r="R1131" s="178" t="s">
        <v>2908</v>
      </c>
    </row>
    <row r="1132" spans="2:18">
      <c r="B1132" s="115">
        <v>2260</v>
      </c>
      <c r="C1132" s="165" t="s">
        <v>5024</v>
      </c>
      <c r="D1132" s="170" t="s">
        <v>6286</v>
      </c>
      <c r="E1132" s="111"/>
      <c r="F1132" s="111"/>
      <c r="G1132" s="111"/>
      <c r="H1132" s="115" t="s">
        <v>2719</v>
      </c>
      <c r="I1132" s="517">
        <f t="shared" si="34"/>
        <v>0</v>
      </c>
      <c r="J1132" s="517">
        <f t="shared" si="35"/>
        <v>365</v>
      </c>
      <c r="K1132" s="111"/>
      <c r="L1132" s="111"/>
      <c r="M1132" s="111"/>
      <c r="N1132" s="111"/>
      <c r="O1132" s="111"/>
      <c r="P1132" s="178" t="s">
        <v>6287</v>
      </c>
      <c r="Q1132" s="178" t="s">
        <v>2732</v>
      </c>
      <c r="R1132" s="178" t="s">
        <v>2954</v>
      </c>
    </row>
    <row r="1133" spans="2:18">
      <c r="B1133" s="115">
        <v>2353</v>
      </c>
      <c r="C1133" s="177" t="s">
        <v>6288</v>
      </c>
      <c r="D1133" s="176" t="s">
        <v>6289</v>
      </c>
      <c r="E1133" s="111"/>
      <c r="F1133" s="111"/>
      <c r="G1133" s="111"/>
      <c r="H1133" s="115" t="s">
        <v>2719</v>
      </c>
      <c r="I1133" s="517">
        <f t="shared" si="34"/>
        <v>0</v>
      </c>
      <c r="J1133" s="517">
        <f t="shared" si="35"/>
        <v>365</v>
      </c>
      <c r="K1133" s="111"/>
      <c r="L1133" s="111"/>
      <c r="M1133" s="111"/>
      <c r="N1133" s="111"/>
      <c r="O1133" s="111"/>
      <c r="P1133" s="178" t="s">
        <v>6290</v>
      </c>
      <c r="Q1133" s="178" t="s">
        <v>2736</v>
      </c>
      <c r="R1133" s="178">
        <v>0</v>
      </c>
    </row>
    <row r="1134" spans="2:18" hidden="1">
      <c r="B1134" s="115">
        <v>2264</v>
      </c>
      <c r="C1134" s="165" t="s">
        <v>6291</v>
      </c>
      <c r="D1134" s="170" t="s">
        <v>6292</v>
      </c>
      <c r="E1134" s="111"/>
      <c r="F1134" s="111"/>
      <c r="G1134" s="111" t="s">
        <v>2730</v>
      </c>
      <c r="H1134" s="115"/>
      <c r="I1134" s="517">
        <f t="shared" si="34"/>
        <v>0</v>
      </c>
      <c r="J1134" s="517">
        <f t="shared" si="35"/>
        <v>365</v>
      </c>
      <c r="K1134" s="111"/>
      <c r="L1134" s="111"/>
      <c r="M1134" s="111"/>
      <c r="N1134" s="111"/>
      <c r="O1134" s="111"/>
      <c r="P1134" s="178" t="s">
        <v>6293</v>
      </c>
      <c r="Q1134" s="178" t="s">
        <v>2752</v>
      </c>
      <c r="R1134" s="178">
        <v>0</v>
      </c>
    </row>
    <row r="1135" spans="2:18" hidden="1">
      <c r="B1135" s="115">
        <v>2262</v>
      </c>
      <c r="C1135" s="165" t="s">
        <v>6294</v>
      </c>
      <c r="D1135" s="170" t="s">
        <v>6295</v>
      </c>
      <c r="E1135" s="111"/>
      <c r="F1135" s="111"/>
      <c r="G1135" s="111" t="s">
        <v>2730</v>
      </c>
      <c r="H1135" s="115"/>
      <c r="I1135" s="517">
        <f t="shared" si="34"/>
        <v>0</v>
      </c>
      <c r="J1135" s="517">
        <f t="shared" si="35"/>
        <v>365</v>
      </c>
      <c r="K1135" s="111"/>
      <c r="L1135" s="111"/>
      <c r="M1135" s="111"/>
      <c r="N1135" s="111"/>
      <c r="O1135" s="111"/>
      <c r="P1135" s="178" t="s">
        <v>6296</v>
      </c>
      <c r="Q1135" s="178" t="s">
        <v>2736</v>
      </c>
      <c r="R1135" s="178">
        <v>0</v>
      </c>
    </row>
    <row r="1136" spans="2:18" hidden="1">
      <c r="B1136" s="115">
        <v>2288</v>
      </c>
      <c r="C1136" s="174" t="s">
        <v>6297</v>
      </c>
      <c r="D1136" s="175" t="s">
        <v>6298</v>
      </c>
      <c r="E1136" s="111"/>
      <c r="F1136" s="111"/>
      <c r="G1136" s="111" t="s">
        <v>2730</v>
      </c>
      <c r="H1136" s="115"/>
      <c r="I1136" s="517">
        <f t="shared" si="34"/>
        <v>0</v>
      </c>
      <c r="J1136" s="517">
        <f t="shared" si="35"/>
        <v>365</v>
      </c>
      <c r="K1136" s="111"/>
      <c r="L1136" s="111"/>
      <c r="M1136" s="111"/>
      <c r="N1136" s="111"/>
      <c r="O1136" s="111"/>
      <c r="P1136" s="178" t="s">
        <v>6299</v>
      </c>
      <c r="Q1136" s="178" t="s">
        <v>2752</v>
      </c>
      <c r="R1136" s="178">
        <v>0</v>
      </c>
    </row>
    <row r="1137" spans="2:18" hidden="1">
      <c r="B1137" s="115">
        <v>2267</v>
      </c>
      <c r="C1137" s="164" t="s">
        <v>6300</v>
      </c>
      <c r="D1137" s="168" t="s">
        <v>6301</v>
      </c>
      <c r="E1137" s="111"/>
      <c r="F1137" s="111"/>
      <c r="G1137" s="111" t="s">
        <v>2730</v>
      </c>
      <c r="H1137" s="115"/>
      <c r="I1137" s="517">
        <f t="shared" si="34"/>
        <v>0</v>
      </c>
      <c r="J1137" s="517">
        <f t="shared" si="35"/>
        <v>365</v>
      </c>
      <c r="K1137" s="111"/>
      <c r="L1137" s="111"/>
      <c r="M1137" s="111"/>
      <c r="N1137" s="111"/>
      <c r="O1137" s="111"/>
      <c r="P1137" s="178" t="s">
        <v>6302</v>
      </c>
      <c r="Q1137" s="178" t="s">
        <v>2752</v>
      </c>
      <c r="R1137" s="178">
        <v>0</v>
      </c>
    </row>
    <row r="1138" spans="2:18" hidden="1">
      <c r="B1138" s="115">
        <v>2261</v>
      </c>
      <c r="C1138" s="165" t="s">
        <v>6303</v>
      </c>
      <c r="D1138" s="170" t="s">
        <v>6304</v>
      </c>
      <c r="E1138" s="111"/>
      <c r="F1138" s="111"/>
      <c r="G1138" s="111" t="s">
        <v>2730</v>
      </c>
      <c r="H1138" s="115"/>
      <c r="I1138" s="517">
        <f t="shared" si="34"/>
        <v>0</v>
      </c>
      <c r="J1138" s="517">
        <f t="shared" si="35"/>
        <v>365</v>
      </c>
      <c r="K1138" s="111"/>
      <c r="L1138" s="111"/>
      <c r="M1138" s="111"/>
      <c r="N1138" s="111"/>
      <c r="O1138" s="111"/>
      <c r="P1138" s="178" t="s">
        <v>6305</v>
      </c>
      <c r="Q1138" s="178" t="s">
        <v>2752</v>
      </c>
      <c r="R1138" s="178" t="s">
        <v>2954</v>
      </c>
    </row>
    <row r="1139" spans="2:18">
      <c r="B1139" s="115">
        <v>2061</v>
      </c>
      <c r="C1139" s="156" t="s">
        <v>6306</v>
      </c>
      <c r="D1139" s="157" t="s">
        <v>6307</v>
      </c>
      <c r="E1139" s="111"/>
      <c r="F1139" s="111"/>
      <c r="G1139" s="111"/>
      <c r="H1139" s="115" t="s">
        <v>2719</v>
      </c>
      <c r="I1139" s="517">
        <f t="shared" si="34"/>
        <v>0</v>
      </c>
      <c r="J1139" s="517">
        <f t="shared" si="35"/>
        <v>365</v>
      </c>
      <c r="K1139" s="111"/>
      <c r="L1139" s="111"/>
      <c r="M1139" s="111"/>
      <c r="N1139" s="111"/>
      <c r="O1139" s="111"/>
      <c r="P1139" s="178" t="s">
        <v>6308</v>
      </c>
      <c r="Q1139" s="178" t="s">
        <v>2736</v>
      </c>
      <c r="R1139" s="178" t="s">
        <v>6309</v>
      </c>
    </row>
    <row r="1140" spans="2:18">
      <c r="B1140" s="115">
        <v>2558</v>
      </c>
      <c r="C1140" s="164" t="s">
        <v>6310</v>
      </c>
      <c r="D1140" s="168" t="s">
        <v>6311</v>
      </c>
      <c r="E1140" s="111"/>
      <c r="F1140" s="111"/>
      <c r="G1140" s="111"/>
      <c r="H1140" s="115" t="s">
        <v>2719</v>
      </c>
      <c r="I1140" s="517">
        <f t="shared" si="34"/>
        <v>0</v>
      </c>
      <c r="J1140" s="517">
        <f t="shared" si="35"/>
        <v>365</v>
      </c>
      <c r="K1140" s="111"/>
      <c r="L1140" s="111"/>
      <c r="M1140" s="111"/>
      <c r="N1140" s="111"/>
      <c r="O1140" s="111"/>
      <c r="P1140" s="178" t="s">
        <v>5026</v>
      </c>
      <c r="Q1140" s="178" t="s">
        <v>2736</v>
      </c>
      <c r="R1140" s="178">
        <v>0</v>
      </c>
    </row>
    <row r="1141" spans="2:18">
      <c r="B1141" s="115">
        <v>2557</v>
      </c>
      <c r="C1141" s="165" t="s">
        <v>5022</v>
      </c>
      <c r="D1141" s="170" t="s">
        <v>6312</v>
      </c>
      <c r="E1141" s="111"/>
      <c r="F1141" s="111"/>
      <c r="G1141" s="111"/>
      <c r="H1141" s="115" t="s">
        <v>2719</v>
      </c>
      <c r="I1141" s="517">
        <f t="shared" si="34"/>
        <v>0</v>
      </c>
      <c r="J1141" s="517">
        <f t="shared" si="35"/>
        <v>365</v>
      </c>
      <c r="K1141" s="111"/>
      <c r="L1141" s="111"/>
      <c r="M1141" s="111"/>
      <c r="N1141" s="111"/>
      <c r="O1141" s="111"/>
      <c r="P1141" s="178" t="s">
        <v>2752</v>
      </c>
      <c r="Q1141" s="178" t="s">
        <v>2732</v>
      </c>
      <c r="R1141" s="178" t="s">
        <v>2954</v>
      </c>
    </row>
    <row r="1142" spans="2:18">
      <c r="B1142" s="115">
        <v>2263</v>
      </c>
      <c r="C1142" s="165" t="s">
        <v>6313</v>
      </c>
      <c r="D1142" s="170" t="s">
        <v>6314</v>
      </c>
      <c r="E1142" s="111"/>
      <c r="F1142" s="111"/>
      <c r="G1142" s="111"/>
      <c r="H1142" s="115" t="s">
        <v>2719</v>
      </c>
      <c r="I1142" s="517">
        <f t="shared" si="34"/>
        <v>0</v>
      </c>
      <c r="J1142" s="517">
        <f t="shared" si="35"/>
        <v>365</v>
      </c>
      <c r="K1142" s="111"/>
      <c r="L1142" s="111"/>
      <c r="M1142" s="111"/>
      <c r="N1142" s="111"/>
      <c r="O1142" s="111"/>
      <c r="P1142" s="178" t="s">
        <v>6315</v>
      </c>
      <c r="Q1142" s="178" t="s">
        <v>2732</v>
      </c>
      <c r="R1142" s="178" t="s">
        <v>6316</v>
      </c>
    </row>
    <row r="1143" spans="2:18">
      <c r="B1143" s="115">
        <v>973</v>
      </c>
      <c r="C1143" s="156" t="s">
        <v>6317</v>
      </c>
      <c r="D1143" s="157" t="s">
        <v>6318</v>
      </c>
      <c r="E1143" s="111"/>
      <c r="F1143" s="111"/>
      <c r="G1143" s="111"/>
      <c r="H1143" s="115" t="s">
        <v>2719</v>
      </c>
      <c r="I1143" s="517">
        <f t="shared" si="34"/>
        <v>0</v>
      </c>
      <c r="J1143" s="517">
        <f t="shared" si="35"/>
        <v>365</v>
      </c>
      <c r="K1143" s="111"/>
      <c r="L1143" s="111"/>
      <c r="M1143" s="111"/>
      <c r="N1143" s="111"/>
      <c r="O1143" s="111"/>
      <c r="P1143" s="178" t="s">
        <v>6319</v>
      </c>
      <c r="Q1143" s="178" t="s">
        <v>2721</v>
      </c>
      <c r="R1143" s="178" t="s">
        <v>2912</v>
      </c>
    </row>
    <row r="1144" spans="2:18">
      <c r="B1144" s="115">
        <v>1388</v>
      </c>
      <c r="C1144" s="156" t="s">
        <v>6320</v>
      </c>
      <c r="D1144" s="157" t="s">
        <v>6321</v>
      </c>
      <c r="E1144" s="111"/>
      <c r="F1144" s="111"/>
      <c r="G1144" s="111"/>
      <c r="H1144" s="115" t="s">
        <v>2719</v>
      </c>
      <c r="I1144" s="517">
        <f t="shared" si="34"/>
        <v>0</v>
      </c>
      <c r="J1144" s="517">
        <f t="shared" si="35"/>
        <v>365</v>
      </c>
      <c r="K1144" s="111"/>
      <c r="L1144" s="111"/>
      <c r="M1144" s="111"/>
      <c r="N1144" s="111"/>
      <c r="O1144" s="111"/>
      <c r="P1144" s="178" t="s">
        <v>6322</v>
      </c>
      <c r="Q1144" s="178" t="s">
        <v>2736</v>
      </c>
      <c r="R1144" s="178" t="s">
        <v>4818</v>
      </c>
    </row>
    <row r="1145" spans="2:18">
      <c r="B1145" s="115">
        <v>947</v>
      </c>
      <c r="C1145" s="156" t="s">
        <v>6323</v>
      </c>
      <c r="D1145" s="157" t="s">
        <v>6324</v>
      </c>
      <c r="E1145" s="111"/>
      <c r="F1145" s="111"/>
      <c r="G1145" s="111"/>
      <c r="H1145" s="115" t="s">
        <v>2719</v>
      </c>
      <c r="I1145" s="517">
        <f t="shared" si="34"/>
        <v>0</v>
      </c>
      <c r="J1145" s="517">
        <f t="shared" si="35"/>
        <v>365</v>
      </c>
      <c r="K1145" s="111"/>
      <c r="L1145" s="111"/>
      <c r="M1145" s="111"/>
      <c r="N1145" s="111"/>
      <c r="O1145" s="111"/>
      <c r="P1145" s="178" t="s">
        <v>5323</v>
      </c>
      <c r="Q1145" s="178" t="s">
        <v>2736</v>
      </c>
      <c r="R1145" s="178" t="s">
        <v>3589</v>
      </c>
    </row>
    <row r="1146" spans="2:18">
      <c r="B1146" s="115">
        <v>378</v>
      </c>
      <c r="C1146" s="156" t="s">
        <v>6325</v>
      </c>
      <c r="D1146" s="157" t="s">
        <v>6326</v>
      </c>
      <c r="E1146" s="111"/>
      <c r="F1146" s="111"/>
      <c r="G1146" s="111"/>
      <c r="H1146" s="115" t="s">
        <v>2719</v>
      </c>
      <c r="I1146" s="517">
        <f t="shared" si="34"/>
        <v>0</v>
      </c>
      <c r="J1146" s="517">
        <f t="shared" si="35"/>
        <v>365</v>
      </c>
      <c r="K1146" s="111"/>
      <c r="L1146" s="111"/>
      <c r="M1146" s="111"/>
      <c r="N1146" s="111"/>
      <c r="O1146" s="111"/>
      <c r="P1146" s="178" t="s">
        <v>6327</v>
      </c>
      <c r="Q1146" s="178" t="s">
        <v>2732</v>
      </c>
      <c r="R1146" s="178" t="s">
        <v>5221</v>
      </c>
    </row>
    <row r="1147" spans="2:18">
      <c r="B1147" s="115">
        <v>1389</v>
      </c>
      <c r="C1147" s="156" t="s">
        <v>6328</v>
      </c>
      <c r="D1147" s="157" t="s">
        <v>6329</v>
      </c>
      <c r="E1147" s="111"/>
      <c r="F1147" s="111"/>
      <c r="G1147" s="111"/>
      <c r="H1147" s="115" t="s">
        <v>2719</v>
      </c>
      <c r="I1147" s="517">
        <f t="shared" si="34"/>
        <v>0</v>
      </c>
      <c r="J1147" s="517">
        <f t="shared" si="35"/>
        <v>365</v>
      </c>
      <c r="K1147" s="111"/>
      <c r="L1147" s="111"/>
      <c r="M1147" s="111"/>
      <c r="N1147" s="111"/>
      <c r="O1147" s="111"/>
      <c r="P1147" s="178" t="s">
        <v>6330</v>
      </c>
      <c r="Q1147" s="178" t="s">
        <v>2736</v>
      </c>
      <c r="R1147" s="178" t="s">
        <v>4818</v>
      </c>
    </row>
    <row r="1148" spans="2:18">
      <c r="B1148" s="115">
        <v>1390</v>
      </c>
      <c r="C1148" s="156" t="s">
        <v>6331</v>
      </c>
      <c r="D1148" s="157" t="s">
        <v>6332</v>
      </c>
      <c r="E1148" s="111"/>
      <c r="F1148" s="111"/>
      <c r="G1148" s="111"/>
      <c r="H1148" s="115" t="s">
        <v>2719</v>
      </c>
      <c r="I1148" s="517">
        <f t="shared" si="34"/>
        <v>0</v>
      </c>
      <c r="J1148" s="517">
        <f t="shared" si="35"/>
        <v>365</v>
      </c>
      <c r="K1148" s="111"/>
      <c r="L1148" s="111"/>
      <c r="M1148" s="111"/>
      <c r="N1148" s="111"/>
      <c r="O1148" s="111"/>
      <c r="P1148" s="178" t="s">
        <v>6333</v>
      </c>
      <c r="Q1148" s="178" t="s">
        <v>2736</v>
      </c>
      <c r="R1148" s="178" t="s">
        <v>4818</v>
      </c>
    </row>
    <row r="1149" spans="2:18">
      <c r="B1149" s="115">
        <v>589</v>
      </c>
      <c r="C1149" s="156" t="s">
        <v>6334</v>
      </c>
      <c r="D1149" s="157" t="s">
        <v>6335</v>
      </c>
      <c r="E1149" s="111"/>
      <c r="F1149" s="111"/>
      <c r="G1149" s="111"/>
      <c r="H1149" s="115" t="s">
        <v>2719</v>
      </c>
      <c r="I1149" s="517">
        <f t="shared" si="34"/>
        <v>0</v>
      </c>
      <c r="J1149" s="517">
        <f t="shared" si="35"/>
        <v>365</v>
      </c>
      <c r="K1149" s="111"/>
      <c r="L1149" s="111"/>
      <c r="M1149" s="111"/>
      <c r="N1149" s="111"/>
      <c r="O1149" s="111"/>
      <c r="P1149" s="178" t="s">
        <v>6336</v>
      </c>
      <c r="Q1149" s="178" t="s">
        <v>2736</v>
      </c>
      <c r="R1149" s="178" t="s">
        <v>3285</v>
      </c>
    </row>
    <row r="1150" spans="2:18" hidden="1">
      <c r="B1150" s="115">
        <v>974</v>
      </c>
      <c r="C1150" s="156" t="s">
        <v>6337</v>
      </c>
      <c r="D1150" s="157" t="s">
        <v>6338</v>
      </c>
      <c r="E1150" s="111"/>
      <c r="F1150" s="111"/>
      <c r="G1150" s="111" t="s">
        <v>2730</v>
      </c>
      <c r="H1150" s="115"/>
      <c r="I1150" s="517">
        <f t="shared" si="34"/>
        <v>0</v>
      </c>
      <c r="J1150" s="517">
        <f t="shared" si="35"/>
        <v>365</v>
      </c>
      <c r="K1150" s="111"/>
      <c r="L1150" s="111"/>
      <c r="M1150" s="111"/>
      <c r="N1150" s="111"/>
      <c r="O1150" s="111"/>
      <c r="P1150" s="178" t="s">
        <v>6339</v>
      </c>
      <c r="Q1150" s="178" t="s">
        <v>2736</v>
      </c>
      <c r="R1150" s="178" t="s">
        <v>2912</v>
      </c>
    </row>
    <row r="1151" spans="2:18">
      <c r="B1151" s="115">
        <v>975</v>
      </c>
      <c r="C1151" s="156" t="s">
        <v>6340</v>
      </c>
      <c r="D1151" s="157" t="s">
        <v>6341</v>
      </c>
      <c r="E1151" s="111"/>
      <c r="F1151" s="111"/>
      <c r="G1151" s="111"/>
      <c r="H1151" s="115" t="s">
        <v>2719</v>
      </c>
      <c r="I1151" s="517">
        <f t="shared" si="34"/>
        <v>0</v>
      </c>
      <c r="J1151" s="517">
        <f t="shared" si="35"/>
        <v>365</v>
      </c>
      <c r="K1151" s="111"/>
      <c r="L1151" s="111"/>
      <c r="M1151" s="111"/>
      <c r="N1151" s="111"/>
      <c r="O1151" s="111"/>
      <c r="P1151" s="178" t="s">
        <v>6342</v>
      </c>
      <c r="Q1151" s="178" t="s">
        <v>2736</v>
      </c>
      <c r="R1151" s="178" t="s">
        <v>2912</v>
      </c>
    </row>
    <row r="1152" spans="2:18">
      <c r="B1152" s="115">
        <v>343</v>
      </c>
      <c r="C1152" s="156" t="s">
        <v>6343</v>
      </c>
      <c r="D1152" s="157" t="s">
        <v>6344</v>
      </c>
      <c r="E1152" s="111"/>
      <c r="F1152" s="111"/>
      <c r="G1152" s="111"/>
      <c r="H1152" s="115" t="s">
        <v>2719</v>
      </c>
      <c r="I1152" s="517">
        <f t="shared" si="34"/>
        <v>0</v>
      </c>
      <c r="J1152" s="517">
        <f t="shared" si="35"/>
        <v>365</v>
      </c>
      <c r="K1152" s="111"/>
      <c r="L1152" s="111"/>
      <c r="M1152" s="111"/>
      <c r="N1152" s="111"/>
      <c r="O1152" s="111"/>
      <c r="P1152" s="178" t="s">
        <v>6345</v>
      </c>
      <c r="Q1152" s="178" t="s">
        <v>2736</v>
      </c>
      <c r="R1152" s="178" t="s">
        <v>2881</v>
      </c>
    </row>
    <row r="1153" spans="2:18">
      <c r="B1153" s="115">
        <v>1747</v>
      </c>
      <c r="C1153" s="156" t="s">
        <v>6346</v>
      </c>
      <c r="D1153" s="157" t="s">
        <v>6347</v>
      </c>
      <c r="E1153" s="111"/>
      <c r="F1153" s="111"/>
      <c r="G1153" s="111"/>
      <c r="H1153" s="115" t="s">
        <v>2719</v>
      </c>
      <c r="I1153" s="517">
        <f t="shared" si="34"/>
        <v>0</v>
      </c>
      <c r="J1153" s="517">
        <f t="shared" si="35"/>
        <v>365</v>
      </c>
      <c r="K1153" s="111"/>
      <c r="L1153" s="111"/>
      <c r="M1153" s="111"/>
      <c r="N1153" s="111"/>
      <c r="O1153" s="111"/>
      <c r="P1153" s="178" t="s">
        <v>6348</v>
      </c>
      <c r="Q1153" s="178" t="s">
        <v>2736</v>
      </c>
      <c r="R1153" s="178" t="s">
        <v>3958</v>
      </c>
    </row>
    <row r="1154" spans="2:18">
      <c r="B1154" s="115">
        <v>547</v>
      </c>
      <c r="C1154" s="156" t="s">
        <v>6349</v>
      </c>
      <c r="D1154" s="157" t="s">
        <v>6350</v>
      </c>
      <c r="E1154" s="111"/>
      <c r="F1154" s="111"/>
      <c r="G1154" s="111"/>
      <c r="H1154" s="115" t="s">
        <v>2719</v>
      </c>
      <c r="I1154" s="517">
        <f t="shared" si="34"/>
        <v>0</v>
      </c>
      <c r="J1154" s="517">
        <f t="shared" si="35"/>
        <v>365</v>
      </c>
      <c r="K1154" s="111"/>
      <c r="L1154" s="111"/>
      <c r="M1154" s="111"/>
      <c r="N1154" s="111"/>
      <c r="O1154" s="111"/>
      <c r="P1154" s="178" t="s">
        <v>6351</v>
      </c>
      <c r="Q1154" s="178" t="s">
        <v>2752</v>
      </c>
      <c r="R1154" s="178" t="s">
        <v>3065</v>
      </c>
    </row>
    <row r="1155" spans="2:18" hidden="1">
      <c r="B1155" s="115">
        <v>386</v>
      </c>
      <c r="C1155" s="156" t="s">
        <v>6352</v>
      </c>
      <c r="D1155" s="157" t="s">
        <v>6353</v>
      </c>
      <c r="E1155" s="111"/>
      <c r="F1155" s="111"/>
      <c r="G1155" s="111"/>
      <c r="H1155" s="178" t="s">
        <v>63</v>
      </c>
      <c r="I1155" s="231">
        <f t="shared" si="34"/>
        <v>0</v>
      </c>
      <c r="J1155" s="231">
        <f t="shared" si="35"/>
        <v>365</v>
      </c>
      <c r="K1155" s="111"/>
      <c r="L1155" s="111"/>
      <c r="M1155" s="111"/>
      <c r="N1155" s="111"/>
      <c r="O1155" s="111"/>
      <c r="P1155" s="178" t="s">
        <v>6354</v>
      </c>
      <c r="Q1155" s="178" t="s">
        <v>2736</v>
      </c>
      <c r="R1155" s="178" t="s">
        <v>3883</v>
      </c>
    </row>
    <row r="1156" spans="2:18">
      <c r="B1156" s="115">
        <v>1316</v>
      </c>
      <c r="C1156" s="156" t="s">
        <v>6355</v>
      </c>
      <c r="D1156" s="157" t="s">
        <v>6356</v>
      </c>
      <c r="E1156" s="111"/>
      <c r="F1156" s="111"/>
      <c r="G1156" s="111"/>
      <c r="H1156" s="115" t="s">
        <v>2719</v>
      </c>
      <c r="I1156" s="517">
        <f t="shared" si="34"/>
        <v>0</v>
      </c>
      <c r="J1156" s="517">
        <f t="shared" si="35"/>
        <v>365</v>
      </c>
      <c r="K1156" s="111"/>
      <c r="L1156" s="111"/>
      <c r="M1156" s="111"/>
      <c r="N1156" s="111"/>
      <c r="O1156" s="111"/>
      <c r="P1156" s="178" t="s">
        <v>6357</v>
      </c>
      <c r="Q1156" s="178" t="s">
        <v>2736</v>
      </c>
      <c r="R1156" s="178" t="s">
        <v>5070</v>
      </c>
    </row>
    <row r="1157" spans="2:18">
      <c r="B1157" s="115">
        <v>1078</v>
      </c>
      <c r="C1157" s="156" t="s">
        <v>6358</v>
      </c>
      <c r="D1157" s="157" t="s">
        <v>6359</v>
      </c>
      <c r="E1157" s="111"/>
      <c r="F1157" s="111"/>
      <c r="G1157" s="111"/>
      <c r="H1157" s="115" t="s">
        <v>2719</v>
      </c>
      <c r="I1157" s="517">
        <f t="shared" si="34"/>
        <v>0</v>
      </c>
      <c r="J1157" s="517">
        <f t="shared" si="35"/>
        <v>365</v>
      </c>
      <c r="K1157" s="111"/>
      <c r="L1157" s="111"/>
      <c r="M1157" s="111"/>
      <c r="N1157" s="111"/>
      <c r="O1157" s="111"/>
      <c r="P1157" s="178" t="s">
        <v>6360</v>
      </c>
      <c r="Q1157" s="178" t="s">
        <v>2736</v>
      </c>
      <c r="R1157" s="178" t="s">
        <v>3484</v>
      </c>
    </row>
    <row r="1158" spans="2:18">
      <c r="B1158" s="115">
        <v>1079</v>
      </c>
      <c r="C1158" s="156" t="s">
        <v>6361</v>
      </c>
      <c r="D1158" s="157" t="s">
        <v>6362</v>
      </c>
      <c r="E1158" s="111"/>
      <c r="F1158" s="111"/>
      <c r="G1158" s="111"/>
      <c r="H1158" s="115" t="s">
        <v>2719</v>
      </c>
      <c r="I1158" s="517">
        <f t="shared" si="34"/>
        <v>0</v>
      </c>
      <c r="J1158" s="517">
        <f t="shared" si="35"/>
        <v>365</v>
      </c>
      <c r="K1158" s="111"/>
      <c r="L1158" s="111"/>
      <c r="M1158" s="111"/>
      <c r="N1158" s="111"/>
      <c r="O1158" s="111"/>
      <c r="P1158" s="178" t="s">
        <v>6363</v>
      </c>
      <c r="Q1158" s="178" t="s">
        <v>2736</v>
      </c>
      <c r="R1158" s="178" t="s">
        <v>3484</v>
      </c>
    </row>
    <row r="1159" spans="2:18" hidden="1">
      <c r="B1159" s="115">
        <v>79</v>
      </c>
      <c r="C1159" s="156" t="s">
        <v>6364</v>
      </c>
      <c r="D1159" s="157" t="s">
        <v>6365</v>
      </c>
      <c r="E1159" s="111"/>
      <c r="F1159" s="111"/>
      <c r="G1159" s="111"/>
      <c r="H1159" s="180" t="s">
        <v>60</v>
      </c>
      <c r="I1159" s="509">
        <f t="shared" ref="I1159:I1222" si="36">MAX(K1159:M1159)</f>
        <v>44929</v>
      </c>
      <c r="J1159" s="509">
        <f t="shared" ref="J1159:J1222" si="37">I1159+(1*365)</f>
        <v>45294</v>
      </c>
      <c r="K1159" s="609">
        <v>44632</v>
      </c>
      <c r="L1159" s="610">
        <v>44929</v>
      </c>
      <c r="M1159" s="111"/>
      <c r="N1159" s="111"/>
      <c r="O1159" s="111"/>
      <c r="P1159" s="178" t="s">
        <v>6366</v>
      </c>
      <c r="Q1159" s="178" t="s">
        <v>2736</v>
      </c>
      <c r="R1159" s="178" t="s">
        <v>3181</v>
      </c>
    </row>
    <row r="1160" spans="2:18">
      <c r="B1160" s="115">
        <v>575</v>
      </c>
      <c r="C1160" s="156" t="s">
        <v>6367</v>
      </c>
      <c r="D1160" s="157" t="s">
        <v>6368</v>
      </c>
      <c r="E1160" s="111"/>
      <c r="F1160" s="111"/>
      <c r="G1160" s="111"/>
      <c r="H1160" s="115" t="s">
        <v>2719</v>
      </c>
      <c r="I1160" s="517">
        <f t="shared" si="36"/>
        <v>0</v>
      </c>
      <c r="J1160" s="517">
        <f t="shared" si="37"/>
        <v>365</v>
      </c>
      <c r="K1160" s="111"/>
      <c r="L1160" s="111"/>
      <c r="M1160" s="111"/>
      <c r="N1160" s="111"/>
      <c r="O1160" s="111"/>
      <c r="P1160" s="178" t="s">
        <v>6369</v>
      </c>
      <c r="Q1160" s="178" t="s">
        <v>2736</v>
      </c>
      <c r="R1160" s="178" t="s">
        <v>2966</v>
      </c>
    </row>
    <row r="1161" spans="2:18">
      <c r="B1161" s="115">
        <v>1215</v>
      </c>
      <c r="C1161" s="156" t="s">
        <v>6370</v>
      </c>
      <c r="D1161" s="157" t="s">
        <v>6371</v>
      </c>
      <c r="E1161" s="111"/>
      <c r="F1161" s="111"/>
      <c r="G1161" s="111"/>
      <c r="H1161" s="115" t="s">
        <v>2719</v>
      </c>
      <c r="I1161" s="517">
        <f t="shared" si="36"/>
        <v>0</v>
      </c>
      <c r="J1161" s="517">
        <f t="shared" si="37"/>
        <v>365</v>
      </c>
      <c r="K1161" s="111"/>
      <c r="L1161" s="111"/>
      <c r="M1161" s="111"/>
      <c r="N1161" s="111"/>
      <c r="O1161" s="111"/>
      <c r="P1161" s="178" t="s">
        <v>6372</v>
      </c>
      <c r="Q1161" s="178" t="s">
        <v>2736</v>
      </c>
      <c r="R1161" s="178" t="s">
        <v>3893</v>
      </c>
    </row>
    <row r="1162" spans="2:18">
      <c r="B1162" s="115">
        <v>90</v>
      </c>
      <c r="C1162" s="156" t="s">
        <v>6373</v>
      </c>
      <c r="D1162" s="157" t="s">
        <v>6374</v>
      </c>
      <c r="E1162" s="111"/>
      <c r="F1162" s="111"/>
      <c r="G1162" s="111"/>
      <c r="H1162" s="115" t="s">
        <v>2719</v>
      </c>
      <c r="I1162" s="517">
        <f t="shared" si="36"/>
        <v>0</v>
      </c>
      <c r="J1162" s="517">
        <f t="shared" si="37"/>
        <v>365</v>
      </c>
      <c r="K1162" s="111"/>
      <c r="L1162" s="111"/>
      <c r="M1162" s="111"/>
      <c r="N1162" s="111"/>
      <c r="O1162" s="111"/>
      <c r="P1162" s="178" t="s">
        <v>6375</v>
      </c>
      <c r="Q1162" s="178" t="s">
        <v>2721</v>
      </c>
      <c r="R1162" s="178" t="s">
        <v>2753</v>
      </c>
    </row>
    <row r="1163" spans="2:18">
      <c r="B1163" s="115">
        <v>1277</v>
      </c>
      <c r="C1163" s="156" t="s">
        <v>6376</v>
      </c>
      <c r="D1163" s="157" t="s">
        <v>6377</v>
      </c>
      <c r="E1163" s="111"/>
      <c r="F1163" s="111"/>
      <c r="G1163" s="111"/>
      <c r="H1163" s="115" t="s">
        <v>2719</v>
      </c>
      <c r="I1163" s="517">
        <f t="shared" si="36"/>
        <v>0</v>
      </c>
      <c r="J1163" s="517">
        <f t="shared" si="37"/>
        <v>365</v>
      </c>
      <c r="K1163" s="111"/>
      <c r="L1163" s="111"/>
      <c r="M1163" s="111"/>
      <c r="N1163" s="111"/>
      <c r="O1163" s="111"/>
      <c r="P1163" s="178" t="s">
        <v>6378</v>
      </c>
      <c r="Q1163" s="178" t="s">
        <v>2721</v>
      </c>
      <c r="R1163" s="178">
        <v>0</v>
      </c>
    </row>
    <row r="1164" spans="2:18">
      <c r="B1164" s="115">
        <v>1278</v>
      </c>
      <c r="C1164" s="156" t="s">
        <v>6379</v>
      </c>
      <c r="D1164" s="157" t="s">
        <v>6380</v>
      </c>
      <c r="E1164" s="111"/>
      <c r="F1164" s="111"/>
      <c r="G1164" s="111"/>
      <c r="H1164" s="115" t="s">
        <v>2719</v>
      </c>
      <c r="I1164" s="517">
        <f t="shared" si="36"/>
        <v>0</v>
      </c>
      <c r="J1164" s="517">
        <f t="shared" si="37"/>
        <v>365</v>
      </c>
      <c r="K1164" s="111"/>
      <c r="L1164" s="111"/>
      <c r="M1164" s="111"/>
      <c r="N1164" s="111"/>
      <c r="O1164" s="111"/>
      <c r="P1164" s="178" t="s">
        <v>6381</v>
      </c>
      <c r="Q1164" s="178" t="s">
        <v>2721</v>
      </c>
      <c r="R1164" s="178">
        <v>0</v>
      </c>
    </row>
    <row r="1165" spans="2:18" hidden="1">
      <c r="B1165" s="115">
        <v>344</v>
      </c>
      <c r="C1165" s="156" t="s">
        <v>6382</v>
      </c>
      <c r="D1165" s="157" t="s">
        <v>6383</v>
      </c>
      <c r="E1165" s="111"/>
      <c r="F1165" s="111"/>
      <c r="G1165" s="111"/>
      <c r="H1165" s="178" t="s">
        <v>64</v>
      </c>
      <c r="I1165" s="231">
        <f t="shared" si="36"/>
        <v>0</v>
      </c>
      <c r="J1165" s="231">
        <f t="shared" si="37"/>
        <v>365</v>
      </c>
      <c r="K1165" s="111"/>
      <c r="L1165" s="111"/>
      <c r="M1165" s="111"/>
      <c r="N1165" s="111"/>
      <c r="O1165" s="111"/>
      <c r="P1165" s="178" t="s">
        <v>6384</v>
      </c>
      <c r="Q1165" s="178" t="s">
        <v>2736</v>
      </c>
      <c r="R1165" s="178" t="s">
        <v>2881</v>
      </c>
    </row>
    <row r="1166" spans="2:18" hidden="1">
      <c r="B1166" s="115">
        <v>2380</v>
      </c>
      <c r="C1166" s="177" t="s">
        <v>6385</v>
      </c>
      <c r="D1166" s="176" t="s">
        <v>6386</v>
      </c>
      <c r="E1166" s="111"/>
      <c r="F1166" s="111"/>
      <c r="G1166" s="111" t="s">
        <v>2730</v>
      </c>
      <c r="H1166" s="115"/>
      <c r="I1166" s="517">
        <f t="shared" si="36"/>
        <v>0</v>
      </c>
      <c r="J1166" s="517">
        <f t="shared" si="37"/>
        <v>365</v>
      </c>
      <c r="K1166" s="111"/>
      <c r="L1166" s="111"/>
      <c r="M1166" s="111"/>
      <c r="N1166" s="111"/>
      <c r="O1166" s="111"/>
      <c r="P1166" s="178" t="s">
        <v>6387</v>
      </c>
      <c r="Q1166" s="178" t="s">
        <v>2732</v>
      </c>
      <c r="R1166" s="178">
        <v>0</v>
      </c>
    </row>
    <row r="1167" spans="2:18">
      <c r="B1167" s="115">
        <v>1234</v>
      </c>
      <c r="C1167" s="156" t="s">
        <v>6388</v>
      </c>
      <c r="D1167" s="157" t="s">
        <v>6389</v>
      </c>
      <c r="E1167" s="111"/>
      <c r="F1167" s="111"/>
      <c r="G1167" s="111"/>
      <c r="H1167" s="115" t="s">
        <v>2719</v>
      </c>
      <c r="I1167" s="517">
        <f t="shared" si="36"/>
        <v>0</v>
      </c>
      <c r="J1167" s="517">
        <f t="shared" si="37"/>
        <v>365</v>
      </c>
      <c r="K1167" s="111"/>
      <c r="L1167" s="111"/>
      <c r="M1167" s="111"/>
      <c r="N1167" s="111"/>
      <c r="O1167" s="111"/>
      <c r="P1167" s="178" t="s">
        <v>6390</v>
      </c>
      <c r="Q1167" s="178" t="s">
        <v>2736</v>
      </c>
      <c r="R1167" s="178" t="s">
        <v>3705</v>
      </c>
    </row>
    <row r="1168" spans="2:18" hidden="1">
      <c r="B1168" s="115">
        <v>2242</v>
      </c>
      <c r="C1168" s="165" t="s">
        <v>6391</v>
      </c>
      <c r="D1168" s="168" t="s">
        <v>6392</v>
      </c>
      <c r="E1168" s="111"/>
      <c r="F1168" s="111"/>
      <c r="G1168" s="111" t="s">
        <v>2730</v>
      </c>
      <c r="H1168" s="115"/>
      <c r="I1168" s="517">
        <f t="shared" si="36"/>
        <v>0</v>
      </c>
      <c r="J1168" s="517">
        <f t="shared" si="37"/>
        <v>365</v>
      </c>
      <c r="K1168" s="111"/>
      <c r="L1168" s="111"/>
      <c r="M1168" s="111"/>
      <c r="N1168" s="111"/>
      <c r="O1168" s="111"/>
      <c r="P1168" s="178" t="s">
        <v>2752</v>
      </c>
      <c r="Q1168" s="178" t="s">
        <v>2752</v>
      </c>
      <c r="R1168" s="178" t="s">
        <v>3216</v>
      </c>
    </row>
    <row r="1169" spans="2:18">
      <c r="B1169" s="115">
        <v>1802</v>
      </c>
      <c r="C1169" s="156" t="s">
        <v>6393</v>
      </c>
      <c r="D1169" s="157" t="s">
        <v>6394</v>
      </c>
      <c r="E1169" s="111"/>
      <c r="F1169" s="111"/>
      <c r="G1169" s="111"/>
      <c r="H1169" s="115" t="s">
        <v>2719</v>
      </c>
      <c r="I1169" s="517">
        <f t="shared" si="36"/>
        <v>0</v>
      </c>
      <c r="J1169" s="517">
        <f t="shared" si="37"/>
        <v>365</v>
      </c>
      <c r="K1169" s="111"/>
      <c r="L1169" s="111"/>
      <c r="M1169" s="111"/>
      <c r="N1169" s="111"/>
      <c r="O1169" s="111"/>
      <c r="P1169" s="178" t="s">
        <v>6395</v>
      </c>
      <c r="Q1169" s="178" t="s">
        <v>2721</v>
      </c>
      <c r="R1169" s="178" t="s">
        <v>6396</v>
      </c>
    </row>
    <row r="1170" spans="2:18">
      <c r="B1170" s="115">
        <v>1660</v>
      </c>
      <c r="C1170" s="156" t="s">
        <v>6397</v>
      </c>
      <c r="D1170" s="157" t="s">
        <v>6398</v>
      </c>
      <c r="E1170" s="111"/>
      <c r="F1170" s="111"/>
      <c r="G1170" s="111"/>
      <c r="H1170" s="115" t="s">
        <v>2719</v>
      </c>
      <c r="I1170" s="517">
        <f t="shared" si="36"/>
        <v>0</v>
      </c>
      <c r="J1170" s="517">
        <f t="shared" si="37"/>
        <v>365</v>
      </c>
      <c r="K1170" s="111"/>
      <c r="L1170" s="111"/>
      <c r="M1170" s="111"/>
      <c r="N1170" s="111"/>
      <c r="O1170" s="111"/>
      <c r="P1170" s="178" t="s">
        <v>6399</v>
      </c>
      <c r="Q1170" s="178" t="s">
        <v>2752</v>
      </c>
      <c r="R1170" s="178" t="s">
        <v>2722</v>
      </c>
    </row>
    <row r="1171" spans="2:18" hidden="1">
      <c r="B1171" s="115">
        <v>1948</v>
      </c>
      <c r="C1171" s="156" t="s">
        <v>6400</v>
      </c>
      <c r="D1171" s="157" t="s">
        <v>6401</v>
      </c>
      <c r="E1171" s="111"/>
      <c r="F1171" s="111"/>
      <c r="G1171" s="111" t="s">
        <v>2730</v>
      </c>
      <c r="H1171" s="115"/>
      <c r="I1171" s="517">
        <f t="shared" si="36"/>
        <v>0</v>
      </c>
      <c r="J1171" s="517">
        <f t="shared" si="37"/>
        <v>365</v>
      </c>
      <c r="K1171" s="111"/>
      <c r="L1171" s="111"/>
      <c r="M1171" s="111"/>
      <c r="N1171" s="111"/>
      <c r="O1171" s="111"/>
      <c r="P1171" s="178" t="s">
        <v>6402</v>
      </c>
      <c r="Q1171" s="178" t="s">
        <v>2752</v>
      </c>
      <c r="R1171" s="178" t="s">
        <v>3232</v>
      </c>
    </row>
    <row r="1172" spans="2:18">
      <c r="B1172" s="115">
        <v>1050</v>
      </c>
      <c r="C1172" s="156" t="s">
        <v>6403</v>
      </c>
      <c r="D1172" s="157" t="s">
        <v>6404</v>
      </c>
      <c r="E1172" s="111"/>
      <c r="F1172" s="111"/>
      <c r="G1172" s="111"/>
      <c r="H1172" s="115" t="s">
        <v>2719</v>
      </c>
      <c r="I1172" s="517">
        <f t="shared" si="36"/>
        <v>0</v>
      </c>
      <c r="J1172" s="517">
        <f t="shared" si="37"/>
        <v>365</v>
      </c>
      <c r="K1172" s="111"/>
      <c r="L1172" s="111"/>
      <c r="M1172" s="111"/>
      <c r="N1172" s="111"/>
      <c r="O1172" s="111"/>
      <c r="P1172" s="178">
        <v>30325390101.696999</v>
      </c>
      <c r="Q1172" s="178" t="s">
        <v>2721</v>
      </c>
      <c r="R1172" s="178" t="s">
        <v>2851</v>
      </c>
    </row>
    <row r="1173" spans="2:18">
      <c r="B1173" s="115">
        <v>2081</v>
      </c>
      <c r="C1173" s="156" t="s">
        <v>6405</v>
      </c>
      <c r="D1173" s="157" t="s">
        <v>6406</v>
      </c>
      <c r="E1173" s="111"/>
      <c r="F1173" s="111"/>
      <c r="G1173" s="111"/>
      <c r="H1173" s="115" t="s">
        <v>2719</v>
      </c>
      <c r="I1173" s="517">
        <f t="shared" si="36"/>
        <v>0</v>
      </c>
      <c r="J1173" s="517">
        <f t="shared" si="37"/>
        <v>365</v>
      </c>
      <c r="K1173" s="111"/>
      <c r="L1173" s="111"/>
      <c r="M1173" s="111"/>
      <c r="N1173" s="111"/>
      <c r="O1173" s="111"/>
      <c r="P1173" s="178" t="s">
        <v>6407</v>
      </c>
      <c r="Q1173" s="178" t="s">
        <v>2736</v>
      </c>
      <c r="R1173" s="178" t="s">
        <v>3399</v>
      </c>
    </row>
    <row r="1174" spans="2:18">
      <c r="B1174" s="115">
        <v>1051</v>
      </c>
      <c r="C1174" s="156" t="s">
        <v>6408</v>
      </c>
      <c r="D1174" s="157" t="s">
        <v>6409</v>
      </c>
      <c r="E1174" s="111"/>
      <c r="F1174" s="111"/>
      <c r="G1174" s="111"/>
      <c r="H1174" s="115" t="s">
        <v>2719</v>
      </c>
      <c r="I1174" s="517">
        <f t="shared" si="36"/>
        <v>0</v>
      </c>
      <c r="J1174" s="517">
        <f t="shared" si="37"/>
        <v>365</v>
      </c>
      <c r="K1174" s="111"/>
      <c r="L1174" s="111"/>
      <c r="M1174" s="111"/>
      <c r="N1174" s="111"/>
      <c r="O1174" s="111"/>
      <c r="P1174" s="178" t="s">
        <v>6410</v>
      </c>
      <c r="Q1174" s="178" t="s">
        <v>2736</v>
      </c>
      <c r="R1174" s="178" t="s">
        <v>2851</v>
      </c>
    </row>
    <row r="1175" spans="2:18" hidden="1">
      <c r="B1175" s="115">
        <v>2286</v>
      </c>
      <c r="C1175" s="164" t="s">
        <v>6411</v>
      </c>
      <c r="D1175" s="168" t="s">
        <v>6412</v>
      </c>
      <c r="E1175" s="111"/>
      <c r="F1175" s="111"/>
      <c r="G1175" s="111" t="s">
        <v>2730</v>
      </c>
      <c r="H1175" s="115"/>
      <c r="I1175" s="517">
        <f t="shared" si="36"/>
        <v>0</v>
      </c>
      <c r="J1175" s="517">
        <f t="shared" si="37"/>
        <v>365</v>
      </c>
      <c r="K1175" s="111"/>
      <c r="L1175" s="111"/>
      <c r="M1175" s="111"/>
      <c r="N1175" s="111"/>
      <c r="O1175" s="111"/>
      <c r="P1175" s="178" t="s">
        <v>6413</v>
      </c>
      <c r="Q1175" s="178" t="s">
        <v>2752</v>
      </c>
      <c r="R1175" s="178" t="s">
        <v>2737</v>
      </c>
    </row>
    <row r="1176" spans="2:18" hidden="1">
      <c r="B1176" s="115">
        <v>165</v>
      </c>
      <c r="C1176" s="156" t="s">
        <v>6414</v>
      </c>
      <c r="D1176" s="157" t="s">
        <v>6415</v>
      </c>
      <c r="E1176" s="111"/>
      <c r="F1176" s="111"/>
      <c r="G1176" s="111"/>
      <c r="H1176" s="180" t="s">
        <v>61</v>
      </c>
      <c r="I1176" s="509">
        <f t="shared" si="36"/>
        <v>44929</v>
      </c>
      <c r="J1176" s="509">
        <f t="shared" si="37"/>
        <v>45294</v>
      </c>
      <c r="K1176" s="609">
        <v>44632</v>
      </c>
      <c r="L1176" s="610">
        <v>44929</v>
      </c>
      <c r="M1176" s="111"/>
      <c r="N1176" s="111"/>
      <c r="O1176" s="111"/>
      <c r="P1176" s="178" t="s">
        <v>6416</v>
      </c>
      <c r="Q1176" s="178" t="s">
        <v>2736</v>
      </c>
      <c r="R1176" s="178" t="s">
        <v>2928</v>
      </c>
    </row>
    <row r="1177" spans="2:18" hidden="1">
      <c r="B1177" s="115">
        <v>2197</v>
      </c>
      <c r="C1177" s="164" t="s">
        <v>6291</v>
      </c>
      <c r="D1177" s="157" t="s">
        <v>6417</v>
      </c>
      <c r="E1177" s="111"/>
      <c r="F1177" s="111"/>
      <c r="G1177" s="111" t="s">
        <v>2730</v>
      </c>
      <c r="H1177" s="115"/>
      <c r="I1177" s="517">
        <f t="shared" si="36"/>
        <v>0</v>
      </c>
      <c r="J1177" s="517">
        <f t="shared" si="37"/>
        <v>365</v>
      </c>
      <c r="K1177" s="111"/>
      <c r="L1177" s="111"/>
      <c r="M1177" s="111"/>
      <c r="N1177" s="111"/>
      <c r="O1177" s="111"/>
      <c r="P1177" s="178" t="s">
        <v>2752</v>
      </c>
      <c r="Q1177" s="178" t="s">
        <v>2752</v>
      </c>
      <c r="R1177" s="178">
        <v>0</v>
      </c>
    </row>
    <row r="1178" spans="2:18">
      <c r="B1178" s="115">
        <v>681</v>
      </c>
      <c r="C1178" s="156" t="s">
        <v>6418</v>
      </c>
      <c r="D1178" s="157" t="s">
        <v>6419</v>
      </c>
      <c r="E1178" s="111"/>
      <c r="F1178" s="111"/>
      <c r="G1178" s="111"/>
      <c r="H1178" s="115" t="s">
        <v>2719</v>
      </c>
      <c r="I1178" s="517">
        <f t="shared" si="36"/>
        <v>0</v>
      </c>
      <c r="J1178" s="517">
        <f t="shared" si="37"/>
        <v>365</v>
      </c>
      <c r="K1178" s="111"/>
      <c r="L1178" s="111"/>
      <c r="M1178" s="111"/>
      <c r="N1178" s="111"/>
      <c r="O1178" s="111"/>
      <c r="P1178" s="178" t="s">
        <v>6420</v>
      </c>
      <c r="Q1178" s="178" t="s">
        <v>2736</v>
      </c>
      <c r="R1178" s="178" t="s">
        <v>3260</v>
      </c>
    </row>
    <row r="1179" spans="2:18" hidden="1">
      <c r="B1179" s="115">
        <v>108</v>
      </c>
      <c r="C1179" s="156" t="s">
        <v>6421</v>
      </c>
      <c r="D1179" s="157" t="s">
        <v>6422</v>
      </c>
      <c r="E1179" s="111"/>
      <c r="F1179" s="111"/>
      <c r="G1179" s="111"/>
      <c r="H1179" s="180" t="s">
        <v>61</v>
      </c>
      <c r="I1179" s="231">
        <f t="shared" si="36"/>
        <v>0</v>
      </c>
      <c r="J1179" s="231">
        <f t="shared" si="37"/>
        <v>365</v>
      </c>
      <c r="K1179" s="111"/>
      <c r="L1179" s="111"/>
      <c r="M1179" s="111"/>
      <c r="N1179" s="111"/>
      <c r="O1179" s="111"/>
      <c r="P1179" s="178" t="s">
        <v>6423</v>
      </c>
      <c r="Q1179" s="178" t="s">
        <v>2752</v>
      </c>
      <c r="R1179" s="178" t="s">
        <v>4037</v>
      </c>
    </row>
    <row r="1180" spans="2:18">
      <c r="B1180" s="115">
        <v>1969</v>
      </c>
      <c r="C1180" s="156" t="s">
        <v>6424</v>
      </c>
      <c r="D1180" s="157" t="s">
        <v>6425</v>
      </c>
      <c r="E1180" s="111"/>
      <c r="F1180" s="111"/>
      <c r="G1180" s="111"/>
      <c r="H1180" s="115" t="s">
        <v>2719</v>
      </c>
      <c r="I1180" s="517">
        <f t="shared" si="36"/>
        <v>0</v>
      </c>
      <c r="J1180" s="517">
        <f t="shared" si="37"/>
        <v>365</v>
      </c>
      <c r="K1180" s="111"/>
      <c r="L1180" s="111"/>
      <c r="M1180" s="111"/>
      <c r="N1180" s="111"/>
      <c r="O1180" s="111"/>
      <c r="P1180" s="178" t="s">
        <v>6426</v>
      </c>
      <c r="Q1180" s="178" t="s">
        <v>2721</v>
      </c>
      <c r="R1180" s="178" t="s">
        <v>2891</v>
      </c>
    </row>
    <row r="1181" spans="2:18">
      <c r="B1181" s="115">
        <v>1988</v>
      </c>
      <c r="C1181" s="156" t="s">
        <v>6427</v>
      </c>
      <c r="D1181" s="157" t="s">
        <v>6428</v>
      </c>
      <c r="E1181" s="111"/>
      <c r="F1181" s="111"/>
      <c r="G1181" s="111"/>
      <c r="H1181" s="115" t="s">
        <v>2719</v>
      </c>
      <c r="I1181" s="517">
        <f t="shared" si="36"/>
        <v>0</v>
      </c>
      <c r="J1181" s="517">
        <f t="shared" si="37"/>
        <v>365</v>
      </c>
      <c r="K1181" s="111"/>
      <c r="L1181" s="111"/>
      <c r="M1181" s="111"/>
      <c r="N1181" s="111"/>
      <c r="O1181" s="111"/>
      <c r="P1181" s="178" t="s">
        <v>6429</v>
      </c>
      <c r="Q1181" s="178" t="s">
        <v>2736</v>
      </c>
      <c r="R1181" s="178" t="s">
        <v>3852</v>
      </c>
    </row>
    <row r="1182" spans="2:18">
      <c r="B1182" s="115">
        <v>137</v>
      </c>
      <c r="C1182" s="156" t="s">
        <v>6430</v>
      </c>
      <c r="D1182" s="157" t="s">
        <v>6431</v>
      </c>
      <c r="E1182" s="111"/>
      <c r="F1182" s="111"/>
      <c r="G1182" s="111"/>
      <c r="H1182" s="115" t="s">
        <v>2719</v>
      </c>
      <c r="I1182" s="517">
        <f t="shared" si="36"/>
        <v>0</v>
      </c>
      <c r="J1182" s="517">
        <f t="shared" si="37"/>
        <v>365</v>
      </c>
      <c r="K1182" s="111"/>
      <c r="L1182" s="111"/>
      <c r="M1182" s="111"/>
      <c r="N1182" s="111"/>
      <c r="O1182" s="111"/>
      <c r="P1182" s="178" t="s">
        <v>2795</v>
      </c>
      <c r="Q1182" s="178" t="s">
        <v>2721</v>
      </c>
      <c r="R1182" s="178" t="s">
        <v>2807</v>
      </c>
    </row>
    <row r="1183" spans="2:18">
      <c r="B1183" s="115">
        <v>138</v>
      </c>
      <c r="C1183" s="156" t="s">
        <v>6432</v>
      </c>
      <c r="D1183" s="157" t="s">
        <v>6433</v>
      </c>
      <c r="E1183" s="111"/>
      <c r="F1183" s="111"/>
      <c r="G1183" s="111"/>
      <c r="H1183" s="115" t="s">
        <v>2719</v>
      </c>
      <c r="I1183" s="517">
        <f t="shared" si="36"/>
        <v>0</v>
      </c>
      <c r="J1183" s="517">
        <f t="shared" si="37"/>
        <v>365</v>
      </c>
      <c r="K1183" s="111"/>
      <c r="L1183" s="111"/>
      <c r="M1183" s="111"/>
      <c r="N1183" s="111"/>
      <c r="O1183" s="111"/>
      <c r="P1183" s="178" t="s">
        <v>6434</v>
      </c>
      <c r="Q1183" s="178" t="s">
        <v>2736</v>
      </c>
      <c r="R1183" s="178" t="s">
        <v>2807</v>
      </c>
    </row>
    <row r="1184" spans="2:18" hidden="1">
      <c r="B1184" s="115">
        <v>1620</v>
      </c>
      <c r="C1184" s="156" t="s">
        <v>6435</v>
      </c>
      <c r="D1184" s="157" t="s">
        <v>6436</v>
      </c>
      <c r="E1184" s="111"/>
      <c r="F1184" s="111"/>
      <c r="G1184" s="111" t="s">
        <v>2730</v>
      </c>
      <c r="H1184" s="115"/>
      <c r="I1184" s="517">
        <f t="shared" si="36"/>
        <v>0</v>
      </c>
      <c r="J1184" s="517">
        <f t="shared" si="37"/>
        <v>365</v>
      </c>
      <c r="K1184" s="111"/>
      <c r="L1184" s="111"/>
      <c r="M1184" s="111"/>
      <c r="N1184" s="111"/>
      <c r="O1184" s="111"/>
      <c r="P1184" s="178" t="s">
        <v>6437</v>
      </c>
      <c r="Q1184" s="178" t="s">
        <v>2721</v>
      </c>
      <c r="R1184" s="178" t="s">
        <v>2954</v>
      </c>
    </row>
    <row r="1185" spans="2:18">
      <c r="B1185" s="115">
        <v>1753</v>
      </c>
      <c r="C1185" s="156" t="s">
        <v>6438</v>
      </c>
      <c r="D1185" s="157" t="s">
        <v>6439</v>
      </c>
      <c r="E1185" s="111"/>
      <c r="F1185" s="111"/>
      <c r="G1185" s="111"/>
      <c r="H1185" s="115" t="s">
        <v>2719</v>
      </c>
      <c r="I1185" s="517">
        <f t="shared" si="36"/>
        <v>0</v>
      </c>
      <c r="J1185" s="517">
        <f t="shared" si="37"/>
        <v>365</v>
      </c>
      <c r="K1185" s="111"/>
      <c r="L1185" s="111"/>
      <c r="M1185" s="111"/>
      <c r="N1185" s="111"/>
      <c r="O1185" s="111"/>
      <c r="P1185" s="178" t="s">
        <v>6440</v>
      </c>
      <c r="Q1185" s="178" t="s">
        <v>2736</v>
      </c>
      <c r="R1185" s="178" t="s">
        <v>2932</v>
      </c>
    </row>
    <row r="1186" spans="2:18">
      <c r="B1186" s="115">
        <v>1754</v>
      </c>
      <c r="C1186" s="156" t="s">
        <v>6441</v>
      </c>
      <c r="D1186" s="157" t="s">
        <v>6442</v>
      </c>
      <c r="E1186" s="111"/>
      <c r="F1186" s="111"/>
      <c r="G1186" s="111"/>
      <c r="H1186" s="115" t="s">
        <v>2719</v>
      </c>
      <c r="I1186" s="517">
        <f t="shared" si="36"/>
        <v>0</v>
      </c>
      <c r="J1186" s="517">
        <f t="shared" si="37"/>
        <v>365</v>
      </c>
      <c r="K1186" s="111"/>
      <c r="L1186" s="111"/>
      <c r="M1186" s="111"/>
      <c r="N1186" s="111"/>
      <c r="O1186" s="111"/>
      <c r="P1186" s="178" t="s">
        <v>6443</v>
      </c>
      <c r="Q1186" s="178" t="s">
        <v>2736</v>
      </c>
      <c r="R1186" s="178" t="s">
        <v>2932</v>
      </c>
    </row>
    <row r="1187" spans="2:18">
      <c r="B1187" s="115">
        <v>1139</v>
      </c>
      <c r="C1187" s="156" t="s">
        <v>6444</v>
      </c>
      <c r="D1187" s="157" t="s">
        <v>6445</v>
      </c>
      <c r="E1187" s="111"/>
      <c r="F1187" s="111"/>
      <c r="G1187" s="111"/>
      <c r="H1187" s="115" t="s">
        <v>2719</v>
      </c>
      <c r="I1187" s="517">
        <f t="shared" si="36"/>
        <v>0</v>
      </c>
      <c r="J1187" s="517">
        <f t="shared" si="37"/>
        <v>365</v>
      </c>
      <c r="K1187" s="111"/>
      <c r="L1187" s="111"/>
      <c r="M1187" s="111"/>
      <c r="N1187" s="111"/>
      <c r="O1187" s="111"/>
      <c r="P1187" s="178" t="s">
        <v>6446</v>
      </c>
      <c r="Q1187" s="178" t="s">
        <v>2721</v>
      </c>
      <c r="R1187" s="178" t="s">
        <v>4786</v>
      </c>
    </row>
    <row r="1188" spans="2:18">
      <c r="B1188" s="115">
        <v>1824</v>
      </c>
      <c r="C1188" s="156" t="s">
        <v>6447</v>
      </c>
      <c r="D1188" s="157" t="s">
        <v>6448</v>
      </c>
      <c r="E1188" s="111"/>
      <c r="F1188" s="111"/>
      <c r="G1188" s="111"/>
      <c r="H1188" s="115" t="s">
        <v>2719</v>
      </c>
      <c r="I1188" s="517">
        <f t="shared" si="36"/>
        <v>0</v>
      </c>
      <c r="J1188" s="517">
        <f t="shared" si="37"/>
        <v>365</v>
      </c>
      <c r="K1188" s="111"/>
      <c r="L1188" s="111"/>
      <c r="M1188" s="111"/>
      <c r="N1188" s="111"/>
      <c r="O1188" s="111"/>
      <c r="P1188" s="178" t="s">
        <v>6449</v>
      </c>
      <c r="Q1188" s="178" t="s">
        <v>2736</v>
      </c>
      <c r="R1188" s="178" t="s">
        <v>6450</v>
      </c>
    </row>
    <row r="1189" spans="2:18">
      <c r="B1189" s="115">
        <v>1825</v>
      </c>
      <c r="C1189" s="156" t="s">
        <v>6451</v>
      </c>
      <c r="D1189" s="157" t="s">
        <v>6452</v>
      </c>
      <c r="E1189" s="111"/>
      <c r="F1189" s="111"/>
      <c r="G1189" s="111"/>
      <c r="H1189" s="115" t="s">
        <v>2719</v>
      </c>
      <c r="I1189" s="517">
        <f t="shared" si="36"/>
        <v>0</v>
      </c>
      <c r="J1189" s="517">
        <f t="shared" si="37"/>
        <v>365</v>
      </c>
      <c r="K1189" s="111"/>
      <c r="L1189" s="111"/>
      <c r="M1189" s="111"/>
      <c r="N1189" s="111"/>
      <c r="O1189" s="111"/>
      <c r="P1189" s="178" t="s">
        <v>6453</v>
      </c>
      <c r="Q1189" s="178" t="s">
        <v>2736</v>
      </c>
      <c r="R1189" s="178" t="s">
        <v>6450</v>
      </c>
    </row>
    <row r="1190" spans="2:18" hidden="1">
      <c r="B1190" s="115">
        <v>1823</v>
      </c>
      <c r="C1190" s="156" t="s">
        <v>6454</v>
      </c>
      <c r="D1190" s="157" t="s">
        <v>6455</v>
      </c>
      <c r="E1190" s="111"/>
      <c r="F1190" s="111"/>
      <c r="G1190" s="111" t="s">
        <v>2730</v>
      </c>
      <c r="H1190" s="115"/>
      <c r="I1190" s="517">
        <f t="shared" si="36"/>
        <v>0</v>
      </c>
      <c r="J1190" s="517">
        <f t="shared" si="37"/>
        <v>365</v>
      </c>
      <c r="K1190" s="111"/>
      <c r="L1190" s="111"/>
      <c r="M1190" s="111"/>
      <c r="N1190" s="111"/>
      <c r="O1190" s="111"/>
      <c r="P1190" s="178" t="s">
        <v>6456</v>
      </c>
      <c r="Q1190" s="178" t="s">
        <v>2736</v>
      </c>
      <c r="R1190" s="178" t="s">
        <v>6213</v>
      </c>
    </row>
    <row r="1191" spans="2:18">
      <c r="B1191" s="115">
        <v>1414</v>
      </c>
      <c r="C1191" s="156" t="s">
        <v>6457</v>
      </c>
      <c r="D1191" s="157" t="s">
        <v>6458</v>
      </c>
      <c r="E1191" s="111"/>
      <c r="F1191" s="111"/>
      <c r="G1191" s="111"/>
      <c r="H1191" s="115" t="s">
        <v>2719</v>
      </c>
      <c r="I1191" s="517">
        <f t="shared" si="36"/>
        <v>0</v>
      </c>
      <c r="J1191" s="517">
        <f t="shared" si="37"/>
        <v>365</v>
      </c>
      <c r="K1191" s="111"/>
      <c r="L1191" s="111"/>
      <c r="M1191" s="111"/>
      <c r="N1191" s="111"/>
      <c r="O1191" s="111"/>
      <c r="P1191" s="178" t="s">
        <v>6459</v>
      </c>
      <c r="Q1191" s="178" t="s">
        <v>2721</v>
      </c>
      <c r="R1191" s="178" t="s">
        <v>3054</v>
      </c>
    </row>
    <row r="1192" spans="2:18" hidden="1">
      <c r="B1192" s="115">
        <v>2259</v>
      </c>
      <c r="C1192" s="165" t="s">
        <v>6460</v>
      </c>
      <c r="D1192" s="170" t="s">
        <v>6461</v>
      </c>
      <c r="E1192" s="111"/>
      <c r="F1192" s="111"/>
      <c r="G1192" s="111" t="s">
        <v>2730</v>
      </c>
      <c r="H1192" s="115"/>
      <c r="I1192" s="517">
        <f t="shared" si="36"/>
        <v>0</v>
      </c>
      <c r="J1192" s="517">
        <f t="shared" si="37"/>
        <v>365</v>
      </c>
      <c r="K1192" s="111"/>
      <c r="L1192" s="111"/>
      <c r="M1192" s="111"/>
      <c r="N1192" s="111"/>
      <c r="O1192" s="111"/>
      <c r="P1192" s="178" t="s">
        <v>6462</v>
      </c>
      <c r="Q1192" s="178" t="s">
        <v>2752</v>
      </c>
      <c r="R1192" s="178" t="s">
        <v>3363</v>
      </c>
    </row>
    <row r="1193" spans="2:18">
      <c r="B1193" s="115">
        <v>431</v>
      </c>
      <c r="C1193" s="156" t="s">
        <v>6463</v>
      </c>
      <c r="D1193" s="157" t="s">
        <v>6464</v>
      </c>
      <c r="E1193" s="111"/>
      <c r="F1193" s="111"/>
      <c r="G1193" s="111"/>
      <c r="H1193" s="115" t="s">
        <v>2719</v>
      </c>
      <c r="I1193" s="517">
        <f t="shared" si="36"/>
        <v>0</v>
      </c>
      <c r="J1193" s="517">
        <f t="shared" si="37"/>
        <v>365</v>
      </c>
      <c r="K1193" s="111"/>
      <c r="L1193" s="111"/>
      <c r="M1193" s="111"/>
      <c r="N1193" s="111"/>
      <c r="O1193" s="111"/>
      <c r="P1193" s="178" t="s">
        <v>6465</v>
      </c>
      <c r="Q1193" s="178" t="s">
        <v>2752</v>
      </c>
      <c r="R1193" s="178" t="s">
        <v>3392</v>
      </c>
    </row>
    <row r="1194" spans="2:18">
      <c r="B1194" s="115">
        <v>1068</v>
      </c>
      <c r="C1194" s="156" t="s">
        <v>6466</v>
      </c>
      <c r="D1194" s="157" t="s">
        <v>6467</v>
      </c>
      <c r="E1194" s="111"/>
      <c r="F1194" s="111"/>
      <c r="G1194" s="111"/>
      <c r="H1194" s="115" t="s">
        <v>2719</v>
      </c>
      <c r="I1194" s="517">
        <f t="shared" si="36"/>
        <v>0</v>
      </c>
      <c r="J1194" s="517">
        <f t="shared" si="37"/>
        <v>365</v>
      </c>
      <c r="K1194" s="111"/>
      <c r="L1194" s="111"/>
      <c r="M1194" s="111"/>
      <c r="N1194" s="111"/>
      <c r="O1194" s="111"/>
      <c r="P1194" s="178" t="s">
        <v>6468</v>
      </c>
      <c r="Q1194" s="178" t="s">
        <v>2721</v>
      </c>
      <c r="R1194" s="178" t="s">
        <v>3459</v>
      </c>
    </row>
    <row r="1195" spans="2:18" hidden="1">
      <c r="B1195" s="115">
        <v>2198</v>
      </c>
      <c r="C1195" s="164" t="s">
        <v>6469</v>
      </c>
      <c r="D1195" s="157" t="s">
        <v>6470</v>
      </c>
      <c r="E1195" s="111"/>
      <c r="F1195" s="111"/>
      <c r="G1195" s="111" t="s">
        <v>2730</v>
      </c>
      <c r="H1195" s="115"/>
      <c r="I1195" s="517">
        <f t="shared" si="36"/>
        <v>0</v>
      </c>
      <c r="J1195" s="517">
        <f t="shared" si="37"/>
        <v>365</v>
      </c>
      <c r="K1195" s="111"/>
      <c r="L1195" s="111"/>
      <c r="M1195" s="111"/>
      <c r="N1195" s="111"/>
      <c r="O1195" s="111"/>
      <c r="P1195" s="178" t="s">
        <v>6254</v>
      </c>
      <c r="Q1195" s="178" t="s">
        <v>2736</v>
      </c>
      <c r="R1195" s="178" t="s">
        <v>5504</v>
      </c>
    </row>
    <row r="1196" spans="2:18">
      <c r="B1196" s="115">
        <v>846</v>
      </c>
      <c r="C1196" s="156" t="s">
        <v>6471</v>
      </c>
      <c r="D1196" s="157" t="s">
        <v>6472</v>
      </c>
      <c r="E1196" s="111"/>
      <c r="F1196" s="111"/>
      <c r="G1196" s="111"/>
      <c r="H1196" s="115" t="s">
        <v>2719</v>
      </c>
      <c r="I1196" s="517">
        <f t="shared" si="36"/>
        <v>0</v>
      </c>
      <c r="J1196" s="517">
        <f t="shared" si="37"/>
        <v>365</v>
      </c>
      <c r="K1196" s="111"/>
      <c r="L1196" s="111"/>
      <c r="M1196" s="111"/>
      <c r="N1196" s="111"/>
      <c r="O1196" s="111"/>
      <c r="P1196" s="178" t="s">
        <v>6473</v>
      </c>
      <c r="Q1196" s="178" t="s">
        <v>2736</v>
      </c>
      <c r="R1196" s="178" t="s">
        <v>3705</v>
      </c>
    </row>
    <row r="1197" spans="2:18">
      <c r="B1197" s="115">
        <v>1317</v>
      </c>
      <c r="C1197" s="156" t="s">
        <v>6474</v>
      </c>
      <c r="D1197" s="157" t="s">
        <v>6475</v>
      </c>
      <c r="E1197" s="111"/>
      <c r="F1197" s="111"/>
      <c r="G1197" s="111"/>
      <c r="H1197" s="115" t="s">
        <v>2719</v>
      </c>
      <c r="I1197" s="517">
        <f t="shared" si="36"/>
        <v>0</v>
      </c>
      <c r="J1197" s="517">
        <f t="shared" si="37"/>
        <v>365</v>
      </c>
      <c r="K1197" s="111"/>
      <c r="L1197" s="111"/>
      <c r="M1197" s="111"/>
      <c r="N1197" s="111"/>
      <c r="O1197" s="111"/>
      <c r="P1197" s="178" t="s">
        <v>6476</v>
      </c>
      <c r="Q1197" s="178" t="s">
        <v>2736</v>
      </c>
      <c r="R1197" s="178">
        <v>0</v>
      </c>
    </row>
    <row r="1198" spans="2:18" hidden="1">
      <c r="B1198" s="115">
        <v>117</v>
      </c>
      <c r="C1198" s="156" t="s">
        <v>6477</v>
      </c>
      <c r="D1198" s="157" t="s">
        <v>6478</v>
      </c>
      <c r="E1198" s="111"/>
      <c r="F1198" s="111"/>
      <c r="G1198" s="111"/>
      <c r="H1198" s="115" t="s">
        <v>62</v>
      </c>
      <c r="I1198" s="231">
        <f t="shared" si="36"/>
        <v>0</v>
      </c>
      <c r="J1198" s="231">
        <f t="shared" si="37"/>
        <v>365</v>
      </c>
      <c r="K1198" s="111"/>
      <c r="L1198" s="111"/>
      <c r="M1198" s="111"/>
      <c r="N1198" s="111"/>
      <c r="O1198" s="111"/>
      <c r="P1198" s="178" t="s">
        <v>6479</v>
      </c>
      <c r="Q1198" s="178" t="s">
        <v>2721</v>
      </c>
      <c r="R1198" s="178" t="s">
        <v>5488</v>
      </c>
    </row>
    <row r="1199" spans="2:18">
      <c r="B1199" s="115">
        <v>455</v>
      </c>
      <c r="C1199" s="156" t="s">
        <v>6480</v>
      </c>
      <c r="D1199" s="157" t="s">
        <v>6481</v>
      </c>
      <c r="E1199" s="111"/>
      <c r="F1199" s="111"/>
      <c r="G1199" s="111"/>
      <c r="H1199" s="115" t="s">
        <v>2719</v>
      </c>
      <c r="I1199" s="517">
        <f t="shared" si="36"/>
        <v>0</v>
      </c>
      <c r="J1199" s="517">
        <f t="shared" si="37"/>
        <v>365</v>
      </c>
      <c r="K1199" s="111"/>
      <c r="L1199" s="111"/>
      <c r="M1199" s="111"/>
      <c r="N1199" s="111"/>
      <c r="O1199" s="111"/>
      <c r="P1199" s="178" t="s">
        <v>6482</v>
      </c>
      <c r="Q1199" s="178" t="s">
        <v>2732</v>
      </c>
      <c r="R1199" s="178" t="s">
        <v>3705</v>
      </c>
    </row>
    <row r="1200" spans="2:18">
      <c r="B1200" s="115">
        <v>1244</v>
      </c>
      <c r="C1200" s="156" t="s">
        <v>6483</v>
      </c>
      <c r="D1200" s="157" t="s">
        <v>6484</v>
      </c>
      <c r="E1200" s="111"/>
      <c r="F1200" s="111"/>
      <c r="G1200" s="111"/>
      <c r="H1200" s="115" t="s">
        <v>2719</v>
      </c>
      <c r="I1200" s="517">
        <f t="shared" si="36"/>
        <v>0</v>
      </c>
      <c r="J1200" s="517">
        <f t="shared" si="37"/>
        <v>365</v>
      </c>
      <c r="K1200" s="111"/>
      <c r="L1200" s="111"/>
      <c r="M1200" s="111"/>
      <c r="N1200" s="111"/>
      <c r="O1200" s="111"/>
      <c r="P1200" s="178" t="s">
        <v>6485</v>
      </c>
      <c r="Q1200" s="178" t="s">
        <v>2721</v>
      </c>
      <c r="R1200" s="178" t="s">
        <v>6486</v>
      </c>
    </row>
    <row r="1201" spans="2:18" hidden="1">
      <c r="B1201" s="115">
        <v>1922</v>
      </c>
      <c r="C1201" s="156" t="s">
        <v>6487</v>
      </c>
      <c r="D1201" s="157" t="s">
        <v>6488</v>
      </c>
      <c r="E1201" s="111"/>
      <c r="F1201" s="111"/>
      <c r="G1201" s="111"/>
      <c r="H1201" s="180" t="s">
        <v>61</v>
      </c>
      <c r="I1201" s="231">
        <f t="shared" si="36"/>
        <v>0</v>
      </c>
      <c r="J1201" s="231">
        <f t="shared" si="37"/>
        <v>365</v>
      </c>
      <c r="K1201" s="111"/>
      <c r="L1201" s="111"/>
      <c r="M1201" s="111"/>
      <c r="N1201" s="111"/>
      <c r="O1201" s="111"/>
      <c r="P1201" s="178" t="s">
        <v>6489</v>
      </c>
      <c r="Q1201" s="178" t="s">
        <v>2721</v>
      </c>
      <c r="R1201" s="178" t="s">
        <v>3117</v>
      </c>
    </row>
    <row r="1202" spans="2:18" hidden="1">
      <c r="B1202" s="115">
        <v>1323</v>
      </c>
      <c r="C1202" s="156" t="s">
        <v>6490</v>
      </c>
      <c r="D1202" s="157" t="s">
        <v>6491</v>
      </c>
      <c r="E1202" s="111"/>
      <c r="F1202" s="111"/>
      <c r="G1202" s="111" t="s">
        <v>2730</v>
      </c>
      <c r="H1202" s="115"/>
      <c r="I1202" s="517">
        <f t="shared" si="36"/>
        <v>0</v>
      </c>
      <c r="J1202" s="517">
        <f t="shared" si="37"/>
        <v>365</v>
      </c>
      <c r="K1202" s="111"/>
      <c r="L1202" s="111"/>
      <c r="M1202" s="111"/>
      <c r="N1202" s="111"/>
      <c r="O1202" s="111"/>
      <c r="P1202" s="178" t="s">
        <v>6492</v>
      </c>
      <c r="Q1202" s="178" t="s">
        <v>2736</v>
      </c>
      <c r="R1202" s="178" t="s">
        <v>6207</v>
      </c>
    </row>
    <row r="1203" spans="2:18">
      <c r="B1203" s="115">
        <v>118</v>
      </c>
      <c r="C1203" s="156" t="s">
        <v>6493</v>
      </c>
      <c r="D1203" s="157" t="s">
        <v>6494</v>
      </c>
      <c r="E1203" s="111"/>
      <c r="F1203" s="111"/>
      <c r="G1203" s="111"/>
      <c r="H1203" s="115" t="s">
        <v>2719</v>
      </c>
      <c r="I1203" s="517">
        <f t="shared" si="36"/>
        <v>0</v>
      </c>
      <c r="J1203" s="517">
        <f t="shared" si="37"/>
        <v>365</v>
      </c>
      <c r="K1203" s="111"/>
      <c r="L1203" s="111"/>
      <c r="M1203" s="111"/>
      <c r="N1203" s="111"/>
      <c r="O1203" s="111"/>
      <c r="P1203" s="178" t="s">
        <v>6495</v>
      </c>
      <c r="Q1203" s="178" t="s">
        <v>2736</v>
      </c>
      <c r="R1203" s="178" t="s">
        <v>5488</v>
      </c>
    </row>
    <row r="1204" spans="2:18">
      <c r="B1204" s="115">
        <v>1834</v>
      </c>
      <c r="C1204" s="156" t="s">
        <v>6496</v>
      </c>
      <c r="D1204" s="157" t="s">
        <v>6497</v>
      </c>
      <c r="E1204" s="111"/>
      <c r="F1204" s="111"/>
      <c r="G1204" s="111"/>
      <c r="H1204" s="115" t="s">
        <v>2719</v>
      </c>
      <c r="I1204" s="517">
        <f t="shared" si="36"/>
        <v>0</v>
      </c>
      <c r="J1204" s="517">
        <f t="shared" si="37"/>
        <v>365</v>
      </c>
      <c r="K1204" s="111"/>
      <c r="L1204" s="111"/>
      <c r="M1204" s="111"/>
      <c r="N1204" s="111"/>
      <c r="O1204" s="111"/>
      <c r="P1204" s="178" t="s">
        <v>6498</v>
      </c>
      <c r="Q1204" s="178" t="s">
        <v>2736</v>
      </c>
      <c r="R1204" s="178" t="s">
        <v>6499</v>
      </c>
    </row>
    <row r="1205" spans="2:18">
      <c r="B1205" s="115">
        <v>45</v>
      </c>
      <c r="C1205" s="156" t="s">
        <v>6500</v>
      </c>
      <c r="D1205" s="157" t="s">
        <v>6501</v>
      </c>
      <c r="E1205" s="111"/>
      <c r="F1205" s="111"/>
      <c r="G1205" s="111"/>
      <c r="H1205" s="115" t="s">
        <v>2719</v>
      </c>
      <c r="I1205" s="517">
        <f t="shared" si="36"/>
        <v>0</v>
      </c>
      <c r="J1205" s="517">
        <f t="shared" si="37"/>
        <v>365</v>
      </c>
      <c r="K1205" s="111"/>
      <c r="L1205" s="111"/>
      <c r="M1205" s="111"/>
      <c r="N1205" s="111"/>
      <c r="O1205" s="111"/>
      <c r="P1205" s="178" t="s">
        <v>6502</v>
      </c>
      <c r="Q1205" s="178" t="s">
        <v>2736</v>
      </c>
      <c r="R1205" s="178" t="s">
        <v>4041</v>
      </c>
    </row>
    <row r="1206" spans="2:18">
      <c r="B1206" s="115">
        <v>91</v>
      </c>
      <c r="C1206" s="156" t="s">
        <v>6503</v>
      </c>
      <c r="D1206" s="157" t="s">
        <v>6504</v>
      </c>
      <c r="E1206" s="111"/>
      <c r="F1206" s="111"/>
      <c r="G1206" s="111"/>
      <c r="H1206" s="115" t="s">
        <v>2719</v>
      </c>
      <c r="I1206" s="517">
        <f t="shared" si="36"/>
        <v>0</v>
      </c>
      <c r="J1206" s="517">
        <f t="shared" si="37"/>
        <v>365</v>
      </c>
      <c r="K1206" s="111"/>
      <c r="L1206" s="111"/>
      <c r="M1206" s="111"/>
      <c r="N1206" s="111"/>
      <c r="O1206" s="111"/>
      <c r="P1206" s="178" t="s">
        <v>6505</v>
      </c>
      <c r="Q1206" s="178" t="s">
        <v>2736</v>
      </c>
      <c r="R1206" s="178" t="s">
        <v>2753</v>
      </c>
    </row>
    <row r="1207" spans="2:18">
      <c r="B1207" s="115">
        <v>1630</v>
      </c>
      <c r="C1207" s="156" t="s">
        <v>6506</v>
      </c>
      <c r="D1207" s="157" t="s">
        <v>6507</v>
      </c>
      <c r="E1207" s="111"/>
      <c r="F1207" s="111"/>
      <c r="G1207" s="111"/>
      <c r="H1207" s="115" t="s">
        <v>2719</v>
      </c>
      <c r="I1207" s="517">
        <f t="shared" si="36"/>
        <v>0</v>
      </c>
      <c r="J1207" s="517">
        <f t="shared" si="37"/>
        <v>365</v>
      </c>
      <c r="K1207" s="111"/>
      <c r="L1207" s="111"/>
      <c r="M1207" s="111"/>
      <c r="N1207" s="111"/>
      <c r="O1207" s="111"/>
      <c r="P1207" s="178" t="s">
        <v>6508</v>
      </c>
      <c r="Q1207" s="178" t="s">
        <v>2736</v>
      </c>
      <c r="R1207" s="178" t="s">
        <v>6509</v>
      </c>
    </row>
    <row r="1208" spans="2:18">
      <c r="B1208" s="115">
        <v>1881</v>
      </c>
      <c r="C1208" s="156" t="s">
        <v>6510</v>
      </c>
      <c r="D1208" s="157" t="s">
        <v>6511</v>
      </c>
      <c r="E1208" s="111"/>
      <c r="F1208" s="111"/>
      <c r="G1208" s="111"/>
      <c r="H1208" s="115" t="s">
        <v>2719</v>
      </c>
      <c r="I1208" s="517">
        <f t="shared" si="36"/>
        <v>0</v>
      </c>
      <c r="J1208" s="517">
        <f t="shared" si="37"/>
        <v>365</v>
      </c>
      <c r="K1208" s="111"/>
      <c r="L1208" s="111"/>
      <c r="M1208" s="111"/>
      <c r="N1208" s="111"/>
      <c r="O1208" s="111"/>
      <c r="P1208" s="178" t="s">
        <v>6512</v>
      </c>
      <c r="Q1208" s="178" t="s">
        <v>2736</v>
      </c>
      <c r="R1208" s="178" t="s">
        <v>3082</v>
      </c>
    </row>
    <row r="1209" spans="2:18">
      <c r="B1209" s="115">
        <v>2028</v>
      </c>
      <c r="C1209" s="156" t="s">
        <v>6513</v>
      </c>
      <c r="D1209" s="157" t="s">
        <v>6514</v>
      </c>
      <c r="E1209" s="111"/>
      <c r="F1209" s="111"/>
      <c r="G1209" s="111"/>
      <c r="H1209" s="115" t="s">
        <v>2719</v>
      </c>
      <c r="I1209" s="517">
        <f t="shared" si="36"/>
        <v>0</v>
      </c>
      <c r="J1209" s="517">
        <f t="shared" si="37"/>
        <v>365</v>
      </c>
      <c r="K1209" s="111"/>
      <c r="L1209" s="111"/>
      <c r="M1209" s="111"/>
      <c r="N1209" s="111"/>
      <c r="O1209" s="111"/>
      <c r="P1209" s="178" t="s">
        <v>6515</v>
      </c>
      <c r="Q1209" s="178" t="s">
        <v>2721</v>
      </c>
      <c r="R1209" s="178" t="s">
        <v>3593</v>
      </c>
    </row>
    <row r="1210" spans="2:18">
      <c r="B1210" s="115">
        <v>2017</v>
      </c>
      <c r="C1210" s="156" t="s">
        <v>6516</v>
      </c>
      <c r="D1210" s="157" t="s">
        <v>6517</v>
      </c>
      <c r="E1210" s="111"/>
      <c r="F1210" s="111"/>
      <c r="G1210" s="111"/>
      <c r="H1210" s="115" t="s">
        <v>2719</v>
      </c>
      <c r="I1210" s="517">
        <f t="shared" si="36"/>
        <v>0</v>
      </c>
      <c r="J1210" s="517">
        <f t="shared" si="37"/>
        <v>365</v>
      </c>
      <c r="K1210" s="111"/>
      <c r="L1210" s="111"/>
      <c r="M1210" s="111"/>
      <c r="N1210" s="111"/>
      <c r="O1210" s="111"/>
      <c r="P1210" s="178" t="s">
        <v>6518</v>
      </c>
      <c r="Q1210" s="178" t="s">
        <v>2736</v>
      </c>
      <c r="R1210" s="178" t="s">
        <v>2891</v>
      </c>
    </row>
    <row r="1211" spans="2:18">
      <c r="B1211" s="115">
        <v>2018</v>
      </c>
      <c r="C1211" s="156" t="s">
        <v>6519</v>
      </c>
      <c r="D1211" s="157" t="s">
        <v>6520</v>
      </c>
      <c r="E1211" s="111"/>
      <c r="F1211" s="111"/>
      <c r="G1211" s="111"/>
      <c r="H1211" s="115" t="s">
        <v>2719</v>
      </c>
      <c r="I1211" s="517">
        <f t="shared" si="36"/>
        <v>0</v>
      </c>
      <c r="J1211" s="517">
        <f t="shared" si="37"/>
        <v>365</v>
      </c>
      <c r="K1211" s="111"/>
      <c r="L1211" s="111"/>
      <c r="M1211" s="111"/>
      <c r="N1211" s="111"/>
      <c r="O1211" s="111"/>
      <c r="P1211" s="178" t="s">
        <v>2752</v>
      </c>
      <c r="Q1211" s="178" t="s">
        <v>2736</v>
      </c>
      <c r="R1211" s="178" t="s">
        <v>2891</v>
      </c>
    </row>
    <row r="1212" spans="2:18">
      <c r="B1212" s="115">
        <v>1882</v>
      </c>
      <c r="C1212" s="156" t="s">
        <v>6521</v>
      </c>
      <c r="D1212" s="157" t="s">
        <v>6522</v>
      </c>
      <c r="E1212" s="111"/>
      <c r="F1212" s="111"/>
      <c r="G1212" s="111"/>
      <c r="H1212" s="115" t="s">
        <v>2719</v>
      </c>
      <c r="I1212" s="517">
        <f t="shared" si="36"/>
        <v>0</v>
      </c>
      <c r="J1212" s="517">
        <f t="shared" si="37"/>
        <v>365</v>
      </c>
      <c r="K1212" s="111"/>
      <c r="L1212" s="111"/>
      <c r="M1212" s="111"/>
      <c r="N1212" s="111"/>
      <c r="O1212" s="111"/>
      <c r="P1212" s="178" t="s">
        <v>6523</v>
      </c>
      <c r="Q1212" s="178" t="s">
        <v>2721</v>
      </c>
      <c r="R1212" s="178" t="s">
        <v>3082</v>
      </c>
    </row>
    <row r="1213" spans="2:18" hidden="1">
      <c r="B1213" s="115">
        <v>166</v>
      </c>
      <c r="C1213" s="156" t="s">
        <v>6524</v>
      </c>
      <c r="D1213" s="157" t="s">
        <v>6525</v>
      </c>
      <c r="E1213" s="111"/>
      <c r="F1213" s="111"/>
      <c r="G1213" s="111"/>
      <c r="H1213" s="115" t="s">
        <v>62</v>
      </c>
      <c r="I1213" s="509">
        <f t="shared" si="36"/>
        <v>44929</v>
      </c>
      <c r="J1213" s="509">
        <f t="shared" si="37"/>
        <v>45294</v>
      </c>
      <c r="K1213" s="609">
        <v>44632</v>
      </c>
      <c r="L1213" s="610">
        <v>44929</v>
      </c>
      <c r="M1213" s="111"/>
      <c r="N1213" s="111"/>
      <c r="O1213" s="111"/>
      <c r="P1213" s="178" t="s">
        <v>6526</v>
      </c>
      <c r="Q1213" s="178" t="s">
        <v>2736</v>
      </c>
      <c r="R1213" s="178" t="s">
        <v>2928</v>
      </c>
    </row>
    <row r="1214" spans="2:18">
      <c r="B1214" s="115">
        <v>1687</v>
      </c>
      <c r="C1214" s="156" t="s">
        <v>6527</v>
      </c>
      <c r="D1214" s="157" t="s">
        <v>6528</v>
      </c>
      <c r="E1214" s="111"/>
      <c r="F1214" s="111"/>
      <c r="G1214" s="111"/>
      <c r="H1214" s="115" t="s">
        <v>2719</v>
      </c>
      <c r="I1214" s="517">
        <f t="shared" si="36"/>
        <v>0</v>
      </c>
      <c r="J1214" s="517">
        <f t="shared" si="37"/>
        <v>365</v>
      </c>
      <c r="K1214" s="111"/>
      <c r="L1214" s="111"/>
      <c r="M1214" s="111"/>
      <c r="N1214" s="111"/>
      <c r="O1214" s="111"/>
      <c r="P1214" s="178" t="s">
        <v>6529</v>
      </c>
      <c r="Q1214" s="178" t="s">
        <v>2721</v>
      </c>
      <c r="R1214" s="178" t="s">
        <v>3672</v>
      </c>
    </row>
    <row r="1215" spans="2:18" hidden="1">
      <c r="B1215" s="115">
        <v>299</v>
      </c>
      <c r="C1215" s="156" t="s">
        <v>6530</v>
      </c>
      <c r="D1215" s="157" t="s">
        <v>6531</v>
      </c>
      <c r="E1215" s="111"/>
      <c r="F1215" s="111"/>
      <c r="G1215" s="111"/>
      <c r="H1215" s="180" t="s">
        <v>61</v>
      </c>
      <c r="I1215" s="231">
        <f t="shared" si="36"/>
        <v>0</v>
      </c>
      <c r="J1215" s="231">
        <f t="shared" si="37"/>
        <v>365</v>
      </c>
      <c r="K1215" s="111"/>
      <c r="L1215" s="111"/>
      <c r="M1215" s="111"/>
      <c r="N1215" s="111"/>
      <c r="O1215" s="111"/>
      <c r="P1215" s="178" t="s">
        <v>6532</v>
      </c>
      <c r="Q1215" s="178" t="s">
        <v>2721</v>
      </c>
      <c r="R1215" s="178" t="s">
        <v>3603</v>
      </c>
    </row>
    <row r="1216" spans="2:18">
      <c r="B1216" s="115">
        <v>847</v>
      </c>
      <c r="C1216" s="156" t="s">
        <v>6533</v>
      </c>
      <c r="D1216" s="157" t="s">
        <v>6534</v>
      </c>
      <c r="E1216" s="111"/>
      <c r="F1216" s="111"/>
      <c r="G1216" s="111"/>
      <c r="H1216" s="115" t="s">
        <v>2719</v>
      </c>
      <c r="I1216" s="517">
        <f t="shared" si="36"/>
        <v>0</v>
      </c>
      <c r="J1216" s="517">
        <f t="shared" si="37"/>
        <v>365</v>
      </c>
      <c r="K1216" s="111"/>
      <c r="L1216" s="111"/>
      <c r="M1216" s="111"/>
      <c r="N1216" s="111"/>
      <c r="O1216" s="111"/>
      <c r="P1216" s="178" t="s">
        <v>6535</v>
      </c>
      <c r="Q1216" s="178" t="s">
        <v>2736</v>
      </c>
      <c r="R1216" s="178" t="s">
        <v>3705</v>
      </c>
    </row>
    <row r="1217" spans="2:18" hidden="1">
      <c r="B1217" s="115">
        <v>2347</v>
      </c>
      <c r="C1217" s="177" t="s">
        <v>6536</v>
      </c>
      <c r="D1217" s="176" t="s">
        <v>6537</v>
      </c>
      <c r="E1217" s="111"/>
      <c r="F1217" s="111"/>
      <c r="G1217" s="111" t="s">
        <v>2730</v>
      </c>
      <c r="H1217" s="115"/>
      <c r="I1217" s="517">
        <f t="shared" si="36"/>
        <v>0</v>
      </c>
      <c r="J1217" s="517">
        <f t="shared" si="37"/>
        <v>365</v>
      </c>
      <c r="K1217" s="111"/>
      <c r="L1217" s="111"/>
      <c r="M1217" s="111"/>
      <c r="N1217" s="111"/>
      <c r="O1217" s="111"/>
      <c r="P1217" s="178" t="s">
        <v>2752</v>
      </c>
      <c r="Q1217" s="178" t="s">
        <v>2752</v>
      </c>
      <c r="R1217" s="178">
        <v>0</v>
      </c>
    </row>
    <row r="1218" spans="2:18" hidden="1">
      <c r="B1218" s="115">
        <v>327</v>
      </c>
      <c r="C1218" s="156" t="s">
        <v>6538</v>
      </c>
      <c r="D1218" s="157" t="s">
        <v>6539</v>
      </c>
      <c r="E1218" s="111"/>
      <c r="F1218" s="111"/>
      <c r="G1218" s="111" t="s">
        <v>2730</v>
      </c>
      <c r="H1218" s="180" t="s">
        <v>61</v>
      </c>
      <c r="I1218" s="231">
        <f t="shared" si="36"/>
        <v>0</v>
      </c>
      <c r="J1218" s="231">
        <f t="shared" si="37"/>
        <v>365</v>
      </c>
      <c r="K1218" s="111"/>
      <c r="L1218" s="111"/>
      <c r="M1218" s="111"/>
      <c r="N1218" s="111"/>
      <c r="O1218" s="111"/>
      <c r="P1218" s="178" t="s">
        <v>6540</v>
      </c>
      <c r="Q1218" s="178" t="s">
        <v>2721</v>
      </c>
      <c r="R1218" s="178">
        <v>0</v>
      </c>
    </row>
    <row r="1219" spans="2:18" hidden="1">
      <c r="B1219" s="115">
        <v>167</v>
      </c>
      <c r="C1219" s="156" t="s">
        <v>6541</v>
      </c>
      <c r="D1219" s="157" t="s">
        <v>6542</v>
      </c>
      <c r="E1219" s="111"/>
      <c r="F1219" s="111"/>
      <c r="G1219" s="111" t="s">
        <v>2730</v>
      </c>
      <c r="H1219" s="180" t="s">
        <v>60</v>
      </c>
      <c r="I1219" s="509">
        <f t="shared" si="36"/>
        <v>44929</v>
      </c>
      <c r="J1219" s="509">
        <f t="shared" si="37"/>
        <v>45294</v>
      </c>
      <c r="K1219" s="609">
        <v>44632</v>
      </c>
      <c r="L1219" s="610">
        <v>44929</v>
      </c>
      <c r="M1219" s="111"/>
      <c r="N1219" s="111"/>
      <c r="O1219" s="111"/>
      <c r="P1219" s="178" t="s">
        <v>6543</v>
      </c>
      <c r="Q1219" s="178" t="s">
        <v>2721</v>
      </c>
      <c r="R1219" s="178" t="s">
        <v>2928</v>
      </c>
    </row>
    <row r="1220" spans="2:18">
      <c r="B1220" s="115">
        <v>466</v>
      </c>
      <c r="C1220" s="156" t="s">
        <v>6544</v>
      </c>
      <c r="D1220" s="157" t="s">
        <v>6545</v>
      </c>
      <c r="E1220" s="111"/>
      <c r="F1220" s="111"/>
      <c r="G1220" s="111"/>
      <c r="H1220" s="115" t="s">
        <v>2719</v>
      </c>
      <c r="I1220" s="517">
        <f t="shared" si="36"/>
        <v>0</v>
      </c>
      <c r="J1220" s="517">
        <f t="shared" si="37"/>
        <v>365</v>
      </c>
      <c r="K1220" s="111"/>
      <c r="L1220" s="111"/>
      <c r="M1220" s="111"/>
      <c r="N1220" s="111"/>
      <c r="O1220" s="111"/>
      <c r="P1220" s="178" t="s">
        <v>6546</v>
      </c>
      <c r="Q1220" s="178" t="s">
        <v>2721</v>
      </c>
      <c r="R1220" s="178" t="s">
        <v>2865</v>
      </c>
    </row>
    <row r="1221" spans="2:18">
      <c r="B1221" s="115">
        <v>1279</v>
      </c>
      <c r="C1221" s="156" t="s">
        <v>6547</v>
      </c>
      <c r="D1221" s="157" t="s">
        <v>6548</v>
      </c>
      <c r="E1221" s="111"/>
      <c r="F1221" s="111"/>
      <c r="G1221" s="111"/>
      <c r="H1221" s="115" t="s">
        <v>2719</v>
      </c>
      <c r="I1221" s="517">
        <f t="shared" si="36"/>
        <v>0</v>
      </c>
      <c r="J1221" s="517">
        <f t="shared" si="37"/>
        <v>365</v>
      </c>
      <c r="K1221" s="111"/>
      <c r="L1221" s="111"/>
      <c r="M1221" s="111"/>
      <c r="N1221" s="111"/>
      <c r="O1221" s="111"/>
      <c r="P1221" s="178" t="s">
        <v>6549</v>
      </c>
      <c r="Q1221" s="178" t="s">
        <v>2721</v>
      </c>
      <c r="R1221" s="178" t="s">
        <v>6550</v>
      </c>
    </row>
    <row r="1222" spans="2:18">
      <c r="B1222" s="115">
        <v>1140</v>
      </c>
      <c r="C1222" s="156" t="s">
        <v>6551</v>
      </c>
      <c r="D1222" s="157" t="s">
        <v>6552</v>
      </c>
      <c r="E1222" s="111"/>
      <c r="F1222" s="111"/>
      <c r="G1222" s="111"/>
      <c r="H1222" s="115" t="s">
        <v>2719</v>
      </c>
      <c r="I1222" s="517">
        <f t="shared" si="36"/>
        <v>0</v>
      </c>
      <c r="J1222" s="517">
        <f t="shared" si="37"/>
        <v>365</v>
      </c>
      <c r="K1222" s="111"/>
      <c r="L1222" s="111"/>
      <c r="M1222" s="111"/>
      <c r="N1222" s="111"/>
      <c r="O1222" s="111"/>
      <c r="P1222" s="178" t="s">
        <v>6553</v>
      </c>
      <c r="Q1222" s="178" t="s">
        <v>2736</v>
      </c>
      <c r="R1222" s="178" t="s">
        <v>4786</v>
      </c>
    </row>
    <row r="1223" spans="2:18">
      <c r="B1223" s="115">
        <v>432</v>
      </c>
      <c r="C1223" s="156" t="s">
        <v>6554</v>
      </c>
      <c r="D1223" s="157" t="s">
        <v>6555</v>
      </c>
      <c r="E1223" s="111"/>
      <c r="F1223" s="111"/>
      <c r="G1223" s="111"/>
      <c r="H1223" s="115" t="s">
        <v>2719</v>
      </c>
      <c r="I1223" s="517">
        <f t="shared" ref="I1223:I1286" si="38">MAX(K1223:M1223)</f>
        <v>0</v>
      </c>
      <c r="J1223" s="517">
        <f t="shared" ref="J1223:J1286" si="39">I1223+(1*365)</f>
        <v>365</v>
      </c>
      <c r="K1223" s="111"/>
      <c r="L1223" s="111"/>
      <c r="M1223" s="111"/>
      <c r="N1223" s="111"/>
      <c r="O1223" s="111"/>
      <c r="P1223" s="178" t="s">
        <v>6556</v>
      </c>
      <c r="Q1223" s="178" t="s">
        <v>2736</v>
      </c>
      <c r="R1223" s="178" t="s">
        <v>3392</v>
      </c>
    </row>
    <row r="1224" spans="2:18" hidden="1">
      <c r="B1224" s="115">
        <v>349</v>
      </c>
      <c r="C1224" s="156" t="s">
        <v>6557</v>
      </c>
      <c r="D1224" s="157" t="s">
        <v>6558</v>
      </c>
      <c r="E1224" s="111"/>
      <c r="F1224" s="111"/>
      <c r="G1224" s="111" t="s">
        <v>2730</v>
      </c>
      <c r="H1224" s="115"/>
      <c r="I1224" s="517">
        <f t="shared" si="38"/>
        <v>0</v>
      </c>
      <c r="J1224" s="517">
        <f t="shared" si="39"/>
        <v>365</v>
      </c>
      <c r="K1224" s="111"/>
      <c r="L1224" s="111"/>
      <c r="M1224" s="111"/>
      <c r="N1224" s="111"/>
      <c r="O1224" s="111"/>
      <c r="P1224" s="178" t="s">
        <v>6559</v>
      </c>
      <c r="Q1224" s="178" t="s">
        <v>2736</v>
      </c>
      <c r="R1224" s="178" t="s">
        <v>6560</v>
      </c>
    </row>
    <row r="1225" spans="2:18" hidden="1">
      <c r="B1225" s="115">
        <v>350</v>
      </c>
      <c r="C1225" s="156" t="s">
        <v>6561</v>
      </c>
      <c r="D1225" s="157" t="s">
        <v>6562</v>
      </c>
      <c r="E1225" s="111"/>
      <c r="F1225" s="111"/>
      <c r="G1225" s="111" t="s">
        <v>2730</v>
      </c>
      <c r="H1225" s="115"/>
      <c r="I1225" s="517">
        <f t="shared" si="38"/>
        <v>0</v>
      </c>
      <c r="J1225" s="517">
        <f t="shared" si="39"/>
        <v>365</v>
      </c>
      <c r="K1225" s="111"/>
      <c r="L1225" s="111"/>
      <c r="M1225" s="111"/>
      <c r="N1225" s="111"/>
      <c r="O1225" s="111"/>
      <c r="P1225" s="178" t="s">
        <v>6563</v>
      </c>
      <c r="Q1225" s="178" t="s">
        <v>2736</v>
      </c>
      <c r="R1225" s="178" t="s">
        <v>6560</v>
      </c>
    </row>
    <row r="1226" spans="2:18">
      <c r="B1226" s="115">
        <v>207</v>
      </c>
      <c r="C1226" s="156" t="s">
        <v>6564</v>
      </c>
      <c r="D1226" s="157" t="s">
        <v>6565</v>
      </c>
      <c r="E1226" s="111"/>
      <c r="F1226" s="111"/>
      <c r="G1226" s="111"/>
      <c r="H1226" s="115" t="s">
        <v>2719</v>
      </c>
      <c r="I1226" s="517">
        <f t="shared" si="38"/>
        <v>0</v>
      </c>
      <c r="J1226" s="517">
        <f t="shared" si="39"/>
        <v>365</v>
      </c>
      <c r="K1226" s="111"/>
      <c r="L1226" s="111"/>
      <c r="M1226" s="111"/>
      <c r="N1226" s="111"/>
      <c r="O1226" s="111"/>
      <c r="P1226" s="178" t="s">
        <v>6566</v>
      </c>
      <c r="Q1226" s="178" t="s">
        <v>2721</v>
      </c>
      <c r="R1226" s="178" t="s">
        <v>2727</v>
      </c>
    </row>
    <row r="1227" spans="2:18" hidden="1">
      <c r="B1227" s="115">
        <v>792</v>
      </c>
      <c r="C1227" s="156" t="s">
        <v>6567</v>
      </c>
      <c r="D1227" s="157" t="s">
        <v>6568</v>
      </c>
      <c r="E1227" s="111"/>
      <c r="F1227" s="111"/>
      <c r="G1227" s="111" t="s">
        <v>2730</v>
      </c>
      <c r="H1227" s="115"/>
      <c r="I1227" s="517">
        <f t="shared" si="38"/>
        <v>0</v>
      </c>
      <c r="J1227" s="517">
        <f t="shared" si="39"/>
        <v>365</v>
      </c>
      <c r="K1227" s="111"/>
      <c r="L1227" s="111"/>
      <c r="M1227" s="111"/>
      <c r="N1227" s="111"/>
      <c r="O1227" s="111"/>
      <c r="P1227" s="178" t="s">
        <v>6569</v>
      </c>
      <c r="Q1227" s="178" t="s">
        <v>2736</v>
      </c>
      <c r="R1227" s="178" t="s">
        <v>3720</v>
      </c>
    </row>
    <row r="1228" spans="2:18" hidden="1">
      <c r="B1228" s="115">
        <v>796</v>
      </c>
      <c r="C1228" s="156" t="s">
        <v>6570</v>
      </c>
      <c r="D1228" s="157" t="s">
        <v>6571</v>
      </c>
      <c r="E1228" s="111"/>
      <c r="F1228" s="111"/>
      <c r="G1228" s="111" t="s">
        <v>2730</v>
      </c>
      <c r="H1228" s="115"/>
      <c r="I1228" s="517">
        <f t="shared" si="38"/>
        <v>0</v>
      </c>
      <c r="J1228" s="517">
        <f t="shared" si="39"/>
        <v>365</v>
      </c>
      <c r="K1228" s="111"/>
      <c r="L1228" s="111"/>
      <c r="M1228" s="111"/>
      <c r="N1228" s="111"/>
      <c r="O1228" s="111"/>
      <c r="P1228" s="178" t="s">
        <v>6572</v>
      </c>
      <c r="Q1228" s="178" t="s">
        <v>2752</v>
      </c>
      <c r="R1228" s="178" t="s">
        <v>3720</v>
      </c>
    </row>
    <row r="1229" spans="2:18" hidden="1">
      <c r="B1229" s="115">
        <v>641</v>
      </c>
      <c r="C1229" s="156" t="s">
        <v>6573</v>
      </c>
      <c r="D1229" s="157" t="s">
        <v>6574</v>
      </c>
      <c r="E1229" s="111"/>
      <c r="F1229" s="111"/>
      <c r="G1229" s="111" t="s">
        <v>2730</v>
      </c>
      <c r="H1229" s="115"/>
      <c r="I1229" s="517">
        <f t="shared" si="38"/>
        <v>0</v>
      </c>
      <c r="J1229" s="517">
        <f t="shared" si="39"/>
        <v>365</v>
      </c>
      <c r="K1229" s="111"/>
      <c r="L1229" s="111"/>
      <c r="M1229" s="111"/>
      <c r="N1229" s="111"/>
      <c r="O1229" s="111"/>
      <c r="P1229" s="178" t="s">
        <v>6575</v>
      </c>
      <c r="Q1229" s="178" t="s">
        <v>2732</v>
      </c>
      <c r="R1229" s="178" t="s">
        <v>2815</v>
      </c>
    </row>
    <row r="1230" spans="2:18">
      <c r="B1230" s="115">
        <v>1415</v>
      </c>
      <c r="C1230" s="156" t="s">
        <v>6576</v>
      </c>
      <c r="D1230" s="157" t="s">
        <v>6577</v>
      </c>
      <c r="E1230" s="111"/>
      <c r="F1230" s="111"/>
      <c r="G1230" s="111"/>
      <c r="H1230" s="115" t="s">
        <v>2719</v>
      </c>
      <c r="I1230" s="517">
        <f t="shared" si="38"/>
        <v>0</v>
      </c>
      <c r="J1230" s="517">
        <f t="shared" si="39"/>
        <v>365</v>
      </c>
      <c r="K1230" s="111"/>
      <c r="L1230" s="111"/>
      <c r="M1230" s="111"/>
      <c r="N1230" s="111"/>
      <c r="O1230" s="111"/>
      <c r="P1230" s="178" t="s">
        <v>6578</v>
      </c>
      <c r="Q1230" s="178" t="s">
        <v>2732</v>
      </c>
      <c r="R1230" s="178" t="s">
        <v>3054</v>
      </c>
    </row>
    <row r="1231" spans="2:18" hidden="1">
      <c r="B1231" s="115">
        <v>368</v>
      </c>
      <c r="C1231" s="156" t="s">
        <v>6579</v>
      </c>
      <c r="D1231" s="157" t="s">
        <v>6580</v>
      </c>
      <c r="E1231" s="111"/>
      <c r="F1231" s="111"/>
      <c r="G1231" s="111" t="s">
        <v>2730</v>
      </c>
      <c r="H1231" s="178" t="s">
        <v>64</v>
      </c>
      <c r="I1231" s="231">
        <f t="shared" si="38"/>
        <v>0</v>
      </c>
      <c r="J1231" s="231">
        <f t="shared" si="39"/>
        <v>365</v>
      </c>
      <c r="K1231" s="111"/>
      <c r="L1231" s="111"/>
      <c r="M1231" s="111"/>
      <c r="N1231" s="111"/>
      <c r="O1231" s="111"/>
      <c r="P1231" s="178" t="s">
        <v>6581</v>
      </c>
      <c r="Q1231" s="178" t="s">
        <v>2736</v>
      </c>
      <c r="R1231" s="178" t="s">
        <v>6582</v>
      </c>
    </row>
    <row r="1232" spans="2:18" hidden="1">
      <c r="B1232" s="115">
        <v>1507</v>
      </c>
      <c r="C1232" s="156" t="s">
        <v>6583</v>
      </c>
      <c r="D1232" s="157" t="s">
        <v>6584</v>
      </c>
      <c r="E1232" s="111"/>
      <c r="F1232" s="111"/>
      <c r="G1232" s="111" t="s">
        <v>2730</v>
      </c>
      <c r="H1232" s="115"/>
      <c r="I1232" s="517">
        <f t="shared" si="38"/>
        <v>0</v>
      </c>
      <c r="J1232" s="517">
        <f t="shared" si="39"/>
        <v>365</v>
      </c>
      <c r="K1232" s="111"/>
      <c r="L1232" s="111"/>
      <c r="M1232" s="111"/>
      <c r="N1232" s="111"/>
      <c r="O1232" s="111"/>
      <c r="P1232" s="178" t="s">
        <v>6585</v>
      </c>
      <c r="Q1232" s="178" t="s">
        <v>2736</v>
      </c>
      <c r="R1232" s="178" t="s">
        <v>4309</v>
      </c>
    </row>
    <row r="1233" spans="2:18" hidden="1">
      <c r="B1233" s="115">
        <v>1141</v>
      </c>
      <c r="C1233" s="156" t="s">
        <v>6586</v>
      </c>
      <c r="D1233" s="157" t="s">
        <v>6587</v>
      </c>
      <c r="E1233" s="111"/>
      <c r="F1233" s="111"/>
      <c r="G1233" s="111" t="s">
        <v>2730</v>
      </c>
      <c r="H1233" s="178" t="s">
        <v>63</v>
      </c>
      <c r="I1233" s="231">
        <f t="shared" si="38"/>
        <v>0</v>
      </c>
      <c r="J1233" s="231">
        <f t="shared" si="39"/>
        <v>365</v>
      </c>
      <c r="K1233" s="111"/>
      <c r="L1233" s="111"/>
      <c r="M1233" s="111"/>
      <c r="N1233" s="111"/>
      <c r="O1233" s="111"/>
      <c r="P1233" s="178" t="s">
        <v>6588</v>
      </c>
      <c r="Q1233" s="178" t="s">
        <v>2736</v>
      </c>
      <c r="R1233" s="178" t="s">
        <v>4786</v>
      </c>
    </row>
    <row r="1234" spans="2:18" hidden="1">
      <c r="B1234" s="115">
        <v>1142</v>
      </c>
      <c r="C1234" s="156" t="s">
        <v>6589</v>
      </c>
      <c r="D1234" s="157" t="s">
        <v>6590</v>
      </c>
      <c r="E1234" s="111"/>
      <c r="F1234" s="111"/>
      <c r="G1234" s="111" t="s">
        <v>2730</v>
      </c>
      <c r="H1234" s="178" t="s">
        <v>63</v>
      </c>
      <c r="I1234" s="231">
        <f t="shared" si="38"/>
        <v>0</v>
      </c>
      <c r="J1234" s="231">
        <f t="shared" si="39"/>
        <v>365</v>
      </c>
      <c r="K1234" s="111"/>
      <c r="L1234" s="111"/>
      <c r="M1234" s="111"/>
      <c r="N1234" s="111"/>
      <c r="O1234" s="111"/>
      <c r="P1234" s="178" t="s">
        <v>6591</v>
      </c>
      <c r="Q1234" s="178" t="s">
        <v>2736</v>
      </c>
      <c r="R1234" s="178" t="s">
        <v>4786</v>
      </c>
    </row>
    <row r="1235" spans="2:18">
      <c r="B1235" s="115">
        <v>328</v>
      </c>
      <c r="C1235" s="156" t="s">
        <v>6592</v>
      </c>
      <c r="D1235" s="157" t="s">
        <v>6593</v>
      </c>
      <c r="E1235" s="111"/>
      <c r="F1235" s="111"/>
      <c r="G1235" s="111"/>
      <c r="H1235" s="115" t="s">
        <v>2719</v>
      </c>
      <c r="I1235" s="517">
        <f t="shared" si="38"/>
        <v>0</v>
      </c>
      <c r="J1235" s="517">
        <f t="shared" si="39"/>
        <v>365</v>
      </c>
      <c r="K1235" s="111"/>
      <c r="L1235" s="111"/>
      <c r="M1235" s="111"/>
      <c r="N1235" s="111"/>
      <c r="O1235" s="111"/>
      <c r="P1235" s="178" t="s">
        <v>6594</v>
      </c>
      <c r="Q1235" s="178" t="s">
        <v>2732</v>
      </c>
      <c r="R1235" s="178" t="s">
        <v>2954</v>
      </c>
    </row>
    <row r="1236" spans="2:18" hidden="1">
      <c r="B1236" s="115">
        <v>1711</v>
      </c>
      <c r="C1236" s="156" t="s">
        <v>6595</v>
      </c>
      <c r="D1236" s="157" t="s">
        <v>6596</v>
      </c>
      <c r="E1236" s="111"/>
      <c r="F1236" s="111"/>
      <c r="G1236" s="111" t="s">
        <v>2730</v>
      </c>
      <c r="H1236" s="115"/>
      <c r="I1236" s="517">
        <f t="shared" si="38"/>
        <v>0</v>
      </c>
      <c r="J1236" s="517">
        <f t="shared" si="39"/>
        <v>365</v>
      </c>
      <c r="K1236" s="111"/>
      <c r="L1236" s="111"/>
      <c r="M1236" s="111"/>
      <c r="N1236" s="111"/>
      <c r="O1236" s="111"/>
      <c r="P1236" s="178" t="s">
        <v>6597</v>
      </c>
      <c r="Q1236" s="178" t="s">
        <v>2752</v>
      </c>
      <c r="R1236" s="178" t="s">
        <v>6598</v>
      </c>
    </row>
    <row r="1237" spans="2:18">
      <c r="B1237" s="115">
        <v>1338</v>
      </c>
      <c r="C1237" s="156" t="s">
        <v>6599</v>
      </c>
      <c r="D1237" s="157" t="s">
        <v>6600</v>
      </c>
      <c r="E1237" s="111"/>
      <c r="F1237" s="111"/>
      <c r="G1237" s="111"/>
      <c r="H1237" s="115" t="s">
        <v>2719</v>
      </c>
      <c r="I1237" s="517">
        <f t="shared" si="38"/>
        <v>0</v>
      </c>
      <c r="J1237" s="517">
        <f t="shared" si="39"/>
        <v>365</v>
      </c>
      <c r="K1237" s="111"/>
      <c r="L1237" s="111"/>
      <c r="M1237" s="111"/>
      <c r="N1237" s="111"/>
      <c r="O1237" s="111"/>
      <c r="P1237" s="178" t="s">
        <v>6601</v>
      </c>
      <c r="Q1237" s="178" t="s">
        <v>2736</v>
      </c>
      <c r="R1237" s="178" t="s">
        <v>3766</v>
      </c>
    </row>
    <row r="1238" spans="2:18" hidden="1">
      <c r="B1238" s="115">
        <v>1304</v>
      </c>
      <c r="C1238" s="156" t="s">
        <v>6602</v>
      </c>
      <c r="D1238" s="157" t="s">
        <v>6603</v>
      </c>
      <c r="E1238" s="111"/>
      <c r="F1238" s="111"/>
      <c r="G1238" s="111" t="s">
        <v>2730</v>
      </c>
      <c r="H1238" s="115"/>
      <c r="I1238" s="517">
        <f t="shared" si="38"/>
        <v>0</v>
      </c>
      <c r="J1238" s="517">
        <f t="shared" si="39"/>
        <v>365</v>
      </c>
      <c r="K1238" s="111"/>
      <c r="L1238" s="111"/>
      <c r="M1238" s="111"/>
      <c r="N1238" s="111"/>
      <c r="O1238" s="111"/>
      <c r="P1238" s="178" t="s">
        <v>6604</v>
      </c>
      <c r="Q1238" s="178" t="s">
        <v>2736</v>
      </c>
      <c r="R1238" s="178" t="s">
        <v>2962</v>
      </c>
    </row>
    <row r="1239" spans="2:18">
      <c r="B1239" s="115">
        <v>916</v>
      </c>
      <c r="C1239" s="156" t="s">
        <v>6605</v>
      </c>
      <c r="D1239" s="157" t="s">
        <v>6606</v>
      </c>
      <c r="E1239" s="111"/>
      <c r="F1239" s="111"/>
      <c r="G1239" s="111"/>
      <c r="H1239" s="115" t="s">
        <v>2719</v>
      </c>
      <c r="I1239" s="517">
        <f t="shared" si="38"/>
        <v>0</v>
      </c>
      <c r="J1239" s="517">
        <f t="shared" si="39"/>
        <v>365</v>
      </c>
      <c r="K1239" s="111"/>
      <c r="L1239" s="111"/>
      <c r="M1239" s="111"/>
      <c r="N1239" s="111"/>
      <c r="O1239" s="111"/>
      <c r="P1239" s="178" t="s">
        <v>6607</v>
      </c>
      <c r="Q1239" s="178" t="s">
        <v>2732</v>
      </c>
      <c r="R1239" s="178" t="s">
        <v>3776</v>
      </c>
    </row>
    <row r="1240" spans="2:18">
      <c r="B1240" s="115">
        <v>154</v>
      </c>
      <c r="C1240" s="156" t="s">
        <v>6608</v>
      </c>
      <c r="D1240" s="157" t="s">
        <v>6609</v>
      </c>
      <c r="E1240" s="111"/>
      <c r="F1240" s="111"/>
      <c r="G1240" s="111"/>
      <c r="H1240" s="115" t="s">
        <v>2719</v>
      </c>
      <c r="I1240" s="517">
        <f t="shared" si="38"/>
        <v>0</v>
      </c>
      <c r="J1240" s="517">
        <f t="shared" si="39"/>
        <v>365</v>
      </c>
      <c r="K1240" s="111"/>
      <c r="L1240" s="111"/>
      <c r="M1240" s="111"/>
      <c r="N1240" s="111"/>
      <c r="O1240" s="111"/>
      <c r="P1240" s="178" t="s">
        <v>6610</v>
      </c>
      <c r="Q1240" s="178" t="s">
        <v>2736</v>
      </c>
      <c r="R1240" s="178" t="s">
        <v>4762</v>
      </c>
    </row>
    <row r="1241" spans="2:18">
      <c r="B1241" s="115">
        <v>642</v>
      </c>
      <c r="C1241" s="156" t="s">
        <v>6611</v>
      </c>
      <c r="D1241" s="157" t="s">
        <v>6612</v>
      </c>
      <c r="E1241" s="111"/>
      <c r="F1241" s="111"/>
      <c r="G1241" s="111"/>
      <c r="H1241" s="115" t="s">
        <v>2719</v>
      </c>
      <c r="I1241" s="517">
        <f t="shared" si="38"/>
        <v>0</v>
      </c>
      <c r="J1241" s="517">
        <f t="shared" si="39"/>
        <v>365</v>
      </c>
      <c r="K1241" s="111"/>
      <c r="L1241" s="111"/>
      <c r="M1241" s="111"/>
      <c r="N1241" s="111"/>
      <c r="O1241" s="111"/>
      <c r="P1241" s="178" t="s">
        <v>6613</v>
      </c>
      <c r="Q1241" s="178" t="s">
        <v>2736</v>
      </c>
      <c r="R1241" s="178" t="s">
        <v>2815</v>
      </c>
    </row>
    <row r="1242" spans="2:18" hidden="1">
      <c r="B1242" s="115">
        <v>1143</v>
      </c>
      <c r="C1242" s="156" t="s">
        <v>6614</v>
      </c>
      <c r="D1242" s="157" t="s">
        <v>6615</v>
      </c>
      <c r="E1242" s="111"/>
      <c r="F1242" s="111"/>
      <c r="G1242" s="111" t="s">
        <v>2730</v>
      </c>
      <c r="H1242" s="115"/>
      <c r="I1242" s="517">
        <f t="shared" si="38"/>
        <v>0</v>
      </c>
      <c r="J1242" s="517">
        <f t="shared" si="39"/>
        <v>365</v>
      </c>
      <c r="K1242" s="111"/>
      <c r="L1242" s="111"/>
      <c r="M1242" s="111"/>
      <c r="N1242" s="111"/>
      <c r="O1242" s="111"/>
      <c r="P1242" s="178" t="s">
        <v>6616</v>
      </c>
      <c r="Q1242" s="178" t="s">
        <v>2736</v>
      </c>
      <c r="R1242" s="178" t="s">
        <v>4786</v>
      </c>
    </row>
    <row r="1243" spans="2:18">
      <c r="B1243" s="115">
        <v>1113</v>
      </c>
      <c r="C1243" s="156" t="s">
        <v>6617</v>
      </c>
      <c r="D1243" s="157" t="s">
        <v>6618</v>
      </c>
      <c r="E1243" s="111"/>
      <c r="F1243" s="111"/>
      <c r="G1243" s="111"/>
      <c r="H1243" s="115" t="s">
        <v>2719</v>
      </c>
      <c r="I1243" s="517">
        <f t="shared" si="38"/>
        <v>0</v>
      </c>
      <c r="J1243" s="517">
        <f t="shared" si="39"/>
        <v>365</v>
      </c>
      <c r="K1243" s="111"/>
      <c r="L1243" s="111"/>
      <c r="M1243" s="111"/>
      <c r="N1243" s="111"/>
      <c r="O1243" s="111"/>
      <c r="P1243" s="178" t="s">
        <v>6619</v>
      </c>
      <c r="Q1243" s="178" t="s">
        <v>2736</v>
      </c>
      <c r="R1243" s="178" t="s">
        <v>2772</v>
      </c>
    </row>
    <row r="1244" spans="2:18">
      <c r="B1244" s="115">
        <v>379</v>
      </c>
      <c r="C1244" s="156" t="s">
        <v>6620</v>
      </c>
      <c r="D1244" s="157" t="s">
        <v>6621</v>
      </c>
      <c r="E1244" s="111"/>
      <c r="F1244" s="111"/>
      <c r="G1244" s="111"/>
      <c r="H1244" s="115" t="s">
        <v>2719</v>
      </c>
      <c r="I1244" s="517">
        <f t="shared" si="38"/>
        <v>0</v>
      </c>
      <c r="J1244" s="517">
        <f t="shared" si="39"/>
        <v>365</v>
      </c>
      <c r="K1244" s="111"/>
      <c r="L1244" s="111"/>
      <c r="M1244" s="111"/>
      <c r="N1244" s="111"/>
      <c r="O1244" s="111"/>
      <c r="P1244" s="178" t="s">
        <v>6622</v>
      </c>
      <c r="Q1244" s="178" t="s">
        <v>2736</v>
      </c>
      <c r="R1244" s="178" t="s">
        <v>5221</v>
      </c>
    </row>
    <row r="1245" spans="2:18">
      <c r="B1245" s="115">
        <v>1130</v>
      </c>
      <c r="C1245" s="156" t="s">
        <v>6623</v>
      </c>
      <c r="D1245" s="157" t="s">
        <v>6624</v>
      </c>
      <c r="E1245" s="111"/>
      <c r="F1245" s="111"/>
      <c r="G1245" s="111"/>
      <c r="H1245" s="115" t="s">
        <v>2719</v>
      </c>
      <c r="I1245" s="517">
        <f t="shared" si="38"/>
        <v>0</v>
      </c>
      <c r="J1245" s="517">
        <f t="shared" si="39"/>
        <v>365</v>
      </c>
      <c r="K1245" s="111"/>
      <c r="L1245" s="111"/>
      <c r="M1245" s="111"/>
      <c r="N1245" s="111"/>
      <c r="O1245" s="111"/>
      <c r="P1245" s="178" t="s">
        <v>6625</v>
      </c>
      <c r="Q1245" s="178" t="s">
        <v>3667</v>
      </c>
      <c r="R1245" s="178" t="s">
        <v>3668</v>
      </c>
    </row>
    <row r="1246" spans="2:18">
      <c r="B1246" s="115">
        <v>456</v>
      </c>
      <c r="C1246" s="156" t="s">
        <v>6626</v>
      </c>
      <c r="D1246" s="157" t="s">
        <v>6627</v>
      </c>
      <c r="E1246" s="111"/>
      <c r="F1246" s="111"/>
      <c r="G1246" s="111"/>
      <c r="H1246" s="115" t="s">
        <v>2719</v>
      </c>
      <c r="I1246" s="517">
        <f t="shared" si="38"/>
        <v>0</v>
      </c>
      <c r="J1246" s="517">
        <f t="shared" si="39"/>
        <v>365</v>
      </c>
      <c r="K1246" s="111"/>
      <c r="L1246" s="111"/>
      <c r="M1246" s="111"/>
      <c r="N1246" s="111"/>
      <c r="O1246" s="111"/>
      <c r="P1246" s="178" t="s">
        <v>6628</v>
      </c>
      <c r="Q1246" s="178" t="s">
        <v>2736</v>
      </c>
      <c r="R1246" s="178" t="s">
        <v>4832</v>
      </c>
    </row>
    <row r="1247" spans="2:18" hidden="1">
      <c r="B1247" s="115">
        <v>2053</v>
      </c>
      <c r="C1247" s="156" t="s">
        <v>6629</v>
      </c>
      <c r="D1247" s="157" t="s">
        <v>6630</v>
      </c>
      <c r="E1247" s="111"/>
      <c r="F1247" s="111"/>
      <c r="G1247" s="111" t="s">
        <v>2730</v>
      </c>
      <c r="H1247" s="115"/>
      <c r="I1247" s="517">
        <f t="shared" si="38"/>
        <v>0</v>
      </c>
      <c r="J1247" s="517">
        <f t="shared" si="39"/>
        <v>365</v>
      </c>
      <c r="K1247" s="111"/>
      <c r="L1247" s="111"/>
      <c r="M1247" s="111"/>
      <c r="N1247" s="111"/>
      <c r="O1247" s="111"/>
      <c r="P1247" s="178" t="s">
        <v>6631</v>
      </c>
      <c r="Q1247" s="178" t="s">
        <v>2736</v>
      </c>
      <c r="R1247" s="178" t="s">
        <v>4958</v>
      </c>
    </row>
    <row r="1248" spans="2:18">
      <c r="B1248" s="115">
        <v>446</v>
      </c>
      <c r="C1248" s="156" t="s">
        <v>6632</v>
      </c>
      <c r="D1248" s="157" t="s">
        <v>6633</v>
      </c>
      <c r="E1248" s="111"/>
      <c r="F1248" s="111"/>
      <c r="G1248" s="111"/>
      <c r="H1248" s="115" t="s">
        <v>2719</v>
      </c>
      <c r="I1248" s="517">
        <f t="shared" si="38"/>
        <v>0</v>
      </c>
      <c r="J1248" s="517">
        <f t="shared" si="39"/>
        <v>365</v>
      </c>
      <c r="K1248" s="111"/>
      <c r="L1248" s="111"/>
      <c r="M1248" s="111"/>
      <c r="N1248" s="111"/>
      <c r="O1248" s="111"/>
      <c r="P1248" s="178" t="s">
        <v>6634</v>
      </c>
      <c r="Q1248" s="178" t="s">
        <v>2736</v>
      </c>
      <c r="R1248" s="178" t="s">
        <v>5653</v>
      </c>
    </row>
    <row r="1249" spans="2:18">
      <c r="B1249" s="115">
        <v>1391</v>
      </c>
      <c r="C1249" s="156" t="s">
        <v>6635</v>
      </c>
      <c r="D1249" s="157" t="s">
        <v>6636</v>
      </c>
      <c r="E1249" s="111"/>
      <c r="F1249" s="111"/>
      <c r="G1249" s="111"/>
      <c r="H1249" s="115" t="s">
        <v>2719</v>
      </c>
      <c r="I1249" s="517">
        <f t="shared" si="38"/>
        <v>0</v>
      </c>
      <c r="J1249" s="517">
        <f t="shared" si="39"/>
        <v>365</v>
      </c>
      <c r="K1249" s="111"/>
      <c r="L1249" s="111"/>
      <c r="M1249" s="111"/>
      <c r="N1249" s="111"/>
      <c r="O1249" s="111"/>
      <c r="P1249" s="178" t="s">
        <v>6637</v>
      </c>
      <c r="Q1249" s="178" t="s">
        <v>2736</v>
      </c>
      <c r="R1249" s="178" t="s">
        <v>4818</v>
      </c>
    </row>
    <row r="1250" spans="2:18">
      <c r="B1250" s="115">
        <v>955</v>
      </c>
      <c r="C1250" s="156" t="s">
        <v>6638</v>
      </c>
      <c r="D1250" s="157" t="s">
        <v>6639</v>
      </c>
      <c r="E1250" s="111"/>
      <c r="F1250" s="111"/>
      <c r="G1250" s="111"/>
      <c r="H1250" s="115" t="s">
        <v>2719</v>
      </c>
      <c r="I1250" s="517">
        <f t="shared" si="38"/>
        <v>0</v>
      </c>
      <c r="J1250" s="517">
        <f t="shared" si="39"/>
        <v>365</v>
      </c>
      <c r="K1250" s="111"/>
      <c r="L1250" s="111"/>
      <c r="M1250" s="111"/>
      <c r="N1250" s="111"/>
      <c r="O1250" s="111"/>
      <c r="P1250" s="178" t="s">
        <v>6640</v>
      </c>
      <c r="Q1250" s="178" t="s">
        <v>2736</v>
      </c>
      <c r="R1250" s="178" t="s">
        <v>3589</v>
      </c>
    </row>
    <row r="1251" spans="2:18">
      <c r="B1251" s="115">
        <v>704</v>
      </c>
      <c r="C1251" s="156" t="s">
        <v>6641</v>
      </c>
      <c r="D1251" s="157" t="s">
        <v>6642</v>
      </c>
      <c r="E1251" s="111"/>
      <c r="F1251" s="111"/>
      <c r="G1251" s="111"/>
      <c r="H1251" s="115" t="s">
        <v>2719</v>
      </c>
      <c r="I1251" s="517">
        <f t="shared" si="38"/>
        <v>0</v>
      </c>
      <c r="J1251" s="517">
        <f t="shared" si="39"/>
        <v>365</v>
      </c>
      <c r="K1251" s="111"/>
      <c r="L1251" s="111"/>
      <c r="M1251" s="111"/>
      <c r="N1251" s="111"/>
      <c r="O1251" s="111"/>
      <c r="P1251" s="178" t="s">
        <v>6643</v>
      </c>
      <c r="Q1251" s="178" t="s">
        <v>2732</v>
      </c>
      <c r="R1251" s="178" t="s">
        <v>6644</v>
      </c>
    </row>
    <row r="1252" spans="2:18" hidden="1">
      <c r="B1252" s="115">
        <v>1735</v>
      </c>
      <c r="C1252" s="156" t="s">
        <v>6645</v>
      </c>
      <c r="D1252" s="157" t="s">
        <v>6646</v>
      </c>
      <c r="E1252" s="111"/>
      <c r="F1252" s="111"/>
      <c r="G1252" s="111" t="s">
        <v>2730</v>
      </c>
      <c r="H1252" s="115"/>
      <c r="I1252" s="517">
        <f t="shared" si="38"/>
        <v>0</v>
      </c>
      <c r="J1252" s="517">
        <f t="shared" si="39"/>
        <v>365</v>
      </c>
      <c r="K1252" s="111"/>
      <c r="L1252" s="111"/>
      <c r="M1252" s="111"/>
      <c r="N1252" s="111"/>
      <c r="O1252" s="111"/>
      <c r="P1252" s="178" t="s">
        <v>6647</v>
      </c>
      <c r="Q1252" s="178" t="s">
        <v>2732</v>
      </c>
      <c r="R1252" s="178" t="s">
        <v>5534</v>
      </c>
    </row>
    <row r="1253" spans="2:18">
      <c r="B1253" s="115">
        <v>1508</v>
      </c>
      <c r="C1253" s="156" t="s">
        <v>6648</v>
      </c>
      <c r="D1253" s="157" t="s">
        <v>6649</v>
      </c>
      <c r="E1253" s="111"/>
      <c r="F1253" s="111"/>
      <c r="G1253" s="111"/>
      <c r="H1253" s="115" t="s">
        <v>2719</v>
      </c>
      <c r="I1253" s="517">
        <f t="shared" si="38"/>
        <v>0</v>
      </c>
      <c r="J1253" s="517">
        <f t="shared" si="39"/>
        <v>365</v>
      </c>
      <c r="K1253" s="111"/>
      <c r="L1253" s="111"/>
      <c r="M1253" s="111"/>
      <c r="N1253" s="111"/>
      <c r="O1253" s="111"/>
      <c r="P1253" s="178" t="s">
        <v>6650</v>
      </c>
      <c r="Q1253" s="178" t="s">
        <v>2736</v>
      </c>
      <c r="R1253" s="178" t="s">
        <v>4309</v>
      </c>
    </row>
    <row r="1254" spans="2:18" hidden="1">
      <c r="B1254" s="115">
        <v>64</v>
      </c>
      <c r="C1254" s="156" t="s">
        <v>6651</v>
      </c>
      <c r="D1254" s="157" t="s">
        <v>6652</v>
      </c>
      <c r="E1254" s="111"/>
      <c r="F1254" s="111"/>
      <c r="G1254" s="111" t="s">
        <v>2730</v>
      </c>
      <c r="H1254" s="115"/>
      <c r="I1254" s="517">
        <f t="shared" si="38"/>
        <v>0</v>
      </c>
      <c r="J1254" s="517">
        <f t="shared" si="39"/>
        <v>365</v>
      </c>
      <c r="K1254" s="111"/>
      <c r="L1254" s="111"/>
      <c r="M1254" s="111"/>
      <c r="N1254" s="111"/>
      <c r="O1254" s="111"/>
      <c r="P1254" s="178" t="s">
        <v>6653</v>
      </c>
      <c r="Q1254" s="178" t="s">
        <v>2736</v>
      </c>
      <c r="R1254" s="178" t="s">
        <v>2946</v>
      </c>
    </row>
    <row r="1255" spans="2:18">
      <c r="B1255" s="115">
        <v>905</v>
      </c>
      <c r="C1255" s="156" t="s">
        <v>6654</v>
      </c>
      <c r="D1255" s="157" t="s">
        <v>6655</v>
      </c>
      <c r="E1255" s="111"/>
      <c r="F1255" s="111"/>
      <c r="G1255" s="111"/>
      <c r="H1255" s="115" t="s">
        <v>2719</v>
      </c>
      <c r="I1255" s="517">
        <f t="shared" si="38"/>
        <v>0</v>
      </c>
      <c r="J1255" s="517">
        <f t="shared" si="39"/>
        <v>365</v>
      </c>
      <c r="K1255" s="111"/>
      <c r="L1255" s="111"/>
      <c r="M1255" s="111"/>
      <c r="N1255" s="111"/>
      <c r="O1255" s="111"/>
      <c r="P1255" s="178" t="s">
        <v>6656</v>
      </c>
      <c r="Q1255" s="178" t="s">
        <v>2736</v>
      </c>
      <c r="R1255" s="178" t="s">
        <v>5822</v>
      </c>
    </row>
    <row r="1256" spans="2:18" hidden="1">
      <c r="B1256" s="115">
        <v>356</v>
      </c>
      <c r="C1256" s="156" t="s">
        <v>6657</v>
      </c>
      <c r="D1256" s="157" t="s">
        <v>6658</v>
      </c>
      <c r="E1256" s="111"/>
      <c r="F1256" s="111"/>
      <c r="G1256" s="111" t="s">
        <v>2730</v>
      </c>
      <c r="H1256" s="115"/>
      <c r="I1256" s="517">
        <f t="shared" si="38"/>
        <v>0</v>
      </c>
      <c r="J1256" s="517">
        <f t="shared" si="39"/>
        <v>365</v>
      </c>
      <c r="K1256" s="111"/>
      <c r="L1256" s="111"/>
      <c r="M1256" s="111"/>
      <c r="N1256" s="111"/>
      <c r="O1256" s="111"/>
      <c r="P1256" s="178" t="s">
        <v>6659</v>
      </c>
      <c r="Q1256" s="178" t="s">
        <v>2732</v>
      </c>
      <c r="R1256" s="178" t="s">
        <v>3585</v>
      </c>
    </row>
    <row r="1257" spans="2:18">
      <c r="B1257" s="115">
        <v>2194</v>
      </c>
      <c r="C1257" s="164" t="s">
        <v>6660</v>
      </c>
      <c r="D1257" s="157" t="s">
        <v>6661</v>
      </c>
      <c r="E1257" s="111"/>
      <c r="F1257" s="111"/>
      <c r="G1257" s="111"/>
      <c r="H1257" s="115" t="s">
        <v>2719</v>
      </c>
      <c r="I1257" s="517">
        <f t="shared" si="38"/>
        <v>0</v>
      </c>
      <c r="J1257" s="517">
        <f t="shared" si="39"/>
        <v>365</v>
      </c>
      <c r="K1257" s="111"/>
      <c r="L1257" s="111"/>
      <c r="M1257" s="111"/>
      <c r="N1257" s="111"/>
      <c r="O1257" s="111"/>
      <c r="P1257" s="178" t="s">
        <v>4689</v>
      </c>
      <c r="Q1257" s="178" t="s">
        <v>2752</v>
      </c>
      <c r="R1257" s="178" t="e">
        <v>#N/A</v>
      </c>
    </row>
    <row r="1258" spans="2:18">
      <c r="B1258" s="115">
        <v>197</v>
      </c>
      <c r="C1258" s="156" t="s">
        <v>6662</v>
      </c>
      <c r="D1258" s="157" t="s">
        <v>6663</v>
      </c>
      <c r="E1258" s="111"/>
      <c r="F1258" s="111"/>
      <c r="G1258" s="111"/>
      <c r="H1258" s="115" t="s">
        <v>2719</v>
      </c>
      <c r="I1258" s="517">
        <f t="shared" si="38"/>
        <v>0</v>
      </c>
      <c r="J1258" s="517">
        <f t="shared" si="39"/>
        <v>365</v>
      </c>
      <c r="K1258" s="111"/>
      <c r="L1258" s="111"/>
      <c r="M1258" s="111"/>
      <c r="N1258" s="111"/>
      <c r="O1258" s="111"/>
      <c r="P1258" s="178" t="s">
        <v>6664</v>
      </c>
      <c r="Q1258" s="178" t="s">
        <v>2736</v>
      </c>
      <c r="R1258" s="178" t="s">
        <v>3473</v>
      </c>
    </row>
    <row r="1259" spans="2:18" hidden="1">
      <c r="B1259" s="115">
        <v>2144</v>
      </c>
      <c r="C1259" s="156" t="s">
        <v>6665</v>
      </c>
      <c r="D1259" s="157" t="s">
        <v>6666</v>
      </c>
      <c r="E1259" s="111"/>
      <c r="F1259" s="111"/>
      <c r="G1259" s="111" t="s">
        <v>2730</v>
      </c>
      <c r="H1259" s="115"/>
      <c r="I1259" s="517">
        <f t="shared" si="38"/>
        <v>0</v>
      </c>
      <c r="J1259" s="517">
        <f t="shared" si="39"/>
        <v>365</v>
      </c>
      <c r="K1259" s="111"/>
      <c r="L1259" s="111"/>
      <c r="M1259" s="111"/>
      <c r="N1259" s="111"/>
      <c r="O1259" s="111"/>
      <c r="P1259" s="178" t="s">
        <v>6667</v>
      </c>
      <c r="Q1259" s="178" t="s">
        <v>2732</v>
      </c>
      <c r="R1259" s="178" t="s">
        <v>2811</v>
      </c>
    </row>
    <row r="1260" spans="2:18" hidden="1">
      <c r="B1260" s="115">
        <v>2313</v>
      </c>
      <c r="C1260" s="164" t="s">
        <v>6668</v>
      </c>
      <c r="D1260" s="157" t="s">
        <v>6669</v>
      </c>
      <c r="E1260" s="111"/>
      <c r="F1260" s="111"/>
      <c r="G1260" s="111" t="s">
        <v>2730</v>
      </c>
      <c r="H1260" s="115"/>
      <c r="I1260" s="517">
        <f t="shared" si="38"/>
        <v>0</v>
      </c>
      <c r="J1260" s="517">
        <f t="shared" si="39"/>
        <v>365</v>
      </c>
      <c r="K1260" s="111"/>
      <c r="L1260" s="111"/>
      <c r="M1260" s="111"/>
      <c r="N1260" s="111"/>
      <c r="O1260" s="111"/>
      <c r="P1260" s="178" t="s">
        <v>6670</v>
      </c>
      <c r="Q1260" s="178" t="s">
        <v>2736</v>
      </c>
      <c r="R1260" s="178">
        <v>0</v>
      </c>
    </row>
    <row r="1261" spans="2:18" hidden="1">
      <c r="B1261" s="115">
        <v>1534</v>
      </c>
      <c r="C1261" s="156" t="s">
        <v>6671</v>
      </c>
      <c r="D1261" s="157" t="s">
        <v>6672</v>
      </c>
      <c r="E1261" s="111"/>
      <c r="F1261" s="111"/>
      <c r="G1261" s="111" t="s">
        <v>2730</v>
      </c>
      <c r="H1261" s="115"/>
      <c r="I1261" s="517">
        <f t="shared" si="38"/>
        <v>0</v>
      </c>
      <c r="J1261" s="517">
        <f t="shared" si="39"/>
        <v>365</v>
      </c>
      <c r="K1261" s="111"/>
      <c r="L1261" s="111"/>
      <c r="M1261" s="111"/>
      <c r="N1261" s="111"/>
      <c r="O1261" s="111"/>
      <c r="P1261" s="178" t="s">
        <v>6673</v>
      </c>
      <c r="Q1261" s="178" t="s">
        <v>2736</v>
      </c>
      <c r="R1261" s="178" t="s">
        <v>4087</v>
      </c>
    </row>
    <row r="1262" spans="2:18">
      <c r="B1262" s="115">
        <v>663</v>
      </c>
      <c r="C1262" s="156" t="s">
        <v>6674</v>
      </c>
      <c r="D1262" s="157" t="s">
        <v>6675</v>
      </c>
      <c r="E1262" s="111"/>
      <c r="F1262" s="111"/>
      <c r="G1262" s="111"/>
      <c r="H1262" s="115" t="s">
        <v>2719</v>
      </c>
      <c r="I1262" s="517">
        <f t="shared" si="38"/>
        <v>0</v>
      </c>
      <c r="J1262" s="517">
        <f t="shared" si="39"/>
        <v>365</v>
      </c>
      <c r="K1262" s="111"/>
      <c r="L1262" s="111"/>
      <c r="M1262" s="111"/>
      <c r="N1262" s="111"/>
      <c r="O1262" s="111"/>
      <c r="P1262" s="178" t="s">
        <v>6676</v>
      </c>
      <c r="Q1262" s="178" t="s">
        <v>2736</v>
      </c>
      <c r="R1262" s="178" t="s">
        <v>2741</v>
      </c>
    </row>
    <row r="1263" spans="2:18" hidden="1">
      <c r="B1263" s="115">
        <v>2360</v>
      </c>
      <c r="C1263" s="177" t="s">
        <v>6677</v>
      </c>
      <c r="D1263" s="176" t="s">
        <v>6678</v>
      </c>
      <c r="E1263" s="111"/>
      <c r="F1263" s="111"/>
      <c r="G1263" s="111" t="s">
        <v>2730</v>
      </c>
      <c r="H1263" s="115"/>
      <c r="I1263" s="517">
        <f t="shared" si="38"/>
        <v>0</v>
      </c>
      <c r="J1263" s="517">
        <f t="shared" si="39"/>
        <v>365</v>
      </c>
      <c r="K1263" s="111"/>
      <c r="L1263" s="111"/>
      <c r="M1263" s="111"/>
      <c r="N1263" s="111"/>
      <c r="O1263" s="111"/>
      <c r="P1263" s="178" t="s">
        <v>6679</v>
      </c>
      <c r="Q1263" s="178" t="s">
        <v>2752</v>
      </c>
      <c r="R1263" s="178" t="s">
        <v>3388</v>
      </c>
    </row>
    <row r="1264" spans="2:18" hidden="1">
      <c r="B1264" s="115">
        <v>2463</v>
      </c>
      <c r="C1264" s="177" t="s">
        <v>6680</v>
      </c>
      <c r="D1264" s="176" t="s">
        <v>6681</v>
      </c>
      <c r="E1264" s="111"/>
      <c r="F1264" s="111"/>
      <c r="G1264" s="111" t="s">
        <v>2730</v>
      </c>
      <c r="H1264" s="115"/>
      <c r="I1264" s="517">
        <f t="shared" si="38"/>
        <v>0</v>
      </c>
      <c r="J1264" s="517">
        <f t="shared" si="39"/>
        <v>365</v>
      </c>
      <c r="K1264" s="111"/>
      <c r="L1264" s="111"/>
      <c r="M1264" s="111"/>
      <c r="N1264" s="111"/>
      <c r="O1264" s="111"/>
      <c r="P1264" s="178" t="s">
        <v>6682</v>
      </c>
      <c r="Q1264" s="178" t="s">
        <v>2752</v>
      </c>
      <c r="R1264" s="178">
        <v>0</v>
      </c>
    </row>
    <row r="1265" spans="2:18" hidden="1">
      <c r="B1265" s="115">
        <v>2420</v>
      </c>
      <c r="C1265" s="177" t="s">
        <v>6683</v>
      </c>
      <c r="D1265" s="176" t="s">
        <v>6684</v>
      </c>
      <c r="E1265" s="111"/>
      <c r="F1265" s="111"/>
      <c r="G1265" s="111" t="s">
        <v>2730</v>
      </c>
      <c r="H1265" s="115"/>
      <c r="I1265" s="517">
        <f t="shared" si="38"/>
        <v>0</v>
      </c>
      <c r="J1265" s="517">
        <f t="shared" si="39"/>
        <v>365</v>
      </c>
      <c r="K1265" s="111"/>
      <c r="L1265" s="111"/>
      <c r="M1265" s="111"/>
      <c r="N1265" s="111"/>
      <c r="O1265" s="111"/>
      <c r="P1265" s="178" t="s">
        <v>6685</v>
      </c>
      <c r="Q1265" s="178" t="s">
        <v>2752</v>
      </c>
      <c r="R1265" s="178">
        <v>0</v>
      </c>
    </row>
    <row r="1266" spans="2:18" hidden="1">
      <c r="B1266" s="115">
        <v>2421</v>
      </c>
      <c r="C1266" s="177" t="s">
        <v>6686</v>
      </c>
      <c r="D1266" s="176" t="s">
        <v>6687</v>
      </c>
      <c r="E1266" s="111"/>
      <c r="F1266" s="111"/>
      <c r="G1266" s="111" t="s">
        <v>2730</v>
      </c>
      <c r="H1266" s="115"/>
      <c r="I1266" s="517">
        <f t="shared" si="38"/>
        <v>0</v>
      </c>
      <c r="J1266" s="517">
        <f t="shared" si="39"/>
        <v>365</v>
      </c>
      <c r="K1266" s="111"/>
      <c r="L1266" s="111"/>
      <c r="M1266" s="111"/>
      <c r="N1266" s="111"/>
      <c r="O1266" s="111"/>
      <c r="P1266" s="178" t="s">
        <v>5004</v>
      </c>
      <c r="Q1266" s="178" t="s">
        <v>2752</v>
      </c>
      <c r="R1266" s="178">
        <v>0</v>
      </c>
    </row>
    <row r="1267" spans="2:18" hidden="1">
      <c r="B1267" s="115">
        <v>1164</v>
      </c>
      <c r="C1267" s="156" t="s">
        <v>6688</v>
      </c>
      <c r="D1267" s="157" t="s">
        <v>6689</v>
      </c>
      <c r="E1267" s="111"/>
      <c r="F1267" s="111"/>
      <c r="G1267" s="111" t="s">
        <v>2730</v>
      </c>
      <c r="H1267" s="115"/>
      <c r="I1267" s="517">
        <f t="shared" si="38"/>
        <v>0</v>
      </c>
      <c r="J1267" s="517">
        <f t="shared" si="39"/>
        <v>365</v>
      </c>
      <c r="K1267" s="111"/>
      <c r="L1267" s="111"/>
      <c r="M1267" s="111"/>
      <c r="N1267" s="111"/>
      <c r="O1267" s="111"/>
      <c r="P1267" s="178" t="s">
        <v>6690</v>
      </c>
      <c r="Q1267" s="178" t="s">
        <v>2752</v>
      </c>
      <c r="R1267" s="178" t="s">
        <v>5457</v>
      </c>
    </row>
    <row r="1268" spans="2:18">
      <c r="B1268" s="115">
        <v>155</v>
      </c>
      <c r="C1268" s="156" t="s">
        <v>6691</v>
      </c>
      <c r="D1268" s="157" t="s">
        <v>6692</v>
      </c>
      <c r="E1268" s="111"/>
      <c r="F1268" s="111"/>
      <c r="G1268" s="111"/>
      <c r="H1268" s="115" t="s">
        <v>2719</v>
      </c>
      <c r="I1268" s="517">
        <f t="shared" si="38"/>
        <v>0</v>
      </c>
      <c r="J1268" s="517">
        <f t="shared" si="39"/>
        <v>365</v>
      </c>
      <c r="K1268" s="111"/>
      <c r="L1268" s="111"/>
      <c r="M1268" s="111"/>
      <c r="N1268" s="111"/>
      <c r="O1268" s="111"/>
      <c r="P1268" s="178" t="s">
        <v>6693</v>
      </c>
      <c r="Q1268" s="178" t="s">
        <v>2736</v>
      </c>
      <c r="R1268" s="178" t="s">
        <v>4762</v>
      </c>
    </row>
    <row r="1269" spans="2:18" hidden="1">
      <c r="B1269" s="115">
        <v>2257</v>
      </c>
      <c r="C1269" s="165" t="s">
        <v>6694</v>
      </c>
      <c r="D1269" s="170" t="s">
        <v>6695</v>
      </c>
      <c r="E1269" s="111"/>
      <c r="F1269" s="111"/>
      <c r="G1269" s="111" t="s">
        <v>2730</v>
      </c>
      <c r="H1269" s="115"/>
      <c r="I1269" s="517">
        <f t="shared" si="38"/>
        <v>0</v>
      </c>
      <c r="J1269" s="517">
        <f t="shared" si="39"/>
        <v>365</v>
      </c>
      <c r="K1269" s="111"/>
      <c r="L1269" s="111"/>
      <c r="M1269" s="111"/>
      <c r="N1269" s="111"/>
      <c r="O1269" s="111"/>
      <c r="P1269" s="178" t="s">
        <v>6696</v>
      </c>
      <c r="Q1269" s="178" t="s">
        <v>2752</v>
      </c>
      <c r="R1269" s="178">
        <v>0</v>
      </c>
    </row>
    <row r="1270" spans="2:18" hidden="1">
      <c r="B1270" s="115">
        <v>2258</v>
      </c>
      <c r="C1270" s="165" t="s">
        <v>6697</v>
      </c>
      <c r="D1270" s="170" t="s">
        <v>6698</v>
      </c>
      <c r="E1270" s="111"/>
      <c r="F1270" s="111"/>
      <c r="G1270" s="111" t="s">
        <v>2730</v>
      </c>
      <c r="H1270" s="115"/>
      <c r="I1270" s="517">
        <f t="shared" si="38"/>
        <v>0</v>
      </c>
      <c r="J1270" s="517">
        <f t="shared" si="39"/>
        <v>365</v>
      </c>
      <c r="K1270" s="111"/>
      <c r="L1270" s="111"/>
      <c r="M1270" s="111"/>
      <c r="N1270" s="111"/>
      <c r="O1270" s="111"/>
      <c r="P1270" s="178" t="s">
        <v>6699</v>
      </c>
      <c r="Q1270" s="178" t="s">
        <v>2752</v>
      </c>
      <c r="R1270" s="178">
        <v>0</v>
      </c>
    </row>
    <row r="1271" spans="2:18" hidden="1">
      <c r="B1271" s="115">
        <v>2284</v>
      </c>
      <c r="C1271" s="165" t="s">
        <v>6700</v>
      </c>
      <c r="D1271" s="170" t="s">
        <v>6701</v>
      </c>
      <c r="E1271" s="111"/>
      <c r="F1271" s="111"/>
      <c r="G1271" s="111" t="s">
        <v>2730</v>
      </c>
      <c r="H1271" s="115"/>
      <c r="I1271" s="517">
        <f t="shared" si="38"/>
        <v>0</v>
      </c>
      <c r="J1271" s="517">
        <f t="shared" si="39"/>
        <v>365</v>
      </c>
      <c r="K1271" s="111"/>
      <c r="L1271" s="111"/>
      <c r="M1271" s="111"/>
      <c r="N1271" s="111"/>
      <c r="O1271" s="111"/>
      <c r="P1271" s="178" t="s">
        <v>6702</v>
      </c>
      <c r="Q1271" s="178" t="s">
        <v>2752</v>
      </c>
      <c r="R1271" s="178" t="s">
        <v>3494</v>
      </c>
    </row>
    <row r="1272" spans="2:18" hidden="1">
      <c r="B1272" s="115">
        <v>2373</v>
      </c>
      <c r="C1272" s="177" t="s">
        <v>6703</v>
      </c>
      <c r="D1272" s="176" t="s">
        <v>6704</v>
      </c>
      <c r="E1272" s="111"/>
      <c r="F1272" s="111"/>
      <c r="G1272" s="111" t="s">
        <v>2730</v>
      </c>
      <c r="H1272" s="115"/>
      <c r="I1272" s="517">
        <f t="shared" si="38"/>
        <v>0</v>
      </c>
      <c r="J1272" s="517">
        <f t="shared" si="39"/>
        <v>365</v>
      </c>
      <c r="K1272" s="111"/>
      <c r="L1272" s="111"/>
      <c r="M1272" s="111"/>
      <c r="N1272" s="111"/>
      <c r="O1272" s="111"/>
      <c r="P1272" s="178" t="s">
        <v>6705</v>
      </c>
      <c r="Q1272" s="178" t="s">
        <v>2752</v>
      </c>
      <c r="R1272" s="178" t="s">
        <v>4968</v>
      </c>
    </row>
    <row r="1273" spans="2:18">
      <c r="B1273" s="115">
        <v>1165</v>
      </c>
      <c r="C1273" s="156" t="s">
        <v>6706</v>
      </c>
      <c r="D1273" s="157" t="s">
        <v>6707</v>
      </c>
      <c r="E1273" s="111"/>
      <c r="F1273" s="111"/>
      <c r="G1273" s="111"/>
      <c r="H1273" s="115" t="s">
        <v>2719</v>
      </c>
      <c r="I1273" s="517">
        <f t="shared" si="38"/>
        <v>0</v>
      </c>
      <c r="J1273" s="517">
        <f t="shared" si="39"/>
        <v>365</v>
      </c>
      <c r="K1273" s="111"/>
      <c r="L1273" s="111"/>
      <c r="M1273" s="111"/>
      <c r="N1273" s="111"/>
      <c r="O1273" s="111"/>
      <c r="P1273" s="178" t="s">
        <v>6708</v>
      </c>
      <c r="Q1273" s="178" t="s">
        <v>2721</v>
      </c>
      <c r="R1273" s="178" t="s">
        <v>5457</v>
      </c>
    </row>
    <row r="1274" spans="2:18" hidden="1">
      <c r="B1274" s="115">
        <v>2466</v>
      </c>
      <c r="C1274" s="177" t="s">
        <v>6709</v>
      </c>
      <c r="D1274" s="176" t="s">
        <v>6710</v>
      </c>
      <c r="E1274" s="111"/>
      <c r="F1274" s="111"/>
      <c r="G1274" s="111" t="s">
        <v>2730</v>
      </c>
      <c r="H1274" s="115"/>
      <c r="I1274" s="517">
        <f t="shared" si="38"/>
        <v>0</v>
      </c>
      <c r="J1274" s="517">
        <f t="shared" si="39"/>
        <v>365</v>
      </c>
      <c r="K1274" s="111"/>
      <c r="L1274" s="111"/>
      <c r="M1274" s="111"/>
      <c r="N1274" s="111"/>
      <c r="O1274" s="111"/>
      <c r="P1274" s="178" t="s">
        <v>6711</v>
      </c>
      <c r="Q1274" s="178" t="s">
        <v>2752</v>
      </c>
      <c r="R1274" s="178">
        <v>0</v>
      </c>
    </row>
    <row r="1275" spans="2:18" hidden="1">
      <c r="B1275" s="115">
        <v>2486</v>
      </c>
      <c r="C1275" s="164" t="s">
        <v>6712</v>
      </c>
      <c r="D1275" s="157" t="s">
        <v>6713</v>
      </c>
      <c r="E1275" s="111"/>
      <c r="F1275" s="111"/>
      <c r="G1275" s="111" t="s">
        <v>2730</v>
      </c>
      <c r="H1275" s="115"/>
      <c r="I1275" s="517">
        <f t="shared" si="38"/>
        <v>0</v>
      </c>
      <c r="J1275" s="517">
        <f t="shared" si="39"/>
        <v>365</v>
      </c>
      <c r="K1275" s="111"/>
      <c r="L1275" s="111"/>
      <c r="M1275" s="111"/>
      <c r="N1275" s="111"/>
      <c r="O1275" s="111"/>
      <c r="P1275" s="178" t="s">
        <v>5001</v>
      </c>
      <c r="Q1275" s="178" t="s">
        <v>2752</v>
      </c>
      <c r="R1275" s="178" t="s">
        <v>3494</v>
      </c>
    </row>
    <row r="1276" spans="2:18" hidden="1">
      <c r="B1276" s="115">
        <v>2485</v>
      </c>
      <c r="C1276" s="164" t="s">
        <v>6714</v>
      </c>
      <c r="D1276" s="157" t="s">
        <v>6715</v>
      </c>
      <c r="E1276" s="111"/>
      <c r="F1276" s="111"/>
      <c r="G1276" s="111" t="s">
        <v>2730</v>
      </c>
      <c r="H1276" s="115"/>
      <c r="I1276" s="517">
        <f t="shared" si="38"/>
        <v>0</v>
      </c>
      <c r="J1276" s="517">
        <f t="shared" si="39"/>
        <v>365</v>
      </c>
      <c r="K1276" s="111"/>
      <c r="L1276" s="111"/>
      <c r="M1276" s="111"/>
      <c r="N1276" s="111"/>
      <c r="O1276" s="111"/>
      <c r="P1276" s="178" t="s">
        <v>3930</v>
      </c>
      <c r="Q1276" s="178" t="s">
        <v>2752</v>
      </c>
      <c r="R1276" s="178" t="s">
        <v>3494</v>
      </c>
    </row>
    <row r="1277" spans="2:18" hidden="1">
      <c r="B1277" s="115">
        <v>2480</v>
      </c>
      <c r="C1277" s="164" t="s">
        <v>6716</v>
      </c>
      <c r="D1277" s="157" t="s">
        <v>6717</v>
      </c>
      <c r="E1277" s="111"/>
      <c r="F1277" s="111"/>
      <c r="G1277" s="111" t="s">
        <v>2730</v>
      </c>
      <c r="H1277" s="115"/>
      <c r="I1277" s="517">
        <f t="shared" si="38"/>
        <v>0</v>
      </c>
      <c r="J1277" s="517">
        <f t="shared" si="39"/>
        <v>365</v>
      </c>
      <c r="K1277" s="111"/>
      <c r="L1277" s="111"/>
      <c r="M1277" s="111"/>
      <c r="N1277" s="111"/>
      <c r="O1277" s="111"/>
      <c r="P1277" s="178" t="s">
        <v>6718</v>
      </c>
      <c r="Q1277" s="178" t="s">
        <v>2752</v>
      </c>
      <c r="R1277" s="178">
        <v>0</v>
      </c>
    </row>
    <row r="1278" spans="2:18" hidden="1">
      <c r="B1278" s="115">
        <v>2300</v>
      </c>
      <c r="C1278" s="165" t="s">
        <v>6719</v>
      </c>
      <c r="D1278" s="170" t="s">
        <v>6720</v>
      </c>
      <c r="E1278" s="111"/>
      <c r="F1278" s="111"/>
      <c r="G1278" s="111" t="s">
        <v>2730</v>
      </c>
      <c r="H1278" s="115"/>
      <c r="I1278" s="517">
        <f t="shared" si="38"/>
        <v>0</v>
      </c>
      <c r="J1278" s="517">
        <f t="shared" si="39"/>
        <v>365</v>
      </c>
      <c r="K1278" s="111"/>
      <c r="L1278" s="111"/>
      <c r="M1278" s="111"/>
      <c r="N1278" s="111"/>
      <c r="O1278" s="111"/>
      <c r="P1278" s="178" t="s">
        <v>6721</v>
      </c>
      <c r="Q1278" s="178" t="s">
        <v>2752</v>
      </c>
      <c r="R1278" s="178">
        <v>0</v>
      </c>
    </row>
    <row r="1279" spans="2:18">
      <c r="B1279" s="115">
        <v>1166</v>
      </c>
      <c r="C1279" s="156" t="s">
        <v>6722</v>
      </c>
      <c r="D1279" s="157" t="s">
        <v>6723</v>
      </c>
      <c r="E1279" s="111"/>
      <c r="F1279" s="111"/>
      <c r="G1279" s="111"/>
      <c r="H1279" s="115" t="s">
        <v>2719</v>
      </c>
      <c r="I1279" s="517">
        <f t="shared" si="38"/>
        <v>0</v>
      </c>
      <c r="J1279" s="517">
        <f t="shared" si="39"/>
        <v>365</v>
      </c>
      <c r="K1279" s="111"/>
      <c r="L1279" s="111"/>
      <c r="M1279" s="111"/>
      <c r="N1279" s="111"/>
      <c r="O1279" s="111"/>
      <c r="P1279" s="178" t="s">
        <v>6724</v>
      </c>
      <c r="Q1279" s="178" t="s">
        <v>2732</v>
      </c>
      <c r="R1279" s="178" t="s">
        <v>5457</v>
      </c>
    </row>
    <row r="1280" spans="2:18">
      <c r="B1280" s="115">
        <v>274</v>
      </c>
      <c r="C1280" s="156" t="s">
        <v>6725</v>
      </c>
      <c r="D1280" s="157" t="s">
        <v>2388</v>
      </c>
      <c r="E1280" s="111"/>
      <c r="F1280" s="111"/>
      <c r="G1280" s="111"/>
      <c r="H1280" s="115" t="s">
        <v>2719</v>
      </c>
      <c r="I1280" s="517">
        <f t="shared" si="38"/>
        <v>0</v>
      </c>
      <c r="J1280" s="517">
        <f t="shared" si="39"/>
        <v>365</v>
      </c>
      <c r="K1280" s="111"/>
      <c r="L1280" s="111"/>
      <c r="M1280" s="111"/>
      <c r="N1280" s="111"/>
      <c r="O1280" s="111"/>
      <c r="P1280" s="178" t="s">
        <v>6726</v>
      </c>
      <c r="Q1280" s="178" t="s">
        <v>2752</v>
      </c>
      <c r="R1280" s="178" t="s">
        <v>3701</v>
      </c>
    </row>
    <row r="1281" spans="2:18">
      <c r="B1281" s="115">
        <v>275</v>
      </c>
      <c r="C1281" s="156" t="s">
        <v>6727</v>
      </c>
      <c r="D1281" s="157" t="s">
        <v>2394</v>
      </c>
      <c r="E1281" s="111"/>
      <c r="F1281" s="111"/>
      <c r="G1281" s="111"/>
      <c r="H1281" s="115" t="s">
        <v>2719</v>
      </c>
      <c r="I1281" s="517">
        <f t="shared" si="38"/>
        <v>0</v>
      </c>
      <c r="J1281" s="517">
        <f t="shared" si="39"/>
        <v>365</v>
      </c>
      <c r="K1281" s="111"/>
      <c r="L1281" s="111"/>
      <c r="M1281" s="111"/>
      <c r="N1281" s="111"/>
      <c r="O1281" s="111"/>
      <c r="P1281" s="178" t="s">
        <v>6728</v>
      </c>
      <c r="Q1281" s="178" t="s">
        <v>2752</v>
      </c>
      <c r="R1281" s="178" t="s">
        <v>3701</v>
      </c>
    </row>
    <row r="1282" spans="2:18">
      <c r="B1282" s="115">
        <v>276</v>
      </c>
      <c r="C1282" s="156" t="s">
        <v>6729</v>
      </c>
      <c r="D1282" s="157" t="s">
        <v>2402</v>
      </c>
      <c r="E1282" s="111"/>
      <c r="F1282" s="111"/>
      <c r="G1282" s="111"/>
      <c r="H1282" s="115" t="s">
        <v>2719</v>
      </c>
      <c r="I1282" s="517">
        <f t="shared" si="38"/>
        <v>0</v>
      </c>
      <c r="J1282" s="517">
        <f t="shared" si="39"/>
        <v>365</v>
      </c>
      <c r="K1282" s="111"/>
      <c r="L1282" s="111"/>
      <c r="M1282" s="111"/>
      <c r="N1282" s="111"/>
      <c r="O1282" s="111"/>
      <c r="P1282" s="178" t="s">
        <v>6730</v>
      </c>
      <c r="Q1282" s="178" t="s">
        <v>2721</v>
      </c>
      <c r="R1282" s="178" t="s">
        <v>3701</v>
      </c>
    </row>
    <row r="1283" spans="2:18">
      <c r="B1283" s="115">
        <v>407</v>
      </c>
      <c r="C1283" s="156" t="s">
        <v>6731</v>
      </c>
      <c r="D1283" s="157" t="s">
        <v>6732</v>
      </c>
      <c r="E1283" s="111"/>
      <c r="F1283" s="111"/>
      <c r="G1283" s="111"/>
      <c r="H1283" s="115" t="s">
        <v>2719</v>
      </c>
      <c r="I1283" s="517">
        <f t="shared" si="38"/>
        <v>0</v>
      </c>
      <c r="J1283" s="517">
        <f t="shared" si="39"/>
        <v>365</v>
      </c>
      <c r="K1283" s="111"/>
      <c r="L1283" s="111"/>
      <c r="M1283" s="111"/>
      <c r="N1283" s="111"/>
      <c r="O1283" s="111"/>
      <c r="P1283" s="178" t="s">
        <v>6733</v>
      </c>
      <c r="Q1283" s="178" t="s">
        <v>2736</v>
      </c>
      <c r="R1283" s="178" t="s">
        <v>3688</v>
      </c>
    </row>
    <row r="1284" spans="2:18" hidden="1">
      <c r="B1284" s="115">
        <v>2383</v>
      </c>
      <c r="C1284" s="177" t="s">
        <v>6734</v>
      </c>
      <c r="D1284" s="176" t="s">
        <v>6735</v>
      </c>
      <c r="E1284" s="111"/>
      <c r="F1284" s="111"/>
      <c r="G1284" s="111" t="s">
        <v>2730</v>
      </c>
      <c r="H1284" s="115"/>
      <c r="I1284" s="517">
        <f t="shared" si="38"/>
        <v>0</v>
      </c>
      <c r="J1284" s="517">
        <f t="shared" si="39"/>
        <v>365</v>
      </c>
      <c r="K1284" s="111"/>
      <c r="L1284" s="111"/>
      <c r="M1284" s="111"/>
      <c r="N1284" s="111"/>
      <c r="O1284" s="111"/>
      <c r="P1284" s="178" t="s">
        <v>6736</v>
      </c>
      <c r="Q1284" s="178" t="s">
        <v>2752</v>
      </c>
      <c r="R1284" s="178" t="s">
        <v>3388</v>
      </c>
    </row>
    <row r="1285" spans="2:18">
      <c r="B1285" s="115">
        <v>1648</v>
      </c>
      <c r="C1285" s="156" t="s">
        <v>6737</v>
      </c>
      <c r="D1285" s="157" t="s">
        <v>6738</v>
      </c>
      <c r="E1285" s="111"/>
      <c r="F1285" s="111"/>
      <c r="G1285" s="111"/>
      <c r="H1285" s="115" t="s">
        <v>2719</v>
      </c>
      <c r="I1285" s="517">
        <f t="shared" si="38"/>
        <v>0</v>
      </c>
      <c r="J1285" s="517">
        <f t="shared" si="39"/>
        <v>365</v>
      </c>
      <c r="K1285" s="111"/>
      <c r="L1285" s="111"/>
      <c r="M1285" s="111"/>
      <c r="N1285" s="111"/>
      <c r="O1285" s="111"/>
      <c r="P1285" s="178" t="s">
        <v>6739</v>
      </c>
      <c r="Q1285" s="178" t="s">
        <v>2736</v>
      </c>
      <c r="R1285" s="178" t="s">
        <v>4574</v>
      </c>
    </row>
    <row r="1286" spans="2:18" hidden="1">
      <c r="B1286" s="115">
        <v>2364</v>
      </c>
      <c r="C1286" s="177" t="s">
        <v>6740</v>
      </c>
      <c r="D1286" s="176" t="s">
        <v>6741</v>
      </c>
      <c r="E1286" s="111"/>
      <c r="F1286" s="111"/>
      <c r="G1286" s="111" t="s">
        <v>2730</v>
      </c>
      <c r="H1286" s="115"/>
      <c r="I1286" s="517">
        <f t="shared" si="38"/>
        <v>0</v>
      </c>
      <c r="J1286" s="517">
        <f t="shared" si="39"/>
        <v>365</v>
      </c>
      <c r="K1286" s="111"/>
      <c r="L1286" s="111"/>
      <c r="M1286" s="111"/>
      <c r="N1286" s="111"/>
      <c r="O1286" s="111"/>
      <c r="P1286" s="178" t="s">
        <v>6742</v>
      </c>
      <c r="Q1286" s="178" t="s">
        <v>2752</v>
      </c>
      <c r="R1286" s="178" t="s">
        <v>3388</v>
      </c>
    </row>
    <row r="1287" spans="2:18">
      <c r="B1287" s="115">
        <v>357</v>
      </c>
      <c r="C1287" s="156" t="s">
        <v>6743</v>
      </c>
      <c r="D1287" s="157" t="s">
        <v>6744</v>
      </c>
      <c r="E1287" s="111"/>
      <c r="F1287" s="111"/>
      <c r="G1287" s="111"/>
      <c r="H1287" s="115" t="s">
        <v>2719</v>
      </c>
      <c r="I1287" s="517">
        <f t="shared" ref="I1287:I1350" si="40">MAX(K1287:M1287)</f>
        <v>0</v>
      </c>
      <c r="J1287" s="517">
        <f t="shared" ref="J1287:J1350" si="41">I1287+(1*365)</f>
        <v>365</v>
      </c>
      <c r="K1287" s="111"/>
      <c r="L1287" s="111"/>
      <c r="M1287" s="111"/>
      <c r="N1287" s="111"/>
      <c r="O1287" s="111"/>
      <c r="P1287" s="178" t="s">
        <v>6745</v>
      </c>
      <c r="Q1287" s="178" t="s">
        <v>2721</v>
      </c>
      <c r="R1287" s="178" t="s">
        <v>3585</v>
      </c>
    </row>
    <row r="1288" spans="2:18" hidden="1">
      <c r="B1288" s="115">
        <v>2392</v>
      </c>
      <c r="C1288" s="177" t="s">
        <v>6746</v>
      </c>
      <c r="D1288" s="176" t="s">
        <v>6747</v>
      </c>
      <c r="E1288" s="111"/>
      <c r="F1288" s="111"/>
      <c r="G1288" s="111" t="s">
        <v>2730</v>
      </c>
      <c r="H1288" s="115"/>
      <c r="I1288" s="517">
        <f t="shared" si="40"/>
        <v>0</v>
      </c>
      <c r="J1288" s="517">
        <f t="shared" si="41"/>
        <v>365</v>
      </c>
      <c r="K1288" s="111"/>
      <c r="L1288" s="111"/>
      <c r="M1288" s="111"/>
      <c r="N1288" s="111"/>
      <c r="O1288" s="111"/>
      <c r="P1288" s="178" t="s">
        <v>6748</v>
      </c>
      <c r="Q1288" s="178" t="s">
        <v>2752</v>
      </c>
      <c r="R1288" s="178">
        <v>0</v>
      </c>
    </row>
    <row r="1289" spans="2:18" hidden="1">
      <c r="B1289" s="115">
        <v>2469</v>
      </c>
      <c r="C1289" s="177" t="s">
        <v>6749</v>
      </c>
      <c r="D1289" s="176" t="s">
        <v>6750</v>
      </c>
      <c r="E1289" s="111"/>
      <c r="F1289" s="111"/>
      <c r="G1289" s="111" t="s">
        <v>2730</v>
      </c>
      <c r="H1289" s="115"/>
      <c r="I1289" s="517">
        <f t="shared" si="40"/>
        <v>0</v>
      </c>
      <c r="J1289" s="517">
        <f t="shared" si="41"/>
        <v>365</v>
      </c>
      <c r="K1289" s="111"/>
      <c r="L1289" s="111"/>
      <c r="M1289" s="111"/>
      <c r="N1289" s="111"/>
      <c r="O1289" s="111"/>
      <c r="P1289" s="178" t="s">
        <v>6751</v>
      </c>
      <c r="Q1289" s="178" t="s">
        <v>2752</v>
      </c>
      <c r="R1289" s="178">
        <v>0</v>
      </c>
    </row>
    <row r="1290" spans="2:18" hidden="1">
      <c r="B1290" s="115">
        <v>2363</v>
      </c>
      <c r="C1290" s="177" t="s">
        <v>6752</v>
      </c>
      <c r="D1290" s="176" t="s">
        <v>6753</v>
      </c>
      <c r="E1290" s="111"/>
      <c r="F1290" s="111"/>
      <c r="G1290" s="111" t="s">
        <v>2730</v>
      </c>
      <c r="H1290" s="115"/>
      <c r="I1290" s="517">
        <f t="shared" si="40"/>
        <v>0</v>
      </c>
      <c r="J1290" s="517">
        <f t="shared" si="41"/>
        <v>365</v>
      </c>
      <c r="K1290" s="111"/>
      <c r="L1290" s="111"/>
      <c r="M1290" s="111"/>
      <c r="N1290" s="111"/>
      <c r="O1290" s="111"/>
      <c r="P1290" s="178" t="s">
        <v>6754</v>
      </c>
      <c r="Q1290" s="178" t="s">
        <v>2752</v>
      </c>
      <c r="R1290" s="178" t="s">
        <v>3823</v>
      </c>
    </row>
    <row r="1291" spans="2:18" hidden="1">
      <c r="B1291" s="115">
        <v>2413</v>
      </c>
      <c r="C1291" s="177" t="s">
        <v>6755</v>
      </c>
      <c r="D1291" s="176" t="s">
        <v>6756</v>
      </c>
      <c r="E1291" s="111"/>
      <c r="F1291" s="111"/>
      <c r="G1291" s="111" t="s">
        <v>2730</v>
      </c>
      <c r="H1291" s="115"/>
      <c r="I1291" s="517">
        <f t="shared" si="40"/>
        <v>0</v>
      </c>
      <c r="J1291" s="517">
        <f t="shared" si="41"/>
        <v>365</v>
      </c>
      <c r="K1291" s="111"/>
      <c r="L1291" s="111"/>
      <c r="M1291" s="111"/>
      <c r="N1291" s="111"/>
      <c r="O1291" s="111"/>
      <c r="P1291" s="178" t="s">
        <v>6757</v>
      </c>
      <c r="Q1291" s="178" t="s">
        <v>2752</v>
      </c>
      <c r="R1291" s="178">
        <v>0</v>
      </c>
    </row>
    <row r="1292" spans="2:18" hidden="1">
      <c r="B1292" s="115">
        <v>2001</v>
      </c>
      <c r="C1292" s="156" t="s">
        <v>6758</v>
      </c>
      <c r="D1292" s="157" t="s">
        <v>6759</v>
      </c>
      <c r="E1292" s="111"/>
      <c r="F1292" s="111"/>
      <c r="G1292" s="111" t="s">
        <v>2730</v>
      </c>
      <c r="H1292" s="115"/>
      <c r="I1292" s="517">
        <f t="shared" si="40"/>
        <v>0</v>
      </c>
      <c r="J1292" s="517">
        <f t="shared" si="41"/>
        <v>365</v>
      </c>
      <c r="K1292" s="111"/>
      <c r="L1292" s="111"/>
      <c r="M1292" s="111"/>
      <c r="N1292" s="111"/>
      <c r="O1292" s="111"/>
      <c r="P1292" s="178" t="s">
        <v>6760</v>
      </c>
      <c r="Q1292" s="178" t="s">
        <v>2752</v>
      </c>
      <c r="R1292" s="178" t="s">
        <v>2954</v>
      </c>
    </row>
    <row r="1293" spans="2:18" hidden="1">
      <c r="B1293" s="115">
        <v>703</v>
      </c>
      <c r="C1293" s="156" t="s">
        <v>6761</v>
      </c>
      <c r="D1293" s="157" t="s">
        <v>6762</v>
      </c>
      <c r="E1293" s="111"/>
      <c r="F1293" s="111"/>
      <c r="G1293" s="111" t="s">
        <v>2730</v>
      </c>
      <c r="H1293" s="115"/>
      <c r="I1293" s="517">
        <f t="shared" si="40"/>
        <v>0</v>
      </c>
      <c r="J1293" s="517">
        <f t="shared" si="41"/>
        <v>365</v>
      </c>
      <c r="K1293" s="111"/>
      <c r="L1293" s="111"/>
      <c r="M1293" s="111"/>
      <c r="N1293" s="111"/>
      <c r="O1293" s="111"/>
      <c r="P1293" s="178" t="s">
        <v>6763</v>
      </c>
      <c r="Q1293" s="178" t="s">
        <v>2752</v>
      </c>
      <c r="R1293" s="178" t="s">
        <v>4019</v>
      </c>
    </row>
    <row r="1294" spans="2:18" hidden="1">
      <c r="B1294" s="115">
        <v>2320</v>
      </c>
      <c r="C1294" s="164" t="s">
        <v>6764</v>
      </c>
      <c r="D1294" s="157" t="s">
        <v>6765</v>
      </c>
      <c r="E1294" s="111"/>
      <c r="F1294" s="111"/>
      <c r="G1294" s="111" t="s">
        <v>2730</v>
      </c>
      <c r="H1294" s="115"/>
      <c r="I1294" s="517">
        <f t="shared" si="40"/>
        <v>0</v>
      </c>
      <c r="J1294" s="517">
        <f t="shared" si="41"/>
        <v>365</v>
      </c>
      <c r="K1294" s="111"/>
      <c r="L1294" s="111"/>
      <c r="M1294" s="111"/>
      <c r="N1294" s="111"/>
      <c r="O1294" s="111"/>
      <c r="P1294" s="178" t="s">
        <v>6766</v>
      </c>
      <c r="Q1294" s="178" t="s">
        <v>2752</v>
      </c>
      <c r="R1294" s="178">
        <v>0</v>
      </c>
    </row>
    <row r="1295" spans="2:18" hidden="1">
      <c r="B1295" s="115">
        <v>2283</v>
      </c>
      <c r="C1295" s="165" t="s">
        <v>6767</v>
      </c>
      <c r="D1295" s="170" t="s">
        <v>6768</v>
      </c>
      <c r="E1295" s="111"/>
      <c r="F1295" s="111"/>
      <c r="G1295" s="111" t="s">
        <v>2730</v>
      </c>
      <c r="H1295" s="115"/>
      <c r="I1295" s="517">
        <f t="shared" si="40"/>
        <v>0</v>
      </c>
      <c r="J1295" s="517">
        <f t="shared" si="41"/>
        <v>365</v>
      </c>
      <c r="K1295" s="111"/>
      <c r="L1295" s="111"/>
      <c r="M1295" s="111"/>
      <c r="N1295" s="111"/>
      <c r="O1295" s="111"/>
      <c r="P1295" s="178" t="s">
        <v>6769</v>
      </c>
      <c r="Q1295" s="178" t="s">
        <v>2752</v>
      </c>
      <c r="R1295" s="178">
        <v>0</v>
      </c>
    </row>
    <row r="1296" spans="2:18" hidden="1">
      <c r="B1296" s="115">
        <v>2436</v>
      </c>
      <c r="C1296" s="177" t="s">
        <v>6770</v>
      </c>
      <c r="D1296" s="176" t="s">
        <v>6771</v>
      </c>
      <c r="E1296" s="111"/>
      <c r="F1296" s="111"/>
      <c r="G1296" s="111" t="s">
        <v>2730</v>
      </c>
      <c r="H1296" s="115"/>
      <c r="I1296" s="517">
        <f t="shared" si="40"/>
        <v>0</v>
      </c>
      <c r="J1296" s="517">
        <f t="shared" si="41"/>
        <v>365</v>
      </c>
      <c r="K1296" s="111"/>
      <c r="L1296" s="111"/>
      <c r="M1296" s="111"/>
      <c r="N1296" s="111"/>
      <c r="O1296" s="111"/>
      <c r="P1296" s="178" t="s">
        <v>6772</v>
      </c>
      <c r="Q1296" s="178" t="s">
        <v>2752</v>
      </c>
      <c r="R1296" s="178">
        <v>0</v>
      </c>
    </row>
    <row r="1297" spans="2:18" hidden="1">
      <c r="B1297" s="115">
        <v>2214</v>
      </c>
      <c r="C1297" s="165" t="s">
        <v>6773</v>
      </c>
      <c r="D1297" s="170" t="s">
        <v>6774</v>
      </c>
      <c r="E1297" s="111"/>
      <c r="F1297" s="111"/>
      <c r="G1297" s="111" t="s">
        <v>2730</v>
      </c>
      <c r="H1297" s="115"/>
      <c r="I1297" s="517">
        <f t="shared" si="40"/>
        <v>0</v>
      </c>
      <c r="J1297" s="517">
        <f t="shared" si="41"/>
        <v>365</v>
      </c>
      <c r="K1297" s="111"/>
      <c r="L1297" s="111"/>
      <c r="M1297" s="111"/>
      <c r="N1297" s="111"/>
      <c r="O1297" s="111"/>
      <c r="P1297" s="178" t="s">
        <v>6775</v>
      </c>
      <c r="Q1297" s="178" t="s">
        <v>2752</v>
      </c>
      <c r="R1297" s="178">
        <v>0</v>
      </c>
    </row>
    <row r="1298" spans="2:18" hidden="1">
      <c r="B1298" s="115">
        <v>2243</v>
      </c>
      <c r="C1298" s="165" t="s">
        <v>6776</v>
      </c>
      <c r="D1298" s="166" t="s">
        <v>6777</v>
      </c>
      <c r="E1298" s="111"/>
      <c r="F1298" s="111"/>
      <c r="G1298" s="111" t="s">
        <v>2730</v>
      </c>
      <c r="H1298" s="115"/>
      <c r="I1298" s="517">
        <f t="shared" si="40"/>
        <v>0</v>
      </c>
      <c r="J1298" s="517">
        <f t="shared" si="41"/>
        <v>365</v>
      </c>
      <c r="K1298" s="111"/>
      <c r="L1298" s="111"/>
      <c r="M1298" s="111"/>
      <c r="N1298" s="111"/>
      <c r="O1298" s="111"/>
      <c r="P1298" s="178" t="s">
        <v>6778</v>
      </c>
      <c r="Q1298" s="178" t="s">
        <v>2752</v>
      </c>
      <c r="R1298" s="178">
        <v>0</v>
      </c>
    </row>
    <row r="1299" spans="2:18">
      <c r="B1299" s="115">
        <v>745</v>
      </c>
      <c r="C1299" s="156" t="s">
        <v>6779</v>
      </c>
      <c r="D1299" s="157" t="s">
        <v>6780</v>
      </c>
      <c r="E1299" s="111"/>
      <c r="F1299" s="111"/>
      <c r="G1299" s="111"/>
      <c r="H1299" s="115" t="s">
        <v>2719</v>
      </c>
      <c r="I1299" s="517">
        <f t="shared" si="40"/>
        <v>0</v>
      </c>
      <c r="J1299" s="517">
        <f t="shared" si="41"/>
        <v>365</v>
      </c>
      <c r="K1299" s="111"/>
      <c r="L1299" s="111"/>
      <c r="M1299" s="111"/>
      <c r="N1299" s="111"/>
      <c r="O1299" s="111"/>
      <c r="P1299" s="178" t="s">
        <v>6781</v>
      </c>
      <c r="Q1299" s="178" t="s">
        <v>2736</v>
      </c>
      <c r="R1299" s="178" t="s">
        <v>4130</v>
      </c>
    </row>
    <row r="1300" spans="2:18">
      <c r="B1300" s="115">
        <v>746</v>
      </c>
      <c r="C1300" s="156" t="s">
        <v>6782</v>
      </c>
      <c r="D1300" s="157" t="s">
        <v>6783</v>
      </c>
      <c r="E1300" s="111"/>
      <c r="F1300" s="111"/>
      <c r="G1300" s="111"/>
      <c r="H1300" s="115" t="s">
        <v>2719</v>
      </c>
      <c r="I1300" s="517">
        <f t="shared" si="40"/>
        <v>0</v>
      </c>
      <c r="J1300" s="517">
        <f t="shared" si="41"/>
        <v>365</v>
      </c>
      <c r="K1300" s="111"/>
      <c r="L1300" s="111"/>
      <c r="M1300" s="111"/>
      <c r="N1300" s="111"/>
      <c r="O1300" s="111"/>
      <c r="P1300" s="178" t="s">
        <v>6784</v>
      </c>
      <c r="Q1300" s="178" t="s">
        <v>2736</v>
      </c>
      <c r="R1300" s="178" t="s">
        <v>4130</v>
      </c>
    </row>
    <row r="1301" spans="2:18">
      <c r="B1301" s="115">
        <v>1339</v>
      </c>
      <c r="C1301" s="156" t="s">
        <v>6785</v>
      </c>
      <c r="D1301" s="157" t="s">
        <v>6786</v>
      </c>
      <c r="E1301" s="111"/>
      <c r="F1301" s="111"/>
      <c r="G1301" s="111"/>
      <c r="H1301" s="115" t="s">
        <v>2719</v>
      </c>
      <c r="I1301" s="517">
        <f t="shared" si="40"/>
        <v>0</v>
      </c>
      <c r="J1301" s="517">
        <f t="shared" si="41"/>
        <v>365</v>
      </c>
      <c r="K1301" s="111"/>
      <c r="L1301" s="111"/>
      <c r="M1301" s="111"/>
      <c r="N1301" s="111"/>
      <c r="O1301" s="111"/>
      <c r="P1301" s="178" t="s">
        <v>6787</v>
      </c>
      <c r="Q1301" s="178" t="s">
        <v>2752</v>
      </c>
      <c r="R1301" s="178" t="s">
        <v>5060</v>
      </c>
    </row>
    <row r="1302" spans="2:18" hidden="1">
      <c r="B1302" s="115">
        <v>1225</v>
      </c>
      <c r="C1302" s="156" t="s">
        <v>6788</v>
      </c>
      <c r="D1302" s="157" t="s">
        <v>6789</v>
      </c>
      <c r="E1302" s="111"/>
      <c r="F1302" s="111"/>
      <c r="G1302" s="111" t="s">
        <v>2730</v>
      </c>
      <c r="H1302" s="115"/>
      <c r="I1302" s="517">
        <f t="shared" si="40"/>
        <v>0</v>
      </c>
      <c r="J1302" s="517">
        <f t="shared" si="41"/>
        <v>365</v>
      </c>
      <c r="K1302" s="111"/>
      <c r="L1302" s="111"/>
      <c r="M1302" s="111"/>
      <c r="N1302" s="111"/>
      <c r="O1302" s="111"/>
      <c r="P1302" s="178" t="s">
        <v>6790</v>
      </c>
      <c r="Q1302" s="178" t="s">
        <v>2752</v>
      </c>
      <c r="R1302" s="178" t="s">
        <v>3795</v>
      </c>
    </row>
    <row r="1303" spans="2:18">
      <c r="B1303" s="115">
        <v>2116</v>
      </c>
      <c r="C1303" s="156" t="s">
        <v>6791</v>
      </c>
      <c r="D1303" s="157" t="s">
        <v>6792</v>
      </c>
      <c r="E1303" s="111"/>
      <c r="F1303" s="111"/>
      <c r="G1303" s="111"/>
      <c r="H1303" s="115" t="s">
        <v>2719</v>
      </c>
      <c r="I1303" s="517">
        <f t="shared" si="40"/>
        <v>0</v>
      </c>
      <c r="J1303" s="517">
        <f t="shared" si="41"/>
        <v>365</v>
      </c>
      <c r="K1303" s="111"/>
      <c r="L1303" s="111"/>
      <c r="M1303" s="111"/>
      <c r="N1303" s="111"/>
      <c r="O1303" s="111"/>
      <c r="P1303" s="178" t="s">
        <v>6793</v>
      </c>
      <c r="Q1303" s="178" t="s">
        <v>2736</v>
      </c>
      <c r="R1303" s="178" t="s">
        <v>3336</v>
      </c>
    </row>
    <row r="1304" spans="2:18" hidden="1">
      <c r="B1304" s="115">
        <v>2478</v>
      </c>
      <c r="C1304" s="164" t="s">
        <v>6794</v>
      </c>
      <c r="D1304" s="157" t="s">
        <v>6795</v>
      </c>
      <c r="E1304" s="111"/>
      <c r="F1304" s="111"/>
      <c r="G1304" s="111" t="s">
        <v>2730</v>
      </c>
      <c r="H1304" s="115"/>
      <c r="I1304" s="517">
        <f t="shared" si="40"/>
        <v>0</v>
      </c>
      <c r="J1304" s="517">
        <f t="shared" si="41"/>
        <v>365</v>
      </c>
      <c r="K1304" s="111"/>
      <c r="L1304" s="111"/>
      <c r="M1304" s="111"/>
      <c r="N1304" s="111"/>
      <c r="O1304" s="111"/>
      <c r="P1304" s="178" t="s">
        <v>6796</v>
      </c>
      <c r="Q1304" s="178" t="s">
        <v>2752</v>
      </c>
      <c r="R1304" s="178">
        <v>0</v>
      </c>
    </row>
    <row r="1305" spans="2:18" hidden="1">
      <c r="B1305" s="115">
        <v>2483</v>
      </c>
      <c r="C1305" s="164" t="s">
        <v>6797</v>
      </c>
      <c r="D1305" s="157" t="s">
        <v>6798</v>
      </c>
      <c r="E1305" s="111"/>
      <c r="F1305" s="111"/>
      <c r="G1305" s="111" t="s">
        <v>2730</v>
      </c>
      <c r="H1305" s="115"/>
      <c r="I1305" s="517">
        <f t="shared" si="40"/>
        <v>0</v>
      </c>
      <c r="J1305" s="517">
        <f t="shared" si="41"/>
        <v>365</v>
      </c>
      <c r="K1305" s="111"/>
      <c r="L1305" s="111"/>
      <c r="M1305" s="111"/>
      <c r="N1305" s="111"/>
      <c r="O1305" s="111"/>
      <c r="P1305" s="178" t="s">
        <v>6799</v>
      </c>
      <c r="Q1305" s="178" t="s">
        <v>2752</v>
      </c>
      <c r="R1305" s="178">
        <v>0</v>
      </c>
    </row>
    <row r="1306" spans="2:18" hidden="1">
      <c r="B1306" s="115">
        <v>2425</v>
      </c>
      <c r="C1306" s="177" t="s">
        <v>6800</v>
      </c>
      <c r="D1306" s="176" t="s">
        <v>6801</v>
      </c>
      <c r="E1306" s="111"/>
      <c r="F1306" s="111"/>
      <c r="G1306" s="111" t="s">
        <v>2730</v>
      </c>
      <c r="H1306" s="115"/>
      <c r="I1306" s="517">
        <f t="shared" si="40"/>
        <v>0</v>
      </c>
      <c r="J1306" s="517">
        <f t="shared" si="41"/>
        <v>365</v>
      </c>
      <c r="K1306" s="111"/>
      <c r="L1306" s="111"/>
      <c r="M1306" s="111"/>
      <c r="N1306" s="111"/>
      <c r="O1306" s="111"/>
      <c r="P1306" s="178" t="s">
        <v>5155</v>
      </c>
      <c r="Q1306" s="178" t="s">
        <v>2752</v>
      </c>
      <c r="R1306" s="178">
        <v>0</v>
      </c>
    </row>
    <row r="1307" spans="2:18" hidden="1">
      <c r="B1307" s="115">
        <v>2406</v>
      </c>
      <c r="C1307" s="177" t="s">
        <v>6802</v>
      </c>
      <c r="D1307" s="176" t="s">
        <v>6803</v>
      </c>
      <c r="E1307" s="111"/>
      <c r="F1307" s="111"/>
      <c r="G1307" s="111" t="s">
        <v>2730</v>
      </c>
      <c r="H1307" s="115"/>
      <c r="I1307" s="517">
        <f t="shared" si="40"/>
        <v>0</v>
      </c>
      <c r="J1307" s="517">
        <f t="shared" si="41"/>
        <v>365</v>
      </c>
      <c r="K1307" s="111"/>
      <c r="L1307" s="111"/>
      <c r="M1307" s="111"/>
      <c r="N1307" s="111"/>
      <c r="O1307" s="111"/>
      <c r="P1307" s="178" t="s">
        <v>6804</v>
      </c>
      <c r="Q1307" s="178" t="s">
        <v>2752</v>
      </c>
      <c r="R1307" s="178">
        <v>0</v>
      </c>
    </row>
    <row r="1308" spans="2:18" hidden="1">
      <c r="B1308" s="115">
        <v>2358</v>
      </c>
      <c r="C1308" s="177" t="s">
        <v>6805</v>
      </c>
      <c r="D1308" s="176" t="s">
        <v>6806</v>
      </c>
      <c r="E1308" s="111"/>
      <c r="F1308" s="111"/>
      <c r="G1308" s="111" t="s">
        <v>2730</v>
      </c>
      <c r="H1308" s="115"/>
      <c r="I1308" s="517">
        <f t="shared" si="40"/>
        <v>0</v>
      </c>
      <c r="J1308" s="517">
        <f t="shared" si="41"/>
        <v>365</v>
      </c>
      <c r="K1308" s="111"/>
      <c r="L1308" s="111"/>
      <c r="M1308" s="111"/>
      <c r="N1308" s="111"/>
      <c r="O1308" s="111"/>
      <c r="P1308" s="178" t="s">
        <v>6807</v>
      </c>
      <c r="Q1308" s="178" t="s">
        <v>2752</v>
      </c>
      <c r="R1308" s="178" t="s">
        <v>2737</v>
      </c>
    </row>
    <row r="1309" spans="2:18" hidden="1">
      <c r="B1309" s="115">
        <v>2094</v>
      </c>
      <c r="C1309" s="156" t="s">
        <v>6808</v>
      </c>
      <c r="D1309" s="157" t="s">
        <v>6809</v>
      </c>
      <c r="E1309" s="111"/>
      <c r="F1309" s="111"/>
      <c r="G1309" s="111" t="s">
        <v>2730</v>
      </c>
      <c r="H1309" s="115"/>
      <c r="I1309" s="517">
        <f t="shared" si="40"/>
        <v>0</v>
      </c>
      <c r="J1309" s="517">
        <f t="shared" si="41"/>
        <v>365</v>
      </c>
      <c r="K1309" s="111"/>
      <c r="L1309" s="111"/>
      <c r="M1309" s="111"/>
      <c r="N1309" s="111"/>
      <c r="O1309" s="111"/>
      <c r="P1309" s="178" t="s">
        <v>6138</v>
      </c>
      <c r="Q1309" s="178" t="s">
        <v>2736</v>
      </c>
      <c r="R1309" s="178" t="s">
        <v>6810</v>
      </c>
    </row>
    <row r="1310" spans="2:18" hidden="1">
      <c r="B1310" s="115">
        <v>2095</v>
      </c>
      <c r="C1310" s="156" t="s">
        <v>6811</v>
      </c>
      <c r="D1310" s="157" t="s">
        <v>6812</v>
      </c>
      <c r="E1310" s="111"/>
      <c r="F1310" s="111"/>
      <c r="G1310" s="111" t="s">
        <v>2730</v>
      </c>
      <c r="H1310" s="115"/>
      <c r="I1310" s="517">
        <f t="shared" si="40"/>
        <v>0</v>
      </c>
      <c r="J1310" s="517">
        <f t="shared" si="41"/>
        <v>365</v>
      </c>
      <c r="K1310" s="111"/>
      <c r="L1310" s="111"/>
      <c r="M1310" s="111"/>
      <c r="N1310" s="111"/>
      <c r="O1310" s="111"/>
      <c r="P1310" s="178" t="s">
        <v>6813</v>
      </c>
      <c r="Q1310" s="178" t="s">
        <v>2736</v>
      </c>
      <c r="R1310" s="178" t="s">
        <v>6810</v>
      </c>
    </row>
    <row r="1311" spans="2:18" hidden="1">
      <c r="B1311" s="115">
        <v>2098</v>
      </c>
      <c r="C1311" s="156" t="s">
        <v>6814</v>
      </c>
      <c r="D1311" s="157" t="s">
        <v>6815</v>
      </c>
      <c r="E1311" s="111"/>
      <c r="F1311" s="111"/>
      <c r="G1311" s="111" t="s">
        <v>2730</v>
      </c>
      <c r="H1311" s="115"/>
      <c r="I1311" s="517">
        <f t="shared" si="40"/>
        <v>0</v>
      </c>
      <c r="J1311" s="517">
        <f t="shared" si="41"/>
        <v>365</v>
      </c>
      <c r="K1311" s="111"/>
      <c r="L1311" s="111"/>
      <c r="M1311" s="111"/>
      <c r="N1311" s="111"/>
      <c r="O1311" s="111"/>
      <c r="P1311" s="178" t="s">
        <v>6816</v>
      </c>
      <c r="Q1311" s="178" t="s">
        <v>2736</v>
      </c>
      <c r="R1311" s="178" t="s">
        <v>6810</v>
      </c>
    </row>
    <row r="1312" spans="2:18" hidden="1">
      <c r="B1312" s="115">
        <v>2099</v>
      </c>
      <c r="C1312" s="156" t="s">
        <v>6817</v>
      </c>
      <c r="D1312" s="157" t="s">
        <v>6818</v>
      </c>
      <c r="E1312" s="111"/>
      <c r="F1312" s="111"/>
      <c r="G1312" s="111" t="s">
        <v>2730</v>
      </c>
      <c r="H1312" s="115"/>
      <c r="I1312" s="517">
        <f t="shared" si="40"/>
        <v>0</v>
      </c>
      <c r="J1312" s="517">
        <f t="shared" si="41"/>
        <v>365</v>
      </c>
      <c r="K1312" s="111"/>
      <c r="L1312" s="111"/>
      <c r="M1312" s="111"/>
      <c r="N1312" s="111"/>
      <c r="O1312" s="111"/>
      <c r="P1312" s="178" t="s">
        <v>6819</v>
      </c>
      <c r="Q1312" s="178" t="s">
        <v>2736</v>
      </c>
      <c r="R1312" s="178" t="s">
        <v>6810</v>
      </c>
    </row>
    <row r="1313" spans="2:18" hidden="1">
      <c r="B1313" s="115">
        <v>2100</v>
      </c>
      <c r="C1313" s="156" t="s">
        <v>6820</v>
      </c>
      <c r="D1313" s="157" t="s">
        <v>6821</v>
      </c>
      <c r="E1313" s="111"/>
      <c r="F1313" s="111"/>
      <c r="G1313" s="111" t="s">
        <v>2730</v>
      </c>
      <c r="H1313" s="115"/>
      <c r="I1313" s="517">
        <f t="shared" si="40"/>
        <v>0</v>
      </c>
      <c r="J1313" s="517">
        <f t="shared" si="41"/>
        <v>365</v>
      </c>
      <c r="K1313" s="111"/>
      <c r="L1313" s="111"/>
      <c r="M1313" s="111"/>
      <c r="N1313" s="111"/>
      <c r="O1313" s="111"/>
      <c r="P1313" s="178" t="s">
        <v>6822</v>
      </c>
      <c r="Q1313" s="178" t="s">
        <v>2736</v>
      </c>
      <c r="R1313" s="178" t="s">
        <v>6810</v>
      </c>
    </row>
    <row r="1314" spans="2:18" hidden="1">
      <c r="B1314" s="115">
        <v>2450</v>
      </c>
      <c r="C1314" s="177" t="s">
        <v>6823</v>
      </c>
      <c r="D1314" s="176" t="s">
        <v>6824</v>
      </c>
      <c r="E1314" s="111"/>
      <c r="F1314" s="111"/>
      <c r="G1314" s="111" t="s">
        <v>2730</v>
      </c>
      <c r="H1314" s="115"/>
      <c r="I1314" s="517">
        <f t="shared" si="40"/>
        <v>0</v>
      </c>
      <c r="J1314" s="517">
        <f t="shared" si="41"/>
        <v>365</v>
      </c>
      <c r="K1314" s="111"/>
      <c r="L1314" s="111"/>
      <c r="M1314" s="111"/>
      <c r="N1314" s="111"/>
      <c r="O1314" s="111"/>
      <c r="P1314" s="178" t="s">
        <v>6825</v>
      </c>
      <c r="Q1314" s="178" t="s">
        <v>2752</v>
      </c>
      <c r="R1314" s="178">
        <v>0</v>
      </c>
    </row>
    <row r="1315" spans="2:18" hidden="1">
      <c r="B1315" s="115">
        <v>2451</v>
      </c>
      <c r="C1315" s="177" t="s">
        <v>6826</v>
      </c>
      <c r="D1315" s="176" t="s">
        <v>6827</v>
      </c>
      <c r="E1315" s="111"/>
      <c r="F1315" s="111"/>
      <c r="G1315" s="111" t="s">
        <v>2730</v>
      </c>
      <c r="H1315" s="115"/>
      <c r="I1315" s="517">
        <f t="shared" si="40"/>
        <v>0</v>
      </c>
      <c r="J1315" s="517">
        <f t="shared" si="41"/>
        <v>365</v>
      </c>
      <c r="K1315" s="111"/>
      <c r="L1315" s="111"/>
      <c r="M1315" s="111"/>
      <c r="N1315" s="111"/>
      <c r="O1315" s="111"/>
      <c r="P1315" s="178" t="s">
        <v>6828</v>
      </c>
      <c r="Q1315" s="178" t="s">
        <v>2752</v>
      </c>
      <c r="R1315" s="178">
        <v>0</v>
      </c>
    </row>
    <row r="1316" spans="2:18" hidden="1">
      <c r="B1316" s="115">
        <v>2440</v>
      </c>
      <c r="C1316" s="177" t="s">
        <v>6829</v>
      </c>
      <c r="D1316" s="176" t="s">
        <v>6830</v>
      </c>
      <c r="E1316" s="111"/>
      <c r="F1316" s="111"/>
      <c r="G1316" s="111" t="s">
        <v>2730</v>
      </c>
      <c r="H1316" s="115"/>
      <c r="I1316" s="517">
        <f t="shared" si="40"/>
        <v>0</v>
      </c>
      <c r="J1316" s="517">
        <f t="shared" si="41"/>
        <v>365</v>
      </c>
      <c r="K1316" s="111"/>
      <c r="L1316" s="111"/>
      <c r="M1316" s="111"/>
      <c r="N1316" s="111"/>
      <c r="O1316" s="111"/>
      <c r="P1316" s="178" t="s">
        <v>6831</v>
      </c>
      <c r="Q1316" s="178" t="s">
        <v>2752</v>
      </c>
      <c r="R1316" s="178">
        <v>0</v>
      </c>
    </row>
    <row r="1317" spans="2:18" hidden="1">
      <c r="B1317" s="115">
        <v>2212</v>
      </c>
      <c r="C1317" s="169" t="s">
        <v>6832</v>
      </c>
      <c r="D1317" s="170" t="s">
        <v>6833</v>
      </c>
      <c r="E1317" s="111"/>
      <c r="F1317" s="111"/>
      <c r="G1317" s="111" t="s">
        <v>2730</v>
      </c>
      <c r="H1317" s="115"/>
      <c r="I1317" s="517">
        <f t="shared" si="40"/>
        <v>0</v>
      </c>
      <c r="J1317" s="517">
        <f t="shared" si="41"/>
        <v>365</v>
      </c>
      <c r="K1317" s="111"/>
      <c r="L1317" s="111"/>
      <c r="M1317" s="111"/>
      <c r="N1317" s="111"/>
      <c r="O1317" s="111"/>
      <c r="P1317" s="178" t="s">
        <v>6834</v>
      </c>
      <c r="Q1317" s="178" t="s">
        <v>2752</v>
      </c>
      <c r="R1317" s="178" t="s">
        <v>3593</v>
      </c>
    </row>
    <row r="1318" spans="2:18" hidden="1">
      <c r="B1318" s="115">
        <v>2482</v>
      </c>
      <c r="C1318" s="157" t="s">
        <v>6835</v>
      </c>
      <c r="D1318" s="157" t="s">
        <v>6836</v>
      </c>
      <c r="E1318" s="111"/>
      <c r="F1318" s="111"/>
      <c r="G1318" s="111" t="s">
        <v>2730</v>
      </c>
      <c r="H1318" s="180" t="s">
        <v>61</v>
      </c>
      <c r="I1318" s="231">
        <f t="shared" si="40"/>
        <v>0</v>
      </c>
      <c r="J1318" s="231">
        <f t="shared" si="41"/>
        <v>365</v>
      </c>
      <c r="K1318" s="111"/>
      <c r="L1318" s="111"/>
      <c r="M1318" s="111"/>
      <c r="N1318" s="111"/>
      <c r="O1318" s="111"/>
      <c r="P1318" s="178" t="s">
        <v>6837</v>
      </c>
      <c r="Q1318" s="178" t="s">
        <v>2752</v>
      </c>
      <c r="R1318" s="178">
        <v>0</v>
      </c>
    </row>
    <row r="1319" spans="2:18" hidden="1">
      <c r="B1319" s="115">
        <v>2474</v>
      </c>
      <c r="C1319" s="177" t="s">
        <v>6838</v>
      </c>
      <c r="D1319" s="176" t="s">
        <v>6839</v>
      </c>
      <c r="E1319" s="111"/>
      <c r="F1319" s="111"/>
      <c r="G1319" s="111" t="s">
        <v>2730</v>
      </c>
      <c r="H1319" s="180" t="s">
        <v>60</v>
      </c>
      <c r="I1319" s="509">
        <f t="shared" si="40"/>
        <v>44929</v>
      </c>
      <c r="J1319" s="509">
        <f t="shared" si="41"/>
        <v>45294</v>
      </c>
      <c r="K1319" s="609">
        <v>44632</v>
      </c>
      <c r="L1319" s="610">
        <v>44929</v>
      </c>
      <c r="M1319" s="111"/>
      <c r="N1319" s="111"/>
      <c r="O1319" s="111"/>
      <c r="P1319" s="178" t="s">
        <v>6840</v>
      </c>
      <c r="Q1319" s="178" t="s">
        <v>2752</v>
      </c>
      <c r="R1319" s="178" t="s">
        <v>2727</v>
      </c>
    </row>
    <row r="1320" spans="2:18" hidden="1">
      <c r="B1320" s="115">
        <v>2475</v>
      </c>
      <c r="C1320" s="177" t="s">
        <v>6841</v>
      </c>
      <c r="D1320" s="176" t="s">
        <v>6842</v>
      </c>
      <c r="E1320" s="111"/>
      <c r="F1320" s="111"/>
      <c r="G1320" s="111" t="s">
        <v>2730</v>
      </c>
      <c r="H1320" s="115"/>
      <c r="I1320" s="517">
        <f t="shared" si="40"/>
        <v>0</v>
      </c>
      <c r="J1320" s="517">
        <f t="shared" si="41"/>
        <v>365</v>
      </c>
      <c r="K1320" s="111"/>
      <c r="L1320" s="111"/>
      <c r="M1320" s="111"/>
      <c r="N1320" s="111"/>
      <c r="O1320" s="111"/>
      <c r="P1320" s="178" t="s">
        <v>6843</v>
      </c>
      <c r="Q1320" s="178" t="s">
        <v>2752</v>
      </c>
      <c r="R1320" s="178">
        <v>0</v>
      </c>
    </row>
    <row r="1321" spans="2:18" hidden="1">
      <c r="B1321" s="115">
        <v>2397</v>
      </c>
      <c r="C1321" s="177" t="s">
        <v>5759</v>
      </c>
      <c r="D1321" s="176" t="s">
        <v>6844</v>
      </c>
      <c r="E1321" s="111"/>
      <c r="F1321" s="111"/>
      <c r="G1321" s="111" t="s">
        <v>2730</v>
      </c>
      <c r="H1321" s="115"/>
      <c r="I1321" s="517">
        <f t="shared" si="40"/>
        <v>0</v>
      </c>
      <c r="J1321" s="517">
        <f t="shared" si="41"/>
        <v>365</v>
      </c>
      <c r="K1321" s="111"/>
      <c r="L1321" s="111"/>
      <c r="M1321" s="111"/>
      <c r="N1321" s="111"/>
      <c r="O1321" s="111"/>
      <c r="P1321" s="178" t="s">
        <v>6845</v>
      </c>
      <c r="Q1321" s="178" t="s">
        <v>2752</v>
      </c>
      <c r="R1321" s="178">
        <v>0</v>
      </c>
    </row>
    <row r="1322" spans="2:18" hidden="1">
      <c r="B1322" s="115">
        <v>2149</v>
      </c>
      <c r="C1322" s="156" t="s">
        <v>6846</v>
      </c>
      <c r="D1322" s="157" t="s">
        <v>6847</v>
      </c>
      <c r="E1322" s="111"/>
      <c r="F1322" s="111"/>
      <c r="G1322" s="111" t="s">
        <v>2730</v>
      </c>
      <c r="H1322" s="115"/>
      <c r="I1322" s="517">
        <f t="shared" si="40"/>
        <v>0</v>
      </c>
      <c r="J1322" s="517">
        <f t="shared" si="41"/>
        <v>365</v>
      </c>
      <c r="K1322" s="111"/>
      <c r="L1322" s="111"/>
      <c r="M1322" s="111"/>
      <c r="N1322" s="111"/>
      <c r="O1322" s="111"/>
      <c r="P1322" s="178" t="s">
        <v>6848</v>
      </c>
      <c r="Q1322" s="178" t="s">
        <v>2752</v>
      </c>
      <c r="R1322" s="178" t="s">
        <v>2811</v>
      </c>
    </row>
    <row r="1323" spans="2:18" hidden="1">
      <c r="B1323" s="115">
        <v>2470</v>
      </c>
      <c r="C1323" s="177" t="s">
        <v>6849</v>
      </c>
      <c r="D1323" s="176" t="s">
        <v>6850</v>
      </c>
      <c r="E1323" s="111"/>
      <c r="F1323" s="111"/>
      <c r="G1323" s="111" t="s">
        <v>2730</v>
      </c>
      <c r="H1323" s="115"/>
      <c r="I1323" s="517">
        <f t="shared" si="40"/>
        <v>0</v>
      </c>
      <c r="J1323" s="517">
        <f t="shared" si="41"/>
        <v>365</v>
      </c>
      <c r="K1323" s="111"/>
      <c r="L1323" s="111"/>
      <c r="M1323" s="111"/>
      <c r="N1323" s="111"/>
      <c r="O1323" s="111"/>
      <c r="P1323" s="178" t="s">
        <v>6851</v>
      </c>
      <c r="Q1323" s="178" t="s">
        <v>2752</v>
      </c>
      <c r="R1323" s="178">
        <v>0</v>
      </c>
    </row>
    <row r="1324" spans="2:18" hidden="1">
      <c r="B1324" s="115">
        <v>92</v>
      </c>
      <c r="C1324" s="156" t="s">
        <v>6852</v>
      </c>
      <c r="D1324" s="157" t="s">
        <v>6853</v>
      </c>
      <c r="E1324" s="111"/>
      <c r="F1324" s="111"/>
      <c r="G1324" s="111" t="s">
        <v>2730</v>
      </c>
      <c r="H1324" s="115"/>
      <c r="I1324" s="517">
        <f t="shared" si="40"/>
        <v>0</v>
      </c>
      <c r="J1324" s="517">
        <f t="shared" si="41"/>
        <v>365</v>
      </c>
      <c r="K1324" s="111"/>
      <c r="L1324" s="111"/>
      <c r="M1324" s="111"/>
      <c r="N1324" s="111"/>
      <c r="O1324" s="111"/>
      <c r="P1324" s="178" t="s">
        <v>6854</v>
      </c>
      <c r="Q1324" s="178" t="s">
        <v>2752</v>
      </c>
      <c r="R1324" s="178" t="s">
        <v>2753</v>
      </c>
    </row>
    <row r="1325" spans="2:18" hidden="1">
      <c r="B1325" s="115">
        <v>93</v>
      </c>
      <c r="C1325" s="156" t="s">
        <v>6855</v>
      </c>
      <c r="D1325" s="157" t="s">
        <v>6856</v>
      </c>
      <c r="E1325" s="111"/>
      <c r="F1325" s="111"/>
      <c r="G1325" s="111" t="s">
        <v>2730</v>
      </c>
      <c r="H1325" s="115"/>
      <c r="I1325" s="517">
        <f t="shared" si="40"/>
        <v>0</v>
      </c>
      <c r="J1325" s="517">
        <f t="shared" si="41"/>
        <v>365</v>
      </c>
      <c r="K1325" s="111"/>
      <c r="L1325" s="111"/>
      <c r="M1325" s="111"/>
      <c r="N1325" s="111"/>
      <c r="O1325" s="111"/>
      <c r="P1325" s="178" t="s">
        <v>6857</v>
      </c>
      <c r="Q1325" s="178" t="s">
        <v>2752</v>
      </c>
      <c r="R1325" s="178" t="s">
        <v>2753</v>
      </c>
    </row>
    <row r="1326" spans="2:18" hidden="1">
      <c r="B1326" s="115">
        <v>2365</v>
      </c>
      <c r="C1326" s="177" t="s">
        <v>6858</v>
      </c>
      <c r="D1326" s="176" t="s">
        <v>6859</v>
      </c>
      <c r="E1326" s="111"/>
      <c r="F1326" s="111"/>
      <c r="G1326" s="111" t="s">
        <v>2730</v>
      </c>
      <c r="H1326" s="402">
        <v>44835</v>
      </c>
      <c r="I1326" s="231">
        <f t="shared" si="40"/>
        <v>0</v>
      </c>
      <c r="J1326" s="231">
        <f t="shared" si="41"/>
        <v>365</v>
      </c>
      <c r="K1326" s="111"/>
      <c r="L1326" s="111"/>
      <c r="M1326" s="111"/>
      <c r="N1326" s="111"/>
      <c r="O1326" s="111"/>
      <c r="P1326" s="178" t="s">
        <v>6860</v>
      </c>
      <c r="Q1326" s="178" t="s">
        <v>2752</v>
      </c>
      <c r="R1326" s="178">
        <v>0</v>
      </c>
    </row>
    <row r="1327" spans="2:18" hidden="1">
      <c r="B1327" s="115">
        <v>2442</v>
      </c>
      <c r="C1327" s="177" t="s">
        <v>6861</v>
      </c>
      <c r="D1327" s="176" t="s">
        <v>6862</v>
      </c>
      <c r="E1327" s="111"/>
      <c r="F1327" s="111"/>
      <c r="G1327" s="111" t="s">
        <v>2730</v>
      </c>
      <c r="H1327" s="115"/>
      <c r="I1327" s="517">
        <f t="shared" si="40"/>
        <v>0</v>
      </c>
      <c r="J1327" s="517">
        <f t="shared" si="41"/>
        <v>365</v>
      </c>
      <c r="K1327" s="111"/>
      <c r="L1327" s="111"/>
      <c r="M1327" s="111"/>
      <c r="N1327" s="111"/>
      <c r="O1327" s="111"/>
      <c r="P1327" s="178" t="s">
        <v>6863</v>
      </c>
      <c r="Q1327" s="178" t="s">
        <v>2752</v>
      </c>
      <c r="R1327" s="178">
        <v>0</v>
      </c>
    </row>
    <row r="1328" spans="2:18" hidden="1">
      <c r="B1328" s="115">
        <v>2473</v>
      </c>
      <c r="C1328" s="177" t="s">
        <v>6864</v>
      </c>
      <c r="D1328" s="176" t="s">
        <v>6865</v>
      </c>
      <c r="E1328" s="111"/>
      <c r="F1328" s="111"/>
      <c r="G1328" s="111" t="s">
        <v>2730</v>
      </c>
      <c r="H1328" s="115"/>
      <c r="I1328" s="517">
        <f t="shared" si="40"/>
        <v>0</v>
      </c>
      <c r="J1328" s="517">
        <f t="shared" si="41"/>
        <v>365</v>
      </c>
      <c r="K1328" s="111"/>
      <c r="L1328" s="111"/>
      <c r="M1328" s="111"/>
      <c r="N1328" s="111"/>
      <c r="O1328" s="111"/>
      <c r="P1328" s="178" t="s">
        <v>6866</v>
      </c>
      <c r="Q1328" s="178" t="s">
        <v>2752</v>
      </c>
      <c r="R1328" s="178">
        <v>0</v>
      </c>
    </row>
    <row r="1329" spans="2:18" hidden="1">
      <c r="B1329" s="115">
        <v>2400</v>
      </c>
      <c r="C1329" s="177" t="s">
        <v>6867</v>
      </c>
      <c r="D1329" s="176" t="s">
        <v>6868</v>
      </c>
      <c r="E1329" s="111"/>
      <c r="F1329" s="111"/>
      <c r="G1329" s="111" t="s">
        <v>2730</v>
      </c>
      <c r="H1329" s="115"/>
      <c r="I1329" s="517">
        <f t="shared" si="40"/>
        <v>0</v>
      </c>
      <c r="J1329" s="517">
        <f t="shared" si="41"/>
        <v>365</v>
      </c>
      <c r="K1329" s="111"/>
      <c r="L1329" s="111"/>
      <c r="M1329" s="111"/>
      <c r="N1329" s="111"/>
      <c r="O1329" s="111"/>
      <c r="P1329" s="178" t="s">
        <v>6869</v>
      </c>
      <c r="Q1329" s="178" t="s">
        <v>2752</v>
      </c>
      <c r="R1329" s="178">
        <v>0</v>
      </c>
    </row>
    <row r="1330" spans="2:18">
      <c r="B1330" s="115">
        <v>80</v>
      </c>
      <c r="C1330" s="156" t="s">
        <v>6870</v>
      </c>
      <c r="D1330" s="157" t="s">
        <v>6871</v>
      </c>
      <c r="E1330" s="111"/>
      <c r="F1330" s="111"/>
      <c r="G1330" s="111"/>
      <c r="H1330" s="115" t="s">
        <v>2719</v>
      </c>
      <c r="I1330" s="517">
        <f t="shared" si="40"/>
        <v>0</v>
      </c>
      <c r="J1330" s="517">
        <f t="shared" si="41"/>
        <v>365</v>
      </c>
      <c r="K1330" s="111"/>
      <c r="L1330" s="111"/>
      <c r="M1330" s="111"/>
      <c r="N1330" s="111"/>
      <c r="O1330" s="111"/>
      <c r="P1330" s="178" t="s">
        <v>6872</v>
      </c>
      <c r="Q1330" s="178" t="s">
        <v>2736</v>
      </c>
      <c r="R1330" s="178" t="s">
        <v>3181</v>
      </c>
    </row>
    <row r="1331" spans="2:18">
      <c r="B1331" s="115">
        <v>81</v>
      </c>
      <c r="C1331" s="156" t="s">
        <v>6873</v>
      </c>
      <c r="D1331" s="157" t="s">
        <v>6874</v>
      </c>
      <c r="E1331" s="111"/>
      <c r="F1331" s="111"/>
      <c r="G1331" s="111"/>
      <c r="H1331" s="115" t="s">
        <v>2719</v>
      </c>
      <c r="I1331" s="517">
        <f t="shared" si="40"/>
        <v>0</v>
      </c>
      <c r="J1331" s="517">
        <f t="shared" si="41"/>
        <v>365</v>
      </c>
      <c r="K1331" s="111"/>
      <c r="L1331" s="111"/>
      <c r="M1331" s="111"/>
      <c r="N1331" s="111"/>
      <c r="O1331" s="111"/>
      <c r="P1331" s="178" t="s">
        <v>6875</v>
      </c>
      <c r="Q1331" s="178" t="s">
        <v>2736</v>
      </c>
      <c r="R1331" s="178" t="s">
        <v>3181</v>
      </c>
    </row>
    <row r="1332" spans="2:18" hidden="1">
      <c r="B1332" s="115">
        <v>1115</v>
      </c>
      <c r="C1332" s="156" t="s">
        <v>6876</v>
      </c>
      <c r="D1332" s="157" t="s">
        <v>6877</v>
      </c>
      <c r="E1332" s="111"/>
      <c r="F1332" s="111"/>
      <c r="G1332" s="111" t="s">
        <v>2730</v>
      </c>
      <c r="H1332" s="115"/>
      <c r="I1332" s="517">
        <f t="shared" si="40"/>
        <v>0</v>
      </c>
      <c r="J1332" s="517">
        <f t="shared" si="41"/>
        <v>365</v>
      </c>
      <c r="K1332" s="111"/>
      <c r="L1332" s="111"/>
      <c r="M1332" s="111"/>
      <c r="N1332" s="111"/>
      <c r="O1332" s="111"/>
      <c r="P1332" s="178" t="s">
        <v>6878</v>
      </c>
      <c r="Q1332" s="178" t="s">
        <v>2752</v>
      </c>
      <c r="R1332" s="178" t="s">
        <v>2772</v>
      </c>
    </row>
    <row r="1333" spans="2:18" hidden="1">
      <c r="B1333" s="115">
        <v>1116</v>
      </c>
      <c r="C1333" s="156" t="s">
        <v>6879</v>
      </c>
      <c r="D1333" s="157" t="s">
        <v>6880</v>
      </c>
      <c r="E1333" s="111"/>
      <c r="F1333" s="111"/>
      <c r="G1333" s="111" t="s">
        <v>2730</v>
      </c>
      <c r="H1333" s="115"/>
      <c r="I1333" s="517">
        <f t="shared" si="40"/>
        <v>0</v>
      </c>
      <c r="J1333" s="517">
        <f t="shared" si="41"/>
        <v>365</v>
      </c>
      <c r="K1333" s="111"/>
      <c r="L1333" s="111"/>
      <c r="M1333" s="111"/>
      <c r="N1333" s="111"/>
      <c r="O1333" s="111"/>
      <c r="P1333" s="178" t="s">
        <v>6881</v>
      </c>
      <c r="Q1333" s="178" t="s">
        <v>2752</v>
      </c>
      <c r="R1333" s="178" t="s">
        <v>2772</v>
      </c>
    </row>
    <row r="1334" spans="2:18" hidden="1">
      <c r="B1334" s="115">
        <v>894</v>
      </c>
      <c r="C1334" s="156" t="s">
        <v>6882</v>
      </c>
      <c r="D1334" s="157" t="s">
        <v>6883</v>
      </c>
      <c r="E1334" s="111"/>
      <c r="F1334" s="111"/>
      <c r="G1334" s="111" t="s">
        <v>2730</v>
      </c>
      <c r="H1334" s="115"/>
      <c r="I1334" s="517">
        <f t="shared" si="40"/>
        <v>0</v>
      </c>
      <c r="J1334" s="517">
        <f t="shared" si="41"/>
        <v>365</v>
      </c>
      <c r="K1334" s="111"/>
      <c r="L1334" s="111"/>
      <c r="M1334" s="111"/>
      <c r="N1334" s="111"/>
      <c r="O1334" s="111"/>
      <c r="P1334" s="178" t="s">
        <v>6884</v>
      </c>
      <c r="Q1334" s="178" t="s">
        <v>2752</v>
      </c>
      <c r="R1334" s="178" t="s">
        <v>3437</v>
      </c>
    </row>
    <row r="1335" spans="2:18" hidden="1">
      <c r="B1335" s="115">
        <v>1288</v>
      </c>
      <c r="C1335" s="156" t="s">
        <v>6885</v>
      </c>
      <c r="D1335" s="157" t="s">
        <v>6886</v>
      </c>
      <c r="E1335" s="111"/>
      <c r="F1335" s="111"/>
      <c r="G1335" s="111" t="s">
        <v>2730</v>
      </c>
      <c r="H1335" s="115"/>
      <c r="I1335" s="517">
        <f t="shared" si="40"/>
        <v>0</v>
      </c>
      <c r="J1335" s="517">
        <f t="shared" si="41"/>
        <v>365</v>
      </c>
      <c r="K1335" s="111"/>
      <c r="L1335" s="111"/>
      <c r="M1335" s="111"/>
      <c r="N1335" s="111"/>
      <c r="O1335" s="111"/>
      <c r="P1335" s="178" t="s">
        <v>6887</v>
      </c>
      <c r="Q1335" s="178" t="s">
        <v>2752</v>
      </c>
      <c r="R1335" s="178" t="s">
        <v>2904</v>
      </c>
    </row>
    <row r="1336" spans="2:18" hidden="1">
      <c r="B1336" s="115">
        <v>1950</v>
      </c>
      <c r="C1336" s="156" t="s">
        <v>6888</v>
      </c>
      <c r="D1336" s="157" t="s">
        <v>6889</v>
      </c>
      <c r="E1336" s="111"/>
      <c r="F1336" s="111"/>
      <c r="G1336" s="111" t="s">
        <v>2730</v>
      </c>
      <c r="H1336" s="115"/>
      <c r="I1336" s="517">
        <f t="shared" si="40"/>
        <v>0</v>
      </c>
      <c r="J1336" s="517">
        <f t="shared" si="41"/>
        <v>365</v>
      </c>
      <c r="K1336" s="111"/>
      <c r="L1336" s="111"/>
      <c r="M1336" s="111"/>
      <c r="N1336" s="111"/>
      <c r="O1336" s="111"/>
      <c r="P1336" s="178" t="s">
        <v>6890</v>
      </c>
      <c r="Q1336" s="178" t="s">
        <v>2752</v>
      </c>
      <c r="R1336" s="178" t="s">
        <v>3232</v>
      </c>
    </row>
    <row r="1337" spans="2:18" hidden="1">
      <c r="B1337" s="115">
        <v>2452</v>
      </c>
      <c r="C1337" s="177" t="s">
        <v>6891</v>
      </c>
      <c r="D1337" s="176" t="s">
        <v>6892</v>
      </c>
      <c r="E1337" s="111"/>
      <c r="F1337" s="111"/>
      <c r="G1337" s="111" t="s">
        <v>2730</v>
      </c>
      <c r="H1337" s="115"/>
      <c r="I1337" s="517">
        <f t="shared" si="40"/>
        <v>0</v>
      </c>
      <c r="J1337" s="517">
        <f t="shared" si="41"/>
        <v>365</v>
      </c>
      <c r="K1337" s="111"/>
      <c r="L1337" s="111"/>
      <c r="M1337" s="111"/>
      <c r="N1337" s="111"/>
      <c r="O1337" s="111"/>
      <c r="P1337" s="178" t="s">
        <v>6893</v>
      </c>
      <c r="Q1337" s="178" t="s">
        <v>2752</v>
      </c>
      <c r="R1337" s="178">
        <v>0</v>
      </c>
    </row>
    <row r="1338" spans="2:18" hidden="1">
      <c r="B1338" s="115">
        <v>2376</v>
      </c>
      <c r="C1338" s="177" t="s">
        <v>6894</v>
      </c>
      <c r="D1338" s="176" t="s">
        <v>6895</v>
      </c>
      <c r="E1338" s="111"/>
      <c r="F1338" s="111"/>
      <c r="G1338" s="111" t="s">
        <v>2730</v>
      </c>
      <c r="H1338" s="115"/>
      <c r="I1338" s="517">
        <f t="shared" si="40"/>
        <v>0</v>
      </c>
      <c r="J1338" s="517">
        <f t="shared" si="41"/>
        <v>365</v>
      </c>
      <c r="K1338" s="111"/>
      <c r="L1338" s="111"/>
      <c r="M1338" s="111"/>
      <c r="N1338" s="111"/>
      <c r="O1338" s="111"/>
      <c r="P1338" s="178" t="s">
        <v>6896</v>
      </c>
      <c r="Q1338" s="178" t="s">
        <v>2752</v>
      </c>
      <c r="R1338" s="178">
        <v>0</v>
      </c>
    </row>
    <row r="1339" spans="2:18" hidden="1">
      <c r="B1339" s="115">
        <v>2272</v>
      </c>
      <c r="C1339" s="164" t="s">
        <v>6897</v>
      </c>
      <c r="D1339" s="168" t="s">
        <v>6898</v>
      </c>
      <c r="E1339" s="111"/>
      <c r="F1339" s="111"/>
      <c r="G1339" s="111" t="s">
        <v>2730</v>
      </c>
      <c r="H1339" s="115"/>
      <c r="I1339" s="517">
        <f t="shared" si="40"/>
        <v>0</v>
      </c>
      <c r="J1339" s="517">
        <f t="shared" si="41"/>
        <v>365</v>
      </c>
      <c r="K1339" s="111"/>
      <c r="L1339" s="111"/>
      <c r="M1339" s="111"/>
      <c r="N1339" s="111"/>
      <c r="O1339" s="111"/>
      <c r="P1339" s="178" t="s">
        <v>6899</v>
      </c>
      <c r="Q1339" s="178" t="s">
        <v>2752</v>
      </c>
      <c r="R1339" s="178">
        <v>0</v>
      </c>
    </row>
    <row r="1340" spans="2:18" hidden="1">
      <c r="B1340" s="115">
        <v>2273</v>
      </c>
      <c r="C1340" s="164" t="s">
        <v>6900</v>
      </c>
      <c r="D1340" s="168" t="s">
        <v>6901</v>
      </c>
      <c r="E1340" s="111"/>
      <c r="F1340" s="111"/>
      <c r="G1340" s="111" t="s">
        <v>2730</v>
      </c>
      <c r="H1340" s="115"/>
      <c r="I1340" s="517">
        <f t="shared" si="40"/>
        <v>0</v>
      </c>
      <c r="J1340" s="517">
        <f t="shared" si="41"/>
        <v>365</v>
      </c>
      <c r="K1340" s="111"/>
      <c r="L1340" s="111"/>
      <c r="M1340" s="111"/>
      <c r="N1340" s="111"/>
      <c r="O1340" s="111"/>
      <c r="P1340" s="178" t="s">
        <v>6902</v>
      </c>
      <c r="Q1340" s="178" t="s">
        <v>2752</v>
      </c>
      <c r="R1340" s="178">
        <v>0</v>
      </c>
    </row>
    <row r="1341" spans="2:18" hidden="1">
      <c r="B1341" s="115">
        <v>2062</v>
      </c>
      <c r="C1341" s="156" t="s">
        <v>6903</v>
      </c>
      <c r="D1341" s="157" t="s">
        <v>6904</v>
      </c>
      <c r="E1341" s="111"/>
      <c r="F1341" s="111"/>
      <c r="G1341" s="111" t="s">
        <v>2730</v>
      </c>
      <c r="H1341" s="115"/>
      <c r="I1341" s="517">
        <f t="shared" si="40"/>
        <v>0</v>
      </c>
      <c r="J1341" s="517">
        <f t="shared" si="41"/>
        <v>365</v>
      </c>
      <c r="K1341" s="111"/>
      <c r="L1341" s="111"/>
      <c r="M1341" s="111"/>
      <c r="N1341" s="111"/>
      <c r="O1341" s="111"/>
      <c r="P1341" s="178" t="s">
        <v>6905</v>
      </c>
      <c r="Q1341" s="178" t="s">
        <v>2736</v>
      </c>
      <c r="R1341" s="178" t="s">
        <v>3480</v>
      </c>
    </row>
    <row r="1342" spans="2:18" hidden="1">
      <c r="B1342" s="115">
        <v>2058</v>
      </c>
      <c r="C1342" s="156" t="s">
        <v>6906</v>
      </c>
      <c r="D1342" s="157" t="s">
        <v>6907</v>
      </c>
      <c r="E1342" s="111"/>
      <c r="F1342" s="111"/>
      <c r="G1342" s="111" t="s">
        <v>2730</v>
      </c>
      <c r="H1342" s="115"/>
      <c r="I1342" s="517">
        <f t="shared" si="40"/>
        <v>0</v>
      </c>
      <c r="J1342" s="517">
        <f t="shared" si="41"/>
        <v>365</v>
      </c>
      <c r="K1342" s="111"/>
      <c r="L1342" s="111"/>
      <c r="M1342" s="111"/>
      <c r="N1342" s="111"/>
      <c r="O1342" s="111"/>
      <c r="P1342" s="178" t="s">
        <v>6908</v>
      </c>
      <c r="Q1342" s="178" t="s">
        <v>2752</v>
      </c>
      <c r="R1342" s="178" t="s">
        <v>6309</v>
      </c>
    </row>
    <row r="1343" spans="2:18" hidden="1">
      <c r="B1343" s="115">
        <v>2362</v>
      </c>
      <c r="C1343" s="177" t="s">
        <v>6909</v>
      </c>
      <c r="D1343" s="176" t="s">
        <v>6910</v>
      </c>
      <c r="E1343" s="111"/>
      <c r="F1343" s="111"/>
      <c r="G1343" s="111" t="s">
        <v>2730</v>
      </c>
      <c r="H1343" s="115"/>
      <c r="I1343" s="517">
        <f t="shared" si="40"/>
        <v>0</v>
      </c>
      <c r="J1343" s="517">
        <f t="shared" si="41"/>
        <v>365</v>
      </c>
      <c r="K1343" s="111"/>
      <c r="L1343" s="111"/>
      <c r="M1343" s="111"/>
      <c r="N1343" s="111"/>
      <c r="O1343" s="111"/>
      <c r="P1343" s="178" t="s">
        <v>6911</v>
      </c>
      <c r="Q1343" s="178" t="s">
        <v>2752</v>
      </c>
      <c r="R1343" s="178">
        <v>0</v>
      </c>
    </row>
    <row r="1344" spans="2:18" hidden="1">
      <c r="B1344" s="115">
        <v>2319</v>
      </c>
      <c r="C1344" s="164" t="s">
        <v>6912</v>
      </c>
      <c r="D1344" s="157" t="s">
        <v>6913</v>
      </c>
      <c r="E1344" s="111"/>
      <c r="F1344" s="111"/>
      <c r="G1344" s="111" t="s">
        <v>2730</v>
      </c>
      <c r="H1344" s="115"/>
      <c r="I1344" s="517">
        <f t="shared" si="40"/>
        <v>0</v>
      </c>
      <c r="J1344" s="517">
        <f t="shared" si="41"/>
        <v>365</v>
      </c>
      <c r="K1344" s="111"/>
      <c r="L1344" s="111"/>
      <c r="M1344" s="111"/>
      <c r="N1344" s="111"/>
      <c r="O1344" s="111"/>
      <c r="P1344" s="178" t="s">
        <v>6914</v>
      </c>
      <c r="Q1344" s="178" t="s">
        <v>2752</v>
      </c>
      <c r="R1344" s="178">
        <v>0</v>
      </c>
    </row>
    <row r="1345" spans="2:18" hidden="1">
      <c r="B1345" s="115">
        <v>2321</v>
      </c>
      <c r="C1345" s="164" t="s">
        <v>6915</v>
      </c>
      <c r="D1345" s="157" t="s">
        <v>6916</v>
      </c>
      <c r="E1345" s="111"/>
      <c r="F1345" s="111"/>
      <c r="G1345" s="111" t="s">
        <v>2730</v>
      </c>
      <c r="H1345" s="115"/>
      <c r="I1345" s="517">
        <f t="shared" si="40"/>
        <v>0</v>
      </c>
      <c r="J1345" s="517">
        <f t="shared" si="41"/>
        <v>365</v>
      </c>
      <c r="K1345" s="111"/>
      <c r="L1345" s="111"/>
      <c r="M1345" s="111"/>
      <c r="N1345" s="111"/>
      <c r="O1345" s="111"/>
      <c r="P1345" s="178" t="s">
        <v>6917</v>
      </c>
      <c r="Q1345" s="178" t="s">
        <v>2752</v>
      </c>
      <c r="R1345" s="178">
        <v>0</v>
      </c>
    </row>
    <row r="1346" spans="2:18" hidden="1">
      <c r="B1346" s="115">
        <v>2390</v>
      </c>
      <c r="C1346" s="177" t="s">
        <v>6918</v>
      </c>
      <c r="D1346" s="176" t="s">
        <v>6919</v>
      </c>
      <c r="E1346" s="111"/>
      <c r="F1346" s="111"/>
      <c r="G1346" s="111" t="s">
        <v>2730</v>
      </c>
      <c r="H1346" s="115"/>
      <c r="I1346" s="517">
        <f t="shared" si="40"/>
        <v>0</v>
      </c>
      <c r="J1346" s="517">
        <f t="shared" si="41"/>
        <v>365</v>
      </c>
      <c r="K1346" s="111"/>
      <c r="L1346" s="111"/>
      <c r="M1346" s="111"/>
      <c r="N1346" s="111"/>
      <c r="O1346" s="111"/>
      <c r="P1346" s="178" t="s">
        <v>6920</v>
      </c>
      <c r="Q1346" s="178" t="s">
        <v>2752</v>
      </c>
      <c r="R1346" s="178">
        <v>0</v>
      </c>
    </row>
    <row r="1347" spans="2:18" hidden="1">
      <c r="B1347" s="115">
        <v>2457</v>
      </c>
      <c r="C1347" s="177" t="s">
        <v>6921</v>
      </c>
      <c r="D1347" s="176" t="s">
        <v>6922</v>
      </c>
      <c r="E1347" s="111"/>
      <c r="F1347" s="111"/>
      <c r="G1347" s="111" t="s">
        <v>2730</v>
      </c>
      <c r="H1347" s="115"/>
      <c r="I1347" s="517">
        <f t="shared" si="40"/>
        <v>0</v>
      </c>
      <c r="J1347" s="517">
        <f t="shared" si="41"/>
        <v>365</v>
      </c>
      <c r="K1347" s="111"/>
      <c r="L1347" s="111"/>
      <c r="M1347" s="111"/>
      <c r="N1347" s="111"/>
      <c r="O1347" s="111"/>
      <c r="P1347" s="178" t="s">
        <v>6923</v>
      </c>
      <c r="Q1347" s="178" t="s">
        <v>2752</v>
      </c>
      <c r="R1347" s="178">
        <v>0</v>
      </c>
    </row>
    <row r="1348" spans="2:18" hidden="1">
      <c r="B1348" s="115">
        <v>1649</v>
      </c>
      <c r="C1348" s="156" t="s">
        <v>6924</v>
      </c>
      <c r="D1348" s="157" t="s">
        <v>6925</v>
      </c>
      <c r="E1348" s="111"/>
      <c r="F1348" s="111"/>
      <c r="G1348" s="111" t="s">
        <v>2730</v>
      </c>
      <c r="H1348" s="115"/>
      <c r="I1348" s="517">
        <f t="shared" si="40"/>
        <v>0</v>
      </c>
      <c r="J1348" s="517">
        <f t="shared" si="41"/>
        <v>365</v>
      </c>
      <c r="K1348" s="111"/>
      <c r="L1348" s="111"/>
      <c r="M1348" s="111"/>
      <c r="N1348" s="111"/>
      <c r="O1348" s="111"/>
      <c r="P1348" s="178" t="s">
        <v>6926</v>
      </c>
      <c r="Q1348" s="178" t="s">
        <v>2752</v>
      </c>
      <c r="R1348" s="178">
        <v>0</v>
      </c>
    </row>
    <row r="1349" spans="2:18" hidden="1">
      <c r="B1349" s="115">
        <v>1228</v>
      </c>
      <c r="C1349" s="156" t="s">
        <v>6927</v>
      </c>
      <c r="D1349" s="157" t="s">
        <v>6928</v>
      </c>
      <c r="E1349" s="111"/>
      <c r="F1349" s="111"/>
      <c r="G1349" s="111" t="s">
        <v>2730</v>
      </c>
      <c r="H1349" s="115"/>
      <c r="I1349" s="517">
        <f t="shared" si="40"/>
        <v>0</v>
      </c>
      <c r="J1349" s="517">
        <f t="shared" si="41"/>
        <v>365</v>
      </c>
      <c r="K1349" s="111"/>
      <c r="L1349" s="111"/>
      <c r="M1349" s="111"/>
      <c r="N1349" s="111"/>
      <c r="O1349" s="111"/>
      <c r="P1349" s="178" t="s">
        <v>6929</v>
      </c>
      <c r="Q1349" s="178" t="s">
        <v>2752</v>
      </c>
      <c r="R1349" s="178" t="s">
        <v>3795</v>
      </c>
    </row>
    <row r="1350" spans="2:18">
      <c r="B1350" s="115">
        <v>937</v>
      </c>
      <c r="C1350" s="156" t="s">
        <v>6930</v>
      </c>
      <c r="D1350" s="157" t="s">
        <v>6931</v>
      </c>
      <c r="E1350" s="111"/>
      <c r="F1350" s="111"/>
      <c r="G1350" s="111"/>
      <c r="H1350" s="115" t="s">
        <v>2719</v>
      </c>
      <c r="I1350" s="517">
        <f t="shared" si="40"/>
        <v>0</v>
      </c>
      <c r="J1350" s="517">
        <f t="shared" si="41"/>
        <v>365</v>
      </c>
      <c r="K1350" s="111"/>
      <c r="L1350" s="111"/>
      <c r="M1350" s="111"/>
      <c r="N1350" s="111"/>
      <c r="O1350" s="111"/>
      <c r="P1350" s="178" t="s">
        <v>6932</v>
      </c>
      <c r="Q1350" s="178" t="s">
        <v>2736</v>
      </c>
      <c r="R1350" s="178">
        <v>0</v>
      </c>
    </row>
    <row r="1351" spans="2:18">
      <c r="B1351" s="115">
        <v>2341</v>
      </c>
      <c r="C1351" s="156" t="s">
        <v>6933</v>
      </c>
      <c r="D1351" s="176" t="s">
        <v>6934</v>
      </c>
      <c r="E1351" s="111"/>
      <c r="F1351" s="111"/>
      <c r="G1351" s="111"/>
      <c r="H1351" s="115" t="s">
        <v>2719</v>
      </c>
      <c r="I1351" s="517">
        <f t="shared" ref="I1351:I1414" si="42">MAX(K1351:M1351)</f>
        <v>0</v>
      </c>
      <c r="J1351" s="517">
        <f t="shared" ref="J1351:J1414" si="43">I1351+(1*365)</f>
        <v>365</v>
      </c>
      <c r="K1351" s="111"/>
      <c r="L1351" s="111"/>
      <c r="M1351" s="111"/>
      <c r="N1351" s="111"/>
      <c r="O1351" s="111"/>
      <c r="P1351" s="178" t="s">
        <v>6935</v>
      </c>
      <c r="Q1351" s="178" t="s">
        <v>2721</v>
      </c>
      <c r="R1351" s="178">
        <v>0</v>
      </c>
    </row>
    <row r="1352" spans="2:18">
      <c r="B1352" s="115">
        <v>2342</v>
      </c>
      <c r="C1352" s="156" t="s">
        <v>6936</v>
      </c>
      <c r="D1352" s="176" t="s">
        <v>6937</v>
      </c>
      <c r="E1352" s="111"/>
      <c r="F1352" s="111"/>
      <c r="G1352" s="111"/>
      <c r="H1352" s="115" t="s">
        <v>2719</v>
      </c>
      <c r="I1352" s="517">
        <f t="shared" si="42"/>
        <v>0</v>
      </c>
      <c r="J1352" s="517">
        <f t="shared" si="43"/>
        <v>365</v>
      </c>
      <c r="K1352" s="111"/>
      <c r="L1352" s="111"/>
      <c r="M1352" s="111"/>
      <c r="N1352" s="111"/>
      <c r="O1352" s="111"/>
      <c r="P1352" s="178" t="s">
        <v>2752</v>
      </c>
      <c r="Q1352" s="178" t="s">
        <v>2721</v>
      </c>
      <c r="R1352" s="178">
        <v>0</v>
      </c>
    </row>
    <row r="1353" spans="2:18">
      <c r="B1353" s="115">
        <v>2343</v>
      </c>
      <c r="C1353" s="156" t="s">
        <v>6938</v>
      </c>
      <c r="D1353" s="176" t="s">
        <v>6939</v>
      </c>
      <c r="E1353" s="111"/>
      <c r="F1353" s="111"/>
      <c r="G1353" s="111"/>
      <c r="H1353" s="115" t="s">
        <v>2719</v>
      </c>
      <c r="I1353" s="517">
        <f t="shared" si="42"/>
        <v>0</v>
      </c>
      <c r="J1353" s="517">
        <f t="shared" si="43"/>
        <v>365</v>
      </c>
      <c r="K1353" s="111"/>
      <c r="L1353" s="111"/>
      <c r="M1353" s="111"/>
      <c r="N1353" s="111"/>
      <c r="O1353" s="111"/>
      <c r="P1353" s="178" t="s">
        <v>2752</v>
      </c>
      <c r="Q1353" s="178" t="s">
        <v>2721</v>
      </c>
      <c r="R1353" s="178">
        <v>0</v>
      </c>
    </row>
    <row r="1354" spans="2:18" hidden="1">
      <c r="B1354" s="115">
        <v>34</v>
      </c>
      <c r="C1354" s="156" t="s">
        <v>6940</v>
      </c>
      <c r="D1354" s="157" t="s">
        <v>6941</v>
      </c>
      <c r="E1354" s="111"/>
      <c r="F1354" s="111"/>
      <c r="G1354" s="111" t="s">
        <v>2730</v>
      </c>
      <c r="H1354" s="115"/>
      <c r="I1354" s="517">
        <f t="shared" si="42"/>
        <v>0</v>
      </c>
      <c r="J1354" s="517">
        <f t="shared" si="43"/>
        <v>365</v>
      </c>
      <c r="K1354" s="111"/>
      <c r="L1354" s="111"/>
      <c r="M1354" s="111"/>
      <c r="N1354" s="111"/>
      <c r="O1354" s="111"/>
      <c r="P1354" s="178" t="s">
        <v>6942</v>
      </c>
      <c r="Q1354" s="178" t="s">
        <v>2752</v>
      </c>
      <c r="R1354" s="178" t="s">
        <v>2939</v>
      </c>
    </row>
    <row r="1355" spans="2:18">
      <c r="B1355" s="115">
        <v>2344</v>
      </c>
      <c r="C1355" s="177" t="s">
        <v>6943</v>
      </c>
      <c r="D1355" s="176" t="s">
        <v>6944</v>
      </c>
      <c r="E1355" s="111"/>
      <c r="F1355" s="111"/>
      <c r="G1355" s="111"/>
      <c r="H1355" s="115" t="s">
        <v>2719</v>
      </c>
      <c r="I1355" s="517">
        <f t="shared" si="42"/>
        <v>0</v>
      </c>
      <c r="J1355" s="517">
        <f t="shared" si="43"/>
        <v>365</v>
      </c>
      <c r="K1355" s="111"/>
      <c r="L1355" s="111"/>
      <c r="M1355" s="111"/>
      <c r="N1355" s="111"/>
      <c r="O1355" s="111"/>
      <c r="P1355" s="178" t="s">
        <v>2752</v>
      </c>
      <c r="Q1355" s="178" t="s">
        <v>2721</v>
      </c>
      <c r="R1355" s="178">
        <v>0</v>
      </c>
    </row>
    <row r="1356" spans="2:18" hidden="1">
      <c r="B1356" s="115">
        <v>2472</v>
      </c>
      <c r="C1356" s="177" t="s">
        <v>6945</v>
      </c>
      <c r="D1356" s="176" t="s">
        <v>6946</v>
      </c>
      <c r="E1356" s="111"/>
      <c r="F1356" s="111"/>
      <c r="G1356" s="111" t="s">
        <v>2730</v>
      </c>
      <c r="H1356" s="115"/>
      <c r="I1356" s="517">
        <f t="shared" si="42"/>
        <v>0</v>
      </c>
      <c r="J1356" s="517">
        <f t="shared" si="43"/>
        <v>365</v>
      </c>
      <c r="K1356" s="111"/>
      <c r="L1356" s="111"/>
      <c r="M1356" s="111"/>
      <c r="N1356" s="111"/>
      <c r="O1356" s="111"/>
      <c r="P1356" s="178" t="s">
        <v>6947</v>
      </c>
      <c r="Q1356" s="178" t="s">
        <v>2752</v>
      </c>
      <c r="R1356" s="178">
        <v>0</v>
      </c>
    </row>
    <row r="1357" spans="2:18">
      <c r="B1357" s="115">
        <v>1811</v>
      </c>
      <c r="C1357" s="156" t="s">
        <v>6948</v>
      </c>
      <c r="D1357" s="157" t="s">
        <v>6949</v>
      </c>
      <c r="E1357" s="111"/>
      <c r="F1357" s="111"/>
      <c r="G1357" s="111"/>
      <c r="H1357" s="115" t="s">
        <v>2719</v>
      </c>
      <c r="I1357" s="517">
        <f t="shared" si="42"/>
        <v>0</v>
      </c>
      <c r="J1357" s="517">
        <f t="shared" si="43"/>
        <v>365</v>
      </c>
      <c r="K1357" s="111"/>
      <c r="L1357" s="111"/>
      <c r="M1357" s="111"/>
      <c r="N1357" s="111"/>
      <c r="O1357" s="111"/>
      <c r="P1357" s="178" t="s">
        <v>6950</v>
      </c>
      <c r="Q1357" s="178" t="s">
        <v>2736</v>
      </c>
      <c r="R1357" s="178" t="s">
        <v>6951</v>
      </c>
    </row>
    <row r="1358" spans="2:18" hidden="1">
      <c r="B1358" s="115">
        <v>2580</v>
      </c>
      <c r="C1358" s="177" t="s">
        <v>6952</v>
      </c>
      <c r="D1358" s="176" t="s">
        <v>6953</v>
      </c>
      <c r="E1358" s="111"/>
      <c r="F1358" s="111"/>
      <c r="G1358" s="111" t="s">
        <v>2730</v>
      </c>
      <c r="H1358" s="115"/>
      <c r="I1358" s="517">
        <f t="shared" si="42"/>
        <v>0</v>
      </c>
      <c r="J1358" s="517">
        <f t="shared" si="43"/>
        <v>365</v>
      </c>
      <c r="K1358" s="111"/>
      <c r="L1358" s="111"/>
      <c r="M1358" s="111"/>
      <c r="N1358" s="111"/>
      <c r="O1358" s="111"/>
      <c r="P1358" s="178" t="s">
        <v>6954</v>
      </c>
      <c r="Q1358" s="178" t="s">
        <v>2752</v>
      </c>
      <c r="R1358" s="178">
        <v>0</v>
      </c>
    </row>
    <row r="1359" spans="2:18" hidden="1">
      <c r="B1359" s="115">
        <v>2481</v>
      </c>
      <c r="C1359" s="164" t="s">
        <v>6955</v>
      </c>
      <c r="D1359" s="157" t="s">
        <v>6956</v>
      </c>
      <c r="E1359" s="111"/>
      <c r="F1359" s="111"/>
      <c r="G1359" s="111" t="s">
        <v>2730</v>
      </c>
      <c r="H1359" s="115"/>
      <c r="I1359" s="517">
        <f t="shared" si="42"/>
        <v>0</v>
      </c>
      <c r="J1359" s="517">
        <f t="shared" si="43"/>
        <v>365</v>
      </c>
      <c r="K1359" s="111"/>
      <c r="L1359" s="111"/>
      <c r="M1359" s="111"/>
      <c r="N1359" s="111"/>
      <c r="O1359" s="111"/>
      <c r="P1359" s="178" t="s">
        <v>6957</v>
      </c>
      <c r="Q1359" s="178" t="s">
        <v>2752</v>
      </c>
      <c r="R1359" s="178">
        <v>0</v>
      </c>
    </row>
    <row r="1360" spans="2:18" hidden="1">
      <c r="B1360" s="115">
        <v>2458</v>
      </c>
      <c r="C1360" s="177" t="s">
        <v>6958</v>
      </c>
      <c r="D1360" s="176" t="s">
        <v>6959</v>
      </c>
      <c r="E1360" s="111"/>
      <c r="F1360" s="111"/>
      <c r="G1360" s="111" t="s">
        <v>2730</v>
      </c>
      <c r="H1360" s="115"/>
      <c r="I1360" s="517">
        <f t="shared" si="42"/>
        <v>0</v>
      </c>
      <c r="J1360" s="517">
        <f t="shared" si="43"/>
        <v>365</v>
      </c>
      <c r="K1360" s="111"/>
      <c r="L1360" s="111"/>
      <c r="M1360" s="111"/>
      <c r="N1360" s="111"/>
      <c r="O1360" s="111"/>
      <c r="P1360" s="178" t="s">
        <v>6960</v>
      </c>
      <c r="Q1360" s="178" t="s">
        <v>2752</v>
      </c>
      <c r="R1360" s="178">
        <v>0</v>
      </c>
    </row>
    <row r="1361" spans="2:18">
      <c r="B1361" s="115">
        <v>1667</v>
      </c>
      <c r="C1361" s="156" t="s">
        <v>6961</v>
      </c>
      <c r="D1361" s="157" t="s">
        <v>6962</v>
      </c>
      <c r="E1361" s="111"/>
      <c r="F1361" s="111"/>
      <c r="G1361" s="111"/>
      <c r="H1361" s="115" t="s">
        <v>2719</v>
      </c>
      <c r="I1361" s="517">
        <f t="shared" si="42"/>
        <v>0</v>
      </c>
      <c r="J1361" s="517">
        <f t="shared" si="43"/>
        <v>365</v>
      </c>
      <c r="K1361" s="111"/>
      <c r="L1361" s="111"/>
      <c r="M1361" s="111"/>
      <c r="N1361" s="111"/>
      <c r="O1361" s="111"/>
      <c r="P1361" s="178" t="s">
        <v>6963</v>
      </c>
      <c r="Q1361" s="178" t="s">
        <v>2752</v>
      </c>
      <c r="R1361" s="178" t="s">
        <v>3908</v>
      </c>
    </row>
    <row r="1362" spans="2:18">
      <c r="B1362" s="115">
        <v>2101</v>
      </c>
      <c r="C1362" s="156" t="s">
        <v>6964</v>
      </c>
      <c r="D1362" s="157" t="s">
        <v>6965</v>
      </c>
      <c r="E1362" s="111"/>
      <c r="F1362" s="111"/>
      <c r="G1362" s="111"/>
      <c r="H1362" s="115" t="s">
        <v>2719</v>
      </c>
      <c r="I1362" s="517">
        <f t="shared" si="42"/>
        <v>0</v>
      </c>
      <c r="J1362" s="517">
        <f t="shared" si="43"/>
        <v>365</v>
      </c>
      <c r="K1362" s="111"/>
      <c r="L1362" s="111"/>
      <c r="M1362" s="111"/>
      <c r="N1362" s="111"/>
      <c r="O1362" s="111"/>
      <c r="P1362" s="178" t="s">
        <v>6966</v>
      </c>
      <c r="Q1362" s="178" t="s">
        <v>2721</v>
      </c>
      <c r="R1362" s="178" t="s">
        <v>4189</v>
      </c>
    </row>
    <row r="1363" spans="2:18" hidden="1">
      <c r="B1363" s="115">
        <v>156</v>
      </c>
      <c r="C1363" s="156" t="s">
        <v>6967</v>
      </c>
      <c r="D1363" s="157" t="s">
        <v>6968</v>
      </c>
      <c r="E1363" s="111"/>
      <c r="F1363" s="111"/>
      <c r="G1363" s="111" t="s">
        <v>2730</v>
      </c>
      <c r="H1363" s="115"/>
      <c r="I1363" s="517">
        <f t="shared" si="42"/>
        <v>0</v>
      </c>
      <c r="J1363" s="517">
        <f t="shared" si="43"/>
        <v>365</v>
      </c>
      <c r="K1363" s="111"/>
      <c r="L1363" s="111"/>
      <c r="M1363" s="111"/>
      <c r="N1363" s="111"/>
      <c r="O1363" s="111"/>
      <c r="P1363" s="178" t="s">
        <v>6693</v>
      </c>
      <c r="Q1363" s="178" t="s">
        <v>2752</v>
      </c>
      <c r="R1363" s="178" t="s">
        <v>4762</v>
      </c>
    </row>
    <row r="1364" spans="2:18" hidden="1">
      <c r="B1364" s="115">
        <v>419</v>
      </c>
      <c r="C1364" s="156" t="s">
        <v>6969</v>
      </c>
      <c r="D1364" s="157" t="s">
        <v>6970</v>
      </c>
      <c r="E1364" s="111"/>
      <c r="F1364" s="111"/>
      <c r="G1364" s="111" t="s">
        <v>2730</v>
      </c>
      <c r="H1364" s="115"/>
      <c r="I1364" s="517">
        <f t="shared" si="42"/>
        <v>0</v>
      </c>
      <c r="J1364" s="517">
        <f t="shared" si="43"/>
        <v>365</v>
      </c>
      <c r="K1364" s="111"/>
      <c r="L1364" s="111"/>
      <c r="M1364" s="111"/>
      <c r="N1364" s="111"/>
      <c r="O1364" s="111"/>
      <c r="P1364" s="178" t="s">
        <v>6971</v>
      </c>
      <c r="Q1364" s="178" t="s">
        <v>2752</v>
      </c>
      <c r="R1364" s="178" t="s">
        <v>3392</v>
      </c>
    </row>
    <row r="1365" spans="2:18" hidden="1">
      <c r="B1365" s="115">
        <v>2395</v>
      </c>
      <c r="C1365" s="177" t="s">
        <v>6972</v>
      </c>
      <c r="D1365" s="176" t="s">
        <v>6973</v>
      </c>
      <c r="E1365" s="111"/>
      <c r="F1365" s="111"/>
      <c r="G1365" s="111" t="s">
        <v>2730</v>
      </c>
      <c r="H1365" s="115"/>
      <c r="I1365" s="517">
        <f t="shared" si="42"/>
        <v>0</v>
      </c>
      <c r="J1365" s="517">
        <f t="shared" si="43"/>
        <v>365</v>
      </c>
      <c r="K1365" s="111"/>
      <c r="L1365" s="111"/>
      <c r="M1365" s="111"/>
      <c r="N1365" s="111"/>
      <c r="O1365" s="111"/>
      <c r="P1365" s="178" t="s">
        <v>6974</v>
      </c>
      <c r="Q1365" s="178" t="s">
        <v>2752</v>
      </c>
      <c r="R1365" s="178">
        <v>0</v>
      </c>
    </row>
    <row r="1366" spans="2:18" hidden="1">
      <c r="B1366" s="115">
        <v>416</v>
      </c>
      <c r="C1366" s="156" t="s">
        <v>6975</v>
      </c>
      <c r="D1366" s="157" t="s">
        <v>6976</v>
      </c>
      <c r="E1366" s="111"/>
      <c r="F1366" s="111"/>
      <c r="G1366" s="111" t="s">
        <v>2730</v>
      </c>
      <c r="H1366" s="115"/>
      <c r="I1366" s="517">
        <f t="shared" si="42"/>
        <v>0</v>
      </c>
      <c r="J1366" s="517">
        <f t="shared" si="43"/>
        <v>365</v>
      </c>
      <c r="K1366" s="111"/>
      <c r="L1366" s="111"/>
      <c r="M1366" s="111"/>
      <c r="N1366" s="111"/>
      <c r="O1366" s="111"/>
      <c r="P1366" s="178" t="s">
        <v>6977</v>
      </c>
      <c r="Q1366" s="178" t="s">
        <v>2752</v>
      </c>
      <c r="R1366" s="178" t="s">
        <v>3688</v>
      </c>
    </row>
    <row r="1367" spans="2:18">
      <c r="B1367" s="115">
        <v>1883</v>
      </c>
      <c r="C1367" s="156" t="s">
        <v>6978</v>
      </c>
      <c r="D1367" s="157" t="s">
        <v>6979</v>
      </c>
      <c r="E1367" s="111"/>
      <c r="F1367" s="111"/>
      <c r="G1367" s="111"/>
      <c r="H1367" s="115" t="s">
        <v>2719</v>
      </c>
      <c r="I1367" s="517">
        <f t="shared" si="42"/>
        <v>0</v>
      </c>
      <c r="J1367" s="517">
        <f t="shared" si="43"/>
        <v>365</v>
      </c>
      <c r="K1367" s="111"/>
      <c r="L1367" s="111"/>
      <c r="M1367" s="111"/>
      <c r="N1367" s="111"/>
      <c r="O1367" s="111"/>
      <c r="P1367" s="178" t="s">
        <v>6980</v>
      </c>
      <c r="Q1367" s="178" t="s">
        <v>2736</v>
      </c>
      <c r="R1367" s="178" t="s">
        <v>3082</v>
      </c>
    </row>
    <row r="1368" spans="2:18" hidden="1">
      <c r="B1368" s="115">
        <v>1688</v>
      </c>
      <c r="C1368" s="156" t="s">
        <v>6981</v>
      </c>
      <c r="D1368" s="157" t="s">
        <v>6982</v>
      </c>
      <c r="E1368" s="111"/>
      <c r="F1368" s="111"/>
      <c r="G1368" s="111"/>
      <c r="H1368" s="180" t="s">
        <v>61</v>
      </c>
      <c r="I1368" s="231">
        <f t="shared" si="42"/>
        <v>0</v>
      </c>
      <c r="J1368" s="231">
        <f t="shared" si="43"/>
        <v>365</v>
      </c>
      <c r="K1368" s="111"/>
      <c r="L1368" s="111"/>
      <c r="M1368" s="111"/>
      <c r="N1368" s="111"/>
      <c r="O1368" s="111"/>
      <c r="P1368" s="178" t="s">
        <v>6983</v>
      </c>
      <c r="Q1368" s="178" t="s">
        <v>2721</v>
      </c>
      <c r="R1368" s="178" t="s">
        <v>3672</v>
      </c>
    </row>
    <row r="1369" spans="2:18" hidden="1">
      <c r="B1369" s="115">
        <v>1673</v>
      </c>
      <c r="C1369" s="156" t="s">
        <v>6984</v>
      </c>
      <c r="D1369" s="157" t="s">
        <v>6985</v>
      </c>
      <c r="E1369" s="111"/>
      <c r="F1369" s="111"/>
      <c r="G1369" s="111" t="s">
        <v>2730</v>
      </c>
      <c r="H1369" s="180" t="s">
        <v>61</v>
      </c>
      <c r="I1369" s="231">
        <f t="shared" si="42"/>
        <v>0</v>
      </c>
      <c r="J1369" s="231">
        <f t="shared" si="43"/>
        <v>365</v>
      </c>
      <c r="K1369" s="111"/>
      <c r="L1369" s="111"/>
      <c r="M1369" s="111"/>
      <c r="N1369" s="111"/>
      <c r="O1369" s="111"/>
      <c r="P1369" s="178" t="s">
        <v>6986</v>
      </c>
      <c r="Q1369" s="178" t="s">
        <v>2752</v>
      </c>
      <c r="R1369" s="178" t="s">
        <v>2986</v>
      </c>
    </row>
    <row r="1370" spans="2:18">
      <c r="B1370" s="115">
        <v>1235</v>
      </c>
      <c r="C1370" s="156" t="s">
        <v>6987</v>
      </c>
      <c r="D1370" s="157" t="s">
        <v>6988</v>
      </c>
      <c r="E1370" s="111"/>
      <c r="F1370" s="111"/>
      <c r="G1370" s="111"/>
      <c r="H1370" s="115" t="s">
        <v>2719</v>
      </c>
      <c r="I1370" s="517">
        <f t="shared" si="42"/>
        <v>0</v>
      </c>
      <c r="J1370" s="517">
        <f t="shared" si="43"/>
        <v>365</v>
      </c>
      <c r="K1370" s="111"/>
      <c r="L1370" s="111"/>
      <c r="M1370" s="111"/>
      <c r="N1370" s="111"/>
      <c r="O1370" s="111"/>
      <c r="P1370" s="178" t="s">
        <v>6989</v>
      </c>
      <c r="Q1370" s="178" t="s">
        <v>2736</v>
      </c>
      <c r="R1370" s="178" t="s">
        <v>3705</v>
      </c>
    </row>
    <row r="1371" spans="2:18" hidden="1">
      <c r="B1371" s="115">
        <v>2414</v>
      </c>
      <c r="C1371" s="177" t="s">
        <v>6990</v>
      </c>
      <c r="D1371" s="176" t="s">
        <v>6991</v>
      </c>
      <c r="E1371" s="111"/>
      <c r="F1371" s="111"/>
      <c r="G1371" s="111" t="s">
        <v>2730</v>
      </c>
      <c r="H1371" s="180" t="s">
        <v>61</v>
      </c>
      <c r="I1371" s="231">
        <f t="shared" si="42"/>
        <v>0</v>
      </c>
      <c r="J1371" s="231">
        <f t="shared" si="43"/>
        <v>365</v>
      </c>
      <c r="K1371" s="111"/>
      <c r="L1371" s="111"/>
      <c r="M1371" s="111"/>
      <c r="N1371" s="111"/>
      <c r="O1371" s="111"/>
      <c r="P1371" s="178" t="s">
        <v>6992</v>
      </c>
      <c r="Q1371" s="178" t="s">
        <v>2752</v>
      </c>
      <c r="R1371" s="178" t="s">
        <v>3782</v>
      </c>
    </row>
    <row r="1372" spans="2:18" hidden="1">
      <c r="B1372" s="115">
        <v>2401</v>
      </c>
      <c r="C1372" s="177" t="s">
        <v>6993</v>
      </c>
      <c r="D1372" s="176" t="s">
        <v>6994</v>
      </c>
      <c r="E1372" s="111"/>
      <c r="F1372" s="111"/>
      <c r="G1372" s="111" t="s">
        <v>2730</v>
      </c>
      <c r="H1372" s="115"/>
      <c r="I1372" s="517">
        <f t="shared" si="42"/>
        <v>0</v>
      </c>
      <c r="J1372" s="517">
        <f t="shared" si="43"/>
        <v>365</v>
      </c>
      <c r="K1372" s="111"/>
      <c r="L1372" s="111"/>
      <c r="M1372" s="111"/>
      <c r="N1372" s="111"/>
      <c r="O1372" s="111"/>
      <c r="P1372" s="178" t="s">
        <v>2752</v>
      </c>
      <c r="Q1372" s="178" t="s">
        <v>2752</v>
      </c>
      <c r="R1372" s="178" t="s">
        <v>3349</v>
      </c>
    </row>
    <row r="1373" spans="2:18" hidden="1">
      <c r="B1373" s="115">
        <v>2391</v>
      </c>
      <c r="C1373" s="177" t="s">
        <v>6995</v>
      </c>
      <c r="D1373" s="176" t="s">
        <v>6996</v>
      </c>
      <c r="E1373" s="111"/>
      <c r="F1373" s="111"/>
      <c r="G1373" s="111" t="s">
        <v>2730</v>
      </c>
      <c r="H1373" s="115"/>
      <c r="I1373" s="517">
        <f t="shared" si="42"/>
        <v>0</v>
      </c>
      <c r="J1373" s="517">
        <f t="shared" si="43"/>
        <v>365</v>
      </c>
      <c r="K1373" s="111"/>
      <c r="L1373" s="111"/>
      <c r="M1373" s="111"/>
      <c r="N1373" s="111"/>
      <c r="O1373" s="111"/>
      <c r="P1373" s="178" t="s">
        <v>6997</v>
      </c>
      <c r="Q1373" s="178" t="s">
        <v>2752</v>
      </c>
      <c r="R1373" s="178" t="s">
        <v>2986</v>
      </c>
    </row>
    <row r="1374" spans="2:18" hidden="1">
      <c r="B1374" s="115">
        <v>175</v>
      </c>
      <c r="C1374" s="156" t="s">
        <v>6998</v>
      </c>
      <c r="D1374" s="157" t="s">
        <v>6999</v>
      </c>
      <c r="E1374" s="111"/>
      <c r="F1374" s="111"/>
      <c r="G1374" s="111" t="s">
        <v>2730</v>
      </c>
      <c r="H1374" s="180" t="s">
        <v>60</v>
      </c>
      <c r="I1374" s="509">
        <f t="shared" si="42"/>
        <v>44929</v>
      </c>
      <c r="J1374" s="509">
        <f t="shared" si="43"/>
        <v>45294</v>
      </c>
      <c r="K1374" s="609">
        <v>44632</v>
      </c>
      <c r="L1374" s="610">
        <v>44929</v>
      </c>
      <c r="M1374" s="111"/>
      <c r="N1374" s="111"/>
      <c r="O1374" s="111"/>
      <c r="P1374" s="178" t="s">
        <v>7000</v>
      </c>
      <c r="Q1374" s="178" t="s">
        <v>2752</v>
      </c>
      <c r="R1374" s="178" t="s">
        <v>2928</v>
      </c>
    </row>
    <row r="1375" spans="2:18">
      <c r="B1375" s="115">
        <v>1989</v>
      </c>
      <c r="C1375" s="156" t="s">
        <v>7001</v>
      </c>
      <c r="D1375" s="157" t="s">
        <v>7002</v>
      </c>
      <c r="E1375" s="111"/>
      <c r="F1375" s="111"/>
      <c r="G1375" s="111"/>
      <c r="H1375" s="115" t="s">
        <v>2719</v>
      </c>
      <c r="I1375" s="517">
        <f t="shared" si="42"/>
        <v>0</v>
      </c>
      <c r="J1375" s="517">
        <f t="shared" si="43"/>
        <v>365</v>
      </c>
      <c r="K1375" s="111"/>
      <c r="L1375" s="111"/>
      <c r="M1375" s="111"/>
      <c r="N1375" s="111"/>
      <c r="O1375" s="111"/>
      <c r="P1375" s="178" t="s">
        <v>7003</v>
      </c>
      <c r="Q1375" s="178" t="s">
        <v>2736</v>
      </c>
      <c r="R1375" s="178" t="s">
        <v>3852</v>
      </c>
    </row>
    <row r="1376" spans="2:18" hidden="1">
      <c r="B1376" s="115">
        <v>2430</v>
      </c>
      <c r="C1376" s="177" t="s">
        <v>7004</v>
      </c>
      <c r="D1376" s="176" t="s">
        <v>7005</v>
      </c>
      <c r="E1376" s="111"/>
      <c r="F1376" s="111"/>
      <c r="G1376" s="111" t="s">
        <v>2730</v>
      </c>
      <c r="H1376" s="115"/>
      <c r="I1376" s="517">
        <f t="shared" si="42"/>
        <v>0</v>
      </c>
      <c r="J1376" s="517">
        <f t="shared" si="43"/>
        <v>365</v>
      </c>
      <c r="K1376" s="111"/>
      <c r="L1376" s="111"/>
      <c r="M1376" s="111"/>
      <c r="N1376" s="111"/>
      <c r="O1376" s="111"/>
      <c r="P1376" s="178" t="s">
        <v>7006</v>
      </c>
      <c r="Q1376" s="178" t="s">
        <v>2752</v>
      </c>
      <c r="R1376" s="178" t="s">
        <v>2986</v>
      </c>
    </row>
    <row r="1377" spans="2:18">
      <c r="B1377" s="115">
        <v>180</v>
      </c>
      <c r="C1377" s="156" t="s">
        <v>7007</v>
      </c>
      <c r="D1377" s="157" t="s">
        <v>7008</v>
      </c>
      <c r="E1377" s="111"/>
      <c r="F1377" s="111"/>
      <c r="G1377" s="111"/>
      <c r="H1377" s="115" t="s">
        <v>2719</v>
      </c>
      <c r="I1377" s="517">
        <f t="shared" si="42"/>
        <v>0</v>
      </c>
      <c r="J1377" s="517">
        <f t="shared" si="43"/>
        <v>365</v>
      </c>
      <c r="K1377" s="111"/>
      <c r="L1377" s="111"/>
      <c r="M1377" s="111"/>
      <c r="N1377" s="111"/>
      <c r="O1377" s="111"/>
      <c r="P1377" s="178" t="s">
        <v>7009</v>
      </c>
      <c r="Q1377" s="178" t="s">
        <v>2736</v>
      </c>
      <c r="R1377" s="178" t="s">
        <v>3904</v>
      </c>
    </row>
    <row r="1378" spans="2:18" hidden="1">
      <c r="B1378" s="115">
        <v>2468</v>
      </c>
      <c r="C1378" s="177" t="s">
        <v>7010</v>
      </c>
      <c r="D1378" s="176" t="s">
        <v>7011</v>
      </c>
      <c r="E1378" s="111"/>
      <c r="F1378" s="111"/>
      <c r="G1378" s="111" t="s">
        <v>2730</v>
      </c>
      <c r="H1378" s="115"/>
      <c r="I1378" s="517">
        <f t="shared" si="42"/>
        <v>0</v>
      </c>
      <c r="J1378" s="517">
        <f t="shared" si="43"/>
        <v>365</v>
      </c>
      <c r="K1378" s="111"/>
      <c r="L1378" s="111"/>
      <c r="M1378" s="111"/>
      <c r="N1378" s="111"/>
      <c r="O1378" s="111"/>
      <c r="P1378" s="178" t="s">
        <v>7012</v>
      </c>
      <c r="Q1378" s="178" t="s">
        <v>2752</v>
      </c>
      <c r="R1378" s="178" t="s">
        <v>4189</v>
      </c>
    </row>
    <row r="1379" spans="2:18" hidden="1">
      <c r="B1379" s="115">
        <v>2467</v>
      </c>
      <c r="C1379" s="177" t="s">
        <v>7013</v>
      </c>
      <c r="D1379" s="176" t="s">
        <v>7014</v>
      </c>
      <c r="E1379" s="111"/>
      <c r="F1379" s="111"/>
      <c r="G1379" s="111" t="s">
        <v>2730</v>
      </c>
      <c r="H1379" s="115"/>
      <c r="I1379" s="517">
        <f t="shared" si="42"/>
        <v>0</v>
      </c>
      <c r="J1379" s="517">
        <f t="shared" si="43"/>
        <v>365</v>
      </c>
      <c r="K1379" s="111"/>
      <c r="L1379" s="111"/>
      <c r="M1379" s="111"/>
      <c r="N1379" s="111"/>
      <c r="O1379" s="111"/>
      <c r="P1379" s="178" t="s">
        <v>7015</v>
      </c>
      <c r="Q1379" s="178" t="s">
        <v>2752</v>
      </c>
      <c r="R1379" s="178" t="s">
        <v>4189</v>
      </c>
    </row>
    <row r="1380" spans="2:18">
      <c r="B1380" s="115">
        <v>866</v>
      </c>
      <c r="C1380" s="156" t="s">
        <v>7016</v>
      </c>
      <c r="D1380" s="157" t="s">
        <v>7017</v>
      </c>
      <c r="E1380" s="111"/>
      <c r="F1380" s="111"/>
      <c r="G1380" s="111"/>
      <c r="H1380" s="115" t="s">
        <v>2719</v>
      </c>
      <c r="I1380" s="517">
        <f t="shared" si="42"/>
        <v>0</v>
      </c>
      <c r="J1380" s="517">
        <f t="shared" si="43"/>
        <v>365</v>
      </c>
      <c r="K1380" s="111"/>
      <c r="L1380" s="111"/>
      <c r="M1380" s="111"/>
      <c r="N1380" s="111"/>
      <c r="O1380" s="111"/>
      <c r="P1380" s="178" t="s">
        <v>7018</v>
      </c>
      <c r="Q1380" s="178" t="s">
        <v>2736</v>
      </c>
      <c r="R1380" s="178" t="s">
        <v>7019</v>
      </c>
    </row>
    <row r="1381" spans="2:18" hidden="1">
      <c r="B1381" s="115">
        <v>2464</v>
      </c>
      <c r="C1381" s="177" t="s">
        <v>7020</v>
      </c>
      <c r="D1381" s="176" t="s">
        <v>7021</v>
      </c>
      <c r="E1381" s="111"/>
      <c r="F1381" s="111"/>
      <c r="G1381" s="111" t="s">
        <v>2730</v>
      </c>
      <c r="H1381" s="115"/>
      <c r="I1381" s="517">
        <f t="shared" si="42"/>
        <v>0</v>
      </c>
      <c r="J1381" s="517">
        <f t="shared" si="43"/>
        <v>365</v>
      </c>
      <c r="K1381" s="111"/>
      <c r="L1381" s="111"/>
      <c r="M1381" s="111"/>
      <c r="N1381" s="111"/>
      <c r="O1381" s="111"/>
      <c r="P1381" s="178" t="s">
        <v>7022</v>
      </c>
      <c r="Q1381" s="178" t="s">
        <v>2752</v>
      </c>
      <c r="R1381" s="178">
        <v>0</v>
      </c>
    </row>
    <row r="1382" spans="2:18">
      <c r="B1382" s="115">
        <v>682</v>
      </c>
      <c r="C1382" s="156" t="s">
        <v>7023</v>
      </c>
      <c r="D1382" s="157" t="s">
        <v>7024</v>
      </c>
      <c r="E1382" s="111"/>
      <c r="F1382" s="111"/>
      <c r="G1382" s="111"/>
      <c r="H1382" s="115" t="s">
        <v>2719</v>
      </c>
      <c r="I1382" s="517">
        <f t="shared" si="42"/>
        <v>0</v>
      </c>
      <c r="J1382" s="517">
        <f t="shared" si="43"/>
        <v>365</v>
      </c>
      <c r="K1382" s="111"/>
      <c r="L1382" s="111"/>
      <c r="M1382" s="111"/>
      <c r="N1382" s="111"/>
      <c r="O1382" s="111"/>
      <c r="P1382" s="178" t="s">
        <v>7025</v>
      </c>
      <c r="Q1382" s="178" t="s">
        <v>2736</v>
      </c>
      <c r="R1382" s="178" t="s">
        <v>3260</v>
      </c>
    </row>
    <row r="1383" spans="2:18" hidden="1">
      <c r="B1383" s="115">
        <v>2403</v>
      </c>
      <c r="C1383" s="177" t="s">
        <v>7026</v>
      </c>
      <c r="D1383" s="176" t="s">
        <v>7027</v>
      </c>
      <c r="E1383" s="111"/>
      <c r="F1383" s="111"/>
      <c r="G1383" s="111" t="s">
        <v>2730</v>
      </c>
      <c r="H1383" s="115"/>
      <c r="I1383" s="517">
        <f t="shared" si="42"/>
        <v>0</v>
      </c>
      <c r="J1383" s="517">
        <f t="shared" si="43"/>
        <v>365</v>
      </c>
      <c r="K1383" s="111"/>
      <c r="L1383" s="111"/>
      <c r="M1383" s="111"/>
      <c r="N1383" s="111"/>
      <c r="O1383" s="111"/>
      <c r="P1383" s="178" t="s">
        <v>7028</v>
      </c>
      <c r="Q1383" s="178" t="s">
        <v>2752</v>
      </c>
      <c r="R1383" s="178">
        <v>0</v>
      </c>
    </row>
    <row r="1384" spans="2:18">
      <c r="B1384" s="115">
        <v>1180</v>
      </c>
      <c r="C1384" s="156" t="s">
        <v>7029</v>
      </c>
      <c r="D1384" s="157" t="s">
        <v>7030</v>
      </c>
      <c r="E1384" s="111"/>
      <c r="F1384" s="111"/>
      <c r="G1384" s="111"/>
      <c r="H1384" s="115" t="s">
        <v>2719</v>
      </c>
      <c r="I1384" s="517">
        <f t="shared" si="42"/>
        <v>0</v>
      </c>
      <c r="J1384" s="517">
        <f t="shared" si="43"/>
        <v>365</v>
      </c>
      <c r="K1384" s="111"/>
      <c r="L1384" s="111"/>
      <c r="M1384" s="111"/>
      <c r="N1384" s="111"/>
      <c r="O1384" s="111"/>
      <c r="P1384" s="178" t="s">
        <v>7031</v>
      </c>
      <c r="Q1384" s="178" t="s">
        <v>2721</v>
      </c>
      <c r="R1384" s="178" t="s">
        <v>4324</v>
      </c>
    </row>
    <row r="1385" spans="2:18">
      <c r="B1385" s="115">
        <v>94</v>
      </c>
      <c r="C1385" s="156" t="s">
        <v>7032</v>
      </c>
      <c r="D1385" s="157" t="s">
        <v>7033</v>
      </c>
      <c r="E1385" s="111"/>
      <c r="F1385" s="111"/>
      <c r="G1385" s="111"/>
      <c r="H1385" s="115" t="s">
        <v>2719</v>
      </c>
      <c r="I1385" s="517">
        <f t="shared" si="42"/>
        <v>0</v>
      </c>
      <c r="J1385" s="517">
        <f t="shared" si="43"/>
        <v>365</v>
      </c>
      <c r="K1385" s="111"/>
      <c r="L1385" s="111"/>
      <c r="M1385" s="111"/>
      <c r="N1385" s="111"/>
      <c r="O1385" s="111"/>
      <c r="P1385" s="178" t="s">
        <v>7034</v>
      </c>
      <c r="Q1385" s="178" t="s">
        <v>2721</v>
      </c>
      <c r="R1385" s="178" t="s">
        <v>2753</v>
      </c>
    </row>
    <row r="1386" spans="2:18" hidden="1">
      <c r="B1386" s="115">
        <v>2285</v>
      </c>
      <c r="C1386" s="165" t="s">
        <v>7035</v>
      </c>
      <c r="D1386" s="170" t="s">
        <v>7036</v>
      </c>
      <c r="E1386" s="111"/>
      <c r="F1386" s="111"/>
      <c r="G1386" s="111" t="s">
        <v>2730</v>
      </c>
      <c r="H1386" s="115"/>
      <c r="I1386" s="517">
        <f t="shared" si="42"/>
        <v>0</v>
      </c>
      <c r="J1386" s="517">
        <f t="shared" si="43"/>
        <v>365</v>
      </c>
      <c r="K1386" s="111"/>
      <c r="L1386" s="111"/>
      <c r="M1386" s="111"/>
      <c r="N1386" s="111"/>
      <c r="O1386" s="111"/>
      <c r="P1386" s="178" t="s">
        <v>7037</v>
      </c>
      <c r="Q1386" s="178" t="s">
        <v>2752</v>
      </c>
      <c r="R1386" s="178" t="s">
        <v>3494</v>
      </c>
    </row>
    <row r="1387" spans="2:18" hidden="1">
      <c r="B1387" s="115">
        <v>2352</v>
      </c>
      <c r="C1387" s="177" t="s">
        <v>7038</v>
      </c>
      <c r="D1387" s="176" t="s">
        <v>7039</v>
      </c>
      <c r="E1387" s="111"/>
      <c r="F1387" s="111"/>
      <c r="G1387" s="111" t="s">
        <v>2730</v>
      </c>
      <c r="H1387" s="115"/>
      <c r="I1387" s="517">
        <f t="shared" si="42"/>
        <v>0</v>
      </c>
      <c r="J1387" s="517">
        <f t="shared" si="43"/>
        <v>365</v>
      </c>
      <c r="K1387" s="111"/>
      <c r="L1387" s="111"/>
      <c r="M1387" s="111"/>
      <c r="N1387" s="111"/>
      <c r="O1387" s="111"/>
      <c r="P1387" s="178" t="s">
        <v>7040</v>
      </c>
      <c r="Q1387" s="178" t="s">
        <v>2752</v>
      </c>
      <c r="R1387" s="178">
        <v>0</v>
      </c>
    </row>
    <row r="1388" spans="2:18" hidden="1">
      <c r="B1388" s="115">
        <v>2394</v>
      </c>
      <c r="C1388" s="177" t="s">
        <v>7041</v>
      </c>
      <c r="D1388" s="176" t="s">
        <v>7042</v>
      </c>
      <c r="E1388" s="111"/>
      <c r="F1388" s="111"/>
      <c r="G1388" s="111" t="s">
        <v>2730</v>
      </c>
      <c r="H1388" s="115"/>
      <c r="I1388" s="517">
        <f t="shared" si="42"/>
        <v>0</v>
      </c>
      <c r="J1388" s="517">
        <f t="shared" si="43"/>
        <v>365</v>
      </c>
      <c r="K1388" s="111"/>
      <c r="L1388" s="111"/>
      <c r="M1388" s="111"/>
      <c r="N1388" s="111"/>
      <c r="O1388" s="111"/>
      <c r="P1388" s="178" t="s">
        <v>7043</v>
      </c>
      <c r="Q1388" s="178" t="s">
        <v>2752</v>
      </c>
      <c r="R1388" s="178">
        <v>0</v>
      </c>
    </row>
    <row r="1389" spans="2:18">
      <c r="B1389" s="115">
        <v>469</v>
      </c>
      <c r="C1389" s="156" t="s">
        <v>7044</v>
      </c>
      <c r="D1389" s="157" t="s">
        <v>7045</v>
      </c>
      <c r="E1389" s="111"/>
      <c r="F1389" s="111"/>
      <c r="G1389" s="111"/>
      <c r="H1389" s="115" t="s">
        <v>2719</v>
      </c>
      <c r="I1389" s="517">
        <f t="shared" si="42"/>
        <v>0</v>
      </c>
      <c r="J1389" s="517">
        <f t="shared" si="43"/>
        <v>365</v>
      </c>
      <c r="K1389" s="111"/>
      <c r="L1389" s="111"/>
      <c r="M1389" s="111"/>
      <c r="N1389" s="111"/>
      <c r="O1389" s="111"/>
      <c r="P1389" s="178" t="s">
        <v>7046</v>
      </c>
      <c r="Q1389" s="178" t="s">
        <v>2736</v>
      </c>
      <c r="R1389" s="178" t="s">
        <v>2891</v>
      </c>
    </row>
    <row r="1390" spans="2:18">
      <c r="B1390" s="115">
        <v>468</v>
      </c>
      <c r="C1390" s="156" t="s">
        <v>7047</v>
      </c>
      <c r="D1390" s="157" t="s">
        <v>7048</v>
      </c>
      <c r="E1390" s="111"/>
      <c r="F1390" s="111"/>
      <c r="G1390" s="111"/>
      <c r="H1390" s="115" t="s">
        <v>2719</v>
      </c>
      <c r="I1390" s="517">
        <f t="shared" si="42"/>
        <v>0</v>
      </c>
      <c r="J1390" s="517">
        <f t="shared" si="43"/>
        <v>365</v>
      </c>
      <c r="K1390" s="111"/>
      <c r="L1390" s="111"/>
      <c r="M1390" s="111"/>
      <c r="N1390" s="111"/>
      <c r="O1390" s="111"/>
      <c r="P1390" s="178" t="s">
        <v>7049</v>
      </c>
      <c r="Q1390" s="178" t="s">
        <v>2732</v>
      </c>
      <c r="R1390" s="178" t="s">
        <v>2891</v>
      </c>
    </row>
    <row r="1391" spans="2:18" hidden="1">
      <c r="B1391" s="115">
        <v>2351</v>
      </c>
      <c r="C1391" s="177" t="s">
        <v>7050</v>
      </c>
      <c r="D1391" s="176" t="s">
        <v>7051</v>
      </c>
      <c r="E1391" s="111"/>
      <c r="F1391" s="111"/>
      <c r="G1391" s="111" t="s">
        <v>2730</v>
      </c>
      <c r="H1391" s="115"/>
      <c r="I1391" s="517">
        <f t="shared" si="42"/>
        <v>0</v>
      </c>
      <c r="J1391" s="517">
        <f t="shared" si="43"/>
        <v>365</v>
      </c>
      <c r="K1391" s="111"/>
      <c r="L1391" s="111"/>
      <c r="M1391" s="111"/>
      <c r="N1391" s="111"/>
      <c r="O1391" s="111"/>
      <c r="P1391" s="178" t="s">
        <v>7052</v>
      </c>
      <c r="Q1391" s="178" t="s">
        <v>2752</v>
      </c>
      <c r="R1391" s="178">
        <v>0</v>
      </c>
    </row>
    <row r="1392" spans="2:18">
      <c r="B1392" s="115">
        <v>2219</v>
      </c>
      <c r="C1392" s="164" t="s">
        <v>7053</v>
      </c>
      <c r="D1392" s="168" t="s">
        <v>7054</v>
      </c>
      <c r="E1392" s="111"/>
      <c r="F1392" s="111"/>
      <c r="G1392" s="111"/>
      <c r="H1392" s="115" t="s">
        <v>2719</v>
      </c>
      <c r="I1392" s="517">
        <f t="shared" si="42"/>
        <v>0</v>
      </c>
      <c r="J1392" s="517">
        <f t="shared" si="43"/>
        <v>365</v>
      </c>
      <c r="K1392" s="111"/>
      <c r="L1392" s="111"/>
      <c r="M1392" s="111"/>
      <c r="N1392" s="111"/>
      <c r="O1392" s="111"/>
      <c r="P1392" s="178" t="s">
        <v>7055</v>
      </c>
      <c r="Q1392" s="178" t="s">
        <v>2721</v>
      </c>
      <c r="R1392" s="178">
        <v>0</v>
      </c>
    </row>
    <row r="1393" spans="2:18" hidden="1">
      <c r="B1393" s="115">
        <v>2389</v>
      </c>
      <c r="C1393" s="177" t="s">
        <v>7056</v>
      </c>
      <c r="D1393" s="176" t="s">
        <v>7057</v>
      </c>
      <c r="E1393" s="111"/>
      <c r="F1393" s="111"/>
      <c r="G1393" s="111" t="s">
        <v>2730</v>
      </c>
      <c r="H1393" s="115"/>
      <c r="I1393" s="517">
        <f t="shared" si="42"/>
        <v>0</v>
      </c>
      <c r="J1393" s="517">
        <f t="shared" si="43"/>
        <v>365</v>
      </c>
      <c r="K1393" s="111"/>
      <c r="L1393" s="111"/>
      <c r="M1393" s="111"/>
      <c r="N1393" s="111"/>
      <c r="O1393" s="111"/>
      <c r="P1393" s="178" t="s">
        <v>7058</v>
      </c>
      <c r="Q1393" s="178" t="s">
        <v>2752</v>
      </c>
      <c r="R1393" s="178">
        <v>0</v>
      </c>
    </row>
    <row r="1394" spans="2:18" hidden="1">
      <c r="B1394" s="115">
        <v>2476</v>
      </c>
      <c r="C1394" s="177" t="s">
        <v>7059</v>
      </c>
      <c r="D1394" s="176" t="s">
        <v>7060</v>
      </c>
      <c r="E1394" s="111"/>
      <c r="F1394" s="111"/>
      <c r="G1394" s="111" t="s">
        <v>2730</v>
      </c>
      <c r="H1394" s="115"/>
      <c r="I1394" s="517">
        <f t="shared" si="42"/>
        <v>0</v>
      </c>
      <c r="J1394" s="517">
        <f t="shared" si="43"/>
        <v>365</v>
      </c>
      <c r="K1394" s="111"/>
      <c r="L1394" s="111"/>
      <c r="M1394" s="111"/>
      <c r="N1394" s="111"/>
      <c r="O1394" s="111"/>
      <c r="P1394" s="178" t="s">
        <v>6781</v>
      </c>
      <c r="Q1394" s="178" t="s">
        <v>2752</v>
      </c>
      <c r="R1394" s="178">
        <v>0</v>
      </c>
    </row>
    <row r="1395" spans="2:18">
      <c r="B1395" s="115">
        <v>2371</v>
      </c>
      <c r="C1395" s="177" t="s">
        <v>7061</v>
      </c>
      <c r="D1395" s="176" t="s">
        <v>7062</v>
      </c>
      <c r="E1395" s="111"/>
      <c r="F1395" s="111"/>
      <c r="G1395" s="111"/>
      <c r="H1395" s="115" t="s">
        <v>2719</v>
      </c>
      <c r="I1395" s="517">
        <f t="shared" si="42"/>
        <v>0</v>
      </c>
      <c r="J1395" s="517">
        <f t="shared" si="43"/>
        <v>365</v>
      </c>
      <c r="K1395" s="111"/>
      <c r="L1395" s="111"/>
      <c r="M1395" s="111"/>
      <c r="N1395" s="111"/>
      <c r="O1395" s="111"/>
      <c r="P1395" s="178" t="s">
        <v>7063</v>
      </c>
      <c r="Q1395" s="178" t="s">
        <v>2736</v>
      </c>
      <c r="R1395" s="178">
        <v>0</v>
      </c>
    </row>
    <row r="1396" spans="2:18">
      <c r="B1396" s="115">
        <v>2377</v>
      </c>
      <c r="C1396" s="177" t="s">
        <v>7064</v>
      </c>
      <c r="D1396" s="176" t="s">
        <v>7065</v>
      </c>
      <c r="E1396" s="111"/>
      <c r="F1396" s="111"/>
      <c r="G1396" s="111"/>
      <c r="H1396" s="115" t="s">
        <v>2719</v>
      </c>
      <c r="I1396" s="517">
        <f t="shared" si="42"/>
        <v>0</v>
      </c>
      <c r="J1396" s="517">
        <f t="shared" si="43"/>
        <v>365</v>
      </c>
      <c r="K1396" s="111"/>
      <c r="L1396" s="111"/>
      <c r="M1396" s="111"/>
      <c r="N1396" s="111"/>
      <c r="O1396" s="111"/>
      <c r="P1396" s="178" t="s">
        <v>7066</v>
      </c>
      <c r="Q1396" s="178" t="s">
        <v>2721</v>
      </c>
      <c r="R1396" s="178">
        <v>0</v>
      </c>
    </row>
    <row r="1397" spans="2:18">
      <c r="B1397" s="115">
        <v>2171</v>
      </c>
      <c r="C1397" s="156" t="s">
        <v>7067</v>
      </c>
      <c r="D1397" s="157" t="s">
        <v>7068</v>
      </c>
      <c r="E1397" s="111"/>
      <c r="F1397" s="111"/>
      <c r="G1397" s="111"/>
      <c r="H1397" s="115" t="s">
        <v>2719</v>
      </c>
      <c r="I1397" s="517">
        <f t="shared" si="42"/>
        <v>0</v>
      </c>
      <c r="J1397" s="517">
        <f t="shared" si="43"/>
        <v>365</v>
      </c>
      <c r="K1397" s="111"/>
      <c r="L1397" s="111"/>
      <c r="M1397" s="111"/>
      <c r="N1397" s="111"/>
      <c r="O1397" s="111"/>
      <c r="P1397" s="178" t="s">
        <v>7069</v>
      </c>
      <c r="Q1397" s="178" t="s">
        <v>2736</v>
      </c>
      <c r="R1397" s="178" t="s">
        <v>3908</v>
      </c>
    </row>
    <row r="1398" spans="2:18">
      <c r="B1398" s="115">
        <v>2172</v>
      </c>
      <c r="C1398" s="156" t="s">
        <v>7070</v>
      </c>
      <c r="D1398" s="157" t="s">
        <v>7071</v>
      </c>
      <c r="E1398" s="111"/>
      <c r="F1398" s="111"/>
      <c r="G1398" s="111"/>
      <c r="H1398" s="115" t="s">
        <v>2719</v>
      </c>
      <c r="I1398" s="517">
        <f t="shared" si="42"/>
        <v>0</v>
      </c>
      <c r="J1398" s="517">
        <f t="shared" si="43"/>
        <v>365</v>
      </c>
      <c r="K1398" s="111"/>
      <c r="L1398" s="111"/>
      <c r="M1398" s="111"/>
      <c r="N1398" s="111"/>
      <c r="O1398" s="111"/>
      <c r="P1398" s="178" t="s">
        <v>7072</v>
      </c>
      <c r="Q1398" s="178" t="s">
        <v>2736</v>
      </c>
      <c r="R1398" s="178" t="s">
        <v>3908</v>
      </c>
    </row>
    <row r="1399" spans="2:18" hidden="1">
      <c r="B1399" s="115">
        <v>1088</v>
      </c>
      <c r="C1399" s="156" t="s">
        <v>7073</v>
      </c>
      <c r="D1399" s="157" t="s">
        <v>7074</v>
      </c>
      <c r="E1399" s="111"/>
      <c r="F1399" s="111"/>
      <c r="G1399" s="111" t="s">
        <v>2730</v>
      </c>
      <c r="H1399" s="115"/>
      <c r="I1399" s="517">
        <f t="shared" si="42"/>
        <v>0</v>
      </c>
      <c r="J1399" s="517">
        <f t="shared" si="43"/>
        <v>365</v>
      </c>
      <c r="K1399" s="111"/>
      <c r="L1399" s="111"/>
      <c r="M1399" s="111"/>
      <c r="N1399" s="111"/>
      <c r="O1399" s="111"/>
      <c r="P1399" s="178" t="s">
        <v>7075</v>
      </c>
      <c r="Q1399" s="178" t="s">
        <v>2752</v>
      </c>
      <c r="R1399" s="178" t="s">
        <v>5030</v>
      </c>
    </row>
    <row r="1400" spans="2:18">
      <c r="B1400" s="115">
        <v>2426</v>
      </c>
      <c r="C1400" s="177" t="s">
        <v>7076</v>
      </c>
      <c r="D1400" s="176" t="s">
        <v>7077</v>
      </c>
      <c r="E1400" s="111"/>
      <c r="F1400" s="111"/>
      <c r="G1400" s="111"/>
      <c r="H1400" s="115" t="s">
        <v>2719</v>
      </c>
      <c r="I1400" s="517">
        <f t="shared" si="42"/>
        <v>0</v>
      </c>
      <c r="J1400" s="517">
        <f t="shared" si="43"/>
        <v>365</v>
      </c>
      <c r="K1400" s="111"/>
      <c r="L1400" s="111"/>
      <c r="M1400" s="111"/>
      <c r="N1400" s="111"/>
      <c r="O1400" s="111"/>
      <c r="P1400" s="178" t="s">
        <v>7078</v>
      </c>
      <c r="Q1400" s="178" t="s">
        <v>2736</v>
      </c>
      <c r="R1400" s="178">
        <v>0</v>
      </c>
    </row>
    <row r="1401" spans="2:18">
      <c r="B1401" s="115">
        <v>2489</v>
      </c>
      <c r="C1401" s="164" t="s">
        <v>7079</v>
      </c>
      <c r="D1401" s="157" t="s">
        <v>7080</v>
      </c>
      <c r="E1401" s="111"/>
      <c r="F1401" s="111"/>
      <c r="G1401" s="111"/>
      <c r="H1401" s="115" t="s">
        <v>2719</v>
      </c>
      <c r="I1401" s="517">
        <f t="shared" si="42"/>
        <v>0</v>
      </c>
      <c r="J1401" s="517">
        <f t="shared" si="43"/>
        <v>365</v>
      </c>
      <c r="K1401" s="111"/>
      <c r="L1401" s="111"/>
      <c r="M1401" s="111"/>
      <c r="N1401" s="111"/>
      <c r="O1401" s="111"/>
      <c r="P1401" s="178" t="s">
        <v>7081</v>
      </c>
      <c r="Q1401" s="178" t="s">
        <v>2732</v>
      </c>
      <c r="R1401" s="178">
        <v>0</v>
      </c>
    </row>
    <row r="1402" spans="2:18">
      <c r="B1402" s="115">
        <v>2488</v>
      </c>
      <c r="C1402" s="164" t="s">
        <v>7082</v>
      </c>
      <c r="D1402" s="157" t="s">
        <v>7083</v>
      </c>
      <c r="E1402" s="111"/>
      <c r="F1402" s="111"/>
      <c r="G1402" s="111"/>
      <c r="H1402" s="115" t="s">
        <v>2719</v>
      </c>
      <c r="I1402" s="517">
        <f t="shared" si="42"/>
        <v>0</v>
      </c>
      <c r="J1402" s="517">
        <f t="shared" si="43"/>
        <v>365</v>
      </c>
      <c r="K1402" s="111"/>
      <c r="L1402" s="111"/>
      <c r="M1402" s="111"/>
      <c r="N1402" s="111"/>
      <c r="O1402" s="111"/>
      <c r="P1402" s="178" t="s">
        <v>7084</v>
      </c>
      <c r="Q1402" s="178" t="s">
        <v>2732</v>
      </c>
      <c r="R1402" s="178">
        <v>0</v>
      </c>
    </row>
    <row r="1403" spans="2:18">
      <c r="B1403" s="115">
        <v>2169</v>
      </c>
      <c r="C1403" s="156" t="s">
        <v>7085</v>
      </c>
      <c r="D1403" s="157" t="s">
        <v>7086</v>
      </c>
      <c r="E1403" s="111"/>
      <c r="F1403" s="111"/>
      <c r="G1403" s="111"/>
      <c r="H1403" s="115" t="s">
        <v>2719</v>
      </c>
      <c r="I1403" s="517">
        <f t="shared" si="42"/>
        <v>0</v>
      </c>
      <c r="J1403" s="517">
        <f t="shared" si="43"/>
        <v>365</v>
      </c>
      <c r="K1403" s="111"/>
      <c r="L1403" s="111"/>
      <c r="M1403" s="111"/>
      <c r="N1403" s="111"/>
      <c r="O1403" s="111"/>
      <c r="P1403" s="178" t="s">
        <v>7087</v>
      </c>
      <c r="Q1403" s="178" t="s">
        <v>2736</v>
      </c>
      <c r="R1403" s="178" t="s">
        <v>3908</v>
      </c>
    </row>
    <row r="1404" spans="2:18">
      <c r="B1404" s="115">
        <v>2170</v>
      </c>
      <c r="C1404" s="156" t="s">
        <v>7088</v>
      </c>
      <c r="D1404" s="157" t="s">
        <v>7089</v>
      </c>
      <c r="E1404" s="111"/>
      <c r="F1404" s="111"/>
      <c r="G1404" s="111"/>
      <c r="H1404" s="115" t="s">
        <v>2719</v>
      </c>
      <c r="I1404" s="517">
        <f t="shared" si="42"/>
        <v>0</v>
      </c>
      <c r="J1404" s="517">
        <f t="shared" si="43"/>
        <v>365</v>
      </c>
      <c r="K1404" s="111"/>
      <c r="L1404" s="111"/>
      <c r="M1404" s="111"/>
      <c r="N1404" s="111"/>
      <c r="O1404" s="111"/>
      <c r="P1404" s="178" t="s">
        <v>7090</v>
      </c>
      <c r="Q1404" s="178" t="s">
        <v>2736</v>
      </c>
      <c r="R1404" s="178" t="s">
        <v>3908</v>
      </c>
    </row>
    <row r="1405" spans="2:18">
      <c r="B1405" s="115">
        <v>2431</v>
      </c>
      <c r="C1405" s="177" t="s">
        <v>7091</v>
      </c>
      <c r="D1405" s="176" t="s">
        <v>7092</v>
      </c>
      <c r="E1405" s="111"/>
      <c r="F1405" s="111"/>
      <c r="G1405" s="111"/>
      <c r="H1405" s="115" t="s">
        <v>2719</v>
      </c>
      <c r="I1405" s="517">
        <f t="shared" si="42"/>
        <v>0</v>
      </c>
      <c r="J1405" s="517">
        <f t="shared" si="43"/>
        <v>365</v>
      </c>
      <c r="K1405" s="111"/>
      <c r="L1405" s="111"/>
      <c r="M1405" s="111"/>
      <c r="N1405" s="111"/>
      <c r="O1405" s="111"/>
      <c r="P1405" s="178" t="s">
        <v>7093</v>
      </c>
      <c r="Q1405" s="178" t="s">
        <v>2732</v>
      </c>
      <c r="R1405" s="178">
        <v>0</v>
      </c>
    </row>
    <row r="1406" spans="2:18">
      <c r="B1406" s="115">
        <v>2434</v>
      </c>
      <c r="C1406" s="177" t="s">
        <v>7094</v>
      </c>
      <c r="D1406" s="176" t="s">
        <v>7095</v>
      </c>
      <c r="E1406" s="111"/>
      <c r="F1406" s="111"/>
      <c r="G1406" s="111"/>
      <c r="H1406" s="115" t="s">
        <v>2719</v>
      </c>
      <c r="I1406" s="517">
        <f t="shared" si="42"/>
        <v>0</v>
      </c>
      <c r="J1406" s="517">
        <f t="shared" si="43"/>
        <v>365</v>
      </c>
      <c r="K1406" s="111"/>
      <c r="L1406" s="111"/>
      <c r="M1406" s="111"/>
      <c r="N1406" s="111"/>
      <c r="O1406" s="111"/>
      <c r="P1406" s="178" t="s">
        <v>7096</v>
      </c>
      <c r="Q1406" s="178" t="s">
        <v>2736</v>
      </c>
      <c r="R1406" s="178" t="s">
        <v>4968</v>
      </c>
    </row>
    <row r="1407" spans="2:18">
      <c r="B1407" s="115">
        <v>2340</v>
      </c>
      <c r="C1407" s="164" t="s">
        <v>7097</v>
      </c>
      <c r="D1407" s="157" t="s">
        <v>7098</v>
      </c>
      <c r="E1407" s="111"/>
      <c r="F1407" s="111"/>
      <c r="G1407" s="111"/>
      <c r="H1407" s="115" t="s">
        <v>2719</v>
      </c>
      <c r="I1407" s="517">
        <f t="shared" si="42"/>
        <v>0</v>
      </c>
      <c r="J1407" s="517">
        <f t="shared" si="43"/>
        <v>365</v>
      </c>
      <c r="K1407" s="111"/>
      <c r="L1407" s="111"/>
      <c r="M1407" s="111"/>
      <c r="N1407" s="111"/>
      <c r="O1407" s="111"/>
      <c r="P1407" s="178" t="s">
        <v>7099</v>
      </c>
      <c r="Q1407" s="178" t="s">
        <v>2736</v>
      </c>
      <c r="R1407" s="178" t="s">
        <v>7100</v>
      </c>
    </row>
    <row r="1408" spans="2:18">
      <c r="B1408" s="115">
        <v>2368</v>
      </c>
      <c r="C1408" s="177" t="s">
        <v>7101</v>
      </c>
      <c r="D1408" s="176" t="s">
        <v>7102</v>
      </c>
      <c r="E1408" s="111"/>
      <c r="F1408" s="111"/>
      <c r="G1408" s="111"/>
      <c r="H1408" s="115" t="s">
        <v>2719</v>
      </c>
      <c r="I1408" s="517">
        <f t="shared" si="42"/>
        <v>0</v>
      </c>
      <c r="J1408" s="517">
        <f t="shared" si="43"/>
        <v>365</v>
      </c>
      <c r="K1408" s="111"/>
      <c r="L1408" s="111"/>
      <c r="M1408" s="111"/>
      <c r="N1408" s="111"/>
      <c r="O1408" s="111"/>
      <c r="P1408" s="178" t="s">
        <v>7103</v>
      </c>
      <c r="Q1408" s="178" t="s">
        <v>2736</v>
      </c>
      <c r="R1408" s="178">
        <v>0</v>
      </c>
    </row>
    <row r="1409" spans="2:18">
      <c r="B1409" s="115">
        <v>2456</v>
      </c>
      <c r="C1409" s="177" t="s">
        <v>7104</v>
      </c>
      <c r="D1409" s="176" t="s">
        <v>7105</v>
      </c>
      <c r="E1409" s="111"/>
      <c r="F1409" s="111"/>
      <c r="G1409" s="111"/>
      <c r="H1409" s="115" t="s">
        <v>2719</v>
      </c>
      <c r="I1409" s="517">
        <f t="shared" si="42"/>
        <v>0</v>
      </c>
      <c r="J1409" s="517">
        <f t="shared" si="43"/>
        <v>365</v>
      </c>
      <c r="K1409" s="111"/>
      <c r="L1409" s="111"/>
      <c r="M1409" s="111"/>
      <c r="N1409" s="111"/>
      <c r="O1409" s="111"/>
      <c r="P1409" s="178" t="s">
        <v>7106</v>
      </c>
      <c r="Q1409" s="178" t="s">
        <v>2732</v>
      </c>
      <c r="R1409" s="178">
        <v>0</v>
      </c>
    </row>
    <row r="1410" spans="2:18">
      <c r="B1410" s="115">
        <v>2449</v>
      </c>
      <c r="C1410" s="177" t="s">
        <v>7107</v>
      </c>
      <c r="D1410" s="176" t="s">
        <v>7108</v>
      </c>
      <c r="E1410" s="111"/>
      <c r="F1410" s="111"/>
      <c r="G1410" s="111"/>
      <c r="H1410" s="115" t="s">
        <v>2719</v>
      </c>
      <c r="I1410" s="517">
        <f t="shared" si="42"/>
        <v>0</v>
      </c>
      <c r="J1410" s="517">
        <f t="shared" si="43"/>
        <v>365</v>
      </c>
      <c r="K1410" s="111"/>
      <c r="L1410" s="111"/>
      <c r="M1410" s="111"/>
      <c r="N1410" s="111"/>
      <c r="O1410" s="111"/>
      <c r="P1410" s="178" t="s">
        <v>7109</v>
      </c>
      <c r="Q1410" s="178" t="s">
        <v>2736</v>
      </c>
      <c r="R1410" s="178">
        <v>0</v>
      </c>
    </row>
    <row r="1411" spans="2:18">
      <c r="B1411" s="115">
        <v>2448</v>
      </c>
      <c r="C1411" s="177" t="s">
        <v>7110</v>
      </c>
      <c r="D1411" s="176" t="s">
        <v>7111</v>
      </c>
      <c r="E1411" s="111"/>
      <c r="F1411" s="111"/>
      <c r="G1411" s="111"/>
      <c r="H1411" s="115" t="s">
        <v>2719</v>
      </c>
      <c r="I1411" s="517">
        <f t="shared" si="42"/>
        <v>0</v>
      </c>
      <c r="J1411" s="517">
        <f t="shared" si="43"/>
        <v>365</v>
      </c>
      <c r="K1411" s="111"/>
      <c r="L1411" s="111"/>
      <c r="M1411" s="111"/>
      <c r="N1411" s="111"/>
      <c r="O1411" s="111"/>
      <c r="P1411" s="178" t="s">
        <v>7112</v>
      </c>
      <c r="Q1411" s="178" t="s">
        <v>2736</v>
      </c>
      <c r="R1411" s="178">
        <v>0</v>
      </c>
    </row>
    <row r="1412" spans="2:18">
      <c r="B1412" s="115">
        <v>2367</v>
      </c>
      <c r="C1412" s="177" t="s">
        <v>7113</v>
      </c>
      <c r="D1412" s="176" t="s">
        <v>7114</v>
      </c>
      <c r="E1412" s="111"/>
      <c r="F1412" s="111"/>
      <c r="G1412" s="111"/>
      <c r="H1412" s="115" t="s">
        <v>2719</v>
      </c>
      <c r="I1412" s="517">
        <f t="shared" si="42"/>
        <v>0</v>
      </c>
      <c r="J1412" s="517">
        <f t="shared" si="43"/>
        <v>365</v>
      </c>
      <c r="K1412" s="111"/>
      <c r="L1412" s="111"/>
      <c r="M1412" s="111"/>
      <c r="N1412" s="111"/>
      <c r="O1412" s="111"/>
      <c r="P1412" s="178" t="s">
        <v>7115</v>
      </c>
      <c r="Q1412" s="178" t="s">
        <v>2721</v>
      </c>
      <c r="R1412" s="178">
        <v>0</v>
      </c>
    </row>
    <row r="1413" spans="2:18">
      <c r="B1413" s="115">
        <v>2445</v>
      </c>
      <c r="C1413" s="177" t="s">
        <v>7116</v>
      </c>
      <c r="D1413" s="176" t="s">
        <v>7117</v>
      </c>
      <c r="E1413" s="111"/>
      <c r="F1413" s="111"/>
      <c r="G1413" s="111"/>
      <c r="H1413" s="115" t="s">
        <v>2719</v>
      </c>
      <c r="I1413" s="517">
        <f t="shared" si="42"/>
        <v>0</v>
      </c>
      <c r="J1413" s="517">
        <f t="shared" si="43"/>
        <v>365</v>
      </c>
      <c r="K1413" s="111"/>
      <c r="L1413" s="111"/>
      <c r="M1413" s="111"/>
      <c r="N1413" s="111"/>
      <c r="O1413" s="111"/>
      <c r="P1413" s="178" t="s">
        <v>7118</v>
      </c>
      <c r="Q1413" s="178" t="s">
        <v>2736</v>
      </c>
      <c r="R1413" s="178">
        <v>0</v>
      </c>
    </row>
    <row r="1414" spans="2:18">
      <c r="B1414" s="115">
        <v>2424</v>
      </c>
      <c r="C1414" s="177" t="s">
        <v>7119</v>
      </c>
      <c r="D1414" s="176" t="s">
        <v>7120</v>
      </c>
      <c r="E1414" s="111"/>
      <c r="F1414" s="111"/>
      <c r="G1414" s="111"/>
      <c r="H1414" s="115" t="s">
        <v>2719</v>
      </c>
      <c r="I1414" s="517">
        <f t="shared" si="42"/>
        <v>0</v>
      </c>
      <c r="J1414" s="517">
        <f t="shared" si="43"/>
        <v>365</v>
      </c>
      <c r="K1414" s="111"/>
      <c r="L1414" s="111"/>
      <c r="M1414" s="111"/>
      <c r="N1414" s="111"/>
      <c r="O1414" s="111"/>
      <c r="P1414" s="178" t="s">
        <v>7121</v>
      </c>
      <c r="Q1414" s="178" t="s">
        <v>2732</v>
      </c>
      <c r="R1414" s="178">
        <v>0</v>
      </c>
    </row>
    <row r="1415" spans="2:18">
      <c r="B1415" s="115">
        <v>2381</v>
      </c>
      <c r="C1415" s="177" t="s">
        <v>7122</v>
      </c>
      <c r="D1415" s="176" t="s">
        <v>7123</v>
      </c>
      <c r="E1415" s="111"/>
      <c r="F1415" s="111"/>
      <c r="G1415" s="111"/>
      <c r="H1415" s="115" t="s">
        <v>2719</v>
      </c>
      <c r="I1415" s="517">
        <f t="shared" ref="I1415:I1478" si="44">MAX(K1415:M1415)</f>
        <v>0</v>
      </c>
      <c r="J1415" s="517">
        <f t="shared" ref="J1415:J1478" si="45">I1415+(1*365)</f>
        <v>365</v>
      </c>
      <c r="K1415" s="111"/>
      <c r="L1415" s="111"/>
      <c r="M1415" s="111"/>
      <c r="N1415" s="111"/>
      <c r="O1415" s="111"/>
      <c r="P1415" s="178" t="s">
        <v>7124</v>
      </c>
      <c r="Q1415" s="178" t="s">
        <v>2732</v>
      </c>
      <c r="R1415" s="178">
        <v>0</v>
      </c>
    </row>
    <row r="1416" spans="2:18" hidden="1">
      <c r="B1416" s="115">
        <v>2399</v>
      </c>
      <c r="C1416" s="177" t="s">
        <v>7125</v>
      </c>
      <c r="D1416" s="176" t="s">
        <v>7126</v>
      </c>
      <c r="E1416" s="111"/>
      <c r="F1416" s="111"/>
      <c r="G1416" s="111" t="s">
        <v>2730</v>
      </c>
      <c r="H1416" s="115"/>
      <c r="I1416" s="517">
        <f t="shared" si="44"/>
        <v>0</v>
      </c>
      <c r="J1416" s="517">
        <f t="shared" si="45"/>
        <v>365</v>
      </c>
      <c r="K1416" s="111"/>
      <c r="L1416" s="111"/>
      <c r="M1416" s="111"/>
      <c r="N1416" s="111"/>
      <c r="O1416" s="111"/>
      <c r="P1416" s="178" t="s">
        <v>7127</v>
      </c>
      <c r="Q1416" s="178" t="s">
        <v>2732</v>
      </c>
      <c r="R1416" s="178" t="s">
        <v>3494</v>
      </c>
    </row>
    <row r="1417" spans="2:18" hidden="1">
      <c r="B1417" s="115">
        <v>2437</v>
      </c>
      <c r="C1417" s="177" t="s">
        <v>7128</v>
      </c>
      <c r="D1417" s="176" t="s">
        <v>7129</v>
      </c>
      <c r="E1417" s="111"/>
      <c r="F1417" s="111"/>
      <c r="G1417" s="111" t="s">
        <v>2730</v>
      </c>
      <c r="H1417" s="115"/>
      <c r="I1417" s="517">
        <f t="shared" si="44"/>
        <v>0</v>
      </c>
      <c r="J1417" s="517">
        <f t="shared" si="45"/>
        <v>365</v>
      </c>
      <c r="K1417" s="111"/>
      <c r="L1417" s="111"/>
      <c r="M1417" s="111"/>
      <c r="N1417" s="111"/>
      <c r="O1417" s="111"/>
      <c r="P1417" s="178" t="s">
        <v>7130</v>
      </c>
      <c r="Q1417" s="178" t="s">
        <v>2732</v>
      </c>
      <c r="R1417" s="178">
        <v>0</v>
      </c>
    </row>
    <row r="1418" spans="2:18">
      <c r="B1418" s="115">
        <v>189</v>
      </c>
      <c r="C1418" s="156" t="s">
        <v>7131</v>
      </c>
      <c r="D1418" s="157" t="s">
        <v>7132</v>
      </c>
      <c r="E1418" s="111"/>
      <c r="F1418" s="111"/>
      <c r="G1418" s="111"/>
      <c r="H1418" s="115" t="s">
        <v>2719</v>
      </c>
      <c r="I1418" s="517">
        <f t="shared" si="44"/>
        <v>0</v>
      </c>
      <c r="J1418" s="517">
        <f t="shared" si="45"/>
        <v>365</v>
      </c>
      <c r="K1418" s="111"/>
      <c r="L1418" s="111"/>
      <c r="M1418" s="111"/>
      <c r="N1418" s="111"/>
      <c r="O1418" s="111"/>
      <c r="P1418" s="178" t="s">
        <v>7133</v>
      </c>
      <c r="Q1418" s="178" t="s">
        <v>2736</v>
      </c>
      <c r="R1418" s="178" t="s">
        <v>3904</v>
      </c>
    </row>
    <row r="1419" spans="2:18" hidden="1">
      <c r="B1419" s="115">
        <v>2412</v>
      </c>
      <c r="C1419" s="177" t="s">
        <v>7134</v>
      </c>
      <c r="D1419" s="176" t="s">
        <v>7135</v>
      </c>
      <c r="E1419" s="111"/>
      <c r="F1419" s="111"/>
      <c r="G1419" s="111" t="s">
        <v>2730</v>
      </c>
      <c r="H1419" s="115"/>
      <c r="I1419" s="517">
        <f t="shared" si="44"/>
        <v>0</v>
      </c>
      <c r="J1419" s="517">
        <f t="shared" si="45"/>
        <v>365</v>
      </c>
      <c r="K1419" s="111"/>
      <c r="L1419" s="111"/>
      <c r="M1419" s="111"/>
      <c r="N1419" s="111"/>
      <c r="O1419" s="111"/>
      <c r="P1419" s="178" t="s">
        <v>2752</v>
      </c>
      <c r="Q1419" s="178" t="s">
        <v>2752</v>
      </c>
      <c r="R1419" s="178">
        <v>0</v>
      </c>
    </row>
    <row r="1420" spans="2:18" hidden="1">
      <c r="B1420" s="115">
        <v>2359</v>
      </c>
      <c r="C1420" s="177" t="s">
        <v>7136</v>
      </c>
      <c r="D1420" s="176" t="s">
        <v>7137</v>
      </c>
      <c r="E1420" s="111"/>
      <c r="F1420" s="111"/>
      <c r="G1420" s="111" t="s">
        <v>2730</v>
      </c>
      <c r="H1420" s="115"/>
      <c r="I1420" s="517">
        <f t="shared" si="44"/>
        <v>0</v>
      </c>
      <c r="J1420" s="517">
        <f t="shared" si="45"/>
        <v>365</v>
      </c>
      <c r="K1420" s="111"/>
      <c r="L1420" s="111"/>
      <c r="M1420" s="111"/>
      <c r="N1420" s="111"/>
      <c r="O1420" s="111"/>
      <c r="P1420" s="178" t="s">
        <v>7138</v>
      </c>
      <c r="Q1420" s="178" t="s">
        <v>2721</v>
      </c>
      <c r="R1420" s="178">
        <v>0</v>
      </c>
    </row>
    <row r="1421" spans="2:18">
      <c r="B1421" s="115">
        <v>2490</v>
      </c>
      <c r="C1421" s="164" t="s">
        <v>7139</v>
      </c>
      <c r="D1421" s="157" t="s">
        <v>7140</v>
      </c>
      <c r="E1421" s="111"/>
      <c r="F1421" s="111"/>
      <c r="G1421" s="111"/>
      <c r="H1421" s="115" t="s">
        <v>2719</v>
      </c>
      <c r="I1421" s="517">
        <f t="shared" si="44"/>
        <v>0</v>
      </c>
      <c r="J1421" s="517">
        <f t="shared" si="45"/>
        <v>365</v>
      </c>
      <c r="K1421" s="111"/>
      <c r="L1421" s="111"/>
      <c r="M1421" s="111"/>
      <c r="N1421" s="111"/>
      <c r="O1421" s="111"/>
      <c r="P1421" s="178" t="s">
        <v>7141</v>
      </c>
      <c r="Q1421" s="178" t="s">
        <v>2736</v>
      </c>
      <c r="R1421" s="178" t="s">
        <v>2954</v>
      </c>
    </row>
    <row r="1422" spans="2:18" hidden="1">
      <c r="B1422" s="115">
        <v>2384</v>
      </c>
      <c r="C1422" s="177" t="s">
        <v>7142</v>
      </c>
      <c r="D1422" s="176" t="s">
        <v>7143</v>
      </c>
      <c r="E1422" s="111"/>
      <c r="F1422" s="111"/>
      <c r="G1422" s="111" t="s">
        <v>2730</v>
      </c>
      <c r="H1422" s="115"/>
      <c r="I1422" s="517">
        <f t="shared" si="44"/>
        <v>0</v>
      </c>
      <c r="J1422" s="517">
        <f t="shared" si="45"/>
        <v>365</v>
      </c>
      <c r="K1422" s="111"/>
      <c r="L1422" s="111"/>
      <c r="M1422" s="111"/>
      <c r="N1422" s="111"/>
      <c r="O1422" s="111"/>
      <c r="P1422" s="178" t="s">
        <v>7144</v>
      </c>
      <c r="Q1422" s="178" t="s">
        <v>2736</v>
      </c>
      <c r="R1422" s="178">
        <v>0</v>
      </c>
    </row>
    <row r="1423" spans="2:18" hidden="1">
      <c r="B1423" s="115">
        <v>176</v>
      </c>
      <c r="C1423" s="156" t="s">
        <v>7145</v>
      </c>
      <c r="D1423" s="157" t="s">
        <v>7146</v>
      </c>
      <c r="E1423" s="111"/>
      <c r="F1423" s="111"/>
      <c r="G1423" s="111" t="s">
        <v>2730</v>
      </c>
      <c r="H1423" s="115" t="s">
        <v>62</v>
      </c>
      <c r="I1423" s="509">
        <f t="shared" si="44"/>
        <v>44929</v>
      </c>
      <c r="J1423" s="509">
        <f t="shared" si="45"/>
        <v>45294</v>
      </c>
      <c r="K1423" s="609">
        <v>44632</v>
      </c>
      <c r="L1423" s="610">
        <v>44929</v>
      </c>
      <c r="M1423" s="111"/>
      <c r="N1423" s="111"/>
      <c r="O1423" s="111"/>
      <c r="P1423" s="178" t="s">
        <v>7147</v>
      </c>
      <c r="Q1423" s="178" t="s">
        <v>2752</v>
      </c>
      <c r="R1423" s="178" t="s">
        <v>2928</v>
      </c>
    </row>
    <row r="1424" spans="2:18" hidden="1">
      <c r="B1424" s="115">
        <v>2439</v>
      </c>
      <c r="C1424" s="177" t="s">
        <v>7148</v>
      </c>
      <c r="D1424" s="176" t="s">
        <v>7149</v>
      </c>
      <c r="E1424" s="111"/>
      <c r="F1424" s="111"/>
      <c r="G1424" s="111" t="s">
        <v>2730</v>
      </c>
      <c r="H1424" s="115"/>
      <c r="I1424" s="517">
        <f t="shared" si="44"/>
        <v>0</v>
      </c>
      <c r="J1424" s="517">
        <f t="shared" si="45"/>
        <v>365</v>
      </c>
      <c r="K1424" s="111"/>
      <c r="L1424" s="111"/>
      <c r="M1424" s="111"/>
      <c r="N1424" s="111"/>
      <c r="O1424" s="111"/>
      <c r="P1424" s="178" t="s">
        <v>7150</v>
      </c>
      <c r="Q1424" s="178" t="s">
        <v>2752</v>
      </c>
      <c r="R1424" s="178" t="s">
        <v>2815</v>
      </c>
    </row>
    <row r="1425" spans="2:18" hidden="1">
      <c r="B1425" s="115">
        <v>2186</v>
      </c>
      <c r="C1425" s="156" t="s">
        <v>7151</v>
      </c>
      <c r="D1425" s="157" t="s">
        <v>7152</v>
      </c>
      <c r="E1425" s="111"/>
      <c r="F1425" s="111"/>
      <c r="G1425" s="111" t="s">
        <v>2730</v>
      </c>
      <c r="H1425" s="178" t="s">
        <v>63</v>
      </c>
      <c r="I1425" s="231">
        <f t="shared" si="44"/>
        <v>0</v>
      </c>
      <c r="J1425" s="231">
        <f t="shared" si="45"/>
        <v>365</v>
      </c>
      <c r="K1425" s="111"/>
      <c r="L1425" s="111"/>
      <c r="M1425" s="111"/>
      <c r="N1425" s="111"/>
      <c r="O1425" s="111"/>
      <c r="P1425" s="178" t="s">
        <v>7153</v>
      </c>
      <c r="Q1425" s="178" t="s">
        <v>2752</v>
      </c>
      <c r="R1425" s="178" t="s">
        <v>3883</v>
      </c>
    </row>
    <row r="1426" spans="2:18" hidden="1">
      <c r="B1426" s="115">
        <v>2415</v>
      </c>
      <c r="C1426" s="177" t="s">
        <v>7154</v>
      </c>
      <c r="D1426" s="176" t="s">
        <v>7155</v>
      </c>
      <c r="E1426" s="111"/>
      <c r="F1426" s="111"/>
      <c r="G1426" s="111" t="s">
        <v>2730</v>
      </c>
      <c r="H1426" s="115"/>
      <c r="I1426" s="517">
        <f t="shared" si="44"/>
        <v>0</v>
      </c>
      <c r="J1426" s="517">
        <f t="shared" si="45"/>
        <v>365</v>
      </c>
      <c r="K1426" s="111"/>
      <c r="L1426" s="111"/>
      <c r="M1426" s="111"/>
      <c r="N1426" s="111"/>
      <c r="O1426" s="111"/>
      <c r="P1426" s="178" t="s">
        <v>7156</v>
      </c>
      <c r="Q1426" s="178" t="s">
        <v>2752</v>
      </c>
      <c r="R1426" s="178">
        <v>0</v>
      </c>
    </row>
    <row r="1427" spans="2:18">
      <c r="B1427" s="115">
        <v>2278</v>
      </c>
      <c r="C1427" s="172" t="s">
        <v>7157</v>
      </c>
      <c r="D1427" s="173" t="s">
        <v>7158</v>
      </c>
      <c r="E1427" s="111"/>
      <c r="F1427" s="111"/>
      <c r="G1427" s="111"/>
      <c r="H1427" s="115" t="s">
        <v>2719</v>
      </c>
      <c r="I1427" s="517">
        <f t="shared" si="44"/>
        <v>0</v>
      </c>
      <c r="J1427" s="517">
        <f t="shared" si="45"/>
        <v>365</v>
      </c>
      <c r="K1427" s="111"/>
      <c r="L1427" s="111"/>
      <c r="M1427" s="111"/>
      <c r="N1427" s="111"/>
      <c r="O1427" s="111"/>
      <c r="P1427" s="178" t="s">
        <v>7159</v>
      </c>
      <c r="Q1427" s="178" t="s">
        <v>2732</v>
      </c>
      <c r="R1427" s="178">
        <v>0</v>
      </c>
    </row>
    <row r="1428" spans="2:18" hidden="1">
      <c r="B1428" s="115">
        <v>2438</v>
      </c>
      <c r="C1428" s="177" t="s">
        <v>7160</v>
      </c>
      <c r="D1428" s="176" t="s">
        <v>7161</v>
      </c>
      <c r="E1428" s="111"/>
      <c r="F1428" s="111"/>
      <c r="G1428" s="111" t="s">
        <v>2730</v>
      </c>
      <c r="H1428" s="115"/>
      <c r="I1428" s="517">
        <f t="shared" si="44"/>
        <v>0</v>
      </c>
      <c r="J1428" s="517">
        <f t="shared" si="45"/>
        <v>365</v>
      </c>
      <c r="K1428" s="111"/>
      <c r="L1428" s="111"/>
      <c r="M1428" s="111"/>
      <c r="N1428" s="111"/>
      <c r="O1428" s="111"/>
      <c r="P1428" s="178" t="s">
        <v>7162</v>
      </c>
      <c r="Q1428" s="178" t="s">
        <v>2752</v>
      </c>
      <c r="R1428" s="178">
        <v>0</v>
      </c>
    </row>
    <row r="1429" spans="2:18">
      <c r="B1429" s="115">
        <v>2350</v>
      </c>
      <c r="C1429" s="177" t="s">
        <v>7163</v>
      </c>
      <c r="D1429" s="176" t="s">
        <v>7164</v>
      </c>
      <c r="E1429" s="111"/>
      <c r="F1429" s="111"/>
      <c r="G1429" s="111"/>
      <c r="H1429" s="115" t="s">
        <v>2719</v>
      </c>
      <c r="I1429" s="517">
        <f t="shared" si="44"/>
        <v>0</v>
      </c>
      <c r="J1429" s="517">
        <f t="shared" si="45"/>
        <v>365</v>
      </c>
      <c r="K1429" s="111"/>
      <c r="L1429" s="111"/>
      <c r="M1429" s="111"/>
      <c r="N1429" s="111"/>
      <c r="O1429" s="111"/>
      <c r="P1429" s="178" t="s">
        <v>2752</v>
      </c>
      <c r="Q1429" s="178" t="s">
        <v>2736</v>
      </c>
      <c r="R1429" s="178">
        <v>0</v>
      </c>
    </row>
    <row r="1430" spans="2:18">
      <c r="B1430" s="115">
        <v>2372</v>
      </c>
      <c r="C1430" s="177" t="s">
        <v>7165</v>
      </c>
      <c r="D1430" s="176" t="s">
        <v>7166</v>
      </c>
      <c r="E1430" s="111"/>
      <c r="F1430" s="111"/>
      <c r="G1430" s="111"/>
      <c r="H1430" s="115" t="s">
        <v>2719</v>
      </c>
      <c r="I1430" s="517">
        <f t="shared" si="44"/>
        <v>0</v>
      </c>
      <c r="J1430" s="517">
        <f t="shared" si="45"/>
        <v>365</v>
      </c>
      <c r="K1430" s="111"/>
      <c r="L1430" s="111"/>
      <c r="M1430" s="111"/>
      <c r="N1430" s="111"/>
      <c r="O1430" s="111"/>
      <c r="P1430" s="178" t="s">
        <v>7167</v>
      </c>
      <c r="Q1430" s="178" t="s">
        <v>2736</v>
      </c>
      <c r="R1430" s="178">
        <v>0</v>
      </c>
    </row>
    <row r="1431" spans="2:18">
      <c r="B1431" s="115">
        <v>2388</v>
      </c>
      <c r="C1431" s="177" t="s">
        <v>7168</v>
      </c>
      <c r="D1431" s="176" t="s">
        <v>7169</v>
      </c>
      <c r="E1431" s="111"/>
      <c r="F1431" s="111"/>
      <c r="G1431" s="111"/>
      <c r="H1431" s="115" t="s">
        <v>2719</v>
      </c>
      <c r="I1431" s="517">
        <f t="shared" si="44"/>
        <v>0</v>
      </c>
      <c r="J1431" s="517">
        <f t="shared" si="45"/>
        <v>365</v>
      </c>
      <c r="K1431" s="111"/>
      <c r="L1431" s="111"/>
      <c r="M1431" s="111"/>
      <c r="N1431" s="111"/>
      <c r="O1431" s="111"/>
      <c r="P1431" s="178" t="s">
        <v>7170</v>
      </c>
      <c r="Q1431" s="178" t="s">
        <v>2732</v>
      </c>
      <c r="R1431" s="178">
        <v>0</v>
      </c>
    </row>
    <row r="1432" spans="2:18">
      <c r="B1432" s="115">
        <v>2181</v>
      </c>
      <c r="C1432" s="156" t="s">
        <v>7171</v>
      </c>
      <c r="D1432" s="157" t="s">
        <v>7172</v>
      </c>
      <c r="E1432" s="111"/>
      <c r="F1432" s="111"/>
      <c r="G1432" s="111"/>
      <c r="H1432" s="115" t="s">
        <v>2719</v>
      </c>
      <c r="I1432" s="517">
        <f t="shared" si="44"/>
        <v>0</v>
      </c>
      <c r="J1432" s="517">
        <f t="shared" si="45"/>
        <v>365</v>
      </c>
      <c r="K1432" s="111"/>
      <c r="L1432" s="111"/>
      <c r="M1432" s="111"/>
      <c r="N1432" s="111"/>
      <c r="O1432" s="111"/>
      <c r="P1432" s="178" t="s">
        <v>7173</v>
      </c>
      <c r="Q1432" s="178" t="s">
        <v>2721</v>
      </c>
      <c r="R1432" s="178">
        <v>0</v>
      </c>
    </row>
    <row r="1433" spans="2:18">
      <c r="B1433" s="115">
        <v>2378</v>
      </c>
      <c r="C1433" s="177" t="s">
        <v>7174</v>
      </c>
      <c r="D1433" s="176" t="s">
        <v>7175</v>
      </c>
      <c r="E1433" s="111"/>
      <c r="F1433" s="111"/>
      <c r="G1433" s="111"/>
      <c r="H1433" s="115" t="s">
        <v>2719</v>
      </c>
      <c r="I1433" s="517">
        <f t="shared" si="44"/>
        <v>0</v>
      </c>
      <c r="J1433" s="517">
        <f t="shared" si="45"/>
        <v>365</v>
      </c>
      <c r="K1433" s="111"/>
      <c r="L1433" s="111"/>
      <c r="M1433" s="111"/>
      <c r="N1433" s="111"/>
      <c r="O1433" s="111"/>
      <c r="P1433" s="178" t="s">
        <v>7176</v>
      </c>
      <c r="Q1433" s="178" t="s">
        <v>2721</v>
      </c>
      <c r="R1433" s="178">
        <v>0</v>
      </c>
    </row>
    <row r="1434" spans="2:18">
      <c r="B1434" s="115">
        <v>470</v>
      </c>
      <c r="C1434" s="156" t="s">
        <v>7177</v>
      </c>
      <c r="D1434" s="157" t="s">
        <v>7178</v>
      </c>
      <c r="E1434" s="111"/>
      <c r="F1434" s="111"/>
      <c r="G1434" s="111"/>
      <c r="H1434" s="115" t="s">
        <v>2719</v>
      </c>
      <c r="I1434" s="517">
        <f t="shared" si="44"/>
        <v>0</v>
      </c>
      <c r="J1434" s="517">
        <f t="shared" si="45"/>
        <v>365</v>
      </c>
      <c r="K1434" s="111"/>
      <c r="L1434" s="111"/>
      <c r="M1434" s="111"/>
      <c r="N1434" s="111"/>
      <c r="O1434" s="111"/>
      <c r="P1434" s="178" t="s">
        <v>7179</v>
      </c>
      <c r="Q1434" s="178" t="s">
        <v>2736</v>
      </c>
      <c r="R1434" s="178" t="s">
        <v>2891</v>
      </c>
    </row>
    <row r="1435" spans="2:18">
      <c r="B1435" s="115">
        <v>188</v>
      </c>
      <c r="C1435" s="156" t="s">
        <v>7180</v>
      </c>
      <c r="D1435" s="157" t="s">
        <v>7181</v>
      </c>
      <c r="E1435" s="111"/>
      <c r="F1435" s="111"/>
      <c r="G1435" s="111"/>
      <c r="H1435" s="115" t="s">
        <v>2719</v>
      </c>
      <c r="I1435" s="517">
        <f t="shared" si="44"/>
        <v>0</v>
      </c>
      <c r="J1435" s="517">
        <f t="shared" si="45"/>
        <v>365</v>
      </c>
      <c r="K1435" s="111"/>
      <c r="L1435" s="111"/>
      <c r="M1435" s="111"/>
      <c r="N1435" s="111"/>
      <c r="O1435" s="111"/>
      <c r="P1435" s="178" t="s">
        <v>7182</v>
      </c>
      <c r="Q1435" s="178" t="s">
        <v>2736</v>
      </c>
      <c r="R1435" s="178" t="s">
        <v>3904</v>
      </c>
    </row>
    <row r="1436" spans="2:18">
      <c r="B1436" s="115">
        <v>2447</v>
      </c>
      <c r="C1436" s="177" t="s">
        <v>7183</v>
      </c>
      <c r="D1436" s="176" t="s">
        <v>7184</v>
      </c>
      <c r="E1436" s="111"/>
      <c r="F1436" s="111"/>
      <c r="G1436" s="111"/>
      <c r="H1436" s="115" t="s">
        <v>2719</v>
      </c>
      <c r="I1436" s="517">
        <f t="shared" si="44"/>
        <v>0</v>
      </c>
      <c r="J1436" s="517">
        <f t="shared" si="45"/>
        <v>365</v>
      </c>
      <c r="K1436" s="111"/>
      <c r="L1436" s="111"/>
      <c r="M1436" s="111"/>
      <c r="N1436" s="111"/>
      <c r="O1436" s="111"/>
      <c r="P1436" s="178" t="s">
        <v>7185</v>
      </c>
      <c r="Q1436" s="178" t="s">
        <v>2732</v>
      </c>
      <c r="R1436" s="178">
        <v>0</v>
      </c>
    </row>
    <row r="1437" spans="2:18" hidden="1">
      <c r="B1437" s="115">
        <v>2370</v>
      </c>
      <c r="C1437" s="177" t="s">
        <v>7186</v>
      </c>
      <c r="D1437" s="176" t="s">
        <v>7187</v>
      </c>
      <c r="E1437" s="111"/>
      <c r="F1437" s="111"/>
      <c r="G1437" s="111"/>
      <c r="H1437" s="115" t="s">
        <v>62</v>
      </c>
      <c r="I1437" s="231">
        <f t="shared" si="44"/>
        <v>0</v>
      </c>
      <c r="J1437" s="231">
        <f t="shared" si="45"/>
        <v>365</v>
      </c>
      <c r="K1437" s="111"/>
      <c r="L1437" s="111"/>
      <c r="M1437" s="111"/>
      <c r="N1437" s="111"/>
      <c r="O1437" s="111"/>
      <c r="P1437" s="178" t="s">
        <v>7188</v>
      </c>
      <c r="Q1437" s="178" t="s">
        <v>2721</v>
      </c>
      <c r="R1437" s="178" t="s">
        <v>2954</v>
      </c>
    </row>
    <row r="1438" spans="2:18" hidden="1">
      <c r="B1438" s="115">
        <v>2306</v>
      </c>
      <c r="C1438" s="166" t="s">
        <v>7189</v>
      </c>
      <c r="D1438" s="170" t="s">
        <v>7190</v>
      </c>
      <c r="E1438" s="111"/>
      <c r="F1438" s="111"/>
      <c r="G1438" s="111" t="s">
        <v>2730</v>
      </c>
      <c r="H1438" s="178" t="s">
        <v>63</v>
      </c>
      <c r="I1438" s="231">
        <f t="shared" si="44"/>
        <v>0</v>
      </c>
      <c r="J1438" s="231">
        <f t="shared" si="45"/>
        <v>365</v>
      </c>
      <c r="K1438" s="111"/>
      <c r="L1438" s="111"/>
      <c r="M1438" s="111"/>
      <c r="N1438" s="111"/>
      <c r="O1438" s="111"/>
      <c r="P1438" s="178" t="s">
        <v>7191</v>
      </c>
      <c r="Q1438" s="178" t="s">
        <v>2752</v>
      </c>
      <c r="R1438" s="178">
        <v>0</v>
      </c>
    </row>
    <row r="1439" spans="2:18">
      <c r="B1439" s="115">
        <v>2387</v>
      </c>
      <c r="C1439" s="177" t="s">
        <v>7192</v>
      </c>
      <c r="D1439" s="176" t="s">
        <v>7193</v>
      </c>
      <c r="E1439" s="111"/>
      <c r="F1439" s="111"/>
      <c r="G1439" s="111"/>
      <c r="H1439" s="115" t="s">
        <v>2719</v>
      </c>
      <c r="I1439" s="517">
        <f t="shared" si="44"/>
        <v>0</v>
      </c>
      <c r="J1439" s="517">
        <f t="shared" si="45"/>
        <v>365</v>
      </c>
      <c r="K1439" s="111"/>
      <c r="L1439" s="111"/>
      <c r="M1439" s="111"/>
      <c r="N1439" s="111"/>
      <c r="O1439" s="111"/>
      <c r="P1439" s="178" t="s">
        <v>7194</v>
      </c>
      <c r="Q1439" s="178" t="s">
        <v>2736</v>
      </c>
      <c r="R1439" s="178">
        <v>0</v>
      </c>
    </row>
    <row r="1440" spans="2:18">
      <c r="B1440" s="115">
        <v>2459</v>
      </c>
      <c r="C1440" s="177" t="s">
        <v>7195</v>
      </c>
      <c r="D1440" s="176" t="s">
        <v>7196</v>
      </c>
      <c r="E1440" s="111"/>
      <c r="F1440" s="111"/>
      <c r="G1440" s="111"/>
      <c r="H1440" s="115" t="s">
        <v>2719</v>
      </c>
      <c r="I1440" s="517">
        <f t="shared" si="44"/>
        <v>0</v>
      </c>
      <c r="J1440" s="517">
        <f t="shared" si="45"/>
        <v>365</v>
      </c>
      <c r="K1440" s="111"/>
      <c r="L1440" s="111"/>
      <c r="M1440" s="111"/>
      <c r="N1440" s="111"/>
      <c r="O1440" s="111"/>
      <c r="P1440" s="178" t="s">
        <v>7197</v>
      </c>
      <c r="Q1440" s="178" t="s">
        <v>2732</v>
      </c>
      <c r="R1440" s="178">
        <v>0</v>
      </c>
    </row>
    <row r="1441" spans="2:18" hidden="1">
      <c r="B1441" s="115">
        <v>2454</v>
      </c>
      <c r="C1441" s="177" t="s">
        <v>7198</v>
      </c>
      <c r="D1441" s="176" t="s">
        <v>7199</v>
      </c>
      <c r="E1441" s="111"/>
      <c r="F1441" s="111"/>
      <c r="G1441" s="111"/>
      <c r="H1441" s="115" t="s">
        <v>62</v>
      </c>
      <c r="I1441" s="231">
        <f t="shared" si="44"/>
        <v>0</v>
      </c>
      <c r="J1441" s="231">
        <f t="shared" si="45"/>
        <v>365</v>
      </c>
      <c r="K1441" s="111"/>
      <c r="L1441" s="111"/>
      <c r="M1441" s="111"/>
      <c r="N1441" s="111"/>
      <c r="O1441" s="111"/>
      <c r="P1441" s="178" t="s">
        <v>7200</v>
      </c>
      <c r="Q1441" s="178" t="s">
        <v>2721</v>
      </c>
      <c r="R1441" s="178">
        <v>0</v>
      </c>
    </row>
    <row r="1442" spans="2:18">
      <c r="B1442" s="115">
        <v>2429</v>
      </c>
      <c r="C1442" s="177" t="s">
        <v>7201</v>
      </c>
      <c r="D1442" s="176" t="s">
        <v>7202</v>
      </c>
      <c r="E1442" s="111"/>
      <c r="F1442" s="111"/>
      <c r="G1442" s="111"/>
      <c r="H1442" s="115" t="s">
        <v>2719</v>
      </c>
      <c r="I1442" s="517">
        <f t="shared" si="44"/>
        <v>0</v>
      </c>
      <c r="J1442" s="517">
        <f t="shared" si="45"/>
        <v>365</v>
      </c>
      <c r="K1442" s="111"/>
      <c r="L1442" s="111"/>
      <c r="M1442" s="111"/>
      <c r="N1442" s="111"/>
      <c r="O1442" s="111"/>
      <c r="P1442" s="178" t="s">
        <v>7203</v>
      </c>
      <c r="Q1442" s="178" t="s">
        <v>2736</v>
      </c>
      <c r="R1442" s="178">
        <v>0</v>
      </c>
    </row>
    <row r="1443" spans="2:18">
      <c r="B1443" s="115">
        <v>2461</v>
      </c>
      <c r="C1443" s="177" t="s">
        <v>7204</v>
      </c>
      <c r="D1443" s="176" t="s">
        <v>7205</v>
      </c>
      <c r="E1443" s="111"/>
      <c r="F1443" s="111"/>
      <c r="G1443" s="111"/>
      <c r="H1443" s="115" t="s">
        <v>2719</v>
      </c>
      <c r="I1443" s="517">
        <f t="shared" si="44"/>
        <v>0</v>
      </c>
      <c r="J1443" s="517">
        <f t="shared" si="45"/>
        <v>365</v>
      </c>
      <c r="K1443" s="111"/>
      <c r="L1443" s="111"/>
      <c r="M1443" s="111"/>
      <c r="N1443" s="111"/>
      <c r="O1443" s="111"/>
      <c r="P1443" s="178" t="s">
        <v>7206</v>
      </c>
      <c r="Q1443" s="178" t="s">
        <v>2721</v>
      </c>
      <c r="R1443" s="178" t="e">
        <v>#N/A</v>
      </c>
    </row>
    <row r="1444" spans="2:18">
      <c r="B1444" s="115">
        <v>472</v>
      </c>
      <c r="C1444" s="156" t="s">
        <v>7207</v>
      </c>
      <c r="D1444" s="157" t="s">
        <v>7208</v>
      </c>
      <c r="E1444" s="111"/>
      <c r="F1444" s="111"/>
      <c r="G1444" s="111"/>
      <c r="H1444" s="115" t="s">
        <v>2719</v>
      </c>
      <c r="I1444" s="517">
        <f t="shared" si="44"/>
        <v>0</v>
      </c>
      <c r="J1444" s="517">
        <f t="shared" si="45"/>
        <v>365</v>
      </c>
      <c r="K1444" s="111"/>
      <c r="L1444" s="111"/>
      <c r="M1444" s="111"/>
      <c r="N1444" s="111"/>
      <c r="O1444" s="111"/>
      <c r="P1444" s="178" t="s">
        <v>7209</v>
      </c>
      <c r="Q1444" s="178" t="s">
        <v>2721</v>
      </c>
      <c r="R1444" s="178" t="s">
        <v>2865</v>
      </c>
    </row>
    <row r="1445" spans="2:18">
      <c r="B1445" s="115">
        <v>2386</v>
      </c>
      <c r="C1445" s="177" t="s">
        <v>7210</v>
      </c>
      <c r="D1445" s="176" t="s">
        <v>7211</v>
      </c>
      <c r="E1445" s="111"/>
      <c r="F1445" s="111"/>
      <c r="G1445" s="111"/>
      <c r="H1445" s="115" t="s">
        <v>2719</v>
      </c>
      <c r="I1445" s="517">
        <f t="shared" si="44"/>
        <v>0</v>
      </c>
      <c r="J1445" s="517">
        <f t="shared" si="45"/>
        <v>365</v>
      </c>
      <c r="K1445" s="111"/>
      <c r="L1445" s="111"/>
      <c r="M1445" s="111"/>
      <c r="N1445" s="111"/>
      <c r="O1445" s="111"/>
      <c r="P1445" s="178" t="s">
        <v>7212</v>
      </c>
      <c r="Q1445" s="178" t="s">
        <v>2732</v>
      </c>
      <c r="R1445" s="178" t="s">
        <v>3782</v>
      </c>
    </row>
    <row r="1446" spans="2:18">
      <c r="B1446" s="115">
        <v>867</v>
      </c>
      <c r="C1446" s="156" t="s">
        <v>7213</v>
      </c>
      <c r="D1446" s="157" t="s">
        <v>7214</v>
      </c>
      <c r="E1446" s="111"/>
      <c r="F1446" s="111"/>
      <c r="G1446" s="111"/>
      <c r="H1446" s="115" t="s">
        <v>2719</v>
      </c>
      <c r="I1446" s="517">
        <f t="shared" si="44"/>
        <v>0</v>
      </c>
      <c r="J1446" s="517">
        <f t="shared" si="45"/>
        <v>365</v>
      </c>
      <c r="K1446" s="111"/>
      <c r="L1446" s="111"/>
      <c r="M1446" s="111"/>
      <c r="N1446" s="111"/>
      <c r="O1446" s="111"/>
      <c r="P1446" s="178" t="s">
        <v>7215</v>
      </c>
      <c r="Q1446" s="178" t="s">
        <v>2736</v>
      </c>
      <c r="R1446" s="178" t="s">
        <v>7019</v>
      </c>
    </row>
    <row r="1447" spans="2:18" hidden="1">
      <c r="B1447" s="115">
        <v>187</v>
      </c>
      <c r="C1447" s="156" t="s">
        <v>7216</v>
      </c>
      <c r="D1447" s="157" t="s">
        <v>7217</v>
      </c>
      <c r="E1447" s="111"/>
      <c r="F1447" s="111"/>
      <c r="G1447" s="111"/>
      <c r="H1447" s="180" t="s">
        <v>61</v>
      </c>
      <c r="I1447" s="231">
        <f t="shared" si="44"/>
        <v>0</v>
      </c>
      <c r="J1447" s="231">
        <f t="shared" si="45"/>
        <v>365</v>
      </c>
      <c r="K1447" s="111"/>
      <c r="L1447" s="111"/>
      <c r="M1447" s="111"/>
      <c r="N1447" s="111"/>
      <c r="O1447" s="111"/>
      <c r="P1447" s="178" t="s">
        <v>7218</v>
      </c>
      <c r="Q1447" s="178" t="s">
        <v>2736</v>
      </c>
      <c r="R1447" s="178" t="s">
        <v>3904</v>
      </c>
    </row>
    <row r="1448" spans="2:18">
      <c r="B1448" s="115">
        <v>358</v>
      </c>
      <c r="C1448" s="156" t="s">
        <v>7219</v>
      </c>
      <c r="D1448" s="157" t="s">
        <v>7220</v>
      </c>
      <c r="E1448" s="111"/>
      <c r="F1448" s="111"/>
      <c r="G1448" s="111"/>
      <c r="H1448" s="115" t="s">
        <v>2719</v>
      </c>
      <c r="I1448" s="517">
        <f t="shared" si="44"/>
        <v>0</v>
      </c>
      <c r="J1448" s="517">
        <f t="shared" si="45"/>
        <v>365</v>
      </c>
      <c r="K1448" s="111"/>
      <c r="L1448" s="111"/>
      <c r="M1448" s="111"/>
      <c r="N1448" s="111"/>
      <c r="O1448" s="111"/>
      <c r="P1448" s="178" t="s">
        <v>7221</v>
      </c>
      <c r="Q1448" s="178" t="s">
        <v>2732</v>
      </c>
      <c r="R1448" s="178" t="s">
        <v>3585</v>
      </c>
    </row>
    <row r="1449" spans="2:18">
      <c r="B1449" s="115">
        <v>359</v>
      </c>
      <c r="C1449" s="156" t="s">
        <v>7222</v>
      </c>
      <c r="D1449" s="157" t="s">
        <v>7223</v>
      </c>
      <c r="E1449" s="111"/>
      <c r="F1449" s="111"/>
      <c r="G1449" s="111"/>
      <c r="H1449" s="115" t="s">
        <v>2719</v>
      </c>
      <c r="I1449" s="517">
        <f t="shared" si="44"/>
        <v>0</v>
      </c>
      <c r="J1449" s="517">
        <f t="shared" si="45"/>
        <v>365</v>
      </c>
      <c r="K1449" s="111"/>
      <c r="L1449" s="111"/>
      <c r="M1449" s="111"/>
      <c r="N1449" s="111"/>
      <c r="O1449" s="111"/>
      <c r="P1449" s="178" t="s">
        <v>7224</v>
      </c>
      <c r="Q1449" s="178" t="s">
        <v>2736</v>
      </c>
      <c r="R1449" s="178" t="s">
        <v>3585</v>
      </c>
    </row>
    <row r="1450" spans="2:18">
      <c r="B1450" s="115">
        <v>1928</v>
      </c>
      <c r="C1450" s="156" t="s">
        <v>7225</v>
      </c>
      <c r="D1450" s="157" t="s">
        <v>7226</v>
      </c>
      <c r="E1450" s="111"/>
      <c r="F1450" s="111"/>
      <c r="G1450" s="111"/>
      <c r="H1450" s="115" t="s">
        <v>2719</v>
      </c>
      <c r="I1450" s="517">
        <f t="shared" si="44"/>
        <v>0</v>
      </c>
      <c r="J1450" s="517">
        <f t="shared" si="45"/>
        <v>365</v>
      </c>
      <c r="K1450" s="111"/>
      <c r="L1450" s="111"/>
      <c r="M1450" s="111"/>
      <c r="N1450" s="111"/>
      <c r="O1450" s="111"/>
      <c r="P1450" s="178" t="s">
        <v>7227</v>
      </c>
      <c r="Q1450" s="178" t="s">
        <v>2736</v>
      </c>
      <c r="R1450" s="178" t="s">
        <v>3363</v>
      </c>
    </row>
    <row r="1451" spans="2:18" hidden="1">
      <c r="B1451" s="115">
        <v>2237</v>
      </c>
      <c r="C1451" s="166" t="s">
        <v>7228</v>
      </c>
      <c r="D1451" s="166" t="s">
        <v>7229</v>
      </c>
      <c r="E1451" s="111"/>
      <c r="F1451" s="111"/>
      <c r="G1451" s="111"/>
      <c r="H1451" s="115" t="s">
        <v>62</v>
      </c>
      <c r="I1451" s="231">
        <f t="shared" si="44"/>
        <v>0</v>
      </c>
      <c r="J1451" s="231">
        <f t="shared" si="45"/>
        <v>365</v>
      </c>
      <c r="K1451" s="111"/>
      <c r="L1451" s="111"/>
      <c r="M1451" s="111"/>
      <c r="N1451" s="111"/>
      <c r="O1451" s="111"/>
      <c r="P1451" s="178" t="s">
        <v>2752</v>
      </c>
      <c r="Q1451" s="178" t="s">
        <v>2736</v>
      </c>
      <c r="R1451" s="178" t="s">
        <v>2891</v>
      </c>
    </row>
    <row r="1452" spans="2:18" hidden="1">
      <c r="B1452" s="115">
        <v>1970</v>
      </c>
      <c r="C1452" s="156" t="s">
        <v>7230</v>
      </c>
      <c r="D1452" s="157" t="s">
        <v>7231</v>
      </c>
      <c r="E1452" s="111"/>
      <c r="F1452" s="111"/>
      <c r="G1452" s="111"/>
      <c r="H1452" s="115" t="s">
        <v>62</v>
      </c>
      <c r="I1452" s="231">
        <f t="shared" si="44"/>
        <v>0</v>
      </c>
      <c r="J1452" s="231">
        <f t="shared" si="45"/>
        <v>365</v>
      </c>
      <c r="K1452" s="111"/>
      <c r="L1452" s="111"/>
      <c r="M1452" s="111"/>
      <c r="N1452" s="111"/>
      <c r="O1452" s="111"/>
      <c r="P1452" s="178" t="s">
        <v>7232</v>
      </c>
      <c r="Q1452" s="178" t="s">
        <v>2736</v>
      </c>
      <c r="R1452" s="178" t="s">
        <v>2891</v>
      </c>
    </row>
    <row r="1453" spans="2:18" hidden="1">
      <c r="B1453" s="115">
        <v>20</v>
      </c>
      <c r="C1453" s="156" t="s">
        <v>7233</v>
      </c>
      <c r="D1453" s="179" t="s">
        <v>7234</v>
      </c>
      <c r="E1453" s="111"/>
      <c r="F1453" s="111"/>
      <c r="G1453" s="111"/>
      <c r="H1453" s="180" t="s">
        <v>61</v>
      </c>
      <c r="I1453" s="231">
        <f t="shared" si="44"/>
        <v>0</v>
      </c>
      <c r="J1453" s="231">
        <f t="shared" si="45"/>
        <v>365</v>
      </c>
      <c r="K1453" s="111"/>
      <c r="L1453" s="111"/>
      <c r="M1453" s="111"/>
      <c r="N1453" s="111"/>
      <c r="O1453" s="111"/>
      <c r="P1453" s="178" t="s">
        <v>7235</v>
      </c>
      <c r="Q1453" s="178" t="s">
        <v>2732</v>
      </c>
      <c r="R1453" s="178" t="s">
        <v>3093</v>
      </c>
    </row>
    <row r="1454" spans="2:18" hidden="1">
      <c r="B1454" s="115">
        <v>1554</v>
      </c>
      <c r="C1454" s="156" t="s">
        <v>7236</v>
      </c>
      <c r="D1454" s="179" t="s">
        <v>7237</v>
      </c>
      <c r="E1454" s="111"/>
      <c r="F1454" s="111"/>
      <c r="G1454" s="111" t="s">
        <v>2730</v>
      </c>
      <c r="H1454" s="180" t="s">
        <v>61</v>
      </c>
      <c r="I1454" s="231">
        <f t="shared" si="44"/>
        <v>0</v>
      </c>
      <c r="J1454" s="231">
        <f t="shared" si="45"/>
        <v>365</v>
      </c>
      <c r="K1454" s="111"/>
      <c r="L1454" s="111"/>
      <c r="M1454" s="111"/>
      <c r="N1454" s="111"/>
      <c r="O1454" s="111"/>
      <c r="P1454" s="178" t="s">
        <v>7133</v>
      </c>
      <c r="Q1454" s="178" t="s">
        <v>2736</v>
      </c>
      <c r="R1454" s="178" t="s">
        <v>3203</v>
      </c>
    </row>
    <row r="1455" spans="2:18">
      <c r="B1455" s="115">
        <v>1674</v>
      </c>
      <c r="C1455" s="156" t="s">
        <v>7238</v>
      </c>
      <c r="D1455" s="157" t="s">
        <v>7237</v>
      </c>
      <c r="E1455" s="111"/>
      <c r="F1455" s="111"/>
      <c r="G1455" s="111"/>
      <c r="H1455" s="115" t="s">
        <v>2719</v>
      </c>
      <c r="I1455" s="517">
        <f t="shared" si="44"/>
        <v>0</v>
      </c>
      <c r="J1455" s="517">
        <f t="shared" si="45"/>
        <v>365</v>
      </c>
      <c r="K1455" s="111"/>
      <c r="L1455" s="111"/>
      <c r="M1455" s="111"/>
      <c r="N1455" s="111"/>
      <c r="O1455" s="111"/>
      <c r="P1455" s="178" t="s">
        <v>7239</v>
      </c>
      <c r="Q1455" s="178" t="s">
        <v>2736</v>
      </c>
      <c r="R1455" s="178" t="s">
        <v>5504</v>
      </c>
    </row>
    <row r="1456" spans="2:18" hidden="1">
      <c r="B1456" s="115">
        <v>181</v>
      </c>
      <c r="C1456" s="156" t="s">
        <v>7240</v>
      </c>
      <c r="D1456" s="179" t="s">
        <v>7241</v>
      </c>
      <c r="E1456" s="111"/>
      <c r="F1456" s="111"/>
      <c r="G1456" s="111"/>
      <c r="H1456" s="115" t="s">
        <v>62</v>
      </c>
      <c r="I1456" s="509">
        <f t="shared" si="44"/>
        <v>44929</v>
      </c>
      <c r="J1456" s="509">
        <f t="shared" si="45"/>
        <v>45294</v>
      </c>
      <c r="K1456" s="609">
        <v>44632</v>
      </c>
      <c r="L1456" s="610">
        <v>44929</v>
      </c>
      <c r="M1456" s="111"/>
      <c r="N1456" s="111"/>
      <c r="O1456" s="111"/>
      <c r="P1456" s="178" t="s">
        <v>7242</v>
      </c>
      <c r="Q1456" s="178" t="s">
        <v>2732</v>
      </c>
      <c r="R1456" s="178" t="s">
        <v>3603</v>
      </c>
    </row>
    <row r="1457" spans="2:18" hidden="1">
      <c r="B1457" s="115">
        <v>2307</v>
      </c>
      <c r="C1457" s="165" t="s">
        <v>7243</v>
      </c>
      <c r="D1457" s="170" t="s">
        <v>7244</v>
      </c>
      <c r="E1457" s="111"/>
      <c r="F1457" s="111"/>
      <c r="G1457" s="111" t="s">
        <v>2730</v>
      </c>
      <c r="H1457" s="115"/>
      <c r="I1457" s="517">
        <f t="shared" si="44"/>
        <v>0</v>
      </c>
      <c r="J1457" s="517">
        <f t="shared" si="45"/>
        <v>365</v>
      </c>
      <c r="K1457" s="111"/>
      <c r="L1457" s="111"/>
      <c r="M1457" s="111"/>
      <c r="N1457" s="111"/>
      <c r="O1457" s="111"/>
      <c r="P1457" s="178" t="s">
        <v>7245</v>
      </c>
      <c r="Q1457" s="178" t="s">
        <v>2752</v>
      </c>
      <c r="R1457" s="178">
        <v>0</v>
      </c>
    </row>
    <row r="1458" spans="2:18" hidden="1">
      <c r="B1458" s="115">
        <v>2308</v>
      </c>
      <c r="C1458" s="165" t="s">
        <v>7246</v>
      </c>
      <c r="D1458" s="170" t="s">
        <v>7247</v>
      </c>
      <c r="E1458" s="111"/>
      <c r="F1458" s="111"/>
      <c r="G1458" s="111" t="s">
        <v>2730</v>
      </c>
      <c r="H1458" s="115"/>
      <c r="I1458" s="517">
        <f t="shared" si="44"/>
        <v>0</v>
      </c>
      <c r="J1458" s="517">
        <f t="shared" si="45"/>
        <v>365</v>
      </c>
      <c r="K1458" s="111"/>
      <c r="L1458" s="111"/>
      <c r="M1458" s="111"/>
      <c r="N1458" s="111"/>
      <c r="O1458" s="111"/>
      <c r="P1458" s="178" t="s">
        <v>4337</v>
      </c>
      <c r="Q1458" s="178" t="s">
        <v>2752</v>
      </c>
      <c r="R1458" s="178">
        <v>0</v>
      </c>
    </row>
    <row r="1459" spans="2:18">
      <c r="B1459" s="115">
        <v>643</v>
      </c>
      <c r="C1459" s="156" t="s">
        <v>7248</v>
      </c>
      <c r="D1459" s="157" t="s">
        <v>7249</v>
      </c>
      <c r="E1459" s="111"/>
      <c r="F1459" s="111"/>
      <c r="G1459" s="111"/>
      <c r="H1459" s="115" t="s">
        <v>2719</v>
      </c>
      <c r="I1459" s="517">
        <f t="shared" si="44"/>
        <v>0</v>
      </c>
      <c r="J1459" s="517">
        <f t="shared" si="45"/>
        <v>365</v>
      </c>
      <c r="K1459" s="111"/>
      <c r="L1459" s="111"/>
      <c r="M1459" s="111"/>
      <c r="N1459" s="111"/>
      <c r="O1459" s="111"/>
      <c r="P1459" s="178" t="s">
        <v>7250</v>
      </c>
      <c r="Q1459" s="178" t="s">
        <v>2721</v>
      </c>
      <c r="R1459" s="178" t="s">
        <v>3823</v>
      </c>
    </row>
    <row r="1460" spans="2:18" hidden="1">
      <c r="B1460" s="115">
        <v>644</v>
      </c>
      <c r="C1460" s="156" t="s">
        <v>7251</v>
      </c>
      <c r="D1460" s="157" t="s">
        <v>7252</v>
      </c>
      <c r="E1460" s="111"/>
      <c r="F1460" s="111"/>
      <c r="G1460" s="111" t="s">
        <v>2730</v>
      </c>
      <c r="H1460" s="115"/>
      <c r="I1460" s="517">
        <f t="shared" si="44"/>
        <v>0</v>
      </c>
      <c r="J1460" s="517">
        <f t="shared" si="45"/>
        <v>365</v>
      </c>
      <c r="K1460" s="111"/>
      <c r="L1460" s="111"/>
      <c r="M1460" s="111"/>
      <c r="N1460" s="111"/>
      <c r="O1460" s="111"/>
      <c r="P1460" s="178" t="s">
        <v>7253</v>
      </c>
      <c r="Q1460" s="178" t="s">
        <v>2736</v>
      </c>
      <c r="R1460" s="178" t="s">
        <v>3823</v>
      </c>
    </row>
    <row r="1461" spans="2:18">
      <c r="B1461" s="115">
        <v>645</v>
      </c>
      <c r="C1461" s="156" t="s">
        <v>7254</v>
      </c>
      <c r="D1461" s="157" t="s">
        <v>7255</v>
      </c>
      <c r="E1461" s="111"/>
      <c r="F1461" s="111"/>
      <c r="G1461" s="111"/>
      <c r="H1461" s="115" t="s">
        <v>2719</v>
      </c>
      <c r="I1461" s="517">
        <f t="shared" si="44"/>
        <v>0</v>
      </c>
      <c r="J1461" s="517">
        <f t="shared" si="45"/>
        <v>365</v>
      </c>
      <c r="K1461" s="111"/>
      <c r="L1461" s="111"/>
      <c r="M1461" s="111"/>
      <c r="N1461" s="111"/>
      <c r="O1461" s="111"/>
      <c r="P1461" s="178" t="s">
        <v>7256</v>
      </c>
      <c r="Q1461" s="178" t="s">
        <v>2721</v>
      </c>
      <c r="R1461" s="178" t="s">
        <v>2815</v>
      </c>
    </row>
    <row r="1462" spans="2:18">
      <c r="B1462" s="115">
        <v>646</v>
      </c>
      <c r="C1462" s="156" t="s">
        <v>7257</v>
      </c>
      <c r="D1462" s="157" t="s">
        <v>7258</v>
      </c>
      <c r="E1462" s="111"/>
      <c r="F1462" s="111"/>
      <c r="G1462" s="111"/>
      <c r="H1462" s="115" t="s">
        <v>2719</v>
      </c>
      <c r="I1462" s="517">
        <f t="shared" si="44"/>
        <v>0</v>
      </c>
      <c r="J1462" s="517">
        <f t="shared" si="45"/>
        <v>365</v>
      </c>
      <c r="K1462" s="111"/>
      <c r="L1462" s="111"/>
      <c r="M1462" s="111"/>
      <c r="N1462" s="111"/>
      <c r="O1462" s="111"/>
      <c r="P1462" s="178" t="s">
        <v>7259</v>
      </c>
      <c r="Q1462" s="178" t="s">
        <v>2736</v>
      </c>
      <c r="R1462" s="178" t="s">
        <v>2815</v>
      </c>
    </row>
    <row r="1463" spans="2:18">
      <c r="B1463" s="115">
        <v>2298</v>
      </c>
      <c r="C1463" s="165" t="s">
        <v>7260</v>
      </c>
      <c r="D1463" s="170" t="s">
        <v>7261</v>
      </c>
      <c r="E1463" s="111"/>
      <c r="F1463" s="111"/>
      <c r="G1463" s="111"/>
      <c r="H1463" s="115" t="s">
        <v>2719</v>
      </c>
      <c r="I1463" s="517">
        <f t="shared" si="44"/>
        <v>0</v>
      </c>
      <c r="J1463" s="517">
        <f t="shared" si="45"/>
        <v>365</v>
      </c>
      <c r="K1463" s="111"/>
      <c r="L1463" s="111"/>
      <c r="M1463" s="111"/>
      <c r="N1463" s="111"/>
      <c r="O1463" s="111"/>
      <c r="P1463" s="178" t="s">
        <v>7262</v>
      </c>
      <c r="Q1463" s="178" t="s">
        <v>2721</v>
      </c>
      <c r="R1463" s="178">
        <v>0</v>
      </c>
    </row>
    <row r="1464" spans="2:18">
      <c r="B1464" s="115">
        <v>2159</v>
      </c>
      <c r="C1464" s="156" t="s">
        <v>7263</v>
      </c>
      <c r="D1464" s="157" t="s">
        <v>7264</v>
      </c>
      <c r="E1464" s="111"/>
      <c r="F1464" s="111"/>
      <c r="G1464" s="111"/>
      <c r="H1464" s="115" t="s">
        <v>2719</v>
      </c>
      <c r="I1464" s="517">
        <f t="shared" si="44"/>
        <v>0</v>
      </c>
      <c r="J1464" s="517">
        <f t="shared" si="45"/>
        <v>365</v>
      </c>
      <c r="K1464" s="111"/>
      <c r="L1464" s="111"/>
      <c r="M1464" s="111"/>
      <c r="N1464" s="111"/>
      <c r="O1464" s="111"/>
      <c r="P1464" s="178" t="s">
        <v>7265</v>
      </c>
      <c r="Q1464" s="178" t="s">
        <v>2732</v>
      </c>
      <c r="R1464" s="178" t="s">
        <v>5409</v>
      </c>
    </row>
    <row r="1465" spans="2:18">
      <c r="B1465" s="115">
        <v>2160</v>
      </c>
      <c r="C1465" s="156" t="s">
        <v>7266</v>
      </c>
      <c r="D1465" s="157" t="s">
        <v>7267</v>
      </c>
      <c r="E1465" s="111"/>
      <c r="F1465" s="111"/>
      <c r="G1465" s="111"/>
      <c r="H1465" s="115" t="s">
        <v>2719</v>
      </c>
      <c r="I1465" s="517">
        <f t="shared" si="44"/>
        <v>0</v>
      </c>
      <c r="J1465" s="517">
        <f t="shared" si="45"/>
        <v>365</v>
      </c>
      <c r="K1465" s="111"/>
      <c r="L1465" s="111"/>
      <c r="M1465" s="111"/>
      <c r="N1465" s="111"/>
      <c r="O1465" s="111"/>
      <c r="P1465" s="178" t="s">
        <v>7268</v>
      </c>
      <c r="Q1465" s="178" t="s">
        <v>2736</v>
      </c>
      <c r="R1465" s="178" t="s">
        <v>3388</v>
      </c>
    </row>
    <row r="1466" spans="2:18">
      <c r="B1466" s="115">
        <v>248</v>
      </c>
      <c r="C1466" s="156" t="s">
        <v>7269</v>
      </c>
      <c r="D1466" s="157" t="s">
        <v>7270</v>
      </c>
      <c r="E1466" s="111"/>
      <c r="F1466" s="111"/>
      <c r="G1466" s="111"/>
      <c r="H1466" s="115" t="s">
        <v>2719</v>
      </c>
      <c r="I1466" s="517">
        <f t="shared" si="44"/>
        <v>0</v>
      </c>
      <c r="J1466" s="517">
        <f t="shared" si="45"/>
        <v>365</v>
      </c>
      <c r="K1466" s="111"/>
      <c r="L1466" s="111"/>
      <c r="M1466" s="111"/>
      <c r="N1466" s="111"/>
      <c r="O1466" s="111"/>
      <c r="P1466" s="178" t="s">
        <v>7271</v>
      </c>
      <c r="Q1466" s="178" t="s">
        <v>2736</v>
      </c>
      <c r="R1466" s="178" t="s">
        <v>3388</v>
      </c>
    </row>
    <row r="1467" spans="2:18">
      <c r="B1467" s="115">
        <v>249</v>
      </c>
      <c r="C1467" s="156" t="s">
        <v>7272</v>
      </c>
      <c r="D1467" s="157" t="s">
        <v>7273</v>
      </c>
      <c r="E1467" s="111"/>
      <c r="F1467" s="111"/>
      <c r="G1467" s="111"/>
      <c r="H1467" s="115" t="s">
        <v>2719</v>
      </c>
      <c r="I1467" s="517">
        <f t="shared" si="44"/>
        <v>0</v>
      </c>
      <c r="J1467" s="517">
        <f t="shared" si="45"/>
        <v>365</v>
      </c>
      <c r="K1467" s="111"/>
      <c r="L1467" s="111"/>
      <c r="M1467" s="111"/>
      <c r="N1467" s="111"/>
      <c r="O1467" s="111"/>
      <c r="P1467" s="178" t="s">
        <v>7274</v>
      </c>
      <c r="Q1467" s="178" t="s">
        <v>2736</v>
      </c>
      <c r="R1467" s="178" t="s">
        <v>3388</v>
      </c>
    </row>
    <row r="1468" spans="2:18" hidden="1">
      <c r="B1468" s="115">
        <v>250</v>
      </c>
      <c r="C1468" s="156" t="s">
        <v>7275</v>
      </c>
      <c r="D1468" s="157" t="s">
        <v>7276</v>
      </c>
      <c r="E1468" s="111"/>
      <c r="F1468" s="111"/>
      <c r="G1468" s="111" t="s">
        <v>2730</v>
      </c>
      <c r="H1468" s="115"/>
      <c r="I1468" s="517">
        <f t="shared" si="44"/>
        <v>0</v>
      </c>
      <c r="J1468" s="517">
        <f t="shared" si="45"/>
        <v>365</v>
      </c>
      <c r="K1468" s="111"/>
      <c r="L1468" s="111"/>
      <c r="M1468" s="111"/>
      <c r="N1468" s="111"/>
      <c r="O1468" s="111"/>
      <c r="P1468" s="178" t="s">
        <v>7277</v>
      </c>
      <c r="Q1468" s="178" t="s">
        <v>2732</v>
      </c>
      <c r="R1468" s="178">
        <v>0</v>
      </c>
    </row>
    <row r="1469" spans="2:18">
      <c r="B1469" s="115">
        <v>631</v>
      </c>
      <c r="C1469" s="156" t="s">
        <v>7278</v>
      </c>
      <c r="D1469" s="157" t="s">
        <v>7279</v>
      </c>
      <c r="E1469" s="111"/>
      <c r="F1469" s="111"/>
      <c r="G1469" s="111"/>
      <c r="H1469" s="115" t="s">
        <v>2719</v>
      </c>
      <c r="I1469" s="517">
        <f t="shared" si="44"/>
        <v>0</v>
      </c>
      <c r="J1469" s="517">
        <f t="shared" si="45"/>
        <v>365</v>
      </c>
      <c r="K1469" s="111"/>
      <c r="L1469" s="111"/>
      <c r="M1469" s="111"/>
      <c r="N1469" s="111"/>
      <c r="O1469" s="111"/>
      <c r="P1469" s="178" t="s">
        <v>7280</v>
      </c>
      <c r="Q1469" s="178" t="s">
        <v>2736</v>
      </c>
      <c r="R1469" s="178" t="s">
        <v>3754</v>
      </c>
    </row>
    <row r="1470" spans="2:18" hidden="1">
      <c r="B1470" s="115">
        <v>1442</v>
      </c>
      <c r="C1470" s="156" t="s">
        <v>7281</v>
      </c>
      <c r="D1470" s="157" t="s">
        <v>7282</v>
      </c>
      <c r="E1470" s="111"/>
      <c r="F1470" s="111"/>
      <c r="G1470" s="111" t="s">
        <v>2730</v>
      </c>
      <c r="H1470" s="115"/>
      <c r="I1470" s="517">
        <f t="shared" si="44"/>
        <v>0</v>
      </c>
      <c r="J1470" s="517">
        <f t="shared" si="45"/>
        <v>365</v>
      </c>
      <c r="K1470" s="111"/>
      <c r="L1470" s="111"/>
      <c r="M1470" s="111"/>
      <c r="N1470" s="111"/>
      <c r="O1470" s="111"/>
      <c r="P1470" s="178" t="s">
        <v>7283</v>
      </c>
      <c r="Q1470" s="178" t="s">
        <v>2736</v>
      </c>
      <c r="R1470" s="178" t="s">
        <v>4080</v>
      </c>
    </row>
    <row r="1471" spans="2:18">
      <c r="B1471" s="115">
        <v>1365</v>
      </c>
      <c r="C1471" s="156" t="s">
        <v>7284</v>
      </c>
      <c r="D1471" s="157" t="s">
        <v>7285</v>
      </c>
      <c r="E1471" s="111"/>
      <c r="F1471" s="111"/>
      <c r="G1471" s="111"/>
      <c r="H1471" s="115" t="s">
        <v>2719</v>
      </c>
      <c r="I1471" s="517">
        <f t="shared" si="44"/>
        <v>0</v>
      </c>
      <c r="J1471" s="517">
        <f t="shared" si="45"/>
        <v>365</v>
      </c>
      <c r="K1471" s="111"/>
      <c r="L1471" s="111"/>
      <c r="M1471" s="111"/>
      <c r="N1471" s="111"/>
      <c r="O1471" s="111"/>
      <c r="P1471" s="178" t="s">
        <v>7286</v>
      </c>
      <c r="Q1471" s="178" t="s">
        <v>2736</v>
      </c>
      <c r="R1471" s="178" t="s">
        <v>3047</v>
      </c>
    </row>
    <row r="1472" spans="2:18">
      <c r="B1472" s="115">
        <v>2444</v>
      </c>
      <c r="C1472" s="177" t="s">
        <v>7287</v>
      </c>
      <c r="D1472" s="176" t="s">
        <v>7288</v>
      </c>
      <c r="E1472" s="111"/>
      <c r="F1472" s="111"/>
      <c r="G1472" s="111"/>
      <c r="H1472" s="115" t="s">
        <v>2719</v>
      </c>
      <c r="I1472" s="517">
        <f t="shared" si="44"/>
        <v>0</v>
      </c>
      <c r="J1472" s="517">
        <f t="shared" si="45"/>
        <v>365</v>
      </c>
      <c r="K1472" s="111"/>
      <c r="L1472" s="111"/>
      <c r="M1472" s="111"/>
      <c r="N1472" s="111"/>
      <c r="O1472" s="111"/>
      <c r="P1472" s="178" t="s">
        <v>2752</v>
      </c>
      <c r="Q1472" s="178" t="s">
        <v>2721</v>
      </c>
      <c r="R1472" s="178" t="s">
        <v>4189</v>
      </c>
    </row>
    <row r="1473" spans="2:18" hidden="1">
      <c r="B1473" s="115">
        <v>310</v>
      </c>
      <c r="C1473" s="156" t="s">
        <v>7289</v>
      </c>
      <c r="D1473" s="157" t="s">
        <v>1064</v>
      </c>
      <c r="E1473" s="111"/>
      <c r="F1473" s="111"/>
      <c r="G1473" s="111"/>
      <c r="H1473" s="115" t="s">
        <v>62</v>
      </c>
      <c r="I1473" s="231">
        <f t="shared" si="44"/>
        <v>0</v>
      </c>
      <c r="J1473" s="231">
        <f t="shared" si="45"/>
        <v>365</v>
      </c>
      <c r="K1473" s="111"/>
      <c r="L1473" s="111"/>
      <c r="M1473" s="111"/>
      <c r="N1473" s="111"/>
      <c r="O1473" s="111"/>
      <c r="P1473" s="178" t="s">
        <v>7290</v>
      </c>
      <c r="Q1473" s="178" t="s">
        <v>2721</v>
      </c>
      <c r="R1473" s="178" t="s">
        <v>3833</v>
      </c>
    </row>
    <row r="1474" spans="2:18">
      <c r="B1474" s="115">
        <v>1493</v>
      </c>
      <c r="C1474" s="156" t="s">
        <v>7291</v>
      </c>
      <c r="D1474" s="157" t="s">
        <v>1305</v>
      </c>
      <c r="E1474" s="111"/>
      <c r="F1474" s="111"/>
      <c r="G1474" s="111"/>
      <c r="H1474" s="115" t="s">
        <v>2719</v>
      </c>
      <c r="I1474" s="517">
        <f t="shared" si="44"/>
        <v>0</v>
      </c>
      <c r="J1474" s="517">
        <f t="shared" si="45"/>
        <v>365</v>
      </c>
      <c r="K1474" s="111"/>
      <c r="L1474" s="111"/>
      <c r="M1474" s="111"/>
      <c r="N1474" s="111"/>
      <c r="O1474" s="111"/>
      <c r="P1474" s="178" t="s">
        <v>7292</v>
      </c>
      <c r="Q1474" s="178" t="s">
        <v>2736</v>
      </c>
      <c r="R1474" s="178" t="s">
        <v>2877</v>
      </c>
    </row>
    <row r="1475" spans="2:18">
      <c r="B1475" s="115">
        <v>311</v>
      </c>
      <c r="C1475" s="156" t="s">
        <v>7293</v>
      </c>
      <c r="D1475" s="157" t="s">
        <v>7294</v>
      </c>
      <c r="E1475" s="111"/>
      <c r="F1475" s="111"/>
      <c r="G1475" s="111"/>
      <c r="H1475" s="115" t="s">
        <v>2719</v>
      </c>
      <c r="I1475" s="517">
        <f t="shared" si="44"/>
        <v>0</v>
      </c>
      <c r="J1475" s="517">
        <f t="shared" si="45"/>
        <v>365</v>
      </c>
      <c r="K1475" s="111"/>
      <c r="L1475" s="111"/>
      <c r="M1475" s="111"/>
      <c r="N1475" s="111"/>
      <c r="O1475" s="111"/>
      <c r="P1475" s="178" t="s">
        <v>7295</v>
      </c>
      <c r="Q1475" s="178" t="s">
        <v>2732</v>
      </c>
      <c r="R1475" s="178" t="s">
        <v>3833</v>
      </c>
    </row>
    <row r="1476" spans="2:18">
      <c r="B1476" s="115">
        <v>1981</v>
      </c>
      <c r="C1476" s="156" t="s">
        <v>7296</v>
      </c>
      <c r="D1476" s="157" t="s">
        <v>7297</v>
      </c>
      <c r="E1476" s="111"/>
      <c r="F1476" s="111"/>
      <c r="G1476" s="111"/>
      <c r="H1476" s="115" t="s">
        <v>2719</v>
      </c>
      <c r="I1476" s="517">
        <f t="shared" si="44"/>
        <v>0</v>
      </c>
      <c r="J1476" s="517">
        <f t="shared" si="45"/>
        <v>365</v>
      </c>
      <c r="K1476" s="111"/>
      <c r="L1476" s="111"/>
      <c r="M1476" s="111"/>
      <c r="N1476" s="111"/>
      <c r="O1476" s="111"/>
      <c r="P1476" s="178" t="s">
        <v>5873</v>
      </c>
      <c r="Q1476" s="178" t="s">
        <v>2736</v>
      </c>
      <c r="R1476" s="178" t="s">
        <v>3216</v>
      </c>
    </row>
    <row r="1477" spans="2:18">
      <c r="B1477" s="115">
        <v>1509</v>
      </c>
      <c r="C1477" s="156" t="s">
        <v>7298</v>
      </c>
      <c r="D1477" s="157" t="s">
        <v>7299</v>
      </c>
      <c r="E1477" s="111"/>
      <c r="F1477" s="111"/>
      <c r="G1477" s="111"/>
      <c r="H1477" s="115" t="s">
        <v>2719</v>
      </c>
      <c r="I1477" s="517">
        <f t="shared" si="44"/>
        <v>0</v>
      </c>
      <c r="J1477" s="517">
        <f t="shared" si="45"/>
        <v>365</v>
      </c>
      <c r="K1477" s="111"/>
      <c r="L1477" s="111"/>
      <c r="M1477" s="111"/>
      <c r="N1477" s="111"/>
      <c r="O1477" s="111"/>
      <c r="P1477" s="178" t="s">
        <v>7300</v>
      </c>
      <c r="Q1477" s="178" t="s">
        <v>2721</v>
      </c>
      <c r="R1477" s="178" t="s">
        <v>7301</v>
      </c>
    </row>
    <row r="1478" spans="2:18">
      <c r="B1478" s="115">
        <v>119</v>
      </c>
      <c r="C1478" s="156" t="s">
        <v>7302</v>
      </c>
      <c r="D1478" s="157" t="s">
        <v>7303</v>
      </c>
      <c r="E1478" s="111"/>
      <c r="F1478" s="111"/>
      <c r="G1478" s="111"/>
      <c r="H1478" s="115" t="s">
        <v>2719</v>
      </c>
      <c r="I1478" s="517">
        <f t="shared" si="44"/>
        <v>0</v>
      </c>
      <c r="J1478" s="517">
        <f t="shared" si="45"/>
        <v>365</v>
      </c>
      <c r="K1478" s="111"/>
      <c r="L1478" s="111"/>
      <c r="M1478" s="111"/>
      <c r="N1478" s="111"/>
      <c r="O1478" s="111"/>
      <c r="P1478" s="178" t="s">
        <v>7304</v>
      </c>
      <c r="Q1478" s="178" t="s">
        <v>2721</v>
      </c>
      <c r="R1478" s="178" t="s">
        <v>5488</v>
      </c>
    </row>
    <row r="1479" spans="2:18">
      <c r="B1479" s="115">
        <v>1161</v>
      </c>
      <c r="C1479" s="156" t="s">
        <v>7305</v>
      </c>
      <c r="D1479" s="157" t="s">
        <v>7306</v>
      </c>
      <c r="E1479" s="111"/>
      <c r="F1479" s="111"/>
      <c r="G1479" s="111"/>
      <c r="H1479" s="115" t="s">
        <v>2719</v>
      </c>
      <c r="I1479" s="517">
        <f t="shared" ref="I1479:I1542" si="46">MAX(K1479:M1479)</f>
        <v>0</v>
      </c>
      <c r="J1479" s="517">
        <f t="shared" ref="J1479:J1542" si="47">I1479+(1*365)</f>
        <v>365</v>
      </c>
      <c r="K1479" s="111"/>
      <c r="L1479" s="111"/>
      <c r="M1479" s="111"/>
      <c r="N1479" s="111"/>
      <c r="O1479" s="111"/>
      <c r="P1479" s="178" t="s">
        <v>7307</v>
      </c>
      <c r="Q1479" s="178" t="s">
        <v>2726</v>
      </c>
      <c r="R1479" s="178" t="s">
        <v>5852</v>
      </c>
    </row>
    <row r="1480" spans="2:18">
      <c r="B1480" s="115">
        <v>2029</v>
      </c>
      <c r="C1480" s="156" t="s">
        <v>7308</v>
      </c>
      <c r="D1480" s="157" t="s">
        <v>7309</v>
      </c>
      <c r="E1480" s="111"/>
      <c r="F1480" s="111"/>
      <c r="G1480" s="111"/>
      <c r="H1480" s="115" t="s">
        <v>2719</v>
      </c>
      <c r="I1480" s="517">
        <f t="shared" si="46"/>
        <v>0</v>
      </c>
      <c r="J1480" s="517">
        <f t="shared" si="47"/>
        <v>365</v>
      </c>
      <c r="K1480" s="111"/>
      <c r="L1480" s="111"/>
      <c r="M1480" s="111"/>
      <c r="N1480" s="111"/>
      <c r="O1480" s="111"/>
      <c r="P1480" s="178" t="s">
        <v>7310</v>
      </c>
      <c r="Q1480" s="178" t="s">
        <v>2732</v>
      </c>
      <c r="R1480" s="178" t="s">
        <v>3494</v>
      </c>
    </row>
    <row r="1481" spans="2:18" hidden="1">
      <c r="B1481" s="115">
        <v>198</v>
      </c>
      <c r="C1481" s="156" t="s">
        <v>7311</v>
      </c>
      <c r="D1481" s="157" t="s">
        <v>7312</v>
      </c>
      <c r="E1481" s="111"/>
      <c r="F1481" s="111"/>
      <c r="G1481" s="111"/>
      <c r="H1481" s="180" t="s">
        <v>60</v>
      </c>
      <c r="I1481" s="509">
        <f t="shared" si="46"/>
        <v>44929</v>
      </c>
      <c r="J1481" s="509">
        <f t="shared" si="47"/>
        <v>45294</v>
      </c>
      <c r="K1481" s="609">
        <v>44632</v>
      </c>
      <c r="L1481" s="610">
        <v>44929</v>
      </c>
      <c r="M1481" s="111"/>
      <c r="N1481" s="111"/>
      <c r="O1481" s="111"/>
      <c r="P1481" s="178" t="s">
        <v>7313</v>
      </c>
      <c r="Q1481" s="178" t="s">
        <v>2721</v>
      </c>
      <c r="R1481" s="178" t="s">
        <v>3473</v>
      </c>
    </row>
    <row r="1482" spans="2:18">
      <c r="B1482" s="115">
        <v>728</v>
      </c>
      <c r="C1482" s="156" t="s">
        <v>6660</v>
      </c>
      <c r="D1482" s="157" t="s">
        <v>7314</v>
      </c>
      <c r="E1482" s="111"/>
      <c r="F1482" s="111"/>
      <c r="G1482" s="111"/>
      <c r="H1482" s="115" t="s">
        <v>2719</v>
      </c>
      <c r="I1482" s="517">
        <f t="shared" si="46"/>
        <v>0</v>
      </c>
      <c r="J1482" s="517">
        <f t="shared" si="47"/>
        <v>365</v>
      </c>
      <c r="K1482" s="111"/>
      <c r="L1482" s="111"/>
      <c r="M1482" s="111"/>
      <c r="N1482" s="111"/>
      <c r="O1482" s="111"/>
      <c r="P1482" s="178" t="s">
        <v>7315</v>
      </c>
      <c r="Q1482" s="178" t="s">
        <v>2721</v>
      </c>
      <c r="R1482" s="178" t="s">
        <v>7316</v>
      </c>
    </row>
    <row r="1483" spans="2:18">
      <c r="B1483" s="115">
        <v>312</v>
      </c>
      <c r="C1483" s="156" t="s">
        <v>7317</v>
      </c>
      <c r="D1483" s="157" t="s">
        <v>7318</v>
      </c>
      <c r="E1483" s="111"/>
      <c r="F1483" s="111"/>
      <c r="G1483" s="111"/>
      <c r="H1483" s="115" t="s">
        <v>2719</v>
      </c>
      <c r="I1483" s="517">
        <f t="shared" si="46"/>
        <v>0</v>
      </c>
      <c r="J1483" s="517">
        <f t="shared" si="47"/>
        <v>365</v>
      </c>
      <c r="K1483" s="111"/>
      <c r="L1483" s="111"/>
      <c r="M1483" s="111"/>
      <c r="N1483" s="111"/>
      <c r="O1483" s="111"/>
      <c r="P1483" s="178" t="s">
        <v>7319</v>
      </c>
      <c r="Q1483" s="178" t="s">
        <v>2736</v>
      </c>
      <c r="R1483" s="178" t="s">
        <v>3833</v>
      </c>
    </row>
    <row r="1484" spans="2:18">
      <c r="B1484" s="115">
        <v>490</v>
      </c>
      <c r="C1484" s="156" t="s">
        <v>7320</v>
      </c>
      <c r="D1484" s="157" t="s">
        <v>7321</v>
      </c>
      <c r="E1484" s="111"/>
      <c r="F1484" s="111"/>
      <c r="G1484" s="111"/>
      <c r="H1484" s="115" t="s">
        <v>2719</v>
      </c>
      <c r="I1484" s="517">
        <f t="shared" si="46"/>
        <v>0</v>
      </c>
      <c r="J1484" s="517">
        <f t="shared" si="47"/>
        <v>365</v>
      </c>
      <c r="K1484" s="111"/>
      <c r="L1484" s="111"/>
      <c r="M1484" s="111"/>
      <c r="N1484" s="111"/>
      <c r="O1484" s="111"/>
      <c r="P1484" s="178" t="s">
        <v>7322</v>
      </c>
      <c r="Q1484" s="178" t="s">
        <v>2736</v>
      </c>
      <c r="R1484" s="178" t="s">
        <v>3607</v>
      </c>
    </row>
    <row r="1485" spans="2:18">
      <c r="B1485" s="115">
        <v>1544</v>
      </c>
      <c r="C1485" s="156" t="s">
        <v>7323</v>
      </c>
      <c r="D1485" s="157" t="s">
        <v>7324</v>
      </c>
      <c r="E1485" s="111"/>
      <c r="F1485" s="111"/>
      <c r="G1485" s="111"/>
      <c r="H1485" s="115" t="s">
        <v>2719</v>
      </c>
      <c r="I1485" s="517">
        <f t="shared" si="46"/>
        <v>0</v>
      </c>
      <c r="J1485" s="517">
        <f t="shared" si="47"/>
        <v>365</v>
      </c>
      <c r="K1485" s="111"/>
      <c r="L1485" s="111"/>
      <c r="M1485" s="111"/>
      <c r="N1485" s="111"/>
      <c r="O1485" s="111"/>
      <c r="P1485" s="178" t="s">
        <v>7325</v>
      </c>
      <c r="Q1485" s="178" t="s">
        <v>2726</v>
      </c>
      <c r="R1485" s="178" t="s">
        <v>5380</v>
      </c>
    </row>
    <row r="1486" spans="2:18">
      <c r="B1486" s="115">
        <v>35</v>
      </c>
      <c r="C1486" s="156" t="s">
        <v>7326</v>
      </c>
      <c r="D1486" s="157" t="s">
        <v>7327</v>
      </c>
      <c r="E1486" s="111"/>
      <c r="F1486" s="111"/>
      <c r="G1486" s="111"/>
      <c r="H1486" s="115" t="s">
        <v>2719</v>
      </c>
      <c r="I1486" s="517">
        <f t="shared" si="46"/>
        <v>0</v>
      </c>
      <c r="J1486" s="517">
        <f t="shared" si="47"/>
        <v>365</v>
      </c>
      <c r="K1486" s="111"/>
      <c r="L1486" s="111"/>
      <c r="M1486" s="111"/>
      <c r="N1486" s="111"/>
      <c r="O1486" s="111"/>
      <c r="P1486" s="178" t="s">
        <v>7328</v>
      </c>
      <c r="Q1486" s="178" t="s">
        <v>2736</v>
      </c>
      <c r="R1486" s="178" t="s">
        <v>3039</v>
      </c>
    </row>
    <row r="1487" spans="2:18">
      <c r="B1487" s="115">
        <v>1416</v>
      </c>
      <c r="C1487" s="156" t="s">
        <v>7329</v>
      </c>
      <c r="D1487" s="157" t="s">
        <v>7330</v>
      </c>
      <c r="E1487" s="111"/>
      <c r="F1487" s="111"/>
      <c r="G1487" s="111"/>
      <c r="H1487" s="115" t="s">
        <v>2719</v>
      </c>
      <c r="I1487" s="517">
        <f t="shared" si="46"/>
        <v>0</v>
      </c>
      <c r="J1487" s="517">
        <f t="shared" si="47"/>
        <v>365</v>
      </c>
      <c r="K1487" s="111"/>
      <c r="L1487" s="111"/>
      <c r="M1487" s="111"/>
      <c r="N1487" s="111"/>
      <c r="O1487" s="111"/>
      <c r="P1487" s="178" t="s">
        <v>7331</v>
      </c>
      <c r="Q1487" s="178" t="s">
        <v>2736</v>
      </c>
      <c r="R1487" s="178" t="s">
        <v>3054</v>
      </c>
    </row>
    <row r="1488" spans="2:18">
      <c r="B1488" s="115">
        <v>1461</v>
      </c>
      <c r="C1488" s="156" t="s">
        <v>7332</v>
      </c>
      <c r="D1488" s="157" t="s">
        <v>7333</v>
      </c>
      <c r="E1488" s="111"/>
      <c r="F1488" s="111"/>
      <c r="G1488" s="111"/>
      <c r="H1488" s="115" t="s">
        <v>2719</v>
      </c>
      <c r="I1488" s="517">
        <f t="shared" si="46"/>
        <v>0</v>
      </c>
      <c r="J1488" s="517">
        <f t="shared" si="47"/>
        <v>365</v>
      </c>
      <c r="K1488" s="111"/>
      <c r="L1488" s="111"/>
      <c r="M1488" s="111"/>
      <c r="N1488" s="111"/>
      <c r="O1488" s="111"/>
      <c r="P1488" s="178" t="s">
        <v>7334</v>
      </c>
      <c r="Q1488" s="178" t="s">
        <v>2736</v>
      </c>
      <c r="R1488" s="178" t="s">
        <v>7335</v>
      </c>
    </row>
    <row r="1489" spans="2:18">
      <c r="B1489" s="115">
        <v>1462</v>
      </c>
      <c r="C1489" s="156" t="s">
        <v>7336</v>
      </c>
      <c r="D1489" s="157" t="s">
        <v>7337</v>
      </c>
      <c r="E1489" s="111"/>
      <c r="F1489" s="111"/>
      <c r="G1489" s="111"/>
      <c r="H1489" s="115" t="s">
        <v>2719</v>
      </c>
      <c r="I1489" s="517">
        <f t="shared" si="46"/>
        <v>0</v>
      </c>
      <c r="J1489" s="517">
        <f t="shared" si="47"/>
        <v>365</v>
      </c>
      <c r="K1489" s="111"/>
      <c r="L1489" s="111"/>
      <c r="M1489" s="111"/>
      <c r="N1489" s="111"/>
      <c r="O1489" s="111"/>
      <c r="P1489" s="178" t="s">
        <v>7338</v>
      </c>
      <c r="Q1489" s="178" t="s">
        <v>2736</v>
      </c>
      <c r="R1489" s="178" t="s">
        <v>7335</v>
      </c>
    </row>
    <row r="1490" spans="2:18" hidden="1">
      <c r="B1490" s="115">
        <v>208</v>
      </c>
      <c r="C1490" s="156" t="s">
        <v>7339</v>
      </c>
      <c r="D1490" s="157" t="s">
        <v>2567</v>
      </c>
      <c r="E1490" s="111"/>
      <c r="F1490" s="111"/>
      <c r="G1490" s="111"/>
      <c r="H1490" s="115" t="s">
        <v>62</v>
      </c>
      <c r="I1490" s="231">
        <f t="shared" si="46"/>
        <v>0</v>
      </c>
      <c r="J1490" s="231">
        <f t="shared" si="47"/>
        <v>365</v>
      </c>
      <c r="K1490" s="111"/>
      <c r="L1490" s="111"/>
      <c r="M1490" s="111"/>
      <c r="N1490" s="111"/>
      <c r="O1490" s="111"/>
      <c r="P1490" s="178" t="s">
        <v>3620</v>
      </c>
      <c r="Q1490" s="178" t="s">
        <v>2726</v>
      </c>
      <c r="R1490" s="178" t="s">
        <v>2727</v>
      </c>
    </row>
    <row r="1491" spans="2:18" hidden="1">
      <c r="B1491" s="115">
        <v>1473</v>
      </c>
      <c r="C1491" s="156" t="s">
        <v>7340</v>
      </c>
      <c r="D1491" s="179" t="s">
        <v>7341</v>
      </c>
      <c r="E1491" s="111"/>
      <c r="F1491" s="111"/>
      <c r="G1491" s="111"/>
      <c r="H1491" s="180" t="s">
        <v>61</v>
      </c>
      <c r="I1491" s="231">
        <f t="shared" si="46"/>
        <v>0</v>
      </c>
      <c r="J1491" s="231">
        <f t="shared" si="47"/>
        <v>365</v>
      </c>
      <c r="K1491" s="111"/>
      <c r="L1491" s="111"/>
      <c r="M1491" s="111"/>
      <c r="N1491" s="111"/>
      <c r="O1491" s="111"/>
      <c r="P1491" s="178" t="s">
        <v>7342</v>
      </c>
      <c r="Q1491" s="178" t="s">
        <v>2736</v>
      </c>
      <c r="R1491" s="178" t="s">
        <v>3782</v>
      </c>
    </row>
    <row r="1492" spans="2:18" hidden="1">
      <c r="B1492" s="115">
        <v>1376</v>
      </c>
      <c r="C1492" s="156" t="s">
        <v>7343</v>
      </c>
      <c r="D1492" s="157" t="s">
        <v>7344</v>
      </c>
      <c r="E1492" s="111"/>
      <c r="F1492" s="111"/>
      <c r="G1492" s="111" t="s">
        <v>2730</v>
      </c>
      <c r="H1492" s="115"/>
      <c r="I1492" s="517">
        <f t="shared" si="46"/>
        <v>0</v>
      </c>
      <c r="J1492" s="517">
        <f t="shared" si="47"/>
        <v>365</v>
      </c>
      <c r="K1492" s="111"/>
      <c r="L1492" s="111"/>
      <c r="M1492" s="111"/>
      <c r="N1492" s="111"/>
      <c r="O1492" s="111"/>
      <c r="P1492" s="178" t="s">
        <v>7345</v>
      </c>
      <c r="Q1492" s="178" t="s">
        <v>2721</v>
      </c>
      <c r="R1492" s="178" t="s">
        <v>3359</v>
      </c>
    </row>
    <row r="1493" spans="2:18" hidden="1">
      <c r="B1493" s="115">
        <v>874</v>
      </c>
      <c r="C1493" s="156" t="s">
        <v>7346</v>
      </c>
      <c r="D1493" s="157" t="s">
        <v>7347</v>
      </c>
      <c r="E1493" s="111"/>
      <c r="F1493" s="111"/>
      <c r="G1493" s="111" t="s">
        <v>2730</v>
      </c>
      <c r="H1493" s="115"/>
      <c r="I1493" s="517">
        <f t="shared" si="46"/>
        <v>0</v>
      </c>
      <c r="J1493" s="517">
        <f t="shared" si="47"/>
        <v>365</v>
      </c>
      <c r="K1493" s="111"/>
      <c r="L1493" s="111"/>
      <c r="M1493" s="111"/>
      <c r="N1493" s="111"/>
      <c r="O1493" s="111"/>
      <c r="P1493" s="178" t="s">
        <v>7348</v>
      </c>
      <c r="Q1493" s="178" t="s">
        <v>2736</v>
      </c>
      <c r="R1493" s="178" t="s">
        <v>2999</v>
      </c>
    </row>
    <row r="1494" spans="2:18" hidden="1">
      <c r="B1494" s="115">
        <v>380</v>
      </c>
      <c r="C1494" s="156" t="s">
        <v>7349</v>
      </c>
      <c r="D1494" s="157" t="s">
        <v>7350</v>
      </c>
      <c r="E1494" s="111"/>
      <c r="F1494" s="111"/>
      <c r="G1494" s="111" t="s">
        <v>2730</v>
      </c>
      <c r="H1494" s="115"/>
      <c r="I1494" s="517">
        <f t="shared" si="46"/>
        <v>0</v>
      </c>
      <c r="J1494" s="517">
        <f t="shared" si="47"/>
        <v>365</v>
      </c>
      <c r="K1494" s="111"/>
      <c r="L1494" s="111"/>
      <c r="M1494" s="111"/>
      <c r="N1494" s="111"/>
      <c r="O1494" s="111"/>
      <c r="P1494" s="178" t="s">
        <v>7351</v>
      </c>
      <c r="Q1494" s="178" t="s">
        <v>2736</v>
      </c>
      <c r="R1494" s="178" t="s">
        <v>3585</v>
      </c>
    </row>
    <row r="1495" spans="2:18">
      <c r="B1495" s="115">
        <v>360</v>
      </c>
      <c r="C1495" s="156" t="s">
        <v>7352</v>
      </c>
      <c r="D1495" s="157" t="s">
        <v>7353</v>
      </c>
      <c r="E1495" s="111"/>
      <c r="F1495" s="111"/>
      <c r="G1495" s="111"/>
      <c r="H1495" s="115" t="s">
        <v>2719</v>
      </c>
      <c r="I1495" s="517">
        <f t="shared" si="46"/>
        <v>0</v>
      </c>
      <c r="J1495" s="517">
        <f t="shared" si="47"/>
        <v>365</v>
      </c>
      <c r="K1495" s="111"/>
      <c r="L1495" s="111"/>
      <c r="M1495" s="111"/>
      <c r="N1495" s="111"/>
      <c r="O1495" s="111"/>
      <c r="P1495" s="178" t="s">
        <v>7354</v>
      </c>
      <c r="Q1495" s="178" t="s">
        <v>2736</v>
      </c>
      <c r="R1495" s="178" t="s">
        <v>3585</v>
      </c>
    </row>
    <row r="1496" spans="2:18" hidden="1">
      <c r="B1496" s="115">
        <v>1382</v>
      </c>
      <c r="C1496" s="156" t="s">
        <v>7355</v>
      </c>
      <c r="D1496" s="157" t="s">
        <v>7356</v>
      </c>
      <c r="E1496" s="111"/>
      <c r="F1496" s="111"/>
      <c r="G1496" s="111" t="s">
        <v>2730</v>
      </c>
      <c r="H1496" s="115"/>
      <c r="I1496" s="517">
        <f t="shared" si="46"/>
        <v>0</v>
      </c>
      <c r="J1496" s="517">
        <f t="shared" si="47"/>
        <v>365</v>
      </c>
      <c r="K1496" s="111"/>
      <c r="L1496" s="111"/>
      <c r="M1496" s="111"/>
      <c r="N1496" s="111"/>
      <c r="O1496" s="111"/>
      <c r="P1496" s="178" t="s">
        <v>7357</v>
      </c>
      <c r="Q1496" s="178" t="s">
        <v>2736</v>
      </c>
      <c r="R1496" s="178" t="s">
        <v>5640</v>
      </c>
    </row>
    <row r="1497" spans="2:18">
      <c r="B1497" s="115">
        <v>2228</v>
      </c>
      <c r="C1497" s="165" t="s">
        <v>7358</v>
      </c>
      <c r="D1497" s="166" t="s">
        <v>7359</v>
      </c>
      <c r="E1497" s="111"/>
      <c r="F1497" s="111"/>
      <c r="G1497" s="111"/>
      <c r="H1497" s="115" t="s">
        <v>2719</v>
      </c>
      <c r="I1497" s="517">
        <f t="shared" si="46"/>
        <v>0</v>
      </c>
      <c r="J1497" s="517">
        <f t="shared" si="47"/>
        <v>365</v>
      </c>
      <c r="K1497" s="111"/>
      <c r="L1497" s="111"/>
      <c r="M1497" s="111"/>
      <c r="N1497" s="111"/>
      <c r="O1497" s="111"/>
      <c r="P1497" s="178" t="s">
        <v>2752</v>
      </c>
      <c r="Q1497" s="178" t="s">
        <v>2726</v>
      </c>
      <c r="R1497" s="178">
        <v>0</v>
      </c>
    </row>
    <row r="1498" spans="2:18">
      <c r="B1498" s="115">
        <v>1971</v>
      </c>
      <c r="C1498" s="156" t="s">
        <v>7360</v>
      </c>
      <c r="D1498" s="157" t="s">
        <v>7361</v>
      </c>
      <c r="E1498" s="111"/>
      <c r="F1498" s="111"/>
      <c r="G1498" s="111"/>
      <c r="H1498" s="115" t="s">
        <v>2719</v>
      </c>
      <c r="I1498" s="517">
        <f t="shared" si="46"/>
        <v>0</v>
      </c>
      <c r="J1498" s="517">
        <f t="shared" si="47"/>
        <v>365</v>
      </c>
      <c r="K1498" s="111"/>
      <c r="L1498" s="111"/>
      <c r="M1498" s="111"/>
      <c r="N1498" s="111"/>
      <c r="O1498" s="111"/>
      <c r="P1498" s="178" t="s">
        <v>7362</v>
      </c>
      <c r="Q1498" s="178" t="s">
        <v>2726</v>
      </c>
      <c r="R1498" s="178" t="s">
        <v>2891</v>
      </c>
    </row>
    <row r="1499" spans="2:18">
      <c r="B1499" s="115">
        <v>1286</v>
      </c>
      <c r="C1499" s="156" t="s">
        <v>7363</v>
      </c>
      <c r="D1499" s="157" t="s">
        <v>7364</v>
      </c>
      <c r="E1499" s="111"/>
      <c r="F1499" s="111"/>
      <c r="G1499" s="111"/>
      <c r="H1499" s="115" t="s">
        <v>2719</v>
      </c>
      <c r="I1499" s="517">
        <f t="shared" si="46"/>
        <v>0</v>
      </c>
      <c r="J1499" s="517">
        <f t="shared" si="47"/>
        <v>365</v>
      </c>
      <c r="K1499" s="111"/>
      <c r="L1499" s="111"/>
      <c r="M1499" s="111"/>
      <c r="N1499" s="111"/>
      <c r="O1499" s="111"/>
      <c r="P1499" s="178" t="s">
        <v>7365</v>
      </c>
      <c r="Q1499" s="178" t="s">
        <v>2721</v>
      </c>
      <c r="R1499" s="178" t="s">
        <v>3514</v>
      </c>
    </row>
    <row r="1500" spans="2:18">
      <c r="B1500" s="115">
        <v>1526</v>
      </c>
      <c r="C1500" s="156" t="s">
        <v>7366</v>
      </c>
      <c r="D1500" s="157" t="s">
        <v>7367</v>
      </c>
      <c r="E1500" s="111"/>
      <c r="F1500" s="111"/>
      <c r="G1500" s="111"/>
      <c r="H1500" s="115" t="s">
        <v>2719</v>
      </c>
      <c r="I1500" s="517">
        <f t="shared" si="46"/>
        <v>0</v>
      </c>
      <c r="J1500" s="517">
        <f t="shared" si="47"/>
        <v>365</v>
      </c>
      <c r="K1500" s="111"/>
      <c r="L1500" s="111"/>
      <c r="M1500" s="111"/>
      <c r="N1500" s="111"/>
      <c r="O1500" s="111"/>
      <c r="P1500" s="178" t="s">
        <v>7368</v>
      </c>
      <c r="Q1500" s="178" t="s">
        <v>2732</v>
      </c>
      <c r="R1500" s="178" t="s">
        <v>4005</v>
      </c>
    </row>
    <row r="1501" spans="2:18">
      <c r="B1501" s="115">
        <v>632</v>
      </c>
      <c r="C1501" s="156" t="s">
        <v>7369</v>
      </c>
      <c r="D1501" s="157" t="s">
        <v>7370</v>
      </c>
      <c r="E1501" s="111"/>
      <c r="F1501" s="111"/>
      <c r="G1501" s="111"/>
      <c r="H1501" s="115" t="s">
        <v>2719</v>
      </c>
      <c r="I1501" s="517">
        <f t="shared" si="46"/>
        <v>0</v>
      </c>
      <c r="J1501" s="517">
        <f t="shared" si="47"/>
        <v>365</v>
      </c>
      <c r="K1501" s="111"/>
      <c r="L1501" s="111"/>
      <c r="M1501" s="111"/>
      <c r="N1501" s="111"/>
      <c r="O1501" s="111"/>
      <c r="P1501" s="178" t="s">
        <v>7371</v>
      </c>
      <c r="Q1501" s="178" t="s">
        <v>2736</v>
      </c>
      <c r="R1501" s="178" t="s">
        <v>3754</v>
      </c>
    </row>
    <row r="1502" spans="2:18" hidden="1">
      <c r="B1502" s="115">
        <v>439</v>
      </c>
      <c r="C1502" s="156" t="s">
        <v>7372</v>
      </c>
      <c r="D1502" s="157" t="s">
        <v>7373</v>
      </c>
      <c r="E1502" s="111"/>
      <c r="F1502" s="111"/>
      <c r="G1502" s="111"/>
      <c r="H1502" s="178" t="s">
        <v>63</v>
      </c>
      <c r="I1502" s="231">
        <f t="shared" si="46"/>
        <v>0</v>
      </c>
      <c r="J1502" s="231">
        <f t="shared" si="47"/>
        <v>365</v>
      </c>
      <c r="K1502" s="111"/>
      <c r="L1502" s="111"/>
      <c r="M1502" s="111"/>
      <c r="N1502" s="111"/>
      <c r="O1502" s="111"/>
      <c r="P1502" s="178" t="s">
        <v>7374</v>
      </c>
      <c r="Q1502" s="178" t="s">
        <v>2721</v>
      </c>
      <c r="R1502" s="178" t="s">
        <v>7375</v>
      </c>
    </row>
    <row r="1503" spans="2:18">
      <c r="B1503" s="115">
        <v>2054</v>
      </c>
      <c r="C1503" s="156" t="s">
        <v>7376</v>
      </c>
      <c r="D1503" s="157" t="s">
        <v>7377</v>
      </c>
      <c r="E1503" s="111"/>
      <c r="F1503" s="111"/>
      <c r="G1503" s="111"/>
      <c r="H1503" s="115" t="s">
        <v>2719</v>
      </c>
      <c r="I1503" s="517">
        <f t="shared" si="46"/>
        <v>0</v>
      </c>
      <c r="J1503" s="517">
        <f t="shared" si="47"/>
        <v>365</v>
      </c>
      <c r="K1503" s="111"/>
      <c r="L1503" s="111"/>
      <c r="M1503" s="111"/>
      <c r="N1503" s="111"/>
      <c r="O1503" s="111"/>
      <c r="P1503" s="178" t="s">
        <v>7378</v>
      </c>
      <c r="Q1503" s="178" t="s">
        <v>2732</v>
      </c>
      <c r="R1503" s="178" t="s">
        <v>4958</v>
      </c>
    </row>
    <row r="1504" spans="2:18">
      <c r="B1504" s="115">
        <v>531</v>
      </c>
      <c r="C1504" s="156" t="s">
        <v>7379</v>
      </c>
      <c r="D1504" s="157" t="s">
        <v>7380</v>
      </c>
      <c r="E1504" s="111"/>
      <c r="F1504" s="111"/>
      <c r="G1504" s="111"/>
      <c r="H1504" s="115" t="s">
        <v>2719</v>
      </c>
      <c r="I1504" s="517">
        <f t="shared" si="46"/>
        <v>0</v>
      </c>
      <c r="J1504" s="517">
        <f t="shared" si="47"/>
        <v>365</v>
      </c>
      <c r="K1504" s="111"/>
      <c r="L1504" s="111"/>
      <c r="M1504" s="111"/>
      <c r="N1504" s="111"/>
      <c r="O1504" s="111"/>
      <c r="P1504" s="178" t="s">
        <v>7381</v>
      </c>
      <c r="Q1504" s="178" t="s">
        <v>2726</v>
      </c>
      <c r="R1504" s="178" t="s">
        <v>3029</v>
      </c>
    </row>
    <row r="1505" spans="2:18" hidden="1">
      <c r="B1505" s="115">
        <v>781</v>
      </c>
      <c r="C1505" s="156" t="s">
        <v>7382</v>
      </c>
      <c r="D1505" s="157" t="s">
        <v>7383</v>
      </c>
      <c r="E1505" s="111"/>
      <c r="F1505" s="111"/>
      <c r="G1505" s="111" t="s">
        <v>2730</v>
      </c>
      <c r="H1505" s="180" t="s">
        <v>61</v>
      </c>
      <c r="I1505" s="231">
        <f t="shared" si="46"/>
        <v>0</v>
      </c>
      <c r="J1505" s="231">
        <f t="shared" si="47"/>
        <v>365</v>
      </c>
      <c r="K1505" s="111"/>
      <c r="L1505" s="111"/>
      <c r="M1505" s="111"/>
      <c r="N1505" s="111"/>
      <c r="O1505" s="111"/>
      <c r="P1505" s="178" t="s">
        <v>7384</v>
      </c>
      <c r="Q1505" s="178" t="s">
        <v>2732</v>
      </c>
      <c r="R1505" s="178" t="s">
        <v>2839</v>
      </c>
    </row>
    <row r="1506" spans="2:18" hidden="1">
      <c r="B1506" s="115">
        <v>1474</v>
      </c>
      <c r="C1506" s="156" t="s">
        <v>7385</v>
      </c>
      <c r="D1506" s="157" t="s">
        <v>7386</v>
      </c>
      <c r="E1506" s="111"/>
      <c r="F1506" s="111"/>
      <c r="G1506" s="111"/>
      <c r="H1506" s="180" t="s">
        <v>61</v>
      </c>
      <c r="I1506" s="231">
        <f t="shared" si="46"/>
        <v>0</v>
      </c>
      <c r="J1506" s="231">
        <f t="shared" si="47"/>
        <v>365</v>
      </c>
      <c r="K1506" s="111"/>
      <c r="L1506" s="111"/>
      <c r="M1506" s="111"/>
      <c r="N1506" s="111"/>
      <c r="O1506" s="111"/>
      <c r="P1506" s="178" t="s">
        <v>7387</v>
      </c>
      <c r="Q1506" s="178" t="s">
        <v>2736</v>
      </c>
      <c r="R1506" s="178" t="s">
        <v>3782</v>
      </c>
    </row>
    <row r="1507" spans="2:18" hidden="1">
      <c r="B1507" s="115">
        <v>1475</v>
      </c>
      <c r="C1507" s="156" t="s">
        <v>7388</v>
      </c>
      <c r="D1507" s="157" t="s">
        <v>7389</v>
      </c>
      <c r="E1507" s="111"/>
      <c r="F1507" s="111"/>
      <c r="G1507" s="111" t="s">
        <v>2730</v>
      </c>
      <c r="H1507" s="115"/>
      <c r="I1507" s="517">
        <f t="shared" si="46"/>
        <v>0</v>
      </c>
      <c r="J1507" s="517">
        <f t="shared" si="47"/>
        <v>365</v>
      </c>
      <c r="K1507" s="111"/>
      <c r="L1507" s="111"/>
      <c r="M1507" s="111"/>
      <c r="N1507" s="111"/>
      <c r="O1507" s="111"/>
      <c r="P1507" s="178" t="s">
        <v>7390</v>
      </c>
      <c r="Q1507" s="178" t="s">
        <v>2726</v>
      </c>
      <c r="R1507" s="178" t="s">
        <v>3782</v>
      </c>
    </row>
    <row r="1508" spans="2:18" hidden="1">
      <c r="B1508" s="115">
        <v>683</v>
      </c>
      <c r="C1508" s="156" t="s">
        <v>7391</v>
      </c>
      <c r="D1508" s="157" t="s">
        <v>7392</v>
      </c>
      <c r="E1508" s="111"/>
      <c r="F1508" s="111"/>
      <c r="G1508" s="111" t="s">
        <v>2730</v>
      </c>
      <c r="H1508" s="115"/>
      <c r="I1508" s="517">
        <f t="shared" si="46"/>
        <v>0</v>
      </c>
      <c r="J1508" s="517">
        <f t="shared" si="47"/>
        <v>365</v>
      </c>
      <c r="K1508" s="111"/>
      <c r="L1508" s="111"/>
      <c r="M1508" s="111"/>
      <c r="N1508" s="111"/>
      <c r="O1508" s="111"/>
      <c r="P1508" s="178" t="s">
        <v>7393</v>
      </c>
      <c r="Q1508" s="178" t="s">
        <v>2721</v>
      </c>
      <c r="R1508" s="178" t="s">
        <v>3260</v>
      </c>
    </row>
    <row r="1509" spans="2:18" hidden="1">
      <c r="B1509" s="115">
        <v>664</v>
      </c>
      <c r="C1509" s="156" t="s">
        <v>7394</v>
      </c>
      <c r="D1509" s="157" t="s">
        <v>7395</v>
      </c>
      <c r="E1509" s="111"/>
      <c r="F1509" s="111"/>
      <c r="G1509" s="111" t="s">
        <v>2730</v>
      </c>
      <c r="H1509" s="115"/>
      <c r="I1509" s="517">
        <f t="shared" si="46"/>
        <v>0</v>
      </c>
      <c r="J1509" s="517">
        <f t="shared" si="47"/>
        <v>365</v>
      </c>
      <c r="K1509" s="111"/>
      <c r="L1509" s="111"/>
      <c r="M1509" s="111"/>
      <c r="N1509" s="111"/>
      <c r="O1509" s="111"/>
      <c r="P1509" s="178" t="s">
        <v>7396</v>
      </c>
      <c r="Q1509" s="178" t="s">
        <v>2732</v>
      </c>
      <c r="R1509" s="178" t="s">
        <v>2741</v>
      </c>
    </row>
    <row r="1510" spans="2:18" hidden="1">
      <c r="B1510" s="115">
        <v>764</v>
      </c>
      <c r="C1510" s="156" t="s">
        <v>7397</v>
      </c>
      <c r="D1510" s="157" t="s">
        <v>7398</v>
      </c>
      <c r="E1510" s="111"/>
      <c r="F1510" s="111"/>
      <c r="G1510" s="111" t="s">
        <v>2730</v>
      </c>
      <c r="H1510" s="115"/>
      <c r="I1510" s="517">
        <f t="shared" si="46"/>
        <v>0</v>
      </c>
      <c r="J1510" s="517">
        <f t="shared" si="47"/>
        <v>365</v>
      </c>
      <c r="K1510" s="111"/>
      <c r="L1510" s="111"/>
      <c r="M1510" s="111"/>
      <c r="N1510" s="111"/>
      <c r="O1510" s="111"/>
      <c r="P1510" s="178" t="s">
        <v>7399</v>
      </c>
      <c r="Q1510" s="178" t="s">
        <v>2752</v>
      </c>
      <c r="R1510" s="178" t="s">
        <v>7400</v>
      </c>
    </row>
    <row r="1511" spans="2:18" hidden="1">
      <c r="B1511" s="115">
        <v>884</v>
      </c>
      <c r="C1511" s="156" t="s">
        <v>7401</v>
      </c>
      <c r="D1511" s="157" t="s">
        <v>7402</v>
      </c>
      <c r="E1511" s="111"/>
      <c r="F1511" s="111"/>
      <c r="G1511" s="111" t="s">
        <v>2730</v>
      </c>
      <c r="H1511" s="115"/>
      <c r="I1511" s="517">
        <f t="shared" si="46"/>
        <v>0</v>
      </c>
      <c r="J1511" s="517">
        <f t="shared" si="47"/>
        <v>365</v>
      </c>
      <c r="K1511" s="111"/>
      <c r="L1511" s="111"/>
      <c r="M1511" s="111"/>
      <c r="N1511" s="111"/>
      <c r="O1511" s="111"/>
      <c r="P1511" s="178" t="s">
        <v>7403</v>
      </c>
      <c r="Q1511" s="178" t="s">
        <v>2736</v>
      </c>
      <c r="R1511" s="178" t="s">
        <v>3267</v>
      </c>
    </row>
    <row r="1512" spans="2:18" hidden="1">
      <c r="B1512" s="115">
        <v>21</v>
      </c>
      <c r="C1512" s="156" t="s">
        <v>7404</v>
      </c>
      <c r="D1512" s="157" t="s">
        <v>7405</v>
      </c>
      <c r="E1512" s="111"/>
      <c r="F1512" s="111"/>
      <c r="G1512" s="111" t="s">
        <v>2730</v>
      </c>
      <c r="H1512" s="115"/>
      <c r="I1512" s="517">
        <f t="shared" si="46"/>
        <v>0</v>
      </c>
      <c r="J1512" s="517">
        <f t="shared" si="47"/>
        <v>365</v>
      </c>
      <c r="K1512" s="111"/>
      <c r="L1512" s="111"/>
      <c r="M1512" s="111"/>
      <c r="N1512" s="111"/>
      <c r="O1512" s="111"/>
      <c r="P1512" s="178" t="s">
        <v>7406</v>
      </c>
      <c r="Q1512" s="178" t="s">
        <v>2736</v>
      </c>
      <c r="R1512" s="178" t="s">
        <v>3093</v>
      </c>
    </row>
    <row r="1513" spans="2:18" hidden="1">
      <c r="B1513" s="115">
        <v>1855</v>
      </c>
      <c r="C1513" s="156" t="s">
        <v>7407</v>
      </c>
      <c r="D1513" s="157" t="s">
        <v>7408</v>
      </c>
      <c r="E1513" s="111"/>
      <c r="F1513" s="111"/>
      <c r="G1513" s="111" t="s">
        <v>2730</v>
      </c>
      <c r="H1513" s="115"/>
      <c r="I1513" s="517">
        <f t="shared" si="46"/>
        <v>0</v>
      </c>
      <c r="J1513" s="517">
        <f t="shared" si="47"/>
        <v>365</v>
      </c>
      <c r="K1513" s="111"/>
      <c r="L1513" s="111"/>
      <c r="M1513" s="111"/>
      <c r="N1513" s="111"/>
      <c r="O1513" s="111"/>
      <c r="P1513" s="178" t="s">
        <v>7409</v>
      </c>
      <c r="Q1513" s="178" t="s">
        <v>2736</v>
      </c>
      <c r="R1513" s="178" t="s">
        <v>4185</v>
      </c>
    </row>
    <row r="1514" spans="2:18">
      <c r="B1514" s="115">
        <v>1796</v>
      </c>
      <c r="C1514" s="156" t="s">
        <v>7410</v>
      </c>
      <c r="D1514" s="157" t="s">
        <v>7411</v>
      </c>
      <c r="E1514" s="111"/>
      <c r="F1514" s="111"/>
      <c r="G1514" s="111"/>
      <c r="H1514" s="115" t="s">
        <v>2719</v>
      </c>
      <c r="I1514" s="517">
        <f t="shared" si="46"/>
        <v>0</v>
      </c>
      <c r="J1514" s="517">
        <f t="shared" si="47"/>
        <v>365</v>
      </c>
      <c r="K1514" s="111"/>
      <c r="L1514" s="111"/>
      <c r="M1514" s="111"/>
      <c r="N1514" s="111"/>
      <c r="O1514" s="111"/>
      <c r="P1514" s="178" t="s">
        <v>7412</v>
      </c>
      <c r="Q1514" s="178" t="s">
        <v>2732</v>
      </c>
      <c r="R1514" s="178" t="s">
        <v>5357</v>
      </c>
    </row>
    <row r="1515" spans="2:18">
      <c r="B1515" s="115">
        <v>819</v>
      </c>
      <c r="C1515" s="156" t="s">
        <v>7413</v>
      </c>
      <c r="D1515" s="157" t="s">
        <v>7414</v>
      </c>
      <c r="E1515" s="111"/>
      <c r="F1515" s="111"/>
      <c r="G1515" s="111"/>
      <c r="H1515" s="115" t="s">
        <v>2719</v>
      </c>
      <c r="I1515" s="517">
        <f t="shared" si="46"/>
        <v>0</v>
      </c>
      <c r="J1515" s="517">
        <f t="shared" si="47"/>
        <v>365</v>
      </c>
      <c r="K1515" s="111"/>
      <c r="L1515" s="111"/>
      <c r="M1515" s="111"/>
      <c r="N1515" s="111"/>
      <c r="O1515" s="111"/>
      <c r="P1515" s="178" t="s">
        <v>7415</v>
      </c>
      <c r="Q1515" s="178" t="s">
        <v>2736</v>
      </c>
      <c r="R1515" s="178" t="s">
        <v>7416</v>
      </c>
    </row>
    <row r="1516" spans="2:18">
      <c r="B1516" s="115">
        <v>2059</v>
      </c>
      <c r="C1516" s="156" t="s">
        <v>7417</v>
      </c>
      <c r="D1516" s="157" t="s">
        <v>7418</v>
      </c>
      <c r="E1516" s="111"/>
      <c r="F1516" s="111"/>
      <c r="G1516" s="111"/>
      <c r="H1516" s="115" t="s">
        <v>2719</v>
      </c>
      <c r="I1516" s="517">
        <f t="shared" si="46"/>
        <v>0</v>
      </c>
      <c r="J1516" s="517">
        <f t="shared" si="47"/>
        <v>365</v>
      </c>
      <c r="K1516" s="111"/>
      <c r="L1516" s="111"/>
      <c r="M1516" s="111"/>
      <c r="N1516" s="111"/>
      <c r="O1516" s="111"/>
      <c r="P1516" s="178" t="s">
        <v>7419</v>
      </c>
      <c r="Q1516" s="178" t="s">
        <v>2736</v>
      </c>
      <c r="R1516" s="178" t="s">
        <v>6309</v>
      </c>
    </row>
    <row r="1517" spans="2:18">
      <c r="B1517" s="115">
        <v>2271</v>
      </c>
      <c r="C1517" s="164" t="s">
        <v>7420</v>
      </c>
      <c r="D1517" s="168" t="s">
        <v>7421</v>
      </c>
      <c r="E1517" s="111"/>
      <c r="F1517" s="111"/>
      <c r="G1517" s="111"/>
      <c r="H1517" s="115" t="s">
        <v>2719</v>
      </c>
      <c r="I1517" s="517">
        <f t="shared" si="46"/>
        <v>0</v>
      </c>
      <c r="J1517" s="517">
        <f t="shared" si="47"/>
        <v>365</v>
      </c>
      <c r="K1517" s="111"/>
      <c r="L1517" s="111"/>
      <c r="M1517" s="111"/>
      <c r="N1517" s="111"/>
      <c r="O1517" s="111"/>
      <c r="P1517" s="178" t="s">
        <v>7422</v>
      </c>
      <c r="Q1517" s="178" t="s">
        <v>2736</v>
      </c>
      <c r="R1517" s="178">
        <v>0</v>
      </c>
    </row>
    <row r="1518" spans="2:18">
      <c r="B1518" s="115">
        <v>2064</v>
      </c>
      <c r="C1518" s="156" t="s">
        <v>7423</v>
      </c>
      <c r="D1518" s="157" t="s">
        <v>7424</v>
      </c>
      <c r="E1518" s="111"/>
      <c r="F1518" s="111"/>
      <c r="G1518" s="111"/>
      <c r="H1518" s="115" t="s">
        <v>2719</v>
      </c>
      <c r="I1518" s="517">
        <f t="shared" si="46"/>
        <v>0</v>
      </c>
      <c r="J1518" s="517">
        <f t="shared" si="47"/>
        <v>365</v>
      </c>
      <c r="K1518" s="111"/>
      <c r="L1518" s="111"/>
      <c r="M1518" s="111"/>
      <c r="N1518" s="111"/>
      <c r="O1518" s="111"/>
      <c r="P1518" s="178" t="s">
        <v>7425</v>
      </c>
      <c r="Q1518" s="178" t="s">
        <v>2736</v>
      </c>
      <c r="R1518" s="178" t="s">
        <v>7426</v>
      </c>
    </row>
    <row r="1519" spans="2:18">
      <c r="B1519" s="115">
        <v>2065</v>
      </c>
      <c r="C1519" s="156" t="s">
        <v>7427</v>
      </c>
      <c r="D1519" s="157" t="s">
        <v>7428</v>
      </c>
      <c r="E1519" s="111"/>
      <c r="F1519" s="111"/>
      <c r="G1519" s="111"/>
      <c r="H1519" s="115" t="s">
        <v>2719</v>
      </c>
      <c r="I1519" s="517">
        <f t="shared" si="46"/>
        <v>0</v>
      </c>
      <c r="J1519" s="517">
        <f t="shared" si="47"/>
        <v>365</v>
      </c>
      <c r="K1519" s="111"/>
      <c r="L1519" s="111"/>
      <c r="M1519" s="111"/>
      <c r="N1519" s="111"/>
      <c r="O1519" s="111"/>
      <c r="P1519" s="178" t="s">
        <v>7429</v>
      </c>
      <c r="Q1519" s="178" t="s">
        <v>2736</v>
      </c>
      <c r="R1519" s="178" t="s">
        <v>7426</v>
      </c>
    </row>
    <row r="1520" spans="2:18">
      <c r="B1520" s="115">
        <v>2066</v>
      </c>
      <c r="C1520" s="156" t="s">
        <v>7430</v>
      </c>
      <c r="D1520" s="157" t="s">
        <v>7431</v>
      </c>
      <c r="E1520" s="111"/>
      <c r="F1520" s="111"/>
      <c r="G1520" s="111"/>
      <c r="H1520" s="115" t="s">
        <v>2719</v>
      </c>
      <c r="I1520" s="517">
        <f t="shared" si="46"/>
        <v>0</v>
      </c>
      <c r="J1520" s="517">
        <f t="shared" si="47"/>
        <v>365</v>
      </c>
      <c r="K1520" s="111"/>
      <c r="L1520" s="111"/>
      <c r="M1520" s="111"/>
      <c r="N1520" s="111"/>
      <c r="O1520" s="111"/>
      <c r="P1520" s="178" t="s">
        <v>7432</v>
      </c>
      <c r="Q1520" s="178" t="s">
        <v>2736</v>
      </c>
      <c r="R1520" s="178" t="s">
        <v>7426</v>
      </c>
    </row>
    <row r="1521" spans="2:18">
      <c r="B1521" s="115">
        <v>2206</v>
      </c>
      <c r="C1521" s="167" t="s">
        <v>7433</v>
      </c>
      <c r="D1521" s="168" t="s">
        <v>7434</v>
      </c>
      <c r="E1521" s="111"/>
      <c r="F1521" s="111"/>
      <c r="G1521" s="111"/>
      <c r="H1521" s="115" t="s">
        <v>2719</v>
      </c>
      <c r="I1521" s="517">
        <f t="shared" si="46"/>
        <v>0</v>
      </c>
      <c r="J1521" s="517">
        <f t="shared" si="47"/>
        <v>365</v>
      </c>
      <c r="K1521" s="111"/>
      <c r="L1521" s="111"/>
      <c r="M1521" s="111"/>
      <c r="N1521" s="111"/>
      <c r="O1521" s="111"/>
      <c r="P1521" s="178" t="s">
        <v>7435</v>
      </c>
      <c r="Q1521" s="178" t="s">
        <v>2736</v>
      </c>
      <c r="R1521" s="178">
        <v>0</v>
      </c>
    </row>
    <row r="1522" spans="2:18">
      <c r="B1522" s="115">
        <v>2205</v>
      </c>
      <c r="C1522" s="167" t="s">
        <v>7436</v>
      </c>
      <c r="D1522" s="168" t="s">
        <v>7437</v>
      </c>
      <c r="E1522" s="111"/>
      <c r="F1522" s="111"/>
      <c r="G1522" s="111"/>
      <c r="H1522" s="115" t="s">
        <v>2719</v>
      </c>
      <c r="I1522" s="517">
        <f t="shared" si="46"/>
        <v>0</v>
      </c>
      <c r="J1522" s="517">
        <f t="shared" si="47"/>
        <v>365</v>
      </c>
      <c r="K1522" s="111"/>
      <c r="L1522" s="111"/>
      <c r="M1522" s="111"/>
      <c r="N1522" s="111"/>
      <c r="O1522" s="111"/>
      <c r="P1522" s="178" t="s">
        <v>2752</v>
      </c>
      <c r="Q1522" s="178" t="s">
        <v>2736</v>
      </c>
      <c r="R1522" s="178">
        <v>0</v>
      </c>
    </row>
    <row r="1523" spans="2:18">
      <c r="B1523" s="115">
        <v>2060</v>
      </c>
      <c r="C1523" s="156" t="s">
        <v>7438</v>
      </c>
      <c r="D1523" s="157" t="s">
        <v>7439</v>
      </c>
      <c r="E1523" s="111"/>
      <c r="F1523" s="111"/>
      <c r="G1523" s="111"/>
      <c r="H1523" s="115" t="s">
        <v>2719</v>
      </c>
      <c r="I1523" s="517">
        <f t="shared" si="46"/>
        <v>0</v>
      </c>
      <c r="J1523" s="517">
        <f t="shared" si="47"/>
        <v>365</v>
      </c>
      <c r="K1523" s="111"/>
      <c r="L1523" s="111"/>
      <c r="M1523" s="111"/>
      <c r="N1523" s="111"/>
      <c r="O1523" s="111"/>
      <c r="P1523" s="178" t="s">
        <v>7440</v>
      </c>
      <c r="Q1523" s="178" t="s">
        <v>2736</v>
      </c>
      <c r="R1523" s="178" t="s">
        <v>6309</v>
      </c>
    </row>
    <row r="1524" spans="2:18">
      <c r="B1524" s="115">
        <v>2063</v>
      </c>
      <c r="C1524" s="156" t="s">
        <v>7441</v>
      </c>
      <c r="D1524" s="157" t="s">
        <v>7442</v>
      </c>
      <c r="E1524" s="111"/>
      <c r="F1524" s="111"/>
      <c r="G1524" s="111"/>
      <c r="H1524" s="115" t="s">
        <v>2719</v>
      </c>
      <c r="I1524" s="517">
        <f t="shared" si="46"/>
        <v>0</v>
      </c>
      <c r="J1524" s="517">
        <f t="shared" si="47"/>
        <v>365</v>
      </c>
      <c r="K1524" s="111"/>
      <c r="L1524" s="111"/>
      <c r="M1524" s="111"/>
      <c r="N1524" s="111"/>
      <c r="O1524" s="111"/>
      <c r="P1524" s="178" t="s">
        <v>7443</v>
      </c>
      <c r="Q1524" s="178" t="s">
        <v>2736</v>
      </c>
      <c r="R1524" s="178" t="s">
        <v>5370</v>
      </c>
    </row>
    <row r="1525" spans="2:18" hidden="1">
      <c r="B1525" s="115">
        <v>408</v>
      </c>
      <c r="C1525" s="156" t="s">
        <v>7444</v>
      </c>
      <c r="D1525" s="157" t="s">
        <v>7445</v>
      </c>
      <c r="E1525" s="111"/>
      <c r="F1525" s="111"/>
      <c r="G1525" s="111" t="s">
        <v>2730</v>
      </c>
      <c r="H1525" s="115"/>
      <c r="I1525" s="517">
        <f t="shared" si="46"/>
        <v>0</v>
      </c>
      <c r="J1525" s="517">
        <f t="shared" si="47"/>
        <v>365</v>
      </c>
      <c r="K1525" s="111"/>
      <c r="L1525" s="111"/>
      <c r="M1525" s="111"/>
      <c r="N1525" s="111"/>
      <c r="O1525" s="111"/>
      <c r="P1525" s="178" t="s">
        <v>7446</v>
      </c>
      <c r="Q1525" s="178" t="s">
        <v>2752</v>
      </c>
      <c r="R1525" s="178" t="s">
        <v>3688</v>
      </c>
    </row>
    <row r="1526" spans="2:18">
      <c r="B1526" s="115">
        <v>2374</v>
      </c>
      <c r="C1526" s="177" t="s">
        <v>7447</v>
      </c>
      <c r="D1526" s="176" t="s">
        <v>7448</v>
      </c>
      <c r="E1526" s="111"/>
      <c r="F1526" s="111"/>
      <c r="G1526" s="111"/>
      <c r="H1526" s="115" t="s">
        <v>2719</v>
      </c>
      <c r="I1526" s="517">
        <f t="shared" si="46"/>
        <v>0</v>
      </c>
      <c r="J1526" s="517">
        <f t="shared" si="47"/>
        <v>365</v>
      </c>
      <c r="K1526" s="111"/>
      <c r="L1526" s="111"/>
      <c r="M1526" s="111"/>
      <c r="N1526" s="111"/>
      <c r="O1526" s="111"/>
      <c r="P1526" s="178" t="s">
        <v>7449</v>
      </c>
      <c r="Q1526" s="178" t="s">
        <v>2732</v>
      </c>
      <c r="R1526" s="178" t="s">
        <v>4123</v>
      </c>
    </row>
    <row r="1527" spans="2:18">
      <c r="B1527" s="115">
        <v>2375</v>
      </c>
      <c r="C1527" s="177" t="s">
        <v>7450</v>
      </c>
      <c r="D1527" s="176" t="s">
        <v>7451</v>
      </c>
      <c r="E1527" s="111"/>
      <c r="F1527" s="111"/>
      <c r="G1527" s="111"/>
      <c r="H1527" s="115" t="s">
        <v>2719</v>
      </c>
      <c r="I1527" s="517">
        <f t="shared" si="46"/>
        <v>0</v>
      </c>
      <c r="J1527" s="517">
        <f t="shared" si="47"/>
        <v>365</v>
      </c>
      <c r="K1527" s="111"/>
      <c r="L1527" s="111"/>
      <c r="M1527" s="111"/>
      <c r="N1527" s="111"/>
      <c r="O1527" s="111"/>
      <c r="P1527" s="178" t="s">
        <v>6896</v>
      </c>
      <c r="Q1527" s="178" t="s">
        <v>2732</v>
      </c>
      <c r="R1527" s="178" t="s">
        <v>4123</v>
      </c>
    </row>
    <row r="1528" spans="2:18">
      <c r="B1528" s="115">
        <v>1189</v>
      </c>
      <c r="C1528" s="156" t="s">
        <v>7452</v>
      </c>
      <c r="D1528" s="157" t="s">
        <v>7453</v>
      </c>
      <c r="E1528" s="111"/>
      <c r="F1528" s="111"/>
      <c r="G1528" s="111"/>
      <c r="H1528" s="115" t="s">
        <v>2719</v>
      </c>
      <c r="I1528" s="517">
        <f t="shared" si="46"/>
        <v>0</v>
      </c>
      <c r="J1528" s="517">
        <f t="shared" si="47"/>
        <v>365</v>
      </c>
      <c r="K1528" s="111"/>
      <c r="L1528" s="111"/>
      <c r="M1528" s="111"/>
      <c r="N1528" s="111"/>
      <c r="O1528" s="111"/>
      <c r="P1528" s="178" t="s">
        <v>7454</v>
      </c>
      <c r="Q1528" s="178" t="s">
        <v>2736</v>
      </c>
      <c r="R1528" s="178" t="s">
        <v>4123</v>
      </c>
    </row>
    <row r="1529" spans="2:18">
      <c r="B1529" s="115">
        <v>1103</v>
      </c>
      <c r="C1529" s="156" t="s">
        <v>7455</v>
      </c>
      <c r="D1529" s="157" t="s">
        <v>7456</v>
      </c>
      <c r="E1529" s="111"/>
      <c r="F1529" s="111"/>
      <c r="G1529" s="111"/>
      <c r="H1529" s="115" t="s">
        <v>2719</v>
      </c>
      <c r="I1529" s="517">
        <f t="shared" si="46"/>
        <v>0</v>
      </c>
      <c r="J1529" s="517">
        <f t="shared" si="47"/>
        <v>365</v>
      </c>
      <c r="K1529" s="111"/>
      <c r="L1529" s="111"/>
      <c r="M1529" s="111"/>
      <c r="N1529" s="111"/>
      <c r="O1529" s="111"/>
      <c r="P1529" s="178" t="s">
        <v>7457</v>
      </c>
      <c r="Q1529" s="178" t="s">
        <v>2732</v>
      </c>
      <c r="R1529" s="178" t="s">
        <v>2772</v>
      </c>
    </row>
    <row r="1530" spans="2:18">
      <c r="B1530" s="115">
        <v>1104</v>
      </c>
      <c r="C1530" s="156" t="s">
        <v>7458</v>
      </c>
      <c r="D1530" s="157" t="s">
        <v>7459</v>
      </c>
      <c r="E1530" s="111"/>
      <c r="F1530" s="111"/>
      <c r="G1530" s="111"/>
      <c r="H1530" s="115" t="s">
        <v>2719</v>
      </c>
      <c r="I1530" s="517">
        <f t="shared" si="46"/>
        <v>0</v>
      </c>
      <c r="J1530" s="517">
        <f t="shared" si="47"/>
        <v>365</v>
      </c>
      <c r="K1530" s="111"/>
      <c r="L1530" s="111"/>
      <c r="M1530" s="111"/>
      <c r="N1530" s="111"/>
      <c r="O1530" s="111"/>
      <c r="P1530" s="178" t="s">
        <v>7460</v>
      </c>
      <c r="Q1530" s="178" t="s">
        <v>2736</v>
      </c>
      <c r="R1530" s="178" t="s">
        <v>2772</v>
      </c>
    </row>
    <row r="1531" spans="2:18">
      <c r="B1531" s="115">
        <v>82</v>
      </c>
      <c r="C1531" s="156" t="s">
        <v>7461</v>
      </c>
      <c r="D1531" s="157" t="s">
        <v>7462</v>
      </c>
      <c r="E1531" s="111"/>
      <c r="F1531" s="111"/>
      <c r="G1531" s="111"/>
      <c r="H1531" s="115" t="s">
        <v>2719</v>
      </c>
      <c r="I1531" s="517">
        <f t="shared" si="46"/>
        <v>0</v>
      </c>
      <c r="J1531" s="517">
        <f t="shared" si="47"/>
        <v>365</v>
      </c>
      <c r="K1531" s="111"/>
      <c r="L1531" s="111"/>
      <c r="M1531" s="111"/>
      <c r="N1531" s="111"/>
      <c r="O1531" s="111"/>
      <c r="P1531" s="178" t="s">
        <v>7463</v>
      </c>
      <c r="Q1531" s="178" t="s">
        <v>2732</v>
      </c>
      <c r="R1531" s="178" t="s">
        <v>3181</v>
      </c>
    </row>
    <row r="1532" spans="2:18">
      <c r="B1532" s="115">
        <v>83</v>
      </c>
      <c r="C1532" s="156" t="s">
        <v>7464</v>
      </c>
      <c r="D1532" s="157" t="s">
        <v>7465</v>
      </c>
      <c r="E1532" s="111"/>
      <c r="F1532" s="111"/>
      <c r="G1532" s="111"/>
      <c r="H1532" s="115" t="s">
        <v>2719</v>
      </c>
      <c r="I1532" s="517">
        <f t="shared" si="46"/>
        <v>0</v>
      </c>
      <c r="J1532" s="517">
        <f t="shared" si="47"/>
        <v>365</v>
      </c>
      <c r="K1532" s="111"/>
      <c r="L1532" s="111"/>
      <c r="M1532" s="111"/>
      <c r="N1532" s="111"/>
      <c r="O1532" s="111"/>
      <c r="P1532" s="178" t="s">
        <v>5181</v>
      </c>
      <c r="Q1532" s="178" t="s">
        <v>2736</v>
      </c>
      <c r="R1532" s="178" t="s">
        <v>3181</v>
      </c>
    </row>
    <row r="1533" spans="2:18" hidden="1">
      <c r="B1533" s="115">
        <v>259</v>
      </c>
      <c r="C1533" s="156" t="s">
        <v>7466</v>
      </c>
      <c r="D1533" s="157" t="s">
        <v>7467</v>
      </c>
      <c r="E1533" s="111"/>
      <c r="F1533" s="111"/>
      <c r="G1533" s="111" t="s">
        <v>2730</v>
      </c>
      <c r="H1533" s="115"/>
      <c r="I1533" s="517">
        <f t="shared" si="46"/>
        <v>0</v>
      </c>
      <c r="J1533" s="517">
        <f t="shared" si="47"/>
        <v>365</v>
      </c>
      <c r="K1533" s="111"/>
      <c r="L1533" s="111"/>
      <c r="M1533" s="111"/>
      <c r="N1533" s="111"/>
      <c r="O1533" s="111"/>
      <c r="P1533" s="178" t="s">
        <v>7468</v>
      </c>
      <c r="Q1533" s="178" t="s">
        <v>2736</v>
      </c>
      <c r="R1533" s="178" t="s">
        <v>7469</v>
      </c>
    </row>
    <row r="1534" spans="2:18" hidden="1">
      <c r="B1534" s="115">
        <v>1174</v>
      </c>
      <c r="C1534" s="156" t="s">
        <v>7470</v>
      </c>
      <c r="D1534" s="157" t="s">
        <v>7471</v>
      </c>
      <c r="E1534" s="111"/>
      <c r="F1534" s="111"/>
      <c r="G1534" s="111" t="s">
        <v>2730</v>
      </c>
      <c r="H1534" s="115"/>
      <c r="I1534" s="517">
        <f t="shared" si="46"/>
        <v>0</v>
      </c>
      <c r="J1534" s="517">
        <f t="shared" si="47"/>
        <v>365</v>
      </c>
      <c r="K1534" s="111"/>
      <c r="L1534" s="111"/>
      <c r="M1534" s="111"/>
      <c r="N1534" s="111"/>
      <c r="O1534" s="111"/>
      <c r="P1534" s="178" t="s">
        <v>7472</v>
      </c>
      <c r="Q1534" s="178" t="s">
        <v>2736</v>
      </c>
      <c r="R1534" s="178" t="s">
        <v>2904</v>
      </c>
    </row>
    <row r="1535" spans="2:18">
      <c r="B1535" s="115">
        <v>1031</v>
      </c>
      <c r="C1535" s="156" t="s">
        <v>7473</v>
      </c>
      <c r="D1535" s="157" t="s">
        <v>7474</v>
      </c>
      <c r="E1535" s="111"/>
      <c r="F1535" s="111"/>
      <c r="G1535" s="111"/>
      <c r="H1535" s="115" t="s">
        <v>2719</v>
      </c>
      <c r="I1535" s="517">
        <f t="shared" si="46"/>
        <v>0</v>
      </c>
      <c r="J1535" s="517">
        <f t="shared" si="47"/>
        <v>365</v>
      </c>
      <c r="K1535" s="111"/>
      <c r="L1535" s="111"/>
      <c r="M1535" s="111"/>
      <c r="N1535" s="111"/>
      <c r="O1535" s="111"/>
      <c r="P1535" s="178" t="s">
        <v>7475</v>
      </c>
      <c r="Q1535" s="178" t="s">
        <v>2736</v>
      </c>
      <c r="R1535" s="178" t="s">
        <v>7476</v>
      </c>
    </row>
    <row r="1536" spans="2:18">
      <c r="B1536" s="115">
        <v>1713</v>
      </c>
      <c r="C1536" s="156" t="s">
        <v>7477</v>
      </c>
      <c r="D1536" s="157" t="s">
        <v>7478</v>
      </c>
      <c r="E1536" s="111"/>
      <c r="F1536" s="111"/>
      <c r="G1536" s="111"/>
      <c r="H1536" s="115" t="s">
        <v>2719</v>
      </c>
      <c r="I1536" s="517">
        <f t="shared" si="46"/>
        <v>0</v>
      </c>
      <c r="J1536" s="517">
        <f t="shared" si="47"/>
        <v>365</v>
      </c>
      <c r="K1536" s="111"/>
      <c r="L1536" s="111"/>
      <c r="M1536" s="111"/>
      <c r="N1536" s="111"/>
      <c r="O1536" s="111"/>
      <c r="P1536" s="178" t="s">
        <v>7479</v>
      </c>
      <c r="Q1536" s="178" t="s">
        <v>2736</v>
      </c>
      <c r="R1536" s="178" t="s">
        <v>6396</v>
      </c>
    </row>
    <row r="1537" spans="2:18">
      <c r="B1537" s="115">
        <v>1714</v>
      </c>
      <c r="C1537" s="156" t="s">
        <v>7480</v>
      </c>
      <c r="D1537" s="157" t="s">
        <v>7481</v>
      </c>
      <c r="E1537" s="111"/>
      <c r="F1537" s="111"/>
      <c r="G1537" s="111"/>
      <c r="H1537" s="115" t="s">
        <v>2719</v>
      </c>
      <c r="I1537" s="517">
        <f t="shared" si="46"/>
        <v>0</v>
      </c>
      <c r="J1537" s="517">
        <f t="shared" si="47"/>
        <v>365</v>
      </c>
      <c r="K1537" s="111"/>
      <c r="L1537" s="111"/>
      <c r="M1537" s="111"/>
      <c r="N1537" s="111"/>
      <c r="O1537" s="111"/>
      <c r="P1537" s="178" t="s">
        <v>7482</v>
      </c>
      <c r="Q1537" s="178" t="s">
        <v>2736</v>
      </c>
      <c r="R1537" s="178" t="s">
        <v>6396</v>
      </c>
    </row>
    <row r="1538" spans="2:18">
      <c r="B1538" s="115">
        <v>1715</v>
      </c>
      <c r="C1538" s="156" t="s">
        <v>7483</v>
      </c>
      <c r="D1538" s="157" t="s">
        <v>7484</v>
      </c>
      <c r="E1538" s="111"/>
      <c r="F1538" s="111"/>
      <c r="G1538" s="111"/>
      <c r="H1538" s="115" t="s">
        <v>2719</v>
      </c>
      <c r="I1538" s="517">
        <f t="shared" si="46"/>
        <v>0</v>
      </c>
      <c r="J1538" s="517">
        <f t="shared" si="47"/>
        <v>365</v>
      </c>
      <c r="K1538" s="111"/>
      <c r="L1538" s="111"/>
      <c r="M1538" s="111"/>
      <c r="N1538" s="111"/>
      <c r="O1538" s="111"/>
      <c r="P1538" s="178" t="s">
        <v>7485</v>
      </c>
      <c r="Q1538" s="178" t="s">
        <v>2736</v>
      </c>
      <c r="R1538" s="178" t="s">
        <v>6396</v>
      </c>
    </row>
    <row r="1539" spans="2:18">
      <c r="B1539" s="115">
        <v>1803</v>
      </c>
      <c r="C1539" s="156" t="s">
        <v>7486</v>
      </c>
      <c r="D1539" s="157" t="s">
        <v>7487</v>
      </c>
      <c r="E1539" s="111"/>
      <c r="F1539" s="111"/>
      <c r="G1539" s="111"/>
      <c r="H1539" s="115" t="s">
        <v>2719</v>
      </c>
      <c r="I1539" s="517">
        <f t="shared" si="46"/>
        <v>0</v>
      </c>
      <c r="J1539" s="517">
        <f t="shared" si="47"/>
        <v>365</v>
      </c>
      <c r="K1539" s="111"/>
      <c r="L1539" s="111"/>
      <c r="M1539" s="111"/>
      <c r="N1539" s="111"/>
      <c r="O1539" s="111"/>
      <c r="P1539" s="178" t="s">
        <v>7488</v>
      </c>
      <c r="Q1539" s="178" t="s">
        <v>2736</v>
      </c>
      <c r="R1539" s="178" t="s">
        <v>6082</v>
      </c>
    </row>
    <row r="1540" spans="2:18">
      <c r="B1540" s="115">
        <v>1804</v>
      </c>
      <c r="C1540" s="156" t="s">
        <v>7489</v>
      </c>
      <c r="D1540" s="157" t="s">
        <v>7490</v>
      </c>
      <c r="E1540" s="111"/>
      <c r="F1540" s="111"/>
      <c r="G1540" s="111"/>
      <c r="H1540" s="115" t="s">
        <v>2719</v>
      </c>
      <c r="I1540" s="517">
        <f t="shared" si="46"/>
        <v>0</v>
      </c>
      <c r="J1540" s="517">
        <f t="shared" si="47"/>
        <v>365</v>
      </c>
      <c r="K1540" s="111"/>
      <c r="L1540" s="111"/>
      <c r="M1540" s="111"/>
      <c r="N1540" s="111"/>
      <c r="O1540" s="111"/>
      <c r="P1540" s="178" t="s">
        <v>7488</v>
      </c>
      <c r="Q1540" s="178" t="s">
        <v>2736</v>
      </c>
      <c r="R1540" s="178" t="s">
        <v>6082</v>
      </c>
    </row>
    <row r="1541" spans="2:18">
      <c r="B1541" s="115">
        <v>1805</v>
      </c>
      <c r="C1541" s="156" t="s">
        <v>7491</v>
      </c>
      <c r="D1541" s="157" t="s">
        <v>7492</v>
      </c>
      <c r="E1541" s="111"/>
      <c r="F1541" s="111"/>
      <c r="G1541" s="111"/>
      <c r="H1541" s="115" t="s">
        <v>2719</v>
      </c>
      <c r="I1541" s="517">
        <f t="shared" si="46"/>
        <v>0</v>
      </c>
      <c r="J1541" s="517">
        <f t="shared" si="47"/>
        <v>365</v>
      </c>
      <c r="K1541" s="111"/>
      <c r="L1541" s="111"/>
      <c r="M1541" s="111"/>
      <c r="N1541" s="111"/>
      <c r="O1541" s="111"/>
      <c r="P1541" s="178" t="s">
        <v>7493</v>
      </c>
      <c r="Q1541" s="178" t="s">
        <v>2736</v>
      </c>
      <c r="R1541" s="178" t="s">
        <v>6082</v>
      </c>
    </row>
    <row r="1542" spans="2:18">
      <c r="B1542" s="115">
        <v>1806</v>
      </c>
      <c r="C1542" s="156" t="s">
        <v>7494</v>
      </c>
      <c r="D1542" s="157" t="s">
        <v>7495</v>
      </c>
      <c r="E1542" s="111"/>
      <c r="F1542" s="111"/>
      <c r="G1542" s="111"/>
      <c r="H1542" s="115" t="s">
        <v>2719</v>
      </c>
      <c r="I1542" s="517">
        <f t="shared" si="46"/>
        <v>0</v>
      </c>
      <c r="J1542" s="517">
        <f t="shared" si="47"/>
        <v>365</v>
      </c>
      <c r="K1542" s="111"/>
      <c r="L1542" s="111"/>
      <c r="M1542" s="111"/>
      <c r="N1542" s="111"/>
      <c r="O1542" s="111"/>
      <c r="P1542" s="178" t="s">
        <v>7496</v>
      </c>
      <c r="Q1542" s="178" t="s">
        <v>2736</v>
      </c>
      <c r="R1542" s="178" t="s">
        <v>6396</v>
      </c>
    </row>
    <row r="1543" spans="2:18">
      <c r="B1543" s="115">
        <v>1024</v>
      </c>
      <c r="C1543" s="156" t="s">
        <v>7497</v>
      </c>
      <c r="D1543" s="157" t="s">
        <v>7498</v>
      </c>
      <c r="E1543" s="111"/>
      <c r="F1543" s="111"/>
      <c r="G1543" s="111"/>
      <c r="H1543" s="115" t="s">
        <v>2719</v>
      </c>
      <c r="I1543" s="517">
        <f t="shared" ref="I1543:I1606" si="48">MAX(K1543:M1543)</f>
        <v>0</v>
      </c>
      <c r="J1543" s="517">
        <f t="shared" ref="J1543:J1606" si="49">I1543+(1*365)</f>
        <v>365</v>
      </c>
      <c r="K1543" s="111"/>
      <c r="L1543" s="111"/>
      <c r="M1543" s="111"/>
      <c r="N1543" s="111"/>
      <c r="O1543" s="111"/>
      <c r="P1543" s="178" t="s">
        <v>7499</v>
      </c>
      <c r="Q1543" s="178" t="s">
        <v>2736</v>
      </c>
      <c r="R1543" s="178" t="s">
        <v>7500</v>
      </c>
    </row>
    <row r="1544" spans="2:18">
      <c r="B1544" s="115">
        <v>982</v>
      </c>
      <c r="C1544" s="156" t="s">
        <v>7501</v>
      </c>
      <c r="D1544" s="157" t="s">
        <v>7502</v>
      </c>
      <c r="E1544" s="111"/>
      <c r="F1544" s="111"/>
      <c r="G1544" s="111"/>
      <c r="H1544" s="115" t="s">
        <v>2719</v>
      </c>
      <c r="I1544" s="517">
        <f t="shared" si="48"/>
        <v>0</v>
      </c>
      <c r="J1544" s="517">
        <f t="shared" si="49"/>
        <v>365</v>
      </c>
      <c r="K1544" s="111"/>
      <c r="L1544" s="111"/>
      <c r="M1544" s="111"/>
      <c r="N1544" s="111"/>
      <c r="O1544" s="111"/>
      <c r="P1544" s="178" t="s">
        <v>7503</v>
      </c>
      <c r="Q1544" s="178" t="s">
        <v>2736</v>
      </c>
      <c r="R1544" s="178" t="s">
        <v>7504</v>
      </c>
    </row>
    <row r="1545" spans="2:18">
      <c r="B1545" s="115">
        <v>1032</v>
      </c>
      <c r="C1545" s="156" t="s">
        <v>7505</v>
      </c>
      <c r="D1545" s="157" t="s">
        <v>7506</v>
      </c>
      <c r="E1545" s="111"/>
      <c r="F1545" s="111"/>
      <c r="G1545" s="111"/>
      <c r="H1545" s="115" t="s">
        <v>2719</v>
      </c>
      <c r="I1545" s="517">
        <f t="shared" si="48"/>
        <v>0</v>
      </c>
      <c r="J1545" s="517">
        <f t="shared" si="49"/>
        <v>365</v>
      </c>
      <c r="K1545" s="111"/>
      <c r="L1545" s="111"/>
      <c r="M1545" s="111"/>
      <c r="N1545" s="111"/>
      <c r="O1545" s="111"/>
      <c r="P1545" s="178" t="s">
        <v>7507</v>
      </c>
      <c r="Q1545" s="178" t="s">
        <v>2736</v>
      </c>
      <c r="R1545" s="178" t="s">
        <v>7476</v>
      </c>
    </row>
    <row r="1546" spans="2:18">
      <c r="B1546" s="115">
        <v>1033</v>
      </c>
      <c r="C1546" s="156" t="s">
        <v>7508</v>
      </c>
      <c r="D1546" s="157" t="s">
        <v>7509</v>
      </c>
      <c r="E1546" s="111"/>
      <c r="F1546" s="111"/>
      <c r="G1546" s="111"/>
      <c r="H1546" s="115" t="s">
        <v>2719</v>
      </c>
      <c r="I1546" s="517">
        <f t="shared" si="48"/>
        <v>0</v>
      </c>
      <c r="J1546" s="517">
        <f t="shared" si="49"/>
        <v>365</v>
      </c>
      <c r="K1546" s="111"/>
      <c r="L1546" s="111"/>
      <c r="M1546" s="111"/>
      <c r="N1546" s="111"/>
      <c r="O1546" s="111"/>
      <c r="P1546" s="178" t="s">
        <v>7510</v>
      </c>
      <c r="Q1546" s="178" t="s">
        <v>2736</v>
      </c>
      <c r="R1546" s="178" t="s">
        <v>7476</v>
      </c>
    </row>
    <row r="1547" spans="2:18">
      <c r="B1547" s="115">
        <v>559</v>
      </c>
      <c r="C1547" s="156" t="s">
        <v>7511</v>
      </c>
      <c r="D1547" s="157" t="s">
        <v>7512</v>
      </c>
      <c r="E1547" s="111"/>
      <c r="F1547" s="111"/>
      <c r="G1547" s="111"/>
      <c r="H1547" s="115" t="s">
        <v>2719</v>
      </c>
      <c r="I1547" s="517">
        <f t="shared" si="48"/>
        <v>0</v>
      </c>
      <c r="J1547" s="517">
        <f t="shared" si="49"/>
        <v>365</v>
      </c>
      <c r="K1547" s="111"/>
      <c r="L1547" s="111"/>
      <c r="M1547" s="111"/>
      <c r="N1547" s="111"/>
      <c r="O1547" s="111"/>
      <c r="P1547" s="178" t="s">
        <v>7513</v>
      </c>
      <c r="Q1547" s="178" t="s">
        <v>2736</v>
      </c>
      <c r="R1547" s="178" t="s">
        <v>2783</v>
      </c>
    </row>
    <row r="1548" spans="2:18" hidden="1">
      <c r="B1548" s="115">
        <v>560</v>
      </c>
      <c r="C1548" s="156" t="s">
        <v>7514</v>
      </c>
      <c r="D1548" s="157" t="s">
        <v>7515</v>
      </c>
      <c r="E1548" s="111"/>
      <c r="F1548" s="111"/>
      <c r="G1548" s="111" t="s">
        <v>2730</v>
      </c>
      <c r="H1548" s="115"/>
      <c r="I1548" s="517">
        <f t="shared" si="48"/>
        <v>0</v>
      </c>
      <c r="J1548" s="517">
        <f t="shared" si="49"/>
        <v>365</v>
      </c>
      <c r="K1548" s="111"/>
      <c r="L1548" s="111"/>
      <c r="M1548" s="111"/>
      <c r="N1548" s="111"/>
      <c r="O1548" s="111"/>
      <c r="P1548" s="178" t="s">
        <v>7516</v>
      </c>
      <c r="Q1548" s="178" t="s">
        <v>2736</v>
      </c>
      <c r="R1548" s="178" t="s">
        <v>2783</v>
      </c>
    </row>
    <row r="1549" spans="2:18" hidden="1">
      <c r="B1549" s="115">
        <v>772</v>
      </c>
      <c r="C1549" s="156" t="s">
        <v>7517</v>
      </c>
      <c r="D1549" s="157" t="s">
        <v>7518</v>
      </c>
      <c r="E1549" s="111"/>
      <c r="F1549" s="111"/>
      <c r="G1549" s="111" t="s">
        <v>2730</v>
      </c>
      <c r="H1549" s="115"/>
      <c r="I1549" s="517">
        <f t="shared" si="48"/>
        <v>0</v>
      </c>
      <c r="J1549" s="517">
        <f t="shared" si="49"/>
        <v>365</v>
      </c>
      <c r="K1549" s="111"/>
      <c r="L1549" s="111"/>
      <c r="M1549" s="111"/>
      <c r="N1549" s="111"/>
      <c r="O1549" s="111"/>
      <c r="P1549" s="178" t="s">
        <v>7519</v>
      </c>
      <c r="Q1549" s="178" t="s">
        <v>2736</v>
      </c>
      <c r="R1549" s="178" t="s">
        <v>2764</v>
      </c>
    </row>
    <row r="1550" spans="2:18">
      <c r="B1550" s="115">
        <v>1721</v>
      </c>
      <c r="C1550" s="156" t="s">
        <v>7520</v>
      </c>
      <c r="D1550" s="157" t="s">
        <v>7521</v>
      </c>
      <c r="E1550" s="111"/>
      <c r="F1550" s="111"/>
      <c r="G1550" s="111"/>
      <c r="H1550" s="115" t="s">
        <v>2719</v>
      </c>
      <c r="I1550" s="517">
        <f t="shared" si="48"/>
        <v>0</v>
      </c>
      <c r="J1550" s="517">
        <f t="shared" si="49"/>
        <v>365</v>
      </c>
      <c r="K1550" s="111"/>
      <c r="L1550" s="111"/>
      <c r="M1550" s="111"/>
      <c r="N1550" s="111"/>
      <c r="O1550" s="111"/>
      <c r="P1550" s="178" t="s">
        <v>2752</v>
      </c>
      <c r="Q1550" s="178" t="s">
        <v>2732</v>
      </c>
      <c r="R1550" s="178" t="s">
        <v>2873</v>
      </c>
    </row>
    <row r="1551" spans="2:18">
      <c r="B1551" s="115">
        <v>1722</v>
      </c>
      <c r="C1551" s="156" t="s">
        <v>7522</v>
      </c>
      <c r="D1551" s="157" t="s">
        <v>7523</v>
      </c>
      <c r="E1551" s="111"/>
      <c r="F1551" s="111"/>
      <c r="G1551" s="111"/>
      <c r="H1551" s="115" t="s">
        <v>2719</v>
      </c>
      <c r="I1551" s="517">
        <f t="shared" si="48"/>
        <v>0</v>
      </c>
      <c r="J1551" s="517">
        <f t="shared" si="49"/>
        <v>365</v>
      </c>
      <c r="K1551" s="111"/>
      <c r="L1551" s="111"/>
      <c r="M1551" s="111"/>
      <c r="N1551" s="111"/>
      <c r="O1551" s="111"/>
      <c r="P1551" s="178" t="s">
        <v>7524</v>
      </c>
      <c r="Q1551" s="178" t="s">
        <v>2732</v>
      </c>
      <c r="R1551" s="178" t="s">
        <v>2873</v>
      </c>
    </row>
    <row r="1552" spans="2:18">
      <c r="B1552" s="115">
        <v>512</v>
      </c>
      <c r="C1552" s="156" t="s">
        <v>7525</v>
      </c>
      <c r="D1552" s="157" t="s">
        <v>7526</v>
      </c>
      <c r="E1552" s="111"/>
      <c r="F1552" s="111"/>
      <c r="G1552" s="111"/>
      <c r="H1552" s="115" t="s">
        <v>2719</v>
      </c>
      <c r="I1552" s="517">
        <f t="shared" si="48"/>
        <v>0</v>
      </c>
      <c r="J1552" s="517">
        <f t="shared" si="49"/>
        <v>365</v>
      </c>
      <c r="K1552" s="111"/>
      <c r="L1552" s="111"/>
      <c r="M1552" s="111"/>
      <c r="N1552" s="111"/>
      <c r="O1552" s="111"/>
      <c r="P1552" s="178" t="s">
        <v>7527</v>
      </c>
      <c r="Q1552" s="178" t="s">
        <v>2721</v>
      </c>
      <c r="R1552" s="178" t="s">
        <v>2783</v>
      </c>
    </row>
    <row r="1553" spans="2:18">
      <c r="B1553" s="115">
        <v>513</v>
      </c>
      <c r="C1553" s="156" t="s">
        <v>7528</v>
      </c>
      <c r="D1553" s="157" t="s">
        <v>7529</v>
      </c>
      <c r="E1553" s="111"/>
      <c r="F1553" s="111"/>
      <c r="G1553" s="111"/>
      <c r="H1553" s="115" t="s">
        <v>2719</v>
      </c>
      <c r="I1553" s="517">
        <f t="shared" si="48"/>
        <v>0</v>
      </c>
      <c r="J1553" s="517">
        <f t="shared" si="49"/>
        <v>365</v>
      </c>
      <c r="K1553" s="111"/>
      <c r="L1553" s="111"/>
      <c r="M1553" s="111"/>
      <c r="N1553" s="111"/>
      <c r="O1553" s="111"/>
      <c r="P1553" s="178" t="s">
        <v>7530</v>
      </c>
      <c r="Q1553" s="178" t="s">
        <v>2736</v>
      </c>
      <c r="R1553" s="178" t="s">
        <v>2783</v>
      </c>
    </row>
    <row r="1554" spans="2:18">
      <c r="B1554" s="115">
        <v>514</v>
      </c>
      <c r="C1554" s="156" t="s">
        <v>7531</v>
      </c>
      <c r="D1554" s="157" t="s">
        <v>7532</v>
      </c>
      <c r="E1554" s="111"/>
      <c r="F1554" s="111"/>
      <c r="G1554" s="111"/>
      <c r="H1554" s="115" t="s">
        <v>2719</v>
      </c>
      <c r="I1554" s="517">
        <f t="shared" si="48"/>
        <v>0</v>
      </c>
      <c r="J1554" s="517">
        <f t="shared" si="49"/>
        <v>365</v>
      </c>
      <c r="K1554" s="111"/>
      <c r="L1554" s="111"/>
      <c r="M1554" s="111"/>
      <c r="N1554" s="111"/>
      <c r="O1554" s="111"/>
      <c r="P1554" s="178" t="s">
        <v>7533</v>
      </c>
      <c r="Q1554" s="178" t="s">
        <v>2736</v>
      </c>
      <c r="R1554" s="178" t="s">
        <v>2779</v>
      </c>
    </row>
    <row r="1555" spans="2:18">
      <c r="B1555" s="115">
        <v>2191</v>
      </c>
      <c r="C1555" s="164" t="s">
        <v>7531</v>
      </c>
      <c r="D1555" s="157" t="s">
        <v>7532</v>
      </c>
      <c r="E1555" s="111"/>
      <c r="F1555" s="111"/>
      <c r="G1555" s="111"/>
      <c r="H1555" s="115" t="s">
        <v>2719</v>
      </c>
      <c r="I1555" s="517">
        <f t="shared" si="48"/>
        <v>0</v>
      </c>
      <c r="J1555" s="517">
        <f t="shared" si="49"/>
        <v>365</v>
      </c>
      <c r="K1555" s="111"/>
      <c r="L1555" s="111"/>
      <c r="M1555" s="111"/>
      <c r="N1555" s="111"/>
      <c r="O1555" s="111"/>
      <c r="P1555" s="178" t="s">
        <v>2752</v>
      </c>
      <c r="Q1555" s="178" t="s">
        <v>2736</v>
      </c>
      <c r="R1555" s="178" t="s">
        <v>2779</v>
      </c>
    </row>
    <row r="1556" spans="2:18" hidden="1">
      <c r="B1556" s="115">
        <v>1696</v>
      </c>
      <c r="C1556" s="156" t="s">
        <v>7534</v>
      </c>
      <c r="D1556" s="157" t="s">
        <v>7535</v>
      </c>
      <c r="E1556" s="111"/>
      <c r="F1556" s="111"/>
      <c r="G1556" s="111" t="s">
        <v>2730</v>
      </c>
      <c r="H1556" s="115"/>
      <c r="I1556" s="517">
        <f t="shared" si="48"/>
        <v>0</v>
      </c>
      <c r="J1556" s="517">
        <f t="shared" si="49"/>
        <v>365</v>
      </c>
      <c r="K1556" s="111"/>
      <c r="L1556" s="111"/>
      <c r="M1556" s="111"/>
      <c r="N1556" s="111"/>
      <c r="O1556" s="111"/>
      <c r="P1556" s="178" t="s">
        <v>7536</v>
      </c>
      <c r="Q1556" s="178" t="s">
        <v>2752</v>
      </c>
      <c r="R1556" s="178" t="s">
        <v>7537</v>
      </c>
    </row>
    <row r="1557" spans="2:18">
      <c r="B1557" s="115">
        <v>2239</v>
      </c>
      <c r="C1557" s="165" t="s">
        <v>7538</v>
      </c>
      <c r="D1557" s="166" t="s">
        <v>7539</v>
      </c>
      <c r="E1557" s="111"/>
      <c r="F1557" s="111"/>
      <c r="G1557" s="111"/>
      <c r="H1557" s="115" t="s">
        <v>2719</v>
      </c>
      <c r="I1557" s="517">
        <f t="shared" si="48"/>
        <v>0</v>
      </c>
      <c r="J1557" s="517">
        <f t="shared" si="49"/>
        <v>365</v>
      </c>
      <c r="K1557" s="111"/>
      <c r="L1557" s="111"/>
      <c r="M1557" s="111"/>
      <c r="N1557" s="111"/>
      <c r="O1557" s="111"/>
      <c r="P1557" s="178" t="s">
        <v>2752</v>
      </c>
      <c r="Q1557" s="178" t="s">
        <v>2736</v>
      </c>
      <c r="R1557" s="178">
        <v>0</v>
      </c>
    </row>
    <row r="1558" spans="2:18" hidden="1">
      <c r="B1558" s="115">
        <v>2335</v>
      </c>
      <c r="C1558" s="164" t="s">
        <v>7540</v>
      </c>
      <c r="D1558" s="157" t="s">
        <v>7541</v>
      </c>
      <c r="E1558" s="111"/>
      <c r="F1558" s="111"/>
      <c r="G1558" s="111" t="s">
        <v>2730</v>
      </c>
      <c r="H1558" s="115"/>
      <c r="I1558" s="517">
        <f t="shared" si="48"/>
        <v>0</v>
      </c>
      <c r="J1558" s="517">
        <f t="shared" si="49"/>
        <v>365</v>
      </c>
      <c r="K1558" s="111"/>
      <c r="L1558" s="111"/>
      <c r="M1558" s="111"/>
      <c r="N1558" s="111"/>
      <c r="O1558" s="111"/>
      <c r="P1558" s="178" t="s">
        <v>7542</v>
      </c>
      <c r="Q1558" s="178" t="s">
        <v>2752</v>
      </c>
      <c r="R1558" s="178" t="s">
        <v>3720</v>
      </c>
    </row>
    <row r="1559" spans="2:18">
      <c r="B1559" s="115">
        <v>793</v>
      </c>
      <c r="C1559" s="156" t="s">
        <v>7543</v>
      </c>
      <c r="D1559" s="157" t="s">
        <v>7544</v>
      </c>
      <c r="E1559" s="111"/>
      <c r="F1559" s="111"/>
      <c r="G1559" s="111"/>
      <c r="H1559" s="115" t="s">
        <v>2719</v>
      </c>
      <c r="I1559" s="517">
        <f t="shared" si="48"/>
        <v>0</v>
      </c>
      <c r="J1559" s="517">
        <f t="shared" si="49"/>
        <v>365</v>
      </c>
      <c r="K1559" s="111"/>
      <c r="L1559" s="111"/>
      <c r="M1559" s="111"/>
      <c r="N1559" s="111"/>
      <c r="O1559" s="111"/>
      <c r="P1559" s="178" t="s">
        <v>7545</v>
      </c>
      <c r="Q1559" s="178" t="s">
        <v>2732</v>
      </c>
      <c r="R1559" s="178" t="s">
        <v>5413</v>
      </c>
    </row>
    <row r="1560" spans="2:18">
      <c r="B1560" s="115">
        <v>2204</v>
      </c>
      <c r="C1560" s="165" t="s">
        <v>7546</v>
      </c>
      <c r="D1560" s="166" t="s">
        <v>7547</v>
      </c>
      <c r="E1560" s="111"/>
      <c r="F1560" s="111"/>
      <c r="G1560" s="111"/>
      <c r="H1560" s="115" t="s">
        <v>2719</v>
      </c>
      <c r="I1560" s="517">
        <f t="shared" si="48"/>
        <v>0</v>
      </c>
      <c r="J1560" s="517">
        <f t="shared" si="49"/>
        <v>365</v>
      </c>
      <c r="K1560" s="111"/>
      <c r="L1560" s="111"/>
      <c r="M1560" s="111"/>
      <c r="N1560" s="111"/>
      <c r="O1560" s="111"/>
      <c r="P1560" s="178" t="s">
        <v>2752</v>
      </c>
      <c r="Q1560" s="178" t="s">
        <v>2736</v>
      </c>
      <c r="R1560" s="178" t="s">
        <v>3054</v>
      </c>
    </row>
    <row r="1561" spans="2:18">
      <c r="B1561" s="115">
        <v>1494</v>
      </c>
      <c r="C1561" s="156" t="s">
        <v>7548</v>
      </c>
      <c r="D1561" s="157" t="s">
        <v>7549</v>
      </c>
      <c r="E1561" s="111"/>
      <c r="F1561" s="111"/>
      <c r="G1561" s="111"/>
      <c r="H1561" s="115" t="s">
        <v>2719</v>
      </c>
      <c r="I1561" s="517">
        <f t="shared" si="48"/>
        <v>0</v>
      </c>
      <c r="J1561" s="517">
        <f t="shared" si="49"/>
        <v>365</v>
      </c>
      <c r="K1561" s="111"/>
      <c r="L1561" s="111"/>
      <c r="M1561" s="111"/>
      <c r="N1561" s="111"/>
      <c r="O1561" s="111"/>
      <c r="P1561" s="178" t="s">
        <v>7550</v>
      </c>
      <c r="Q1561" s="178" t="s">
        <v>2736</v>
      </c>
      <c r="R1561" s="178" t="s">
        <v>2877</v>
      </c>
    </row>
    <row r="1562" spans="2:18">
      <c r="B1562" s="115">
        <v>1105</v>
      </c>
      <c r="C1562" s="156" t="s">
        <v>7551</v>
      </c>
      <c r="D1562" s="157" t="s">
        <v>7552</v>
      </c>
      <c r="E1562" s="111"/>
      <c r="F1562" s="111"/>
      <c r="G1562" s="111"/>
      <c r="H1562" s="115" t="s">
        <v>2719</v>
      </c>
      <c r="I1562" s="517">
        <f t="shared" si="48"/>
        <v>0</v>
      </c>
      <c r="J1562" s="517">
        <f t="shared" si="49"/>
        <v>365</v>
      </c>
      <c r="K1562" s="111"/>
      <c r="L1562" s="111"/>
      <c r="M1562" s="111"/>
      <c r="N1562" s="111"/>
      <c r="O1562" s="111"/>
      <c r="P1562" s="178" t="s">
        <v>7553</v>
      </c>
      <c r="Q1562" s="178" t="s">
        <v>2736</v>
      </c>
      <c r="R1562" s="178" t="s">
        <v>2772</v>
      </c>
    </row>
    <row r="1563" spans="2:18">
      <c r="B1563" s="115">
        <v>1106</v>
      </c>
      <c r="C1563" s="156" t="s">
        <v>7554</v>
      </c>
      <c r="D1563" s="157" t="s">
        <v>7555</v>
      </c>
      <c r="E1563" s="111"/>
      <c r="F1563" s="111"/>
      <c r="G1563" s="111"/>
      <c r="H1563" s="115" t="s">
        <v>2719</v>
      </c>
      <c r="I1563" s="517">
        <f t="shared" si="48"/>
        <v>0</v>
      </c>
      <c r="J1563" s="517">
        <f t="shared" si="49"/>
        <v>365</v>
      </c>
      <c r="K1563" s="111"/>
      <c r="L1563" s="111"/>
      <c r="M1563" s="111"/>
      <c r="N1563" s="111"/>
      <c r="O1563" s="111"/>
      <c r="P1563" s="178" t="s">
        <v>7556</v>
      </c>
      <c r="Q1563" s="178" t="s">
        <v>2732</v>
      </c>
      <c r="R1563" s="178" t="s">
        <v>2772</v>
      </c>
    </row>
    <row r="1564" spans="2:18">
      <c r="B1564" s="115">
        <v>1107</v>
      </c>
      <c r="C1564" s="156" t="s">
        <v>7557</v>
      </c>
      <c r="D1564" s="157" t="s">
        <v>7558</v>
      </c>
      <c r="E1564" s="111"/>
      <c r="F1564" s="111"/>
      <c r="G1564" s="111"/>
      <c r="H1564" s="115" t="s">
        <v>2719</v>
      </c>
      <c r="I1564" s="517">
        <f t="shared" si="48"/>
        <v>0</v>
      </c>
      <c r="J1564" s="517">
        <f t="shared" si="49"/>
        <v>365</v>
      </c>
      <c r="K1564" s="111"/>
      <c r="L1564" s="111"/>
      <c r="M1564" s="111"/>
      <c r="N1564" s="111"/>
      <c r="O1564" s="111"/>
      <c r="P1564" s="178" t="s">
        <v>7559</v>
      </c>
      <c r="Q1564" s="178" t="s">
        <v>2736</v>
      </c>
      <c r="R1564" s="178" t="s">
        <v>2772</v>
      </c>
    </row>
    <row r="1565" spans="2:18">
      <c r="B1565" s="115">
        <v>1108</v>
      </c>
      <c r="C1565" s="156" t="s">
        <v>7560</v>
      </c>
      <c r="D1565" s="157" t="s">
        <v>7561</v>
      </c>
      <c r="E1565" s="111"/>
      <c r="F1565" s="111"/>
      <c r="G1565" s="111"/>
      <c r="H1565" s="115" t="s">
        <v>2719</v>
      </c>
      <c r="I1565" s="517">
        <f t="shared" si="48"/>
        <v>0</v>
      </c>
      <c r="J1565" s="517">
        <f t="shared" si="49"/>
        <v>365</v>
      </c>
      <c r="K1565" s="111"/>
      <c r="L1565" s="111"/>
      <c r="M1565" s="111"/>
      <c r="N1565" s="111"/>
      <c r="O1565" s="111"/>
      <c r="P1565" s="178" t="s">
        <v>7562</v>
      </c>
      <c r="Q1565" s="178" t="s">
        <v>2736</v>
      </c>
      <c r="R1565" s="178" t="s">
        <v>2772</v>
      </c>
    </row>
    <row r="1566" spans="2:18">
      <c r="B1566" s="115">
        <v>1109</v>
      </c>
      <c r="C1566" s="156" t="s">
        <v>7563</v>
      </c>
      <c r="D1566" s="157" t="s">
        <v>7564</v>
      </c>
      <c r="E1566" s="111"/>
      <c r="F1566" s="111"/>
      <c r="G1566" s="111"/>
      <c r="H1566" s="115" t="s">
        <v>2719</v>
      </c>
      <c r="I1566" s="517">
        <f t="shared" si="48"/>
        <v>0</v>
      </c>
      <c r="J1566" s="517">
        <f t="shared" si="49"/>
        <v>365</v>
      </c>
      <c r="K1566" s="111"/>
      <c r="L1566" s="111"/>
      <c r="M1566" s="111"/>
      <c r="N1566" s="111"/>
      <c r="O1566" s="111"/>
      <c r="P1566" s="178" t="s">
        <v>7565</v>
      </c>
      <c r="Q1566" s="178" t="s">
        <v>2732</v>
      </c>
      <c r="R1566" s="178" t="s">
        <v>2772</v>
      </c>
    </row>
    <row r="1567" spans="2:18">
      <c r="B1567" s="115">
        <v>1110</v>
      </c>
      <c r="C1567" s="156" t="s">
        <v>7566</v>
      </c>
      <c r="D1567" s="157" t="s">
        <v>7567</v>
      </c>
      <c r="E1567" s="111"/>
      <c r="F1567" s="111"/>
      <c r="G1567" s="111"/>
      <c r="H1567" s="115" t="s">
        <v>2719</v>
      </c>
      <c r="I1567" s="517">
        <f t="shared" si="48"/>
        <v>0</v>
      </c>
      <c r="J1567" s="517">
        <f t="shared" si="49"/>
        <v>365</v>
      </c>
      <c r="K1567" s="111"/>
      <c r="L1567" s="111"/>
      <c r="M1567" s="111"/>
      <c r="N1567" s="111"/>
      <c r="O1567" s="111"/>
      <c r="P1567" s="178" t="s">
        <v>7568</v>
      </c>
      <c r="Q1567" s="178" t="s">
        <v>2732</v>
      </c>
      <c r="R1567" s="178" t="s">
        <v>2772</v>
      </c>
    </row>
    <row r="1568" spans="2:18">
      <c r="B1568" s="115">
        <v>2102</v>
      </c>
      <c r="C1568" s="156" t="s">
        <v>7569</v>
      </c>
      <c r="D1568" s="157" t="s">
        <v>7570</v>
      </c>
      <c r="E1568" s="111"/>
      <c r="F1568" s="111"/>
      <c r="G1568" s="111"/>
      <c r="H1568" s="115" t="s">
        <v>2719</v>
      </c>
      <c r="I1568" s="517">
        <f t="shared" si="48"/>
        <v>0</v>
      </c>
      <c r="J1568" s="517">
        <f t="shared" si="49"/>
        <v>365</v>
      </c>
      <c r="K1568" s="111"/>
      <c r="L1568" s="111"/>
      <c r="M1568" s="111"/>
      <c r="N1568" s="111"/>
      <c r="O1568" s="111"/>
      <c r="P1568" s="178" t="s">
        <v>7571</v>
      </c>
      <c r="Q1568" s="178" t="s">
        <v>2736</v>
      </c>
      <c r="R1568" s="178" t="s">
        <v>4189</v>
      </c>
    </row>
    <row r="1569" spans="2:18">
      <c r="B1569" s="115">
        <v>1428</v>
      </c>
      <c r="C1569" s="156" t="s">
        <v>7572</v>
      </c>
      <c r="D1569" s="157" t="s">
        <v>7573</v>
      </c>
      <c r="E1569" s="111"/>
      <c r="F1569" s="111"/>
      <c r="G1569" s="111"/>
      <c r="H1569" s="115" t="s">
        <v>2719</v>
      </c>
      <c r="I1569" s="517">
        <f t="shared" si="48"/>
        <v>0</v>
      </c>
      <c r="J1569" s="517">
        <f t="shared" si="49"/>
        <v>365</v>
      </c>
      <c r="K1569" s="111"/>
      <c r="L1569" s="111"/>
      <c r="M1569" s="111"/>
      <c r="N1569" s="111"/>
      <c r="O1569" s="111"/>
      <c r="P1569" s="178" t="s">
        <v>7574</v>
      </c>
      <c r="Q1569" s="178" t="s">
        <v>2736</v>
      </c>
      <c r="R1569" s="178" t="s">
        <v>3633</v>
      </c>
    </row>
    <row r="1570" spans="2:18">
      <c r="B1570" s="115">
        <v>1429</v>
      </c>
      <c r="C1570" s="156" t="s">
        <v>7575</v>
      </c>
      <c r="D1570" s="157" t="s">
        <v>7576</v>
      </c>
      <c r="E1570" s="111"/>
      <c r="F1570" s="111"/>
      <c r="G1570" s="111"/>
      <c r="H1570" s="115" t="s">
        <v>2719</v>
      </c>
      <c r="I1570" s="517">
        <f t="shared" si="48"/>
        <v>0</v>
      </c>
      <c r="J1570" s="517">
        <f t="shared" si="49"/>
        <v>365</v>
      </c>
      <c r="K1570" s="111"/>
      <c r="L1570" s="111"/>
      <c r="M1570" s="111"/>
      <c r="N1570" s="111"/>
      <c r="O1570" s="111"/>
      <c r="P1570" s="178" t="s">
        <v>7577</v>
      </c>
      <c r="Q1570" s="178" t="s">
        <v>2732</v>
      </c>
      <c r="R1570" s="178" t="s">
        <v>3633</v>
      </c>
    </row>
    <row r="1571" spans="2:18">
      <c r="B1571" s="115">
        <v>109</v>
      </c>
      <c r="C1571" s="156" t="s">
        <v>7578</v>
      </c>
      <c r="D1571" s="157" t="s">
        <v>7579</v>
      </c>
      <c r="E1571" s="111"/>
      <c r="F1571" s="111"/>
      <c r="G1571" s="111"/>
      <c r="H1571" s="115" t="s">
        <v>2719</v>
      </c>
      <c r="I1571" s="517">
        <f t="shared" si="48"/>
        <v>0</v>
      </c>
      <c r="J1571" s="517">
        <f t="shared" si="49"/>
        <v>365</v>
      </c>
      <c r="K1571" s="111"/>
      <c r="L1571" s="111"/>
      <c r="M1571" s="111"/>
      <c r="N1571" s="111"/>
      <c r="O1571" s="111"/>
      <c r="P1571" s="178" t="s">
        <v>7580</v>
      </c>
      <c r="Q1571" s="178" t="s">
        <v>2721</v>
      </c>
      <c r="R1571" s="178" t="s">
        <v>4037</v>
      </c>
    </row>
    <row r="1572" spans="2:18" hidden="1">
      <c r="B1572" s="115">
        <v>561</v>
      </c>
      <c r="C1572" s="156" t="s">
        <v>7581</v>
      </c>
      <c r="D1572" s="157" t="s">
        <v>7582</v>
      </c>
      <c r="E1572" s="111"/>
      <c r="F1572" s="111"/>
      <c r="G1572" s="111" t="s">
        <v>2730</v>
      </c>
      <c r="H1572" s="115"/>
      <c r="I1572" s="517">
        <f t="shared" si="48"/>
        <v>0</v>
      </c>
      <c r="J1572" s="517">
        <f t="shared" si="49"/>
        <v>365</v>
      </c>
      <c r="K1572" s="111"/>
      <c r="L1572" s="111"/>
      <c r="M1572" s="111"/>
      <c r="N1572" s="111"/>
      <c r="O1572" s="111"/>
      <c r="P1572" s="178" t="s">
        <v>2752</v>
      </c>
      <c r="Q1572" s="178" t="s">
        <v>2752</v>
      </c>
      <c r="R1572" s="178" t="s">
        <v>2783</v>
      </c>
    </row>
    <row r="1573" spans="2:18" hidden="1">
      <c r="B1573" s="115">
        <v>1769</v>
      </c>
      <c r="C1573" s="156" t="s">
        <v>7583</v>
      </c>
      <c r="D1573" s="157" t="s">
        <v>7584</v>
      </c>
      <c r="E1573" s="111"/>
      <c r="F1573" s="111"/>
      <c r="G1573" s="111" t="s">
        <v>2730</v>
      </c>
      <c r="H1573" s="115"/>
      <c r="I1573" s="517">
        <f t="shared" si="48"/>
        <v>0</v>
      </c>
      <c r="J1573" s="517">
        <f t="shared" si="49"/>
        <v>365</v>
      </c>
      <c r="K1573" s="111"/>
      <c r="L1573" s="111"/>
      <c r="M1573" s="111"/>
      <c r="N1573" s="111"/>
      <c r="O1573" s="111"/>
      <c r="P1573" s="178" t="s">
        <v>7585</v>
      </c>
      <c r="Q1573" s="178" t="s">
        <v>2736</v>
      </c>
      <c r="R1573" s="178" t="s">
        <v>2748</v>
      </c>
    </row>
    <row r="1574" spans="2:18" hidden="1">
      <c r="B1574" s="115">
        <v>806</v>
      </c>
      <c r="C1574" s="156" t="s">
        <v>7586</v>
      </c>
      <c r="D1574" s="157" t="s">
        <v>7587</v>
      </c>
      <c r="E1574" s="111"/>
      <c r="F1574" s="111"/>
      <c r="G1574" s="111" t="s">
        <v>2730</v>
      </c>
      <c r="H1574" s="115"/>
      <c r="I1574" s="517">
        <f t="shared" si="48"/>
        <v>0</v>
      </c>
      <c r="J1574" s="517">
        <f t="shared" si="49"/>
        <v>365</v>
      </c>
      <c r="K1574" s="111"/>
      <c r="L1574" s="111"/>
      <c r="M1574" s="111"/>
      <c r="N1574" s="111"/>
      <c r="O1574" s="111"/>
      <c r="P1574" s="178" t="s">
        <v>7588</v>
      </c>
      <c r="Q1574" s="178" t="s">
        <v>2736</v>
      </c>
      <c r="R1574" s="178" t="s">
        <v>7589</v>
      </c>
    </row>
    <row r="1575" spans="2:18">
      <c r="B1575" s="115">
        <v>2044</v>
      </c>
      <c r="C1575" s="156" t="s">
        <v>7590</v>
      </c>
      <c r="D1575" s="157" t="s">
        <v>7591</v>
      </c>
      <c r="E1575" s="111"/>
      <c r="F1575" s="111"/>
      <c r="G1575" s="111"/>
      <c r="H1575" s="115" t="s">
        <v>2719</v>
      </c>
      <c r="I1575" s="517">
        <f t="shared" si="48"/>
        <v>0</v>
      </c>
      <c r="J1575" s="517">
        <f t="shared" si="49"/>
        <v>365</v>
      </c>
      <c r="K1575" s="111"/>
      <c r="L1575" s="111"/>
      <c r="M1575" s="111"/>
      <c r="N1575" s="111"/>
      <c r="O1575" s="111"/>
      <c r="P1575" s="178" t="s">
        <v>7592</v>
      </c>
      <c r="Q1575" s="178" t="s">
        <v>2721</v>
      </c>
      <c r="R1575" s="178" t="s">
        <v>2737</v>
      </c>
    </row>
    <row r="1576" spans="2:18">
      <c r="B1576" s="115">
        <v>1689</v>
      </c>
      <c r="C1576" s="156" t="s">
        <v>7593</v>
      </c>
      <c r="D1576" s="157" t="s">
        <v>7594</v>
      </c>
      <c r="E1576" s="111"/>
      <c r="F1576" s="111"/>
      <c r="G1576" s="111"/>
      <c r="H1576" s="115" t="s">
        <v>2719</v>
      </c>
      <c r="I1576" s="517">
        <f t="shared" si="48"/>
        <v>0</v>
      </c>
      <c r="J1576" s="517">
        <f t="shared" si="49"/>
        <v>365</v>
      </c>
      <c r="K1576" s="111"/>
      <c r="L1576" s="111"/>
      <c r="M1576" s="111"/>
      <c r="N1576" s="111"/>
      <c r="O1576" s="111"/>
      <c r="P1576" s="178" t="s">
        <v>7595</v>
      </c>
      <c r="Q1576" s="178" t="s">
        <v>2736</v>
      </c>
      <c r="R1576" s="178" t="s">
        <v>3672</v>
      </c>
    </row>
    <row r="1577" spans="2:18">
      <c r="B1577" s="115">
        <v>1144</v>
      </c>
      <c r="C1577" s="156" t="s">
        <v>7596</v>
      </c>
      <c r="D1577" s="157" t="s">
        <v>7597</v>
      </c>
      <c r="E1577" s="111"/>
      <c r="F1577" s="111"/>
      <c r="G1577" s="111"/>
      <c r="H1577" s="115" t="s">
        <v>2719</v>
      </c>
      <c r="I1577" s="517">
        <f t="shared" si="48"/>
        <v>0</v>
      </c>
      <c r="J1577" s="517">
        <f t="shared" si="49"/>
        <v>365</v>
      </c>
      <c r="K1577" s="111"/>
      <c r="L1577" s="111"/>
      <c r="M1577" s="111"/>
      <c r="N1577" s="111"/>
      <c r="O1577" s="111"/>
      <c r="P1577" s="178" t="s">
        <v>7598</v>
      </c>
      <c r="Q1577" s="178" t="s">
        <v>2732</v>
      </c>
      <c r="R1577" s="178" t="s">
        <v>4854</v>
      </c>
    </row>
    <row r="1578" spans="2:18">
      <c r="B1578" s="115">
        <v>1785</v>
      </c>
      <c r="C1578" s="156" t="s">
        <v>7599</v>
      </c>
      <c r="D1578" s="157" t="s">
        <v>7600</v>
      </c>
      <c r="E1578" s="111"/>
      <c r="F1578" s="111"/>
      <c r="G1578" s="111"/>
      <c r="H1578" s="115" t="s">
        <v>2719</v>
      </c>
      <c r="I1578" s="517">
        <f t="shared" si="48"/>
        <v>0</v>
      </c>
      <c r="J1578" s="517">
        <f t="shared" si="49"/>
        <v>365</v>
      </c>
      <c r="K1578" s="111"/>
      <c r="L1578" s="111"/>
      <c r="M1578" s="111"/>
      <c r="N1578" s="111"/>
      <c r="O1578" s="111"/>
      <c r="P1578" s="178" t="s">
        <v>7601</v>
      </c>
      <c r="Q1578" s="178" t="s">
        <v>2736</v>
      </c>
      <c r="R1578" s="178" t="s">
        <v>7602</v>
      </c>
    </row>
    <row r="1579" spans="2:18" hidden="1">
      <c r="B1579" s="115">
        <v>633</v>
      </c>
      <c r="C1579" s="156" t="s">
        <v>7603</v>
      </c>
      <c r="D1579" s="157" t="s">
        <v>7604</v>
      </c>
      <c r="E1579" s="111"/>
      <c r="F1579" s="111"/>
      <c r="G1579" s="111" t="s">
        <v>2730</v>
      </c>
      <c r="H1579" s="115"/>
      <c r="I1579" s="517">
        <f t="shared" si="48"/>
        <v>0</v>
      </c>
      <c r="J1579" s="517">
        <f t="shared" si="49"/>
        <v>365</v>
      </c>
      <c r="K1579" s="111"/>
      <c r="L1579" s="111"/>
      <c r="M1579" s="111"/>
      <c r="N1579" s="111"/>
      <c r="O1579" s="111"/>
      <c r="P1579" s="178" t="s">
        <v>7605</v>
      </c>
      <c r="Q1579" s="178" t="s">
        <v>2736</v>
      </c>
      <c r="R1579" s="178" t="s">
        <v>2800</v>
      </c>
    </row>
    <row r="1580" spans="2:18">
      <c r="B1580" s="115">
        <v>1340</v>
      </c>
      <c r="C1580" s="156" t="s">
        <v>7606</v>
      </c>
      <c r="D1580" s="157" t="s">
        <v>7607</v>
      </c>
      <c r="E1580" s="111"/>
      <c r="F1580" s="111"/>
      <c r="G1580" s="111"/>
      <c r="H1580" s="115" t="s">
        <v>2719</v>
      </c>
      <c r="I1580" s="517">
        <f t="shared" si="48"/>
        <v>0</v>
      </c>
      <c r="J1580" s="517">
        <f t="shared" si="49"/>
        <v>365</v>
      </c>
      <c r="K1580" s="111"/>
      <c r="L1580" s="111"/>
      <c r="M1580" s="111"/>
      <c r="N1580" s="111"/>
      <c r="O1580" s="111"/>
      <c r="P1580" s="178" t="s">
        <v>7608</v>
      </c>
      <c r="Q1580" s="178" t="s">
        <v>2721</v>
      </c>
      <c r="R1580" s="178" t="s">
        <v>3766</v>
      </c>
    </row>
    <row r="1581" spans="2:18" hidden="1">
      <c r="B1581" s="115">
        <v>467</v>
      </c>
      <c r="C1581" s="156" t="s">
        <v>7609</v>
      </c>
      <c r="D1581" s="157" t="s">
        <v>7610</v>
      </c>
      <c r="E1581" s="111"/>
      <c r="F1581" s="111"/>
      <c r="G1581" s="111" t="s">
        <v>2730</v>
      </c>
      <c r="H1581" s="115"/>
      <c r="I1581" s="517">
        <f t="shared" si="48"/>
        <v>0</v>
      </c>
      <c r="J1581" s="517">
        <f t="shared" si="49"/>
        <v>365</v>
      </c>
      <c r="K1581" s="111"/>
      <c r="L1581" s="111"/>
      <c r="M1581" s="111"/>
      <c r="N1581" s="111"/>
      <c r="O1581" s="111"/>
      <c r="P1581" s="178" t="s">
        <v>7611</v>
      </c>
      <c r="Q1581" s="178" t="s">
        <v>2736</v>
      </c>
      <c r="R1581" s="178" t="s">
        <v>2891</v>
      </c>
    </row>
    <row r="1582" spans="2:18">
      <c r="B1582" s="115">
        <v>2484</v>
      </c>
      <c r="C1582" s="164" t="s">
        <v>3453</v>
      </c>
      <c r="D1582" s="157" t="s">
        <v>7612</v>
      </c>
      <c r="E1582" s="111"/>
      <c r="F1582" s="111"/>
      <c r="G1582" s="111"/>
      <c r="H1582" s="115" t="s">
        <v>2719</v>
      </c>
      <c r="I1582" s="517">
        <f t="shared" si="48"/>
        <v>0</v>
      </c>
      <c r="J1582" s="517">
        <f t="shared" si="49"/>
        <v>365</v>
      </c>
      <c r="K1582" s="111"/>
      <c r="L1582" s="111"/>
      <c r="M1582" s="111"/>
      <c r="N1582" s="111"/>
      <c r="O1582" s="111"/>
      <c r="P1582" s="178" t="s">
        <v>7613</v>
      </c>
      <c r="Q1582" s="178" t="s">
        <v>2736</v>
      </c>
      <c r="R1582" s="178" t="s">
        <v>3449</v>
      </c>
    </row>
    <row r="1583" spans="2:18">
      <c r="B1583" s="115">
        <v>983</v>
      </c>
      <c r="C1583" s="156" t="s">
        <v>7614</v>
      </c>
      <c r="D1583" s="157" t="s">
        <v>7615</v>
      </c>
      <c r="E1583" s="111"/>
      <c r="F1583" s="111"/>
      <c r="G1583" s="111"/>
      <c r="H1583" s="115" t="s">
        <v>2719</v>
      </c>
      <c r="I1583" s="517">
        <f t="shared" si="48"/>
        <v>0</v>
      </c>
      <c r="J1583" s="517">
        <f t="shared" si="49"/>
        <v>365</v>
      </c>
      <c r="K1583" s="111"/>
      <c r="L1583" s="111"/>
      <c r="M1583" s="111"/>
      <c r="N1583" s="111"/>
      <c r="O1583" s="111"/>
      <c r="P1583" s="178" t="s">
        <v>7616</v>
      </c>
      <c r="Q1583" s="178" t="s">
        <v>2736</v>
      </c>
      <c r="R1583" s="178" t="s">
        <v>7504</v>
      </c>
    </row>
    <row r="1584" spans="2:18">
      <c r="B1584" s="115">
        <v>794</v>
      </c>
      <c r="C1584" s="156" t="s">
        <v>7617</v>
      </c>
      <c r="D1584" s="157" t="s">
        <v>7618</v>
      </c>
      <c r="E1584" s="111"/>
      <c r="F1584" s="111"/>
      <c r="G1584" s="111"/>
      <c r="H1584" s="115" t="s">
        <v>2719</v>
      </c>
      <c r="I1584" s="517">
        <f t="shared" si="48"/>
        <v>0</v>
      </c>
      <c r="J1584" s="517">
        <f t="shared" si="49"/>
        <v>365</v>
      </c>
      <c r="K1584" s="111"/>
      <c r="L1584" s="111"/>
      <c r="M1584" s="111"/>
      <c r="N1584" s="111"/>
      <c r="O1584" s="111"/>
      <c r="P1584" s="178" t="s">
        <v>7619</v>
      </c>
      <c r="Q1584" s="178" t="s">
        <v>2736</v>
      </c>
      <c r="R1584" s="178" t="s">
        <v>3720</v>
      </c>
    </row>
    <row r="1585" spans="2:18">
      <c r="B1585" s="115">
        <v>956</v>
      </c>
      <c r="C1585" s="156" t="s">
        <v>7620</v>
      </c>
      <c r="D1585" s="157" t="s">
        <v>7621</v>
      </c>
      <c r="E1585" s="111"/>
      <c r="F1585" s="111"/>
      <c r="G1585" s="111"/>
      <c r="H1585" s="115" t="s">
        <v>2719</v>
      </c>
      <c r="I1585" s="517">
        <f t="shared" si="48"/>
        <v>0</v>
      </c>
      <c r="J1585" s="517">
        <f t="shared" si="49"/>
        <v>365</v>
      </c>
      <c r="K1585" s="111"/>
      <c r="L1585" s="111"/>
      <c r="M1585" s="111"/>
      <c r="N1585" s="111"/>
      <c r="O1585" s="111"/>
      <c r="P1585" s="178" t="s">
        <v>7622</v>
      </c>
      <c r="Q1585" s="178" t="s">
        <v>2736</v>
      </c>
      <c r="R1585" s="178" t="s">
        <v>5653</v>
      </c>
    </row>
    <row r="1586" spans="2:18">
      <c r="B1586" s="115">
        <v>2175</v>
      </c>
      <c r="C1586" s="156" t="s">
        <v>7623</v>
      </c>
      <c r="D1586" s="157" t="s">
        <v>7624</v>
      </c>
      <c r="E1586" s="111"/>
      <c r="F1586" s="111"/>
      <c r="G1586" s="111"/>
      <c r="H1586" s="115" t="s">
        <v>2719</v>
      </c>
      <c r="I1586" s="517">
        <f t="shared" si="48"/>
        <v>0</v>
      </c>
      <c r="J1586" s="517">
        <f t="shared" si="49"/>
        <v>365</v>
      </c>
      <c r="K1586" s="111"/>
      <c r="L1586" s="111"/>
      <c r="M1586" s="111"/>
      <c r="N1586" s="111"/>
      <c r="O1586" s="111"/>
      <c r="P1586" s="178" t="s">
        <v>7625</v>
      </c>
      <c r="Q1586" s="178" t="s">
        <v>2736</v>
      </c>
      <c r="R1586" s="178" t="s">
        <v>7426</v>
      </c>
    </row>
    <row r="1587" spans="2:18">
      <c r="B1587" s="115">
        <v>2067</v>
      </c>
      <c r="C1587" s="156" t="s">
        <v>7626</v>
      </c>
      <c r="D1587" s="157" t="s">
        <v>7627</v>
      </c>
      <c r="E1587" s="111"/>
      <c r="F1587" s="111"/>
      <c r="G1587" s="111"/>
      <c r="H1587" s="115" t="s">
        <v>2719</v>
      </c>
      <c r="I1587" s="517">
        <f t="shared" si="48"/>
        <v>0</v>
      </c>
      <c r="J1587" s="517">
        <f t="shared" si="49"/>
        <v>365</v>
      </c>
      <c r="K1587" s="111"/>
      <c r="L1587" s="111"/>
      <c r="M1587" s="111"/>
      <c r="N1587" s="111"/>
      <c r="O1587" s="111"/>
      <c r="P1587" s="178" t="s">
        <v>7628</v>
      </c>
      <c r="Q1587" s="178" t="s">
        <v>2736</v>
      </c>
      <c r="R1587" s="178" t="s">
        <v>7426</v>
      </c>
    </row>
    <row r="1588" spans="2:18">
      <c r="B1588" s="115">
        <v>1982</v>
      </c>
      <c r="C1588" s="156" t="s">
        <v>7629</v>
      </c>
      <c r="D1588" s="157" t="s">
        <v>7630</v>
      </c>
      <c r="E1588" s="111"/>
      <c r="F1588" s="111"/>
      <c r="G1588" s="111"/>
      <c r="H1588" s="115" t="s">
        <v>2719</v>
      </c>
      <c r="I1588" s="517">
        <f t="shared" si="48"/>
        <v>0</v>
      </c>
      <c r="J1588" s="517">
        <f t="shared" si="49"/>
        <v>365</v>
      </c>
      <c r="K1588" s="111"/>
      <c r="L1588" s="111"/>
      <c r="M1588" s="111"/>
      <c r="N1588" s="111"/>
      <c r="O1588" s="111"/>
      <c r="P1588" s="178" t="s">
        <v>7631</v>
      </c>
      <c r="Q1588" s="178" t="s">
        <v>2736</v>
      </c>
      <c r="R1588" s="178" t="s">
        <v>3216</v>
      </c>
    </row>
    <row r="1589" spans="2:18">
      <c r="B1589" s="115">
        <v>1983</v>
      </c>
      <c r="C1589" s="156" t="s">
        <v>7632</v>
      </c>
      <c r="D1589" s="157" t="s">
        <v>7633</v>
      </c>
      <c r="E1589" s="111"/>
      <c r="F1589" s="111"/>
      <c r="G1589" s="111"/>
      <c r="H1589" s="115" t="s">
        <v>2719</v>
      </c>
      <c r="I1589" s="517">
        <f t="shared" si="48"/>
        <v>0</v>
      </c>
      <c r="J1589" s="517">
        <f t="shared" si="49"/>
        <v>365</v>
      </c>
      <c r="K1589" s="111"/>
      <c r="L1589" s="111"/>
      <c r="M1589" s="111"/>
      <c r="N1589" s="111"/>
      <c r="O1589" s="111"/>
      <c r="P1589" s="178" t="s">
        <v>7634</v>
      </c>
      <c r="Q1589" s="178" t="s">
        <v>2736</v>
      </c>
      <c r="R1589" s="178" t="s">
        <v>3216</v>
      </c>
    </row>
    <row r="1590" spans="2:18" hidden="1">
      <c r="B1590" s="115">
        <v>993</v>
      </c>
      <c r="C1590" s="156" t="s">
        <v>7635</v>
      </c>
      <c r="D1590" s="157" t="s">
        <v>7636</v>
      </c>
      <c r="E1590" s="111"/>
      <c r="F1590" s="111"/>
      <c r="G1590" s="111" t="s">
        <v>2730</v>
      </c>
      <c r="H1590" s="115"/>
      <c r="I1590" s="517">
        <f t="shared" si="48"/>
        <v>0</v>
      </c>
      <c r="J1590" s="517">
        <f t="shared" si="49"/>
        <v>365</v>
      </c>
      <c r="K1590" s="111"/>
      <c r="L1590" s="111"/>
      <c r="M1590" s="111"/>
      <c r="N1590" s="111"/>
      <c r="O1590" s="111"/>
      <c r="P1590" s="178" t="s">
        <v>7637</v>
      </c>
      <c r="Q1590" s="178" t="s">
        <v>2736</v>
      </c>
      <c r="R1590" s="178" t="s">
        <v>4802</v>
      </c>
    </row>
    <row r="1591" spans="2:18" hidden="1">
      <c r="B1591" s="115">
        <v>994</v>
      </c>
      <c r="C1591" s="156" t="s">
        <v>7638</v>
      </c>
      <c r="D1591" s="157" t="s">
        <v>7639</v>
      </c>
      <c r="E1591" s="111"/>
      <c r="F1591" s="111"/>
      <c r="G1591" s="111" t="s">
        <v>2730</v>
      </c>
      <c r="H1591" s="115"/>
      <c r="I1591" s="517">
        <f t="shared" si="48"/>
        <v>0</v>
      </c>
      <c r="J1591" s="517">
        <f t="shared" si="49"/>
        <v>365</v>
      </c>
      <c r="K1591" s="111"/>
      <c r="L1591" s="111"/>
      <c r="M1591" s="111"/>
      <c r="N1591" s="111"/>
      <c r="O1591" s="111"/>
      <c r="P1591" s="178" t="s">
        <v>7640</v>
      </c>
      <c r="Q1591" s="178" t="s">
        <v>2736</v>
      </c>
      <c r="R1591" s="178" t="s">
        <v>4802</v>
      </c>
    </row>
    <row r="1592" spans="2:18">
      <c r="B1592" s="115">
        <v>139</v>
      </c>
      <c r="C1592" s="156" t="s">
        <v>7641</v>
      </c>
      <c r="D1592" s="157" t="s">
        <v>7642</v>
      </c>
      <c r="E1592" s="111"/>
      <c r="F1592" s="111"/>
      <c r="G1592" s="111"/>
      <c r="H1592" s="115" t="s">
        <v>2719</v>
      </c>
      <c r="I1592" s="517">
        <f t="shared" si="48"/>
        <v>0</v>
      </c>
      <c r="J1592" s="517">
        <f t="shared" si="49"/>
        <v>365</v>
      </c>
      <c r="K1592" s="111"/>
      <c r="L1592" s="111"/>
      <c r="M1592" s="111"/>
      <c r="N1592" s="111"/>
      <c r="O1592" s="111"/>
      <c r="P1592" s="178" t="s">
        <v>7643</v>
      </c>
      <c r="Q1592" s="178" t="s">
        <v>2721</v>
      </c>
      <c r="R1592" s="178" t="s">
        <v>2807</v>
      </c>
    </row>
    <row r="1593" spans="2:18">
      <c r="B1593" s="115">
        <v>1167</v>
      </c>
      <c r="C1593" s="156" t="s">
        <v>7644</v>
      </c>
      <c r="D1593" s="157" t="s">
        <v>7645</v>
      </c>
      <c r="E1593" s="111"/>
      <c r="F1593" s="111"/>
      <c r="G1593" s="111"/>
      <c r="H1593" s="115" t="s">
        <v>2719</v>
      </c>
      <c r="I1593" s="517">
        <f t="shared" si="48"/>
        <v>0</v>
      </c>
      <c r="J1593" s="517">
        <f t="shared" si="49"/>
        <v>365</v>
      </c>
      <c r="K1593" s="111"/>
      <c r="L1593" s="111"/>
      <c r="M1593" s="111"/>
      <c r="N1593" s="111"/>
      <c r="O1593" s="111"/>
      <c r="P1593" s="178" t="s">
        <v>7646</v>
      </c>
      <c r="Q1593" s="178" t="s">
        <v>2736</v>
      </c>
      <c r="R1593" s="178" t="s">
        <v>5453</v>
      </c>
    </row>
    <row r="1594" spans="2:18">
      <c r="B1594" s="115">
        <v>329</v>
      </c>
      <c r="C1594" s="156" t="s">
        <v>7647</v>
      </c>
      <c r="D1594" s="157" t="s">
        <v>7648</v>
      </c>
      <c r="E1594" s="111"/>
      <c r="F1594" s="111"/>
      <c r="G1594" s="111"/>
      <c r="H1594" s="115" t="s">
        <v>2719</v>
      </c>
      <c r="I1594" s="517">
        <f t="shared" si="48"/>
        <v>0</v>
      </c>
      <c r="J1594" s="517">
        <f t="shared" si="49"/>
        <v>365</v>
      </c>
      <c r="K1594" s="111"/>
      <c r="L1594" s="111"/>
      <c r="M1594" s="111"/>
      <c r="N1594" s="111"/>
      <c r="O1594" s="111"/>
      <c r="P1594" s="178" t="s">
        <v>7649</v>
      </c>
      <c r="Q1594" s="178" t="s">
        <v>2732</v>
      </c>
      <c r="R1594" s="178">
        <v>0</v>
      </c>
    </row>
    <row r="1595" spans="2:18" hidden="1">
      <c r="B1595" s="115">
        <v>1476</v>
      </c>
      <c r="C1595" s="156" t="s">
        <v>7650</v>
      </c>
      <c r="D1595" s="157" t="s">
        <v>7651</v>
      </c>
      <c r="E1595" s="111"/>
      <c r="F1595" s="111"/>
      <c r="G1595" s="111"/>
      <c r="H1595" s="180" t="s">
        <v>61</v>
      </c>
      <c r="I1595" s="231">
        <f t="shared" si="48"/>
        <v>0</v>
      </c>
      <c r="J1595" s="231">
        <f t="shared" si="49"/>
        <v>365</v>
      </c>
      <c r="K1595" s="111"/>
      <c r="L1595" s="111"/>
      <c r="M1595" s="111"/>
      <c r="N1595" s="111"/>
      <c r="O1595" s="111"/>
      <c r="P1595" s="178" t="s">
        <v>7652</v>
      </c>
      <c r="Q1595" s="178" t="s">
        <v>2736</v>
      </c>
      <c r="R1595" s="178" t="s">
        <v>3782</v>
      </c>
    </row>
    <row r="1596" spans="2:18" hidden="1">
      <c r="B1596" s="115">
        <v>387</v>
      </c>
      <c r="C1596" s="156" t="s">
        <v>7653</v>
      </c>
      <c r="D1596" s="157" t="s">
        <v>7654</v>
      </c>
      <c r="E1596" s="111"/>
      <c r="F1596" s="111"/>
      <c r="G1596" s="111"/>
      <c r="H1596" s="178" t="s">
        <v>63</v>
      </c>
      <c r="I1596" s="231">
        <f t="shared" si="48"/>
        <v>0</v>
      </c>
      <c r="J1596" s="231">
        <f t="shared" si="49"/>
        <v>365</v>
      </c>
      <c r="K1596" s="111"/>
      <c r="L1596" s="111"/>
      <c r="M1596" s="111"/>
      <c r="N1596" s="111"/>
      <c r="O1596" s="111"/>
      <c r="P1596" s="178" t="s">
        <v>7655</v>
      </c>
      <c r="Q1596" s="178" t="s">
        <v>2736</v>
      </c>
      <c r="R1596" s="178" t="s">
        <v>3883</v>
      </c>
    </row>
    <row r="1597" spans="2:18" hidden="1">
      <c r="B1597" s="115">
        <v>388</v>
      </c>
      <c r="C1597" s="156" t="s">
        <v>7656</v>
      </c>
      <c r="D1597" s="157" t="s">
        <v>7657</v>
      </c>
      <c r="E1597" s="111"/>
      <c r="F1597" s="111"/>
      <c r="G1597" s="111"/>
      <c r="H1597" s="178" t="s">
        <v>63</v>
      </c>
      <c r="I1597" s="231">
        <f t="shared" si="48"/>
        <v>0</v>
      </c>
      <c r="J1597" s="231">
        <f t="shared" si="49"/>
        <v>365</v>
      </c>
      <c r="K1597" s="111"/>
      <c r="L1597" s="111"/>
      <c r="M1597" s="111"/>
      <c r="N1597" s="111"/>
      <c r="O1597" s="111"/>
      <c r="P1597" s="178" t="s">
        <v>7658</v>
      </c>
      <c r="Q1597" s="178" t="s">
        <v>2736</v>
      </c>
      <c r="R1597" s="178" t="s">
        <v>3883</v>
      </c>
    </row>
    <row r="1598" spans="2:18" hidden="1">
      <c r="B1598" s="115">
        <v>389</v>
      </c>
      <c r="C1598" s="156" t="s">
        <v>7659</v>
      </c>
      <c r="D1598" s="157" t="s">
        <v>7660</v>
      </c>
      <c r="E1598" s="111"/>
      <c r="F1598" s="111"/>
      <c r="G1598" s="111"/>
      <c r="H1598" s="178" t="s">
        <v>63</v>
      </c>
      <c r="I1598" s="231">
        <f t="shared" si="48"/>
        <v>0</v>
      </c>
      <c r="J1598" s="231">
        <f t="shared" si="49"/>
        <v>365</v>
      </c>
      <c r="K1598" s="111"/>
      <c r="L1598" s="111"/>
      <c r="M1598" s="111"/>
      <c r="N1598" s="111"/>
      <c r="O1598" s="111"/>
      <c r="P1598" s="178" t="s">
        <v>7661</v>
      </c>
      <c r="Q1598" s="178" t="s">
        <v>2736</v>
      </c>
      <c r="R1598" s="178" t="s">
        <v>3883</v>
      </c>
    </row>
    <row r="1599" spans="2:18" hidden="1">
      <c r="B1599" s="115">
        <v>762</v>
      </c>
      <c r="C1599" s="156" t="s">
        <v>7662</v>
      </c>
      <c r="D1599" s="157" t="s">
        <v>7663</v>
      </c>
      <c r="E1599" s="111"/>
      <c r="F1599" s="111"/>
      <c r="G1599" s="111" t="s">
        <v>2730</v>
      </c>
      <c r="H1599" s="115"/>
      <c r="I1599" s="517">
        <f t="shared" si="48"/>
        <v>0</v>
      </c>
      <c r="J1599" s="517">
        <f t="shared" si="49"/>
        <v>365</v>
      </c>
      <c r="K1599" s="111"/>
      <c r="L1599" s="111"/>
      <c r="M1599" s="111"/>
      <c r="N1599" s="111"/>
      <c r="O1599" s="111"/>
      <c r="P1599" s="178" t="s">
        <v>7664</v>
      </c>
      <c r="Q1599" s="178" t="s">
        <v>2736</v>
      </c>
      <c r="R1599" s="178" t="s">
        <v>7665</v>
      </c>
    </row>
    <row r="1600" spans="2:18" hidden="1">
      <c r="B1600" s="115">
        <v>1353</v>
      </c>
      <c r="C1600" s="156" t="s">
        <v>7666</v>
      </c>
      <c r="D1600" s="157" t="s">
        <v>7667</v>
      </c>
      <c r="E1600" s="111"/>
      <c r="F1600" s="111"/>
      <c r="G1600" s="111" t="s">
        <v>2730</v>
      </c>
      <c r="H1600" s="115"/>
      <c r="I1600" s="517">
        <f t="shared" si="48"/>
        <v>0</v>
      </c>
      <c r="J1600" s="517">
        <f t="shared" si="49"/>
        <v>365</v>
      </c>
      <c r="K1600" s="111"/>
      <c r="L1600" s="111"/>
      <c r="M1600" s="111"/>
      <c r="N1600" s="111"/>
      <c r="O1600" s="111"/>
      <c r="P1600" s="178" t="s">
        <v>7668</v>
      </c>
      <c r="Q1600" s="178" t="s">
        <v>2736</v>
      </c>
      <c r="R1600" s="178" t="s">
        <v>3133</v>
      </c>
    </row>
    <row r="1601" spans="2:18" hidden="1">
      <c r="B1601" s="115">
        <v>1848</v>
      </c>
      <c r="C1601" s="156" t="s">
        <v>7669</v>
      </c>
      <c r="D1601" s="157" t="s">
        <v>7670</v>
      </c>
      <c r="E1601" s="111"/>
      <c r="F1601" s="111"/>
      <c r="G1601" s="111" t="s">
        <v>2730</v>
      </c>
      <c r="H1601" s="115"/>
      <c r="I1601" s="517">
        <f t="shared" si="48"/>
        <v>0</v>
      </c>
      <c r="J1601" s="517">
        <f t="shared" si="49"/>
        <v>365</v>
      </c>
      <c r="K1601" s="111"/>
      <c r="L1601" s="111"/>
      <c r="M1601" s="111"/>
      <c r="N1601" s="111"/>
      <c r="O1601" s="111"/>
      <c r="P1601" s="178" t="s">
        <v>7671</v>
      </c>
      <c r="Q1601" s="178" t="s">
        <v>2736</v>
      </c>
      <c r="R1601" s="178" t="s">
        <v>4316</v>
      </c>
    </row>
    <row r="1602" spans="2:18" hidden="1">
      <c r="B1602" s="115">
        <v>716</v>
      </c>
      <c r="C1602" s="156" t="s">
        <v>7672</v>
      </c>
      <c r="D1602" s="157" t="s">
        <v>7673</v>
      </c>
      <c r="E1602" s="111"/>
      <c r="F1602" s="111"/>
      <c r="G1602" s="111" t="s">
        <v>2730</v>
      </c>
      <c r="H1602" s="115"/>
      <c r="I1602" s="517">
        <f t="shared" si="48"/>
        <v>0</v>
      </c>
      <c r="J1602" s="517">
        <f t="shared" si="49"/>
        <v>365</v>
      </c>
      <c r="K1602" s="111"/>
      <c r="L1602" s="111"/>
      <c r="M1602" s="111"/>
      <c r="N1602" s="111"/>
      <c r="O1602" s="111"/>
      <c r="P1602" s="178" t="s">
        <v>7674</v>
      </c>
      <c r="Q1602" s="178" t="s">
        <v>2736</v>
      </c>
      <c r="R1602" s="178" t="s">
        <v>2916</v>
      </c>
    </row>
    <row r="1603" spans="2:18" hidden="1">
      <c r="B1603" s="115">
        <v>2161</v>
      </c>
      <c r="C1603" s="156" t="s">
        <v>7675</v>
      </c>
      <c r="D1603" s="157" t="s">
        <v>7676</v>
      </c>
      <c r="E1603" s="111"/>
      <c r="F1603" s="111"/>
      <c r="G1603" s="111" t="s">
        <v>2730</v>
      </c>
      <c r="H1603" s="115"/>
      <c r="I1603" s="517">
        <f t="shared" si="48"/>
        <v>0</v>
      </c>
      <c r="J1603" s="517">
        <f t="shared" si="49"/>
        <v>365</v>
      </c>
      <c r="K1603" s="111"/>
      <c r="L1603" s="111"/>
      <c r="M1603" s="111"/>
      <c r="N1603" s="111"/>
      <c r="O1603" s="111"/>
      <c r="P1603" s="178" t="s">
        <v>7677</v>
      </c>
      <c r="Q1603" s="178" t="s">
        <v>2736</v>
      </c>
      <c r="R1603" s="178" t="s">
        <v>5409</v>
      </c>
    </row>
    <row r="1604" spans="2:18">
      <c r="B1604" s="115">
        <v>1786</v>
      </c>
      <c r="C1604" s="156" t="s">
        <v>7678</v>
      </c>
      <c r="D1604" s="157" t="s">
        <v>7679</v>
      </c>
      <c r="E1604" s="111"/>
      <c r="F1604" s="111"/>
      <c r="G1604" s="111"/>
      <c r="H1604" s="115" t="s">
        <v>2719</v>
      </c>
      <c r="I1604" s="517">
        <f t="shared" si="48"/>
        <v>0</v>
      </c>
      <c r="J1604" s="517">
        <f t="shared" si="49"/>
        <v>365</v>
      </c>
      <c r="K1604" s="111"/>
      <c r="L1604" s="111"/>
      <c r="M1604" s="111"/>
      <c r="N1604" s="111"/>
      <c r="O1604" s="111"/>
      <c r="P1604" s="178" t="s">
        <v>7680</v>
      </c>
      <c r="Q1604" s="178" t="s">
        <v>2736</v>
      </c>
      <c r="R1604" s="178" t="s">
        <v>7602</v>
      </c>
    </row>
    <row r="1605" spans="2:18">
      <c r="B1605" s="115">
        <v>1787</v>
      </c>
      <c r="C1605" s="156" t="s">
        <v>7681</v>
      </c>
      <c r="D1605" s="157" t="s">
        <v>7682</v>
      </c>
      <c r="E1605" s="111"/>
      <c r="F1605" s="111"/>
      <c r="G1605" s="111"/>
      <c r="H1605" s="115" t="s">
        <v>2719</v>
      </c>
      <c r="I1605" s="517">
        <f t="shared" si="48"/>
        <v>0</v>
      </c>
      <c r="J1605" s="517">
        <f t="shared" si="49"/>
        <v>365</v>
      </c>
      <c r="K1605" s="111"/>
      <c r="L1605" s="111"/>
      <c r="M1605" s="111"/>
      <c r="N1605" s="111"/>
      <c r="O1605" s="111"/>
      <c r="P1605" s="178" t="s">
        <v>7683</v>
      </c>
      <c r="Q1605" s="178" t="s">
        <v>2736</v>
      </c>
      <c r="R1605" s="178" t="s">
        <v>7602</v>
      </c>
    </row>
    <row r="1606" spans="2:18">
      <c r="B1606" s="115">
        <v>957</v>
      </c>
      <c r="C1606" s="156" t="s">
        <v>7684</v>
      </c>
      <c r="D1606" s="157" t="s">
        <v>7685</v>
      </c>
      <c r="E1606" s="111"/>
      <c r="F1606" s="111"/>
      <c r="G1606" s="111"/>
      <c r="H1606" s="115" t="s">
        <v>2719</v>
      </c>
      <c r="I1606" s="517">
        <f t="shared" si="48"/>
        <v>0</v>
      </c>
      <c r="J1606" s="517">
        <f t="shared" si="49"/>
        <v>365</v>
      </c>
      <c r="K1606" s="111"/>
      <c r="L1606" s="111"/>
      <c r="M1606" s="111"/>
      <c r="N1606" s="111"/>
      <c r="O1606" s="111"/>
      <c r="P1606" s="178" t="s">
        <v>7686</v>
      </c>
      <c r="Q1606" s="178" t="s">
        <v>2736</v>
      </c>
      <c r="R1606" s="178" t="s">
        <v>3974</v>
      </c>
    </row>
    <row r="1607" spans="2:18">
      <c r="B1607" s="115">
        <v>958</v>
      </c>
      <c r="C1607" s="156" t="s">
        <v>7687</v>
      </c>
      <c r="D1607" s="157" t="s">
        <v>7688</v>
      </c>
      <c r="E1607" s="111"/>
      <c r="F1607" s="111"/>
      <c r="G1607" s="111"/>
      <c r="H1607" s="115" t="s">
        <v>2719</v>
      </c>
      <c r="I1607" s="517">
        <f t="shared" ref="I1607:I1670" si="50">MAX(K1607:M1607)</f>
        <v>0</v>
      </c>
      <c r="J1607" s="517">
        <f t="shared" ref="J1607:J1670" si="51">I1607+(1*365)</f>
        <v>365</v>
      </c>
      <c r="K1607" s="111"/>
      <c r="L1607" s="111"/>
      <c r="M1607" s="111"/>
      <c r="N1607" s="111"/>
      <c r="O1607" s="111"/>
      <c r="P1607" s="178" t="s">
        <v>7689</v>
      </c>
      <c r="Q1607" s="178" t="s">
        <v>2736</v>
      </c>
      <c r="R1607" s="178" t="s">
        <v>3974</v>
      </c>
    </row>
    <row r="1608" spans="2:18">
      <c r="B1608" s="115">
        <v>959</v>
      </c>
      <c r="C1608" s="156" t="s">
        <v>7690</v>
      </c>
      <c r="D1608" s="157" t="s">
        <v>7691</v>
      </c>
      <c r="E1608" s="111"/>
      <c r="F1608" s="111"/>
      <c r="G1608" s="111"/>
      <c r="H1608" s="115" t="s">
        <v>2719</v>
      </c>
      <c r="I1608" s="517">
        <f t="shared" si="50"/>
        <v>0</v>
      </c>
      <c r="J1608" s="517">
        <f t="shared" si="51"/>
        <v>365</v>
      </c>
      <c r="K1608" s="111"/>
      <c r="L1608" s="111"/>
      <c r="M1608" s="111"/>
      <c r="N1608" s="111"/>
      <c r="O1608" s="111"/>
      <c r="P1608" s="178" t="s">
        <v>7692</v>
      </c>
      <c r="Q1608" s="178" t="s">
        <v>2736</v>
      </c>
      <c r="R1608" s="178" t="s">
        <v>3974</v>
      </c>
    </row>
    <row r="1609" spans="2:18">
      <c r="B1609" s="115">
        <v>1884</v>
      </c>
      <c r="C1609" s="156" t="s">
        <v>7693</v>
      </c>
      <c r="D1609" s="157" t="s">
        <v>7694</v>
      </c>
      <c r="E1609" s="111"/>
      <c r="F1609" s="111"/>
      <c r="G1609" s="111"/>
      <c r="H1609" s="115" t="s">
        <v>2719</v>
      </c>
      <c r="I1609" s="517">
        <f t="shared" si="50"/>
        <v>0</v>
      </c>
      <c r="J1609" s="517">
        <f t="shared" si="51"/>
        <v>365</v>
      </c>
      <c r="K1609" s="111"/>
      <c r="L1609" s="111"/>
      <c r="M1609" s="111"/>
      <c r="N1609" s="111"/>
      <c r="O1609" s="111"/>
      <c r="P1609" s="178" t="s">
        <v>7695</v>
      </c>
      <c r="Q1609" s="178" t="s">
        <v>2732</v>
      </c>
      <c r="R1609" s="178" t="s">
        <v>3082</v>
      </c>
    </row>
    <row r="1610" spans="2:18">
      <c r="B1610" s="115">
        <v>2408</v>
      </c>
      <c r="C1610" s="177" t="s">
        <v>7696</v>
      </c>
      <c r="D1610" s="176" t="s">
        <v>7697</v>
      </c>
      <c r="E1610" s="111"/>
      <c r="F1610" s="111"/>
      <c r="G1610" s="111"/>
      <c r="H1610" s="115" t="s">
        <v>2719</v>
      </c>
      <c r="I1610" s="517">
        <f t="shared" si="50"/>
        <v>0</v>
      </c>
      <c r="J1610" s="517">
        <f t="shared" si="51"/>
        <v>365</v>
      </c>
      <c r="K1610" s="111"/>
      <c r="L1610" s="111"/>
      <c r="M1610" s="111"/>
      <c r="N1610" s="111"/>
      <c r="O1610" s="111"/>
      <c r="P1610" s="178" t="s">
        <v>7698</v>
      </c>
      <c r="Q1610" s="178" t="s">
        <v>2726</v>
      </c>
      <c r="R1610" s="178" t="s">
        <v>4968</v>
      </c>
    </row>
    <row r="1611" spans="2:18">
      <c r="B1611" s="115">
        <v>95</v>
      </c>
      <c r="C1611" s="156" t="s">
        <v>7699</v>
      </c>
      <c r="D1611" s="157" t="s">
        <v>7700</v>
      </c>
      <c r="E1611" s="111"/>
      <c r="F1611" s="111"/>
      <c r="G1611" s="111"/>
      <c r="H1611" s="115" t="s">
        <v>2719</v>
      </c>
      <c r="I1611" s="517">
        <f t="shared" si="50"/>
        <v>0</v>
      </c>
      <c r="J1611" s="517">
        <f t="shared" si="51"/>
        <v>365</v>
      </c>
      <c r="K1611" s="111"/>
      <c r="L1611" s="111"/>
      <c r="M1611" s="111"/>
      <c r="N1611" s="111"/>
      <c r="O1611" s="111"/>
      <c r="P1611" s="178" t="s">
        <v>7701</v>
      </c>
      <c r="Q1611" s="178" t="s">
        <v>2736</v>
      </c>
      <c r="R1611" s="178" t="s">
        <v>2753</v>
      </c>
    </row>
    <row r="1612" spans="2:18" hidden="1">
      <c r="B1612" s="115">
        <v>2330</v>
      </c>
      <c r="C1612" s="164" t="s">
        <v>7702</v>
      </c>
      <c r="D1612" s="157" t="s">
        <v>7703</v>
      </c>
      <c r="E1612" s="111"/>
      <c r="F1612" s="111"/>
      <c r="G1612" s="111" t="s">
        <v>2730</v>
      </c>
      <c r="H1612" s="115"/>
      <c r="I1612" s="517">
        <f t="shared" si="50"/>
        <v>0</v>
      </c>
      <c r="J1612" s="517">
        <f t="shared" si="51"/>
        <v>365</v>
      </c>
      <c r="K1612" s="111"/>
      <c r="L1612" s="111"/>
      <c r="M1612" s="111"/>
      <c r="N1612" s="111"/>
      <c r="O1612" s="111"/>
      <c r="P1612" s="178" t="s">
        <v>7704</v>
      </c>
      <c r="Q1612" s="178" t="s">
        <v>2732</v>
      </c>
      <c r="R1612" s="178">
        <v>0</v>
      </c>
    </row>
    <row r="1613" spans="2:18" hidden="1">
      <c r="B1613" s="115">
        <v>2329</v>
      </c>
      <c r="C1613" s="164" t="s">
        <v>7705</v>
      </c>
      <c r="D1613" s="157" t="s">
        <v>7706</v>
      </c>
      <c r="E1613" s="111"/>
      <c r="F1613" s="111"/>
      <c r="G1613" s="111" t="s">
        <v>2730</v>
      </c>
      <c r="H1613" s="115"/>
      <c r="I1613" s="517">
        <f t="shared" si="50"/>
        <v>0</v>
      </c>
      <c r="J1613" s="517">
        <f t="shared" si="51"/>
        <v>365</v>
      </c>
      <c r="K1613" s="111"/>
      <c r="L1613" s="111"/>
      <c r="M1613" s="111"/>
      <c r="N1613" s="111"/>
      <c r="O1613" s="111"/>
      <c r="P1613" s="178" t="s">
        <v>4269</v>
      </c>
      <c r="Q1613" s="178" t="s">
        <v>2732</v>
      </c>
      <c r="R1613" s="178">
        <v>0</v>
      </c>
    </row>
    <row r="1614" spans="2:18">
      <c r="B1614" s="115">
        <v>2339</v>
      </c>
      <c r="C1614" s="164" t="s">
        <v>7707</v>
      </c>
      <c r="D1614" s="157" t="s">
        <v>7708</v>
      </c>
      <c r="E1614" s="111"/>
      <c r="F1614" s="111"/>
      <c r="G1614" s="111"/>
      <c r="H1614" s="115" t="s">
        <v>2719</v>
      </c>
      <c r="I1614" s="517">
        <f t="shared" si="50"/>
        <v>0</v>
      </c>
      <c r="J1614" s="517">
        <f t="shared" si="51"/>
        <v>365</v>
      </c>
      <c r="K1614" s="111"/>
      <c r="L1614" s="111"/>
      <c r="M1614" s="111"/>
      <c r="N1614" s="111"/>
      <c r="O1614" s="111"/>
      <c r="P1614" s="178" t="s">
        <v>7709</v>
      </c>
      <c r="Q1614" s="178" t="s">
        <v>2736</v>
      </c>
      <c r="R1614" s="178">
        <v>0</v>
      </c>
    </row>
    <row r="1615" spans="2:18">
      <c r="B1615" s="115">
        <v>2327</v>
      </c>
      <c r="C1615" s="164" t="s">
        <v>7710</v>
      </c>
      <c r="D1615" s="157" t="s">
        <v>7711</v>
      </c>
      <c r="E1615" s="111"/>
      <c r="F1615" s="111"/>
      <c r="G1615" s="111"/>
      <c r="H1615" s="115" t="s">
        <v>2719</v>
      </c>
      <c r="I1615" s="517">
        <f t="shared" si="50"/>
        <v>0</v>
      </c>
      <c r="J1615" s="517">
        <f t="shared" si="51"/>
        <v>365</v>
      </c>
      <c r="K1615" s="111"/>
      <c r="L1615" s="111"/>
      <c r="M1615" s="111"/>
      <c r="N1615" s="111"/>
      <c r="O1615" s="111"/>
      <c r="P1615" s="178" t="s">
        <v>7712</v>
      </c>
      <c r="Q1615" s="178" t="s">
        <v>2736</v>
      </c>
      <c r="R1615" s="178">
        <v>0</v>
      </c>
    </row>
    <row r="1616" spans="2:18" hidden="1">
      <c r="B1616" s="115">
        <v>1697</v>
      </c>
      <c r="C1616" s="156" t="s">
        <v>7713</v>
      </c>
      <c r="D1616" s="157" t="s">
        <v>7714</v>
      </c>
      <c r="E1616" s="111"/>
      <c r="F1616" s="111"/>
      <c r="G1616" s="111" t="s">
        <v>2730</v>
      </c>
      <c r="H1616" s="115"/>
      <c r="I1616" s="517">
        <f t="shared" si="50"/>
        <v>0</v>
      </c>
      <c r="J1616" s="517">
        <f t="shared" si="51"/>
        <v>365</v>
      </c>
      <c r="K1616" s="111"/>
      <c r="L1616" s="111"/>
      <c r="M1616" s="111"/>
      <c r="N1616" s="111"/>
      <c r="O1616" s="111"/>
      <c r="P1616" s="178" t="s">
        <v>7715</v>
      </c>
      <c r="Q1616" s="178" t="s">
        <v>2736</v>
      </c>
      <c r="R1616" s="178" t="s">
        <v>7716</v>
      </c>
    </row>
    <row r="1617" spans="2:18" hidden="1">
      <c r="B1617" s="115">
        <v>2404</v>
      </c>
      <c r="C1617" s="177" t="s">
        <v>7717</v>
      </c>
      <c r="D1617" s="176" t="s">
        <v>7718</v>
      </c>
      <c r="E1617" s="111"/>
      <c r="F1617" s="111"/>
      <c r="G1617" s="111" t="s">
        <v>2730</v>
      </c>
      <c r="H1617" s="115"/>
      <c r="I1617" s="517">
        <f t="shared" si="50"/>
        <v>0</v>
      </c>
      <c r="J1617" s="517">
        <f t="shared" si="51"/>
        <v>365</v>
      </c>
      <c r="K1617" s="111"/>
      <c r="L1617" s="111"/>
      <c r="M1617" s="111"/>
      <c r="N1617" s="111"/>
      <c r="O1617" s="111"/>
      <c r="P1617" s="178" t="s">
        <v>7719</v>
      </c>
      <c r="Q1617" s="178" t="s">
        <v>2736</v>
      </c>
      <c r="R1617" s="178">
        <v>0</v>
      </c>
    </row>
    <row r="1618" spans="2:18" hidden="1">
      <c r="B1618" s="115">
        <v>2328</v>
      </c>
      <c r="C1618" s="164" t="s">
        <v>7720</v>
      </c>
      <c r="D1618" s="157" t="s">
        <v>7721</v>
      </c>
      <c r="E1618" s="111"/>
      <c r="F1618" s="111"/>
      <c r="G1618" s="111" t="s">
        <v>2730</v>
      </c>
      <c r="H1618" s="115"/>
      <c r="I1618" s="517">
        <f t="shared" si="50"/>
        <v>0</v>
      </c>
      <c r="J1618" s="517">
        <f t="shared" si="51"/>
        <v>365</v>
      </c>
      <c r="K1618" s="111"/>
      <c r="L1618" s="111"/>
      <c r="M1618" s="111"/>
      <c r="N1618" s="111"/>
      <c r="O1618" s="111"/>
      <c r="P1618" s="178" t="s">
        <v>7722</v>
      </c>
      <c r="Q1618" s="178" t="s">
        <v>2736</v>
      </c>
      <c r="R1618" s="178">
        <v>0</v>
      </c>
    </row>
    <row r="1619" spans="2:18" hidden="1">
      <c r="B1619" s="115">
        <v>2331</v>
      </c>
      <c r="C1619" s="164" t="s">
        <v>7723</v>
      </c>
      <c r="D1619" s="157" t="s">
        <v>7724</v>
      </c>
      <c r="E1619" s="111"/>
      <c r="F1619" s="111"/>
      <c r="G1619" s="111" t="s">
        <v>2730</v>
      </c>
      <c r="H1619" s="115"/>
      <c r="I1619" s="517">
        <f t="shared" si="50"/>
        <v>0</v>
      </c>
      <c r="J1619" s="517">
        <f t="shared" si="51"/>
        <v>365</v>
      </c>
      <c r="K1619" s="111"/>
      <c r="L1619" s="111"/>
      <c r="M1619" s="111"/>
      <c r="N1619" s="111"/>
      <c r="O1619" s="111"/>
      <c r="P1619" s="178" t="s">
        <v>7704</v>
      </c>
      <c r="Q1619" s="178" t="s">
        <v>2721</v>
      </c>
      <c r="R1619" s="178">
        <v>0</v>
      </c>
    </row>
    <row r="1620" spans="2:18">
      <c r="B1620" s="115">
        <v>2366</v>
      </c>
      <c r="C1620" s="177" t="s">
        <v>7725</v>
      </c>
      <c r="D1620" s="176" t="s">
        <v>7726</v>
      </c>
      <c r="E1620" s="111"/>
      <c r="F1620" s="111"/>
      <c r="G1620" s="111"/>
      <c r="H1620" s="115" t="s">
        <v>2719</v>
      </c>
      <c r="I1620" s="517">
        <f t="shared" si="50"/>
        <v>0</v>
      </c>
      <c r="J1620" s="517">
        <f t="shared" si="51"/>
        <v>365</v>
      </c>
      <c r="K1620" s="111"/>
      <c r="L1620" s="111"/>
      <c r="M1620" s="111"/>
      <c r="N1620" s="111"/>
      <c r="O1620" s="111"/>
      <c r="P1620" s="178" t="s">
        <v>7727</v>
      </c>
      <c r="Q1620" s="178" t="s">
        <v>2736</v>
      </c>
      <c r="R1620" s="178">
        <v>0</v>
      </c>
    </row>
    <row r="1621" spans="2:18">
      <c r="B1621" s="115">
        <v>820</v>
      </c>
      <c r="C1621" s="156" t="s">
        <v>7728</v>
      </c>
      <c r="D1621" s="157" t="s">
        <v>7729</v>
      </c>
      <c r="E1621" s="111"/>
      <c r="F1621" s="111"/>
      <c r="G1621" s="111"/>
      <c r="H1621" s="115" t="s">
        <v>2719</v>
      </c>
      <c r="I1621" s="517">
        <f t="shared" si="50"/>
        <v>0</v>
      </c>
      <c r="J1621" s="517">
        <f t="shared" si="51"/>
        <v>365</v>
      </c>
      <c r="K1621" s="111"/>
      <c r="L1621" s="111"/>
      <c r="M1621" s="111"/>
      <c r="N1621" s="111"/>
      <c r="O1621" s="111"/>
      <c r="P1621" s="178" t="s">
        <v>7730</v>
      </c>
      <c r="Q1621" s="178" t="s">
        <v>2736</v>
      </c>
      <c r="R1621" s="178" t="s">
        <v>7416</v>
      </c>
    </row>
    <row r="1622" spans="2:18" hidden="1">
      <c r="B1622" s="115">
        <v>22</v>
      </c>
      <c r="C1622" s="156" t="s">
        <v>7731</v>
      </c>
      <c r="D1622" s="157" t="s">
        <v>7732</v>
      </c>
      <c r="E1622" s="111"/>
      <c r="F1622" s="111"/>
      <c r="G1622" s="111"/>
      <c r="H1622" s="180" t="s">
        <v>60</v>
      </c>
      <c r="I1622" s="509">
        <f t="shared" si="50"/>
        <v>44929</v>
      </c>
      <c r="J1622" s="509">
        <f t="shared" si="51"/>
        <v>45294</v>
      </c>
      <c r="K1622" s="609">
        <v>44632</v>
      </c>
      <c r="L1622" s="610">
        <v>44929</v>
      </c>
      <c r="M1622" s="111"/>
      <c r="N1622" s="111"/>
      <c r="O1622" s="111"/>
      <c r="P1622" s="178" t="s">
        <v>7733</v>
      </c>
      <c r="Q1622" s="178" t="s">
        <v>2726</v>
      </c>
      <c r="R1622" s="178" t="s">
        <v>3093</v>
      </c>
    </row>
    <row r="1623" spans="2:18" hidden="1">
      <c r="B1623" s="115">
        <v>23</v>
      </c>
      <c r="C1623" s="156" t="s">
        <v>7734</v>
      </c>
      <c r="D1623" s="157" t="s">
        <v>7735</v>
      </c>
      <c r="E1623" s="111"/>
      <c r="F1623" s="111"/>
      <c r="G1623" s="111"/>
      <c r="H1623" s="180" t="s">
        <v>60</v>
      </c>
      <c r="I1623" s="509">
        <f t="shared" si="50"/>
        <v>44929</v>
      </c>
      <c r="J1623" s="509">
        <f t="shared" si="51"/>
        <v>45294</v>
      </c>
      <c r="K1623" s="609">
        <v>44632</v>
      </c>
      <c r="L1623" s="610">
        <v>44929</v>
      </c>
      <c r="M1623" s="111"/>
      <c r="N1623" s="111"/>
      <c r="O1623" s="111"/>
      <c r="P1623" s="178" t="s">
        <v>7736</v>
      </c>
      <c r="Q1623" s="178" t="s">
        <v>2736</v>
      </c>
      <c r="R1623" s="178" t="s">
        <v>3093</v>
      </c>
    </row>
    <row r="1624" spans="2:18">
      <c r="B1624" s="115">
        <v>1159</v>
      </c>
      <c r="C1624" s="156" t="s">
        <v>7737</v>
      </c>
      <c r="D1624" s="157" t="s">
        <v>7738</v>
      </c>
      <c r="E1624" s="111"/>
      <c r="F1624" s="111"/>
      <c r="G1624" s="111"/>
      <c r="H1624" s="115" t="s">
        <v>2719</v>
      </c>
      <c r="I1624" s="517">
        <f t="shared" si="50"/>
        <v>0</v>
      </c>
      <c r="J1624" s="517">
        <f t="shared" si="51"/>
        <v>365</v>
      </c>
      <c r="K1624" s="111"/>
      <c r="L1624" s="111"/>
      <c r="M1624" s="111"/>
      <c r="N1624" s="111"/>
      <c r="O1624" s="111"/>
      <c r="P1624" s="178" t="s">
        <v>7739</v>
      </c>
      <c r="Q1624" s="178" t="s">
        <v>2736</v>
      </c>
      <c r="R1624" s="178" t="s">
        <v>3491</v>
      </c>
    </row>
    <row r="1625" spans="2:18">
      <c r="B1625" s="115">
        <v>976</v>
      </c>
      <c r="C1625" s="156" t="s">
        <v>7740</v>
      </c>
      <c r="D1625" s="157" t="s">
        <v>7741</v>
      </c>
      <c r="E1625" s="111"/>
      <c r="F1625" s="111"/>
      <c r="G1625" s="111"/>
      <c r="H1625" s="115" t="s">
        <v>2719</v>
      </c>
      <c r="I1625" s="517">
        <f t="shared" si="50"/>
        <v>0</v>
      </c>
      <c r="J1625" s="517">
        <f t="shared" si="51"/>
        <v>365</v>
      </c>
      <c r="K1625" s="111"/>
      <c r="L1625" s="111"/>
      <c r="M1625" s="111"/>
      <c r="N1625" s="111"/>
      <c r="O1625" s="111"/>
      <c r="P1625" s="178" t="s">
        <v>7742</v>
      </c>
      <c r="Q1625" s="178" t="s">
        <v>2736</v>
      </c>
      <c r="R1625" s="178" t="s">
        <v>2912</v>
      </c>
    </row>
    <row r="1626" spans="2:18">
      <c r="B1626" s="115">
        <v>1856</v>
      </c>
      <c r="C1626" s="156" t="s">
        <v>7743</v>
      </c>
      <c r="D1626" s="157" t="s">
        <v>7744</v>
      </c>
      <c r="E1626" s="111"/>
      <c r="F1626" s="111"/>
      <c r="G1626" s="111"/>
      <c r="H1626" s="115" t="s">
        <v>2719</v>
      </c>
      <c r="I1626" s="517">
        <f t="shared" si="50"/>
        <v>0</v>
      </c>
      <c r="J1626" s="517">
        <f t="shared" si="51"/>
        <v>365</v>
      </c>
      <c r="K1626" s="111"/>
      <c r="L1626" s="111"/>
      <c r="M1626" s="111"/>
      <c r="N1626" s="111"/>
      <c r="O1626" s="111"/>
      <c r="P1626" s="178" t="s">
        <v>7745</v>
      </c>
      <c r="Q1626" s="178" t="s">
        <v>2732</v>
      </c>
      <c r="R1626" s="178" t="s">
        <v>4185</v>
      </c>
    </row>
    <row r="1627" spans="2:18">
      <c r="B1627" s="115">
        <v>2312</v>
      </c>
      <c r="C1627" s="164" t="s">
        <v>7746</v>
      </c>
      <c r="D1627" s="168" t="s">
        <v>7747</v>
      </c>
      <c r="E1627" s="111"/>
      <c r="F1627" s="111"/>
      <c r="G1627" s="111"/>
      <c r="H1627" s="115" t="s">
        <v>2719</v>
      </c>
      <c r="I1627" s="517">
        <f t="shared" si="50"/>
        <v>0</v>
      </c>
      <c r="J1627" s="517">
        <f t="shared" si="51"/>
        <v>365</v>
      </c>
      <c r="K1627" s="111"/>
      <c r="L1627" s="111"/>
      <c r="M1627" s="111"/>
      <c r="N1627" s="111"/>
      <c r="O1627" s="111"/>
      <c r="P1627" s="178" t="s">
        <v>7748</v>
      </c>
      <c r="Q1627" s="178" t="s">
        <v>2736</v>
      </c>
      <c r="R1627" s="178">
        <v>0</v>
      </c>
    </row>
    <row r="1628" spans="2:18">
      <c r="B1628" s="115">
        <v>1145</v>
      </c>
      <c r="C1628" s="156" t="s">
        <v>7749</v>
      </c>
      <c r="D1628" s="157" t="s">
        <v>7750</v>
      </c>
      <c r="E1628" s="111"/>
      <c r="F1628" s="111"/>
      <c r="G1628" s="111"/>
      <c r="H1628" s="115" t="s">
        <v>2719</v>
      </c>
      <c r="I1628" s="517">
        <f t="shared" si="50"/>
        <v>0</v>
      </c>
      <c r="J1628" s="517">
        <f t="shared" si="51"/>
        <v>365</v>
      </c>
      <c r="K1628" s="111"/>
      <c r="L1628" s="111"/>
      <c r="M1628" s="111"/>
      <c r="N1628" s="111"/>
      <c r="O1628" s="111"/>
      <c r="P1628" s="178" t="s">
        <v>7751</v>
      </c>
      <c r="Q1628" s="178" t="s">
        <v>2736</v>
      </c>
      <c r="R1628" s="178" t="s">
        <v>2826</v>
      </c>
    </row>
    <row r="1629" spans="2:18">
      <c r="B1629" s="115">
        <v>84</v>
      </c>
      <c r="C1629" s="156" t="s">
        <v>7752</v>
      </c>
      <c r="D1629" s="157" t="s">
        <v>7753</v>
      </c>
      <c r="E1629" s="111"/>
      <c r="F1629" s="111"/>
      <c r="G1629" s="111"/>
      <c r="H1629" s="115" t="s">
        <v>2719</v>
      </c>
      <c r="I1629" s="517">
        <f t="shared" si="50"/>
        <v>0</v>
      </c>
      <c r="J1629" s="517">
        <f t="shared" si="51"/>
        <v>365</v>
      </c>
      <c r="K1629" s="111"/>
      <c r="L1629" s="111"/>
      <c r="M1629" s="111"/>
      <c r="N1629" s="111"/>
      <c r="O1629" s="111"/>
      <c r="P1629" s="178" t="s">
        <v>7754</v>
      </c>
      <c r="Q1629" s="178" t="s">
        <v>2736</v>
      </c>
      <c r="R1629" s="178" t="s">
        <v>3181</v>
      </c>
    </row>
    <row r="1630" spans="2:18">
      <c r="B1630" s="115">
        <v>1372</v>
      </c>
      <c r="C1630" s="156" t="s">
        <v>7755</v>
      </c>
      <c r="D1630" s="157" t="s">
        <v>7756</v>
      </c>
      <c r="E1630" s="111"/>
      <c r="F1630" s="111"/>
      <c r="G1630" s="111"/>
      <c r="H1630" s="115" t="s">
        <v>2719</v>
      </c>
      <c r="I1630" s="517">
        <f t="shared" si="50"/>
        <v>0</v>
      </c>
      <c r="J1630" s="517">
        <f t="shared" si="51"/>
        <v>365</v>
      </c>
      <c r="K1630" s="111"/>
      <c r="L1630" s="111"/>
      <c r="M1630" s="111"/>
      <c r="N1630" s="111"/>
      <c r="O1630" s="111"/>
      <c r="P1630" s="178" t="s">
        <v>7757</v>
      </c>
      <c r="Q1630" s="178" t="s">
        <v>2736</v>
      </c>
      <c r="R1630" s="178" t="s">
        <v>4858</v>
      </c>
    </row>
    <row r="1631" spans="2:18" hidden="1">
      <c r="B1631" s="115">
        <v>1527</v>
      </c>
      <c r="C1631" s="156" t="s">
        <v>7758</v>
      </c>
      <c r="D1631" s="157" t="s">
        <v>7759</v>
      </c>
      <c r="E1631" s="111"/>
      <c r="F1631" s="111"/>
      <c r="G1631" s="111"/>
      <c r="H1631" s="180" t="s">
        <v>60</v>
      </c>
      <c r="I1631" s="509">
        <f t="shared" si="50"/>
        <v>44929</v>
      </c>
      <c r="J1631" s="509">
        <f t="shared" si="51"/>
        <v>45294</v>
      </c>
      <c r="K1631" s="609">
        <v>44632</v>
      </c>
      <c r="L1631" s="610">
        <v>44929</v>
      </c>
      <c r="M1631" s="111"/>
      <c r="N1631" s="111"/>
      <c r="O1631" s="111"/>
      <c r="P1631" s="178" t="s">
        <v>7760</v>
      </c>
      <c r="Q1631" s="178" t="s">
        <v>2721</v>
      </c>
      <c r="R1631" s="178" t="s">
        <v>2811</v>
      </c>
    </row>
    <row r="1632" spans="2:18">
      <c r="B1632" s="115">
        <v>2055</v>
      </c>
      <c r="C1632" s="156" t="s">
        <v>7761</v>
      </c>
      <c r="D1632" s="157" t="s">
        <v>7762</v>
      </c>
      <c r="E1632" s="111"/>
      <c r="F1632" s="111"/>
      <c r="G1632" s="111"/>
      <c r="H1632" s="115" t="s">
        <v>2719</v>
      </c>
      <c r="I1632" s="517">
        <f t="shared" si="50"/>
        <v>0</v>
      </c>
      <c r="J1632" s="517">
        <f t="shared" si="51"/>
        <v>365</v>
      </c>
      <c r="K1632" s="111"/>
      <c r="L1632" s="111"/>
      <c r="M1632" s="111"/>
      <c r="N1632" s="111"/>
      <c r="O1632" s="111"/>
      <c r="P1632" s="178" t="s">
        <v>7763</v>
      </c>
      <c r="Q1632" s="178" t="s">
        <v>2736</v>
      </c>
      <c r="R1632" s="178" t="s">
        <v>4958</v>
      </c>
    </row>
    <row r="1633" spans="2:18">
      <c r="B1633" s="115">
        <v>1510</v>
      </c>
      <c r="C1633" s="156" t="s">
        <v>7764</v>
      </c>
      <c r="D1633" s="157" t="s">
        <v>7765</v>
      </c>
      <c r="E1633" s="111"/>
      <c r="F1633" s="111"/>
      <c r="G1633" s="111"/>
      <c r="H1633" s="115" t="s">
        <v>2719</v>
      </c>
      <c r="I1633" s="517">
        <f t="shared" si="50"/>
        <v>0</v>
      </c>
      <c r="J1633" s="517">
        <f t="shared" si="51"/>
        <v>365</v>
      </c>
      <c r="K1633" s="111"/>
      <c r="L1633" s="111"/>
      <c r="M1633" s="111"/>
      <c r="N1633" s="111"/>
      <c r="O1633" s="111"/>
      <c r="P1633" s="178" t="s">
        <v>7766</v>
      </c>
      <c r="Q1633" s="178" t="s">
        <v>2732</v>
      </c>
      <c r="R1633" s="178" t="s">
        <v>4968</v>
      </c>
    </row>
    <row r="1634" spans="2:18">
      <c r="B1634" s="115">
        <v>85</v>
      </c>
      <c r="C1634" s="156" t="s">
        <v>7767</v>
      </c>
      <c r="D1634" s="157" t="s">
        <v>7768</v>
      </c>
      <c r="E1634" s="111"/>
      <c r="F1634" s="111"/>
      <c r="G1634" s="111"/>
      <c r="H1634" s="115" t="s">
        <v>2719</v>
      </c>
      <c r="I1634" s="517">
        <f t="shared" si="50"/>
        <v>0</v>
      </c>
      <c r="J1634" s="517">
        <f t="shared" si="51"/>
        <v>365</v>
      </c>
      <c r="K1634" s="111"/>
      <c r="L1634" s="111"/>
      <c r="M1634" s="111"/>
      <c r="N1634" s="111"/>
      <c r="O1634" s="111"/>
      <c r="P1634" s="178" t="s">
        <v>7769</v>
      </c>
      <c r="Q1634" s="178" t="s">
        <v>2736</v>
      </c>
      <c r="R1634" s="178" t="s">
        <v>3181</v>
      </c>
    </row>
    <row r="1635" spans="2:18" hidden="1">
      <c r="B1635" s="115">
        <v>1780</v>
      </c>
      <c r="C1635" s="156" t="s">
        <v>7770</v>
      </c>
      <c r="D1635" s="157" t="s">
        <v>7771</v>
      </c>
      <c r="E1635" s="111"/>
      <c r="F1635" s="111"/>
      <c r="G1635" s="111" t="s">
        <v>2730</v>
      </c>
      <c r="H1635" s="115"/>
      <c r="I1635" s="517">
        <f t="shared" si="50"/>
        <v>0</v>
      </c>
      <c r="J1635" s="517">
        <f t="shared" si="51"/>
        <v>365</v>
      </c>
      <c r="K1635" s="111"/>
      <c r="L1635" s="111"/>
      <c r="M1635" s="111"/>
      <c r="N1635" s="111"/>
      <c r="O1635" s="111"/>
      <c r="P1635" s="178" t="s">
        <v>7772</v>
      </c>
      <c r="Q1635" s="178" t="s">
        <v>2736</v>
      </c>
      <c r="R1635" s="178" t="s">
        <v>2858</v>
      </c>
    </row>
    <row r="1636" spans="2:18" hidden="1">
      <c r="B1636" s="115">
        <v>969</v>
      </c>
      <c r="C1636" s="156" t="s">
        <v>7773</v>
      </c>
      <c r="D1636" s="157" t="s">
        <v>7774</v>
      </c>
      <c r="E1636" s="111"/>
      <c r="F1636" s="111"/>
      <c r="G1636" s="111" t="s">
        <v>2730</v>
      </c>
      <c r="H1636" s="115"/>
      <c r="I1636" s="517">
        <f t="shared" si="50"/>
        <v>0</v>
      </c>
      <c r="J1636" s="517">
        <f t="shared" si="51"/>
        <v>365</v>
      </c>
      <c r="K1636" s="111"/>
      <c r="L1636" s="111"/>
      <c r="M1636" s="111"/>
      <c r="N1636" s="111"/>
      <c r="O1636" s="111"/>
      <c r="P1636" s="178" t="s">
        <v>7775</v>
      </c>
      <c r="Q1636" s="178" t="s">
        <v>2732</v>
      </c>
      <c r="R1636" s="178" t="s">
        <v>4091</v>
      </c>
    </row>
    <row r="1637" spans="2:18">
      <c r="B1637" s="115">
        <v>885</v>
      </c>
      <c r="C1637" s="156" t="s">
        <v>7776</v>
      </c>
      <c r="D1637" s="157" t="s">
        <v>7777</v>
      </c>
      <c r="E1637" s="111"/>
      <c r="F1637" s="111"/>
      <c r="G1637" s="111"/>
      <c r="H1637" s="115" t="s">
        <v>2719</v>
      </c>
      <c r="I1637" s="517">
        <f t="shared" si="50"/>
        <v>0</v>
      </c>
      <c r="J1637" s="517">
        <f t="shared" si="51"/>
        <v>365</v>
      </c>
      <c r="K1637" s="111"/>
      <c r="L1637" s="111"/>
      <c r="M1637" s="111"/>
      <c r="N1637" s="111"/>
      <c r="O1637" s="111"/>
      <c r="P1637" s="178" t="s">
        <v>2752</v>
      </c>
      <c r="Q1637" s="178" t="s">
        <v>2732</v>
      </c>
      <c r="R1637" s="178" t="s">
        <v>3267</v>
      </c>
    </row>
    <row r="1638" spans="2:18">
      <c r="B1638" s="115">
        <v>2477</v>
      </c>
      <c r="C1638" s="164" t="s">
        <v>7778</v>
      </c>
      <c r="D1638" s="157" t="s">
        <v>7779</v>
      </c>
      <c r="E1638" s="111"/>
      <c r="F1638" s="111"/>
      <c r="G1638" s="111"/>
      <c r="H1638" s="115" t="s">
        <v>2719</v>
      </c>
      <c r="I1638" s="517">
        <f t="shared" si="50"/>
        <v>0</v>
      </c>
      <c r="J1638" s="517">
        <f t="shared" si="51"/>
        <v>365</v>
      </c>
      <c r="K1638" s="111"/>
      <c r="L1638" s="111"/>
      <c r="M1638" s="111"/>
      <c r="N1638" s="111"/>
      <c r="O1638" s="111"/>
      <c r="P1638" s="178" t="s">
        <v>2752</v>
      </c>
      <c r="Q1638" s="178" t="s">
        <v>2736</v>
      </c>
      <c r="R1638" s="178">
        <v>0</v>
      </c>
    </row>
    <row r="1639" spans="2:18" hidden="1">
      <c r="B1639" s="115">
        <v>2222</v>
      </c>
      <c r="C1639" s="165" t="s">
        <v>7780</v>
      </c>
      <c r="D1639" s="170" t="s">
        <v>7781</v>
      </c>
      <c r="E1639" s="111"/>
      <c r="F1639" s="111"/>
      <c r="G1639" s="111" t="s">
        <v>2730</v>
      </c>
      <c r="H1639" s="115"/>
      <c r="I1639" s="517">
        <f t="shared" si="50"/>
        <v>0</v>
      </c>
      <c r="J1639" s="517">
        <f t="shared" si="51"/>
        <v>365</v>
      </c>
      <c r="K1639" s="111"/>
      <c r="L1639" s="111"/>
      <c r="M1639" s="111"/>
      <c r="N1639" s="111"/>
      <c r="O1639" s="111"/>
      <c r="P1639" s="178" t="s">
        <v>7782</v>
      </c>
      <c r="Q1639" s="178" t="s">
        <v>2736</v>
      </c>
      <c r="R1639" s="178">
        <v>0</v>
      </c>
    </row>
    <row r="1640" spans="2:18">
      <c r="B1640" s="115">
        <v>2521</v>
      </c>
      <c r="C1640" s="156" t="s">
        <v>7783</v>
      </c>
      <c r="D1640" s="157" t="s">
        <v>7784</v>
      </c>
      <c r="E1640" s="111"/>
      <c r="F1640" s="111"/>
      <c r="G1640" s="111"/>
      <c r="H1640" s="115" t="s">
        <v>2719</v>
      </c>
      <c r="I1640" s="517">
        <f t="shared" si="50"/>
        <v>0</v>
      </c>
      <c r="J1640" s="517">
        <f t="shared" si="51"/>
        <v>365</v>
      </c>
      <c r="K1640" s="111"/>
      <c r="L1640" s="111"/>
      <c r="M1640" s="111"/>
      <c r="N1640" s="111"/>
      <c r="O1640" s="111"/>
      <c r="P1640" s="178" t="s">
        <v>7785</v>
      </c>
      <c r="Q1640" s="178" t="s">
        <v>2721</v>
      </c>
      <c r="R1640" s="178" t="s">
        <v>7786</v>
      </c>
    </row>
    <row r="1641" spans="2:18">
      <c r="B1641" s="115">
        <v>848</v>
      </c>
      <c r="C1641" s="156" t="s">
        <v>7787</v>
      </c>
      <c r="D1641" s="157" t="s">
        <v>7788</v>
      </c>
      <c r="E1641" s="111"/>
      <c r="F1641" s="111"/>
      <c r="G1641" s="111"/>
      <c r="H1641" s="115" t="s">
        <v>2719</v>
      </c>
      <c r="I1641" s="517">
        <f t="shared" si="50"/>
        <v>0</v>
      </c>
      <c r="J1641" s="517">
        <f t="shared" si="51"/>
        <v>365</v>
      </c>
      <c r="K1641" s="111"/>
      <c r="L1641" s="111"/>
      <c r="M1641" s="111"/>
      <c r="N1641" s="111"/>
      <c r="O1641" s="111"/>
      <c r="P1641" s="178" t="s">
        <v>7789</v>
      </c>
      <c r="Q1641" s="178" t="s">
        <v>2736</v>
      </c>
      <c r="R1641" s="178" t="s">
        <v>3705</v>
      </c>
    </row>
    <row r="1642" spans="2:18">
      <c r="B1642" s="115">
        <v>1085</v>
      </c>
      <c r="C1642" s="156" t="s">
        <v>7790</v>
      </c>
      <c r="D1642" s="157" t="s">
        <v>7791</v>
      </c>
      <c r="E1642" s="111"/>
      <c r="F1642" s="111"/>
      <c r="G1642" s="111"/>
      <c r="H1642" s="115" t="s">
        <v>2719</v>
      </c>
      <c r="I1642" s="517">
        <f t="shared" si="50"/>
        <v>0</v>
      </c>
      <c r="J1642" s="517">
        <f t="shared" si="51"/>
        <v>365</v>
      </c>
      <c r="K1642" s="111"/>
      <c r="L1642" s="111"/>
      <c r="M1642" s="111"/>
      <c r="N1642" s="111"/>
      <c r="O1642" s="111"/>
      <c r="P1642" s="178" t="s">
        <v>7792</v>
      </c>
      <c r="Q1642" s="178" t="s">
        <v>2736</v>
      </c>
      <c r="R1642" s="178" t="s">
        <v>4622</v>
      </c>
    </row>
    <row r="1643" spans="2:18">
      <c r="B1643" s="115">
        <v>1146</v>
      </c>
      <c r="C1643" s="156" t="s">
        <v>7793</v>
      </c>
      <c r="D1643" s="157" t="s">
        <v>7794</v>
      </c>
      <c r="E1643" s="111"/>
      <c r="F1643" s="111"/>
      <c r="G1643" s="111"/>
      <c r="H1643" s="115" t="s">
        <v>2719</v>
      </c>
      <c r="I1643" s="517">
        <f t="shared" si="50"/>
        <v>0</v>
      </c>
      <c r="J1643" s="517">
        <f t="shared" si="51"/>
        <v>365</v>
      </c>
      <c r="K1643" s="111"/>
      <c r="L1643" s="111"/>
      <c r="M1643" s="111"/>
      <c r="N1643" s="111"/>
      <c r="O1643" s="111"/>
      <c r="P1643" s="178" t="s">
        <v>7795</v>
      </c>
      <c r="Q1643" s="178" t="s">
        <v>2736</v>
      </c>
      <c r="R1643" s="178" t="s">
        <v>4786</v>
      </c>
    </row>
    <row r="1644" spans="2:18" hidden="1">
      <c r="B1644" s="115">
        <v>168</v>
      </c>
      <c r="C1644" s="156" t="s">
        <v>7796</v>
      </c>
      <c r="D1644" s="157" t="s">
        <v>7797</v>
      </c>
      <c r="E1644" s="111"/>
      <c r="F1644" s="111"/>
      <c r="G1644" s="111"/>
      <c r="H1644" s="115" t="s">
        <v>62</v>
      </c>
      <c r="I1644" s="509">
        <f t="shared" si="50"/>
        <v>44929</v>
      </c>
      <c r="J1644" s="509">
        <f t="shared" si="51"/>
        <v>45294</v>
      </c>
      <c r="K1644" s="609">
        <v>44632</v>
      </c>
      <c r="L1644" s="610">
        <v>44929</v>
      </c>
      <c r="M1644" s="111"/>
      <c r="N1644" s="111"/>
      <c r="O1644" s="111"/>
      <c r="P1644" s="178" t="s">
        <v>7798</v>
      </c>
      <c r="Q1644" s="178" t="s">
        <v>2721</v>
      </c>
      <c r="R1644" s="178" t="s">
        <v>2928</v>
      </c>
    </row>
    <row r="1645" spans="2:18">
      <c r="B1645" s="115">
        <v>1190</v>
      </c>
      <c r="C1645" s="156" t="s">
        <v>7799</v>
      </c>
      <c r="D1645" s="157" t="s">
        <v>7800</v>
      </c>
      <c r="E1645" s="111"/>
      <c r="F1645" s="111"/>
      <c r="G1645" s="111"/>
      <c r="H1645" s="115" t="s">
        <v>2719</v>
      </c>
      <c r="I1645" s="517">
        <f t="shared" si="50"/>
        <v>0</v>
      </c>
      <c r="J1645" s="517">
        <f t="shared" si="51"/>
        <v>365</v>
      </c>
      <c r="K1645" s="111"/>
      <c r="L1645" s="111"/>
      <c r="M1645" s="111"/>
      <c r="N1645" s="111"/>
      <c r="O1645" s="111"/>
      <c r="P1645" s="178" t="s">
        <v>7801</v>
      </c>
      <c r="Q1645" s="178" t="s">
        <v>2732</v>
      </c>
      <c r="R1645" s="178" t="s">
        <v>4123</v>
      </c>
    </row>
    <row r="1646" spans="2:18">
      <c r="B1646" s="115">
        <v>2232</v>
      </c>
      <c r="C1646" s="164" t="s">
        <v>7802</v>
      </c>
      <c r="D1646" s="157" t="s">
        <v>7803</v>
      </c>
      <c r="E1646" s="111"/>
      <c r="F1646" s="111"/>
      <c r="G1646" s="111"/>
      <c r="H1646" s="115" t="s">
        <v>2719</v>
      </c>
      <c r="I1646" s="517">
        <f t="shared" si="50"/>
        <v>0</v>
      </c>
      <c r="J1646" s="517">
        <f t="shared" si="51"/>
        <v>365</v>
      </c>
      <c r="K1646" s="111"/>
      <c r="L1646" s="111"/>
      <c r="M1646" s="111"/>
      <c r="N1646" s="111"/>
      <c r="O1646" s="111"/>
      <c r="P1646" s="178" t="s">
        <v>7804</v>
      </c>
      <c r="Q1646" s="178" t="s">
        <v>2736</v>
      </c>
      <c r="R1646" s="178">
        <v>0</v>
      </c>
    </row>
    <row r="1647" spans="2:18">
      <c r="B1647" s="115">
        <v>1111</v>
      </c>
      <c r="C1647" s="156" t="s">
        <v>7805</v>
      </c>
      <c r="D1647" s="157" t="s">
        <v>7806</v>
      </c>
      <c r="E1647" s="111"/>
      <c r="F1647" s="111"/>
      <c r="G1647" s="111"/>
      <c r="H1647" s="115" t="s">
        <v>2719</v>
      </c>
      <c r="I1647" s="517">
        <f t="shared" si="50"/>
        <v>0</v>
      </c>
      <c r="J1647" s="517">
        <f t="shared" si="51"/>
        <v>365</v>
      </c>
      <c r="K1647" s="111"/>
      <c r="L1647" s="111"/>
      <c r="M1647" s="111"/>
      <c r="N1647" s="111"/>
      <c r="O1647" s="111"/>
      <c r="P1647" s="178" t="s">
        <v>7807</v>
      </c>
      <c r="Q1647" s="178" t="s">
        <v>2736</v>
      </c>
      <c r="R1647" s="178" t="s">
        <v>2772</v>
      </c>
    </row>
    <row r="1648" spans="2:18">
      <c r="B1648" s="115">
        <v>1112</v>
      </c>
      <c r="C1648" s="156" t="s">
        <v>7808</v>
      </c>
      <c r="D1648" s="157" t="s">
        <v>7809</v>
      </c>
      <c r="E1648" s="111"/>
      <c r="F1648" s="111"/>
      <c r="G1648" s="111"/>
      <c r="H1648" s="115" t="s">
        <v>2719</v>
      </c>
      <c r="I1648" s="517">
        <f t="shared" si="50"/>
        <v>0</v>
      </c>
      <c r="J1648" s="517">
        <f t="shared" si="51"/>
        <v>365</v>
      </c>
      <c r="K1648" s="111"/>
      <c r="L1648" s="111"/>
      <c r="M1648" s="111"/>
      <c r="N1648" s="111"/>
      <c r="O1648" s="111"/>
      <c r="P1648" s="178" t="s">
        <v>7810</v>
      </c>
      <c r="Q1648" s="178" t="s">
        <v>2721</v>
      </c>
      <c r="R1648" s="178" t="s">
        <v>2772</v>
      </c>
    </row>
    <row r="1649" spans="2:18">
      <c r="B1649" s="115">
        <v>1885</v>
      </c>
      <c r="C1649" s="156" t="s">
        <v>7811</v>
      </c>
      <c r="D1649" s="157" t="s">
        <v>7812</v>
      </c>
      <c r="E1649" s="111"/>
      <c r="F1649" s="111"/>
      <c r="G1649" s="111"/>
      <c r="H1649" s="115" t="s">
        <v>2719</v>
      </c>
      <c r="I1649" s="517">
        <f t="shared" si="50"/>
        <v>0</v>
      </c>
      <c r="J1649" s="517">
        <f t="shared" si="51"/>
        <v>365</v>
      </c>
      <c r="K1649" s="111"/>
      <c r="L1649" s="111"/>
      <c r="M1649" s="111"/>
      <c r="N1649" s="111"/>
      <c r="O1649" s="111"/>
      <c r="P1649" s="178" t="s">
        <v>7813</v>
      </c>
      <c r="Q1649" s="178" t="s">
        <v>2736</v>
      </c>
      <c r="R1649" s="178" t="s">
        <v>3082</v>
      </c>
    </row>
    <row r="1650" spans="2:18">
      <c r="B1650" s="115">
        <v>2082</v>
      </c>
      <c r="C1650" s="156" t="s">
        <v>7814</v>
      </c>
      <c r="D1650" s="157" t="s">
        <v>7815</v>
      </c>
      <c r="E1650" s="111"/>
      <c r="F1650" s="111"/>
      <c r="G1650" s="111"/>
      <c r="H1650" s="115" t="s">
        <v>2719</v>
      </c>
      <c r="I1650" s="517">
        <f t="shared" si="50"/>
        <v>0</v>
      </c>
      <c r="J1650" s="517">
        <f t="shared" si="51"/>
        <v>365</v>
      </c>
      <c r="K1650" s="111"/>
      <c r="L1650" s="111"/>
      <c r="M1650" s="111"/>
      <c r="N1650" s="111"/>
      <c r="O1650" s="111"/>
      <c r="P1650" s="178" t="s">
        <v>7816</v>
      </c>
      <c r="Q1650" s="178" t="s">
        <v>2721</v>
      </c>
      <c r="R1650" s="178" t="s">
        <v>3399</v>
      </c>
    </row>
    <row r="1651" spans="2:18">
      <c r="B1651" s="115">
        <v>2210</v>
      </c>
      <c r="C1651" s="169" t="s">
        <v>7817</v>
      </c>
      <c r="D1651" s="170" t="s">
        <v>7818</v>
      </c>
      <c r="E1651" s="111"/>
      <c r="F1651" s="111"/>
      <c r="G1651" s="111"/>
      <c r="H1651" s="115" t="s">
        <v>2719</v>
      </c>
      <c r="I1651" s="517">
        <f t="shared" si="50"/>
        <v>0</v>
      </c>
      <c r="J1651" s="517">
        <f t="shared" si="51"/>
        <v>365</v>
      </c>
      <c r="K1651" s="111"/>
      <c r="L1651" s="111"/>
      <c r="M1651" s="111"/>
      <c r="N1651" s="111"/>
      <c r="O1651" s="111"/>
      <c r="P1651" s="178" t="s">
        <v>7819</v>
      </c>
      <c r="Q1651" s="178" t="s">
        <v>2721</v>
      </c>
      <c r="R1651" s="178">
        <v>0</v>
      </c>
    </row>
    <row r="1652" spans="2:18" hidden="1">
      <c r="B1652" s="115">
        <v>647</v>
      </c>
      <c r="C1652" s="156" t="s">
        <v>7820</v>
      </c>
      <c r="D1652" s="157" t="s">
        <v>7821</v>
      </c>
      <c r="E1652" s="111"/>
      <c r="F1652" s="111"/>
      <c r="G1652" s="111"/>
      <c r="H1652" s="178" t="s">
        <v>63</v>
      </c>
      <c r="I1652" s="231">
        <f t="shared" si="50"/>
        <v>0</v>
      </c>
      <c r="J1652" s="231">
        <f t="shared" si="51"/>
        <v>365</v>
      </c>
      <c r="K1652" s="111"/>
      <c r="L1652" s="111"/>
      <c r="M1652" s="111"/>
      <c r="N1652" s="111"/>
      <c r="O1652" s="111"/>
      <c r="P1652" s="178" t="s">
        <v>7822</v>
      </c>
      <c r="Q1652" s="178" t="s">
        <v>2736</v>
      </c>
      <c r="R1652" s="178" t="s">
        <v>2815</v>
      </c>
    </row>
    <row r="1653" spans="2:18" hidden="1">
      <c r="B1653" s="115">
        <v>120</v>
      </c>
      <c r="C1653" s="156" t="s">
        <v>7823</v>
      </c>
      <c r="D1653" s="157" t="s">
        <v>104</v>
      </c>
      <c r="E1653" s="111"/>
      <c r="F1653" s="111"/>
      <c r="G1653" s="111"/>
      <c r="H1653" s="180" t="s">
        <v>60</v>
      </c>
      <c r="I1653" s="231">
        <f t="shared" si="50"/>
        <v>44929</v>
      </c>
      <c r="J1653" s="231">
        <f t="shared" si="51"/>
        <v>45294</v>
      </c>
      <c r="K1653" s="609">
        <v>44632</v>
      </c>
      <c r="L1653" s="610">
        <v>44929</v>
      </c>
      <c r="M1653" s="111"/>
      <c r="N1653" s="111"/>
      <c r="O1653" s="111"/>
      <c r="P1653" s="178" t="s">
        <v>7824</v>
      </c>
      <c r="Q1653" s="178" t="s">
        <v>2736</v>
      </c>
      <c r="R1653" s="178" t="s">
        <v>5488</v>
      </c>
    </row>
    <row r="1654" spans="2:18">
      <c r="B1654" s="115">
        <v>330</v>
      </c>
      <c r="C1654" s="156" t="s">
        <v>7825</v>
      </c>
      <c r="D1654" s="157" t="s">
        <v>7826</v>
      </c>
      <c r="E1654" s="111"/>
      <c r="F1654" s="111"/>
      <c r="G1654" s="111"/>
      <c r="H1654" s="115" t="s">
        <v>2719</v>
      </c>
      <c r="I1654" s="517">
        <f t="shared" si="50"/>
        <v>0</v>
      </c>
      <c r="J1654" s="517">
        <f t="shared" si="51"/>
        <v>365</v>
      </c>
      <c r="K1654" s="111"/>
      <c r="L1654" s="111"/>
      <c r="M1654" s="111"/>
      <c r="N1654" s="111"/>
      <c r="O1654" s="111"/>
      <c r="P1654" s="178" t="s">
        <v>7827</v>
      </c>
      <c r="Q1654" s="178" t="s">
        <v>2736</v>
      </c>
      <c r="R1654" s="178">
        <v>0</v>
      </c>
    </row>
    <row r="1655" spans="2:18">
      <c r="B1655" s="115">
        <v>1569</v>
      </c>
      <c r="C1655" s="156" t="s">
        <v>7828</v>
      </c>
      <c r="D1655" s="157" t="s">
        <v>7829</v>
      </c>
      <c r="E1655" s="111"/>
      <c r="F1655" s="111"/>
      <c r="G1655" s="111"/>
      <c r="H1655" s="115" t="s">
        <v>2719</v>
      </c>
      <c r="I1655" s="517">
        <f t="shared" si="50"/>
        <v>0</v>
      </c>
      <c r="J1655" s="517">
        <f t="shared" si="51"/>
        <v>365</v>
      </c>
      <c r="K1655" s="111"/>
      <c r="L1655" s="111"/>
      <c r="M1655" s="111"/>
      <c r="N1655" s="111"/>
      <c r="O1655" s="111"/>
      <c r="P1655" s="178" t="s">
        <v>7830</v>
      </c>
      <c r="Q1655" s="178" t="s">
        <v>2721</v>
      </c>
      <c r="R1655" s="178" t="s">
        <v>3203</v>
      </c>
    </row>
    <row r="1656" spans="2:18">
      <c r="B1656" s="115">
        <v>1191</v>
      </c>
      <c r="C1656" s="156" t="s">
        <v>7831</v>
      </c>
      <c r="D1656" s="157" t="s">
        <v>7832</v>
      </c>
      <c r="E1656" s="111"/>
      <c r="F1656" s="111"/>
      <c r="G1656" s="111"/>
      <c r="H1656" s="115" t="s">
        <v>2719</v>
      </c>
      <c r="I1656" s="517">
        <f t="shared" si="50"/>
        <v>0</v>
      </c>
      <c r="J1656" s="517">
        <f t="shared" si="51"/>
        <v>365</v>
      </c>
      <c r="K1656" s="111"/>
      <c r="L1656" s="111"/>
      <c r="M1656" s="111"/>
      <c r="N1656" s="111"/>
      <c r="O1656" s="111"/>
      <c r="P1656" s="178" t="s">
        <v>7833</v>
      </c>
      <c r="Q1656" s="178" t="s">
        <v>2721</v>
      </c>
      <c r="R1656" s="178" t="s">
        <v>4123</v>
      </c>
    </row>
    <row r="1657" spans="2:18" hidden="1">
      <c r="B1657" s="115">
        <v>251</v>
      </c>
      <c r="C1657" s="156" t="s">
        <v>7834</v>
      </c>
      <c r="D1657" s="157" t="s">
        <v>7835</v>
      </c>
      <c r="E1657" s="111"/>
      <c r="F1657" s="111"/>
      <c r="G1657" s="111" t="s">
        <v>2730</v>
      </c>
      <c r="H1657" s="115"/>
      <c r="I1657" s="517">
        <f t="shared" si="50"/>
        <v>0</v>
      </c>
      <c r="J1657" s="517">
        <f t="shared" si="51"/>
        <v>365</v>
      </c>
      <c r="K1657" s="111"/>
      <c r="L1657" s="111"/>
      <c r="M1657" s="111"/>
      <c r="N1657" s="111"/>
      <c r="O1657" s="111"/>
      <c r="P1657" s="178" t="s">
        <v>2752</v>
      </c>
      <c r="Q1657" s="178" t="s">
        <v>2736</v>
      </c>
      <c r="R1657" s="178" t="s">
        <v>3388</v>
      </c>
    </row>
    <row r="1658" spans="2:18" hidden="1">
      <c r="B1658" s="115">
        <v>1755</v>
      </c>
      <c r="C1658" s="156" t="s">
        <v>7836</v>
      </c>
      <c r="D1658" s="157" t="s">
        <v>7837</v>
      </c>
      <c r="E1658" s="111"/>
      <c r="F1658" s="111"/>
      <c r="G1658" s="111" t="s">
        <v>2730</v>
      </c>
      <c r="H1658" s="115"/>
      <c r="I1658" s="517">
        <f t="shared" si="50"/>
        <v>0</v>
      </c>
      <c r="J1658" s="517">
        <f t="shared" si="51"/>
        <v>365</v>
      </c>
      <c r="K1658" s="111"/>
      <c r="L1658" s="111"/>
      <c r="M1658" s="111"/>
      <c r="N1658" s="111"/>
      <c r="O1658" s="111"/>
      <c r="P1658" s="178" t="s">
        <v>7838</v>
      </c>
      <c r="Q1658" s="178" t="s">
        <v>2732</v>
      </c>
      <c r="R1658" s="178" t="s">
        <v>2932</v>
      </c>
    </row>
    <row r="1659" spans="2:18" hidden="1">
      <c r="B1659" s="115">
        <v>169</v>
      </c>
      <c r="C1659" s="156" t="s">
        <v>7839</v>
      </c>
      <c r="D1659" s="157" t="s">
        <v>7840</v>
      </c>
      <c r="E1659" s="111"/>
      <c r="F1659" s="111"/>
      <c r="G1659" s="111"/>
      <c r="H1659" s="180" t="s">
        <v>61</v>
      </c>
      <c r="I1659" s="509">
        <f t="shared" si="50"/>
        <v>44929</v>
      </c>
      <c r="J1659" s="509">
        <f t="shared" si="51"/>
        <v>45294</v>
      </c>
      <c r="K1659" s="609">
        <v>44632</v>
      </c>
      <c r="L1659" s="610">
        <v>44929</v>
      </c>
      <c r="M1659" s="111"/>
      <c r="N1659" s="111"/>
      <c r="O1659" s="111"/>
      <c r="P1659" s="178" t="s">
        <v>7841</v>
      </c>
      <c r="Q1659" s="178" t="s">
        <v>2721</v>
      </c>
      <c r="R1659" s="178" t="s">
        <v>2928</v>
      </c>
    </row>
    <row r="1660" spans="2:18">
      <c r="B1660" s="115">
        <v>1417</v>
      </c>
      <c r="C1660" s="156" t="s">
        <v>7842</v>
      </c>
      <c r="D1660" s="157" t="s">
        <v>7843</v>
      </c>
      <c r="E1660" s="111"/>
      <c r="F1660" s="111"/>
      <c r="G1660" s="111"/>
      <c r="H1660" s="115" t="s">
        <v>2719</v>
      </c>
      <c r="I1660" s="517">
        <f t="shared" si="50"/>
        <v>0</v>
      </c>
      <c r="J1660" s="517">
        <f t="shared" si="51"/>
        <v>365</v>
      </c>
      <c r="K1660" s="111"/>
      <c r="L1660" s="111"/>
      <c r="M1660" s="111"/>
      <c r="N1660" s="111"/>
      <c r="O1660" s="111"/>
      <c r="P1660" s="178" t="s">
        <v>7844</v>
      </c>
      <c r="Q1660" s="178" t="s">
        <v>2736</v>
      </c>
      <c r="R1660" s="178" t="s">
        <v>3054</v>
      </c>
    </row>
    <row r="1661" spans="2:18" hidden="1">
      <c r="B1661" s="115">
        <v>1545</v>
      </c>
      <c r="C1661" s="156" t="s">
        <v>7845</v>
      </c>
      <c r="D1661" s="157" t="s">
        <v>7846</v>
      </c>
      <c r="E1661" s="111"/>
      <c r="F1661" s="111"/>
      <c r="G1661" s="111"/>
      <c r="H1661" s="178" t="s">
        <v>63</v>
      </c>
      <c r="I1661" s="509">
        <f t="shared" si="50"/>
        <v>44929</v>
      </c>
      <c r="J1661" s="509">
        <f t="shared" si="51"/>
        <v>45294</v>
      </c>
      <c r="K1661" s="609">
        <v>44632</v>
      </c>
      <c r="L1661" s="610">
        <v>44929</v>
      </c>
      <c r="M1661" s="111"/>
      <c r="N1661" s="111"/>
      <c r="O1661" s="111"/>
      <c r="P1661" s="178" t="s">
        <v>7847</v>
      </c>
      <c r="Q1661" s="178" t="s">
        <v>2736</v>
      </c>
      <c r="R1661" s="178" t="s">
        <v>3621</v>
      </c>
    </row>
    <row r="1662" spans="2:18">
      <c r="B1662" s="115">
        <v>277</v>
      </c>
      <c r="C1662" s="156" t="s">
        <v>7848</v>
      </c>
      <c r="D1662" s="157" t="s">
        <v>7849</v>
      </c>
      <c r="E1662" s="111"/>
      <c r="F1662" s="111"/>
      <c r="G1662" s="111"/>
      <c r="H1662" s="115" t="s">
        <v>2719</v>
      </c>
      <c r="I1662" s="517">
        <f t="shared" si="50"/>
        <v>0</v>
      </c>
      <c r="J1662" s="517">
        <f t="shared" si="51"/>
        <v>365</v>
      </c>
      <c r="K1662" s="111"/>
      <c r="L1662" s="111"/>
      <c r="M1662" s="111"/>
      <c r="N1662" s="111"/>
      <c r="O1662" s="111"/>
      <c r="P1662" s="178" t="s">
        <v>7850</v>
      </c>
      <c r="Q1662" s="178" t="s">
        <v>2732</v>
      </c>
      <c r="R1662" s="178" t="s">
        <v>3701</v>
      </c>
    </row>
    <row r="1663" spans="2:18">
      <c r="B1663" s="115">
        <v>1118</v>
      </c>
      <c r="C1663" s="156" t="s">
        <v>7851</v>
      </c>
      <c r="D1663" s="157" t="s">
        <v>7852</v>
      </c>
      <c r="E1663" s="111"/>
      <c r="F1663" s="111"/>
      <c r="G1663" s="111"/>
      <c r="H1663" s="115" t="s">
        <v>2719</v>
      </c>
      <c r="I1663" s="517">
        <f t="shared" si="50"/>
        <v>0</v>
      </c>
      <c r="J1663" s="517">
        <f t="shared" si="51"/>
        <v>365</v>
      </c>
      <c r="K1663" s="111"/>
      <c r="L1663" s="111"/>
      <c r="M1663" s="111"/>
      <c r="N1663" s="111"/>
      <c r="O1663" s="111"/>
      <c r="P1663" s="178" t="s">
        <v>7853</v>
      </c>
      <c r="Q1663" s="178" t="s">
        <v>2736</v>
      </c>
      <c r="R1663" s="178" t="s">
        <v>2772</v>
      </c>
    </row>
    <row r="1664" spans="2:18">
      <c r="B1664" s="115">
        <v>232</v>
      </c>
      <c r="C1664" s="156" t="s">
        <v>7854</v>
      </c>
      <c r="D1664" s="157" t="s">
        <v>7855</v>
      </c>
      <c r="E1664" s="111"/>
      <c r="F1664" s="111"/>
      <c r="G1664" s="111"/>
      <c r="H1664" s="115" t="s">
        <v>2719</v>
      </c>
      <c r="I1664" s="517">
        <f t="shared" si="50"/>
        <v>0</v>
      </c>
      <c r="J1664" s="517">
        <f t="shared" si="51"/>
        <v>365</v>
      </c>
      <c r="K1664" s="111"/>
      <c r="L1664" s="111"/>
      <c r="M1664" s="111"/>
      <c r="N1664" s="111"/>
      <c r="O1664" s="111"/>
      <c r="P1664" s="178" t="s">
        <v>7856</v>
      </c>
      <c r="Q1664" s="178" t="s">
        <v>2736</v>
      </c>
      <c r="R1664" s="178" t="s">
        <v>5240</v>
      </c>
    </row>
    <row r="1665" spans="2:18">
      <c r="B1665" s="115">
        <v>2103</v>
      </c>
      <c r="C1665" s="156" t="s">
        <v>7857</v>
      </c>
      <c r="D1665" s="157" t="s">
        <v>7858</v>
      </c>
      <c r="E1665" s="111"/>
      <c r="F1665" s="111"/>
      <c r="G1665" s="111"/>
      <c r="H1665" s="115" t="s">
        <v>2719</v>
      </c>
      <c r="I1665" s="517">
        <f t="shared" si="50"/>
        <v>0</v>
      </c>
      <c r="J1665" s="517">
        <f t="shared" si="51"/>
        <v>365</v>
      </c>
      <c r="K1665" s="111"/>
      <c r="L1665" s="111"/>
      <c r="M1665" s="111"/>
      <c r="N1665" s="111"/>
      <c r="O1665" s="111"/>
      <c r="P1665" s="178" t="s">
        <v>7859</v>
      </c>
      <c r="Q1665" s="178" t="s">
        <v>2736</v>
      </c>
      <c r="R1665" s="178" t="s">
        <v>4189</v>
      </c>
    </row>
    <row r="1666" spans="2:18">
      <c r="B1666" s="115">
        <v>1923</v>
      </c>
      <c r="C1666" s="156" t="s">
        <v>7860</v>
      </c>
      <c r="D1666" s="157" t="s">
        <v>7861</v>
      </c>
      <c r="E1666" s="111"/>
      <c r="F1666" s="111"/>
      <c r="G1666" s="111"/>
      <c r="H1666" s="115" t="s">
        <v>2719</v>
      </c>
      <c r="I1666" s="517">
        <f t="shared" si="50"/>
        <v>0</v>
      </c>
      <c r="J1666" s="517">
        <f t="shared" si="51"/>
        <v>365</v>
      </c>
      <c r="K1666" s="111"/>
      <c r="L1666" s="111"/>
      <c r="M1666" s="111"/>
      <c r="N1666" s="111"/>
      <c r="O1666" s="111"/>
      <c r="P1666" s="178" t="s">
        <v>7862</v>
      </c>
      <c r="Q1666" s="178" t="s">
        <v>2721</v>
      </c>
      <c r="R1666" s="178" t="s">
        <v>3117</v>
      </c>
    </row>
    <row r="1667" spans="2:18">
      <c r="B1667" s="115">
        <v>1668</v>
      </c>
      <c r="C1667" s="156" t="s">
        <v>7863</v>
      </c>
      <c r="D1667" s="157" t="s">
        <v>7864</v>
      </c>
      <c r="E1667" s="111"/>
      <c r="F1667" s="111"/>
      <c r="G1667" s="111"/>
      <c r="H1667" s="115" t="s">
        <v>2719</v>
      </c>
      <c r="I1667" s="517">
        <f t="shared" si="50"/>
        <v>0</v>
      </c>
      <c r="J1667" s="517">
        <f t="shared" si="51"/>
        <v>365</v>
      </c>
      <c r="K1667" s="111"/>
      <c r="L1667" s="111"/>
      <c r="M1667" s="111"/>
      <c r="N1667" s="111"/>
      <c r="O1667" s="111"/>
      <c r="P1667" s="178" t="s">
        <v>7865</v>
      </c>
      <c r="Q1667" s="178" t="s">
        <v>2732</v>
      </c>
      <c r="R1667" s="178" t="s">
        <v>3908</v>
      </c>
    </row>
    <row r="1668" spans="2:18" hidden="1">
      <c r="B1668" s="115">
        <v>549</v>
      </c>
      <c r="C1668" s="156" t="s">
        <v>7866</v>
      </c>
      <c r="D1668" s="157" t="s">
        <v>7867</v>
      </c>
      <c r="E1668" s="111"/>
      <c r="F1668" s="111"/>
      <c r="G1668" s="111" t="s">
        <v>2730</v>
      </c>
      <c r="H1668" s="115"/>
      <c r="I1668" s="517">
        <f t="shared" si="50"/>
        <v>0</v>
      </c>
      <c r="J1668" s="517">
        <f t="shared" si="51"/>
        <v>365</v>
      </c>
      <c r="K1668" s="111"/>
      <c r="L1668" s="111"/>
      <c r="M1668" s="111"/>
      <c r="N1668" s="111"/>
      <c r="O1668" s="111"/>
      <c r="P1668" s="178" t="s">
        <v>7868</v>
      </c>
      <c r="Q1668" s="178" t="s">
        <v>2752</v>
      </c>
      <c r="R1668" s="178" t="s">
        <v>5060</v>
      </c>
    </row>
    <row r="1669" spans="2:18" hidden="1">
      <c r="B1669" s="115">
        <v>1535</v>
      </c>
      <c r="C1669" s="156" t="s">
        <v>7869</v>
      </c>
      <c r="D1669" s="157" t="s">
        <v>7870</v>
      </c>
      <c r="E1669" s="111"/>
      <c r="F1669" s="111"/>
      <c r="G1669" s="111" t="s">
        <v>2730</v>
      </c>
      <c r="H1669" s="115"/>
      <c r="I1669" s="517">
        <f t="shared" si="50"/>
        <v>0</v>
      </c>
      <c r="J1669" s="517">
        <f t="shared" si="51"/>
        <v>365</v>
      </c>
      <c r="K1669" s="111"/>
      <c r="L1669" s="111"/>
      <c r="M1669" s="111"/>
      <c r="N1669" s="111"/>
      <c r="O1669" s="111"/>
      <c r="P1669" s="178" t="s">
        <v>7871</v>
      </c>
      <c r="Q1669" s="178" t="s">
        <v>2736</v>
      </c>
      <c r="R1669" s="178" t="s">
        <v>4087</v>
      </c>
    </row>
    <row r="1670" spans="2:18" hidden="1">
      <c r="B1670" s="115">
        <v>1931</v>
      </c>
      <c r="C1670" s="156" t="s">
        <v>7872</v>
      </c>
      <c r="D1670" s="157" t="s">
        <v>7873</v>
      </c>
      <c r="E1670" s="111"/>
      <c r="F1670" s="111"/>
      <c r="G1670" s="111" t="s">
        <v>2730</v>
      </c>
      <c r="H1670" s="115"/>
      <c r="I1670" s="517">
        <f t="shared" si="50"/>
        <v>0</v>
      </c>
      <c r="J1670" s="517">
        <f t="shared" si="51"/>
        <v>365</v>
      </c>
      <c r="K1670" s="111"/>
      <c r="L1670" s="111"/>
      <c r="M1670" s="111"/>
      <c r="N1670" s="111"/>
      <c r="O1670" s="111"/>
      <c r="P1670" s="178" t="s">
        <v>7874</v>
      </c>
      <c r="Q1670" s="178" t="s">
        <v>2752</v>
      </c>
      <c r="R1670" s="178">
        <v>0</v>
      </c>
    </row>
    <row r="1671" spans="2:18">
      <c r="B1671" s="115">
        <v>1699</v>
      </c>
      <c r="C1671" s="156" t="s">
        <v>7875</v>
      </c>
      <c r="D1671" s="157" t="s">
        <v>7876</v>
      </c>
      <c r="E1671" s="111"/>
      <c r="F1671" s="111"/>
      <c r="G1671" s="111"/>
      <c r="H1671" s="115" t="s">
        <v>2719</v>
      </c>
      <c r="I1671" s="517">
        <f t="shared" ref="I1671:I1734" si="52">MAX(K1671:M1671)</f>
        <v>0</v>
      </c>
      <c r="J1671" s="517">
        <f t="shared" ref="J1671:J1734" si="53">I1671+(1*365)</f>
        <v>365</v>
      </c>
      <c r="K1671" s="111"/>
      <c r="L1671" s="111"/>
      <c r="M1671" s="111"/>
      <c r="N1671" s="111"/>
      <c r="O1671" s="111"/>
      <c r="P1671" s="178" t="s">
        <v>7877</v>
      </c>
      <c r="Q1671" s="178" t="s">
        <v>2736</v>
      </c>
      <c r="R1671" s="178" t="s">
        <v>7878</v>
      </c>
    </row>
    <row r="1672" spans="2:18">
      <c r="B1672" s="115">
        <v>1700</v>
      </c>
      <c r="C1672" s="156" t="s">
        <v>7879</v>
      </c>
      <c r="D1672" s="157" t="s">
        <v>7880</v>
      </c>
      <c r="E1672" s="111"/>
      <c r="F1672" s="111"/>
      <c r="G1672" s="111"/>
      <c r="H1672" s="115" t="s">
        <v>2719</v>
      </c>
      <c r="I1672" s="517">
        <f t="shared" si="52"/>
        <v>0</v>
      </c>
      <c r="J1672" s="517">
        <f t="shared" si="53"/>
        <v>365</v>
      </c>
      <c r="K1672" s="111"/>
      <c r="L1672" s="111"/>
      <c r="M1672" s="111"/>
      <c r="N1672" s="111"/>
      <c r="O1672" s="111"/>
      <c r="P1672" s="178" t="s">
        <v>7881</v>
      </c>
      <c r="Q1672" s="178" t="s">
        <v>2736</v>
      </c>
      <c r="R1672" s="178" t="s">
        <v>7878</v>
      </c>
    </row>
    <row r="1673" spans="2:18">
      <c r="B1673" s="115">
        <v>1019</v>
      </c>
      <c r="C1673" s="156" t="s">
        <v>7882</v>
      </c>
      <c r="D1673" s="157" t="s">
        <v>7883</v>
      </c>
      <c r="E1673" s="111"/>
      <c r="F1673" s="111"/>
      <c r="G1673" s="111"/>
      <c r="H1673" s="115" t="s">
        <v>2719</v>
      </c>
      <c r="I1673" s="517">
        <f t="shared" si="52"/>
        <v>0</v>
      </c>
      <c r="J1673" s="517">
        <f t="shared" si="53"/>
        <v>365</v>
      </c>
      <c r="K1673" s="111"/>
      <c r="L1673" s="111"/>
      <c r="M1673" s="111"/>
      <c r="N1673" s="111"/>
      <c r="O1673" s="111"/>
      <c r="P1673" s="178" t="s">
        <v>7884</v>
      </c>
      <c r="Q1673" s="178" t="s">
        <v>2736</v>
      </c>
      <c r="R1673" s="178" t="s">
        <v>3555</v>
      </c>
    </row>
    <row r="1674" spans="2:18" hidden="1">
      <c r="B1674" s="115">
        <v>65</v>
      </c>
      <c r="C1674" s="156" t="s">
        <v>7885</v>
      </c>
      <c r="D1674" s="157" t="s">
        <v>7886</v>
      </c>
      <c r="E1674" s="111"/>
      <c r="F1674" s="111"/>
      <c r="G1674" s="111" t="s">
        <v>2730</v>
      </c>
      <c r="H1674" s="115"/>
      <c r="I1674" s="517">
        <f t="shared" si="52"/>
        <v>0</v>
      </c>
      <c r="J1674" s="517">
        <f t="shared" si="53"/>
        <v>365</v>
      </c>
      <c r="K1674" s="111"/>
      <c r="L1674" s="111"/>
      <c r="M1674" s="111"/>
      <c r="N1674" s="111"/>
      <c r="O1674" s="111"/>
      <c r="P1674" s="178" t="s">
        <v>7887</v>
      </c>
      <c r="Q1674" s="178" t="s">
        <v>2736</v>
      </c>
      <c r="R1674" s="178" t="s">
        <v>2946</v>
      </c>
    </row>
    <row r="1675" spans="2:18">
      <c r="B1675" s="115">
        <v>1034</v>
      </c>
      <c r="C1675" s="156" t="s">
        <v>7888</v>
      </c>
      <c r="D1675" s="157" t="s">
        <v>7889</v>
      </c>
      <c r="E1675" s="111"/>
      <c r="F1675" s="111"/>
      <c r="G1675" s="111"/>
      <c r="H1675" s="115" t="s">
        <v>2719</v>
      </c>
      <c r="I1675" s="517">
        <f t="shared" si="52"/>
        <v>0</v>
      </c>
      <c r="J1675" s="517">
        <f t="shared" si="53"/>
        <v>365</v>
      </c>
      <c r="K1675" s="111"/>
      <c r="L1675" s="111"/>
      <c r="M1675" s="111"/>
      <c r="N1675" s="111"/>
      <c r="O1675" s="111"/>
      <c r="P1675" s="178" t="s">
        <v>7890</v>
      </c>
      <c r="Q1675" s="178" t="s">
        <v>2736</v>
      </c>
      <c r="R1675" s="178" t="s">
        <v>7476</v>
      </c>
    </row>
    <row r="1676" spans="2:18">
      <c r="B1676" s="115">
        <v>1035</v>
      </c>
      <c r="C1676" s="156" t="s">
        <v>7891</v>
      </c>
      <c r="D1676" s="157" t="s">
        <v>7892</v>
      </c>
      <c r="E1676" s="111"/>
      <c r="F1676" s="111"/>
      <c r="G1676" s="111"/>
      <c r="H1676" s="115" t="s">
        <v>2719</v>
      </c>
      <c r="I1676" s="517">
        <f t="shared" si="52"/>
        <v>0</v>
      </c>
      <c r="J1676" s="517">
        <f t="shared" si="53"/>
        <v>365</v>
      </c>
      <c r="K1676" s="111"/>
      <c r="L1676" s="111"/>
      <c r="M1676" s="111"/>
      <c r="N1676" s="111"/>
      <c r="O1676" s="111"/>
      <c r="P1676" s="178" t="s">
        <v>7893</v>
      </c>
      <c r="Q1676" s="178" t="s">
        <v>2732</v>
      </c>
      <c r="R1676" s="178" t="s">
        <v>7476</v>
      </c>
    </row>
    <row r="1677" spans="2:18" hidden="1">
      <c r="B1677" s="115">
        <v>1305</v>
      </c>
      <c r="C1677" s="156" t="s">
        <v>7894</v>
      </c>
      <c r="D1677" s="157" t="s">
        <v>7895</v>
      </c>
      <c r="E1677" s="111"/>
      <c r="F1677" s="111"/>
      <c r="G1677" s="111" t="s">
        <v>2730</v>
      </c>
      <c r="H1677" s="115"/>
      <c r="I1677" s="517">
        <f t="shared" si="52"/>
        <v>0</v>
      </c>
      <c r="J1677" s="517">
        <f t="shared" si="53"/>
        <v>365</v>
      </c>
      <c r="K1677" s="111"/>
      <c r="L1677" s="111"/>
      <c r="M1677" s="111"/>
      <c r="N1677" s="111"/>
      <c r="O1677" s="111"/>
      <c r="P1677" s="178" t="s">
        <v>7896</v>
      </c>
      <c r="Q1677" s="178" t="s">
        <v>2721</v>
      </c>
      <c r="R1677" s="178" t="s">
        <v>2962</v>
      </c>
    </row>
    <row r="1678" spans="2:18" hidden="1">
      <c r="B1678" s="115">
        <v>1379</v>
      </c>
      <c r="C1678" s="156" t="s">
        <v>7897</v>
      </c>
      <c r="D1678" s="157" t="s">
        <v>7898</v>
      </c>
      <c r="E1678" s="111"/>
      <c r="F1678" s="111"/>
      <c r="G1678" s="111" t="s">
        <v>2730</v>
      </c>
      <c r="H1678" s="115"/>
      <c r="I1678" s="517">
        <f t="shared" si="52"/>
        <v>0</v>
      </c>
      <c r="J1678" s="517">
        <f t="shared" si="53"/>
        <v>365</v>
      </c>
      <c r="K1678" s="111"/>
      <c r="L1678" s="111"/>
      <c r="M1678" s="111"/>
      <c r="N1678" s="111"/>
      <c r="O1678" s="111"/>
      <c r="P1678" s="178" t="s">
        <v>7899</v>
      </c>
      <c r="Q1678" s="178" t="s">
        <v>2736</v>
      </c>
      <c r="R1678" s="178" t="s">
        <v>5060</v>
      </c>
    </row>
    <row r="1679" spans="2:18" hidden="1">
      <c r="B1679" s="115">
        <v>1294</v>
      </c>
      <c r="C1679" s="156" t="s">
        <v>7900</v>
      </c>
      <c r="D1679" s="157" t="s">
        <v>7901</v>
      </c>
      <c r="E1679" s="111"/>
      <c r="F1679" s="111"/>
      <c r="G1679" s="111" t="s">
        <v>2730</v>
      </c>
      <c r="H1679" s="115"/>
      <c r="I1679" s="517">
        <f t="shared" si="52"/>
        <v>0</v>
      </c>
      <c r="J1679" s="517">
        <f t="shared" si="53"/>
        <v>365</v>
      </c>
      <c r="K1679" s="111"/>
      <c r="L1679" s="111"/>
      <c r="M1679" s="111"/>
      <c r="N1679" s="111"/>
      <c r="O1679" s="111"/>
      <c r="P1679" s="178" t="s">
        <v>7902</v>
      </c>
      <c r="Q1679" s="178" t="s">
        <v>2736</v>
      </c>
      <c r="R1679" s="178" t="s">
        <v>3940</v>
      </c>
    </row>
    <row r="1680" spans="2:18" hidden="1">
      <c r="B1680" s="115">
        <v>700</v>
      </c>
      <c r="C1680" s="156" t="s">
        <v>7903</v>
      </c>
      <c r="D1680" s="157" t="s">
        <v>7904</v>
      </c>
      <c r="E1680" s="111"/>
      <c r="F1680" s="111"/>
      <c r="G1680" s="111" t="s">
        <v>2730</v>
      </c>
      <c r="H1680" s="115"/>
      <c r="I1680" s="517">
        <f t="shared" si="52"/>
        <v>0</v>
      </c>
      <c r="J1680" s="517">
        <f t="shared" si="53"/>
        <v>365</v>
      </c>
      <c r="K1680" s="111"/>
      <c r="L1680" s="111"/>
      <c r="M1680" s="111"/>
      <c r="N1680" s="111"/>
      <c r="O1680" s="111"/>
      <c r="P1680" s="178" t="s">
        <v>7905</v>
      </c>
      <c r="Q1680" s="178" t="s">
        <v>2752</v>
      </c>
      <c r="R1680" s="178" t="s">
        <v>4019</v>
      </c>
    </row>
    <row r="1681" spans="2:18">
      <c r="B1681" s="115">
        <v>1295</v>
      </c>
      <c r="C1681" s="156" t="s">
        <v>7906</v>
      </c>
      <c r="D1681" s="157" t="s">
        <v>7907</v>
      </c>
      <c r="E1681" s="111"/>
      <c r="F1681" s="111"/>
      <c r="G1681" s="111"/>
      <c r="H1681" s="115" t="s">
        <v>2719</v>
      </c>
      <c r="I1681" s="517">
        <f t="shared" si="52"/>
        <v>0</v>
      </c>
      <c r="J1681" s="517">
        <f t="shared" si="53"/>
        <v>365</v>
      </c>
      <c r="K1681" s="111"/>
      <c r="L1681" s="111"/>
      <c r="M1681" s="111"/>
      <c r="N1681" s="111"/>
      <c r="O1681" s="111"/>
      <c r="P1681" s="178" t="s">
        <v>7908</v>
      </c>
      <c r="Q1681" s="178" t="s">
        <v>2721</v>
      </c>
      <c r="R1681" s="178" t="s">
        <v>3940</v>
      </c>
    </row>
    <row r="1682" spans="2:18" hidden="1">
      <c r="B1682" s="115">
        <v>1216</v>
      </c>
      <c r="C1682" s="156" t="s">
        <v>7909</v>
      </c>
      <c r="D1682" s="157" t="s">
        <v>7910</v>
      </c>
      <c r="E1682" s="111"/>
      <c r="F1682" s="111"/>
      <c r="G1682" s="111"/>
      <c r="H1682" s="115" t="s">
        <v>62</v>
      </c>
      <c r="I1682" s="231">
        <f t="shared" si="52"/>
        <v>0</v>
      </c>
      <c r="J1682" s="231">
        <f t="shared" si="53"/>
        <v>365</v>
      </c>
      <c r="K1682" s="111"/>
      <c r="L1682" s="111"/>
      <c r="M1682" s="111"/>
      <c r="N1682" s="111"/>
      <c r="O1682" s="111"/>
      <c r="P1682" s="178" t="s">
        <v>7911</v>
      </c>
      <c r="Q1682" s="178" t="s">
        <v>2736</v>
      </c>
      <c r="R1682" s="178" t="s">
        <v>3893</v>
      </c>
    </row>
    <row r="1683" spans="2:18">
      <c r="B1683" s="115">
        <v>1226</v>
      </c>
      <c r="C1683" s="156" t="s">
        <v>7912</v>
      </c>
      <c r="D1683" s="157" t="s">
        <v>7913</v>
      </c>
      <c r="E1683" s="111"/>
      <c r="F1683" s="111"/>
      <c r="G1683" s="111"/>
      <c r="H1683" s="115" t="s">
        <v>2719</v>
      </c>
      <c r="I1683" s="517">
        <f t="shared" si="52"/>
        <v>0</v>
      </c>
      <c r="J1683" s="517">
        <f t="shared" si="53"/>
        <v>365</v>
      </c>
      <c r="K1683" s="111"/>
      <c r="L1683" s="111"/>
      <c r="M1683" s="111"/>
      <c r="N1683" s="111"/>
      <c r="O1683" s="111"/>
      <c r="P1683" s="178" t="s">
        <v>7914</v>
      </c>
      <c r="Q1683" s="178" t="s">
        <v>2736</v>
      </c>
      <c r="R1683" s="178" t="s">
        <v>3705</v>
      </c>
    </row>
    <row r="1684" spans="2:18">
      <c r="B1684" s="115">
        <v>849</v>
      </c>
      <c r="C1684" s="156" t="s">
        <v>7915</v>
      </c>
      <c r="D1684" s="157" t="s">
        <v>7916</v>
      </c>
      <c r="E1684" s="111"/>
      <c r="F1684" s="111"/>
      <c r="G1684" s="111"/>
      <c r="H1684" s="115" t="s">
        <v>2719</v>
      </c>
      <c r="I1684" s="517">
        <f t="shared" si="52"/>
        <v>0</v>
      </c>
      <c r="J1684" s="517">
        <f t="shared" si="53"/>
        <v>365</v>
      </c>
      <c r="K1684" s="111"/>
      <c r="L1684" s="111"/>
      <c r="M1684" s="111"/>
      <c r="N1684" s="111"/>
      <c r="O1684" s="111"/>
      <c r="P1684" s="178" t="s">
        <v>7917</v>
      </c>
      <c r="Q1684" s="178" t="s">
        <v>2736</v>
      </c>
      <c r="R1684" s="178" t="s">
        <v>3705</v>
      </c>
    </row>
    <row r="1685" spans="2:18">
      <c r="B1685" s="115">
        <v>850</v>
      </c>
      <c r="C1685" s="156" t="s">
        <v>7918</v>
      </c>
      <c r="D1685" s="157" t="s">
        <v>7919</v>
      </c>
      <c r="E1685" s="111"/>
      <c r="F1685" s="111"/>
      <c r="G1685" s="111"/>
      <c r="H1685" s="115" t="s">
        <v>2719</v>
      </c>
      <c r="I1685" s="517">
        <f t="shared" si="52"/>
        <v>0</v>
      </c>
      <c r="J1685" s="517">
        <f t="shared" si="53"/>
        <v>365</v>
      </c>
      <c r="K1685" s="111"/>
      <c r="L1685" s="111"/>
      <c r="M1685" s="111"/>
      <c r="N1685" s="111"/>
      <c r="O1685" s="111"/>
      <c r="P1685" s="178" t="s">
        <v>7920</v>
      </c>
      <c r="Q1685" s="178" t="s">
        <v>2736</v>
      </c>
      <c r="R1685" s="178" t="s">
        <v>3705</v>
      </c>
    </row>
    <row r="1686" spans="2:18">
      <c r="B1686" s="115">
        <v>851</v>
      </c>
      <c r="C1686" s="156" t="s">
        <v>7921</v>
      </c>
      <c r="D1686" s="157" t="s">
        <v>7922</v>
      </c>
      <c r="E1686" s="111"/>
      <c r="F1686" s="111"/>
      <c r="G1686" s="111"/>
      <c r="H1686" s="115" t="s">
        <v>2719</v>
      </c>
      <c r="I1686" s="517">
        <f t="shared" si="52"/>
        <v>0</v>
      </c>
      <c r="J1686" s="517">
        <f t="shared" si="53"/>
        <v>365</v>
      </c>
      <c r="K1686" s="111"/>
      <c r="L1686" s="111"/>
      <c r="M1686" s="111"/>
      <c r="N1686" s="111"/>
      <c r="O1686" s="111"/>
      <c r="P1686" s="178" t="s">
        <v>7923</v>
      </c>
      <c r="Q1686" s="178" t="s">
        <v>2736</v>
      </c>
      <c r="R1686" s="178" t="s">
        <v>3705</v>
      </c>
    </row>
    <row r="1687" spans="2:18" hidden="1">
      <c r="B1687" s="115">
        <v>852</v>
      </c>
      <c r="C1687" s="156" t="s">
        <v>7924</v>
      </c>
      <c r="D1687" s="157" t="s">
        <v>7925</v>
      </c>
      <c r="E1687" s="111"/>
      <c r="F1687" s="111"/>
      <c r="G1687" s="111"/>
      <c r="H1687" s="115" t="s">
        <v>62</v>
      </c>
      <c r="I1687" s="231">
        <f t="shared" si="52"/>
        <v>0</v>
      </c>
      <c r="J1687" s="231">
        <f t="shared" si="53"/>
        <v>365</v>
      </c>
      <c r="K1687" s="111"/>
      <c r="L1687" s="111"/>
      <c r="M1687" s="111"/>
      <c r="N1687" s="111"/>
      <c r="O1687" s="111"/>
      <c r="P1687" s="178" t="s">
        <v>7926</v>
      </c>
      <c r="Q1687" s="178" t="s">
        <v>2736</v>
      </c>
      <c r="R1687" s="178" t="s">
        <v>3705</v>
      </c>
    </row>
    <row r="1688" spans="2:18">
      <c r="B1688" s="115">
        <v>853</v>
      </c>
      <c r="C1688" s="156" t="s">
        <v>7927</v>
      </c>
      <c r="D1688" s="157" t="s">
        <v>7928</v>
      </c>
      <c r="E1688" s="111"/>
      <c r="F1688" s="111"/>
      <c r="G1688" s="111"/>
      <c r="H1688" s="115" t="s">
        <v>2719</v>
      </c>
      <c r="I1688" s="517">
        <f t="shared" si="52"/>
        <v>0</v>
      </c>
      <c r="J1688" s="517">
        <f t="shared" si="53"/>
        <v>365</v>
      </c>
      <c r="K1688" s="111"/>
      <c r="L1688" s="111"/>
      <c r="M1688" s="111"/>
      <c r="N1688" s="111"/>
      <c r="O1688" s="111"/>
      <c r="P1688" s="178" t="s">
        <v>7929</v>
      </c>
      <c r="Q1688" s="178" t="s">
        <v>2736</v>
      </c>
      <c r="R1688" s="178" t="s">
        <v>3705</v>
      </c>
    </row>
    <row r="1689" spans="2:18">
      <c r="B1689" s="115">
        <v>1217</v>
      </c>
      <c r="C1689" s="156" t="s">
        <v>7930</v>
      </c>
      <c r="D1689" s="157" t="s">
        <v>7931</v>
      </c>
      <c r="E1689" s="111"/>
      <c r="F1689" s="111"/>
      <c r="G1689" s="111"/>
      <c r="H1689" s="115" t="s">
        <v>2719</v>
      </c>
      <c r="I1689" s="517">
        <f t="shared" si="52"/>
        <v>0</v>
      </c>
      <c r="J1689" s="517">
        <f t="shared" si="53"/>
        <v>365</v>
      </c>
      <c r="K1689" s="111"/>
      <c r="L1689" s="111"/>
      <c r="M1689" s="111"/>
      <c r="N1689" s="111"/>
      <c r="O1689" s="111"/>
      <c r="P1689" s="178" t="s">
        <v>7932</v>
      </c>
      <c r="Q1689" s="178" t="s">
        <v>2736</v>
      </c>
      <c r="R1689" s="178" t="s">
        <v>3893</v>
      </c>
    </row>
    <row r="1690" spans="2:18">
      <c r="B1690" s="115">
        <v>854</v>
      </c>
      <c r="C1690" s="156" t="s">
        <v>7933</v>
      </c>
      <c r="D1690" s="157" t="s">
        <v>7934</v>
      </c>
      <c r="E1690" s="111"/>
      <c r="F1690" s="111"/>
      <c r="G1690" s="111"/>
      <c r="H1690" s="115" t="s">
        <v>2719</v>
      </c>
      <c r="I1690" s="517">
        <f t="shared" si="52"/>
        <v>0</v>
      </c>
      <c r="J1690" s="517">
        <f t="shared" si="53"/>
        <v>365</v>
      </c>
      <c r="K1690" s="111"/>
      <c r="L1690" s="111"/>
      <c r="M1690" s="111"/>
      <c r="N1690" s="111"/>
      <c r="O1690" s="111"/>
      <c r="P1690" s="178" t="s">
        <v>7935</v>
      </c>
      <c r="Q1690" s="178" t="s">
        <v>2732</v>
      </c>
      <c r="R1690" s="178" t="s">
        <v>3705</v>
      </c>
    </row>
    <row r="1691" spans="2:18">
      <c r="B1691" s="115">
        <v>1218</v>
      </c>
      <c r="C1691" s="156" t="s">
        <v>7936</v>
      </c>
      <c r="D1691" s="157" t="s">
        <v>7937</v>
      </c>
      <c r="E1691" s="111"/>
      <c r="F1691" s="111"/>
      <c r="G1691" s="111"/>
      <c r="H1691" s="115" t="s">
        <v>2719</v>
      </c>
      <c r="I1691" s="517">
        <f t="shared" si="52"/>
        <v>0</v>
      </c>
      <c r="J1691" s="517">
        <f t="shared" si="53"/>
        <v>365</v>
      </c>
      <c r="K1691" s="111"/>
      <c r="L1691" s="111"/>
      <c r="M1691" s="111"/>
      <c r="N1691" s="111"/>
      <c r="O1691" s="111"/>
      <c r="P1691" s="178" t="s">
        <v>7938</v>
      </c>
      <c r="Q1691" s="178" t="s">
        <v>2736</v>
      </c>
      <c r="R1691" s="178" t="s">
        <v>3893</v>
      </c>
    </row>
    <row r="1692" spans="2:18">
      <c r="B1692" s="115">
        <v>855</v>
      </c>
      <c r="C1692" s="156" t="s">
        <v>7939</v>
      </c>
      <c r="D1692" s="157" t="s">
        <v>7940</v>
      </c>
      <c r="E1692" s="111"/>
      <c r="F1692" s="111"/>
      <c r="G1692" s="111"/>
      <c r="H1692" s="115" t="s">
        <v>2719</v>
      </c>
      <c r="I1692" s="517">
        <f t="shared" si="52"/>
        <v>0</v>
      </c>
      <c r="J1692" s="517">
        <f t="shared" si="53"/>
        <v>365</v>
      </c>
      <c r="K1692" s="111"/>
      <c r="L1692" s="111"/>
      <c r="M1692" s="111"/>
      <c r="N1692" s="111"/>
      <c r="O1692" s="111"/>
      <c r="P1692" s="178" t="s">
        <v>7941</v>
      </c>
      <c r="Q1692" s="178" t="s">
        <v>2732</v>
      </c>
      <c r="R1692" s="178" t="s">
        <v>3705</v>
      </c>
    </row>
    <row r="1693" spans="2:18">
      <c r="B1693" s="115">
        <v>1219</v>
      </c>
      <c r="C1693" s="156" t="s">
        <v>7942</v>
      </c>
      <c r="D1693" s="157" t="s">
        <v>7943</v>
      </c>
      <c r="E1693" s="111"/>
      <c r="F1693" s="111"/>
      <c r="G1693" s="111"/>
      <c r="H1693" s="115" t="s">
        <v>2719</v>
      </c>
      <c r="I1693" s="517">
        <f t="shared" si="52"/>
        <v>0</v>
      </c>
      <c r="J1693" s="517">
        <f t="shared" si="53"/>
        <v>365</v>
      </c>
      <c r="K1693" s="111"/>
      <c r="L1693" s="111"/>
      <c r="M1693" s="111"/>
      <c r="N1693" s="111"/>
      <c r="O1693" s="111"/>
      <c r="P1693" s="178" t="s">
        <v>7944</v>
      </c>
      <c r="Q1693" s="178" t="s">
        <v>2736</v>
      </c>
      <c r="R1693" s="178" t="s">
        <v>3893</v>
      </c>
    </row>
    <row r="1694" spans="2:18">
      <c r="B1694" s="115">
        <v>1220</v>
      </c>
      <c r="C1694" s="156" t="s">
        <v>7945</v>
      </c>
      <c r="D1694" s="157" t="s">
        <v>7946</v>
      </c>
      <c r="E1694" s="111"/>
      <c r="F1694" s="111"/>
      <c r="G1694" s="111"/>
      <c r="H1694" s="115" t="s">
        <v>2719</v>
      </c>
      <c r="I1694" s="517">
        <f t="shared" si="52"/>
        <v>0</v>
      </c>
      <c r="J1694" s="517">
        <f t="shared" si="53"/>
        <v>365</v>
      </c>
      <c r="K1694" s="111"/>
      <c r="L1694" s="111"/>
      <c r="M1694" s="111"/>
      <c r="N1694" s="111"/>
      <c r="O1694" s="111"/>
      <c r="P1694" s="178" t="s">
        <v>7947</v>
      </c>
      <c r="Q1694" s="178" t="s">
        <v>2736</v>
      </c>
      <c r="R1694" s="178" t="s">
        <v>3893</v>
      </c>
    </row>
    <row r="1695" spans="2:18">
      <c r="B1695" s="115">
        <v>1221</v>
      </c>
      <c r="C1695" s="156" t="s">
        <v>7948</v>
      </c>
      <c r="D1695" s="157" t="s">
        <v>7949</v>
      </c>
      <c r="E1695" s="111"/>
      <c r="F1695" s="111"/>
      <c r="G1695" s="111"/>
      <c r="H1695" s="115" t="s">
        <v>2719</v>
      </c>
      <c r="I1695" s="517">
        <f t="shared" si="52"/>
        <v>0</v>
      </c>
      <c r="J1695" s="517">
        <f t="shared" si="53"/>
        <v>365</v>
      </c>
      <c r="K1695" s="111"/>
      <c r="L1695" s="111"/>
      <c r="M1695" s="111"/>
      <c r="N1695" s="111"/>
      <c r="O1695" s="111"/>
      <c r="P1695" s="178" t="s">
        <v>7950</v>
      </c>
      <c r="Q1695" s="178" t="s">
        <v>2736</v>
      </c>
      <c r="R1695" s="178" t="s">
        <v>3893</v>
      </c>
    </row>
    <row r="1696" spans="2:18">
      <c r="B1696" s="115">
        <v>1222</v>
      </c>
      <c r="C1696" s="156" t="s">
        <v>7951</v>
      </c>
      <c r="D1696" s="157" t="s">
        <v>7952</v>
      </c>
      <c r="E1696" s="111"/>
      <c r="F1696" s="111"/>
      <c r="G1696" s="111"/>
      <c r="H1696" s="115" t="s">
        <v>2719</v>
      </c>
      <c r="I1696" s="517">
        <f t="shared" si="52"/>
        <v>0</v>
      </c>
      <c r="J1696" s="517">
        <f t="shared" si="53"/>
        <v>365</v>
      </c>
      <c r="K1696" s="111"/>
      <c r="L1696" s="111"/>
      <c r="M1696" s="111"/>
      <c r="N1696" s="111"/>
      <c r="O1696" s="111"/>
      <c r="P1696" s="178" t="s">
        <v>7953</v>
      </c>
      <c r="Q1696" s="178" t="s">
        <v>2736</v>
      </c>
      <c r="R1696" s="178" t="s">
        <v>3893</v>
      </c>
    </row>
    <row r="1697" spans="2:18">
      <c r="B1697" s="115">
        <v>856</v>
      </c>
      <c r="C1697" s="156" t="s">
        <v>7954</v>
      </c>
      <c r="D1697" s="157" t="s">
        <v>7955</v>
      </c>
      <c r="E1697" s="111"/>
      <c r="F1697" s="111"/>
      <c r="G1697" s="111"/>
      <c r="H1697" s="115" t="s">
        <v>2719</v>
      </c>
      <c r="I1697" s="517">
        <f t="shared" si="52"/>
        <v>0</v>
      </c>
      <c r="J1697" s="517">
        <f t="shared" si="53"/>
        <v>365</v>
      </c>
      <c r="K1697" s="111"/>
      <c r="L1697" s="111"/>
      <c r="M1697" s="111"/>
      <c r="N1697" s="111"/>
      <c r="O1697" s="111"/>
      <c r="P1697" s="178" t="s">
        <v>7956</v>
      </c>
      <c r="Q1697" s="178" t="s">
        <v>2732</v>
      </c>
      <c r="R1697" s="178" t="s">
        <v>3705</v>
      </c>
    </row>
    <row r="1698" spans="2:18">
      <c r="B1698" s="115">
        <v>857</v>
      </c>
      <c r="C1698" s="156" t="s">
        <v>7957</v>
      </c>
      <c r="D1698" s="157" t="s">
        <v>7958</v>
      </c>
      <c r="E1698" s="111"/>
      <c r="F1698" s="111"/>
      <c r="G1698" s="111"/>
      <c r="H1698" s="115" t="s">
        <v>2719</v>
      </c>
      <c r="I1698" s="517">
        <f t="shared" si="52"/>
        <v>0</v>
      </c>
      <c r="J1698" s="517">
        <f t="shared" si="53"/>
        <v>365</v>
      </c>
      <c r="K1698" s="111"/>
      <c r="L1698" s="111"/>
      <c r="M1698" s="111"/>
      <c r="N1698" s="111"/>
      <c r="O1698" s="111"/>
      <c r="P1698" s="178" t="s">
        <v>7959</v>
      </c>
      <c r="Q1698" s="178" t="s">
        <v>2736</v>
      </c>
      <c r="R1698" s="178" t="s">
        <v>3705</v>
      </c>
    </row>
    <row r="1699" spans="2:18">
      <c r="B1699" s="115">
        <v>858</v>
      </c>
      <c r="C1699" s="156" t="s">
        <v>7960</v>
      </c>
      <c r="D1699" s="157" t="s">
        <v>7961</v>
      </c>
      <c r="E1699" s="111"/>
      <c r="F1699" s="111"/>
      <c r="G1699" s="111"/>
      <c r="H1699" s="115" t="s">
        <v>2719</v>
      </c>
      <c r="I1699" s="517">
        <f t="shared" si="52"/>
        <v>0</v>
      </c>
      <c r="J1699" s="517">
        <f t="shared" si="53"/>
        <v>365</v>
      </c>
      <c r="K1699" s="111"/>
      <c r="L1699" s="111"/>
      <c r="M1699" s="111"/>
      <c r="N1699" s="111"/>
      <c r="O1699" s="111"/>
      <c r="P1699" s="178" t="s">
        <v>7962</v>
      </c>
      <c r="Q1699" s="178" t="s">
        <v>2736</v>
      </c>
      <c r="R1699" s="178" t="s">
        <v>3705</v>
      </c>
    </row>
    <row r="1700" spans="2:18">
      <c r="B1700" s="115">
        <v>1245</v>
      </c>
      <c r="C1700" s="156" t="s">
        <v>7963</v>
      </c>
      <c r="D1700" s="157" t="s">
        <v>7964</v>
      </c>
      <c r="E1700" s="111"/>
      <c r="F1700" s="111"/>
      <c r="G1700" s="111"/>
      <c r="H1700" s="115" t="s">
        <v>2719</v>
      </c>
      <c r="I1700" s="517">
        <f t="shared" si="52"/>
        <v>0</v>
      </c>
      <c r="J1700" s="517">
        <f t="shared" si="53"/>
        <v>365</v>
      </c>
      <c r="K1700" s="111"/>
      <c r="L1700" s="111"/>
      <c r="M1700" s="111"/>
      <c r="N1700" s="111"/>
      <c r="O1700" s="111"/>
      <c r="P1700" s="178" t="s">
        <v>7965</v>
      </c>
      <c r="Q1700" s="178" t="s">
        <v>2732</v>
      </c>
      <c r="R1700" s="178" t="s">
        <v>6486</v>
      </c>
    </row>
    <row r="1701" spans="2:18">
      <c r="B1701" s="115">
        <v>535</v>
      </c>
      <c r="C1701" s="156" t="s">
        <v>7966</v>
      </c>
      <c r="D1701" s="157" t="s">
        <v>7967</v>
      </c>
      <c r="E1701" s="111"/>
      <c r="F1701" s="111"/>
      <c r="G1701" s="111"/>
      <c r="H1701" s="115" t="s">
        <v>2719</v>
      </c>
      <c r="I1701" s="517">
        <f t="shared" si="52"/>
        <v>0</v>
      </c>
      <c r="J1701" s="517">
        <f t="shared" si="53"/>
        <v>365</v>
      </c>
      <c r="K1701" s="111"/>
      <c r="L1701" s="111"/>
      <c r="M1701" s="111"/>
      <c r="N1701" s="111"/>
      <c r="O1701" s="111"/>
      <c r="P1701" s="178" t="s">
        <v>7968</v>
      </c>
      <c r="Q1701" s="178" t="s">
        <v>2736</v>
      </c>
      <c r="R1701" s="178" t="s">
        <v>4320</v>
      </c>
    </row>
    <row r="1702" spans="2:18">
      <c r="B1702" s="115">
        <v>1418</v>
      </c>
      <c r="C1702" s="156" t="s">
        <v>7969</v>
      </c>
      <c r="D1702" s="157" t="s">
        <v>7970</v>
      </c>
      <c r="E1702" s="111"/>
      <c r="F1702" s="111"/>
      <c r="G1702" s="111"/>
      <c r="H1702" s="115" t="s">
        <v>2719</v>
      </c>
      <c r="I1702" s="517">
        <f t="shared" si="52"/>
        <v>0</v>
      </c>
      <c r="J1702" s="517">
        <f t="shared" si="53"/>
        <v>365</v>
      </c>
      <c r="K1702" s="111"/>
      <c r="L1702" s="111"/>
      <c r="M1702" s="111"/>
      <c r="N1702" s="111"/>
      <c r="O1702" s="111"/>
      <c r="P1702" s="178" t="s">
        <v>7971</v>
      </c>
      <c r="Q1702" s="178" t="s">
        <v>2736</v>
      </c>
      <c r="R1702" s="178" t="s">
        <v>3054</v>
      </c>
    </row>
    <row r="1703" spans="2:18" hidden="1">
      <c r="B1703" s="115">
        <v>390</v>
      </c>
      <c r="C1703" s="156" t="s">
        <v>7972</v>
      </c>
      <c r="D1703" s="157" t="s">
        <v>7973</v>
      </c>
      <c r="E1703" s="111"/>
      <c r="F1703" s="111"/>
      <c r="G1703" s="111"/>
      <c r="H1703" s="178" t="s">
        <v>64</v>
      </c>
      <c r="I1703" s="231">
        <f t="shared" si="52"/>
        <v>0</v>
      </c>
      <c r="J1703" s="231">
        <f t="shared" si="53"/>
        <v>365</v>
      </c>
      <c r="K1703" s="111"/>
      <c r="L1703" s="111"/>
      <c r="M1703" s="111"/>
      <c r="N1703" s="111"/>
      <c r="O1703" s="111"/>
      <c r="P1703" s="178" t="s">
        <v>7974</v>
      </c>
      <c r="Q1703" s="178" t="s">
        <v>2736</v>
      </c>
      <c r="R1703" s="178" t="s">
        <v>3883</v>
      </c>
    </row>
    <row r="1704" spans="2:18">
      <c r="B1704" s="115">
        <v>1341</v>
      </c>
      <c r="C1704" s="156" t="s">
        <v>7975</v>
      </c>
      <c r="D1704" s="157" t="s">
        <v>7976</v>
      </c>
      <c r="E1704" s="111"/>
      <c r="F1704" s="111"/>
      <c r="G1704" s="111"/>
      <c r="H1704" s="115" t="s">
        <v>2719</v>
      </c>
      <c r="I1704" s="517">
        <f t="shared" si="52"/>
        <v>0</v>
      </c>
      <c r="J1704" s="517">
        <f t="shared" si="53"/>
        <v>365</v>
      </c>
      <c r="K1704" s="111"/>
      <c r="L1704" s="111"/>
      <c r="M1704" s="111"/>
      <c r="N1704" s="111"/>
      <c r="O1704" s="111"/>
      <c r="P1704" s="178" t="s">
        <v>7977</v>
      </c>
      <c r="Q1704" s="178" t="s">
        <v>2736</v>
      </c>
      <c r="R1704" s="178" t="s">
        <v>3766</v>
      </c>
    </row>
    <row r="1705" spans="2:18">
      <c r="B1705" s="115">
        <v>1001</v>
      </c>
      <c r="C1705" s="156" t="s">
        <v>7978</v>
      </c>
      <c r="D1705" s="157" t="s">
        <v>7979</v>
      </c>
      <c r="E1705" s="111"/>
      <c r="F1705" s="111"/>
      <c r="G1705" s="111"/>
      <c r="H1705" s="115" t="s">
        <v>2719</v>
      </c>
      <c r="I1705" s="517">
        <f t="shared" si="52"/>
        <v>0</v>
      </c>
      <c r="J1705" s="517">
        <f t="shared" si="53"/>
        <v>365</v>
      </c>
      <c r="K1705" s="111"/>
      <c r="L1705" s="111"/>
      <c r="M1705" s="111"/>
      <c r="N1705" s="111"/>
      <c r="O1705" s="111"/>
      <c r="P1705" s="178" t="s">
        <v>7980</v>
      </c>
      <c r="Q1705" s="178" t="s">
        <v>2732</v>
      </c>
      <c r="R1705" s="178" t="s">
        <v>2873</v>
      </c>
    </row>
    <row r="1706" spans="2:18">
      <c r="B1706" s="115">
        <v>906</v>
      </c>
      <c r="C1706" s="156" t="s">
        <v>7981</v>
      </c>
      <c r="D1706" s="157" t="s">
        <v>7982</v>
      </c>
      <c r="E1706" s="111"/>
      <c r="F1706" s="111"/>
      <c r="G1706" s="111"/>
      <c r="H1706" s="115" t="s">
        <v>2719</v>
      </c>
      <c r="I1706" s="517">
        <f t="shared" si="52"/>
        <v>0</v>
      </c>
      <c r="J1706" s="517">
        <f t="shared" si="53"/>
        <v>365</v>
      </c>
      <c r="K1706" s="111"/>
      <c r="L1706" s="111"/>
      <c r="M1706" s="111"/>
      <c r="N1706" s="111"/>
      <c r="O1706" s="111"/>
      <c r="P1706" s="178" t="s">
        <v>7983</v>
      </c>
      <c r="Q1706" s="178" t="s">
        <v>2736</v>
      </c>
      <c r="R1706" s="178" t="s">
        <v>3437</v>
      </c>
    </row>
    <row r="1707" spans="2:18">
      <c r="B1707" s="115">
        <v>1296</v>
      </c>
      <c r="C1707" s="156" t="s">
        <v>7984</v>
      </c>
      <c r="D1707" s="157" t="s">
        <v>7985</v>
      </c>
      <c r="E1707" s="111"/>
      <c r="F1707" s="111"/>
      <c r="G1707" s="111"/>
      <c r="H1707" s="115" t="s">
        <v>2719</v>
      </c>
      <c r="I1707" s="517">
        <f t="shared" si="52"/>
        <v>0</v>
      </c>
      <c r="J1707" s="517">
        <f t="shared" si="53"/>
        <v>365</v>
      </c>
      <c r="K1707" s="111"/>
      <c r="L1707" s="111"/>
      <c r="M1707" s="111"/>
      <c r="N1707" s="111"/>
      <c r="O1707" s="111"/>
      <c r="P1707" s="178" t="s">
        <v>7986</v>
      </c>
      <c r="Q1707" s="178" t="s">
        <v>2736</v>
      </c>
      <c r="R1707" s="178" t="s">
        <v>3940</v>
      </c>
    </row>
    <row r="1708" spans="2:18">
      <c r="B1708" s="115">
        <v>907</v>
      </c>
      <c r="C1708" s="156" t="s">
        <v>7987</v>
      </c>
      <c r="D1708" s="157" t="s">
        <v>7988</v>
      </c>
      <c r="E1708" s="111"/>
      <c r="F1708" s="111"/>
      <c r="G1708" s="111"/>
      <c r="H1708" s="115" t="s">
        <v>2719</v>
      </c>
      <c r="I1708" s="517">
        <f t="shared" si="52"/>
        <v>0</v>
      </c>
      <c r="J1708" s="517">
        <f t="shared" si="53"/>
        <v>365</v>
      </c>
      <c r="K1708" s="111"/>
      <c r="L1708" s="111"/>
      <c r="M1708" s="111"/>
      <c r="N1708" s="111"/>
      <c r="O1708" s="111"/>
      <c r="P1708" s="178" t="s">
        <v>7989</v>
      </c>
      <c r="Q1708" s="178" t="s">
        <v>2736</v>
      </c>
      <c r="R1708" s="178" t="s">
        <v>5162</v>
      </c>
    </row>
    <row r="1709" spans="2:18">
      <c r="B1709" s="115">
        <v>515</v>
      </c>
      <c r="C1709" s="156" t="s">
        <v>7990</v>
      </c>
      <c r="D1709" s="157" t="s">
        <v>7991</v>
      </c>
      <c r="E1709" s="111"/>
      <c r="F1709" s="111"/>
      <c r="G1709" s="111"/>
      <c r="H1709" s="115" t="s">
        <v>2719</v>
      </c>
      <c r="I1709" s="517">
        <f t="shared" si="52"/>
        <v>0</v>
      </c>
      <c r="J1709" s="517">
        <f t="shared" si="53"/>
        <v>365</v>
      </c>
      <c r="K1709" s="111"/>
      <c r="L1709" s="111"/>
      <c r="M1709" s="111"/>
      <c r="N1709" s="111"/>
      <c r="O1709" s="111"/>
      <c r="P1709" s="178" t="s">
        <v>5119</v>
      </c>
      <c r="Q1709" s="178" t="s">
        <v>2736</v>
      </c>
      <c r="R1709" s="178" t="s">
        <v>2779</v>
      </c>
    </row>
    <row r="1710" spans="2:18">
      <c r="B1710" s="115">
        <v>516</v>
      </c>
      <c r="C1710" s="156" t="s">
        <v>7992</v>
      </c>
      <c r="D1710" s="157" t="s">
        <v>7993</v>
      </c>
      <c r="E1710" s="111"/>
      <c r="F1710" s="111"/>
      <c r="G1710" s="111"/>
      <c r="H1710" s="115" t="s">
        <v>2719</v>
      </c>
      <c r="I1710" s="517">
        <f t="shared" si="52"/>
        <v>0</v>
      </c>
      <c r="J1710" s="517">
        <f t="shared" si="53"/>
        <v>365</v>
      </c>
      <c r="K1710" s="111"/>
      <c r="L1710" s="111"/>
      <c r="M1710" s="111"/>
      <c r="N1710" s="111"/>
      <c r="O1710" s="111"/>
      <c r="P1710" s="178" t="s">
        <v>7994</v>
      </c>
      <c r="Q1710" s="178" t="s">
        <v>2736</v>
      </c>
      <c r="R1710" s="178" t="s">
        <v>2779</v>
      </c>
    </row>
    <row r="1711" spans="2:18">
      <c r="B1711" s="115">
        <v>1904</v>
      </c>
      <c r="C1711" s="156" t="s">
        <v>7995</v>
      </c>
      <c r="D1711" s="157" t="s">
        <v>7996</v>
      </c>
      <c r="E1711" s="111"/>
      <c r="F1711" s="111"/>
      <c r="G1711" s="111"/>
      <c r="H1711" s="115" t="s">
        <v>2719</v>
      </c>
      <c r="I1711" s="517">
        <f t="shared" si="52"/>
        <v>0</v>
      </c>
      <c r="J1711" s="517">
        <f t="shared" si="53"/>
        <v>365</v>
      </c>
      <c r="K1711" s="111"/>
      <c r="L1711" s="111"/>
      <c r="M1711" s="111"/>
      <c r="N1711" s="111"/>
      <c r="O1711" s="111"/>
      <c r="P1711" s="178" t="s">
        <v>7997</v>
      </c>
      <c r="Q1711" s="178" t="s">
        <v>2736</v>
      </c>
      <c r="R1711" s="178" t="s">
        <v>3167</v>
      </c>
    </row>
    <row r="1712" spans="2:18">
      <c r="B1712" s="115">
        <v>1905</v>
      </c>
      <c r="C1712" s="156" t="s">
        <v>7998</v>
      </c>
      <c r="D1712" s="157" t="s">
        <v>7999</v>
      </c>
      <c r="E1712" s="111"/>
      <c r="F1712" s="111"/>
      <c r="G1712" s="111"/>
      <c r="H1712" s="115" t="s">
        <v>2719</v>
      </c>
      <c r="I1712" s="517">
        <f t="shared" si="52"/>
        <v>0</v>
      </c>
      <c r="J1712" s="517">
        <f t="shared" si="53"/>
        <v>365</v>
      </c>
      <c r="K1712" s="111"/>
      <c r="L1712" s="111"/>
      <c r="M1712" s="111"/>
      <c r="N1712" s="111"/>
      <c r="O1712" s="111"/>
      <c r="P1712" s="178" t="s">
        <v>8000</v>
      </c>
      <c r="Q1712" s="178" t="s">
        <v>2721</v>
      </c>
      <c r="R1712" s="178" t="s">
        <v>3167</v>
      </c>
    </row>
    <row r="1713" spans="2:18">
      <c r="B1713" s="115">
        <v>1849</v>
      </c>
      <c r="C1713" s="156" t="s">
        <v>8001</v>
      </c>
      <c r="D1713" s="157" t="s">
        <v>8002</v>
      </c>
      <c r="E1713" s="111"/>
      <c r="F1713" s="111"/>
      <c r="G1713" s="111"/>
      <c r="H1713" s="115" t="s">
        <v>2719</v>
      </c>
      <c r="I1713" s="517">
        <f t="shared" si="52"/>
        <v>0</v>
      </c>
      <c r="J1713" s="517">
        <f t="shared" si="53"/>
        <v>365</v>
      </c>
      <c r="K1713" s="111"/>
      <c r="L1713" s="111"/>
      <c r="M1713" s="111"/>
      <c r="N1713" s="111"/>
      <c r="O1713" s="111"/>
      <c r="P1713" s="178" t="s">
        <v>8003</v>
      </c>
      <c r="Q1713" s="178" t="s">
        <v>2732</v>
      </c>
      <c r="R1713" s="178" t="s">
        <v>2924</v>
      </c>
    </row>
    <row r="1714" spans="2:18">
      <c r="B1714" s="115">
        <v>497</v>
      </c>
      <c r="C1714" s="156" t="s">
        <v>8004</v>
      </c>
      <c r="D1714" s="157" t="s">
        <v>8005</v>
      </c>
      <c r="E1714" s="111"/>
      <c r="F1714" s="111"/>
      <c r="G1714" s="111"/>
      <c r="H1714" s="115" t="s">
        <v>2719</v>
      </c>
      <c r="I1714" s="517">
        <f t="shared" si="52"/>
        <v>0</v>
      </c>
      <c r="J1714" s="517">
        <f t="shared" si="53"/>
        <v>365</v>
      </c>
      <c r="K1714" s="111"/>
      <c r="L1714" s="111"/>
      <c r="M1714" s="111"/>
      <c r="N1714" s="111"/>
      <c r="O1714" s="111"/>
      <c r="P1714" s="178" t="s">
        <v>8006</v>
      </c>
      <c r="Q1714" s="178" t="s">
        <v>2736</v>
      </c>
      <c r="R1714" s="178" t="s">
        <v>2924</v>
      </c>
    </row>
    <row r="1715" spans="2:18">
      <c r="B1715" s="115">
        <v>498</v>
      </c>
      <c r="C1715" s="156" t="s">
        <v>8007</v>
      </c>
      <c r="D1715" s="157" t="s">
        <v>8008</v>
      </c>
      <c r="E1715" s="111"/>
      <c r="F1715" s="111"/>
      <c r="G1715" s="111"/>
      <c r="H1715" s="115" t="s">
        <v>2719</v>
      </c>
      <c r="I1715" s="517">
        <f t="shared" si="52"/>
        <v>0</v>
      </c>
      <c r="J1715" s="517">
        <f t="shared" si="53"/>
        <v>365</v>
      </c>
      <c r="K1715" s="111"/>
      <c r="L1715" s="111"/>
      <c r="M1715" s="111"/>
      <c r="N1715" s="111"/>
      <c r="O1715" s="111"/>
      <c r="P1715" s="178" t="s">
        <v>8009</v>
      </c>
      <c r="Q1715" s="178" t="s">
        <v>2736</v>
      </c>
      <c r="R1715" s="178">
        <v>0</v>
      </c>
    </row>
    <row r="1716" spans="2:18">
      <c r="B1716" s="115">
        <v>1835</v>
      </c>
      <c r="C1716" s="156" t="s">
        <v>8010</v>
      </c>
      <c r="D1716" s="157" t="s">
        <v>8011</v>
      </c>
      <c r="E1716" s="111"/>
      <c r="F1716" s="111"/>
      <c r="G1716" s="111"/>
      <c r="H1716" s="115" t="s">
        <v>2719</v>
      </c>
      <c r="I1716" s="517">
        <f t="shared" si="52"/>
        <v>0</v>
      </c>
      <c r="J1716" s="517">
        <f t="shared" si="53"/>
        <v>365</v>
      </c>
      <c r="K1716" s="111"/>
      <c r="L1716" s="111"/>
      <c r="M1716" s="111"/>
      <c r="N1716" s="111"/>
      <c r="O1716" s="111"/>
      <c r="P1716" s="178" t="s">
        <v>8012</v>
      </c>
      <c r="Q1716" s="178" t="s">
        <v>2736</v>
      </c>
      <c r="R1716" s="178" t="s">
        <v>6499</v>
      </c>
    </row>
    <row r="1717" spans="2:18" hidden="1">
      <c r="B1717" s="115">
        <v>1836</v>
      </c>
      <c r="C1717" s="156" t="s">
        <v>8013</v>
      </c>
      <c r="D1717" s="157" t="s">
        <v>8014</v>
      </c>
      <c r="E1717" s="111"/>
      <c r="F1717" s="111"/>
      <c r="G1717" s="111"/>
      <c r="H1717" s="115" t="s">
        <v>62</v>
      </c>
      <c r="I1717" s="231">
        <f t="shared" si="52"/>
        <v>0</v>
      </c>
      <c r="J1717" s="231">
        <f t="shared" si="53"/>
        <v>365</v>
      </c>
      <c r="K1717" s="111"/>
      <c r="L1717" s="111"/>
      <c r="M1717" s="111"/>
      <c r="N1717" s="111"/>
      <c r="O1717" s="111"/>
      <c r="P1717" s="178" t="s">
        <v>8015</v>
      </c>
      <c r="Q1717" s="178" t="s">
        <v>2736</v>
      </c>
      <c r="R1717" s="178" t="s">
        <v>6499</v>
      </c>
    </row>
    <row r="1718" spans="2:18" hidden="1">
      <c r="B1718" s="115">
        <v>1495</v>
      </c>
      <c r="C1718" s="156" t="s">
        <v>8016</v>
      </c>
      <c r="D1718" s="157" t="s">
        <v>8017</v>
      </c>
      <c r="E1718" s="111"/>
      <c r="F1718" s="111"/>
      <c r="G1718" s="111"/>
      <c r="H1718" s="180" t="s">
        <v>61</v>
      </c>
      <c r="I1718" s="231">
        <f t="shared" si="52"/>
        <v>0</v>
      </c>
      <c r="J1718" s="231">
        <f t="shared" si="53"/>
        <v>365</v>
      </c>
      <c r="K1718" s="111"/>
      <c r="L1718" s="111"/>
      <c r="M1718" s="111"/>
      <c r="N1718" s="111"/>
      <c r="O1718" s="111"/>
      <c r="P1718" s="178" t="s">
        <v>8018</v>
      </c>
      <c r="Q1718" s="178" t="s">
        <v>2726</v>
      </c>
      <c r="R1718" s="178" t="s">
        <v>2877</v>
      </c>
    </row>
    <row r="1719" spans="2:18" hidden="1">
      <c r="B1719" s="115">
        <v>369</v>
      </c>
      <c r="C1719" s="156" t="s">
        <v>8019</v>
      </c>
      <c r="D1719" s="157" t="s">
        <v>8020</v>
      </c>
      <c r="E1719" s="111"/>
      <c r="F1719" s="111"/>
      <c r="G1719" s="111"/>
      <c r="H1719" s="178" t="s">
        <v>64</v>
      </c>
      <c r="I1719" s="231">
        <f t="shared" si="52"/>
        <v>0</v>
      </c>
      <c r="J1719" s="231">
        <f t="shared" si="53"/>
        <v>365</v>
      </c>
      <c r="K1719" s="111"/>
      <c r="L1719" s="111"/>
      <c r="M1719" s="111"/>
      <c r="N1719" s="111"/>
      <c r="O1719" s="111"/>
      <c r="P1719" s="178" t="s">
        <v>8021</v>
      </c>
      <c r="Q1719" s="178" t="s">
        <v>2736</v>
      </c>
      <c r="R1719" s="178" t="s">
        <v>6582</v>
      </c>
    </row>
    <row r="1720" spans="2:18">
      <c r="B1720" s="115">
        <v>1570</v>
      </c>
      <c r="C1720" s="156" t="s">
        <v>8022</v>
      </c>
      <c r="D1720" s="157" t="s">
        <v>8023</v>
      </c>
      <c r="E1720" s="111"/>
      <c r="F1720" s="111"/>
      <c r="G1720" s="111"/>
      <c r="H1720" s="115" t="s">
        <v>2719</v>
      </c>
      <c r="I1720" s="517">
        <f t="shared" si="52"/>
        <v>0</v>
      </c>
      <c r="J1720" s="517">
        <f t="shared" si="53"/>
        <v>365</v>
      </c>
      <c r="K1720" s="111"/>
      <c r="L1720" s="111"/>
      <c r="M1720" s="111"/>
      <c r="N1720" s="111"/>
      <c r="O1720" s="111"/>
      <c r="P1720" s="178" t="s">
        <v>8024</v>
      </c>
      <c r="Q1720" s="178" t="s">
        <v>2736</v>
      </c>
      <c r="R1720" s="178" t="s">
        <v>3203</v>
      </c>
    </row>
    <row r="1721" spans="2:18">
      <c r="B1721" s="115">
        <v>46</v>
      </c>
      <c r="C1721" s="156" t="s">
        <v>8025</v>
      </c>
      <c r="D1721" s="157" t="s">
        <v>8026</v>
      </c>
      <c r="E1721" s="111"/>
      <c r="F1721" s="111"/>
      <c r="G1721" s="111"/>
      <c r="H1721" s="115" t="s">
        <v>2719</v>
      </c>
      <c r="I1721" s="517">
        <f t="shared" si="52"/>
        <v>0</v>
      </c>
      <c r="J1721" s="517">
        <f t="shared" si="53"/>
        <v>365</v>
      </c>
      <c r="K1721" s="111"/>
      <c r="L1721" s="111"/>
      <c r="M1721" s="111"/>
      <c r="N1721" s="111"/>
      <c r="O1721" s="111"/>
      <c r="P1721" s="178" t="s">
        <v>8027</v>
      </c>
      <c r="Q1721" s="178" t="s">
        <v>2736</v>
      </c>
      <c r="R1721" s="178" t="s">
        <v>4041</v>
      </c>
    </row>
    <row r="1722" spans="2:18">
      <c r="B1722" s="115">
        <v>409</v>
      </c>
      <c r="C1722" s="156" t="s">
        <v>8028</v>
      </c>
      <c r="D1722" s="157" t="s">
        <v>8029</v>
      </c>
      <c r="E1722" s="111"/>
      <c r="F1722" s="111"/>
      <c r="G1722" s="111"/>
      <c r="H1722" s="115" t="s">
        <v>2719</v>
      </c>
      <c r="I1722" s="517">
        <f t="shared" si="52"/>
        <v>0</v>
      </c>
      <c r="J1722" s="517">
        <f t="shared" si="53"/>
        <v>365</v>
      </c>
      <c r="K1722" s="111"/>
      <c r="L1722" s="111"/>
      <c r="M1722" s="111"/>
      <c r="N1722" s="111"/>
      <c r="O1722" s="111"/>
      <c r="P1722" s="178" t="s">
        <v>8030</v>
      </c>
      <c r="Q1722" s="178" t="s">
        <v>2721</v>
      </c>
      <c r="R1722" s="178" t="s">
        <v>3688</v>
      </c>
    </row>
    <row r="1723" spans="2:18">
      <c r="B1723" s="115">
        <v>1924</v>
      </c>
      <c r="C1723" s="156" t="s">
        <v>8031</v>
      </c>
      <c r="D1723" s="157" t="s">
        <v>8032</v>
      </c>
      <c r="E1723" s="111"/>
      <c r="F1723" s="111"/>
      <c r="G1723" s="111"/>
      <c r="H1723" s="115" t="s">
        <v>2719</v>
      </c>
      <c r="I1723" s="517">
        <f t="shared" si="52"/>
        <v>0</v>
      </c>
      <c r="J1723" s="517">
        <f t="shared" si="53"/>
        <v>365</v>
      </c>
      <c r="K1723" s="111"/>
      <c r="L1723" s="111"/>
      <c r="M1723" s="111"/>
      <c r="N1723" s="111"/>
      <c r="O1723" s="111"/>
      <c r="P1723" s="178" t="s">
        <v>8033</v>
      </c>
      <c r="Q1723" s="178" t="s">
        <v>2732</v>
      </c>
      <c r="R1723" s="178" t="s">
        <v>3117</v>
      </c>
    </row>
    <row r="1724" spans="2:18">
      <c r="B1724" s="115">
        <v>86</v>
      </c>
      <c r="C1724" s="156" t="s">
        <v>8034</v>
      </c>
      <c r="D1724" s="157" t="s">
        <v>8035</v>
      </c>
      <c r="E1724" s="111"/>
      <c r="F1724" s="111"/>
      <c r="G1724" s="111"/>
      <c r="H1724" s="115" t="s">
        <v>2719</v>
      </c>
      <c r="I1724" s="517">
        <f t="shared" si="52"/>
        <v>0</v>
      </c>
      <c r="J1724" s="517">
        <f t="shared" si="53"/>
        <v>365</v>
      </c>
      <c r="K1724" s="111"/>
      <c r="L1724" s="111"/>
      <c r="M1724" s="111"/>
      <c r="N1724" s="111"/>
      <c r="O1724" s="111"/>
      <c r="P1724" s="178" t="s">
        <v>8036</v>
      </c>
      <c r="Q1724" s="178" t="s">
        <v>2732</v>
      </c>
      <c r="R1724" s="178" t="s">
        <v>3181</v>
      </c>
    </row>
    <row r="1725" spans="2:18" hidden="1">
      <c r="B1725" s="115">
        <v>1939</v>
      </c>
      <c r="C1725" s="156" t="s">
        <v>8037</v>
      </c>
      <c r="D1725" s="157" t="s">
        <v>8038</v>
      </c>
      <c r="E1725" s="111"/>
      <c r="F1725" s="111"/>
      <c r="G1725" s="111" t="s">
        <v>2730</v>
      </c>
      <c r="H1725" s="115"/>
      <c r="I1725" s="517">
        <f t="shared" si="52"/>
        <v>0</v>
      </c>
      <c r="J1725" s="517">
        <f t="shared" si="53"/>
        <v>365</v>
      </c>
      <c r="K1725" s="111"/>
      <c r="L1725" s="111"/>
      <c r="M1725" s="111"/>
      <c r="N1725" s="111"/>
      <c r="O1725" s="111"/>
      <c r="P1725" s="178" t="s">
        <v>8039</v>
      </c>
      <c r="Q1725" s="178" t="s">
        <v>2732</v>
      </c>
      <c r="R1725" s="178" t="s">
        <v>2897</v>
      </c>
    </row>
    <row r="1726" spans="2:18" hidden="1">
      <c r="B1726" s="115">
        <v>782</v>
      </c>
      <c r="C1726" s="156" t="s">
        <v>8040</v>
      </c>
      <c r="D1726" s="157" t="s">
        <v>8041</v>
      </c>
      <c r="E1726" s="111"/>
      <c r="F1726" s="111"/>
      <c r="G1726" s="111" t="s">
        <v>2730</v>
      </c>
      <c r="H1726" s="115"/>
      <c r="I1726" s="517">
        <f t="shared" si="52"/>
        <v>0</v>
      </c>
      <c r="J1726" s="517">
        <f t="shared" si="53"/>
        <v>365</v>
      </c>
      <c r="K1726" s="111"/>
      <c r="L1726" s="111"/>
      <c r="M1726" s="111"/>
      <c r="N1726" s="111"/>
      <c r="O1726" s="111"/>
      <c r="P1726" s="178" t="s">
        <v>8042</v>
      </c>
      <c r="Q1726" s="178" t="s">
        <v>2736</v>
      </c>
      <c r="R1726" s="178" t="s">
        <v>2839</v>
      </c>
    </row>
    <row r="1727" spans="2:18">
      <c r="B1727" s="115">
        <v>938</v>
      </c>
      <c r="C1727" s="156" t="s">
        <v>8043</v>
      </c>
      <c r="D1727" s="157" t="s">
        <v>8044</v>
      </c>
      <c r="E1727" s="111"/>
      <c r="F1727" s="111"/>
      <c r="G1727" s="111"/>
      <c r="H1727" s="115" t="s">
        <v>2719</v>
      </c>
      <c r="I1727" s="517">
        <f t="shared" si="52"/>
        <v>0</v>
      </c>
      <c r="J1727" s="517">
        <f t="shared" si="53"/>
        <v>365</v>
      </c>
      <c r="K1727" s="111"/>
      <c r="L1727" s="111"/>
      <c r="M1727" s="111"/>
      <c r="N1727" s="111"/>
      <c r="O1727" s="111"/>
      <c r="P1727" s="178" t="s">
        <v>8045</v>
      </c>
      <c r="Q1727" s="178" t="s">
        <v>2736</v>
      </c>
      <c r="R1727" s="178" t="s">
        <v>2869</v>
      </c>
    </row>
    <row r="1728" spans="2:18" hidden="1">
      <c r="B1728" s="115">
        <v>1181</v>
      </c>
      <c r="C1728" s="156" t="s">
        <v>8046</v>
      </c>
      <c r="D1728" s="157" t="s">
        <v>8047</v>
      </c>
      <c r="E1728" s="111"/>
      <c r="F1728" s="111"/>
      <c r="G1728" s="111"/>
      <c r="H1728" s="115" t="s">
        <v>62</v>
      </c>
      <c r="I1728" s="231">
        <f t="shared" si="52"/>
        <v>0</v>
      </c>
      <c r="J1728" s="231">
        <f t="shared" si="53"/>
        <v>365</v>
      </c>
      <c r="K1728" s="111"/>
      <c r="L1728" s="111"/>
      <c r="M1728" s="111"/>
      <c r="N1728" s="111"/>
      <c r="O1728" s="111"/>
      <c r="P1728" s="178" t="s">
        <v>8048</v>
      </c>
      <c r="Q1728" s="178" t="s">
        <v>2736</v>
      </c>
      <c r="R1728" s="178" t="s">
        <v>4324</v>
      </c>
    </row>
    <row r="1729" spans="2:18">
      <c r="B1729" s="115">
        <v>1255</v>
      </c>
      <c r="C1729" s="156" t="s">
        <v>8049</v>
      </c>
      <c r="D1729" s="157" t="s">
        <v>8050</v>
      </c>
      <c r="E1729" s="111"/>
      <c r="F1729" s="111"/>
      <c r="G1729" s="111"/>
      <c r="H1729" s="115" t="s">
        <v>2719</v>
      </c>
      <c r="I1729" s="517">
        <f t="shared" si="52"/>
        <v>0</v>
      </c>
      <c r="J1729" s="517">
        <f t="shared" si="53"/>
        <v>365</v>
      </c>
      <c r="K1729" s="111"/>
      <c r="L1729" s="111"/>
      <c r="M1729" s="111"/>
      <c r="N1729" s="111"/>
      <c r="O1729" s="111"/>
      <c r="P1729" s="178" t="s">
        <v>8051</v>
      </c>
      <c r="Q1729" s="178" t="s">
        <v>2736</v>
      </c>
      <c r="R1729" s="178" t="s">
        <v>3705</v>
      </c>
    </row>
    <row r="1730" spans="2:18">
      <c r="B1730" s="115">
        <v>1925</v>
      </c>
      <c r="C1730" s="156" t="s">
        <v>8052</v>
      </c>
      <c r="D1730" s="157" t="s">
        <v>8053</v>
      </c>
      <c r="E1730" s="111"/>
      <c r="F1730" s="111"/>
      <c r="G1730" s="111"/>
      <c r="H1730" s="115" t="s">
        <v>2719</v>
      </c>
      <c r="I1730" s="517">
        <f t="shared" si="52"/>
        <v>0</v>
      </c>
      <c r="J1730" s="517">
        <f t="shared" si="53"/>
        <v>365</v>
      </c>
      <c r="K1730" s="111"/>
      <c r="L1730" s="111"/>
      <c r="M1730" s="111"/>
      <c r="N1730" s="111"/>
      <c r="O1730" s="111"/>
      <c r="P1730" s="178" t="s">
        <v>8054</v>
      </c>
      <c r="Q1730" s="178" t="s">
        <v>2736</v>
      </c>
      <c r="R1730" s="178" t="s">
        <v>3117</v>
      </c>
    </row>
    <row r="1731" spans="2:18" hidden="1">
      <c r="B1731" s="115">
        <v>1990</v>
      </c>
      <c r="C1731" s="156" t="s">
        <v>8055</v>
      </c>
      <c r="D1731" s="157" t="s">
        <v>8056</v>
      </c>
      <c r="E1731" s="111"/>
      <c r="F1731" s="111"/>
      <c r="G1731" s="111" t="s">
        <v>2730</v>
      </c>
      <c r="H1731" s="115"/>
      <c r="I1731" s="517">
        <f t="shared" si="52"/>
        <v>0</v>
      </c>
      <c r="J1731" s="517">
        <f t="shared" si="53"/>
        <v>365</v>
      </c>
      <c r="K1731" s="111"/>
      <c r="L1731" s="111"/>
      <c r="M1731" s="111"/>
      <c r="N1731" s="111"/>
      <c r="O1731" s="111"/>
      <c r="P1731" s="178" t="s">
        <v>8057</v>
      </c>
      <c r="Q1731" s="178" t="s">
        <v>2736</v>
      </c>
      <c r="R1731" s="178" t="s">
        <v>3852</v>
      </c>
    </row>
    <row r="1732" spans="2:18">
      <c r="B1732" s="115">
        <v>596</v>
      </c>
      <c r="C1732" s="156" t="s">
        <v>8058</v>
      </c>
      <c r="D1732" s="157" t="s">
        <v>8059</v>
      </c>
      <c r="E1732" s="111"/>
      <c r="F1732" s="111"/>
      <c r="G1732" s="111"/>
      <c r="H1732" s="115" t="s">
        <v>2719</v>
      </c>
      <c r="I1732" s="517">
        <f t="shared" si="52"/>
        <v>0</v>
      </c>
      <c r="J1732" s="517">
        <f t="shared" si="53"/>
        <v>365</v>
      </c>
      <c r="K1732" s="111"/>
      <c r="L1732" s="111"/>
      <c r="M1732" s="111"/>
      <c r="N1732" s="111"/>
      <c r="O1732" s="111"/>
      <c r="P1732" s="178" t="s">
        <v>8060</v>
      </c>
      <c r="Q1732" s="178" t="s">
        <v>2736</v>
      </c>
      <c r="R1732" s="178" t="s">
        <v>2826</v>
      </c>
    </row>
    <row r="1733" spans="2:18">
      <c r="B1733" s="115">
        <v>917</v>
      </c>
      <c r="C1733" s="156" t="s">
        <v>8061</v>
      </c>
      <c r="D1733" s="157" t="s">
        <v>8062</v>
      </c>
      <c r="E1733" s="111"/>
      <c r="F1733" s="111"/>
      <c r="G1733" s="111"/>
      <c r="H1733" s="115" t="s">
        <v>2719</v>
      </c>
      <c r="I1733" s="517">
        <f t="shared" si="52"/>
        <v>0</v>
      </c>
      <c r="J1733" s="517">
        <f t="shared" si="53"/>
        <v>365</v>
      </c>
      <c r="K1733" s="111"/>
      <c r="L1733" s="111"/>
      <c r="M1733" s="111"/>
      <c r="N1733" s="111"/>
      <c r="O1733" s="111"/>
      <c r="P1733" s="178" t="s">
        <v>8063</v>
      </c>
      <c r="Q1733" s="178" t="s">
        <v>2721</v>
      </c>
      <c r="R1733" s="178" t="s">
        <v>3720</v>
      </c>
    </row>
    <row r="1734" spans="2:18">
      <c r="B1734" s="115">
        <v>2030</v>
      </c>
      <c r="C1734" s="156" t="s">
        <v>8064</v>
      </c>
      <c r="D1734" s="157" t="s">
        <v>8065</v>
      </c>
      <c r="E1734" s="111"/>
      <c r="F1734" s="111"/>
      <c r="G1734" s="111"/>
      <c r="H1734" s="115" t="s">
        <v>2719</v>
      </c>
      <c r="I1734" s="517">
        <f t="shared" si="52"/>
        <v>0</v>
      </c>
      <c r="J1734" s="517">
        <f t="shared" si="53"/>
        <v>365</v>
      </c>
      <c r="K1734" s="111"/>
      <c r="L1734" s="111"/>
      <c r="M1734" s="111"/>
      <c r="N1734" s="111"/>
      <c r="O1734" s="111"/>
      <c r="P1734" s="178" t="s">
        <v>8066</v>
      </c>
      <c r="Q1734" s="178" t="s">
        <v>2721</v>
      </c>
      <c r="R1734" s="178" t="s">
        <v>3494</v>
      </c>
    </row>
    <row r="1735" spans="2:18">
      <c r="B1735" s="115">
        <v>1362</v>
      </c>
      <c r="C1735" s="156" t="s">
        <v>8067</v>
      </c>
      <c r="D1735" s="157" t="s">
        <v>8068</v>
      </c>
      <c r="E1735" s="111"/>
      <c r="F1735" s="111"/>
      <c r="G1735" s="111"/>
      <c r="H1735" s="115" t="s">
        <v>2719</v>
      </c>
      <c r="I1735" s="517">
        <f t="shared" ref="I1735:I1798" si="54">MAX(K1735:M1735)</f>
        <v>0</v>
      </c>
      <c r="J1735" s="517">
        <f t="shared" ref="J1735:J1798" si="55">I1735+(1*365)</f>
        <v>365</v>
      </c>
      <c r="K1735" s="111"/>
      <c r="L1735" s="111"/>
      <c r="M1735" s="111"/>
      <c r="N1735" s="111"/>
      <c r="O1735" s="111"/>
      <c r="P1735" s="178" t="s">
        <v>8069</v>
      </c>
      <c r="Q1735" s="178" t="s">
        <v>2736</v>
      </c>
      <c r="R1735" s="178" t="s">
        <v>3058</v>
      </c>
    </row>
    <row r="1736" spans="2:18">
      <c r="B1736" s="115">
        <v>1199</v>
      </c>
      <c r="C1736" s="156" t="s">
        <v>8070</v>
      </c>
      <c r="D1736" s="157" t="s">
        <v>8071</v>
      </c>
      <c r="E1736" s="111"/>
      <c r="F1736" s="111"/>
      <c r="G1736" s="111"/>
      <c r="H1736" s="115" t="s">
        <v>2719</v>
      </c>
      <c r="I1736" s="517">
        <f t="shared" si="54"/>
        <v>0</v>
      </c>
      <c r="J1736" s="517">
        <f t="shared" si="55"/>
        <v>365</v>
      </c>
      <c r="K1736" s="111"/>
      <c r="L1736" s="111"/>
      <c r="M1736" s="111"/>
      <c r="N1736" s="111"/>
      <c r="O1736" s="111"/>
      <c r="P1736" s="178" t="s">
        <v>8072</v>
      </c>
      <c r="Q1736" s="178" t="s">
        <v>2736</v>
      </c>
      <c r="R1736" s="178" t="s">
        <v>4656</v>
      </c>
    </row>
    <row r="1737" spans="2:18">
      <c r="B1737" s="115">
        <v>597</v>
      </c>
      <c r="C1737" s="156" t="s">
        <v>8073</v>
      </c>
      <c r="D1737" s="157" t="s">
        <v>8074</v>
      </c>
      <c r="E1737" s="111"/>
      <c r="F1737" s="111"/>
      <c r="G1737" s="111"/>
      <c r="H1737" s="115" t="s">
        <v>2719</v>
      </c>
      <c r="I1737" s="517">
        <f t="shared" si="54"/>
        <v>0</v>
      </c>
      <c r="J1737" s="517">
        <f t="shared" si="55"/>
        <v>365</v>
      </c>
      <c r="K1737" s="111"/>
      <c r="L1737" s="111"/>
      <c r="M1737" s="111"/>
      <c r="N1737" s="111"/>
      <c r="O1737" s="111"/>
      <c r="P1737" s="178" t="s">
        <v>8075</v>
      </c>
      <c r="Q1737" s="178" t="s">
        <v>2736</v>
      </c>
      <c r="R1737" s="178" t="s">
        <v>2826</v>
      </c>
    </row>
    <row r="1738" spans="2:18">
      <c r="B1738" s="115">
        <v>2045</v>
      </c>
      <c r="C1738" s="156" t="s">
        <v>8076</v>
      </c>
      <c r="D1738" s="157" t="s">
        <v>8077</v>
      </c>
      <c r="E1738" s="111"/>
      <c r="F1738" s="111"/>
      <c r="G1738" s="111"/>
      <c r="H1738" s="115" t="s">
        <v>2719</v>
      </c>
      <c r="I1738" s="517">
        <f t="shared" si="54"/>
        <v>0</v>
      </c>
      <c r="J1738" s="517">
        <f t="shared" si="55"/>
        <v>365</v>
      </c>
      <c r="K1738" s="111"/>
      <c r="L1738" s="111"/>
      <c r="M1738" s="111"/>
      <c r="N1738" s="111"/>
      <c r="O1738" s="111"/>
      <c r="P1738" s="178" t="s">
        <v>8078</v>
      </c>
      <c r="Q1738" s="178" t="s">
        <v>2721</v>
      </c>
      <c r="R1738" s="178" t="s">
        <v>2737</v>
      </c>
    </row>
    <row r="1739" spans="2:18">
      <c r="B1739" s="115">
        <v>967</v>
      </c>
      <c r="C1739" s="156" t="s">
        <v>8079</v>
      </c>
      <c r="D1739" s="157" t="s">
        <v>8080</v>
      </c>
      <c r="E1739" s="111"/>
      <c r="F1739" s="111"/>
      <c r="G1739" s="111"/>
      <c r="H1739" s="115" t="s">
        <v>2719</v>
      </c>
      <c r="I1739" s="517">
        <f t="shared" si="54"/>
        <v>0</v>
      </c>
      <c r="J1739" s="517">
        <f t="shared" si="55"/>
        <v>365</v>
      </c>
      <c r="K1739" s="111"/>
      <c r="L1739" s="111"/>
      <c r="M1739" s="111"/>
      <c r="N1739" s="111"/>
      <c r="O1739" s="111"/>
      <c r="P1739" s="178" t="s">
        <v>8081</v>
      </c>
      <c r="Q1739" s="178" t="s">
        <v>2736</v>
      </c>
      <c r="R1739" s="178" t="s">
        <v>4822</v>
      </c>
    </row>
    <row r="1740" spans="2:18" hidden="1">
      <c r="B1740" s="115">
        <v>2046</v>
      </c>
      <c r="C1740" s="156" t="s">
        <v>8082</v>
      </c>
      <c r="D1740" s="157" t="s">
        <v>8083</v>
      </c>
      <c r="E1740" s="111"/>
      <c r="F1740" s="111"/>
      <c r="G1740" s="111" t="s">
        <v>2730</v>
      </c>
      <c r="H1740" s="115"/>
      <c r="I1740" s="517">
        <f t="shared" si="54"/>
        <v>0</v>
      </c>
      <c r="J1740" s="517">
        <f t="shared" si="55"/>
        <v>365</v>
      </c>
      <c r="K1740" s="111"/>
      <c r="L1740" s="111"/>
      <c r="M1740" s="111"/>
      <c r="N1740" s="111"/>
      <c r="O1740" s="111"/>
      <c r="P1740" s="178" t="s">
        <v>8084</v>
      </c>
      <c r="Q1740" s="178" t="s">
        <v>2721</v>
      </c>
      <c r="R1740" s="178" t="s">
        <v>2737</v>
      </c>
    </row>
    <row r="1741" spans="2:18">
      <c r="B1741" s="115">
        <v>433</v>
      </c>
      <c r="C1741" s="156" t="s">
        <v>8085</v>
      </c>
      <c r="D1741" s="157" t="s">
        <v>8086</v>
      </c>
      <c r="E1741" s="111"/>
      <c r="F1741" s="111"/>
      <c r="G1741" s="111"/>
      <c r="H1741" s="115" t="s">
        <v>2719</v>
      </c>
      <c r="I1741" s="517">
        <f t="shared" si="54"/>
        <v>0</v>
      </c>
      <c r="J1741" s="517">
        <f t="shared" si="55"/>
        <v>365</v>
      </c>
      <c r="K1741" s="111"/>
      <c r="L1741" s="111"/>
      <c r="M1741" s="111"/>
      <c r="N1741" s="111"/>
      <c r="O1741" s="111"/>
      <c r="P1741" s="178" t="s">
        <v>8087</v>
      </c>
      <c r="Q1741" s="178" t="s">
        <v>2736</v>
      </c>
      <c r="R1741" s="178" t="s">
        <v>3392</v>
      </c>
    </row>
    <row r="1742" spans="2:18" hidden="1">
      <c r="B1742" s="115">
        <v>1972</v>
      </c>
      <c r="C1742" s="156" t="s">
        <v>8088</v>
      </c>
      <c r="D1742" s="157" t="s">
        <v>8089</v>
      </c>
      <c r="E1742" s="111"/>
      <c r="F1742" s="111"/>
      <c r="G1742" s="111" t="s">
        <v>2730</v>
      </c>
      <c r="H1742" s="115"/>
      <c r="I1742" s="517">
        <f t="shared" si="54"/>
        <v>0</v>
      </c>
      <c r="J1742" s="517">
        <f t="shared" si="55"/>
        <v>365</v>
      </c>
      <c r="K1742" s="111"/>
      <c r="L1742" s="111"/>
      <c r="M1742" s="111"/>
      <c r="N1742" s="111"/>
      <c r="O1742" s="111"/>
      <c r="P1742" s="178" t="s">
        <v>8090</v>
      </c>
      <c r="Q1742" s="178" t="s">
        <v>2721</v>
      </c>
      <c r="R1742" s="178" t="s">
        <v>2891</v>
      </c>
    </row>
    <row r="1743" spans="2:18" hidden="1">
      <c r="B1743" s="115">
        <v>170</v>
      </c>
      <c r="C1743" s="156" t="s">
        <v>8091</v>
      </c>
      <c r="D1743" s="157" t="s">
        <v>8092</v>
      </c>
      <c r="E1743" s="111"/>
      <c r="F1743" s="111"/>
      <c r="G1743" s="111"/>
      <c r="H1743" s="180" t="s">
        <v>60</v>
      </c>
      <c r="I1743" s="509">
        <f t="shared" si="54"/>
        <v>44929</v>
      </c>
      <c r="J1743" s="509">
        <f t="shared" si="55"/>
        <v>45294</v>
      </c>
      <c r="K1743" s="609">
        <v>44632</v>
      </c>
      <c r="L1743" s="610">
        <v>44929</v>
      </c>
      <c r="M1743" s="111"/>
      <c r="N1743" s="111"/>
      <c r="O1743" s="111"/>
      <c r="P1743" s="178" t="s">
        <v>8093</v>
      </c>
      <c r="Q1743" s="178" t="s">
        <v>2736</v>
      </c>
      <c r="R1743" s="178" t="s">
        <v>2928</v>
      </c>
    </row>
    <row r="1744" spans="2:18">
      <c r="B1744" s="115">
        <v>1781</v>
      </c>
      <c r="C1744" s="156" t="s">
        <v>8094</v>
      </c>
      <c r="D1744" s="157" t="s">
        <v>8095</v>
      </c>
      <c r="E1744" s="111"/>
      <c r="F1744" s="111"/>
      <c r="G1744" s="111"/>
      <c r="H1744" s="115" t="s">
        <v>2719</v>
      </c>
      <c r="I1744" s="517">
        <f t="shared" si="54"/>
        <v>0</v>
      </c>
      <c r="J1744" s="517">
        <f t="shared" si="55"/>
        <v>365</v>
      </c>
      <c r="K1744" s="111"/>
      <c r="L1744" s="111"/>
      <c r="M1744" s="111"/>
      <c r="N1744" s="111"/>
      <c r="O1744" s="111"/>
      <c r="P1744" s="178" t="s">
        <v>8096</v>
      </c>
      <c r="Q1744" s="178" t="s">
        <v>2736</v>
      </c>
      <c r="R1744" s="178" t="s">
        <v>2858</v>
      </c>
    </row>
    <row r="1745" spans="2:18">
      <c r="B1745" s="115">
        <v>1342</v>
      </c>
      <c r="C1745" s="156" t="s">
        <v>8097</v>
      </c>
      <c r="D1745" s="157" t="s">
        <v>8098</v>
      </c>
      <c r="E1745" s="111"/>
      <c r="F1745" s="111"/>
      <c r="G1745" s="111"/>
      <c r="H1745" s="115" t="s">
        <v>2719</v>
      </c>
      <c r="I1745" s="517">
        <f t="shared" si="54"/>
        <v>0</v>
      </c>
      <c r="J1745" s="517">
        <f t="shared" si="55"/>
        <v>365</v>
      </c>
      <c r="K1745" s="111"/>
      <c r="L1745" s="111"/>
      <c r="M1745" s="111"/>
      <c r="N1745" s="111"/>
      <c r="O1745" s="111"/>
      <c r="P1745" s="178" t="s">
        <v>8099</v>
      </c>
      <c r="Q1745" s="178" t="s">
        <v>2732</v>
      </c>
      <c r="R1745" s="178">
        <v>0</v>
      </c>
    </row>
    <row r="1746" spans="2:18">
      <c r="B1746" s="115">
        <v>1798</v>
      </c>
      <c r="C1746" s="156" t="s">
        <v>8100</v>
      </c>
      <c r="D1746" s="157" t="s">
        <v>8101</v>
      </c>
      <c r="E1746" s="111"/>
      <c r="F1746" s="111"/>
      <c r="G1746" s="111"/>
      <c r="H1746" s="115" t="s">
        <v>2719</v>
      </c>
      <c r="I1746" s="517">
        <f t="shared" si="54"/>
        <v>0</v>
      </c>
      <c r="J1746" s="517">
        <f t="shared" si="55"/>
        <v>365</v>
      </c>
      <c r="K1746" s="111"/>
      <c r="L1746" s="111"/>
      <c r="M1746" s="111"/>
      <c r="N1746" s="111"/>
      <c r="O1746" s="111"/>
      <c r="P1746" s="178" t="s">
        <v>6950</v>
      </c>
      <c r="Q1746" s="178" t="s">
        <v>2736</v>
      </c>
      <c r="R1746" s="178" t="s">
        <v>8102</v>
      </c>
    </row>
    <row r="1747" spans="2:18">
      <c r="B1747" s="115">
        <v>532</v>
      </c>
      <c r="C1747" s="156" t="s">
        <v>8103</v>
      </c>
      <c r="D1747" s="157" t="s">
        <v>8104</v>
      </c>
      <c r="E1747" s="111"/>
      <c r="F1747" s="111"/>
      <c r="G1747" s="111"/>
      <c r="H1747" s="115" t="s">
        <v>2719</v>
      </c>
      <c r="I1747" s="517">
        <f t="shared" si="54"/>
        <v>0</v>
      </c>
      <c r="J1747" s="517">
        <f t="shared" si="55"/>
        <v>365</v>
      </c>
      <c r="K1747" s="111"/>
      <c r="L1747" s="111"/>
      <c r="M1747" s="111"/>
      <c r="N1747" s="111"/>
      <c r="O1747" s="111"/>
      <c r="P1747" s="178" t="s">
        <v>2752</v>
      </c>
      <c r="Q1747" s="178" t="s">
        <v>2721</v>
      </c>
      <c r="R1747" s="178" t="s">
        <v>3029</v>
      </c>
    </row>
    <row r="1748" spans="2:18">
      <c r="B1748" s="115">
        <v>865</v>
      </c>
      <c r="C1748" s="156" t="s">
        <v>8105</v>
      </c>
      <c r="D1748" s="157" t="s">
        <v>8106</v>
      </c>
      <c r="E1748" s="111"/>
      <c r="F1748" s="111"/>
      <c r="G1748" s="111"/>
      <c r="H1748" s="115" t="s">
        <v>2719</v>
      </c>
      <c r="I1748" s="517">
        <f t="shared" si="54"/>
        <v>0</v>
      </c>
      <c r="J1748" s="517">
        <f t="shared" si="55"/>
        <v>365</v>
      </c>
      <c r="K1748" s="111"/>
      <c r="L1748" s="111"/>
      <c r="M1748" s="111"/>
      <c r="N1748" s="111"/>
      <c r="O1748" s="111"/>
      <c r="P1748" s="178" t="s">
        <v>8107</v>
      </c>
      <c r="Q1748" s="178" t="s">
        <v>2736</v>
      </c>
      <c r="R1748" s="178" t="s">
        <v>5822</v>
      </c>
    </row>
    <row r="1749" spans="2:18" hidden="1">
      <c r="B1749" s="115">
        <v>171</v>
      </c>
      <c r="C1749" s="156" t="s">
        <v>8108</v>
      </c>
      <c r="D1749" s="179" t="s">
        <v>8109</v>
      </c>
      <c r="E1749" s="111"/>
      <c r="F1749" s="111"/>
      <c r="G1749" s="111"/>
      <c r="H1749" s="180" t="s">
        <v>61</v>
      </c>
      <c r="I1749" s="509">
        <f t="shared" si="54"/>
        <v>44929</v>
      </c>
      <c r="J1749" s="509">
        <f t="shared" si="55"/>
        <v>45294</v>
      </c>
      <c r="K1749" s="609">
        <v>44632</v>
      </c>
      <c r="L1749" s="610">
        <v>44929</v>
      </c>
      <c r="M1749" s="111"/>
      <c r="N1749" s="111"/>
      <c r="O1749" s="111"/>
      <c r="P1749" s="178" t="s">
        <v>8110</v>
      </c>
      <c r="Q1749" s="178" t="s">
        <v>2736</v>
      </c>
      <c r="R1749" s="178" t="s">
        <v>2928</v>
      </c>
    </row>
    <row r="1750" spans="2:18">
      <c r="B1750" s="115">
        <v>1363</v>
      </c>
      <c r="C1750" s="156" t="s">
        <v>8111</v>
      </c>
      <c r="D1750" s="157" t="s">
        <v>8112</v>
      </c>
      <c r="E1750" s="111"/>
      <c r="F1750" s="111"/>
      <c r="G1750" s="111"/>
      <c r="H1750" s="115" t="s">
        <v>2719</v>
      </c>
      <c r="I1750" s="517">
        <f t="shared" si="54"/>
        <v>0</v>
      </c>
      <c r="J1750" s="517">
        <f t="shared" si="55"/>
        <v>365</v>
      </c>
      <c r="K1750" s="111"/>
      <c r="L1750" s="111"/>
      <c r="M1750" s="111"/>
      <c r="N1750" s="111"/>
      <c r="O1750" s="111"/>
      <c r="P1750" s="178" t="s">
        <v>8113</v>
      </c>
      <c r="Q1750" s="178" t="s">
        <v>2736</v>
      </c>
      <c r="R1750" s="178" t="s">
        <v>3058</v>
      </c>
    </row>
    <row r="1751" spans="2:18">
      <c r="B1751" s="115">
        <v>1451</v>
      </c>
      <c r="C1751" s="156" t="s">
        <v>8114</v>
      </c>
      <c r="D1751" s="157" t="s">
        <v>8115</v>
      </c>
      <c r="E1751" s="111"/>
      <c r="F1751" s="111"/>
      <c r="G1751" s="111"/>
      <c r="H1751" s="115" t="s">
        <v>2719</v>
      </c>
      <c r="I1751" s="517">
        <f t="shared" si="54"/>
        <v>0</v>
      </c>
      <c r="J1751" s="517">
        <f t="shared" si="55"/>
        <v>365</v>
      </c>
      <c r="K1751" s="111"/>
      <c r="L1751" s="111"/>
      <c r="M1751" s="111"/>
      <c r="N1751" s="111"/>
      <c r="O1751" s="111"/>
      <c r="P1751" s="178" t="s">
        <v>8116</v>
      </c>
      <c r="Q1751" s="178" t="s">
        <v>2736</v>
      </c>
      <c r="R1751" s="178" t="s">
        <v>3548</v>
      </c>
    </row>
    <row r="1752" spans="2:18" hidden="1">
      <c r="B1752" s="115">
        <v>278</v>
      </c>
      <c r="C1752" s="156" t="s">
        <v>8117</v>
      </c>
      <c r="D1752" s="157" t="s">
        <v>8118</v>
      </c>
      <c r="E1752" s="111"/>
      <c r="F1752" s="111"/>
      <c r="G1752" s="111" t="s">
        <v>2730</v>
      </c>
      <c r="H1752" s="115"/>
      <c r="I1752" s="517">
        <f t="shared" si="54"/>
        <v>0</v>
      </c>
      <c r="J1752" s="517">
        <f t="shared" si="55"/>
        <v>365</v>
      </c>
      <c r="K1752" s="111"/>
      <c r="L1752" s="111"/>
      <c r="M1752" s="111"/>
      <c r="N1752" s="111"/>
      <c r="O1752" s="111"/>
      <c r="P1752" s="178" t="s">
        <v>8119</v>
      </c>
      <c r="Q1752" s="178" t="s">
        <v>2721</v>
      </c>
      <c r="R1752" s="178" t="s">
        <v>3701</v>
      </c>
    </row>
    <row r="1753" spans="2:18">
      <c r="B1753" s="115">
        <v>1324</v>
      </c>
      <c r="C1753" s="156" t="s">
        <v>8120</v>
      </c>
      <c r="D1753" s="157" t="s">
        <v>8121</v>
      </c>
      <c r="E1753" s="111"/>
      <c r="F1753" s="111"/>
      <c r="G1753" s="111"/>
      <c r="H1753" s="115" t="s">
        <v>2719</v>
      </c>
      <c r="I1753" s="517">
        <f t="shared" si="54"/>
        <v>0</v>
      </c>
      <c r="J1753" s="517">
        <f t="shared" si="55"/>
        <v>365</v>
      </c>
      <c r="K1753" s="111"/>
      <c r="L1753" s="111"/>
      <c r="M1753" s="111"/>
      <c r="N1753" s="111"/>
      <c r="O1753" s="111"/>
      <c r="P1753" s="178" t="s">
        <v>8122</v>
      </c>
      <c r="Q1753" s="178" t="s">
        <v>2736</v>
      </c>
      <c r="R1753" s="178" t="s">
        <v>8123</v>
      </c>
    </row>
    <row r="1754" spans="2:18">
      <c r="B1754" s="115">
        <v>1325</v>
      </c>
      <c r="C1754" s="156" t="s">
        <v>8124</v>
      </c>
      <c r="D1754" s="157" t="s">
        <v>8125</v>
      </c>
      <c r="E1754" s="111"/>
      <c r="F1754" s="111"/>
      <c r="G1754" s="111"/>
      <c r="H1754" s="115" t="s">
        <v>2719</v>
      </c>
      <c r="I1754" s="517">
        <f t="shared" si="54"/>
        <v>0</v>
      </c>
      <c r="J1754" s="517">
        <f t="shared" si="55"/>
        <v>365</v>
      </c>
      <c r="K1754" s="111"/>
      <c r="L1754" s="111"/>
      <c r="M1754" s="111"/>
      <c r="N1754" s="111"/>
      <c r="O1754" s="111"/>
      <c r="P1754" s="178" t="s">
        <v>8126</v>
      </c>
      <c r="Q1754" s="178" t="s">
        <v>2736</v>
      </c>
      <c r="R1754" s="178" t="s">
        <v>6207</v>
      </c>
    </row>
    <row r="1755" spans="2:18">
      <c r="B1755" s="115">
        <v>1318</v>
      </c>
      <c r="C1755" s="156" t="s">
        <v>8127</v>
      </c>
      <c r="D1755" s="157" t="s">
        <v>8128</v>
      </c>
      <c r="E1755" s="111"/>
      <c r="F1755" s="111"/>
      <c r="G1755" s="111"/>
      <c r="H1755" s="115" t="s">
        <v>2719</v>
      </c>
      <c r="I1755" s="517">
        <f t="shared" si="54"/>
        <v>0</v>
      </c>
      <c r="J1755" s="517">
        <f t="shared" si="55"/>
        <v>365</v>
      </c>
      <c r="K1755" s="111"/>
      <c r="L1755" s="111"/>
      <c r="M1755" s="111"/>
      <c r="N1755" s="111"/>
      <c r="O1755" s="111"/>
      <c r="P1755" s="178" t="s">
        <v>8129</v>
      </c>
      <c r="Q1755" s="178" t="s">
        <v>2736</v>
      </c>
      <c r="R1755" s="178" t="s">
        <v>5070</v>
      </c>
    </row>
    <row r="1756" spans="2:18">
      <c r="B1756" s="115">
        <v>1319</v>
      </c>
      <c r="C1756" s="156" t="s">
        <v>8130</v>
      </c>
      <c r="D1756" s="157" t="s">
        <v>8131</v>
      </c>
      <c r="E1756" s="111"/>
      <c r="F1756" s="111"/>
      <c r="G1756" s="111"/>
      <c r="H1756" s="115" t="s">
        <v>2719</v>
      </c>
      <c r="I1756" s="517">
        <f t="shared" si="54"/>
        <v>0</v>
      </c>
      <c r="J1756" s="517">
        <f t="shared" si="55"/>
        <v>365</v>
      </c>
      <c r="K1756" s="111"/>
      <c r="L1756" s="111"/>
      <c r="M1756" s="111"/>
      <c r="N1756" s="111"/>
      <c r="O1756" s="111"/>
      <c r="P1756" s="178" t="s">
        <v>8132</v>
      </c>
      <c r="Q1756" s="178" t="s">
        <v>2736</v>
      </c>
      <c r="R1756" s="178" t="s">
        <v>5070</v>
      </c>
    </row>
    <row r="1757" spans="2:18">
      <c r="B1757" s="115">
        <v>1320</v>
      </c>
      <c r="C1757" s="156" t="s">
        <v>8133</v>
      </c>
      <c r="D1757" s="157" t="s">
        <v>8134</v>
      </c>
      <c r="E1757" s="111"/>
      <c r="F1757" s="111"/>
      <c r="G1757" s="111"/>
      <c r="H1757" s="115" t="s">
        <v>2719</v>
      </c>
      <c r="I1757" s="517">
        <f t="shared" si="54"/>
        <v>0</v>
      </c>
      <c r="J1757" s="517">
        <f t="shared" si="55"/>
        <v>365</v>
      </c>
      <c r="K1757" s="111"/>
      <c r="L1757" s="111"/>
      <c r="M1757" s="111"/>
      <c r="N1757" s="111"/>
      <c r="O1757" s="111"/>
      <c r="P1757" s="178" t="s">
        <v>8135</v>
      </c>
      <c r="Q1757" s="178" t="s">
        <v>2736</v>
      </c>
      <c r="R1757" s="178" t="s">
        <v>5070</v>
      </c>
    </row>
    <row r="1758" spans="2:18">
      <c r="B1758" s="115">
        <v>1326</v>
      </c>
      <c r="C1758" s="156" t="s">
        <v>8136</v>
      </c>
      <c r="D1758" s="157" t="s">
        <v>8137</v>
      </c>
      <c r="E1758" s="111"/>
      <c r="F1758" s="111"/>
      <c r="G1758" s="111"/>
      <c r="H1758" s="115" t="s">
        <v>2719</v>
      </c>
      <c r="I1758" s="517">
        <f t="shared" si="54"/>
        <v>0</v>
      </c>
      <c r="J1758" s="517">
        <f t="shared" si="55"/>
        <v>365</v>
      </c>
      <c r="K1758" s="111"/>
      <c r="L1758" s="111"/>
      <c r="M1758" s="111"/>
      <c r="N1758" s="111"/>
      <c r="O1758" s="111"/>
      <c r="P1758" s="178" t="s">
        <v>8138</v>
      </c>
      <c r="Q1758" s="178" t="s">
        <v>2736</v>
      </c>
      <c r="R1758" s="178" t="s">
        <v>6207</v>
      </c>
    </row>
    <row r="1759" spans="2:18" hidden="1">
      <c r="B1759" s="115">
        <v>209</v>
      </c>
      <c r="C1759" s="156" t="s">
        <v>8139</v>
      </c>
      <c r="D1759" s="157" t="s">
        <v>2420</v>
      </c>
      <c r="E1759" s="111"/>
      <c r="F1759" s="111"/>
      <c r="G1759" s="111"/>
      <c r="H1759" s="180" t="s">
        <v>60</v>
      </c>
      <c r="I1759" s="509">
        <f t="shared" si="54"/>
        <v>44929</v>
      </c>
      <c r="J1759" s="509">
        <f t="shared" si="55"/>
        <v>45294</v>
      </c>
      <c r="K1759" s="609">
        <v>44632</v>
      </c>
      <c r="L1759" s="610">
        <v>44929</v>
      </c>
      <c r="M1759" s="111"/>
      <c r="N1759" s="111"/>
      <c r="O1759" s="111"/>
      <c r="P1759" s="178" t="s">
        <v>8140</v>
      </c>
      <c r="Q1759" s="178" t="s">
        <v>2732</v>
      </c>
      <c r="R1759" s="178" t="s">
        <v>2727</v>
      </c>
    </row>
    <row r="1760" spans="2:18" hidden="1">
      <c r="B1760" s="115">
        <v>210</v>
      </c>
      <c r="C1760" s="156" t="s">
        <v>8141</v>
      </c>
      <c r="D1760" s="157" t="s">
        <v>2429</v>
      </c>
      <c r="E1760" s="111"/>
      <c r="F1760" s="111"/>
      <c r="G1760" s="111"/>
      <c r="H1760" s="180" t="s">
        <v>60</v>
      </c>
      <c r="I1760" s="509">
        <f t="shared" si="54"/>
        <v>44929</v>
      </c>
      <c r="J1760" s="509">
        <f t="shared" si="55"/>
        <v>45294</v>
      </c>
      <c r="K1760" s="609">
        <v>44632</v>
      </c>
      <c r="L1760" s="610">
        <v>44929</v>
      </c>
      <c r="M1760" s="111"/>
      <c r="N1760" s="111"/>
      <c r="O1760" s="111"/>
      <c r="P1760" s="178" t="s">
        <v>8142</v>
      </c>
      <c r="Q1760" s="178" t="s">
        <v>2732</v>
      </c>
      <c r="R1760" s="178" t="s">
        <v>2727</v>
      </c>
    </row>
    <row r="1761" spans="2:18">
      <c r="B1761" s="115">
        <v>211</v>
      </c>
      <c r="C1761" s="156" t="s">
        <v>8143</v>
      </c>
      <c r="D1761" s="157" t="s">
        <v>2436</v>
      </c>
      <c r="E1761" s="111"/>
      <c r="F1761" s="111"/>
      <c r="G1761" s="111"/>
      <c r="H1761" s="115" t="s">
        <v>2719</v>
      </c>
      <c r="I1761" s="517">
        <f t="shared" si="54"/>
        <v>0</v>
      </c>
      <c r="J1761" s="517">
        <f t="shared" si="55"/>
        <v>365</v>
      </c>
      <c r="K1761" s="111"/>
      <c r="L1761" s="111"/>
      <c r="M1761" s="111"/>
      <c r="N1761" s="111"/>
      <c r="O1761" s="111"/>
      <c r="P1761" s="178" t="s">
        <v>8144</v>
      </c>
      <c r="Q1761" s="178" t="s">
        <v>2732</v>
      </c>
      <c r="R1761" s="178" t="s">
        <v>2727</v>
      </c>
    </row>
    <row r="1762" spans="2:18" hidden="1">
      <c r="B1762" s="115">
        <v>1546</v>
      </c>
      <c r="C1762" s="156" t="s">
        <v>8145</v>
      </c>
      <c r="D1762" s="157" t="s">
        <v>8146</v>
      </c>
      <c r="E1762" s="111"/>
      <c r="F1762" s="111"/>
      <c r="G1762" s="111"/>
      <c r="H1762" s="178" t="s">
        <v>63</v>
      </c>
      <c r="I1762" s="509">
        <f t="shared" si="54"/>
        <v>44929</v>
      </c>
      <c r="J1762" s="509">
        <f t="shared" si="55"/>
        <v>45294</v>
      </c>
      <c r="K1762" s="609">
        <v>44632</v>
      </c>
      <c r="L1762" s="610">
        <v>44929</v>
      </c>
      <c r="M1762" s="111"/>
      <c r="N1762" s="111"/>
      <c r="O1762" s="111"/>
      <c r="P1762" s="178" t="s">
        <v>8147</v>
      </c>
      <c r="Q1762" s="178" t="s">
        <v>2736</v>
      </c>
      <c r="R1762" s="178" t="s">
        <v>5380</v>
      </c>
    </row>
    <row r="1763" spans="2:18" hidden="1">
      <c r="B1763" s="115">
        <v>1547</v>
      </c>
      <c r="C1763" s="156" t="s">
        <v>8148</v>
      </c>
      <c r="D1763" s="157" t="s">
        <v>8149</v>
      </c>
      <c r="E1763" s="111"/>
      <c r="F1763" s="111"/>
      <c r="G1763" s="111"/>
      <c r="H1763" s="178" t="s">
        <v>63</v>
      </c>
      <c r="I1763" s="509">
        <f t="shared" si="54"/>
        <v>44929</v>
      </c>
      <c r="J1763" s="509">
        <f t="shared" si="55"/>
        <v>45294</v>
      </c>
      <c r="K1763" s="609">
        <v>44632</v>
      </c>
      <c r="L1763" s="610">
        <v>44929</v>
      </c>
      <c r="M1763" s="111"/>
      <c r="N1763" s="111"/>
      <c r="O1763" s="111"/>
      <c r="P1763" s="178" t="s">
        <v>8150</v>
      </c>
      <c r="Q1763" s="178" t="s">
        <v>2736</v>
      </c>
      <c r="R1763" s="178" t="s">
        <v>3043</v>
      </c>
    </row>
    <row r="1764" spans="2:18" hidden="1">
      <c r="B1764" s="115">
        <v>212</v>
      </c>
      <c r="C1764" s="156" t="s">
        <v>8151</v>
      </c>
      <c r="D1764" s="157" t="s">
        <v>8152</v>
      </c>
      <c r="E1764" s="111"/>
      <c r="F1764" s="111"/>
      <c r="G1764" s="111" t="s">
        <v>2730</v>
      </c>
      <c r="H1764" s="115"/>
      <c r="I1764" s="517">
        <f t="shared" si="54"/>
        <v>0</v>
      </c>
      <c r="J1764" s="517">
        <f t="shared" si="55"/>
        <v>365</v>
      </c>
      <c r="K1764" s="111"/>
      <c r="L1764" s="111"/>
      <c r="M1764" s="111"/>
      <c r="N1764" s="111"/>
      <c r="O1764" s="111"/>
      <c r="P1764" s="178" t="s">
        <v>8153</v>
      </c>
      <c r="Q1764" s="178" t="s">
        <v>2736</v>
      </c>
      <c r="R1764" s="178" t="s">
        <v>3603</v>
      </c>
    </row>
    <row r="1765" spans="2:18" hidden="1">
      <c r="B1765" s="115">
        <v>1548</v>
      </c>
      <c r="C1765" s="156" t="s">
        <v>8154</v>
      </c>
      <c r="D1765" s="157" t="s">
        <v>8155</v>
      </c>
      <c r="E1765" s="111"/>
      <c r="F1765" s="111"/>
      <c r="G1765" s="111"/>
      <c r="H1765" s="178" t="s">
        <v>63</v>
      </c>
      <c r="I1765" s="231">
        <f t="shared" si="54"/>
        <v>0</v>
      </c>
      <c r="J1765" s="231">
        <f t="shared" si="55"/>
        <v>365</v>
      </c>
      <c r="K1765" s="111"/>
      <c r="L1765" s="111"/>
      <c r="M1765" s="111"/>
      <c r="N1765" s="111"/>
      <c r="O1765" s="111"/>
      <c r="P1765" s="178" t="s">
        <v>8156</v>
      </c>
      <c r="Q1765" s="178" t="s">
        <v>2732</v>
      </c>
      <c r="R1765" s="178" t="s">
        <v>3043</v>
      </c>
    </row>
    <row r="1766" spans="2:18" hidden="1">
      <c r="B1766" s="115">
        <v>1549</v>
      </c>
      <c r="C1766" s="156" t="s">
        <v>8157</v>
      </c>
      <c r="D1766" s="157" t="s">
        <v>446</v>
      </c>
      <c r="E1766" s="111"/>
      <c r="F1766" s="111"/>
      <c r="G1766" s="111"/>
      <c r="H1766" s="178" t="s">
        <v>63</v>
      </c>
      <c r="I1766" s="231">
        <f t="shared" si="54"/>
        <v>0</v>
      </c>
      <c r="J1766" s="231">
        <f t="shared" si="55"/>
        <v>365</v>
      </c>
      <c r="K1766" s="111"/>
      <c r="L1766" s="111"/>
      <c r="M1766" s="111"/>
      <c r="N1766" s="111"/>
      <c r="O1766" s="111"/>
      <c r="P1766" s="178" t="s">
        <v>8158</v>
      </c>
      <c r="Q1766" s="178" t="s">
        <v>2732</v>
      </c>
      <c r="R1766" s="178" t="s">
        <v>3043</v>
      </c>
    </row>
    <row r="1767" spans="2:18">
      <c r="B1767" s="115">
        <v>121</v>
      </c>
      <c r="C1767" s="156" t="s">
        <v>8159</v>
      </c>
      <c r="D1767" s="157" t="s">
        <v>8160</v>
      </c>
      <c r="E1767" s="111"/>
      <c r="F1767" s="111"/>
      <c r="G1767" s="111"/>
      <c r="H1767" s="115" t="s">
        <v>2719</v>
      </c>
      <c r="I1767" s="517">
        <f t="shared" si="54"/>
        <v>0</v>
      </c>
      <c r="J1767" s="517">
        <f t="shared" si="55"/>
        <v>365</v>
      </c>
      <c r="K1767" s="111"/>
      <c r="L1767" s="111"/>
      <c r="M1767" s="111"/>
      <c r="N1767" s="111"/>
      <c r="O1767" s="111"/>
      <c r="P1767" s="178" t="s">
        <v>8161</v>
      </c>
      <c r="Q1767" s="178" t="s">
        <v>2732</v>
      </c>
      <c r="R1767" s="178" t="s">
        <v>5488</v>
      </c>
    </row>
    <row r="1768" spans="2:18">
      <c r="B1768" s="115">
        <v>122</v>
      </c>
      <c r="C1768" s="156" t="s">
        <v>8162</v>
      </c>
      <c r="D1768" s="157" t="s">
        <v>8163</v>
      </c>
      <c r="E1768" s="111"/>
      <c r="F1768" s="111"/>
      <c r="G1768" s="111"/>
      <c r="H1768" s="115" t="s">
        <v>2719</v>
      </c>
      <c r="I1768" s="517">
        <f t="shared" si="54"/>
        <v>0</v>
      </c>
      <c r="J1768" s="517">
        <f t="shared" si="55"/>
        <v>365</v>
      </c>
      <c r="K1768" s="111"/>
      <c r="L1768" s="111"/>
      <c r="M1768" s="111"/>
      <c r="N1768" s="111"/>
      <c r="O1768" s="111"/>
      <c r="P1768" s="178" t="s">
        <v>8164</v>
      </c>
      <c r="Q1768" s="178" t="s">
        <v>2736</v>
      </c>
      <c r="R1768" s="178" t="s">
        <v>5488</v>
      </c>
    </row>
    <row r="1769" spans="2:18">
      <c r="B1769" s="115">
        <v>123</v>
      </c>
      <c r="C1769" s="156" t="s">
        <v>8165</v>
      </c>
      <c r="D1769" s="157" t="s">
        <v>8166</v>
      </c>
      <c r="E1769" s="111"/>
      <c r="F1769" s="111"/>
      <c r="G1769" s="111"/>
      <c r="H1769" s="115" t="s">
        <v>2719</v>
      </c>
      <c r="I1769" s="517">
        <f t="shared" si="54"/>
        <v>0</v>
      </c>
      <c r="J1769" s="517">
        <f t="shared" si="55"/>
        <v>365</v>
      </c>
      <c r="K1769" s="111"/>
      <c r="L1769" s="111"/>
      <c r="M1769" s="111"/>
      <c r="N1769" s="111"/>
      <c r="O1769" s="111"/>
      <c r="P1769" s="178" t="s">
        <v>8167</v>
      </c>
      <c r="Q1769" s="178" t="s">
        <v>2732</v>
      </c>
      <c r="R1769" s="178" t="s">
        <v>5488</v>
      </c>
    </row>
    <row r="1770" spans="2:18">
      <c r="B1770" s="115">
        <v>124</v>
      </c>
      <c r="C1770" s="156" t="s">
        <v>8168</v>
      </c>
      <c r="D1770" s="157" t="s">
        <v>8169</v>
      </c>
      <c r="E1770" s="111"/>
      <c r="F1770" s="111"/>
      <c r="G1770" s="111"/>
      <c r="H1770" s="115" t="s">
        <v>2719</v>
      </c>
      <c r="I1770" s="517">
        <f t="shared" si="54"/>
        <v>0</v>
      </c>
      <c r="J1770" s="517">
        <f t="shared" si="55"/>
        <v>365</v>
      </c>
      <c r="K1770" s="111"/>
      <c r="L1770" s="111"/>
      <c r="M1770" s="111"/>
      <c r="N1770" s="111"/>
      <c r="O1770" s="111"/>
      <c r="P1770" s="178" t="s">
        <v>8170</v>
      </c>
      <c r="Q1770" s="178" t="s">
        <v>2732</v>
      </c>
      <c r="R1770" s="178" t="s">
        <v>5488</v>
      </c>
    </row>
    <row r="1771" spans="2:18" hidden="1">
      <c r="B1771" s="115">
        <v>252</v>
      </c>
      <c r="C1771" s="156" t="s">
        <v>8171</v>
      </c>
      <c r="D1771" s="157" t="s">
        <v>8172</v>
      </c>
      <c r="E1771" s="111"/>
      <c r="F1771" s="111"/>
      <c r="G1771" s="111"/>
      <c r="H1771" s="115" t="s">
        <v>62</v>
      </c>
      <c r="I1771" s="231">
        <f t="shared" si="54"/>
        <v>0</v>
      </c>
      <c r="J1771" s="231">
        <f t="shared" si="55"/>
        <v>365</v>
      </c>
      <c r="K1771" s="111"/>
      <c r="L1771" s="111"/>
      <c r="M1771" s="111"/>
      <c r="N1771" s="111"/>
      <c r="O1771" s="111"/>
      <c r="P1771" s="178" t="s">
        <v>8173</v>
      </c>
      <c r="Q1771" s="178" t="s">
        <v>2736</v>
      </c>
      <c r="R1771" s="178" t="s">
        <v>3388</v>
      </c>
    </row>
    <row r="1772" spans="2:18">
      <c r="B1772" s="115">
        <v>253</v>
      </c>
      <c r="C1772" s="156" t="s">
        <v>8174</v>
      </c>
      <c r="D1772" s="157" t="s">
        <v>8175</v>
      </c>
      <c r="E1772" s="111"/>
      <c r="F1772" s="111"/>
      <c r="G1772" s="111"/>
      <c r="H1772" s="115" t="s">
        <v>2719</v>
      </c>
      <c r="I1772" s="517">
        <f t="shared" si="54"/>
        <v>0</v>
      </c>
      <c r="J1772" s="517">
        <f t="shared" si="55"/>
        <v>365</v>
      </c>
      <c r="K1772" s="111"/>
      <c r="L1772" s="111"/>
      <c r="M1772" s="111"/>
      <c r="N1772" s="111"/>
      <c r="O1772" s="111"/>
      <c r="P1772" s="178" t="s">
        <v>8176</v>
      </c>
      <c r="Q1772" s="178" t="s">
        <v>2736</v>
      </c>
      <c r="R1772" s="178" t="s">
        <v>3388</v>
      </c>
    </row>
    <row r="1773" spans="2:18">
      <c r="B1773" s="115">
        <v>254</v>
      </c>
      <c r="C1773" s="156" t="s">
        <v>8177</v>
      </c>
      <c r="D1773" s="157" t="s">
        <v>8178</v>
      </c>
      <c r="E1773" s="111"/>
      <c r="F1773" s="111"/>
      <c r="G1773" s="111"/>
      <c r="H1773" s="115" t="s">
        <v>2719</v>
      </c>
      <c r="I1773" s="517">
        <f t="shared" si="54"/>
        <v>0</v>
      </c>
      <c r="J1773" s="517">
        <f t="shared" si="55"/>
        <v>365</v>
      </c>
      <c r="K1773" s="111"/>
      <c r="L1773" s="111"/>
      <c r="M1773" s="111"/>
      <c r="N1773" s="111"/>
      <c r="O1773" s="111"/>
      <c r="P1773" s="178" t="s">
        <v>8179</v>
      </c>
      <c r="Q1773" s="178" t="s">
        <v>2732</v>
      </c>
      <c r="R1773" s="178" t="s">
        <v>3388</v>
      </c>
    </row>
    <row r="1774" spans="2:18" hidden="1">
      <c r="B1774" s="115">
        <v>701</v>
      </c>
      <c r="C1774" s="156" t="s">
        <v>8180</v>
      </c>
      <c r="D1774" s="157" t="s">
        <v>8181</v>
      </c>
      <c r="E1774" s="111"/>
      <c r="F1774" s="111"/>
      <c r="G1774" s="111" t="s">
        <v>2730</v>
      </c>
      <c r="H1774" s="115"/>
      <c r="I1774" s="517">
        <f t="shared" si="54"/>
        <v>0</v>
      </c>
      <c r="J1774" s="517">
        <f t="shared" si="55"/>
        <v>365</v>
      </c>
      <c r="K1774" s="111"/>
      <c r="L1774" s="111"/>
      <c r="M1774" s="111"/>
      <c r="N1774" s="111"/>
      <c r="O1774" s="111"/>
      <c r="P1774" s="178" t="s">
        <v>8182</v>
      </c>
      <c r="Q1774" s="178" t="s">
        <v>2736</v>
      </c>
      <c r="R1774" s="178" t="s">
        <v>4019</v>
      </c>
    </row>
    <row r="1775" spans="2:18" hidden="1">
      <c r="B1775" s="115">
        <v>255</v>
      </c>
      <c r="C1775" s="156" t="s">
        <v>8183</v>
      </c>
      <c r="D1775" s="157" t="s">
        <v>8184</v>
      </c>
      <c r="E1775" s="111"/>
      <c r="F1775" s="111"/>
      <c r="G1775" s="111"/>
      <c r="H1775" s="180" t="s">
        <v>61</v>
      </c>
      <c r="I1775" s="231">
        <f t="shared" si="54"/>
        <v>0</v>
      </c>
      <c r="J1775" s="231">
        <f t="shared" si="55"/>
        <v>365</v>
      </c>
      <c r="K1775" s="111"/>
      <c r="L1775" s="111"/>
      <c r="M1775" s="111"/>
      <c r="N1775" s="111"/>
      <c r="O1775" s="111"/>
      <c r="P1775" s="178" t="s">
        <v>8185</v>
      </c>
      <c r="Q1775" s="178" t="s">
        <v>2732</v>
      </c>
      <c r="R1775" s="178" t="s">
        <v>3388</v>
      </c>
    </row>
    <row r="1776" spans="2:18">
      <c r="B1776" s="115">
        <v>256</v>
      </c>
      <c r="C1776" s="156" t="s">
        <v>8186</v>
      </c>
      <c r="D1776" s="157" t="s">
        <v>8187</v>
      </c>
      <c r="E1776" s="111"/>
      <c r="F1776" s="111"/>
      <c r="G1776" s="111"/>
      <c r="H1776" s="115" t="s">
        <v>2719</v>
      </c>
      <c r="I1776" s="517">
        <f t="shared" si="54"/>
        <v>0</v>
      </c>
      <c r="J1776" s="517">
        <f t="shared" si="55"/>
        <v>365</v>
      </c>
      <c r="K1776" s="111"/>
      <c r="L1776" s="111"/>
      <c r="M1776" s="111"/>
      <c r="N1776" s="111"/>
      <c r="O1776" s="111"/>
      <c r="P1776" s="178" t="s">
        <v>8188</v>
      </c>
      <c r="Q1776" s="178" t="s">
        <v>2736</v>
      </c>
      <c r="R1776" s="178" t="s">
        <v>3388</v>
      </c>
    </row>
    <row r="1777" spans="2:18">
      <c r="B1777" s="115">
        <v>257</v>
      </c>
      <c r="C1777" s="156" t="s">
        <v>8189</v>
      </c>
      <c r="D1777" s="157" t="s">
        <v>8190</v>
      </c>
      <c r="E1777" s="111"/>
      <c r="F1777" s="111"/>
      <c r="G1777" s="111"/>
      <c r="H1777" s="115" t="s">
        <v>2719</v>
      </c>
      <c r="I1777" s="517">
        <f t="shared" si="54"/>
        <v>0</v>
      </c>
      <c r="J1777" s="517">
        <f t="shared" si="55"/>
        <v>365</v>
      </c>
      <c r="K1777" s="111"/>
      <c r="L1777" s="111"/>
      <c r="M1777" s="111"/>
      <c r="N1777" s="111"/>
      <c r="O1777" s="111"/>
      <c r="P1777" s="178" t="s">
        <v>8191</v>
      </c>
      <c r="Q1777" s="178" t="s">
        <v>2736</v>
      </c>
      <c r="R1777" s="178" t="s">
        <v>3388</v>
      </c>
    </row>
    <row r="1778" spans="2:18">
      <c r="B1778" s="115">
        <v>1651</v>
      </c>
      <c r="C1778" s="156" t="s">
        <v>8192</v>
      </c>
      <c r="D1778" s="157" t="s">
        <v>8193</v>
      </c>
      <c r="E1778" s="111"/>
      <c r="F1778" s="111"/>
      <c r="G1778" s="111"/>
      <c r="H1778" s="115" t="s">
        <v>2719</v>
      </c>
      <c r="I1778" s="517">
        <f t="shared" si="54"/>
        <v>0</v>
      </c>
      <c r="J1778" s="517">
        <f t="shared" si="55"/>
        <v>365</v>
      </c>
      <c r="K1778" s="111"/>
      <c r="L1778" s="111"/>
      <c r="M1778" s="111"/>
      <c r="N1778" s="111"/>
      <c r="O1778" s="111"/>
      <c r="P1778" s="178" t="s">
        <v>8194</v>
      </c>
      <c r="Q1778" s="178" t="s">
        <v>2736</v>
      </c>
      <c r="R1778" s="178" t="s">
        <v>3043</v>
      </c>
    </row>
    <row r="1779" spans="2:18">
      <c r="B1779" s="115">
        <v>1652</v>
      </c>
      <c r="C1779" s="156" t="s">
        <v>8195</v>
      </c>
      <c r="D1779" s="157" t="s">
        <v>8196</v>
      </c>
      <c r="E1779" s="111"/>
      <c r="F1779" s="111"/>
      <c r="G1779" s="111"/>
      <c r="H1779" s="115" t="s">
        <v>2719</v>
      </c>
      <c r="I1779" s="517">
        <f t="shared" si="54"/>
        <v>0</v>
      </c>
      <c r="J1779" s="517">
        <f t="shared" si="55"/>
        <v>365</v>
      </c>
      <c r="K1779" s="111"/>
      <c r="L1779" s="111"/>
      <c r="M1779" s="111"/>
      <c r="N1779" s="111"/>
      <c r="O1779" s="111"/>
      <c r="P1779" s="178" t="s">
        <v>8197</v>
      </c>
      <c r="Q1779" s="178" t="s">
        <v>2736</v>
      </c>
      <c r="R1779" s="178" t="s">
        <v>3043</v>
      </c>
    </row>
    <row r="1780" spans="2:18">
      <c r="B1780" s="115">
        <v>1653</v>
      </c>
      <c r="C1780" s="156" t="s">
        <v>8198</v>
      </c>
      <c r="D1780" s="157" t="s">
        <v>8199</v>
      </c>
      <c r="E1780" s="111"/>
      <c r="F1780" s="111"/>
      <c r="G1780" s="111"/>
      <c r="H1780" s="115" t="s">
        <v>2719</v>
      </c>
      <c r="I1780" s="517">
        <f t="shared" si="54"/>
        <v>0</v>
      </c>
      <c r="J1780" s="517">
        <f t="shared" si="55"/>
        <v>365</v>
      </c>
      <c r="K1780" s="111"/>
      <c r="L1780" s="111"/>
      <c r="M1780" s="111"/>
      <c r="N1780" s="111"/>
      <c r="O1780" s="111"/>
      <c r="P1780" s="178" t="s">
        <v>8200</v>
      </c>
      <c r="Q1780" s="178" t="s">
        <v>2736</v>
      </c>
      <c r="R1780" s="178" t="s">
        <v>3043</v>
      </c>
    </row>
    <row r="1781" spans="2:18">
      <c r="B1781" s="115">
        <v>1528</v>
      </c>
      <c r="C1781" s="156" t="s">
        <v>8201</v>
      </c>
      <c r="D1781" s="157" t="s">
        <v>8202</v>
      </c>
      <c r="E1781" s="111"/>
      <c r="F1781" s="111"/>
      <c r="G1781" s="111"/>
      <c r="H1781" s="115" t="s">
        <v>2719</v>
      </c>
      <c r="I1781" s="517">
        <f t="shared" si="54"/>
        <v>0</v>
      </c>
      <c r="J1781" s="517">
        <f t="shared" si="55"/>
        <v>365</v>
      </c>
      <c r="K1781" s="111"/>
      <c r="L1781" s="111"/>
      <c r="M1781" s="111"/>
      <c r="N1781" s="111"/>
      <c r="O1781" s="111"/>
      <c r="P1781" s="178" t="s">
        <v>8203</v>
      </c>
      <c r="Q1781" s="178" t="s">
        <v>2736</v>
      </c>
      <c r="R1781" s="178" t="s">
        <v>4005</v>
      </c>
    </row>
    <row r="1782" spans="2:18">
      <c r="B1782" s="115">
        <v>2156</v>
      </c>
      <c r="C1782" s="156" t="s">
        <v>8204</v>
      </c>
      <c r="D1782" s="157" t="s">
        <v>8205</v>
      </c>
      <c r="E1782" s="111"/>
      <c r="F1782" s="111"/>
      <c r="G1782" s="111"/>
      <c r="H1782" s="115" t="s">
        <v>2719</v>
      </c>
      <c r="I1782" s="517">
        <f t="shared" si="54"/>
        <v>0</v>
      </c>
      <c r="J1782" s="517">
        <f t="shared" si="55"/>
        <v>365</v>
      </c>
      <c r="K1782" s="111"/>
      <c r="L1782" s="111"/>
      <c r="M1782" s="111"/>
      <c r="N1782" s="111"/>
      <c r="O1782" s="111"/>
      <c r="P1782" s="178" t="s">
        <v>8206</v>
      </c>
      <c r="Q1782" s="178" t="s">
        <v>2736</v>
      </c>
      <c r="R1782" s="178" t="s">
        <v>3603</v>
      </c>
    </row>
    <row r="1783" spans="2:18">
      <c r="B1783" s="115">
        <v>1571</v>
      </c>
      <c r="C1783" s="156" t="s">
        <v>8207</v>
      </c>
      <c r="D1783" s="157" t="s">
        <v>8208</v>
      </c>
      <c r="E1783" s="111"/>
      <c r="F1783" s="111"/>
      <c r="G1783" s="111"/>
      <c r="H1783" s="115" t="s">
        <v>2719</v>
      </c>
      <c r="I1783" s="517">
        <f t="shared" si="54"/>
        <v>0</v>
      </c>
      <c r="J1783" s="517">
        <f t="shared" si="55"/>
        <v>365</v>
      </c>
      <c r="K1783" s="111"/>
      <c r="L1783" s="111"/>
      <c r="M1783" s="111"/>
      <c r="N1783" s="111"/>
      <c r="O1783" s="111"/>
      <c r="P1783" s="178" t="s">
        <v>8209</v>
      </c>
      <c r="Q1783" s="178" t="s">
        <v>2736</v>
      </c>
      <c r="R1783" s="178" t="s">
        <v>3203</v>
      </c>
    </row>
    <row r="1784" spans="2:18" hidden="1">
      <c r="B1784" s="115">
        <v>1572</v>
      </c>
      <c r="C1784" s="156" t="s">
        <v>8210</v>
      </c>
      <c r="D1784" s="157" t="s">
        <v>8211</v>
      </c>
      <c r="E1784" s="111"/>
      <c r="F1784" s="111"/>
      <c r="G1784" s="111" t="s">
        <v>2730</v>
      </c>
      <c r="H1784" s="115"/>
      <c r="I1784" s="517">
        <f t="shared" si="54"/>
        <v>0</v>
      </c>
      <c r="J1784" s="517">
        <f t="shared" si="55"/>
        <v>365</v>
      </c>
      <c r="K1784" s="111"/>
      <c r="L1784" s="111"/>
      <c r="M1784" s="111"/>
      <c r="N1784" s="111"/>
      <c r="O1784" s="111"/>
      <c r="P1784" s="178" t="s">
        <v>8212</v>
      </c>
      <c r="Q1784" s="178" t="s">
        <v>2736</v>
      </c>
      <c r="R1784" s="178" t="s">
        <v>3203</v>
      </c>
    </row>
    <row r="1785" spans="2:18">
      <c r="B1785" s="115">
        <v>1182</v>
      </c>
      <c r="C1785" s="156" t="s">
        <v>8213</v>
      </c>
      <c r="D1785" s="157" t="s">
        <v>8214</v>
      </c>
      <c r="E1785" s="111"/>
      <c r="F1785" s="111"/>
      <c r="G1785" s="111"/>
      <c r="H1785" s="115" t="s">
        <v>2719</v>
      </c>
      <c r="I1785" s="517">
        <f t="shared" si="54"/>
        <v>0</v>
      </c>
      <c r="J1785" s="517">
        <f t="shared" si="55"/>
        <v>365</v>
      </c>
      <c r="K1785" s="111"/>
      <c r="L1785" s="111"/>
      <c r="M1785" s="111"/>
      <c r="N1785" s="111"/>
      <c r="O1785" s="111"/>
      <c r="P1785" s="178" t="s">
        <v>8215</v>
      </c>
      <c r="Q1785" s="178" t="s">
        <v>2736</v>
      </c>
      <c r="R1785" s="178" t="s">
        <v>4324</v>
      </c>
    </row>
    <row r="1786" spans="2:18" hidden="1">
      <c r="B1786" s="115">
        <v>875</v>
      </c>
      <c r="C1786" s="156" t="s">
        <v>8216</v>
      </c>
      <c r="D1786" s="157" t="s">
        <v>8217</v>
      </c>
      <c r="E1786" s="111"/>
      <c r="F1786" s="111"/>
      <c r="G1786" s="111" t="s">
        <v>2730</v>
      </c>
      <c r="H1786" s="115"/>
      <c r="I1786" s="517">
        <f t="shared" si="54"/>
        <v>0</v>
      </c>
      <c r="J1786" s="517">
        <f t="shared" si="55"/>
        <v>365</v>
      </c>
      <c r="K1786" s="111"/>
      <c r="L1786" s="111"/>
      <c r="M1786" s="111"/>
      <c r="N1786" s="111"/>
      <c r="O1786" s="111"/>
      <c r="P1786" s="178" t="s">
        <v>8218</v>
      </c>
      <c r="Q1786" s="178" t="s">
        <v>2736</v>
      </c>
      <c r="R1786" s="178" t="s">
        <v>2999</v>
      </c>
    </row>
    <row r="1787" spans="2:18">
      <c r="B1787" s="115">
        <v>1183</v>
      </c>
      <c r="C1787" s="156" t="s">
        <v>8219</v>
      </c>
      <c r="D1787" s="157" t="s">
        <v>8220</v>
      </c>
      <c r="E1787" s="111"/>
      <c r="F1787" s="111"/>
      <c r="G1787" s="111"/>
      <c r="H1787" s="115" t="s">
        <v>2719</v>
      </c>
      <c r="I1787" s="517">
        <f t="shared" si="54"/>
        <v>0</v>
      </c>
      <c r="J1787" s="517">
        <f t="shared" si="55"/>
        <v>365</v>
      </c>
      <c r="K1787" s="111"/>
      <c r="L1787" s="111"/>
      <c r="M1787" s="111"/>
      <c r="N1787" s="111"/>
      <c r="O1787" s="111"/>
      <c r="P1787" s="178" t="s">
        <v>8221</v>
      </c>
      <c r="Q1787" s="178" t="s">
        <v>2732</v>
      </c>
      <c r="R1787" s="178" t="s">
        <v>4324</v>
      </c>
    </row>
    <row r="1788" spans="2:18">
      <c r="B1788" s="115">
        <v>2310</v>
      </c>
      <c r="C1788" s="172" t="s">
        <v>8222</v>
      </c>
      <c r="D1788" s="173" t="s">
        <v>8223</v>
      </c>
      <c r="E1788" s="111"/>
      <c r="F1788" s="111"/>
      <c r="G1788" s="111"/>
      <c r="H1788" s="115" t="s">
        <v>2719</v>
      </c>
      <c r="I1788" s="517">
        <f t="shared" si="54"/>
        <v>0</v>
      </c>
      <c r="J1788" s="517">
        <f t="shared" si="55"/>
        <v>365</v>
      </c>
      <c r="K1788" s="111"/>
      <c r="L1788" s="111"/>
      <c r="M1788" s="111"/>
      <c r="N1788" s="111"/>
      <c r="O1788" s="111"/>
      <c r="P1788" s="178" t="s">
        <v>8224</v>
      </c>
      <c r="Q1788" s="178" t="s">
        <v>2736</v>
      </c>
      <c r="R1788" s="178">
        <v>0</v>
      </c>
    </row>
    <row r="1789" spans="2:18">
      <c r="B1789" s="115">
        <v>1736</v>
      </c>
      <c r="C1789" s="156" t="s">
        <v>8225</v>
      </c>
      <c r="D1789" s="157" t="s">
        <v>8226</v>
      </c>
      <c r="E1789" s="111"/>
      <c r="F1789" s="111"/>
      <c r="G1789" s="111"/>
      <c r="H1789" s="115" t="s">
        <v>2719</v>
      </c>
      <c r="I1789" s="517">
        <f t="shared" si="54"/>
        <v>0</v>
      </c>
      <c r="J1789" s="517">
        <f t="shared" si="55"/>
        <v>365</v>
      </c>
      <c r="K1789" s="111"/>
      <c r="L1789" s="111"/>
      <c r="M1789" s="111"/>
      <c r="N1789" s="111"/>
      <c r="O1789" s="111"/>
      <c r="P1789" s="178" t="s">
        <v>8227</v>
      </c>
      <c r="Q1789" s="178" t="s">
        <v>2736</v>
      </c>
      <c r="R1789" s="178" t="s">
        <v>5534</v>
      </c>
    </row>
    <row r="1790" spans="2:18" hidden="1">
      <c r="B1790" s="115">
        <v>1737</v>
      </c>
      <c r="C1790" s="156" t="s">
        <v>8228</v>
      </c>
      <c r="D1790" s="157" t="s">
        <v>8229</v>
      </c>
      <c r="E1790" s="111"/>
      <c r="F1790" s="111"/>
      <c r="G1790" s="111" t="s">
        <v>2730</v>
      </c>
      <c r="H1790" s="115"/>
      <c r="I1790" s="517">
        <f t="shared" si="54"/>
        <v>0</v>
      </c>
      <c r="J1790" s="517">
        <f t="shared" si="55"/>
        <v>365</v>
      </c>
      <c r="K1790" s="111"/>
      <c r="L1790" s="111"/>
      <c r="M1790" s="111"/>
      <c r="N1790" s="111"/>
      <c r="O1790" s="111"/>
      <c r="P1790" s="178" t="s">
        <v>8230</v>
      </c>
      <c r="Q1790" s="178" t="s">
        <v>2736</v>
      </c>
      <c r="R1790" s="178" t="s">
        <v>5534</v>
      </c>
    </row>
    <row r="1791" spans="2:18">
      <c r="B1791" s="115">
        <v>1738</v>
      </c>
      <c r="C1791" s="156" t="s">
        <v>8231</v>
      </c>
      <c r="D1791" s="157" t="s">
        <v>8232</v>
      </c>
      <c r="E1791" s="111"/>
      <c r="F1791" s="111"/>
      <c r="G1791" s="111"/>
      <c r="H1791" s="115" t="s">
        <v>2719</v>
      </c>
      <c r="I1791" s="517">
        <f t="shared" si="54"/>
        <v>0</v>
      </c>
      <c r="J1791" s="517">
        <f t="shared" si="55"/>
        <v>365</v>
      </c>
      <c r="K1791" s="111"/>
      <c r="L1791" s="111"/>
      <c r="M1791" s="111"/>
      <c r="N1791" s="111"/>
      <c r="O1791" s="111"/>
      <c r="P1791" s="178" t="s">
        <v>8233</v>
      </c>
      <c r="Q1791" s="178" t="s">
        <v>2736</v>
      </c>
      <c r="R1791" s="178" t="s">
        <v>5534</v>
      </c>
    </row>
    <row r="1792" spans="2:18">
      <c r="B1792" s="115">
        <v>1739</v>
      </c>
      <c r="C1792" s="156" t="s">
        <v>8234</v>
      </c>
      <c r="D1792" s="157" t="s">
        <v>8235</v>
      </c>
      <c r="E1792" s="111"/>
      <c r="F1792" s="111"/>
      <c r="G1792" s="111"/>
      <c r="H1792" s="115" t="s">
        <v>2719</v>
      </c>
      <c r="I1792" s="517">
        <f t="shared" si="54"/>
        <v>0</v>
      </c>
      <c r="J1792" s="517">
        <f t="shared" si="55"/>
        <v>365</v>
      </c>
      <c r="K1792" s="111"/>
      <c r="L1792" s="111"/>
      <c r="M1792" s="111"/>
      <c r="N1792" s="111"/>
      <c r="O1792" s="111"/>
      <c r="P1792" s="178" t="s">
        <v>8236</v>
      </c>
      <c r="Q1792" s="178" t="s">
        <v>2736</v>
      </c>
      <c r="R1792" s="178" t="s">
        <v>5534</v>
      </c>
    </row>
    <row r="1793" spans="2:18">
      <c r="B1793" s="115">
        <v>1740</v>
      </c>
      <c r="C1793" s="156" t="s">
        <v>8237</v>
      </c>
      <c r="D1793" s="157" t="s">
        <v>8238</v>
      </c>
      <c r="E1793" s="111"/>
      <c r="F1793" s="111"/>
      <c r="G1793" s="111"/>
      <c r="H1793" s="115" t="s">
        <v>2719</v>
      </c>
      <c r="I1793" s="517">
        <f t="shared" si="54"/>
        <v>0</v>
      </c>
      <c r="J1793" s="517">
        <f t="shared" si="55"/>
        <v>365</v>
      </c>
      <c r="K1793" s="111"/>
      <c r="L1793" s="111"/>
      <c r="M1793" s="111"/>
      <c r="N1793" s="111"/>
      <c r="O1793" s="111"/>
      <c r="P1793" s="178" t="s">
        <v>8239</v>
      </c>
      <c r="Q1793" s="178" t="s">
        <v>2736</v>
      </c>
      <c r="R1793" s="178" t="s">
        <v>5534</v>
      </c>
    </row>
    <row r="1794" spans="2:18">
      <c r="B1794" s="115">
        <v>1452</v>
      </c>
      <c r="C1794" s="156" t="s">
        <v>8240</v>
      </c>
      <c r="D1794" s="157" t="s">
        <v>8241</v>
      </c>
      <c r="E1794" s="111"/>
      <c r="F1794" s="111"/>
      <c r="G1794" s="111"/>
      <c r="H1794" s="115" t="s">
        <v>2719</v>
      </c>
      <c r="I1794" s="517">
        <f t="shared" si="54"/>
        <v>0</v>
      </c>
      <c r="J1794" s="517">
        <f t="shared" si="55"/>
        <v>365</v>
      </c>
      <c r="K1794" s="111"/>
      <c r="L1794" s="111"/>
      <c r="M1794" s="111"/>
      <c r="N1794" s="111"/>
      <c r="O1794" s="111"/>
      <c r="P1794" s="178" t="s">
        <v>8242</v>
      </c>
      <c r="Q1794" s="178" t="s">
        <v>2736</v>
      </c>
      <c r="R1794" s="178" t="s">
        <v>3548</v>
      </c>
    </row>
    <row r="1795" spans="2:18">
      <c r="B1795" s="115">
        <v>1782</v>
      </c>
      <c r="C1795" s="156" t="s">
        <v>8243</v>
      </c>
      <c r="D1795" s="157" t="s">
        <v>8244</v>
      </c>
      <c r="E1795" s="111"/>
      <c r="F1795" s="111"/>
      <c r="G1795" s="111"/>
      <c r="H1795" s="115" t="s">
        <v>2719</v>
      </c>
      <c r="I1795" s="517">
        <f t="shared" si="54"/>
        <v>0</v>
      </c>
      <c r="J1795" s="517">
        <f t="shared" si="55"/>
        <v>365</v>
      </c>
      <c r="K1795" s="111"/>
      <c r="L1795" s="111"/>
      <c r="M1795" s="111"/>
      <c r="N1795" s="111"/>
      <c r="O1795" s="111"/>
      <c r="P1795" s="178" t="s">
        <v>8245</v>
      </c>
      <c r="Q1795" s="178" t="s">
        <v>2736</v>
      </c>
      <c r="R1795" s="178" t="s">
        <v>2858</v>
      </c>
    </row>
    <row r="1796" spans="2:18">
      <c r="B1796" s="115">
        <v>1020</v>
      </c>
      <c r="C1796" s="156" t="s">
        <v>8246</v>
      </c>
      <c r="D1796" s="157" t="s">
        <v>8247</v>
      </c>
      <c r="E1796" s="111"/>
      <c r="F1796" s="111"/>
      <c r="G1796" s="111"/>
      <c r="H1796" s="115" t="s">
        <v>2719</v>
      </c>
      <c r="I1796" s="517">
        <f t="shared" si="54"/>
        <v>0</v>
      </c>
      <c r="J1796" s="517">
        <f t="shared" si="55"/>
        <v>365</v>
      </c>
      <c r="K1796" s="111"/>
      <c r="L1796" s="111"/>
      <c r="M1796" s="111"/>
      <c r="N1796" s="111"/>
      <c r="O1796" s="111"/>
      <c r="P1796" s="178" t="s">
        <v>8248</v>
      </c>
      <c r="Q1796" s="178" t="s">
        <v>2736</v>
      </c>
      <c r="R1796" s="178" t="s">
        <v>8249</v>
      </c>
    </row>
    <row r="1797" spans="2:18">
      <c r="B1797" s="115">
        <v>1021</v>
      </c>
      <c r="C1797" s="156" t="s">
        <v>8250</v>
      </c>
      <c r="D1797" s="157" t="s">
        <v>8251</v>
      </c>
      <c r="E1797" s="111"/>
      <c r="F1797" s="111"/>
      <c r="G1797" s="111"/>
      <c r="H1797" s="115" t="s">
        <v>2719</v>
      </c>
      <c r="I1797" s="517">
        <f t="shared" si="54"/>
        <v>0</v>
      </c>
      <c r="J1797" s="517">
        <f t="shared" si="55"/>
        <v>365</v>
      </c>
      <c r="K1797" s="111"/>
      <c r="L1797" s="111"/>
      <c r="M1797" s="111"/>
      <c r="N1797" s="111"/>
      <c r="O1797" s="111"/>
      <c r="P1797" s="178" t="s">
        <v>8252</v>
      </c>
      <c r="Q1797" s="178" t="s">
        <v>2736</v>
      </c>
      <c r="R1797" s="178" t="s">
        <v>8249</v>
      </c>
    </row>
    <row r="1798" spans="2:18">
      <c r="B1798" s="115">
        <v>1022</v>
      </c>
      <c r="C1798" s="156" t="s">
        <v>8253</v>
      </c>
      <c r="D1798" s="157" t="s">
        <v>8254</v>
      </c>
      <c r="E1798" s="111"/>
      <c r="F1798" s="111"/>
      <c r="G1798" s="111"/>
      <c r="H1798" s="115" t="s">
        <v>2719</v>
      </c>
      <c r="I1798" s="517">
        <f t="shared" si="54"/>
        <v>0</v>
      </c>
      <c r="J1798" s="517">
        <f t="shared" si="55"/>
        <v>365</v>
      </c>
      <c r="K1798" s="111"/>
      <c r="L1798" s="111"/>
      <c r="M1798" s="111"/>
      <c r="N1798" s="111"/>
      <c r="O1798" s="111"/>
      <c r="P1798" s="178" t="s">
        <v>8255</v>
      </c>
      <c r="Q1798" s="178" t="s">
        <v>2736</v>
      </c>
      <c r="R1798" s="178" t="s">
        <v>8249</v>
      </c>
    </row>
    <row r="1799" spans="2:18">
      <c r="B1799" s="115">
        <v>1023</v>
      </c>
      <c r="C1799" s="156" t="s">
        <v>8256</v>
      </c>
      <c r="D1799" s="157" t="s">
        <v>8257</v>
      </c>
      <c r="E1799" s="111"/>
      <c r="F1799" s="111"/>
      <c r="G1799" s="111"/>
      <c r="H1799" s="115" t="s">
        <v>2719</v>
      </c>
      <c r="I1799" s="517">
        <f t="shared" ref="I1799:I1862" si="56">MAX(K1799:M1799)</f>
        <v>0</v>
      </c>
      <c r="J1799" s="517">
        <f t="shared" ref="J1799:J1862" si="57">I1799+(1*365)</f>
        <v>365</v>
      </c>
      <c r="K1799" s="111"/>
      <c r="L1799" s="111"/>
      <c r="M1799" s="111"/>
      <c r="N1799" s="111"/>
      <c r="O1799" s="111"/>
      <c r="P1799" s="178" t="s">
        <v>7499</v>
      </c>
      <c r="Q1799" s="178" t="s">
        <v>2736</v>
      </c>
      <c r="R1799" s="178" t="s">
        <v>8249</v>
      </c>
    </row>
    <row r="1800" spans="2:18">
      <c r="B1800" s="115">
        <v>1731</v>
      </c>
      <c r="C1800" s="156" t="s">
        <v>8258</v>
      </c>
      <c r="D1800" s="157" t="s">
        <v>8259</v>
      </c>
      <c r="E1800" s="111"/>
      <c r="F1800" s="111"/>
      <c r="G1800" s="111"/>
      <c r="H1800" s="115" t="s">
        <v>2719</v>
      </c>
      <c r="I1800" s="517">
        <f t="shared" si="56"/>
        <v>0</v>
      </c>
      <c r="J1800" s="517">
        <f t="shared" si="57"/>
        <v>365</v>
      </c>
      <c r="K1800" s="111"/>
      <c r="L1800" s="111"/>
      <c r="M1800" s="111"/>
      <c r="N1800" s="111"/>
      <c r="O1800" s="111"/>
      <c r="P1800" s="178" t="s">
        <v>8260</v>
      </c>
      <c r="Q1800" s="178" t="s">
        <v>2736</v>
      </c>
      <c r="R1800" s="178" t="s">
        <v>6220</v>
      </c>
    </row>
    <row r="1801" spans="2:18">
      <c r="B1801" s="115">
        <v>1732</v>
      </c>
      <c r="C1801" s="156" t="s">
        <v>8261</v>
      </c>
      <c r="D1801" s="157" t="s">
        <v>8262</v>
      </c>
      <c r="E1801" s="111"/>
      <c r="F1801" s="111"/>
      <c r="G1801" s="111"/>
      <c r="H1801" s="115" t="s">
        <v>2719</v>
      </c>
      <c r="I1801" s="517">
        <f t="shared" si="56"/>
        <v>0</v>
      </c>
      <c r="J1801" s="517">
        <f t="shared" si="57"/>
        <v>365</v>
      </c>
      <c r="K1801" s="111"/>
      <c r="L1801" s="111"/>
      <c r="M1801" s="111"/>
      <c r="N1801" s="111"/>
      <c r="O1801" s="111"/>
      <c r="P1801" s="178" t="s">
        <v>8263</v>
      </c>
      <c r="Q1801" s="178" t="s">
        <v>2736</v>
      </c>
      <c r="R1801" s="178" t="s">
        <v>6220</v>
      </c>
    </row>
    <row r="1802" spans="2:18">
      <c r="B1802" s="115">
        <v>1733</v>
      </c>
      <c r="C1802" s="156" t="s">
        <v>8264</v>
      </c>
      <c r="D1802" s="157" t="s">
        <v>8265</v>
      </c>
      <c r="E1802" s="111"/>
      <c r="F1802" s="111"/>
      <c r="G1802" s="111"/>
      <c r="H1802" s="115" t="s">
        <v>2719</v>
      </c>
      <c r="I1802" s="517">
        <f t="shared" si="56"/>
        <v>0</v>
      </c>
      <c r="J1802" s="517">
        <f t="shared" si="57"/>
        <v>365</v>
      </c>
      <c r="K1802" s="111"/>
      <c r="L1802" s="111"/>
      <c r="M1802" s="111"/>
      <c r="N1802" s="111"/>
      <c r="O1802" s="111"/>
      <c r="P1802" s="178" t="s">
        <v>8266</v>
      </c>
      <c r="Q1802" s="178" t="s">
        <v>2736</v>
      </c>
      <c r="R1802" s="178" t="s">
        <v>6220</v>
      </c>
    </row>
    <row r="1803" spans="2:18">
      <c r="B1803" s="115">
        <v>1770</v>
      </c>
      <c r="C1803" s="156" t="s">
        <v>8267</v>
      </c>
      <c r="D1803" s="157" t="s">
        <v>8268</v>
      </c>
      <c r="E1803" s="111"/>
      <c r="F1803" s="111"/>
      <c r="G1803" s="111"/>
      <c r="H1803" s="115" t="s">
        <v>2719</v>
      </c>
      <c r="I1803" s="517">
        <f t="shared" si="56"/>
        <v>0</v>
      </c>
      <c r="J1803" s="517">
        <f t="shared" si="57"/>
        <v>365</v>
      </c>
      <c r="K1803" s="111"/>
      <c r="L1803" s="111"/>
      <c r="M1803" s="111"/>
      <c r="N1803" s="111"/>
      <c r="O1803" s="111"/>
      <c r="P1803" s="178" t="s">
        <v>7585</v>
      </c>
      <c r="Q1803" s="178" t="s">
        <v>2736</v>
      </c>
      <c r="R1803" s="178" t="s">
        <v>2748</v>
      </c>
    </row>
    <row r="1804" spans="2:18" hidden="1">
      <c r="B1804" s="115">
        <v>984</v>
      </c>
      <c r="C1804" s="156" t="s">
        <v>8269</v>
      </c>
      <c r="D1804" s="157" t="s">
        <v>8270</v>
      </c>
      <c r="E1804" s="111"/>
      <c r="F1804" s="111"/>
      <c r="G1804" s="111" t="s">
        <v>2730</v>
      </c>
      <c r="H1804" s="115"/>
      <c r="I1804" s="517">
        <f t="shared" si="56"/>
        <v>0</v>
      </c>
      <c r="J1804" s="517">
        <f t="shared" si="57"/>
        <v>365</v>
      </c>
      <c r="K1804" s="111"/>
      <c r="L1804" s="111"/>
      <c r="M1804" s="111"/>
      <c r="N1804" s="111"/>
      <c r="O1804" s="111"/>
      <c r="P1804" s="178" t="s">
        <v>8271</v>
      </c>
      <c r="Q1804" s="178" t="s">
        <v>2721</v>
      </c>
      <c r="R1804" s="178" t="s">
        <v>7504</v>
      </c>
    </row>
    <row r="1805" spans="2:18">
      <c r="B1805" s="115">
        <v>1002</v>
      </c>
      <c r="C1805" s="156" t="s">
        <v>8272</v>
      </c>
      <c r="D1805" s="157" t="s">
        <v>8273</v>
      </c>
      <c r="E1805" s="111"/>
      <c r="F1805" s="111"/>
      <c r="G1805" s="111"/>
      <c r="H1805" s="115" t="s">
        <v>2719</v>
      </c>
      <c r="I1805" s="517">
        <f t="shared" si="56"/>
        <v>0</v>
      </c>
      <c r="J1805" s="517">
        <f t="shared" si="57"/>
        <v>365</v>
      </c>
      <c r="K1805" s="111"/>
      <c r="L1805" s="111"/>
      <c r="M1805" s="111"/>
      <c r="N1805" s="111"/>
      <c r="O1805" s="111"/>
      <c r="P1805" s="178" t="s">
        <v>8274</v>
      </c>
      <c r="Q1805" s="178" t="s">
        <v>2736</v>
      </c>
      <c r="R1805" s="178" t="s">
        <v>4554</v>
      </c>
    </row>
    <row r="1806" spans="2:18">
      <c r="B1806" s="115">
        <v>1025</v>
      </c>
      <c r="C1806" s="156" t="s">
        <v>8275</v>
      </c>
      <c r="D1806" s="157" t="s">
        <v>8276</v>
      </c>
      <c r="E1806" s="111"/>
      <c r="F1806" s="111"/>
      <c r="G1806" s="111"/>
      <c r="H1806" s="115" t="s">
        <v>2719</v>
      </c>
      <c r="I1806" s="517">
        <f t="shared" si="56"/>
        <v>0</v>
      </c>
      <c r="J1806" s="517">
        <f t="shared" si="57"/>
        <v>365</v>
      </c>
      <c r="K1806" s="111"/>
      <c r="L1806" s="111"/>
      <c r="M1806" s="111"/>
      <c r="N1806" s="111"/>
      <c r="O1806" s="111"/>
      <c r="P1806" s="178" t="s">
        <v>8277</v>
      </c>
      <c r="Q1806" s="178" t="s">
        <v>2736</v>
      </c>
      <c r="R1806" s="178" t="s">
        <v>7500</v>
      </c>
    </row>
    <row r="1807" spans="2:18" hidden="1">
      <c r="B1807" s="115">
        <v>1026</v>
      </c>
      <c r="C1807" s="156" t="s">
        <v>8278</v>
      </c>
      <c r="D1807" s="157" t="s">
        <v>8279</v>
      </c>
      <c r="E1807" s="111"/>
      <c r="F1807" s="111"/>
      <c r="G1807" s="111"/>
      <c r="H1807" s="115" t="s">
        <v>62</v>
      </c>
      <c r="I1807" s="231">
        <f t="shared" si="56"/>
        <v>0</v>
      </c>
      <c r="J1807" s="231">
        <f t="shared" si="57"/>
        <v>365</v>
      </c>
      <c r="K1807" s="111"/>
      <c r="L1807" s="111"/>
      <c r="M1807" s="111"/>
      <c r="N1807" s="111"/>
      <c r="O1807" s="111"/>
      <c r="P1807" s="178" t="s">
        <v>8280</v>
      </c>
      <c r="Q1807" s="178" t="s">
        <v>2732</v>
      </c>
      <c r="R1807" s="178" t="s">
        <v>7500</v>
      </c>
    </row>
    <row r="1808" spans="2:18">
      <c r="B1808" s="115">
        <v>1027</v>
      </c>
      <c r="C1808" s="156" t="s">
        <v>8281</v>
      </c>
      <c r="D1808" s="157" t="s">
        <v>8282</v>
      </c>
      <c r="E1808" s="111"/>
      <c r="F1808" s="111"/>
      <c r="G1808" s="111"/>
      <c r="H1808" s="115" t="s">
        <v>2719</v>
      </c>
      <c r="I1808" s="517">
        <f t="shared" si="56"/>
        <v>0</v>
      </c>
      <c r="J1808" s="517">
        <f t="shared" si="57"/>
        <v>365</v>
      </c>
      <c r="K1808" s="111"/>
      <c r="L1808" s="111"/>
      <c r="M1808" s="111"/>
      <c r="N1808" s="111"/>
      <c r="O1808" s="111"/>
      <c r="P1808" s="178" t="s">
        <v>8283</v>
      </c>
      <c r="Q1808" s="178" t="s">
        <v>2736</v>
      </c>
      <c r="R1808" s="178" t="s">
        <v>7500</v>
      </c>
    </row>
    <row r="1809" spans="2:18">
      <c r="B1809" s="115">
        <v>1028</v>
      </c>
      <c r="C1809" s="156" t="s">
        <v>8284</v>
      </c>
      <c r="D1809" s="157" t="s">
        <v>8285</v>
      </c>
      <c r="E1809" s="111"/>
      <c r="F1809" s="111"/>
      <c r="G1809" s="111"/>
      <c r="H1809" s="115" t="s">
        <v>2719</v>
      </c>
      <c r="I1809" s="517">
        <f t="shared" si="56"/>
        <v>0</v>
      </c>
      <c r="J1809" s="517">
        <f t="shared" si="57"/>
        <v>365</v>
      </c>
      <c r="K1809" s="111"/>
      <c r="L1809" s="111"/>
      <c r="M1809" s="111"/>
      <c r="N1809" s="111"/>
      <c r="O1809" s="111"/>
      <c r="P1809" s="178" t="s">
        <v>8286</v>
      </c>
      <c r="Q1809" s="178" t="s">
        <v>2736</v>
      </c>
      <c r="R1809" s="178" t="s">
        <v>7500</v>
      </c>
    </row>
    <row r="1810" spans="2:18">
      <c r="B1810" s="115">
        <v>1003</v>
      </c>
      <c r="C1810" s="156" t="s">
        <v>8287</v>
      </c>
      <c r="D1810" s="157" t="s">
        <v>8288</v>
      </c>
      <c r="E1810" s="111"/>
      <c r="F1810" s="111"/>
      <c r="G1810" s="111"/>
      <c r="H1810" s="115" t="s">
        <v>2719</v>
      </c>
      <c r="I1810" s="517">
        <f t="shared" si="56"/>
        <v>0</v>
      </c>
      <c r="J1810" s="517">
        <f t="shared" si="57"/>
        <v>365</v>
      </c>
      <c r="K1810" s="111"/>
      <c r="L1810" s="111"/>
      <c r="M1810" s="111"/>
      <c r="N1810" s="111"/>
      <c r="O1810" s="111"/>
      <c r="P1810" s="178" t="s">
        <v>8289</v>
      </c>
      <c r="Q1810" s="178" t="s">
        <v>2736</v>
      </c>
      <c r="R1810" s="178" t="s">
        <v>4554</v>
      </c>
    </row>
    <row r="1811" spans="2:18">
      <c r="B1811" s="115">
        <v>1071</v>
      </c>
      <c r="C1811" s="156" t="s">
        <v>8290</v>
      </c>
      <c r="D1811" s="157" t="s">
        <v>8291</v>
      </c>
      <c r="E1811" s="111"/>
      <c r="F1811" s="111"/>
      <c r="G1811" s="111"/>
      <c r="H1811" s="115" t="s">
        <v>2719</v>
      </c>
      <c r="I1811" s="517">
        <f t="shared" si="56"/>
        <v>0</v>
      </c>
      <c r="J1811" s="517">
        <f t="shared" si="57"/>
        <v>365</v>
      </c>
      <c r="K1811" s="111"/>
      <c r="L1811" s="111"/>
      <c r="M1811" s="111"/>
      <c r="N1811" s="111"/>
      <c r="O1811" s="111"/>
      <c r="P1811" s="178" t="s">
        <v>8292</v>
      </c>
      <c r="Q1811" s="178" t="s">
        <v>2736</v>
      </c>
      <c r="R1811" s="178" t="s">
        <v>3947</v>
      </c>
    </row>
    <row r="1812" spans="2:18" hidden="1">
      <c r="B1812" s="115">
        <v>1799</v>
      </c>
      <c r="C1812" s="156" t="s">
        <v>8293</v>
      </c>
      <c r="D1812" s="157" t="s">
        <v>8294</v>
      </c>
      <c r="E1812" s="111"/>
      <c r="F1812" s="111"/>
      <c r="G1812" s="111"/>
      <c r="H1812" s="115" t="s">
        <v>62</v>
      </c>
      <c r="I1812" s="231">
        <f t="shared" si="56"/>
        <v>0</v>
      </c>
      <c r="J1812" s="231">
        <f t="shared" si="57"/>
        <v>365</v>
      </c>
      <c r="K1812" s="111"/>
      <c r="L1812" s="111"/>
      <c r="M1812" s="111"/>
      <c r="N1812" s="111"/>
      <c r="O1812" s="111"/>
      <c r="P1812" s="178" t="s">
        <v>8295</v>
      </c>
      <c r="Q1812" s="178" t="s">
        <v>2736</v>
      </c>
      <c r="R1812" s="178" t="s">
        <v>3463</v>
      </c>
    </row>
    <row r="1813" spans="2:18" hidden="1">
      <c r="B1813" s="115">
        <v>1036</v>
      </c>
      <c r="C1813" s="156" t="s">
        <v>8296</v>
      </c>
      <c r="D1813" s="157" t="s">
        <v>8297</v>
      </c>
      <c r="E1813" s="111"/>
      <c r="F1813" s="111"/>
      <c r="G1813" s="111" t="s">
        <v>2730</v>
      </c>
      <c r="H1813" s="115"/>
      <c r="I1813" s="517">
        <f t="shared" si="56"/>
        <v>0</v>
      </c>
      <c r="J1813" s="517">
        <f t="shared" si="57"/>
        <v>365</v>
      </c>
      <c r="K1813" s="111"/>
      <c r="L1813" s="111"/>
      <c r="M1813" s="111"/>
      <c r="N1813" s="111"/>
      <c r="O1813" s="111"/>
      <c r="P1813" s="178" t="s">
        <v>8298</v>
      </c>
      <c r="Q1813" s="178" t="s">
        <v>2736</v>
      </c>
      <c r="R1813" s="178" t="s">
        <v>7476</v>
      </c>
    </row>
    <row r="1814" spans="2:18">
      <c r="B1814" s="115">
        <v>2247</v>
      </c>
      <c r="C1814" s="165" t="s">
        <v>8299</v>
      </c>
      <c r="D1814" s="170" t="s">
        <v>8300</v>
      </c>
      <c r="E1814" s="111"/>
      <c r="F1814" s="111"/>
      <c r="G1814" s="111"/>
      <c r="H1814" s="115" t="s">
        <v>2719</v>
      </c>
      <c r="I1814" s="517">
        <f t="shared" si="56"/>
        <v>0</v>
      </c>
      <c r="J1814" s="517">
        <f t="shared" si="57"/>
        <v>365</v>
      </c>
      <c r="K1814" s="111"/>
      <c r="L1814" s="111"/>
      <c r="M1814" s="111"/>
      <c r="N1814" s="111"/>
      <c r="O1814" s="111"/>
      <c r="P1814" s="178" t="s">
        <v>8301</v>
      </c>
      <c r="Q1814" s="178" t="s">
        <v>2721</v>
      </c>
      <c r="R1814" s="178" t="s">
        <v>2939</v>
      </c>
    </row>
    <row r="1815" spans="2:18">
      <c r="B1815" s="115">
        <v>331</v>
      </c>
      <c r="C1815" s="156" t="s">
        <v>8302</v>
      </c>
      <c r="D1815" s="157" t="s">
        <v>8303</v>
      </c>
      <c r="E1815" s="111"/>
      <c r="F1815" s="111"/>
      <c r="G1815" s="111"/>
      <c r="H1815" s="115" t="s">
        <v>2719</v>
      </c>
      <c r="I1815" s="517">
        <f t="shared" si="56"/>
        <v>0</v>
      </c>
      <c r="J1815" s="517">
        <f t="shared" si="57"/>
        <v>365</v>
      </c>
      <c r="K1815" s="111"/>
      <c r="L1815" s="111"/>
      <c r="M1815" s="111"/>
      <c r="N1815" s="111"/>
      <c r="O1815" s="111"/>
      <c r="P1815" s="178" t="s">
        <v>8304</v>
      </c>
      <c r="Q1815" s="178" t="s">
        <v>2732</v>
      </c>
      <c r="R1815" s="178">
        <v>0</v>
      </c>
    </row>
    <row r="1816" spans="2:18">
      <c r="B1816" s="115">
        <v>1857</v>
      </c>
      <c r="C1816" s="156" t="s">
        <v>8305</v>
      </c>
      <c r="D1816" s="157" t="s">
        <v>8306</v>
      </c>
      <c r="E1816" s="111"/>
      <c r="F1816" s="111"/>
      <c r="G1816" s="111"/>
      <c r="H1816" s="115" t="s">
        <v>2719</v>
      </c>
      <c r="I1816" s="517">
        <f t="shared" si="56"/>
        <v>0</v>
      </c>
      <c r="J1816" s="517">
        <f t="shared" si="57"/>
        <v>365</v>
      </c>
      <c r="K1816" s="111"/>
      <c r="L1816" s="111"/>
      <c r="M1816" s="111"/>
      <c r="N1816" s="111"/>
      <c r="O1816" s="111"/>
      <c r="P1816" s="178" t="s">
        <v>8307</v>
      </c>
      <c r="Q1816" s="178" t="s">
        <v>2736</v>
      </c>
      <c r="R1816" s="178" t="s">
        <v>4185</v>
      </c>
    </row>
    <row r="1817" spans="2:18" hidden="1">
      <c r="B1817" s="115">
        <v>157</v>
      </c>
      <c r="C1817" s="156" t="s">
        <v>8308</v>
      </c>
      <c r="D1817" s="157" t="s">
        <v>8309</v>
      </c>
      <c r="E1817" s="111"/>
      <c r="F1817" s="111"/>
      <c r="G1817" s="111" t="s">
        <v>2730</v>
      </c>
      <c r="H1817" s="115"/>
      <c r="I1817" s="517">
        <f t="shared" si="56"/>
        <v>0</v>
      </c>
      <c r="J1817" s="517">
        <f t="shared" si="57"/>
        <v>365</v>
      </c>
      <c r="K1817" s="111"/>
      <c r="L1817" s="111"/>
      <c r="M1817" s="111"/>
      <c r="N1817" s="111"/>
      <c r="O1817" s="111"/>
      <c r="P1817" s="178" t="s">
        <v>7701</v>
      </c>
      <c r="Q1817" s="178" t="s">
        <v>2732</v>
      </c>
      <c r="R1817" s="178" t="s">
        <v>4762</v>
      </c>
    </row>
    <row r="1818" spans="2:18" hidden="1">
      <c r="B1818" s="115">
        <v>1756</v>
      </c>
      <c r="C1818" s="156" t="s">
        <v>8310</v>
      </c>
      <c r="D1818" s="157" t="s">
        <v>8311</v>
      </c>
      <c r="E1818" s="111"/>
      <c r="F1818" s="111"/>
      <c r="G1818" s="111" t="s">
        <v>2730</v>
      </c>
      <c r="H1818" s="115"/>
      <c r="I1818" s="517">
        <f t="shared" si="56"/>
        <v>0</v>
      </c>
      <c r="J1818" s="517">
        <f t="shared" si="57"/>
        <v>365</v>
      </c>
      <c r="K1818" s="111"/>
      <c r="L1818" s="111"/>
      <c r="M1818" s="111"/>
      <c r="N1818" s="111"/>
      <c r="O1818" s="111"/>
      <c r="P1818" s="178" t="s">
        <v>8312</v>
      </c>
      <c r="Q1818" s="178" t="s">
        <v>2736</v>
      </c>
      <c r="R1818" s="178" t="s">
        <v>2932</v>
      </c>
    </row>
    <row r="1819" spans="2:18" hidden="1">
      <c r="B1819" s="115">
        <v>110</v>
      </c>
      <c r="C1819" s="156" t="s">
        <v>8313</v>
      </c>
      <c r="D1819" s="157" t="s">
        <v>8314</v>
      </c>
      <c r="E1819" s="111"/>
      <c r="F1819" s="111"/>
      <c r="G1819" s="111"/>
      <c r="H1819" s="115" t="s">
        <v>62</v>
      </c>
      <c r="I1819" s="509">
        <f t="shared" si="56"/>
        <v>44929</v>
      </c>
      <c r="J1819" s="509">
        <f t="shared" si="57"/>
        <v>45294</v>
      </c>
      <c r="K1819" s="609">
        <v>44632</v>
      </c>
      <c r="L1819" s="610">
        <v>44929</v>
      </c>
      <c r="M1819" s="111"/>
      <c r="N1819" s="111"/>
      <c r="O1819" s="111"/>
      <c r="P1819" s="178" t="s">
        <v>8315</v>
      </c>
      <c r="Q1819" s="178" t="s">
        <v>2721</v>
      </c>
      <c r="R1819" s="178" t="s">
        <v>4037</v>
      </c>
    </row>
    <row r="1820" spans="2:18" hidden="1">
      <c r="B1820" s="115">
        <v>24</v>
      </c>
      <c r="C1820" s="156" t="s">
        <v>8316</v>
      </c>
      <c r="D1820" s="157" t="s">
        <v>8317</v>
      </c>
      <c r="E1820" s="111"/>
      <c r="F1820" s="111"/>
      <c r="G1820" s="111"/>
      <c r="H1820" s="180" t="s">
        <v>61</v>
      </c>
      <c r="I1820" s="231">
        <f t="shared" si="56"/>
        <v>0</v>
      </c>
      <c r="J1820" s="231">
        <f t="shared" si="57"/>
        <v>365</v>
      </c>
      <c r="K1820" s="111"/>
      <c r="L1820" s="111"/>
      <c r="M1820" s="111"/>
      <c r="N1820" s="111"/>
      <c r="O1820" s="111"/>
      <c r="P1820" s="178" t="s">
        <v>8318</v>
      </c>
      <c r="Q1820" s="178" t="s">
        <v>2726</v>
      </c>
      <c r="R1820" s="178" t="s">
        <v>3093</v>
      </c>
    </row>
    <row r="1821" spans="2:18" hidden="1">
      <c r="B1821" s="115">
        <v>111</v>
      </c>
      <c r="C1821" s="156" t="s">
        <v>8319</v>
      </c>
      <c r="D1821" s="157" t="s">
        <v>8320</v>
      </c>
      <c r="E1821" s="111"/>
      <c r="F1821" s="111"/>
      <c r="G1821" s="111"/>
      <c r="H1821" s="180" t="s">
        <v>61</v>
      </c>
      <c r="I1821" s="231">
        <f t="shared" si="56"/>
        <v>0</v>
      </c>
      <c r="J1821" s="231">
        <f t="shared" si="57"/>
        <v>365</v>
      </c>
      <c r="K1821" s="111"/>
      <c r="L1821" s="111"/>
      <c r="M1821" s="111"/>
      <c r="N1821" s="111"/>
      <c r="O1821" s="111"/>
      <c r="P1821" s="178" t="s">
        <v>8321</v>
      </c>
      <c r="Q1821" s="178" t="s">
        <v>2721</v>
      </c>
      <c r="R1821" s="178" t="s">
        <v>4037</v>
      </c>
    </row>
    <row r="1822" spans="2:18">
      <c r="B1822" s="115">
        <v>935</v>
      </c>
      <c r="C1822" s="156" t="s">
        <v>8322</v>
      </c>
      <c r="D1822" s="157" t="s">
        <v>8323</v>
      </c>
      <c r="E1822" s="111"/>
      <c r="F1822" s="111"/>
      <c r="G1822" s="111"/>
      <c r="H1822" s="115" t="s">
        <v>2719</v>
      </c>
      <c r="I1822" s="517">
        <f t="shared" si="56"/>
        <v>0</v>
      </c>
      <c r="J1822" s="517">
        <f t="shared" si="57"/>
        <v>365</v>
      </c>
      <c r="K1822" s="111"/>
      <c r="L1822" s="111"/>
      <c r="M1822" s="111"/>
      <c r="N1822" s="111"/>
      <c r="O1822" s="111"/>
      <c r="P1822" s="178" t="s">
        <v>8324</v>
      </c>
      <c r="Q1822" s="178" t="s">
        <v>2736</v>
      </c>
      <c r="R1822" s="178" t="s">
        <v>5310</v>
      </c>
    </row>
    <row r="1823" spans="2:18" hidden="1">
      <c r="B1823" s="115">
        <v>440</v>
      </c>
      <c r="C1823" s="156" t="s">
        <v>8325</v>
      </c>
      <c r="D1823" s="157" t="s">
        <v>8326</v>
      </c>
      <c r="E1823" s="111"/>
      <c r="F1823" s="111"/>
      <c r="G1823" s="111"/>
      <c r="H1823" s="178" t="s">
        <v>64</v>
      </c>
      <c r="I1823" s="231">
        <f t="shared" si="56"/>
        <v>0</v>
      </c>
      <c r="J1823" s="231">
        <f t="shared" si="57"/>
        <v>365</v>
      </c>
      <c r="K1823" s="111"/>
      <c r="L1823" s="111"/>
      <c r="M1823" s="111"/>
      <c r="N1823" s="111"/>
      <c r="O1823" s="111"/>
      <c r="P1823" s="178" t="s">
        <v>8327</v>
      </c>
      <c r="Q1823" s="178" t="s">
        <v>2736</v>
      </c>
      <c r="R1823" s="178" t="s">
        <v>7375</v>
      </c>
    </row>
    <row r="1824" spans="2:18" hidden="1">
      <c r="B1824" s="115">
        <v>441</v>
      </c>
      <c r="C1824" s="156" t="s">
        <v>8328</v>
      </c>
      <c r="D1824" s="157" t="s">
        <v>8329</v>
      </c>
      <c r="E1824" s="111"/>
      <c r="F1824" s="111"/>
      <c r="G1824" s="111"/>
      <c r="H1824" s="178" t="s">
        <v>64</v>
      </c>
      <c r="I1824" s="231">
        <f t="shared" si="56"/>
        <v>0</v>
      </c>
      <c r="J1824" s="231">
        <f t="shared" si="57"/>
        <v>365</v>
      </c>
      <c r="K1824" s="111"/>
      <c r="L1824" s="111"/>
      <c r="M1824" s="111"/>
      <c r="N1824" s="111"/>
      <c r="O1824" s="111"/>
      <c r="P1824" s="178" t="s">
        <v>8330</v>
      </c>
      <c r="Q1824" s="178" t="s">
        <v>2736</v>
      </c>
      <c r="R1824" s="178" t="s">
        <v>7375</v>
      </c>
    </row>
    <row r="1825" spans="2:18" hidden="1">
      <c r="B1825" s="115">
        <v>401</v>
      </c>
      <c r="C1825" s="156" t="s">
        <v>8331</v>
      </c>
      <c r="D1825" s="157" t="s">
        <v>8332</v>
      </c>
      <c r="E1825" s="111"/>
      <c r="F1825" s="111"/>
      <c r="G1825" s="111"/>
      <c r="H1825" s="178" t="s">
        <v>64</v>
      </c>
      <c r="I1825" s="231">
        <f t="shared" si="56"/>
        <v>0</v>
      </c>
      <c r="J1825" s="231">
        <f t="shared" si="57"/>
        <v>365</v>
      </c>
      <c r="K1825" s="111"/>
      <c r="L1825" s="111"/>
      <c r="M1825" s="111"/>
      <c r="N1825" s="111"/>
      <c r="O1825" s="111"/>
      <c r="P1825" s="178" t="s">
        <v>8333</v>
      </c>
      <c r="Q1825" s="178" t="s">
        <v>2736</v>
      </c>
      <c r="R1825" s="178" t="s">
        <v>5678</v>
      </c>
    </row>
    <row r="1826" spans="2:18" hidden="1">
      <c r="B1826" s="115">
        <v>402</v>
      </c>
      <c r="C1826" s="156" t="s">
        <v>8334</v>
      </c>
      <c r="D1826" s="157" t="s">
        <v>8335</v>
      </c>
      <c r="E1826" s="111"/>
      <c r="F1826" s="111"/>
      <c r="G1826" s="111"/>
      <c r="H1826" s="178" t="s">
        <v>64</v>
      </c>
      <c r="I1826" s="231">
        <f t="shared" si="56"/>
        <v>0</v>
      </c>
      <c r="J1826" s="231">
        <f t="shared" si="57"/>
        <v>365</v>
      </c>
      <c r="K1826" s="111"/>
      <c r="L1826" s="111"/>
      <c r="M1826" s="111"/>
      <c r="N1826" s="111"/>
      <c r="O1826" s="111"/>
      <c r="P1826" s="178" t="s">
        <v>8336</v>
      </c>
      <c r="Q1826" s="178" t="s">
        <v>2736</v>
      </c>
      <c r="R1826" s="178" t="s">
        <v>5678</v>
      </c>
    </row>
    <row r="1827" spans="2:18" hidden="1">
      <c r="B1827" s="115">
        <v>403</v>
      </c>
      <c r="C1827" s="156" t="s">
        <v>8337</v>
      </c>
      <c r="D1827" s="157" t="s">
        <v>8338</v>
      </c>
      <c r="E1827" s="111"/>
      <c r="F1827" s="111"/>
      <c r="G1827" s="111"/>
      <c r="H1827" s="178" t="s">
        <v>64</v>
      </c>
      <c r="I1827" s="231">
        <f t="shared" si="56"/>
        <v>0</v>
      </c>
      <c r="J1827" s="231">
        <f t="shared" si="57"/>
        <v>365</v>
      </c>
      <c r="K1827" s="111"/>
      <c r="L1827" s="111"/>
      <c r="M1827" s="111"/>
      <c r="N1827" s="111"/>
      <c r="O1827" s="111"/>
      <c r="P1827" s="178" t="s">
        <v>8339</v>
      </c>
      <c r="Q1827" s="178" t="s">
        <v>2736</v>
      </c>
      <c r="R1827" s="178" t="s">
        <v>5678</v>
      </c>
    </row>
    <row r="1828" spans="2:18" hidden="1">
      <c r="B1828" s="115">
        <v>370</v>
      </c>
      <c r="C1828" s="156" t="s">
        <v>8340</v>
      </c>
      <c r="D1828" s="157" t="s">
        <v>8341</v>
      </c>
      <c r="E1828" s="111"/>
      <c r="F1828" s="111"/>
      <c r="G1828" s="111"/>
      <c r="H1828" s="178" t="s">
        <v>64</v>
      </c>
      <c r="I1828" s="231">
        <f t="shared" si="56"/>
        <v>0</v>
      </c>
      <c r="J1828" s="231">
        <f t="shared" si="57"/>
        <v>365</v>
      </c>
      <c r="K1828" s="111"/>
      <c r="L1828" s="111"/>
      <c r="M1828" s="111"/>
      <c r="N1828" s="111"/>
      <c r="O1828" s="111"/>
      <c r="P1828" s="178" t="s">
        <v>8342</v>
      </c>
      <c r="Q1828" s="178" t="s">
        <v>2736</v>
      </c>
      <c r="R1828" s="178" t="s">
        <v>6582</v>
      </c>
    </row>
    <row r="1829" spans="2:18" hidden="1">
      <c r="B1829" s="115">
        <v>371</v>
      </c>
      <c r="C1829" s="156" t="s">
        <v>8343</v>
      </c>
      <c r="D1829" s="157" t="s">
        <v>8344</v>
      </c>
      <c r="E1829" s="111"/>
      <c r="F1829" s="111"/>
      <c r="G1829" s="111"/>
      <c r="H1829" s="178" t="s">
        <v>64</v>
      </c>
      <c r="I1829" s="231">
        <f t="shared" si="56"/>
        <v>0</v>
      </c>
      <c r="J1829" s="231">
        <f t="shared" si="57"/>
        <v>365</v>
      </c>
      <c r="K1829" s="111"/>
      <c r="L1829" s="111"/>
      <c r="M1829" s="111"/>
      <c r="N1829" s="111"/>
      <c r="O1829" s="111"/>
      <c r="P1829" s="178" t="s">
        <v>8345</v>
      </c>
      <c r="Q1829" s="178" t="s">
        <v>2736</v>
      </c>
      <c r="R1829" s="178" t="s">
        <v>6582</v>
      </c>
    </row>
    <row r="1830" spans="2:18">
      <c r="B1830" s="115">
        <v>1991</v>
      </c>
      <c r="C1830" s="156" t="s">
        <v>8346</v>
      </c>
      <c r="D1830" s="157" t="s">
        <v>8347</v>
      </c>
      <c r="E1830" s="111"/>
      <c r="F1830" s="111"/>
      <c r="G1830" s="111"/>
      <c r="H1830" s="115" t="s">
        <v>2719</v>
      </c>
      <c r="I1830" s="517">
        <f t="shared" si="56"/>
        <v>0</v>
      </c>
      <c r="J1830" s="517">
        <f t="shared" si="57"/>
        <v>365</v>
      </c>
      <c r="K1830" s="111"/>
      <c r="L1830" s="111"/>
      <c r="M1830" s="111"/>
      <c r="N1830" s="111"/>
      <c r="O1830" s="111"/>
      <c r="P1830" s="178" t="s">
        <v>8348</v>
      </c>
      <c r="Q1830" s="178" t="s">
        <v>2721</v>
      </c>
      <c r="R1830" s="178" t="s">
        <v>3852</v>
      </c>
    </row>
    <row r="1831" spans="2:18">
      <c r="B1831" s="115">
        <v>25</v>
      </c>
      <c r="C1831" s="156" t="s">
        <v>8349</v>
      </c>
      <c r="D1831" s="157" t="s">
        <v>8350</v>
      </c>
      <c r="E1831" s="111"/>
      <c r="F1831" s="111"/>
      <c r="G1831" s="111"/>
      <c r="H1831" s="115" t="s">
        <v>2719</v>
      </c>
      <c r="I1831" s="517">
        <f t="shared" si="56"/>
        <v>0</v>
      </c>
      <c r="J1831" s="517">
        <f t="shared" si="57"/>
        <v>365</v>
      </c>
      <c r="K1831" s="111"/>
      <c r="L1831" s="111"/>
      <c r="M1831" s="111"/>
      <c r="N1831" s="111"/>
      <c r="O1831" s="111"/>
      <c r="P1831" s="178" t="s">
        <v>8351</v>
      </c>
      <c r="Q1831" s="178" t="s">
        <v>2736</v>
      </c>
      <c r="R1831" s="178" t="s">
        <v>3093</v>
      </c>
    </row>
    <row r="1832" spans="2:18">
      <c r="B1832" s="115">
        <v>26</v>
      </c>
      <c r="C1832" s="156" t="s">
        <v>8352</v>
      </c>
      <c r="D1832" s="157" t="s">
        <v>8353</v>
      </c>
      <c r="E1832" s="111"/>
      <c r="F1832" s="111"/>
      <c r="G1832" s="111"/>
      <c r="H1832" s="115" t="s">
        <v>2719</v>
      </c>
      <c r="I1832" s="517">
        <f t="shared" si="56"/>
        <v>0</v>
      </c>
      <c r="J1832" s="517">
        <f t="shared" si="57"/>
        <v>365</v>
      </c>
      <c r="K1832" s="111"/>
      <c r="L1832" s="111"/>
      <c r="M1832" s="111"/>
      <c r="N1832" s="111"/>
      <c r="O1832" s="111"/>
      <c r="P1832" s="178" t="s">
        <v>8354</v>
      </c>
      <c r="Q1832" s="178" t="s">
        <v>2726</v>
      </c>
      <c r="R1832" s="178" t="s">
        <v>3093</v>
      </c>
    </row>
    <row r="1833" spans="2:18" hidden="1">
      <c r="B1833" s="115">
        <v>182</v>
      </c>
      <c r="C1833" s="156" t="s">
        <v>8355</v>
      </c>
      <c r="D1833" s="179" t="s">
        <v>2475</v>
      </c>
      <c r="E1833" s="111"/>
      <c r="F1833" s="111"/>
      <c r="G1833" s="111"/>
      <c r="H1833" s="180" t="s">
        <v>61</v>
      </c>
      <c r="I1833" s="231">
        <f t="shared" si="56"/>
        <v>0</v>
      </c>
      <c r="J1833" s="231">
        <f t="shared" si="57"/>
        <v>365</v>
      </c>
      <c r="K1833" s="111"/>
      <c r="L1833" s="111"/>
      <c r="M1833" s="111"/>
      <c r="N1833" s="111"/>
      <c r="O1833" s="111"/>
      <c r="P1833" s="178" t="s">
        <v>8356</v>
      </c>
      <c r="Q1833" s="178" t="s">
        <v>2721</v>
      </c>
      <c r="R1833" s="178" t="s">
        <v>3603</v>
      </c>
    </row>
    <row r="1834" spans="2:18">
      <c r="B1834" s="115">
        <v>1496</v>
      </c>
      <c r="C1834" s="156" t="s">
        <v>8357</v>
      </c>
      <c r="D1834" s="157" t="s">
        <v>8358</v>
      </c>
      <c r="E1834" s="111"/>
      <c r="F1834" s="111"/>
      <c r="G1834" s="111"/>
      <c r="H1834" s="115" t="s">
        <v>2719</v>
      </c>
      <c r="I1834" s="517">
        <f t="shared" si="56"/>
        <v>0</v>
      </c>
      <c r="J1834" s="517">
        <f t="shared" si="57"/>
        <v>365</v>
      </c>
      <c r="K1834" s="111"/>
      <c r="L1834" s="111"/>
      <c r="M1834" s="111"/>
      <c r="N1834" s="111"/>
      <c r="O1834" s="111"/>
      <c r="P1834" s="178" t="s">
        <v>8359</v>
      </c>
      <c r="Q1834" s="178" t="s">
        <v>2721</v>
      </c>
      <c r="R1834" s="178" t="s">
        <v>2877</v>
      </c>
    </row>
    <row r="1835" spans="2:18">
      <c r="B1835" s="115">
        <v>1497</v>
      </c>
      <c r="C1835" s="156" t="s">
        <v>8360</v>
      </c>
      <c r="D1835" s="157" t="s">
        <v>8361</v>
      </c>
      <c r="E1835" s="111"/>
      <c r="F1835" s="111"/>
      <c r="G1835" s="111"/>
      <c r="H1835" s="115" t="s">
        <v>2719</v>
      </c>
      <c r="I1835" s="517">
        <f t="shared" si="56"/>
        <v>0</v>
      </c>
      <c r="J1835" s="517">
        <f t="shared" si="57"/>
        <v>365</v>
      </c>
      <c r="K1835" s="111"/>
      <c r="L1835" s="111"/>
      <c r="M1835" s="111"/>
      <c r="N1835" s="111"/>
      <c r="O1835" s="111"/>
      <c r="P1835" s="178" t="s">
        <v>8362</v>
      </c>
      <c r="Q1835" s="178" t="s">
        <v>2721</v>
      </c>
      <c r="R1835" s="178" t="s">
        <v>2877</v>
      </c>
    </row>
    <row r="1836" spans="2:18">
      <c r="B1836" s="115">
        <v>684</v>
      </c>
      <c r="C1836" s="156" t="s">
        <v>8363</v>
      </c>
      <c r="D1836" s="157" t="s">
        <v>8364</v>
      </c>
      <c r="E1836" s="111"/>
      <c r="F1836" s="111"/>
      <c r="G1836" s="111"/>
      <c r="H1836" s="115" t="s">
        <v>2719</v>
      </c>
      <c r="I1836" s="517">
        <f t="shared" si="56"/>
        <v>0</v>
      </c>
      <c r="J1836" s="517">
        <f t="shared" si="57"/>
        <v>365</v>
      </c>
      <c r="K1836" s="111"/>
      <c r="L1836" s="111"/>
      <c r="M1836" s="111"/>
      <c r="N1836" s="111"/>
      <c r="O1836" s="111"/>
      <c r="P1836" s="178" t="s">
        <v>7025</v>
      </c>
      <c r="Q1836" s="178" t="s">
        <v>2736</v>
      </c>
      <c r="R1836" s="178" t="s">
        <v>3260</v>
      </c>
    </row>
    <row r="1837" spans="2:18" hidden="1">
      <c r="B1837" s="115">
        <v>1858</v>
      </c>
      <c r="C1837" s="156" t="s">
        <v>8365</v>
      </c>
      <c r="D1837" s="157" t="s">
        <v>8366</v>
      </c>
      <c r="E1837" s="111"/>
      <c r="F1837" s="111"/>
      <c r="G1837" s="111"/>
      <c r="H1837" s="178" t="s">
        <v>63</v>
      </c>
      <c r="I1837" s="231">
        <f t="shared" si="56"/>
        <v>0</v>
      </c>
      <c r="J1837" s="231">
        <f t="shared" si="57"/>
        <v>365</v>
      </c>
      <c r="K1837" s="111"/>
      <c r="L1837" s="111"/>
      <c r="M1837" s="111"/>
      <c r="N1837" s="111"/>
      <c r="O1837" s="111"/>
      <c r="P1837" s="178" t="s">
        <v>8367</v>
      </c>
      <c r="Q1837" s="178" t="s">
        <v>2736</v>
      </c>
      <c r="R1837" s="178" t="s">
        <v>4185</v>
      </c>
    </row>
    <row r="1838" spans="2:18">
      <c r="B1838" s="115">
        <v>1886</v>
      </c>
      <c r="C1838" s="156" t="s">
        <v>8368</v>
      </c>
      <c r="D1838" s="157" t="s">
        <v>8369</v>
      </c>
      <c r="E1838" s="111"/>
      <c r="F1838" s="111"/>
      <c r="G1838" s="111"/>
      <c r="H1838" s="115" t="s">
        <v>2719</v>
      </c>
      <c r="I1838" s="517">
        <f t="shared" si="56"/>
        <v>0</v>
      </c>
      <c r="J1838" s="517">
        <f t="shared" si="57"/>
        <v>365</v>
      </c>
      <c r="K1838" s="111"/>
      <c r="L1838" s="111"/>
      <c r="M1838" s="111"/>
      <c r="N1838" s="111"/>
      <c r="O1838" s="111"/>
      <c r="P1838" s="178" t="s">
        <v>8370</v>
      </c>
      <c r="Q1838" s="178" t="s">
        <v>2736</v>
      </c>
      <c r="R1838" s="178" t="s">
        <v>3082</v>
      </c>
    </row>
    <row r="1839" spans="2:18" hidden="1">
      <c r="B1839" s="115">
        <v>702</v>
      </c>
      <c r="C1839" s="156" t="s">
        <v>8371</v>
      </c>
      <c r="D1839" s="157" t="s">
        <v>8372</v>
      </c>
      <c r="E1839" s="111"/>
      <c r="F1839" s="111"/>
      <c r="G1839" s="111" t="s">
        <v>2730</v>
      </c>
      <c r="H1839" s="115"/>
      <c r="I1839" s="517">
        <f t="shared" si="56"/>
        <v>0</v>
      </c>
      <c r="J1839" s="517">
        <f t="shared" si="57"/>
        <v>365</v>
      </c>
      <c r="K1839" s="111"/>
      <c r="L1839" s="111"/>
      <c r="M1839" s="111"/>
      <c r="N1839" s="111"/>
      <c r="O1839" s="111"/>
      <c r="P1839" s="178" t="s">
        <v>8373</v>
      </c>
      <c r="Q1839" s="178" t="s">
        <v>2736</v>
      </c>
      <c r="R1839" s="178" t="s">
        <v>4019</v>
      </c>
    </row>
    <row r="1840" spans="2:18">
      <c r="B1840" s="115">
        <v>1011</v>
      </c>
      <c r="C1840" s="156" t="s">
        <v>8374</v>
      </c>
      <c r="D1840" s="157" t="s">
        <v>8375</v>
      </c>
      <c r="E1840" s="111"/>
      <c r="F1840" s="111"/>
      <c r="G1840" s="111"/>
      <c r="H1840" s="115" t="s">
        <v>2719</v>
      </c>
      <c r="I1840" s="517">
        <f t="shared" si="56"/>
        <v>0</v>
      </c>
      <c r="J1840" s="517">
        <f t="shared" si="57"/>
        <v>365</v>
      </c>
      <c r="K1840" s="111"/>
      <c r="L1840" s="111"/>
      <c r="M1840" s="111"/>
      <c r="N1840" s="111"/>
      <c r="O1840" s="111"/>
      <c r="P1840" s="178" t="s">
        <v>4306</v>
      </c>
      <c r="Q1840" s="178" t="s">
        <v>2736</v>
      </c>
      <c r="R1840" s="178" t="s">
        <v>3559</v>
      </c>
    </row>
    <row r="1841" spans="2:18">
      <c r="B1841" s="115">
        <v>1887</v>
      </c>
      <c r="C1841" s="156" t="s">
        <v>8376</v>
      </c>
      <c r="D1841" s="157" t="s">
        <v>8377</v>
      </c>
      <c r="E1841" s="111"/>
      <c r="F1841" s="111"/>
      <c r="G1841" s="111"/>
      <c r="H1841" s="115" t="s">
        <v>2719</v>
      </c>
      <c r="I1841" s="517">
        <f t="shared" si="56"/>
        <v>0</v>
      </c>
      <c r="J1841" s="517">
        <f t="shared" si="57"/>
        <v>365</v>
      </c>
      <c r="K1841" s="111"/>
      <c r="L1841" s="111"/>
      <c r="M1841" s="111"/>
      <c r="N1841" s="111"/>
      <c r="O1841" s="111"/>
      <c r="P1841" s="178" t="s">
        <v>8378</v>
      </c>
      <c r="Q1841" s="178" t="s">
        <v>2732</v>
      </c>
      <c r="R1841" s="178" t="s">
        <v>3082</v>
      </c>
    </row>
    <row r="1842" spans="2:18">
      <c r="B1842" s="115">
        <v>717</v>
      </c>
      <c r="C1842" s="156" t="s">
        <v>8379</v>
      </c>
      <c r="D1842" s="157" t="s">
        <v>8380</v>
      </c>
      <c r="E1842" s="111"/>
      <c r="F1842" s="111"/>
      <c r="G1842" s="111"/>
      <c r="H1842" s="115" t="s">
        <v>2719</v>
      </c>
      <c r="I1842" s="517">
        <f t="shared" si="56"/>
        <v>0</v>
      </c>
      <c r="J1842" s="517">
        <f t="shared" si="57"/>
        <v>365</v>
      </c>
      <c r="K1842" s="111"/>
      <c r="L1842" s="111"/>
      <c r="M1842" s="111"/>
      <c r="N1842" s="111"/>
      <c r="O1842" s="111"/>
      <c r="P1842" s="178" t="s">
        <v>2752</v>
      </c>
      <c r="Q1842" s="178" t="s">
        <v>2736</v>
      </c>
      <c r="R1842" s="178" t="s">
        <v>2916</v>
      </c>
    </row>
    <row r="1843" spans="2:18" hidden="1">
      <c r="B1843" s="115">
        <v>2145</v>
      </c>
      <c r="C1843" s="156" t="s">
        <v>8381</v>
      </c>
      <c r="D1843" s="157" t="s">
        <v>8382</v>
      </c>
      <c r="E1843" s="111"/>
      <c r="F1843" s="111"/>
      <c r="G1843" s="111" t="s">
        <v>2730</v>
      </c>
      <c r="H1843" s="115"/>
      <c r="I1843" s="517">
        <f t="shared" si="56"/>
        <v>0</v>
      </c>
      <c r="J1843" s="517">
        <f t="shared" si="57"/>
        <v>365</v>
      </c>
      <c r="K1843" s="111"/>
      <c r="L1843" s="111"/>
      <c r="M1843" s="111"/>
      <c r="N1843" s="111"/>
      <c r="O1843" s="111"/>
      <c r="P1843" s="178" t="s">
        <v>8383</v>
      </c>
      <c r="Q1843" s="178" t="s">
        <v>2752</v>
      </c>
      <c r="R1843" s="178" t="s">
        <v>4223</v>
      </c>
    </row>
    <row r="1844" spans="2:18">
      <c r="B1844" s="115">
        <v>1268</v>
      </c>
      <c r="C1844" s="156" t="s">
        <v>8384</v>
      </c>
      <c r="D1844" s="157" t="s">
        <v>8385</v>
      </c>
      <c r="E1844" s="111"/>
      <c r="F1844" s="111"/>
      <c r="G1844" s="111"/>
      <c r="H1844" s="115" t="s">
        <v>2719</v>
      </c>
      <c r="I1844" s="517">
        <f t="shared" si="56"/>
        <v>0</v>
      </c>
      <c r="J1844" s="517">
        <f t="shared" si="57"/>
        <v>365</v>
      </c>
      <c r="K1844" s="111"/>
      <c r="L1844" s="111"/>
      <c r="M1844" s="111"/>
      <c r="N1844" s="111"/>
      <c r="O1844" s="111"/>
      <c r="P1844" s="178" t="s">
        <v>8386</v>
      </c>
      <c r="Q1844" s="178" t="s">
        <v>2721</v>
      </c>
      <c r="R1844" s="178" t="s">
        <v>4134</v>
      </c>
    </row>
    <row r="1845" spans="2:18">
      <c r="B1845" s="115">
        <v>1086</v>
      </c>
      <c r="C1845" s="156" t="s">
        <v>8387</v>
      </c>
      <c r="D1845" s="157" t="s">
        <v>8388</v>
      </c>
      <c r="E1845" s="111"/>
      <c r="F1845" s="111"/>
      <c r="G1845" s="111"/>
      <c r="H1845" s="115" t="s">
        <v>2719</v>
      </c>
      <c r="I1845" s="517">
        <f t="shared" si="56"/>
        <v>0</v>
      </c>
      <c r="J1845" s="517">
        <f t="shared" si="57"/>
        <v>365</v>
      </c>
      <c r="K1845" s="111"/>
      <c r="L1845" s="111"/>
      <c r="M1845" s="111"/>
      <c r="N1845" s="111"/>
      <c r="O1845" s="111"/>
      <c r="P1845" s="178" t="s">
        <v>8389</v>
      </c>
      <c r="Q1845" s="178" t="s">
        <v>2721</v>
      </c>
      <c r="R1845" s="178" t="s">
        <v>5030</v>
      </c>
    </row>
    <row r="1846" spans="2:18">
      <c r="B1846" s="115">
        <v>1087</v>
      </c>
      <c r="C1846" s="156" t="s">
        <v>8390</v>
      </c>
      <c r="D1846" s="157" t="s">
        <v>8391</v>
      </c>
      <c r="E1846" s="111"/>
      <c r="F1846" s="111"/>
      <c r="G1846" s="111"/>
      <c r="H1846" s="115" t="s">
        <v>2719</v>
      </c>
      <c r="I1846" s="517">
        <f t="shared" si="56"/>
        <v>0</v>
      </c>
      <c r="J1846" s="517">
        <f t="shared" si="57"/>
        <v>365</v>
      </c>
      <c r="K1846" s="111"/>
      <c r="L1846" s="111"/>
      <c r="M1846" s="111"/>
      <c r="N1846" s="111"/>
      <c r="O1846" s="111"/>
      <c r="P1846" s="178" t="s">
        <v>8392</v>
      </c>
      <c r="Q1846" s="178" t="s">
        <v>2721</v>
      </c>
      <c r="R1846" s="178" t="s">
        <v>5030</v>
      </c>
    </row>
    <row r="1847" spans="2:18">
      <c r="B1847" s="115">
        <v>1536</v>
      </c>
      <c r="C1847" s="156" t="s">
        <v>8393</v>
      </c>
      <c r="D1847" s="157" t="s">
        <v>8394</v>
      </c>
      <c r="E1847" s="111"/>
      <c r="F1847" s="111"/>
      <c r="G1847" s="111"/>
      <c r="H1847" s="115" t="s">
        <v>2719</v>
      </c>
      <c r="I1847" s="517">
        <f t="shared" si="56"/>
        <v>0</v>
      </c>
      <c r="J1847" s="517">
        <f t="shared" si="57"/>
        <v>365</v>
      </c>
      <c r="K1847" s="111"/>
      <c r="L1847" s="111"/>
      <c r="M1847" s="111"/>
      <c r="N1847" s="111"/>
      <c r="O1847" s="111"/>
      <c r="P1847" s="178" t="s">
        <v>8395</v>
      </c>
      <c r="Q1847" s="178" t="s">
        <v>2736</v>
      </c>
      <c r="R1847" s="178" t="s">
        <v>4087</v>
      </c>
    </row>
    <row r="1848" spans="2:18">
      <c r="B1848" s="115">
        <v>590</v>
      </c>
      <c r="C1848" s="156" t="s">
        <v>8396</v>
      </c>
      <c r="D1848" s="157" t="s">
        <v>8397</v>
      </c>
      <c r="E1848" s="111"/>
      <c r="F1848" s="111"/>
      <c r="G1848" s="111"/>
      <c r="H1848" s="115" t="s">
        <v>2719</v>
      </c>
      <c r="I1848" s="517">
        <f t="shared" si="56"/>
        <v>0</v>
      </c>
      <c r="J1848" s="517">
        <f t="shared" si="57"/>
        <v>365</v>
      </c>
      <c r="K1848" s="111"/>
      <c r="L1848" s="111"/>
      <c r="M1848" s="111"/>
      <c r="N1848" s="111"/>
      <c r="O1848" s="111"/>
      <c r="P1848" s="178" t="s">
        <v>8398</v>
      </c>
      <c r="Q1848" s="178" t="s">
        <v>2732</v>
      </c>
      <c r="R1848" s="178" t="s">
        <v>3285</v>
      </c>
    </row>
    <row r="1849" spans="2:18">
      <c r="B1849" s="115">
        <v>876</v>
      </c>
      <c r="C1849" s="156" t="s">
        <v>8399</v>
      </c>
      <c r="D1849" s="157" t="s">
        <v>8400</v>
      </c>
      <c r="E1849" s="111"/>
      <c r="F1849" s="111"/>
      <c r="G1849" s="111"/>
      <c r="H1849" s="115" t="s">
        <v>2719</v>
      </c>
      <c r="I1849" s="517">
        <f t="shared" si="56"/>
        <v>0</v>
      </c>
      <c r="J1849" s="517">
        <f t="shared" si="57"/>
        <v>365</v>
      </c>
      <c r="K1849" s="111"/>
      <c r="L1849" s="111"/>
      <c r="M1849" s="111"/>
      <c r="N1849" s="111"/>
      <c r="O1849" s="111"/>
      <c r="P1849" s="178" t="s">
        <v>8401</v>
      </c>
      <c r="Q1849" s="178" t="s">
        <v>2732</v>
      </c>
      <c r="R1849" s="178" t="s">
        <v>2999</v>
      </c>
    </row>
    <row r="1850" spans="2:18">
      <c r="B1850" s="115">
        <v>183</v>
      </c>
      <c r="C1850" s="156" t="s">
        <v>8402</v>
      </c>
      <c r="D1850" s="157" t="s">
        <v>8403</v>
      </c>
      <c r="E1850" s="111"/>
      <c r="F1850" s="111"/>
      <c r="G1850" s="111"/>
      <c r="H1850" s="115" t="s">
        <v>2719</v>
      </c>
      <c r="I1850" s="517">
        <f t="shared" si="56"/>
        <v>0</v>
      </c>
      <c r="J1850" s="517">
        <f t="shared" si="57"/>
        <v>365</v>
      </c>
      <c r="K1850" s="111"/>
      <c r="L1850" s="111"/>
      <c r="M1850" s="111"/>
      <c r="N1850" s="111"/>
      <c r="O1850" s="111"/>
      <c r="P1850" s="178" t="s">
        <v>8404</v>
      </c>
      <c r="Q1850" s="178" t="s">
        <v>2736</v>
      </c>
      <c r="R1850" s="178" t="s">
        <v>3904</v>
      </c>
    </row>
    <row r="1851" spans="2:18">
      <c r="B1851" s="115">
        <v>733</v>
      </c>
      <c r="C1851" s="156" t="s">
        <v>8405</v>
      </c>
      <c r="D1851" s="157" t="s">
        <v>8406</v>
      </c>
      <c r="E1851" s="111"/>
      <c r="F1851" s="111"/>
      <c r="G1851" s="111"/>
      <c r="H1851" s="115" t="s">
        <v>2719</v>
      </c>
      <c r="I1851" s="517">
        <f t="shared" si="56"/>
        <v>0</v>
      </c>
      <c r="J1851" s="517">
        <f t="shared" si="57"/>
        <v>365</v>
      </c>
      <c r="K1851" s="111"/>
      <c r="L1851" s="111"/>
      <c r="M1851" s="111"/>
      <c r="N1851" s="111"/>
      <c r="O1851" s="111"/>
      <c r="P1851" s="178" t="s">
        <v>8407</v>
      </c>
      <c r="Q1851" s="178" t="s">
        <v>2736</v>
      </c>
      <c r="R1851" s="178" t="s">
        <v>5370</v>
      </c>
    </row>
    <row r="1852" spans="2:18" hidden="1">
      <c r="B1852" s="115">
        <v>734</v>
      </c>
      <c r="C1852" s="156" t="s">
        <v>8408</v>
      </c>
      <c r="D1852" s="157" t="s">
        <v>8409</v>
      </c>
      <c r="E1852" s="111"/>
      <c r="F1852" s="111"/>
      <c r="G1852" s="111" t="s">
        <v>2730</v>
      </c>
      <c r="H1852" s="115"/>
      <c r="I1852" s="517">
        <f t="shared" si="56"/>
        <v>0</v>
      </c>
      <c r="J1852" s="517">
        <f t="shared" si="57"/>
        <v>365</v>
      </c>
      <c r="K1852" s="111"/>
      <c r="L1852" s="111"/>
      <c r="M1852" s="111"/>
      <c r="N1852" s="111"/>
      <c r="O1852" s="111"/>
      <c r="P1852" s="178" t="s">
        <v>8410</v>
      </c>
      <c r="Q1852" s="178" t="s">
        <v>2732</v>
      </c>
      <c r="R1852" s="178" t="s">
        <v>5370</v>
      </c>
    </row>
    <row r="1853" spans="2:18">
      <c r="B1853" s="115">
        <v>2215</v>
      </c>
      <c r="C1853" s="164" t="s">
        <v>8411</v>
      </c>
      <c r="D1853" s="157" t="s">
        <v>8412</v>
      </c>
      <c r="E1853" s="111"/>
      <c r="F1853" s="111"/>
      <c r="G1853" s="111"/>
      <c r="H1853" s="115" t="s">
        <v>2719</v>
      </c>
      <c r="I1853" s="517">
        <f t="shared" si="56"/>
        <v>0</v>
      </c>
      <c r="J1853" s="517">
        <f t="shared" si="57"/>
        <v>365</v>
      </c>
      <c r="K1853" s="111"/>
      <c r="L1853" s="111"/>
      <c r="M1853" s="111"/>
      <c r="N1853" s="111"/>
      <c r="O1853" s="111"/>
      <c r="P1853" s="178" t="s">
        <v>8413</v>
      </c>
      <c r="Q1853" s="178" t="s">
        <v>2721</v>
      </c>
      <c r="R1853" s="178" t="s">
        <v>2737</v>
      </c>
    </row>
    <row r="1854" spans="2:18" hidden="1">
      <c r="B1854" s="115">
        <v>740</v>
      </c>
      <c r="C1854" s="156" t="s">
        <v>8414</v>
      </c>
      <c r="D1854" s="157" t="s">
        <v>8415</v>
      </c>
      <c r="E1854" s="111"/>
      <c r="F1854" s="111"/>
      <c r="G1854" s="111" t="s">
        <v>2730</v>
      </c>
      <c r="H1854" s="115"/>
      <c r="I1854" s="517">
        <f t="shared" si="56"/>
        <v>0</v>
      </c>
      <c r="J1854" s="517">
        <f t="shared" si="57"/>
        <v>365</v>
      </c>
      <c r="K1854" s="111"/>
      <c r="L1854" s="111"/>
      <c r="M1854" s="111"/>
      <c r="N1854" s="111"/>
      <c r="O1854" s="111"/>
      <c r="P1854" s="178" t="s">
        <v>8416</v>
      </c>
      <c r="Q1854" s="178" t="s">
        <v>2736</v>
      </c>
      <c r="R1854" s="178" t="s">
        <v>3617</v>
      </c>
    </row>
    <row r="1855" spans="2:18" hidden="1">
      <c r="B1855" s="115">
        <v>260</v>
      </c>
      <c r="C1855" s="156" t="s">
        <v>8417</v>
      </c>
      <c r="D1855" s="157" t="s">
        <v>8418</v>
      </c>
      <c r="E1855" s="111"/>
      <c r="F1855" s="111"/>
      <c r="G1855" s="111" t="s">
        <v>2730</v>
      </c>
      <c r="H1855" s="115"/>
      <c r="I1855" s="517">
        <f t="shared" si="56"/>
        <v>0</v>
      </c>
      <c r="J1855" s="517">
        <f t="shared" si="57"/>
        <v>365</v>
      </c>
      <c r="K1855" s="111"/>
      <c r="L1855" s="111"/>
      <c r="M1855" s="111"/>
      <c r="N1855" s="111"/>
      <c r="O1855" s="111"/>
      <c r="P1855" s="178" t="s">
        <v>8419</v>
      </c>
      <c r="Q1855" s="178" t="s">
        <v>2736</v>
      </c>
      <c r="R1855" s="178" t="s">
        <v>7469</v>
      </c>
    </row>
    <row r="1856" spans="2:18">
      <c r="B1856" s="115">
        <v>442</v>
      </c>
      <c r="C1856" s="156" t="s">
        <v>8420</v>
      </c>
      <c r="D1856" s="157" t="s">
        <v>8421</v>
      </c>
      <c r="E1856" s="111"/>
      <c r="F1856" s="111"/>
      <c r="G1856" s="111"/>
      <c r="H1856" s="115" t="s">
        <v>2719</v>
      </c>
      <c r="I1856" s="517">
        <f t="shared" si="56"/>
        <v>0</v>
      </c>
      <c r="J1856" s="517">
        <f t="shared" si="57"/>
        <v>365</v>
      </c>
      <c r="K1856" s="111"/>
      <c r="L1856" s="111"/>
      <c r="M1856" s="111"/>
      <c r="N1856" s="111"/>
      <c r="O1856" s="111"/>
      <c r="P1856" s="178" t="s">
        <v>8422</v>
      </c>
      <c r="Q1856" s="178" t="s">
        <v>2736</v>
      </c>
      <c r="R1856" s="178" t="s">
        <v>7375</v>
      </c>
    </row>
    <row r="1857" spans="2:18">
      <c r="B1857" s="115">
        <v>69</v>
      </c>
      <c r="C1857" s="156" t="s">
        <v>8423</v>
      </c>
      <c r="D1857" s="157" t="s">
        <v>8424</v>
      </c>
      <c r="E1857" s="111"/>
      <c r="F1857" s="111"/>
      <c r="G1857" s="111"/>
      <c r="H1857" s="115" t="s">
        <v>2719</v>
      </c>
      <c r="I1857" s="517">
        <f t="shared" si="56"/>
        <v>0</v>
      </c>
      <c r="J1857" s="517">
        <f t="shared" si="57"/>
        <v>365</v>
      </c>
      <c r="K1857" s="111"/>
      <c r="L1857" s="111"/>
      <c r="M1857" s="111"/>
      <c r="N1857" s="111"/>
      <c r="O1857" s="111"/>
      <c r="P1857" s="178" t="s">
        <v>3967</v>
      </c>
      <c r="Q1857" s="178" t="s">
        <v>2736</v>
      </c>
      <c r="R1857" s="178" t="s">
        <v>3625</v>
      </c>
    </row>
    <row r="1858" spans="2:18">
      <c r="B1858" s="115">
        <v>795</v>
      </c>
      <c r="C1858" s="156" t="s">
        <v>8425</v>
      </c>
      <c r="D1858" s="157" t="s">
        <v>8426</v>
      </c>
      <c r="E1858" s="111"/>
      <c r="F1858" s="111"/>
      <c r="G1858" s="111"/>
      <c r="H1858" s="115" t="s">
        <v>2719</v>
      </c>
      <c r="I1858" s="517">
        <f t="shared" si="56"/>
        <v>0</v>
      </c>
      <c r="J1858" s="517">
        <f t="shared" si="57"/>
        <v>365</v>
      </c>
      <c r="K1858" s="111"/>
      <c r="L1858" s="111"/>
      <c r="M1858" s="111"/>
      <c r="N1858" s="111"/>
      <c r="O1858" s="111"/>
      <c r="P1858" s="178" t="s">
        <v>8427</v>
      </c>
      <c r="Q1858" s="178" t="s">
        <v>2721</v>
      </c>
      <c r="R1858" s="178" t="s">
        <v>5413</v>
      </c>
    </row>
    <row r="1859" spans="2:18">
      <c r="B1859" s="115">
        <v>2179</v>
      </c>
      <c r="C1859" s="156" t="s">
        <v>8428</v>
      </c>
      <c r="D1859" s="157" t="s">
        <v>8429</v>
      </c>
      <c r="E1859" s="111"/>
      <c r="F1859" s="111"/>
      <c r="G1859" s="111"/>
      <c r="H1859" s="115" t="s">
        <v>2719</v>
      </c>
      <c r="I1859" s="517">
        <f t="shared" si="56"/>
        <v>0</v>
      </c>
      <c r="J1859" s="517">
        <f t="shared" si="57"/>
        <v>365</v>
      </c>
      <c r="K1859" s="111"/>
      <c r="L1859" s="111"/>
      <c r="M1859" s="111"/>
      <c r="N1859" s="111"/>
      <c r="O1859" s="111"/>
      <c r="P1859" s="178" t="s">
        <v>4668</v>
      </c>
      <c r="Q1859" s="178" t="s">
        <v>2736</v>
      </c>
      <c r="R1859" s="178" t="s">
        <v>3082</v>
      </c>
    </row>
    <row r="1860" spans="2:18">
      <c r="B1860" s="115">
        <v>576</v>
      </c>
      <c r="C1860" s="156" t="s">
        <v>8430</v>
      </c>
      <c r="D1860" s="157" t="s">
        <v>8431</v>
      </c>
      <c r="E1860" s="111"/>
      <c r="F1860" s="111"/>
      <c r="G1860" s="111"/>
      <c r="H1860" s="115" t="s">
        <v>2719</v>
      </c>
      <c r="I1860" s="517">
        <f t="shared" si="56"/>
        <v>0</v>
      </c>
      <c r="J1860" s="517">
        <f t="shared" si="57"/>
        <v>365</v>
      </c>
      <c r="K1860" s="111"/>
      <c r="L1860" s="111"/>
      <c r="M1860" s="111"/>
      <c r="N1860" s="111"/>
      <c r="O1860" s="111"/>
      <c r="P1860" s="178" t="s">
        <v>8432</v>
      </c>
      <c r="Q1860" s="178" t="s">
        <v>2732</v>
      </c>
      <c r="R1860" s="178">
        <v>0</v>
      </c>
    </row>
    <row r="1861" spans="2:18">
      <c r="B1861" s="115">
        <v>313</v>
      </c>
      <c r="C1861" s="156" t="s">
        <v>8433</v>
      </c>
      <c r="D1861" s="157" t="s">
        <v>8434</v>
      </c>
      <c r="E1861" s="111"/>
      <c r="F1861" s="111"/>
      <c r="G1861" s="111"/>
      <c r="H1861" s="115" t="s">
        <v>2719</v>
      </c>
      <c r="I1861" s="517">
        <f t="shared" si="56"/>
        <v>0</v>
      </c>
      <c r="J1861" s="517">
        <f t="shared" si="57"/>
        <v>365</v>
      </c>
      <c r="K1861" s="111"/>
      <c r="L1861" s="111"/>
      <c r="M1861" s="111"/>
      <c r="N1861" s="111"/>
      <c r="O1861" s="111"/>
      <c r="P1861" s="178" t="s">
        <v>8435</v>
      </c>
      <c r="Q1861" s="178" t="s">
        <v>2721</v>
      </c>
      <c r="R1861" s="178" t="s">
        <v>3833</v>
      </c>
    </row>
    <row r="1862" spans="2:18">
      <c r="B1862" s="115">
        <v>2240</v>
      </c>
      <c r="C1862" s="165" t="s">
        <v>8436</v>
      </c>
      <c r="D1862" s="166" t="s">
        <v>8437</v>
      </c>
      <c r="E1862" s="111"/>
      <c r="F1862" s="111"/>
      <c r="G1862" s="111"/>
      <c r="H1862" s="115" t="s">
        <v>2719</v>
      </c>
      <c r="I1862" s="517">
        <f t="shared" si="56"/>
        <v>0</v>
      </c>
      <c r="J1862" s="517">
        <f t="shared" si="57"/>
        <v>365</v>
      </c>
      <c r="K1862" s="111"/>
      <c r="L1862" s="111"/>
      <c r="M1862" s="111"/>
      <c r="N1862" s="111"/>
      <c r="O1862" s="111"/>
      <c r="P1862" s="178" t="s">
        <v>8438</v>
      </c>
      <c r="Q1862" s="178" t="s">
        <v>2736</v>
      </c>
      <c r="R1862" s="178" t="s">
        <v>3203</v>
      </c>
    </row>
    <row r="1863" spans="2:18">
      <c r="B1863" s="115">
        <v>536</v>
      </c>
      <c r="C1863" s="156" t="s">
        <v>8439</v>
      </c>
      <c r="D1863" s="157" t="s">
        <v>8440</v>
      </c>
      <c r="E1863" s="111"/>
      <c r="F1863" s="111"/>
      <c r="G1863" s="111"/>
      <c r="H1863" s="115" t="s">
        <v>2719</v>
      </c>
      <c r="I1863" s="517">
        <f t="shared" ref="I1863:I1926" si="58">MAX(K1863:M1863)</f>
        <v>0</v>
      </c>
      <c r="J1863" s="517">
        <f t="shared" ref="J1863:J1926" si="59">I1863+(1*365)</f>
        <v>365</v>
      </c>
      <c r="K1863" s="111"/>
      <c r="L1863" s="111"/>
      <c r="M1863" s="111"/>
      <c r="N1863" s="111"/>
      <c r="O1863" s="111"/>
      <c r="P1863" s="178" t="s">
        <v>8441</v>
      </c>
      <c r="Q1863" s="178" t="s">
        <v>2732</v>
      </c>
      <c r="R1863" s="178" t="s">
        <v>4320</v>
      </c>
    </row>
    <row r="1864" spans="2:18" hidden="1">
      <c r="B1864" s="115">
        <v>332</v>
      </c>
      <c r="C1864" s="156" t="s">
        <v>8442</v>
      </c>
      <c r="D1864" s="157" t="s">
        <v>8443</v>
      </c>
      <c r="E1864" s="111"/>
      <c r="F1864" s="111"/>
      <c r="G1864" s="111"/>
      <c r="H1864" s="115" t="s">
        <v>62</v>
      </c>
      <c r="I1864" s="231">
        <f t="shared" si="58"/>
        <v>0</v>
      </c>
      <c r="J1864" s="231">
        <f t="shared" si="59"/>
        <v>365</v>
      </c>
      <c r="K1864" s="111"/>
      <c r="L1864" s="111"/>
      <c r="M1864" s="111"/>
      <c r="N1864" s="111"/>
      <c r="O1864" s="111"/>
      <c r="P1864" s="178" t="s">
        <v>8444</v>
      </c>
      <c r="Q1864" s="178" t="s">
        <v>2721</v>
      </c>
      <c r="R1864" s="178" t="s">
        <v>2920</v>
      </c>
    </row>
    <row r="1865" spans="2:18" hidden="1">
      <c r="B1865" s="115">
        <v>391</v>
      </c>
      <c r="C1865" s="156" t="s">
        <v>8445</v>
      </c>
      <c r="D1865" s="157" t="s">
        <v>8446</v>
      </c>
      <c r="E1865" s="111"/>
      <c r="F1865" s="111"/>
      <c r="G1865" s="111"/>
      <c r="H1865" s="178" t="s">
        <v>63</v>
      </c>
      <c r="I1865" s="231">
        <f t="shared" si="58"/>
        <v>0</v>
      </c>
      <c r="J1865" s="231">
        <f t="shared" si="59"/>
        <v>365</v>
      </c>
      <c r="K1865" s="111"/>
      <c r="L1865" s="111"/>
      <c r="M1865" s="111"/>
      <c r="N1865" s="111"/>
      <c r="O1865" s="111"/>
      <c r="P1865" s="178" t="s">
        <v>8447</v>
      </c>
      <c r="Q1865" s="178" t="s">
        <v>2732</v>
      </c>
      <c r="R1865" s="178" t="s">
        <v>3883</v>
      </c>
    </row>
    <row r="1866" spans="2:18" hidden="1">
      <c r="B1866" s="115">
        <v>727</v>
      </c>
      <c r="C1866" s="156" t="s">
        <v>8448</v>
      </c>
      <c r="D1866" s="157" t="s">
        <v>8449</v>
      </c>
      <c r="E1866" s="111"/>
      <c r="F1866" s="111"/>
      <c r="G1866" s="111" t="s">
        <v>2730</v>
      </c>
      <c r="H1866" s="115"/>
      <c r="I1866" s="517">
        <f t="shared" si="58"/>
        <v>0</v>
      </c>
      <c r="J1866" s="517">
        <f t="shared" si="59"/>
        <v>365</v>
      </c>
      <c r="K1866" s="111"/>
      <c r="L1866" s="111"/>
      <c r="M1866" s="111"/>
      <c r="N1866" s="111"/>
      <c r="O1866" s="111"/>
      <c r="P1866" s="178" t="s">
        <v>8450</v>
      </c>
      <c r="Q1866" s="178" t="s">
        <v>2736</v>
      </c>
      <c r="R1866" s="178" t="s">
        <v>4070</v>
      </c>
    </row>
    <row r="1867" spans="2:18" hidden="1">
      <c r="B1867" s="115">
        <v>2217</v>
      </c>
      <c r="C1867" s="164" t="s">
        <v>8451</v>
      </c>
      <c r="D1867" s="157" t="s">
        <v>8452</v>
      </c>
      <c r="E1867" s="111"/>
      <c r="F1867" s="111"/>
      <c r="G1867" s="111" t="s">
        <v>2730</v>
      </c>
      <c r="H1867" s="115"/>
      <c r="I1867" s="517">
        <f t="shared" si="58"/>
        <v>0</v>
      </c>
      <c r="J1867" s="517">
        <f t="shared" si="59"/>
        <v>365</v>
      </c>
      <c r="K1867" s="111"/>
      <c r="L1867" s="111"/>
      <c r="M1867" s="111"/>
      <c r="N1867" s="111"/>
      <c r="O1867" s="111"/>
      <c r="P1867" s="178" t="s">
        <v>2752</v>
      </c>
      <c r="Q1867" s="178" t="s">
        <v>2736</v>
      </c>
      <c r="R1867" s="178">
        <v>0</v>
      </c>
    </row>
    <row r="1868" spans="2:18" hidden="1">
      <c r="B1868" s="115">
        <v>410</v>
      </c>
      <c r="C1868" s="156" t="s">
        <v>8453</v>
      </c>
      <c r="D1868" s="157" t="s">
        <v>8454</v>
      </c>
      <c r="E1868" s="111"/>
      <c r="F1868" s="111"/>
      <c r="G1868" s="111" t="s">
        <v>2730</v>
      </c>
      <c r="H1868" s="115"/>
      <c r="I1868" s="517">
        <f t="shared" si="58"/>
        <v>0</v>
      </c>
      <c r="J1868" s="517">
        <f t="shared" si="59"/>
        <v>365</v>
      </c>
      <c r="K1868" s="111"/>
      <c r="L1868" s="111"/>
      <c r="M1868" s="111"/>
      <c r="N1868" s="111"/>
      <c r="O1868" s="111"/>
      <c r="P1868" s="178" t="s">
        <v>8455</v>
      </c>
      <c r="Q1868" s="178" t="s">
        <v>2732</v>
      </c>
      <c r="R1868" s="178" t="s">
        <v>3688</v>
      </c>
    </row>
    <row r="1869" spans="2:18">
      <c r="B1869" s="115">
        <v>1430</v>
      </c>
      <c r="C1869" s="156" t="s">
        <v>8456</v>
      </c>
      <c r="D1869" s="157" t="s">
        <v>8457</v>
      </c>
      <c r="E1869" s="111"/>
      <c r="F1869" s="111"/>
      <c r="G1869" s="111"/>
      <c r="H1869" s="115" t="s">
        <v>2719</v>
      </c>
      <c r="I1869" s="517">
        <f t="shared" si="58"/>
        <v>0</v>
      </c>
      <c r="J1869" s="517">
        <f t="shared" si="59"/>
        <v>365</v>
      </c>
      <c r="K1869" s="111"/>
      <c r="L1869" s="111"/>
      <c r="M1869" s="111"/>
      <c r="N1869" s="111"/>
      <c r="O1869" s="111"/>
      <c r="P1869" s="178" t="s">
        <v>8458</v>
      </c>
      <c r="Q1869" s="178" t="s">
        <v>2721</v>
      </c>
      <c r="R1869" s="178" t="s">
        <v>3633</v>
      </c>
    </row>
    <row r="1870" spans="2:18">
      <c r="B1870" s="115">
        <v>598</v>
      </c>
      <c r="C1870" s="156" t="s">
        <v>8459</v>
      </c>
      <c r="D1870" s="157" t="s">
        <v>8460</v>
      </c>
      <c r="E1870" s="111"/>
      <c r="F1870" s="111"/>
      <c r="G1870" s="111"/>
      <c r="H1870" s="115" t="s">
        <v>2719</v>
      </c>
      <c r="I1870" s="517">
        <f t="shared" si="58"/>
        <v>0</v>
      </c>
      <c r="J1870" s="517">
        <f t="shared" si="59"/>
        <v>365</v>
      </c>
      <c r="K1870" s="111"/>
      <c r="L1870" s="111"/>
      <c r="M1870" s="111"/>
      <c r="N1870" s="111"/>
      <c r="O1870" s="111"/>
      <c r="P1870" s="178" t="s">
        <v>8461</v>
      </c>
      <c r="Q1870" s="178" t="s">
        <v>2736</v>
      </c>
      <c r="R1870" s="178" t="s">
        <v>2826</v>
      </c>
    </row>
    <row r="1871" spans="2:18">
      <c r="B1871" s="115">
        <v>457</v>
      </c>
      <c r="C1871" s="156" t="s">
        <v>8462</v>
      </c>
      <c r="D1871" s="157" t="s">
        <v>8463</v>
      </c>
      <c r="E1871" s="111"/>
      <c r="F1871" s="111"/>
      <c r="G1871" s="111"/>
      <c r="H1871" s="115" t="s">
        <v>2719</v>
      </c>
      <c r="I1871" s="517">
        <f t="shared" si="58"/>
        <v>0</v>
      </c>
      <c r="J1871" s="517">
        <f t="shared" si="59"/>
        <v>365</v>
      </c>
      <c r="K1871" s="111"/>
      <c r="L1871" s="111"/>
      <c r="M1871" s="111"/>
      <c r="N1871" s="111"/>
      <c r="O1871" s="111"/>
      <c r="P1871" s="178" t="s">
        <v>8464</v>
      </c>
      <c r="Q1871" s="178" t="s">
        <v>2732</v>
      </c>
      <c r="R1871" s="178" t="s">
        <v>4832</v>
      </c>
    </row>
    <row r="1872" spans="2:18" hidden="1">
      <c r="B1872" s="115">
        <v>279</v>
      </c>
      <c r="C1872" s="156" t="s">
        <v>8465</v>
      </c>
      <c r="D1872" s="157" t="s">
        <v>8466</v>
      </c>
      <c r="E1872" s="111"/>
      <c r="F1872" s="111"/>
      <c r="G1872" s="111" t="s">
        <v>2730</v>
      </c>
      <c r="H1872" s="115"/>
      <c r="I1872" s="517">
        <f t="shared" si="58"/>
        <v>0</v>
      </c>
      <c r="J1872" s="517">
        <f t="shared" si="59"/>
        <v>365</v>
      </c>
      <c r="K1872" s="111"/>
      <c r="L1872" s="111"/>
      <c r="M1872" s="111"/>
      <c r="N1872" s="111"/>
      <c r="O1872" s="111"/>
      <c r="P1872" s="178" t="s">
        <v>8467</v>
      </c>
      <c r="Q1872" s="178" t="s">
        <v>2736</v>
      </c>
      <c r="R1872" s="178" t="s">
        <v>3603</v>
      </c>
    </row>
    <row r="1873" spans="2:18" hidden="1">
      <c r="B1873" s="115">
        <v>411</v>
      </c>
      <c r="C1873" s="156" t="s">
        <v>8468</v>
      </c>
      <c r="D1873" s="157" t="s">
        <v>8469</v>
      </c>
      <c r="E1873" s="111"/>
      <c r="F1873" s="111"/>
      <c r="G1873" s="111" t="s">
        <v>2730</v>
      </c>
      <c r="H1873" s="115"/>
      <c r="I1873" s="517">
        <f t="shared" si="58"/>
        <v>0</v>
      </c>
      <c r="J1873" s="517">
        <f t="shared" si="59"/>
        <v>365</v>
      </c>
      <c r="K1873" s="111"/>
      <c r="L1873" s="111"/>
      <c r="M1873" s="111"/>
      <c r="N1873" s="111"/>
      <c r="O1873" s="111"/>
      <c r="P1873" s="178" t="s">
        <v>8470</v>
      </c>
      <c r="Q1873" s="178" t="s">
        <v>2721</v>
      </c>
      <c r="R1873" s="178" t="s">
        <v>3688</v>
      </c>
    </row>
    <row r="1874" spans="2:18" hidden="1">
      <c r="B1874" s="115">
        <v>1621</v>
      </c>
      <c r="C1874" s="156" t="s">
        <v>8471</v>
      </c>
      <c r="D1874" s="157" t="s">
        <v>8472</v>
      </c>
      <c r="E1874" s="111"/>
      <c r="F1874" s="111"/>
      <c r="G1874" s="111" t="s">
        <v>2730</v>
      </c>
      <c r="H1874" s="115"/>
      <c r="I1874" s="517">
        <f t="shared" si="58"/>
        <v>0</v>
      </c>
      <c r="J1874" s="517">
        <f t="shared" si="59"/>
        <v>365</v>
      </c>
      <c r="K1874" s="111"/>
      <c r="L1874" s="111"/>
      <c r="M1874" s="111"/>
      <c r="N1874" s="111"/>
      <c r="O1874" s="111"/>
      <c r="P1874" s="178" t="s">
        <v>8473</v>
      </c>
      <c r="Q1874" s="178" t="s">
        <v>2736</v>
      </c>
      <c r="R1874" s="178" t="s">
        <v>2939</v>
      </c>
    </row>
    <row r="1875" spans="2:18">
      <c r="B1875" s="115">
        <v>1321</v>
      </c>
      <c r="C1875" s="156" t="s">
        <v>8474</v>
      </c>
      <c r="D1875" s="157" t="s">
        <v>8475</v>
      </c>
      <c r="E1875" s="111"/>
      <c r="F1875" s="111"/>
      <c r="G1875" s="111"/>
      <c r="H1875" s="115" t="s">
        <v>2719</v>
      </c>
      <c r="I1875" s="517">
        <f t="shared" si="58"/>
        <v>0</v>
      </c>
      <c r="J1875" s="517">
        <f t="shared" si="59"/>
        <v>365</v>
      </c>
      <c r="K1875" s="111"/>
      <c r="L1875" s="111"/>
      <c r="M1875" s="111"/>
      <c r="N1875" s="111"/>
      <c r="O1875" s="111"/>
      <c r="P1875" s="178" t="s">
        <v>8476</v>
      </c>
      <c r="Q1875" s="178" t="s">
        <v>2736</v>
      </c>
      <c r="R1875" s="178" t="s">
        <v>5070</v>
      </c>
    </row>
    <row r="1876" spans="2:18">
      <c r="B1876" s="115">
        <v>1859</v>
      </c>
      <c r="C1876" s="156" t="s">
        <v>8477</v>
      </c>
      <c r="D1876" s="157" t="s">
        <v>8478</v>
      </c>
      <c r="E1876" s="111"/>
      <c r="F1876" s="111"/>
      <c r="G1876" s="111"/>
      <c r="H1876" s="115" t="s">
        <v>2719</v>
      </c>
      <c r="I1876" s="517">
        <f t="shared" si="58"/>
        <v>0</v>
      </c>
      <c r="J1876" s="517">
        <f t="shared" si="59"/>
        <v>365</v>
      </c>
      <c r="K1876" s="111"/>
      <c r="L1876" s="111"/>
      <c r="M1876" s="111"/>
      <c r="N1876" s="111"/>
      <c r="O1876" s="111"/>
      <c r="P1876" s="178" t="s">
        <v>8479</v>
      </c>
      <c r="Q1876" s="178" t="s">
        <v>2736</v>
      </c>
      <c r="R1876" s="178" t="s">
        <v>4185</v>
      </c>
    </row>
    <row r="1877" spans="2:18" hidden="1">
      <c r="B1877" s="115">
        <v>1377</v>
      </c>
      <c r="C1877" s="156" t="s">
        <v>8480</v>
      </c>
      <c r="D1877" s="157" t="s">
        <v>8481</v>
      </c>
      <c r="E1877" s="111"/>
      <c r="F1877" s="111"/>
      <c r="G1877" s="111" t="s">
        <v>2730</v>
      </c>
      <c r="H1877" s="115"/>
      <c r="I1877" s="517">
        <f t="shared" si="58"/>
        <v>0</v>
      </c>
      <c r="J1877" s="517">
        <f t="shared" si="59"/>
        <v>365</v>
      </c>
      <c r="K1877" s="111"/>
      <c r="L1877" s="111"/>
      <c r="M1877" s="111"/>
      <c r="N1877" s="111"/>
      <c r="O1877" s="111"/>
      <c r="P1877" s="178" t="s">
        <v>8482</v>
      </c>
      <c r="Q1877" s="178" t="s">
        <v>2732</v>
      </c>
      <c r="R1877" s="178">
        <v>0</v>
      </c>
    </row>
    <row r="1878" spans="2:18" hidden="1">
      <c r="B1878" s="115">
        <v>2216</v>
      </c>
      <c r="C1878" s="165" t="s">
        <v>8483</v>
      </c>
      <c r="D1878" s="166" t="s">
        <v>8484</v>
      </c>
      <c r="E1878" s="111"/>
      <c r="F1878" s="111"/>
      <c r="G1878" s="111" t="s">
        <v>2730</v>
      </c>
      <c r="H1878" s="115"/>
      <c r="I1878" s="517">
        <f t="shared" si="58"/>
        <v>0</v>
      </c>
      <c r="J1878" s="517">
        <f t="shared" si="59"/>
        <v>365</v>
      </c>
      <c r="K1878" s="111"/>
      <c r="L1878" s="111"/>
      <c r="M1878" s="111"/>
      <c r="N1878" s="111"/>
      <c r="O1878" s="111"/>
      <c r="P1878" s="178" t="s">
        <v>2752</v>
      </c>
      <c r="Q1878" s="178" t="s">
        <v>2732</v>
      </c>
      <c r="R1878" s="178">
        <v>0</v>
      </c>
    </row>
    <row r="1879" spans="2:18">
      <c r="B1879" s="115">
        <v>1716</v>
      </c>
      <c r="C1879" s="156" t="s">
        <v>8485</v>
      </c>
      <c r="D1879" s="157" t="s">
        <v>8486</v>
      </c>
      <c r="E1879" s="111"/>
      <c r="F1879" s="111"/>
      <c r="G1879" s="111"/>
      <c r="H1879" s="115" t="s">
        <v>2719</v>
      </c>
      <c r="I1879" s="517">
        <f t="shared" si="58"/>
        <v>0</v>
      </c>
      <c r="J1879" s="517">
        <f t="shared" si="59"/>
        <v>365</v>
      </c>
      <c r="K1879" s="111"/>
      <c r="L1879" s="111"/>
      <c r="M1879" s="111"/>
      <c r="N1879" s="111"/>
      <c r="O1879" s="111"/>
      <c r="P1879" s="178" t="s">
        <v>8487</v>
      </c>
      <c r="Q1879" s="178" t="s">
        <v>2736</v>
      </c>
      <c r="R1879" s="178" t="s">
        <v>6396</v>
      </c>
    </row>
    <row r="1880" spans="2:18">
      <c r="B1880" s="115">
        <v>261</v>
      </c>
      <c r="C1880" s="156" t="s">
        <v>8488</v>
      </c>
      <c r="D1880" s="157" t="s">
        <v>8489</v>
      </c>
      <c r="E1880" s="111"/>
      <c r="F1880" s="111"/>
      <c r="G1880" s="111"/>
      <c r="H1880" s="115" t="s">
        <v>2719</v>
      </c>
      <c r="I1880" s="517">
        <f t="shared" si="58"/>
        <v>0</v>
      </c>
      <c r="J1880" s="517">
        <f t="shared" si="59"/>
        <v>365</v>
      </c>
      <c r="K1880" s="111"/>
      <c r="L1880" s="111"/>
      <c r="M1880" s="111"/>
      <c r="N1880" s="111"/>
      <c r="O1880" s="111"/>
      <c r="P1880" s="178" t="s">
        <v>8490</v>
      </c>
      <c r="Q1880" s="178" t="s">
        <v>2736</v>
      </c>
      <c r="R1880" s="178" t="s">
        <v>7469</v>
      </c>
    </row>
    <row r="1881" spans="2:18">
      <c r="B1881" s="115">
        <v>280</v>
      </c>
      <c r="C1881" s="156" t="s">
        <v>8491</v>
      </c>
      <c r="D1881" s="157" t="s">
        <v>8492</v>
      </c>
      <c r="E1881" s="111"/>
      <c r="F1881" s="111"/>
      <c r="G1881" s="111"/>
      <c r="H1881" s="115" t="s">
        <v>2719</v>
      </c>
      <c r="I1881" s="517">
        <f t="shared" si="58"/>
        <v>0</v>
      </c>
      <c r="J1881" s="517">
        <f t="shared" si="59"/>
        <v>365</v>
      </c>
      <c r="K1881" s="111"/>
      <c r="L1881" s="111"/>
      <c r="M1881" s="111"/>
      <c r="N1881" s="111"/>
      <c r="O1881" s="111"/>
      <c r="P1881" s="178" t="s">
        <v>8493</v>
      </c>
      <c r="Q1881" s="178" t="s">
        <v>2736</v>
      </c>
      <c r="R1881" s="178" t="s">
        <v>3701</v>
      </c>
    </row>
    <row r="1882" spans="2:18">
      <c r="B1882" s="115">
        <v>281</v>
      </c>
      <c r="C1882" s="156" t="s">
        <v>8494</v>
      </c>
      <c r="D1882" s="157" t="s">
        <v>8495</v>
      </c>
      <c r="E1882" s="111"/>
      <c r="F1882" s="111"/>
      <c r="G1882" s="111"/>
      <c r="H1882" s="115" t="s">
        <v>2719</v>
      </c>
      <c r="I1882" s="517">
        <f t="shared" si="58"/>
        <v>0</v>
      </c>
      <c r="J1882" s="517">
        <f t="shared" si="59"/>
        <v>365</v>
      </c>
      <c r="K1882" s="111"/>
      <c r="L1882" s="111"/>
      <c r="M1882" s="111"/>
      <c r="N1882" s="111"/>
      <c r="O1882" s="111"/>
      <c r="P1882" s="178" t="s">
        <v>8496</v>
      </c>
      <c r="Q1882" s="178" t="s">
        <v>2736</v>
      </c>
      <c r="R1882" s="178" t="s">
        <v>3701</v>
      </c>
    </row>
    <row r="1883" spans="2:18">
      <c r="B1883" s="115">
        <v>282</v>
      </c>
      <c r="C1883" s="156" t="s">
        <v>8497</v>
      </c>
      <c r="D1883" s="157" t="s">
        <v>8498</v>
      </c>
      <c r="E1883" s="111"/>
      <c r="F1883" s="111"/>
      <c r="G1883" s="111"/>
      <c r="H1883" s="115" t="s">
        <v>2719</v>
      </c>
      <c r="I1883" s="517">
        <f t="shared" si="58"/>
        <v>0</v>
      </c>
      <c r="J1883" s="517">
        <f t="shared" si="59"/>
        <v>365</v>
      </c>
      <c r="K1883" s="111"/>
      <c r="L1883" s="111"/>
      <c r="M1883" s="111"/>
      <c r="N1883" s="111"/>
      <c r="O1883" s="111"/>
      <c r="P1883" s="178" t="s">
        <v>8499</v>
      </c>
      <c r="Q1883" s="178" t="s">
        <v>2736</v>
      </c>
      <c r="R1883" s="178" t="s">
        <v>3701</v>
      </c>
    </row>
    <row r="1884" spans="2:18">
      <c r="B1884" s="115">
        <v>283</v>
      </c>
      <c r="C1884" s="156" t="s">
        <v>8500</v>
      </c>
      <c r="D1884" s="157" t="s">
        <v>8501</v>
      </c>
      <c r="E1884" s="111"/>
      <c r="F1884" s="111"/>
      <c r="G1884" s="111"/>
      <c r="H1884" s="115" t="s">
        <v>2719</v>
      </c>
      <c r="I1884" s="517">
        <f t="shared" si="58"/>
        <v>0</v>
      </c>
      <c r="J1884" s="517">
        <f t="shared" si="59"/>
        <v>365</v>
      </c>
      <c r="K1884" s="111"/>
      <c r="L1884" s="111"/>
      <c r="M1884" s="111"/>
      <c r="N1884" s="111"/>
      <c r="O1884" s="111"/>
      <c r="P1884" s="178" t="s">
        <v>8502</v>
      </c>
      <c r="Q1884" s="178" t="s">
        <v>2736</v>
      </c>
      <c r="R1884" s="178" t="s">
        <v>3701</v>
      </c>
    </row>
    <row r="1885" spans="2:18">
      <c r="B1885" s="115">
        <v>284</v>
      </c>
      <c r="C1885" s="156" t="s">
        <v>8503</v>
      </c>
      <c r="D1885" s="157" t="s">
        <v>8504</v>
      </c>
      <c r="E1885" s="111"/>
      <c r="F1885" s="111"/>
      <c r="G1885" s="111"/>
      <c r="H1885" s="115" t="s">
        <v>2719</v>
      </c>
      <c r="I1885" s="517">
        <f t="shared" si="58"/>
        <v>0</v>
      </c>
      <c r="J1885" s="517">
        <f t="shared" si="59"/>
        <v>365</v>
      </c>
      <c r="K1885" s="111"/>
      <c r="L1885" s="111"/>
      <c r="M1885" s="111"/>
      <c r="N1885" s="111"/>
      <c r="O1885" s="111"/>
      <c r="P1885" s="178" t="s">
        <v>8505</v>
      </c>
      <c r="Q1885" s="178" t="s">
        <v>2736</v>
      </c>
      <c r="R1885" s="178" t="s">
        <v>3701</v>
      </c>
    </row>
    <row r="1886" spans="2:18">
      <c r="B1886" s="115">
        <v>285</v>
      </c>
      <c r="C1886" s="156" t="s">
        <v>8506</v>
      </c>
      <c r="D1886" s="157" t="s">
        <v>8507</v>
      </c>
      <c r="E1886" s="111"/>
      <c r="F1886" s="111"/>
      <c r="G1886" s="111"/>
      <c r="H1886" s="115" t="s">
        <v>2719</v>
      </c>
      <c r="I1886" s="517">
        <f t="shared" si="58"/>
        <v>0</v>
      </c>
      <c r="J1886" s="517">
        <f t="shared" si="59"/>
        <v>365</v>
      </c>
      <c r="K1886" s="111"/>
      <c r="L1886" s="111"/>
      <c r="M1886" s="111"/>
      <c r="N1886" s="111"/>
      <c r="O1886" s="111"/>
      <c r="P1886" s="178" t="s">
        <v>8508</v>
      </c>
      <c r="Q1886" s="178" t="s">
        <v>2736</v>
      </c>
      <c r="R1886" s="178" t="s">
        <v>3701</v>
      </c>
    </row>
    <row r="1887" spans="2:18">
      <c r="B1887" s="115">
        <v>286</v>
      </c>
      <c r="C1887" s="156" t="s">
        <v>8509</v>
      </c>
      <c r="D1887" s="157" t="s">
        <v>8510</v>
      </c>
      <c r="E1887" s="111"/>
      <c r="F1887" s="111"/>
      <c r="G1887" s="111"/>
      <c r="H1887" s="115" t="s">
        <v>2719</v>
      </c>
      <c r="I1887" s="517">
        <f t="shared" si="58"/>
        <v>0</v>
      </c>
      <c r="J1887" s="517">
        <f t="shared" si="59"/>
        <v>365</v>
      </c>
      <c r="K1887" s="111"/>
      <c r="L1887" s="111"/>
      <c r="M1887" s="111"/>
      <c r="N1887" s="111"/>
      <c r="O1887" s="111"/>
      <c r="P1887" s="178" t="s">
        <v>8511</v>
      </c>
      <c r="Q1887" s="178" t="s">
        <v>2736</v>
      </c>
      <c r="R1887" s="178" t="s">
        <v>3701</v>
      </c>
    </row>
    <row r="1888" spans="2:18">
      <c r="B1888" s="115">
        <v>1419</v>
      </c>
      <c r="C1888" s="156" t="s">
        <v>8512</v>
      </c>
      <c r="D1888" s="157" t="s">
        <v>8513</v>
      </c>
      <c r="E1888" s="111"/>
      <c r="F1888" s="111"/>
      <c r="G1888" s="111"/>
      <c r="H1888" s="115" t="s">
        <v>2719</v>
      </c>
      <c r="I1888" s="517">
        <f t="shared" si="58"/>
        <v>0</v>
      </c>
      <c r="J1888" s="517">
        <f t="shared" si="59"/>
        <v>365</v>
      </c>
      <c r="K1888" s="111"/>
      <c r="L1888" s="111"/>
      <c r="M1888" s="111"/>
      <c r="N1888" s="111"/>
      <c r="O1888" s="111"/>
      <c r="P1888" s="178" t="s">
        <v>8514</v>
      </c>
      <c r="Q1888" s="178" t="s">
        <v>2721</v>
      </c>
      <c r="R1888" s="178" t="s">
        <v>3054</v>
      </c>
    </row>
    <row r="1889" spans="2:18" hidden="1">
      <c r="B1889" s="115">
        <v>1392</v>
      </c>
      <c r="C1889" s="156" t="s">
        <v>8515</v>
      </c>
      <c r="D1889" s="157" t="s">
        <v>8516</v>
      </c>
      <c r="E1889" s="111"/>
      <c r="F1889" s="111"/>
      <c r="G1889" s="111" t="s">
        <v>2730</v>
      </c>
      <c r="H1889" s="115"/>
      <c r="I1889" s="517">
        <f t="shared" si="58"/>
        <v>0</v>
      </c>
      <c r="J1889" s="517">
        <f t="shared" si="59"/>
        <v>365</v>
      </c>
      <c r="K1889" s="111"/>
      <c r="L1889" s="111"/>
      <c r="M1889" s="111"/>
      <c r="N1889" s="111"/>
      <c r="O1889" s="111"/>
      <c r="P1889" s="178" t="s">
        <v>8517</v>
      </c>
      <c r="Q1889" s="178" t="s">
        <v>2736</v>
      </c>
      <c r="R1889" s="178" t="s">
        <v>4818</v>
      </c>
    </row>
    <row r="1890" spans="2:18">
      <c r="B1890" s="115">
        <v>1463</v>
      </c>
      <c r="C1890" s="156" t="s">
        <v>8518</v>
      </c>
      <c r="D1890" s="157" t="s">
        <v>8519</v>
      </c>
      <c r="E1890" s="111"/>
      <c r="F1890" s="111"/>
      <c r="G1890" s="111"/>
      <c r="H1890" s="115" t="s">
        <v>2719</v>
      </c>
      <c r="I1890" s="517">
        <f t="shared" si="58"/>
        <v>0</v>
      </c>
      <c r="J1890" s="517">
        <f t="shared" si="59"/>
        <v>365</v>
      </c>
      <c r="K1890" s="111"/>
      <c r="L1890" s="111"/>
      <c r="M1890" s="111"/>
      <c r="N1890" s="111"/>
      <c r="O1890" s="111"/>
      <c r="P1890" s="178" t="s">
        <v>8520</v>
      </c>
      <c r="Q1890" s="178" t="s">
        <v>2736</v>
      </c>
      <c r="R1890" s="178" t="s">
        <v>2958</v>
      </c>
    </row>
    <row r="1891" spans="2:18" hidden="1">
      <c r="B1891" s="115">
        <v>1453</v>
      </c>
      <c r="C1891" s="156" t="s">
        <v>8521</v>
      </c>
      <c r="D1891" s="157" t="s">
        <v>8522</v>
      </c>
      <c r="E1891" s="111"/>
      <c r="F1891" s="111"/>
      <c r="G1891" s="111"/>
      <c r="H1891" s="115" t="s">
        <v>62</v>
      </c>
      <c r="I1891" s="231">
        <f t="shared" si="58"/>
        <v>0</v>
      </c>
      <c r="J1891" s="231">
        <f t="shared" si="59"/>
        <v>365</v>
      </c>
      <c r="K1891" s="111"/>
      <c r="L1891" s="111"/>
      <c r="M1891" s="111"/>
      <c r="N1891" s="111"/>
      <c r="O1891" s="111"/>
      <c r="P1891" s="178" t="s">
        <v>8523</v>
      </c>
      <c r="Q1891" s="178" t="s">
        <v>2736</v>
      </c>
      <c r="R1891" s="178" t="s">
        <v>3548</v>
      </c>
    </row>
    <row r="1892" spans="2:18">
      <c r="B1892" s="115">
        <v>1434</v>
      </c>
      <c r="C1892" s="156" t="s">
        <v>8524</v>
      </c>
      <c r="D1892" s="157" t="s">
        <v>8525</v>
      </c>
      <c r="E1892" s="111"/>
      <c r="F1892" s="111"/>
      <c r="G1892" s="111"/>
      <c r="H1892" s="115" t="s">
        <v>2719</v>
      </c>
      <c r="I1892" s="517">
        <f t="shared" si="58"/>
        <v>0</v>
      </c>
      <c r="J1892" s="517">
        <f t="shared" si="59"/>
        <v>365</v>
      </c>
      <c r="K1892" s="111"/>
      <c r="L1892" s="111"/>
      <c r="M1892" s="111"/>
      <c r="N1892" s="111"/>
      <c r="O1892" s="111"/>
      <c r="P1892" s="178" t="s">
        <v>8526</v>
      </c>
      <c r="Q1892" s="178" t="s">
        <v>2736</v>
      </c>
      <c r="R1892" s="178" t="s">
        <v>3954</v>
      </c>
    </row>
    <row r="1893" spans="2:18">
      <c r="B1893" s="115">
        <v>1459</v>
      </c>
      <c r="C1893" s="156" t="s">
        <v>8527</v>
      </c>
      <c r="D1893" s="157" t="s">
        <v>8528</v>
      </c>
      <c r="E1893" s="111"/>
      <c r="F1893" s="111"/>
      <c r="G1893" s="111"/>
      <c r="H1893" s="115" t="s">
        <v>2719</v>
      </c>
      <c r="I1893" s="517">
        <f t="shared" si="58"/>
        <v>0</v>
      </c>
      <c r="J1893" s="517">
        <f t="shared" si="59"/>
        <v>365</v>
      </c>
      <c r="K1893" s="111"/>
      <c r="L1893" s="111"/>
      <c r="M1893" s="111"/>
      <c r="N1893" s="111"/>
      <c r="O1893" s="111"/>
      <c r="P1893" s="178" t="s">
        <v>8529</v>
      </c>
      <c r="Q1893" s="178" t="s">
        <v>2736</v>
      </c>
      <c r="R1893" s="178" t="s">
        <v>2958</v>
      </c>
    </row>
    <row r="1894" spans="2:18" hidden="1">
      <c r="B1894" s="115">
        <v>1808</v>
      </c>
      <c r="C1894" s="156" t="s">
        <v>8530</v>
      </c>
      <c r="D1894" s="157" t="s">
        <v>8531</v>
      </c>
      <c r="E1894" s="111"/>
      <c r="F1894" s="111"/>
      <c r="G1894" s="111"/>
      <c r="H1894" s="115" t="s">
        <v>62</v>
      </c>
      <c r="I1894" s="231">
        <f t="shared" si="58"/>
        <v>0</v>
      </c>
      <c r="J1894" s="231">
        <f t="shared" si="59"/>
        <v>365</v>
      </c>
      <c r="K1894" s="111"/>
      <c r="L1894" s="111"/>
      <c r="M1894" s="111"/>
      <c r="N1894" s="111"/>
      <c r="O1894" s="111"/>
      <c r="P1894" s="178" t="s">
        <v>8532</v>
      </c>
      <c r="Q1894" s="178" t="s">
        <v>2736</v>
      </c>
      <c r="R1894" s="178" t="s">
        <v>8533</v>
      </c>
    </row>
    <row r="1895" spans="2:18">
      <c r="B1895" s="115">
        <v>1809</v>
      </c>
      <c r="C1895" s="156" t="s">
        <v>8534</v>
      </c>
      <c r="D1895" s="157" t="s">
        <v>8535</v>
      </c>
      <c r="E1895" s="111"/>
      <c r="F1895" s="111"/>
      <c r="G1895" s="111"/>
      <c r="H1895" s="115" t="s">
        <v>2719</v>
      </c>
      <c r="I1895" s="517">
        <f t="shared" si="58"/>
        <v>0</v>
      </c>
      <c r="J1895" s="517">
        <f t="shared" si="59"/>
        <v>365</v>
      </c>
      <c r="K1895" s="111"/>
      <c r="L1895" s="111"/>
      <c r="M1895" s="111"/>
      <c r="N1895" s="111"/>
      <c r="O1895" s="111"/>
      <c r="P1895" s="178" t="s">
        <v>8536</v>
      </c>
      <c r="Q1895" s="178" t="s">
        <v>2736</v>
      </c>
      <c r="R1895" s="178" t="s">
        <v>8533</v>
      </c>
    </row>
    <row r="1896" spans="2:18">
      <c r="B1896" s="115">
        <v>1707</v>
      </c>
      <c r="C1896" s="156" t="s">
        <v>8537</v>
      </c>
      <c r="D1896" s="157" t="s">
        <v>8538</v>
      </c>
      <c r="E1896" s="111"/>
      <c r="F1896" s="111"/>
      <c r="G1896" s="111"/>
      <c r="H1896" s="115" t="s">
        <v>2719</v>
      </c>
      <c r="I1896" s="517">
        <f t="shared" si="58"/>
        <v>0</v>
      </c>
      <c r="J1896" s="517">
        <f t="shared" si="59"/>
        <v>365</v>
      </c>
      <c r="K1896" s="111"/>
      <c r="L1896" s="111"/>
      <c r="M1896" s="111"/>
      <c r="N1896" s="111"/>
      <c r="O1896" s="111"/>
      <c r="P1896" s="178" t="s">
        <v>8539</v>
      </c>
      <c r="Q1896" s="178" t="s">
        <v>2736</v>
      </c>
      <c r="R1896" s="178" t="s">
        <v>2847</v>
      </c>
    </row>
    <row r="1897" spans="2:18">
      <c r="B1897" s="115">
        <v>1708</v>
      </c>
      <c r="C1897" s="156" t="s">
        <v>8540</v>
      </c>
      <c r="D1897" s="157" t="s">
        <v>8541</v>
      </c>
      <c r="E1897" s="111"/>
      <c r="F1897" s="111"/>
      <c r="G1897" s="111"/>
      <c r="H1897" s="115" t="s">
        <v>2719</v>
      </c>
      <c r="I1897" s="517">
        <f t="shared" si="58"/>
        <v>0</v>
      </c>
      <c r="J1897" s="517">
        <f t="shared" si="59"/>
        <v>365</v>
      </c>
      <c r="K1897" s="111"/>
      <c r="L1897" s="111"/>
      <c r="M1897" s="111"/>
      <c r="N1897" s="111"/>
      <c r="O1897" s="111"/>
      <c r="P1897" s="178" t="s">
        <v>8542</v>
      </c>
      <c r="Q1897" s="178" t="s">
        <v>2736</v>
      </c>
      <c r="R1897" s="178" t="s">
        <v>2847</v>
      </c>
    </row>
    <row r="1898" spans="2:18">
      <c r="B1898" s="115">
        <v>1800</v>
      </c>
      <c r="C1898" s="156" t="s">
        <v>8543</v>
      </c>
      <c r="D1898" s="157" t="s">
        <v>8544</v>
      </c>
      <c r="E1898" s="111"/>
      <c r="F1898" s="111"/>
      <c r="G1898" s="111"/>
      <c r="H1898" s="115" t="s">
        <v>2719</v>
      </c>
      <c r="I1898" s="517">
        <f t="shared" si="58"/>
        <v>0</v>
      </c>
      <c r="J1898" s="517">
        <f t="shared" si="59"/>
        <v>365</v>
      </c>
      <c r="K1898" s="111"/>
      <c r="L1898" s="111"/>
      <c r="M1898" s="111"/>
      <c r="N1898" s="111"/>
      <c r="O1898" s="111"/>
      <c r="P1898" s="178" t="s">
        <v>8545</v>
      </c>
      <c r="Q1898" s="178" t="s">
        <v>2736</v>
      </c>
      <c r="R1898" s="178" t="s">
        <v>8102</v>
      </c>
    </row>
    <row r="1899" spans="2:18" hidden="1">
      <c r="B1899" s="115">
        <v>1723</v>
      </c>
      <c r="C1899" s="156" t="s">
        <v>8546</v>
      </c>
      <c r="D1899" s="157" t="s">
        <v>8547</v>
      </c>
      <c r="E1899" s="111"/>
      <c r="F1899" s="111"/>
      <c r="G1899" s="111"/>
      <c r="H1899" s="115" t="s">
        <v>62</v>
      </c>
      <c r="I1899" s="231">
        <f t="shared" si="58"/>
        <v>0</v>
      </c>
      <c r="J1899" s="231">
        <f t="shared" si="59"/>
        <v>365</v>
      </c>
      <c r="K1899" s="111"/>
      <c r="L1899" s="111"/>
      <c r="M1899" s="111"/>
      <c r="N1899" s="111"/>
      <c r="O1899" s="111"/>
      <c r="P1899" s="178" t="s">
        <v>8548</v>
      </c>
      <c r="Q1899" s="178" t="s">
        <v>2736</v>
      </c>
      <c r="R1899" s="178" t="s">
        <v>2873</v>
      </c>
    </row>
    <row r="1900" spans="2:18">
      <c r="B1900" s="115">
        <v>918</v>
      </c>
      <c r="C1900" s="156" t="s">
        <v>8549</v>
      </c>
      <c r="D1900" s="157" t="s">
        <v>8550</v>
      </c>
      <c r="E1900" s="111"/>
      <c r="F1900" s="111"/>
      <c r="G1900" s="111"/>
      <c r="H1900" s="115" t="s">
        <v>2719</v>
      </c>
      <c r="I1900" s="517">
        <f t="shared" si="58"/>
        <v>0</v>
      </c>
      <c r="J1900" s="517">
        <f t="shared" si="59"/>
        <v>365</v>
      </c>
      <c r="K1900" s="111"/>
      <c r="L1900" s="111"/>
      <c r="M1900" s="111"/>
      <c r="N1900" s="111"/>
      <c r="O1900" s="111"/>
      <c r="P1900" s="178" t="s">
        <v>8551</v>
      </c>
      <c r="Q1900" s="178" t="s">
        <v>2736</v>
      </c>
      <c r="R1900" s="178" t="s">
        <v>3776</v>
      </c>
    </row>
    <row r="1901" spans="2:18" hidden="1">
      <c r="B1901" s="115">
        <v>1393</v>
      </c>
      <c r="C1901" s="156" t="s">
        <v>8552</v>
      </c>
      <c r="D1901" s="157" t="s">
        <v>8553</v>
      </c>
      <c r="E1901" s="111"/>
      <c r="F1901" s="111"/>
      <c r="G1901" s="111" t="s">
        <v>2730</v>
      </c>
      <c r="H1901" s="115"/>
      <c r="I1901" s="517">
        <f t="shared" si="58"/>
        <v>0</v>
      </c>
      <c r="J1901" s="517">
        <f t="shared" si="59"/>
        <v>365</v>
      </c>
      <c r="K1901" s="111"/>
      <c r="L1901" s="111"/>
      <c r="M1901" s="111"/>
      <c r="N1901" s="111"/>
      <c r="O1901" s="111"/>
      <c r="P1901" s="178" t="s">
        <v>8554</v>
      </c>
      <c r="Q1901" s="178" t="s">
        <v>2736</v>
      </c>
      <c r="R1901" s="178" t="s">
        <v>4818</v>
      </c>
    </row>
    <row r="1902" spans="2:18" hidden="1">
      <c r="B1902" s="115">
        <v>1394</v>
      </c>
      <c r="C1902" s="156" t="s">
        <v>8555</v>
      </c>
      <c r="D1902" s="157" t="s">
        <v>8556</v>
      </c>
      <c r="E1902" s="111"/>
      <c r="F1902" s="111"/>
      <c r="G1902" s="111" t="s">
        <v>2730</v>
      </c>
      <c r="H1902" s="115"/>
      <c r="I1902" s="517">
        <f t="shared" si="58"/>
        <v>0</v>
      </c>
      <c r="J1902" s="517">
        <f t="shared" si="59"/>
        <v>365</v>
      </c>
      <c r="K1902" s="111"/>
      <c r="L1902" s="111"/>
      <c r="M1902" s="111"/>
      <c r="N1902" s="111"/>
      <c r="O1902" s="111"/>
      <c r="P1902" s="178" t="s">
        <v>8557</v>
      </c>
      <c r="Q1902" s="178" t="s">
        <v>2736</v>
      </c>
      <c r="R1902" s="178" t="s">
        <v>4818</v>
      </c>
    </row>
    <row r="1903" spans="2:18">
      <c r="B1903" s="115">
        <v>1940</v>
      </c>
      <c r="C1903" s="156" t="s">
        <v>8558</v>
      </c>
      <c r="D1903" s="157" t="s">
        <v>8559</v>
      </c>
      <c r="E1903" s="111"/>
      <c r="F1903" s="111"/>
      <c r="G1903" s="111"/>
      <c r="H1903" s="115" t="s">
        <v>2719</v>
      </c>
      <c r="I1903" s="517">
        <f t="shared" si="58"/>
        <v>0</v>
      </c>
      <c r="J1903" s="517">
        <f t="shared" si="59"/>
        <v>365</v>
      </c>
      <c r="K1903" s="111"/>
      <c r="L1903" s="111"/>
      <c r="M1903" s="111"/>
      <c r="N1903" s="111"/>
      <c r="O1903" s="111"/>
      <c r="P1903" s="178" t="s">
        <v>8560</v>
      </c>
      <c r="Q1903" s="178" t="s">
        <v>2721</v>
      </c>
      <c r="R1903" s="178">
        <v>0</v>
      </c>
    </row>
    <row r="1904" spans="2:18">
      <c r="B1904" s="115">
        <v>2013</v>
      </c>
      <c r="C1904" s="156" t="s">
        <v>8561</v>
      </c>
      <c r="D1904" s="157" t="s">
        <v>8562</v>
      </c>
      <c r="E1904" s="111"/>
      <c r="F1904" s="111"/>
      <c r="G1904" s="111"/>
      <c r="H1904" s="115" t="s">
        <v>2719</v>
      </c>
      <c r="I1904" s="517">
        <f t="shared" si="58"/>
        <v>0</v>
      </c>
      <c r="J1904" s="517">
        <f t="shared" si="59"/>
        <v>365</v>
      </c>
      <c r="K1904" s="111"/>
      <c r="L1904" s="111"/>
      <c r="M1904" s="111"/>
      <c r="N1904" s="111"/>
      <c r="O1904" s="111"/>
      <c r="P1904" s="178" t="s">
        <v>8563</v>
      </c>
      <c r="Q1904" s="178" t="s">
        <v>2736</v>
      </c>
      <c r="R1904" s="178" t="s">
        <v>3216</v>
      </c>
    </row>
    <row r="1905" spans="2:18">
      <c r="B1905" s="115">
        <v>1783</v>
      </c>
      <c r="C1905" s="156" t="s">
        <v>8564</v>
      </c>
      <c r="D1905" s="157" t="s">
        <v>8565</v>
      </c>
      <c r="E1905" s="111"/>
      <c r="F1905" s="111"/>
      <c r="G1905" s="111"/>
      <c r="H1905" s="115" t="s">
        <v>2719</v>
      </c>
      <c r="I1905" s="517">
        <f t="shared" si="58"/>
        <v>0</v>
      </c>
      <c r="J1905" s="517">
        <f t="shared" si="59"/>
        <v>365</v>
      </c>
      <c r="K1905" s="111"/>
      <c r="L1905" s="111"/>
      <c r="M1905" s="111"/>
      <c r="N1905" s="111"/>
      <c r="O1905" s="111"/>
      <c r="P1905" s="178" t="s">
        <v>8566</v>
      </c>
      <c r="Q1905" s="178" t="s">
        <v>2736</v>
      </c>
      <c r="R1905" s="178" t="s">
        <v>2858</v>
      </c>
    </row>
    <row r="1906" spans="2:18" hidden="1">
      <c r="B1906" s="115">
        <v>685</v>
      </c>
      <c r="C1906" s="156" t="s">
        <v>8567</v>
      </c>
      <c r="D1906" s="157" t="s">
        <v>8568</v>
      </c>
      <c r="E1906" s="111"/>
      <c r="F1906" s="111"/>
      <c r="G1906" s="111" t="s">
        <v>2730</v>
      </c>
      <c r="H1906" s="115"/>
      <c r="I1906" s="517">
        <f t="shared" si="58"/>
        <v>0</v>
      </c>
      <c r="J1906" s="517">
        <f t="shared" si="59"/>
        <v>365</v>
      </c>
      <c r="K1906" s="111"/>
      <c r="L1906" s="111"/>
      <c r="M1906" s="111"/>
      <c r="N1906" s="111"/>
      <c r="O1906" s="111"/>
      <c r="P1906" s="178" t="s">
        <v>5574</v>
      </c>
      <c r="Q1906" s="178" t="s">
        <v>2721</v>
      </c>
      <c r="R1906" s="178" t="s">
        <v>3260</v>
      </c>
    </row>
    <row r="1907" spans="2:18">
      <c r="B1907" s="115">
        <v>2083</v>
      </c>
      <c r="C1907" s="156" t="s">
        <v>8569</v>
      </c>
      <c r="D1907" s="157" t="s">
        <v>8570</v>
      </c>
      <c r="E1907" s="111"/>
      <c r="F1907" s="111"/>
      <c r="G1907" s="111"/>
      <c r="H1907" s="115" t="s">
        <v>2719</v>
      </c>
      <c r="I1907" s="517">
        <f t="shared" si="58"/>
        <v>0</v>
      </c>
      <c r="J1907" s="517">
        <f t="shared" si="59"/>
        <v>365</v>
      </c>
      <c r="K1907" s="111"/>
      <c r="L1907" s="111"/>
      <c r="M1907" s="111"/>
      <c r="N1907" s="111"/>
      <c r="O1907" s="111"/>
      <c r="P1907" s="178" t="s">
        <v>8571</v>
      </c>
      <c r="Q1907" s="178" t="s">
        <v>2721</v>
      </c>
      <c r="R1907" s="178" t="s">
        <v>3399</v>
      </c>
    </row>
    <row r="1908" spans="2:18">
      <c r="B1908" s="115">
        <v>859</v>
      </c>
      <c r="C1908" s="156" t="s">
        <v>8572</v>
      </c>
      <c r="D1908" s="157" t="s">
        <v>8573</v>
      </c>
      <c r="E1908" s="111"/>
      <c r="F1908" s="111"/>
      <c r="G1908" s="111"/>
      <c r="H1908" s="115" t="s">
        <v>2719</v>
      </c>
      <c r="I1908" s="517">
        <f t="shared" si="58"/>
        <v>0</v>
      </c>
      <c r="J1908" s="517">
        <f t="shared" si="59"/>
        <v>365</v>
      </c>
      <c r="K1908" s="111"/>
      <c r="L1908" s="111"/>
      <c r="M1908" s="111"/>
      <c r="N1908" s="111"/>
      <c r="O1908" s="111"/>
      <c r="P1908" s="178" t="s">
        <v>8574</v>
      </c>
      <c r="Q1908" s="178" t="s">
        <v>2736</v>
      </c>
      <c r="R1908" s="178" t="s">
        <v>3705</v>
      </c>
    </row>
    <row r="1909" spans="2:18">
      <c r="B1909" s="115">
        <v>1499</v>
      </c>
      <c r="C1909" s="156">
        <v>21</v>
      </c>
      <c r="D1909" s="157" t="s">
        <v>8575</v>
      </c>
      <c r="E1909" s="111"/>
      <c r="F1909" s="111"/>
      <c r="G1909" s="111"/>
      <c r="H1909" s="115" t="s">
        <v>2719</v>
      </c>
      <c r="I1909" s="517">
        <f t="shared" si="58"/>
        <v>0</v>
      </c>
      <c r="J1909" s="517">
        <f t="shared" si="59"/>
        <v>365</v>
      </c>
      <c r="K1909" s="111"/>
      <c r="L1909" s="111"/>
      <c r="M1909" s="111"/>
      <c r="N1909" s="111"/>
      <c r="O1909" s="111"/>
      <c r="P1909" s="178" t="s">
        <v>8576</v>
      </c>
      <c r="Q1909" s="178" t="s">
        <v>2752</v>
      </c>
      <c r="R1909" s="178" t="e">
        <v>#N/A</v>
      </c>
    </row>
    <row r="1910" spans="2:18">
      <c r="B1910" s="115">
        <v>1500</v>
      </c>
      <c r="C1910" s="156">
        <v>22</v>
      </c>
      <c r="D1910" s="157" t="s">
        <v>8577</v>
      </c>
      <c r="E1910" s="111"/>
      <c r="F1910" s="111"/>
      <c r="G1910" s="111"/>
      <c r="H1910" s="115" t="s">
        <v>2719</v>
      </c>
      <c r="I1910" s="517">
        <f t="shared" si="58"/>
        <v>0</v>
      </c>
      <c r="J1910" s="517">
        <f t="shared" si="59"/>
        <v>365</v>
      </c>
      <c r="K1910" s="111"/>
      <c r="L1910" s="111"/>
      <c r="M1910" s="111"/>
      <c r="N1910" s="111"/>
      <c r="O1910" s="111"/>
      <c r="P1910" s="178" t="s">
        <v>2752</v>
      </c>
      <c r="Q1910" s="178" t="s">
        <v>2752</v>
      </c>
      <c r="R1910" s="178" t="e">
        <v>#N/A</v>
      </c>
    </row>
    <row r="1911" spans="2:18" hidden="1">
      <c r="B1911" s="115">
        <v>2031</v>
      </c>
      <c r="C1911" s="156" t="s">
        <v>8578</v>
      </c>
      <c r="D1911" s="157" t="s">
        <v>8579</v>
      </c>
      <c r="E1911" s="111"/>
      <c r="F1911" s="111"/>
      <c r="G1911" s="111" t="s">
        <v>2730</v>
      </c>
      <c r="H1911" s="115"/>
      <c r="I1911" s="517">
        <f t="shared" si="58"/>
        <v>0</v>
      </c>
      <c r="J1911" s="517">
        <f t="shared" si="59"/>
        <v>365</v>
      </c>
      <c r="K1911" s="111"/>
      <c r="L1911" s="111"/>
      <c r="M1911" s="111"/>
      <c r="N1911" s="111"/>
      <c r="O1911" s="111"/>
      <c r="P1911" s="178" t="s">
        <v>8580</v>
      </c>
      <c r="Q1911" s="178" t="s">
        <v>2752</v>
      </c>
      <c r="R1911" s="178" t="s">
        <v>3494</v>
      </c>
    </row>
    <row r="1912" spans="2:18" hidden="1">
      <c r="B1912" s="115">
        <v>2032</v>
      </c>
      <c r="C1912" s="156" t="s">
        <v>8581</v>
      </c>
      <c r="D1912" s="157" t="s">
        <v>8582</v>
      </c>
      <c r="E1912" s="111"/>
      <c r="F1912" s="111"/>
      <c r="G1912" s="111" t="s">
        <v>2730</v>
      </c>
      <c r="H1912" s="115"/>
      <c r="I1912" s="517">
        <f t="shared" si="58"/>
        <v>0</v>
      </c>
      <c r="J1912" s="517">
        <f t="shared" si="59"/>
        <v>365</v>
      </c>
      <c r="K1912" s="111"/>
      <c r="L1912" s="111"/>
      <c r="M1912" s="111"/>
      <c r="N1912" s="111"/>
      <c r="O1912" s="111"/>
      <c r="P1912" s="178" t="s">
        <v>8583</v>
      </c>
      <c r="Q1912" s="178" t="s">
        <v>2752</v>
      </c>
      <c r="R1912" s="178" t="s">
        <v>3494</v>
      </c>
    </row>
    <row r="1913" spans="2:18" hidden="1">
      <c r="B1913" s="115">
        <v>2505</v>
      </c>
      <c r="C1913" s="156" t="s">
        <v>8584</v>
      </c>
      <c r="D1913" s="157" t="s">
        <v>8585</v>
      </c>
      <c r="E1913" s="111"/>
      <c r="F1913" s="111"/>
      <c r="G1913" s="111" t="s">
        <v>2730</v>
      </c>
      <c r="H1913" s="115"/>
      <c r="I1913" s="517">
        <f t="shared" si="58"/>
        <v>0</v>
      </c>
      <c r="J1913" s="517">
        <f t="shared" si="59"/>
        <v>365</v>
      </c>
      <c r="K1913" s="111"/>
      <c r="L1913" s="111"/>
      <c r="M1913" s="111"/>
      <c r="N1913" s="111"/>
      <c r="O1913" s="111"/>
      <c r="P1913" s="178" t="s">
        <v>8586</v>
      </c>
      <c r="Q1913" s="178" t="s">
        <v>2736</v>
      </c>
      <c r="R1913" s="178" t="s">
        <v>2924</v>
      </c>
    </row>
    <row r="1914" spans="2:18" hidden="1">
      <c r="B1914" s="115">
        <v>2572</v>
      </c>
      <c r="C1914" s="177" t="s">
        <v>8587</v>
      </c>
      <c r="D1914" s="176" t="s">
        <v>8588</v>
      </c>
      <c r="E1914" s="111"/>
      <c r="F1914" s="111"/>
      <c r="G1914" s="111" t="s">
        <v>2730</v>
      </c>
      <c r="H1914" s="115"/>
      <c r="I1914" s="517">
        <f t="shared" si="58"/>
        <v>0</v>
      </c>
      <c r="J1914" s="517">
        <f t="shared" si="59"/>
        <v>365</v>
      </c>
      <c r="K1914" s="111"/>
      <c r="L1914" s="111"/>
      <c r="M1914" s="111"/>
      <c r="N1914" s="111"/>
      <c r="O1914" s="111"/>
      <c r="P1914" s="178" t="s">
        <v>8589</v>
      </c>
      <c r="Q1914" s="178" t="s">
        <v>2721</v>
      </c>
      <c r="R1914" s="178">
        <v>0</v>
      </c>
    </row>
    <row r="1915" spans="2:18" hidden="1">
      <c r="B1915" s="115">
        <v>2582</v>
      </c>
      <c r="C1915" s="177" t="s">
        <v>8590</v>
      </c>
      <c r="D1915" s="176" t="s">
        <v>8591</v>
      </c>
      <c r="E1915" s="111"/>
      <c r="F1915" s="111"/>
      <c r="G1915" s="111" t="s">
        <v>2730</v>
      </c>
      <c r="H1915" s="115"/>
      <c r="I1915" s="517">
        <f t="shared" si="58"/>
        <v>0</v>
      </c>
      <c r="J1915" s="517">
        <f t="shared" si="59"/>
        <v>365</v>
      </c>
      <c r="K1915" s="111"/>
      <c r="L1915" s="111"/>
      <c r="M1915" s="111"/>
      <c r="N1915" s="111"/>
      <c r="O1915" s="111"/>
      <c r="P1915" s="178" t="s">
        <v>8592</v>
      </c>
      <c r="Q1915" s="178" t="s">
        <v>2732</v>
      </c>
      <c r="R1915" s="178">
        <v>0</v>
      </c>
    </row>
    <row r="1916" spans="2:18" hidden="1">
      <c r="B1916" s="115">
        <v>2583</v>
      </c>
      <c r="C1916" s="177" t="s">
        <v>8593</v>
      </c>
      <c r="D1916" s="176" t="s">
        <v>8594</v>
      </c>
      <c r="E1916" s="111"/>
      <c r="F1916" s="111"/>
      <c r="G1916" s="111" t="s">
        <v>2730</v>
      </c>
      <c r="H1916" s="115"/>
      <c r="I1916" s="517">
        <f t="shared" si="58"/>
        <v>0</v>
      </c>
      <c r="J1916" s="517">
        <f t="shared" si="59"/>
        <v>365</v>
      </c>
      <c r="K1916" s="111"/>
      <c r="L1916" s="111"/>
      <c r="M1916" s="111"/>
      <c r="N1916" s="111"/>
      <c r="O1916" s="111"/>
      <c r="P1916" s="178" t="s">
        <v>8595</v>
      </c>
      <c r="Q1916" s="178" t="s">
        <v>2752</v>
      </c>
      <c r="R1916" s="178">
        <v>0</v>
      </c>
    </row>
    <row r="1917" spans="2:18" hidden="1">
      <c r="B1917" s="115">
        <v>2544</v>
      </c>
      <c r="C1917" s="156" t="s">
        <v>8596</v>
      </c>
      <c r="D1917" s="157" t="s">
        <v>8597</v>
      </c>
      <c r="E1917" s="111"/>
      <c r="F1917" s="111"/>
      <c r="G1917" s="111" t="s">
        <v>2730</v>
      </c>
      <c r="H1917" s="115"/>
      <c r="I1917" s="517">
        <f t="shared" si="58"/>
        <v>0</v>
      </c>
      <c r="J1917" s="517">
        <f t="shared" si="59"/>
        <v>365</v>
      </c>
      <c r="K1917" s="111"/>
      <c r="L1917" s="111"/>
      <c r="M1917" s="111"/>
      <c r="N1917" s="111"/>
      <c r="O1917" s="111"/>
      <c r="P1917" s="178" t="s">
        <v>8598</v>
      </c>
      <c r="Q1917" s="178" t="s">
        <v>2732</v>
      </c>
      <c r="R1917" s="178" t="s">
        <v>8599</v>
      </c>
    </row>
    <row r="1918" spans="2:18" hidden="1">
      <c r="B1918" s="115">
        <v>2534</v>
      </c>
      <c r="C1918" s="156" t="s">
        <v>8600</v>
      </c>
      <c r="D1918" s="157" t="s">
        <v>8601</v>
      </c>
      <c r="E1918" s="111"/>
      <c r="F1918" s="111"/>
      <c r="G1918" s="111" t="s">
        <v>2730</v>
      </c>
      <c r="H1918" s="115"/>
      <c r="I1918" s="517">
        <f t="shared" si="58"/>
        <v>0</v>
      </c>
      <c r="J1918" s="517">
        <f t="shared" si="59"/>
        <v>365</v>
      </c>
      <c r="K1918" s="111"/>
      <c r="L1918" s="111"/>
      <c r="M1918" s="111"/>
      <c r="N1918" s="111"/>
      <c r="O1918" s="111"/>
      <c r="P1918" s="178" t="s">
        <v>8602</v>
      </c>
      <c r="Q1918" s="178" t="s">
        <v>2752</v>
      </c>
      <c r="R1918" s="178" t="s">
        <v>4051</v>
      </c>
    </row>
    <row r="1919" spans="2:18" hidden="1">
      <c r="B1919" s="115">
        <v>2579</v>
      </c>
      <c r="C1919" s="177" t="s">
        <v>8603</v>
      </c>
      <c r="D1919" s="176" t="s">
        <v>8604</v>
      </c>
      <c r="E1919" s="111"/>
      <c r="F1919" s="111"/>
      <c r="G1919" s="111" t="s">
        <v>2730</v>
      </c>
      <c r="H1919" s="115"/>
      <c r="I1919" s="517">
        <f t="shared" si="58"/>
        <v>0</v>
      </c>
      <c r="J1919" s="517">
        <f t="shared" si="59"/>
        <v>365</v>
      </c>
      <c r="K1919" s="111"/>
      <c r="L1919" s="111"/>
      <c r="M1919" s="111"/>
      <c r="N1919" s="111"/>
      <c r="O1919" s="111"/>
      <c r="P1919" s="178" t="s">
        <v>8605</v>
      </c>
      <c r="Q1919" s="178" t="s">
        <v>2752</v>
      </c>
      <c r="R1919" s="178">
        <v>0</v>
      </c>
    </row>
    <row r="1920" spans="2:18" hidden="1">
      <c r="B1920" s="115">
        <v>2511</v>
      </c>
      <c r="C1920" s="156" t="s">
        <v>8606</v>
      </c>
      <c r="D1920" s="157" t="s">
        <v>8607</v>
      </c>
      <c r="E1920" s="111"/>
      <c r="F1920" s="111"/>
      <c r="G1920" s="111" t="s">
        <v>2730</v>
      </c>
      <c r="H1920" s="115"/>
      <c r="I1920" s="517">
        <f t="shared" si="58"/>
        <v>0</v>
      </c>
      <c r="J1920" s="517">
        <f t="shared" si="59"/>
        <v>365</v>
      </c>
      <c r="K1920" s="111"/>
      <c r="L1920" s="111"/>
      <c r="M1920" s="111"/>
      <c r="N1920" s="111"/>
      <c r="O1920" s="111"/>
      <c r="P1920" s="178" t="s">
        <v>8608</v>
      </c>
      <c r="Q1920" s="178" t="s">
        <v>2752</v>
      </c>
      <c r="R1920" s="178" t="s">
        <v>3260</v>
      </c>
    </row>
    <row r="1921" spans="2:18">
      <c r="B1921" s="115">
        <v>2491</v>
      </c>
      <c r="C1921" s="156" t="s">
        <v>8609</v>
      </c>
      <c r="D1921" s="157" t="s">
        <v>8610</v>
      </c>
      <c r="E1921" s="111"/>
      <c r="F1921" s="111"/>
      <c r="G1921" s="111"/>
      <c r="H1921" s="115" t="s">
        <v>2719</v>
      </c>
      <c r="I1921" s="517">
        <f t="shared" si="58"/>
        <v>0</v>
      </c>
      <c r="J1921" s="517">
        <f t="shared" si="59"/>
        <v>365</v>
      </c>
      <c r="K1921" s="111"/>
      <c r="L1921" s="111"/>
      <c r="M1921" s="111"/>
      <c r="N1921" s="111"/>
      <c r="O1921" s="111"/>
      <c r="P1921" s="178" t="s">
        <v>8611</v>
      </c>
      <c r="Q1921" s="178" t="s">
        <v>2736</v>
      </c>
      <c r="R1921" s="178" t="s">
        <v>3003</v>
      </c>
    </row>
    <row r="1922" spans="2:18">
      <c r="B1922" s="115">
        <v>2493</v>
      </c>
      <c r="C1922" s="156" t="s">
        <v>8612</v>
      </c>
      <c r="D1922" s="157" t="s">
        <v>8613</v>
      </c>
      <c r="E1922" s="111"/>
      <c r="F1922" s="111"/>
      <c r="G1922" s="111"/>
      <c r="H1922" s="115" t="s">
        <v>2719</v>
      </c>
      <c r="I1922" s="517">
        <f t="shared" si="58"/>
        <v>0</v>
      </c>
      <c r="J1922" s="517">
        <f t="shared" si="59"/>
        <v>365</v>
      </c>
      <c r="K1922" s="111"/>
      <c r="L1922" s="111"/>
      <c r="M1922" s="111"/>
      <c r="N1922" s="111"/>
      <c r="O1922" s="111"/>
      <c r="P1922" s="178" t="s">
        <v>8614</v>
      </c>
      <c r="Q1922" s="178" t="s">
        <v>2752</v>
      </c>
      <c r="R1922" s="178" t="s">
        <v>3093</v>
      </c>
    </row>
    <row r="1923" spans="2:18" hidden="1">
      <c r="B1923" s="115">
        <v>2503</v>
      </c>
      <c r="C1923" s="156" t="s">
        <v>8615</v>
      </c>
      <c r="D1923" s="157" t="s">
        <v>8616</v>
      </c>
      <c r="E1923" s="111"/>
      <c r="F1923" s="111"/>
      <c r="G1923" s="111" t="s">
        <v>2730</v>
      </c>
      <c r="H1923" s="115"/>
      <c r="I1923" s="517">
        <f t="shared" si="58"/>
        <v>0</v>
      </c>
      <c r="J1923" s="517">
        <f t="shared" si="59"/>
        <v>365</v>
      </c>
      <c r="K1923" s="111"/>
      <c r="L1923" s="111"/>
      <c r="M1923" s="111"/>
      <c r="N1923" s="111"/>
      <c r="O1923" s="111"/>
      <c r="P1923" s="178" t="s">
        <v>8617</v>
      </c>
      <c r="Q1923" s="178" t="s">
        <v>2752</v>
      </c>
      <c r="R1923" s="178" t="s">
        <v>4379</v>
      </c>
    </row>
    <row r="1924" spans="2:18">
      <c r="B1924" s="115">
        <v>2528</v>
      </c>
      <c r="C1924" s="156" t="s">
        <v>8618</v>
      </c>
      <c r="D1924" s="157" t="s">
        <v>8619</v>
      </c>
      <c r="E1924" s="111"/>
      <c r="F1924" s="111"/>
      <c r="G1924" s="111"/>
      <c r="H1924" s="115" t="s">
        <v>2719</v>
      </c>
      <c r="I1924" s="517">
        <f t="shared" si="58"/>
        <v>0</v>
      </c>
      <c r="J1924" s="517">
        <f t="shared" si="59"/>
        <v>365</v>
      </c>
      <c r="K1924" s="111"/>
      <c r="L1924" s="111"/>
      <c r="M1924" s="111"/>
      <c r="N1924" s="111"/>
      <c r="O1924" s="111"/>
      <c r="P1924" s="178" t="s">
        <v>8620</v>
      </c>
      <c r="Q1924" s="178" t="s">
        <v>2736</v>
      </c>
      <c r="R1924" s="178" t="s">
        <v>5640</v>
      </c>
    </row>
    <row r="1925" spans="2:18" hidden="1">
      <c r="B1925" s="115">
        <v>2492</v>
      </c>
      <c r="C1925" s="156" t="s">
        <v>8621</v>
      </c>
      <c r="D1925" s="157" t="s">
        <v>8622</v>
      </c>
      <c r="E1925" s="111"/>
      <c r="F1925" s="111"/>
      <c r="G1925" s="111" t="s">
        <v>2730</v>
      </c>
      <c r="H1925" s="115"/>
      <c r="I1925" s="517">
        <f t="shared" si="58"/>
        <v>0</v>
      </c>
      <c r="J1925" s="517">
        <f t="shared" si="59"/>
        <v>365</v>
      </c>
      <c r="K1925" s="111"/>
      <c r="L1925" s="111"/>
      <c r="M1925" s="111"/>
      <c r="N1925" s="111"/>
      <c r="O1925" s="111"/>
      <c r="P1925" s="178" t="s">
        <v>8623</v>
      </c>
      <c r="Q1925" s="178" t="s">
        <v>2752</v>
      </c>
      <c r="R1925" s="178" t="s">
        <v>3003</v>
      </c>
    </row>
    <row r="1926" spans="2:18">
      <c r="B1926" s="115">
        <v>2509</v>
      </c>
      <c r="C1926" s="156" t="s">
        <v>8624</v>
      </c>
      <c r="D1926" s="157" t="s">
        <v>8625</v>
      </c>
      <c r="E1926" s="111"/>
      <c r="F1926" s="111"/>
      <c r="G1926" s="111"/>
      <c r="H1926" s="115" t="s">
        <v>2719</v>
      </c>
      <c r="I1926" s="517">
        <f t="shared" si="58"/>
        <v>0</v>
      </c>
      <c r="J1926" s="517">
        <f t="shared" si="59"/>
        <v>365</v>
      </c>
      <c r="K1926" s="111"/>
      <c r="L1926" s="111"/>
      <c r="M1926" s="111"/>
      <c r="N1926" s="111"/>
      <c r="O1926" s="111"/>
      <c r="P1926" s="178" t="s">
        <v>8626</v>
      </c>
      <c r="Q1926" s="178" t="s">
        <v>2736</v>
      </c>
      <c r="R1926" s="178" t="s">
        <v>3904</v>
      </c>
    </row>
    <row r="1927" spans="2:18" hidden="1">
      <c r="B1927" s="115">
        <v>2539</v>
      </c>
      <c r="C1927" s="156" t="s">
        <v>8627</v>
      </c>
      <c r="D1927" s="157" t="s">
        <v>8628</v>
      </c>
      <c r="E1927" s="111"/>
      <c r="F1927" s="111"/>
      <c r="G1927" s="111" t="s">
        <v>2730</v>
      </c>
      <c r="H1927" s="115"/>
      <c r="I1927" s="517">
        <f t="shared" ref="I1927:I1990" si="60">MAX(K1927:M1927)</f>
        <v>0</v>
      </c>
      <c r="J1927" s="517">
        <f t="shared" ref="J1927:J1990" si="61">I1927+(1*365)</f>
        <v>365</v>
      </c>
      <c r="K1927" s="111"/>
      <c r="L1927" s="111"/>
      <c r="M1927" s="111"/>
      <c r="N1927" s="111"/>
      <c r="O1927" s="111"/>
      <c r="P1927" s="178" t="s">
        <v>8629</v>
      </c>
      <c r="Q1927" s="178" t="s">
        <v>2752</v>
      </c>
      <c r="R1927" s="178">
        <v>0</v>
      </c>
    </row>
    <row r="1928" spans="2:18" hidden="1">
      <c r="B1928" s="115">
        <v>2540</v>
      </c>
      <c r="C1928" s="156" t="s">
        <v>8630</v>
      </c>
      <c r="D1928" s="157" t="s">
        <v>8631</v>
      </c>
      <c r="E1928" s="111"/>
      <c r="F1928" s="111"/>
      <c r="G1928" s="111" t="s">
        <v>2730</v>
      </c>
      <c r="H1928" s="115"/>
      <c r="I1928" s="517">
        <f t="shared" si="60"/>
        <v>0</v>
      </c>
      <c r="J1928" s="517">
        <f t="shared" si="61"/>
        <v>365</v>
      </c>
      <c r="K1928" s="111"/>
      <c r="L1928" s="111"/>
      <c r="M1928" s="111"/>
      <c r="N1928" s="111"/>
      <c r="O1928" s="111"/>
      <c r="P1928" s="178" t="s">
        <v>2752</v>
      </c>
      <c r="Q1928" s="178" t="s">
        <v>2752</v>
      </c>
      <c r="R1928" s="178">
        <v>0</v>
      </c>
    </row>
    <row r="1929" spans="2:18" hidden="1">
      <c r="B1929" s="115">
        <v>2566</v>
      </c>
      <c r="C1929" s="177" t="s">
        <v>8632</v>
      </c>
      <c r="D1929" s="176" t="s">
        <v>8633</v>
      </c>
      <c r="E1929" s="111"/>
      <c r="F1929" s="111"/>
      <c r="G1929" s="111" t="s">
        <v>2730</v>
      </c>
      <c r="H1929" s="115"/>
      <c r="I1929" s="517">
        <f t="shared" si="60"/>
        <v>0</v>
      </c>
      <c r="J1929" s="517">
        <f t="shared" si="61"/>
        <v>365</v>
      </c>
      <c r="K1929" s="111"/>
      <c r="L1929" s="111"/>
      <c r="M1929" s="111"/>
      <c r="N1929" s="111"/>
      <c r="O1929" s="111"/>
      <c r="P1929" s="178" t="s">
        <v>8634</v>
      </c>
      <c r="Q1929" s="178" t="s">
        <v>2752</v>
      </c>
      <c r="R1929" s="178">
        <v>0</v>
      </c>
    </row>
    <row r="1930" spans="2:18" hidden="1">
      <c r="B1930" s="115">
        <v>2567</v>
      </c>
      <c r="C1930" s="177" t="s">
        <v>8635</v>
      </c>
      <c r="D1930" s="176" t="s">
        <v>8636</v>
      </c>
      <c r="E1930" s="111"/>
      <c r="F1930" s="111"/>
      <c r="G1930" s="111" t="s">
        <v>2730</v>
      </c>
      <c r="H1930" s="115"/>
      <c r="I1930" s="517">
        <f t="shared" si="60"/>
        <v>0</v>
      </c>
      <c r="J1930" s="517">
        <f t="shared" si="61"/>
        <v>365</v>
      </c>
      <c r="K1930" s="111"/>
      <c r="L1930" s="111"/>
      <c r="M1930" s="111"/>
      <c r="N1930" s="111"/>
      <c r="O1930" s="111"/>
      <c r="P1930" s="178" t="s">
        <v>8637</v>
      </c>
      <c r="Q1930" s="178" t="s">
        <v>2752</v>
      </c>
      <c r="R1930" s="178">
        <v>0</v>
      </c>
    </row>
    <row r="1931" spans="2:18">
      <c r="B1931" s="115">
        <v>2551</v>
      </c>
      <c r="C1931" s="156" t="s">
        <v>8638</v>
      </c>
      <c r="D1931" s="157" t="s">
        <v>8639</v>
      </c>
      <c r="E1931" s="111"/>
      <c r="F1931" s="111"/>
      <c r="G1931" s="111"/>
      <c r="H1931" s="115" t="s">
        <v>2719</v>
      </c>
      <c r="I1931" s="517">
        <f t="shared" si="60"/>
        <v>0</v>
      </c>
      <c r="J1931" s="517">
        <f t="shared" si="61"/>
        <v>365</v>
      </c>
      <c r="K1931" s="111"/>
      <c r="L1931" s="111"/>
      <c r="M1931" s="111"/>
      <c r="N1931" s="111"/>
      <c r="O1931" s="111"/>
      <c r="P1931" s="178" t="s">
        <v>8640</v>
      </c>
      <c r="Q1931" s="178" t="s">
        <v>2732</v>
      </c>
      <c r="R1931" s="178" t="s">
        <v>3572</v>
      </c>
    </row>
    <row r="1932" spans="2:18" hidden="1">
      <c r="B1932" s="115">
        <v>2552</v>
      </c>
      <c r="C1932" s="156" t="s">
        <v>8641</v>
      </c>
      <c r="D1932" s="157" t="s">
        <v>8639</v>
      </c>
      <c r="E1932" s="111"/>
      <c r="F1932" s="111"/>
      <c r="G1932" s="111" t="s">
        <v>2730</v>
      </c>
      <c r="H1932" s="115"/>
      <c r="I1932" s="517">
        <f t="shared" si="60"/>
        <v>0</v>
      </c>
      <c r="J1932" s="517">
        <f t="shared" si="61"/>
        <v>365</v>
      </c>
      <c r="K1932" s="111"/>
      <c r="L1932" s="111"/>
      <c r="M1932" s="111"/>
      <c r="N1932" s="111"/>
      <c r="O1932" s="111"/>
      <c r="P1932" s="178" t="s">
        <v>8642</v>
      </c>
      <c r="Q1932" s="178" t="s">
        <v>2752</v>
      </c>
      <c r="R1932" s="178" t="s">
        <v>3572</v>
      </c>
    </row>
    <row r="1933" spans="2:18">
      <c r="B1933" s="115">
        <v>2574</v>
      </c>
      <c r="C1933" s="177" t="s">
        <v>8643</v>
      </c>
      <c r="D1933" s="176" t="s">
        <v>8644</v>
      </c>
      <c r="E1933" s="111"/>
      <c r="F1933" s="111"/>
      <c r="G1933" s="111"/>
      <c r="H1933" s="115" t="s">
        <v>2719</v>
      </c>
      <c r="I1933" s="517">
        <f t="shared" si="60"/>
        <v>0</v>
      </c>
      <c r="J1933" s="517">
        <f t="shared" si="61"/>
        <v>365</v>
      </c>
      <c r="K1933" s="111"/>
      <c r="L1933" s="111"/>
      <c r="M1933" s="111"/>
      <c r="N1933" s="111"/>
      <c r="O1933" s="111"/>
      <c r="P1933" s="178" t="s">
        <v>8645</v>
      </c>
      <c r="Q1933" s="178" t="s">
        <v>2726</v>
      </c>
      <c r="R1933" s="178">
        <v>0</v>
      </c>
    </row>
    <row r="1934" spans="2:18" hidden="1">
      <c r="B1934" s="115">
        <v>2576</v>
      </c>
      <c r="C1934" s="177" t="s">
        <v>8646</v>
      </c>
      <c r="D1934" s="176" t="s">
        <v>8647</v>
      </c>
      <c r="E1934" s="111"/>
      <c r="F1934" s="111"/>
      <c r="G1934" s="111" t="s">
        <v>2730</v>
      </c>
      <c r="H1934" s="115"/>
      <c r="I1934" s="517">
        <f t="shared" si="60"/>
        <v>0</v>
      </c>
      <c r="J1934" s="517">
        <f t="shared" si="61"/>
        <v>365</v>
      </c>
      <c r="K1934" s="111"/>
      <c r="L1934" s="111"/>
      <c r="M1934" s="111"/>
      <c r="N1934" s="111"/>
      <c r="O1934" s="111"/>
      <c r="P1934" s="178" t="s">
        <v>8648</v>
      </c>
      <c r="Q1934" s="178" t="s">
        <v>2732</v>
      </c>
      <c r="R1934" s="178">
        <v>0</v>
      </c>
    </row>
    <row r="1935" spans="2:18" hidden="1">
      <c r="B1935" s="115">
        <v>2531</v>
      </c>
      <c r="C1935" s="156" t="s">
        <v>8649</v>
      </c>
      <c r="D1935" s="157" t="s">
        <v>8650</v>
      </c>
      <c r="E1935" s="111"/>
      <c r="F1935" s="111"/>
      <c r="G1935" s="111" t="s">
        <v>2730</v>
      </c>
      <c r="H1935" s="115"/>
      <c r="I1935" s="517">
        <f t="shared" si="60"/>
        <v>0</v>
      </c>
      <c r="J1935" s="517">
        <f t="shared" si="61"/>
        <v>365</v>
      </c>
      <c r="K1935" s="111"/>
      <c r="L1935" s="111"/>
      <c r="M1935" s="111"/>
      <c r="N1935" s="111"/>
      <c r="O1935" s="111"/>
      <c r="P1935" s="178" t="s">
        <v>8651</v>
      </c>
      <c r="Q1935" s="178" t="s">
        <v>2752</v>
      </c>
      <c r="R1935" s="178" t="s">
        <v>8652</v>
      </c>
    </row>
    <row r="1936" spans="2:18">
      <c r="B1936" s="115">
        <v>2535</v>
      </c>
      <c r="C1936" s="156" t="s">
        <v>8653</v>
      </c>
      <c r="D1936" s="157" t="s">
        <v>8654</v>
      </c>
      <c r="E1936" s="111"/>
      <c r="F1936" s="111"/>
      <c r="G1936" s="111"/>
      <c r="H1936" s="115" t="s">
        <v>2719</v>
      </c>
      <c r="I1936" s="517">
        <f t="shared" si="60"/>
        <v>0</v>
      </c>
      <c r="J1936" s="517">
        <f t="shared" si="61"/>
        <v>365</v>
      </c>
      <c r="K1936" s="111"/>
      <c r="L1936" s="111"/>
      <c r="M1936" s="111"/>
      <c r="N1936" s="111"/>
      <c r="O1936" s="111"/>
      <c r="P1936" s="178" t="s">
        <v>8655</v>
      </c>
      <c r="Q1936" s="178" t="s">
        <v>2752</v>
      </c>
      <c r="R1936" s="178" t="s">
        <v>4574</v>
      </c>
    </row>
    <row r="1937" spans="2:18" hidden="1">
      <c r="B1937" s="115">
        <v>2549</v>
      </c>
      <c r="C1937" s="156" t="s">
        <v>8656</v>
      </c>
      <c r="D1937" s="157" t="s">
        <v>8657</v>
      </c>
      <c r="E1937" s="111"/>
      <c r="F1937" s="111"/>
      <c r="G1937" s="111" t="s">
        <v>2730</v>
      </c>
      <c r="H1937" s="115"/>
      <c r="I1937" s="517">
        <f t="shared" si="60"/>
        <v>0</v>
      </c>
      <c r="J1937" s="517">
        <f t="shared" si="61"/>
        <v>365</v>
      </c>
      <c r="K1937" s="111"/>
      <c r="L1937" s="111"/>
      <c r="M1937" s="111"/>
      <c r="N1937" s="111"/>
      <c r="O1937" s="111"/>
      <c r="P1937" s="178" t="s">
        <v>8658</v>
      </c>
      <c r="Q1937" s="178" t="s">
        <v>2752</v>
      </c>
      <c r="R1937" s="178" t="s">
        <v>8652</v>
      </c>
    </row>
    <row r="1938" spans="2:18" hidden="1">
      <c r="B1938" s="115">
        <v>2550</v>
      </c>
      <c r="C1938" s="156" t="s">
        <v>8659</v>
      </c>
      <c r="D1938" s="157" t="s">
        <v>8660</v>
      </c>
      <c r="E1938" s="111"/>
      <c r="F1938" s="111"/>
      <c r="G1938" s="111" t="s">
        <v>2730</v>
      </c>
      <c r="H1938" s="115"/>
      <c r="I1938" s="517">
        <f t="shared" si="60"/>
        <v>0</v>
      </c>
      <c r="J1938" s="517">
        <f t="shared" si="61"/>
        <v>365</v>
      </c>
      <c r="K1938" s="111"/>
      <c r="L1938" s="111"/>
      <c r="M1938" s="111"/>
      <c r="N1938" s="111"/>
      <c r="O1938" s="111"/>
      <c r="P1938" s="178" t="s">
        <v>8661</v>
      </c>
      <c r="Q1938" s="178" t="s">
        <v>2752</v>
      </c>
      <c r="R1938" s="178" t="s">
        <v>8652</v>
      </c>
    </row>
    <row r="1939" spans="2:18">
      <c r="B1939" s="115">
        <v>2518</v>
      </c>
      <c r="C1939" s="156" t="s">
        <v>8662</v>
      </c>
      <c r="D1939" s="157" t="s">
        <v>8663</v>
      </c>
      <c r="E1939" s="111"/>
      <c r="F1939" s="111"/>
      <c r="G1939" s="111"/>
      <c r="H1939" s="115" t="s">
        <v>2719</v>
      </c>
      <c r="I1939" s="517">
        <f t="shared" si="60"/>
        <v>0</v>
      </c>
      <c r="J1939" s="517">
        <f t="shared" si="61"/>
        <v>365</v>
      </c>
      <c r="K1939" s="111"/>
      <c r="L1939" s="111"/>
      <c r="M1939" s="111"/>
      <c r="N1939" s="111"/>
      <c r="O1939" s="111"/>
      <c r="P1939" s="178" t="s">
        <v>8664</v>
      </c>
      <c r="Q1939" s="178" t="s">
        <v>2752</v>
      </c>
      <c r="R1939" s="178" t="s">
        <v>8665</v>
      </c>
    </row>
    <row r="1940" spans="2:18" hidden="1">
      <c r="B1940" s="115">
        <v>2537</v>
      </c>
      <c r="C1940" s="156" t="s">
        <v>8666</v>
      </c>
      <c r="D1940" s="157" t="s">
        <v>8667</v>
      </c>
      <c r="E1940" s="111"/>
      <c r="F1940" s="111"/>
      <c r="G1940" s="111" t="s">
        <v>2730</v>
      </c>
      <c r="H1940" s="115"/>
      <c r="I1940" s="517">
        <f t="shared" si="60"/>
        <v>0</v>
      </c>
      <c r="J1940" s="517">
        <f t="shared" si="61"/>
        <v>365</v>
      </c>
      <c r="K1940" s="111"/>
      <c r="L1940" s="111"/>
      <c r="M1940" s="111"/>
      <c r="N1940" s="111"/>
      <c r="O1940" s="111"/>
      <c r="P1940" s="178" t="s">
        <v>8668</v>
      </c>
      <c r="Q1940" s="178" t="s">
        <v>2752</v>
      </c>
      <c r="R1940" s="178" t="s">
        <v>3908</v>
      </c>
    </row>
    <row r="1941" spans="2:18" hidden="1">
      <c r="B1941" s="115">
        <v>2529</v>
      </c>
      <c r="C1941" s="156" t="s">
        <v>8669</v>
      </c>
      <c r="D1941" s="157" t="s">
        <v>8670</v>
      </c>
      <c r="E1941" s="111"/>
      <c r="F1941" s="111"/>
      <c r="G1941" s="111" t="s">
        <v>2730</v>
      </c>
      <c r="H1941" s="115"/>
      <c r="I1941" s="517">
        <f t="shared" si="60"/>
        <v>0</v>
      </c>
      <c r="J1941" s="517">
        <f t="shared" si="61"/>
        <v>365</v>
      </c>
      <c r="K1941" s="111"/>
      <c r="L1941" s="111"/>
      <c r="M1941" s="111"/>
      <c r="N1941" s="111"/>
      <c r="O1941" s="111"/>
      <c r="P1941" s="178" t="s">
        <v>8671</v>
      </c>
      <c r="Q1941" s="178" t="s">
        <v>2752</v>
      </c>
      <c r="R1941" s="178" t="s">
        <v>4080</v>
      </c>
    </row>
    <row r="1942" spans="2:18">
      <c r="B1942" s="115">
        <v>2536</v>
      </c>
      <c r="C1942" s="156" t="s">
        <v>8672</v>
      </c>
      <c r="D1942" s="157" t="s">
        <v>8673</v>
      </c>
      <c r="E1942" s="111"/>
      <c r="F1942" s="111"/>
      <c r="G1942" s="111"/>
      <c r="H1942" s="115" t="s">
        <v>2719</v>
      </c>
      <c r="I1942" s="517">
        <f t="shared" si="60"/>
        <v>0</v>
      </c>
      <c r="J1942" s="517">
        <f t="shared" si="61"/>
        <v>365</v>
      </c>
      <c r="K1942" s="111"/>
      <c r="L1942" s="111"/>
      <c r="M1942" s="111"/>
      <c r="N1942" s="111"/>
      <c r="O1942" s="111"/>
      <c r="P1942" s="178" t="s">
        <v>8674</v>
      </c>
      <c r="Q1942" s="178" t="s">
        <v>2736</v>
      </c>
      <c r="R1942" s="178" t="s">
        <v>3712</v>
      </c>
    </row>
    <row r="1943" spans="2:18" hidden="1">
      <c r="B1943" s="115">
        <v>2502</v>
      </c>
      <c r="C1943" s="156" t="s">
        <v>8675</v>
      </c>
      <c r="D1943" s="157" t="s">
        <v>8676</v>
      </c>
      <c r="E1943" s="111"/>
      <c r="F1943" s="111"/>
      <c r="G1943" s="111" t="s">
        <v>2730</v>
      </c>
      <c r="H1943" s="115"/>
      <c r="I1943" s="517">
        <f t="shared" si="60"/>
        <v>0</v>
      </c>
      <c r="J1943" s="517">
        <f t="shared" si="61"/>
        <v>365</v>
      </c>
      <c r="K1943" s="111"/>
      <c r="L1943" s="111"/>
      <c r="M1943" s="111"/>
      <c r="N1943" s="111"/>
      <c r="O1943" s="111"/>
      <c r="P1943" s="178" t="s">
        <v>8677</v>
      </c>
      <c r="Q1943" s="178" t="s">
        <v>2752</v>
      </c>
      <c r="R1943" s="178" t="s">
        <v>2950</v>
      </c>
    </row>
    <row r="1944" spans="2:18">
      <c r="B1944" s="115">
        <v>2523</v>
      </c>
      <c r="C1944" s="156" t="s">
        <v>8678</v>
      </c>
      <c r="D1944" s="157" t="s">
        <v>8679</v>
      </c>
      <c r="E1944" s="111"/>
      <c r="F1944" s="111"/>
      <c r="G1944" s="111"/>
      <c r="H1944" s="115" t="s">
        <v>2719</v>
      </c>
      <c r="I1944" s="517">
        <f t="shared" si="60"/>
        <v>0</v>
      </c>
      <c r="J1944" s="517">
        <f t="shared" si="61"/>
        <v>365</v>
      </c>
      <c r="K1944" s="111"/>
      <c r="L1944" s="111"/>
      <c r="M1944" s="111"/>
      <c r="N1944" s="111"/>
      <c r="O1944" s="111"/>
      <c r="P1944" s="178" t="s">
        <v>8680</v>
      </c>
      <c r="Q1944" s="178" t="s">
        <v>2736</v>
      </c>
      <c r="R1944" s="178" t="s">
        <v>4134</v>
      </c>
    </row>
    <row r="1945" spans="2:18">
      <c r="B1945" s="115">
        <v>2507</v>
      </c>
      <c r="C1945" s="156" t="s">
        <v>8681</v>
      </c>
      <c r="D1945" s="157" t="s">
        <v>8682</v>
      </c>
      <c r="E1945" s="111"/>
      <c r="F1945" s="111"/>
      <c r="G1945" s="111"/>
      <c r="H1945" s="115" t="s">
        <v>2719</v>
      </c>
      <c r="I1945" s="517">
        <f t="shared" si="60"/>
        <v>0</v>
      </c>
      <c r="J1945" s="517">
        <f t="shared" si="61"/>
        <v>365</v>
      </c>
      <c r="K1945" s="111"/>
      <c r="L1945" s="111"/>
      <c r="M1945" s="111"/>
      <c r="N1945" s="111"/>
      <c r="O1945" s="111"/>
      <c r="P1945" s="178" t="s">
        <v>8683</v>
      </c>
      <c r="Q1945" s="178" t="s">
        <v>2736</v>
      </c>
      <c r="R1945" s="178" t="s">
        <v>2783</v>
      </c>
    </row>
    <row r="1946" spans="2:18" hidden="1">
      <c r="B1946" s="115">
        <v>2506</v>
      </c>
      <c r="C1946" s="156" t="s">
        <v>8684</v>
      </c>
      <c r="D1946" s="157" t="s">
        <v>8685</v>
      </c>
      <c r="E1946" s="111"/>
      <c r="F1946" s="111"/>
      <c r="G1946" s="111" t="s">
        <v>2730</v>
      </c>
      <c r="H1946" s="115"/>
      <c r="I1946" s="517">
        <f t="shared" si="60"/>
        <v>0</v>
      </c>
      <c r="J1946" s="517">
        <f t="shared" si="61"/>
        <v>365</v>
      </c>
      <c r="K1946" s="111"/>
      <c r="L1946" s="111"/>
      <c r="M1946" s="111"/>
      <c r="N1946" s="111"/>
      <c r="O1946" s="111"/>
      <c r="P1946" s="178" t="s">
        <v>8686</v>
      </c>
      <c r="Q1946" s="178" t="s">
        <v>2752</v>
      </c>
      <c r="R1946" s="178" t="s">
        <v>3065</v>
      </c>
    </row>
    <row r="1947" spans="2:18">
      <c r="B1947" s="115">
        <v>2498</v>
      </c>
      <c r="C1947" s="156" t="s">
        <v>8687</v>
      </c>
      <c r="D1947" s="157" t="s">
        <v>8688</v>
      </c>
      <c r="E1947" s="111"/>
      <c r="F1947" s="111"/>
      <c r="G1947" s="111"/>
      <c r="H1947" s="115" t="s">
        <v>2719</v>
      </c>
      <c r="I1947" s="517">
        <f t="shared" si="60"/>
        <v>0</v>
      </c>
      <c r="J1947" s="517">
        <f t="shared" si="61"/>
        <v>365</v>
      </c>
      <c r="K1947" s="111"/>
      <c r="L1947" s="111"/>
      <c r="M1947" s="111"/>
      <c r="N1947" s="111"/>
      <c r="O1947" s="111"/>
      <c r="P1947" s="178" t="s">
        <v>8689</v>
      </c>
      <c r="Q1947" s="178" t="s">
        <v>2736</v>
      </c>
      <c r="R1947" s="178" t="s">
        <v>3501</v>
      </c>
    </row>
    <row r="1948" spans="2:18" hidden="1">
      <c r="B1948" s="115">
        <v>2516</v>
      </c>
      <c r="C1948" s="156" t="s">
        <v>8690</v>
      </c>
      <c r="D1948" s="157" t="s">
        <v>8691</v>
      </c>
      <c r="E1948" s="111"/>
      <c r="F1948" s="111"/>
      <c r="G1948" s="111" t="s">
        <v>2730</v>
      </c>
      <c r="H1948" s="115"/>
      <c r="I1948" s="517">
        <f t="shared" si="60"/>
        <v>0</v>
      </c>
      <c r="J1948" s="517">
        <f t="shared" si="61"/>
        <v>365</v>
      </c>
      <c r="K1948" s="111"/>
      <c r="L1948" s="111"/>
      <c r="M1948" s="111"/>
      <c r="N1948" s="111"/>
      <c r="O1948" s="111"/>
      <c r="P1948" s="178" t="s">
        <v>8692</v>
      </c>
      <c r="Q1948" s="178" t="s">
        <v>2752</v>
      </c>
      <c r="R1948" s="178">
        <v>0</v>
      </c>
    </row>
    <row r="1949" spans="2:18" hidden="1">
      <c r="B1949" s="115">
        <v>2575</v>
      </c>
      <c r="C1949" s="177" t="s">
        <v>8693</v>
      </c>
      <c r="D1949" s="176" t="s">
        <v>8694</v>
      </c>
      <c r="E1949" s="111"/>
      <c r="F1949" s="111"/>
      <c r="G1949" s="111" t="s">
        <v>2730</v>
      </c>
      <c r="H1949" s="115"/>
      <c r="I1949" s="517">
        <f t="shared" si="60"/>
        <v>0</v>
      </c>
      <c r="J1949" s="517">
        <f t="shared" si="61"/>
        <v>365</v>
      </c>
      <c r="K1949" s="111"/>
      <c r="L1949" s="111"/>
      <c r="M1949" s="111"/>
      <c r="N1949" s="111"/>
      <c r="O1949" s="111"/>
      <c r="P1949" s="178" t="s">
        <v>8695</v>
      </c>
      <c r="Q1949" s="178" t="s">
        <v>2752</v>
      </c>
      <c r="R1949" s="178">
        <v>0</v>
      </c>
    </row>
    <row r="1950" spans="2:18" hidden="1">
      <c r="B1950" s="115">
        <v>2543</v>
      </c>
      <c r="C1950" s="156" t="s">
        <v>8696</v>
      </c>
      <c r="D1950" s="157" t="s">
        <v>8697</v>
      </c>
      <c r="E1950" s="111"/>
      <c r="F1950" s="111"/>
      <c r="G1950" s="111" t="s">
        <v>2730</v>
      </c>
      <c r="H1950" s="115"/>
      <c r="I1950" s="517">
        <f t="shared" si="60"/>
        <v>0</v>
      </c>
      <c r="J1950" s="517">
        <f t="shared" si="61"/>
        <v>365</v>
      </c>
      <c r="K1950" s="111"/>
      <c r="L1950" s="111"/>
      <c r="M1950" s="111"/>
      <c r="N1950" s="111"/>
      <c r="O1950" s="111"/>
      <c r="P1950" s="178" t="s">
        <v>8698</v>
      </c>
      <c r="Q1950" s="178" t="s">
        <v>2752</v>
      </c>
      <c r="R1950" s="178" t="s">
        <v>8699</v>
      </c>
    </row>
    <row r="1951" spans="2:18">
      <c r="B1951" s="115">
        <v>2499</v>
      </c>
      <c r="C1951" s="156" t="s">
        <v>8700</v>
      </c>
      <c r="D1951" s="157" t="s">
        <v>8701</v>
      </c>
      <c r="E1951" s="111"/>
      <c r="F1951" s="111"/>
      <c r="G1951" s="111"/>
      <c r="H1951" s="115" t="s">
        <v>2719</v>
      </c>
      <c r="I1951" s="517">
        <f t="shared" si="60"/>
        <v>0</v>
      </c>
      <c r="J1951" s="517">
        <f t="shared" si="61"/>
        <v>365</v>
      </c>
      <c r="K1951" s="111"/>
      <c r="L1951" s="111"/>
      <c r="M1951" s="111"/>
      <c r="N1951" s="111"/>
      <c r="O1951" s="111"/>
      <c r="P1951" s="178" t="s">
        <v>8702</v>
      </c>
      <c r="Q1951" s="178" t="s">
        <v>2736</v>
      </c>
      <c r="R1951" s="178" t="s">
        <v>2908</v>
      </c>
    </row>
    <row r="1952" spans="2:18" hidden="1">
      <c r="B1952" s="115">
        <v>2517</v>
      </c>
      <c r="C1952" s="156" t="s">
        <v>8703</v>
      </c>
      <c r="D1952" s="157" t="s">
        <v>8704</v>
      </c>
      <c r="E1952" s="111"/>
      <c r="F1952" s="111"/>
      <c r="G1952" s="111" t="s">
        <v>2730</v>
      </c>
      <c r="H1952" s="115"/>
      <c r="I1952" s="517">
        <f t="shared" si="60"/>
        <v>0</v>
      </c>
      <c r="J1952" s="517">
        <f t="shared" si="61"/>
        <v>365</v>
      </c>
      <c r="K1952" s="111"/>
      <c r="L1952" s="111"/>
      <c r="M1952" s="111"/>
      <c r="N1952" s="111"/>
      <c r="O1952" s="111"/>
      <c r="P1952" s="178" t="s">
        <v>8705</v>
      </c>
      <c r="Q1952" s="178" t="s">
        <v>2752</v>
      </c>
      <c r="R1952" s="178" t="s">
        <v>8706</v>
      </c>
    </row>
    <row r="1953" spans="2:18" hidden="1">
      <c r="B1953" s="115">
        <v>2565</v>
      </c>
      <c r="C1953" s="177" t="s">
        <v>8707</v>
      </c>
      <c r="D1953" s="176" t="s">
        <v>8708</v>
      </c>
      <c r="E1953" s="111"/>
      <c r="F1953" s="111"/>
      <c r="G1953" s="111" t="s">
        <v>2730</v>
      </c>
      <c r="H1953" s="115"/>
      <c r="I1953" s="517">
        <f t="shared" si="60"/>
        <v>0</v>
      </c>
      <c r="J1953" s="517">
        <f t="shared" si="61"/>
        <v>365</v>
      </c>
      <c r="K1953" s="111"/>
      <c r="L1953" s="111"/>
      <c r="M1953" s="111"/>
      <c r="N1953" s="111"/>
      <c r="O1953" s="111"/>
      <c r="P1953" s="178" t="s">
        <v>2752</v>
      </c>
      <c r="Q1953" s="178" t="s">
        <v>2752</v>
      </c>
      <c r="R1953" s="178">
        <v>0</v>
      </c>
    </row>
    <row r="1954" spans="2:18">
      <c r="B1954" s="115">
        <v>2533</v>
      </c>
      <c r="C1954" s="156" t="s">
        <v>8709</v>
      </c>
      <c r="D1954" s="157" t="s">
        <v>8710</v>
      </c>
      <c r="E1954" s="111"/>
      <c r="F1954" s="111"/>
      <c r="G1954" s="111"/>
      <c r="H1954" s="115" t="s">
        <v>2719</v>
      </c>
      <c r="I1954" s="517">
        <f t="shared" si="60"/>
        <v>0</v>
      </c>
      <c r="J1954" s="517">
        <f t="shared" si="61"/>
        <v>365</v>
      </c>
      <c r="K1954" s="111"/>
      <c r="L1954" s="111"/>
      <c r="M1954" s="111"/>
      <c r="N1954" s="111"/>
      <c r="O1954" s="111"/>
      <c r="P1954" s="178" t="s">
        <v>8711</v>
      </c>
      <c r="Q1954" s="178" t="s">
        <v>2736</v>
      </c>
      <c r="R1954" s="178" t="s">
        <v>2939</v>
      </c>
    </row>
    <row r="1955" spans="2:18" hidden="1">
      <c r="B1955" s="115">
        <v>2525</v>
      </c>
      <c r="C1955" s="156" t="s">
        <v>8712</v>
      </c>
      <c r="D1955" s="157" t="s">
        <v>8713</v>
      </c>
      <c r="E1955" s="111"/>
      <c r="F1955" s="111"/>
      <c r="G1955" s="111" t="s">
        <v>2730</v>
      </c>
      <c r="H1955" s="178"/>
      <c r="I1955" s="517">
        <f t="shared" si="60"/>
        <v>0</v>
      </c>
      <c r="J1955" s="517">
        <f t="shared" si="61"/>
        <v>365</v>
      </c>
      <c r="K1955" s="111"/>
      <c r="L1955" s="111"/>
      <c r="M1955" s="111"/>
      <c r="N1955" s="111"/>
      <c r="O1955" s="111"/>
      <c r="P1955" s="178" t="s">
        <v>8714</v>
      </c>
      <c r="Q1955" s="178" t="s">
        <v>2736</v>
      </c>
      <c r="R1955" s="178" t="s">
        <v>3823</v>
      </c>
    </row>
    <row r="1956" spans="2:18">
      <c r="B1956" s="115">
        <v>2561</v>
      </c>
      <c r="C1956" s="165" t="s">
        <v>8715</v>
      </c>
      <c r="D1956" s="170" t="s">
        <v>8716</v>
      </c>
      <c r="E1956" s="111"/>
      <c r="F1956" s="111"/>
      <c r="G1956" s="111"/>
      <c r="H1956" s="115" t="s">
        <v>2719</v>
      </c>
      <c r="I1956" s="517">
        <f t="shared" si="60"/>
        <v>0</v>
      </c>
      <c r="J1956" s="517">
        <f t="shared" si="61"/>
        <v>365</v>
      </c>
      <c r="K1956" s="111"/>
      <c r="L1956" s="111"/>
      <c r="M1956" s="111"/>
      <c r="N1956" s="111"/>
      <c r="O1956" s="111"/>
      <c r="P1956" s="178" t="s">
        <v>8717</v>
      </c>
      <c r="Q1956" s="178" t="s">
        <v>2736</v>
      </c>
      <c r="R1956" s="178">
        <v>0</v>
      </c>
    </row>
    <row r="1957" spans="2:18">
      <c r="B1957" s="115">
        <v>2584</v>
      </c>
      <c r="C1957" s="177" t="s">
        <v>8718</v>
      </c>
      <c r="D1957" s="176" t="s">
        <v>8719</v>
      </c>
      <c r="E1957" s="111"/>
      <c r="F1957" s="111"/>
      <c r="G1957" s="111"/>
      <c r="H1957" s="115" t="s">
        <v>2719</v>
      </c>
      <c r="I1957" s="517">
        <f t="shared" si="60"/>
        <v>0</v>
      </c>
      <c r="J1957" s="517">
        <f t="shared" si="61"/>
        <v>365</v>
      </c>
      <c r="K1957" s="111"/>
      <c r="L1957" s="111"/>
      <c r="M1957" s="111"/>
      <c r="N1957" s="111"/>
      <c r="O1957" s="111"/>
      <c r="P1957" s="178" t="s">
        <v>8720</v>
      </c>
      <c r="Q1957" s="178" t="s">
        <v>2732</v>
      </c>
      <c r="R1957" s="178">
        <v>0</v>
      </c>
    </row>
    <row r="1958" spans="2:18">
      <c r="B1958" s="115">
        <v>2496</v>
      </c>
      <c r="C1958" s="156" t="s">
        <v>8721</v>
      </c>
      <c r="D1958" s="157" t="s">
        <v>8722</v>
      </c>
      <c r="E1958" s="111"/>
      <c r="F1958" s="111"/>
      <c r="G1958" s="111"/>
      <c r="H1958" s="115" t="s">
        <v>2719</v>
      </c>
      <c r="I1958" s="517">
        <f t="shared" si="60"/>
        <v>0</v>
      </c>
      <c r="J1958" s="517">
        <f t="shared" si="61"/>
        <v>365</v>
      </c>
      <c r="K1958" s="111"/>
      <c r="L1958" s="111"/>
      <c r="M1958" s="111"/>
      <c r="N1958" s="111"/>
      <c r="O1958" s="111"/>
      <c r="P1958" s="178" t="s">
        <v>8723</v>
      </c>
      <c r="Q1958" s="178" t="s">
        <v>2736</v>
      </c>
      <c r="R1958" s="178" t="s">
        <v>3621</v>
      </c>
    </row>
    <row r="1959" spans="2:18" hidden="1">
      <c r="B1959" s="115">
        <v>2513</v>
      </c>
      <c r="C1959" s="156" t="s">
        <v>8724</v>
      </c>
      <c r="D1959" s="157" t="s">
        <v>8725</v>
      </c>
      <c r="E1959" s="111"/>
      <c r="F1959" s="111"/>
      <c r="G1959" s="111" t="s">
        <v>2730</v>
      </c>
      <c r="H1959" s="115"/>
      <c r="I1959" s="517">
        <f t="shared" si="60"/>
        <v>0</v>
      </c>
      <c r="J1959" s="517">
        <f t="shared" si="61"/>
        <v>365</v>
      </c>
      <c r="K1959" s="111"/>
      <c r="L1959" s="111"/>
      <c r="M1959" s="111"/>
      <c r="N1959" s="111"/>
      <c r="O1959" s="111"/>
      <c r="P1959" s="178" t="s">
        <v>8726</v>
      </c>
      <c r="Q1959" s="178" t="s">
        <v>2752</v>
      </c>
      <c r="R1959" s="178" t="s">
        <v>4019</v>
      </c>
    </row>
    <row r="1960" spans="2:18" hidden="1">
      <c r="B1960" s="115">
        <v>2512</v>
      </c>
      <c r="C1960" s="156" t="s">
        <v>8727</v>
      </c>
      <c r="D1960" s="157" t="s">
        <v>8728</v>
      </c>
      <c r="E1960" s="111"/>
      <c r="F1960" s="111"/>
      <c r="G1960" s="111" t="s">
        <v>2730</v>
      </c>
      <c r="H1960" s="115"/>
      <c r="I1960" s="517">
        <f t="shared" si="60"/>
        <v>0</v>
      </c>
      <c r="J1960" s="517">
        <f t="shared" si="61"/>
        <v>365</v>
      </c>
      <c r="K1960" s="111"/>
      <c r="L1960" s="111"/>
      <c r="M1960" s="111"/>
      <c r="N1960" s="111"/>
      <c r="O1960" s="111"/>
      <c r="P1960" s="178" t="s">
        <v>8729</v>
      </c>
      <c r="Q1960" s="178" t="s">
        <v>2752</v>
      </c>
      <c r="R1960" s="178" t="s">
        <v>4019</v>
      </c>
    </row>
    <row r="1961" spans="2:18">
      <c r="B1961" s="115">
        <v>2562</v>
      </c>
      <c r="C1961" s="174" t="s">
        <v>8730</v>
      </c>
      <c r="D1961" s="175" t="s">
        <v>8731</v>
      </c>
      <c r="E1961" s="111"/>
      <c r="F1961" s="111"/>
      <c r="G1961" s="111"/>
      <c r="H1961" s="115" t="s">
        <v>2719</v>
      </c>
      <c r="I1961" s="517">
        <f t="shared" si="60"/>
        <v>0</v>
      </c>
      <c r="J1961" s="517">
        <f t="shared" si="61"/>
        <v>365</v>
      </c>
      <c r="K1961" s="111"/>
      <c r="L1961" s="111"/>
      <c r="M1961" s="111"/>
      <c r="N1961" s="111"/>
      <c r="O1961" s="111"/>
      <c r="P1961" s="178" t="s">
        <v>8732</v>
      </c>
      <c r="Q1961" s="178" t="s">
        <v>2752</v>
      </c>
      <c r="R1961" s="178">
        <v>0</v>
      </c>
    </row>
    <row r="1962" spans="2:18" hidden="1">
      <c r="B1962" s="115">
        <v>2527</v>
      </c>
      <c r="C1962" s="156" t="s">
        <v>8733</v>
      </c>
      <c r="D1962" s="157" t="s">
        <v>8734</v>
      </c>
      <c r="E1962" s="111"/>
      <c r="F1962" s="111"/>
      <c r="G1962" s="111" t="s">
        <v>2730</v>
      </c>
      <c r="H1962" s="115"/>
      <c r="I1962" s="517">
        <f t="shared" si="60"/>
        <v>0</v>
      </c>
      <c r="J1962" s="517">
        <f t="shared" si="61"/>
        <v>365</v>
      </c>
      <c r="K1962" s="111"/>
      <c r="L1962" s="111"/>
      <c r="M1962" s="111"/>
      <c r="N1962" s="111"/>
      <c r="O1962" s="111"/>
      <c r="P1962" s="178" t="s">
        <v>8735</v>
      </c>
      <c r="Q1962" s="178" t="s">
        <v>2736</v>
      </c>
      <c r="R1962" s="178" t="s">
        <v>2904</v>
      </c>
    </row>
    <row r="1963" spans="2:18">
      <c r="B1963" s="115">
        <v>2560</v>
      </c>
      <c r="C1963" s="172" t="s">
        <v>8736</v>
      </c>
      <c r="D1963" s="168" t="s">
        <v>8737</v>
      </c>
      <c r="E1963" s="111"/>
      <c r="F1963" s="111"/>
      <c r="G1963" s="111"/>
      <c r="H1963" s="115" t="s">
        <v>2719</v>
      </c>
      <c r="I1963" s="517">
        <f t="shared" si="60"/>
        <v>0</v>
      </c>
      <c r="J1963" s="517">
        <f t="shared" si="61"/>
        <v>365</v>
      </c>
      <c r="K1963" s="111"/>
      <c r="L1963" s="111"/>
      <c r="M1963" s="111"/>
      <c r="N1963" s="111"/>
      <c r="O1963" s="111"/>
      <c r="P1963" s="178" t="s">
        <v>8738</v>
      </c>
      <c r="Q1963" s="178" t="s">
        <v>2726</v>
      </c>
      <c r="R1963" s="178" t="s">
        <v>2954</v>
      </c>
    </row>
    <row r="1964" spans="2:18">
      <c r="B1964" s="115">
        <v>2555</v>
      </c>
      <c r="C1964" s="164" t="s">
        <v>8736</v>
      </c>
      <c r="D1964" s="157" t="s">
        <v>8739</v>
      </c>
      <c r="E1964" s="111"/>
      <c r="F1964" s="111"/>
      <c r="G1964" s="111"/>
      <c r="H1964" s="115" t="s">
        <v>2719</v>
      </c>
      <c r="I1964" s="517">
        <f t="shared" si="60"/>
        <v>0</v>
      </c>
      <c r="J1964" s="517">
        <f t="shared" si="61"/>
        <v>365</v>
      </c>
      <c r="K1964" s="111"/>
      <c r="L1964" s="111"/>
      <c r="M1964" s="111"/>
      <c r="N1964" s="111"/>
      <c r="O1964" s="111"/>
      <c r="P1964" s="178" t="s">
        <v>8738</v>
      </c>
      <c r="Q1964" s="178" t="s">
        <v>2726</v>
      </c>
      <c r="R1964" s="178" t="s">
        <v>2954</v>
      </c>
    </row>
    <row r="1965" spans="2:18">
      <c r="B1965" s="115">
        <v>2526</v>
      </c>
      <c r="C1965" s="156" t="s">
        <v>8740</v>
      </c>
      <c r="D1965" s="157" t="s">
        <v>8741</v>
      </c>
      <c r="E1965" s="111"/>
      <c r="F1965" s="111"/>
      <c r="G1965" s="111"/>
      <c r="H1965" s="115" t="s">
        <v>2719</v>
      </c>
      <c r="I1965" s="517">
        <f t="shared" si="60"/>
        <v>0</v>
      </c>
      <c r="J1965" s="517">
        <f t="shared" si="61"/>
        <v>365</v>
      </c>
      <c r="K1965" s="111"/>
      <c r="L1965" s="111"/>
      <c r="M1965" s="111"/>
      <c r="N1965" s="111"/>
      <c r="O1965" s="111"/>
      <c r="P1965" s="178" t="s">
        <v>8742</v>
      </c>
      <c r="Q1965" s="178" t="s">
        <v>2752</v>
      </c>
      <c r="R1965" s="178" t="s">
        <v>6075</v>
      </c>
    </row>
    <row r="1966" spans="2:18" hidden="1">
      <c r="B1966" s="115">
        <v>2520</v>
      </c>
      <c r="C1966" s="156" t="s">
        <v>8743</v>
      </c>
      <c r="D1966" s="157" t="s">
        <v>8744</v>
      </c>
      <c r="E1966" s="111"/>
      <c r="F1966" s="111"/>
      <c r="G1966" s="111" t="s">
        <v>2730</v>
      </c>
      <c r="H1966" s="115"/>
      <c r="I1966" s="517">
        <f t="shared" si="60"/>
        <v>0</v>
      </c>
      <c r="J1966" s="517">
        <f t="shared" si="61"/>
        <v>365</v>
      </c>
      <c r="K1966" s="111"/>
      <c r="L1966" s="111"/>
      <c r="M1966" s="111"/>
      <c r="N1966" s="111"/>
      <c r="O1966" s="111"/>
      <c r="P1966" s="178" t="s">
        <v>8745</v>
      </c>
      <c r="Q1966" s="178" t="s">
        <v>2732</v>
      </c>
      <c r="R1966" s="178" t="s">
        <v>6075</v>
      </c>
    </row>
    <row r="1967" spans="2:18">
      <c r="B1967" s="115">
        <v>2524</v>
      </c>
      <c r="C1967" s="156" t="s">
        <v>8746</v>
      </c>
      <c r="D1967" s="157" t="s">
        <v>8747</v>
      </c>
      <c r="E1967" s="111"/>
      <c r="F1967" s="111"/>
      <c r="G1967" s="111"/>
      <c r="H1967" s="115" t="s">
        <v>2719</v>
      </c>
      <c r="I1967" s="517">
        <f t="shared" si="60"/>
        <v>0</v>
      </c>
      <c r="J1967" s="517">
        <f t="shared" si="61"/>
        <v>365</v>
      </c>
      <c r="K1967" s="111"/>
      <c r="L1967" s="111"/>
      <c r="M1967" s="111"/>
      <c r="N1967" s="111"/>
      <c r="O1967" s="111"/>
      <c r="P1967" s="178" t="s">
        <v>8748</v>
      </c>
      <c r="Q1967" s="178" t="s">
        <v>2721</v>
      </c>
      <c r="R1967" s="178" t="s">
        <v>2772</v>
      </c>
    </row>
    <row r="1968" spans="2:18" hidden="1">
      <c r="B1968" s="115">
        <v>2510</v>
      </c>
      <c r="C1968" s="156" t="s">
        <v>8749</v>
      </c>
      <c r="D1968" s="157" t="s">
        <v>8750</v>
      </c>
      <c r="E1968" s="111"/>
      <c r="F1968" s="111"/>
      <c r="G1968" s="111" t="s">
        <v>2730</v>
      </c>
      <c r="H1968" s="115"/>
      <c r="I1968" s="517">
        <f t="shared" si="60"/>
        <v>0</v>
      </c>
      <c r="J1968" s="517">
        <f t="shared" si="61"/>
        <v>365</v>
      </c>
      <c r="K1968" s="111"/>
      <c r="L1968" s="111"/>
      <c r="M1968" s="111"/>
      <c r="N1968" s="111"/>
      <c r="O1968" s="111"/>
      <c r="P1968" s="178" t="s">
        <v>8751</v>
      </c>
      <c r="Q1968" s="178" t="s">
        <v>2752</v>
      </c>
      <c r="R1968" s="178" t="s">
        <v>8752</v>
      </c>
    </row>
    <row r="1969" spans="2:18">
      <c r="B1969" s="115">
        <v>2541</v>
      </c>
      <c r="C1969" s="156" t="s">
        <v>8753</v>
      </c>
      <c r="D1969" s="157" t="s">
        <v>8754</v>
      </c>
      <c r="E1969" s="111"/>
      <c r="F1969" s="111"/>
      <c r="G1969" s="111"/>
      <c r="H1969" s="115" t="s">
        <v>2719</v>
      </c>
      <c r="I1969" s="517">
        <f t="shared" si="60"/>
        <v>0</v>
      </c>
      <c r="J1969" s="517">
        <f t="shared" si="61"/>
        <v>365</v>
      </c>
      <c r="K1969" s="111"/>
      <c r="L1969" s="111"/>
      <c r="M1969" s="111"/>
      <c r="N1969" s="111"/>
      <c r="O1969" s="111"/>
      <c r="P1969" s="178" t="s">
        <v>2752</v>
      </c>
      <c r="Q1969" s="178" t="s">
        <v>2736</v>
      </c>
      <c r="R1969" s="178" t="s">
        <v>6213</v>
      </c>
    </row>
    <row r="1970" spans="2:18" hidden="1">
      <c r="B1970" s="115">
        <v>2504</v>
      </c>
      <c r="C1970" s="156" t="s">
        <v>8755</v>
      </c>
      <c r="D1970" s="157" t="s">
        <v>8756</v>
      </c>
      <c r="E1970" s="111"/>
      <c r="F1970" s="111"/>
      <c r="G1970" s="111" t="s">
        <v>2730</v>
      </c>
      <c r="H1970" s="115"/>
      <c r="I1970" s="517">
        <f t="shared" si="60"/>
        <v>0</v>
      </c>
      <c r="J1970" s="517">
        <f t="shared" si="61"/>
        <v>365</v>
      </c>
      <c r="K1970" s="111"/>
      <c r="L1970" s="111"/>
      <c r="M1970" s="111"/>
      <c r="N1970" s="111"/>
      <c r="O1970" s="111"/>
      <c r="P1970" s="178" t="s">
        <v>8757</v>
      </c>
      <c r="Q1970" s="178" t="s">
        <v>2752</v>
      </c>
      <c r="R1970" s="178" t="s">
        <v>6043</v>
      </c>
    </row>
    <row r="1971" spans="2:18" hidden="1">
      <c r="B1971" s="115">
        <v>2538</v>
      </c>
      <c r="C1971" s="156" t="s">
        <v>8758</v>
      </c>
      <c r="D1971" s="157" t="s">
        <v>8759</v>
      </c>
      <c r="E1971" s="111"/>
      <c r="F1971" s="111"/>
      <c r="G1971" s="111" t="s">
        <v>2730</v>
      </c>
      <c r="H1971" s="115"/>
      <c r="I1971" s="517">
        <f t="shared" si="60"/>
        <v>0</v>
      </c>
      <c r="J1971" s="517">
        <f t="shared" si="61"/>
        <v>365</v>
      </c>
      <c r="K1971" s="111"/>
      <c r="L1971" s="111"/>
      <c r="M1971" s="111"/>
      <c r="N1971" s="111"/>
      <c r="O1971" s="111"/>
      <c r="P1971" s="178" t="s">
        <v>8760</v>
      </c>
      <c r="Q1971" s="178" t="s">
        <v>2752</v>
      </c>
      <c r="R1971" s="178" t="s">
        <v>8761</v>
      </c>
    </row>
    <row r="1972" spans="2:18">
      <c r="B1972" s="115">
        <v>2545</v>
      </c>
      <c r="C1972" s="156" t="s">
        <v>8762</v>
      </c>
      <c r="D1972" s="157" t="s">
        <v>8763</v>
      </c>
      <c r="E1972" s="111"/>
      <c r="F1972" s="111"/>
      <c r="G1972" s="111"/>
      <c r="H1972" s="115" t="s">
        <v>2719</v>
      </c>
      <c r="I1972" s="517">
        <f t="shared" si="60"/>
        <v>0</v>
      </c>
      <c r="J1972" s="517">
        <f t="shared" si="61"/>
        <v>365</v>
      </c>
      <c r="K1972" s="111"/>
      <c r="L1972" s="111"/>
      <c r="M1972" s="111"/>
      <c r="N1972" s="111"/>
      <c r="O1972" s="111"/>
      <c r="P1972" s="178" t="s">
        <v>8764</v>
      </c>
      <c r="Q1972" s="178" t="s">
        <v>2736</v>
      </c>
      <c r="R1972" s="178" t="s">
        <v>3480</v>
      </c>
    </row>
    <row r="1973" spans="2:18">
      <c r="B1973" s="115">
        <v>2546</v>
      </c>
      <c r="C1973" s="156" t="s">
        <v>8765</v>
      </c>
      <c r="D1973" s="157" t="s">
        <v>8766</v>
      </c>
      <c r="E1973" s="111"/>
      <c r="F1973" s="111"/>
      <c r="G1973" s="111"/>
      <c r="H1973" s="115" t="s">
        <v>2719</v>
      </c>
      <c r="I1973" s="517">
        <f t="shared" si="60"/>
        <v>0</v>
      </c>
      <c r="J1973" s="517">
        <f t="shared" si="61"/>
        <v>365</v>
      </c>
      <c r="K1973" s="111"/>
      <c r="L1973" s="111"/>
      <c r="M1973" s="111"/>
      <c r="N1973" s="111"/>
      <c r="O1973" s="111"/>
      <c r="P1973" s="178" t="s">
        <v>8767</v>
      </c>
      <c r="Q1973" s="178" t="s">
        <v>2736</v>
      </c>
      <c r="R1973" s="178" t="s">
        <v>8768</v>
      </c>
    </row>
    <row r="1974" spans="2:18">
      <c r="B1974" s="115">
        <v>2564</v>
      </c>
      <c r="C1974" s="177" t="s">
        <v>8769</v>
      </c>
      <c r="D1974" s="176" t="s">
        <v>8766</v>
      </c>
      <c r="E1974" s="111"/>
      <c r="F1974" s="111"/>
      <c r="G1974" s="111"/>
      <c r="H1974" s="115" t="s">
        <v>2719</v>
      </c>
      <c r="I1974" s="517">
        <f t="shared" si="60"/>
        <v>0</v>
      </c>
      <c r="J1974" s="517">
        <f t="shared" si="61"/>
        <v>365</v>
      </c>
      <c r="K1974" s="111"/>
      <c r="L1974" s="111"/>
      <c r="M1974" s="111"/>
      <c r="N1974" s="111"/>
      <c r="O1974" s="111"/>
      <c r="P1974" s="178" t="s">
        <v>8770</v>
      </c>
      <c r="Q1974" s="178" t="s">
        <v>2736</v>
      </c>
      <c r="R1974" s="178">
        <v>0</v>
      </c>
    </row>
    <row r="1975" spans="2:18">
      <c r="B1975" s="115">
        <v>2547</v>
      </c>
      <c r="C1975" s="156" t="s">
        <v>8771</v>
      </c>
      <c r="D1975" s="157" t="s">
        <v>8772</v>
      </c>
      <c r="E1975" s="111"/>
      <c r="F1975" s="111"/>
      <c r="G1975" s="111"/>
      <c r="H1975" s="115" t="s">
        <v>2719</v>
      </c>
      <c r="I1975" s="517">
        <f t="shared" si="60"/>
        <v>0</v>
      </c>
      <c r="J1975" s="517">
        <f t="shared" si="61"/>
        <v>365</v>
      </c>
      <c r="K1975" s="111"/>
      <c r="L1975" s="111"/>
      <c r="M1975" s="111"/>
      <c r="N1975" s="111"/>
      <c r="O1975" s="111"/>
      <c r="P1975" s="178" t="s">
        <v>8773</v>
      </c>
      <c r="Q1975" s="178" t="s">
        <v>2736</v>
      </c>
      <c r="R1975" s="178" t="s">
        <v>7426</v>
      </c>
    </row>
    <row r="1976" spans="2:18" hidden="1">
      <c r="B1976" s="115">
        <v>2571</v>
      </c>
      <c r="C1976" s="177" t="s">
        <v>8774</v>
      </c>
      <c r="D1976" s="176" t="s">
        <v>8775</v>
      </c>
      <c r="E1976" s="111"/>
      <c r="F1976" s="111"/>
      <c r="G1976" s="111" t="s">
        <v>2730</v>
      </c>
      <c r="H1976" s="115"/>
      <c r="I1976" s="517">
        <f t="shared" si="60"/>
        <v>0</v>
      </c>
      <c r="J1976" s="517">
        <f t="shared" si="61"/>
        <v>365</v>
      </c>
      <c r="K1976" s="111"/>
      <c r="L1976" s="111"/>
      <c r="M1976" s="111"/>
      <c r="N1976" s="111"/>
      <c r="O1976" s="111"/>
      <c r="P1976" s="178" t="s">
        <v>8776</v>
      </c>
      <c r="Q1976" s="178" t="s">
        <v>2752</v>
      </c>
      <c r="R1976" s="178">
        <v>0</v>
      </c>
    </row>
    <row r="1977" spans="2:18">
      <c r="B1977" s="115">
        <v>2532</v>
      </c>
      <c r="C1977" s="156" t="s">
        <v>8777</v>
      </c>
      <c r="D1977" s="157" t="s">
        <v>8778</v>
      </c>
      <c r="E1977" s="111"/>
      <c r="F1977" s="111"/>
      <c r="G1977" s="111"/>
      <c r="H1977" s="115" t="s">
        <v>2719</v>
      </c>
      <c r="I1977" s="517">
        <f t="shared" si="60"/>
        <v>0</v>
      </c>
      <c r="J1977" s="517">
        <f t="shared" si="61"/>
        <v>365</v>
      </c>
      <c r="K1977" s="111"/>
      <c r="L1977" s="111"/>
      <c r="M1977" s="111"/>
      <c r="N1977" s="111"/>
      <c r="O1977" s="111"/>
      <c r="P1977" s="178" t="s">
        <v>8779</v>
      </c>
      <c r="Q1977" s="178" t="s">
        <v>2726</v>
      </c>
      <c r="R1977" s="178">
        <v>0</v>
      </c>
    </row>
    <row r="1978" spans="2:18">
      <c r="B1978" s="115">
        <v>2554</v>
      </c>
      <c r="C1978" s="164" t="s">
        <v>8780</v>
      </c>
      <c r="D1978" s="157" t="s">
        <v>8781</v>
      </c>
      <c r="E1978" s="111"/>
      <c r="F1978" s="111"/>
      <c r="G1978" s="111"/>
      <c r="H1978" s="115" t="s">
        <v>2719</v>
      </c>
      <c r="I1978" s="517">
        <f t="shared" si="60"/>
        <v>0</v>
      </c>
      <c r="J1978" s="517">
        <f t="shared" si="61"/>
        <v>365</v>
      </c>
      <c r="K1978" s="111"/>
      <c r="L1978" s="111"/>
      <c r="M1978" s="111"/>
      <c r="N1978" s="111"/>
      <c r="O1978" s="111"/>
      <c r="P1978" s="178" t="s">
        <v>2752</v>
      </c>
      <c r="Q1978" s="178" t="s">
        <v>2726</v>
      </c>
      <c r="R1978" s="178" t="s">
        <v>2954</v>
      </c>
    </row>
    <row r="1979" spans="2:18">
      <c r="B1979" s="115">
        <v>2559</v>
      </c>
      <c r="C1979" s="172" t="s">
        <v>8780</v>
      </c>
      <c r="D1979" s="168" t="s">
        <v>8781</v>
      </c>
      <c r="E1979" s="111"/>
      <c r="F1979" s="111"/>
      <c r="G1979" s="111"/>
      <c r="H1979" s="115" t="s">
        <v>2719</v>
      </c>
      <c r="I1979" s="517">
        <f t="shared" si="60"/>
        <v>0</v>
      </c>
      <c r="J1979" s="517">
        <f t="shared" si="61"/>
        <v>365</v>
      </c>
      <c r="K1979" s="111"/>
      <c r="L1979" s="111"/>
      <c r="M1979" s="111"/>
      <c r="N1979" s="111"/>
      <c r="O1979" s="111"/>
      <c r="P1979" s="178" t="s">
        <v>4292</v>
      </c>
      <c r="Q1979" s="178" t="s">
        <v>2726</v>
      </c>
      <c r="R1979" s="178" t="s">
        <v>2954</v>
      </c>
    </row>
    <row r="1980" spans="2:18" hidden="1">
      <c r="B1980" s="115">
        <v>2494</v>
      </c>
      <c r="C1980" s="156" t="s">
        <v>8782</v>
      </c>
      <c r="D1980" s="157" t="s">
        <v>8783</v>
      </c>
      <c r="E1980" s="111"/>
      <c r="F1980" s="111"/>
      <c r="G1980" s="111" t="s">
        <v>2730</v>
      </c>
      <c r="H1980" s="115"/>
      <c r="I1980" s="517">
        <f t="shared" si="60"/>
        <v>0</v>
      </c>
      <c r="J1980" s="517">
        <f t="shared" si="61"/>
        <v>365</v>
      </c>
      <c r="K1980" s="111"/>
      <c r="L1980" s="111"/>
      <c r="M1980" s="111"/>
      <c r="N1980" s="111"/>
      <c r="O1980" s="111"/>
      <c r="P1980" s="178" t="s">
        <v>8784</v>
      </c>
      <c r="Q1980" s="178" t="s">
        <v>2752</v>
      </c>
      <c r="R1980" s="178" t="s">
        <v>8785</v>
      </c>
    </row>
    <row r="1981" spans="2:18" hidden="1">
      <c r="B1981" s="115">
        <v>2563</v>
      </c>
      <c r="C1981" s="172" t="s">
        <v>8786</v>
      </c>
      <c r="D1981" s="168" t="s">
        <v>8787</v>
      </c>
      <c r="E1981" s="111"/>
      <c r="F1981" s="111"/>
      <c r="G1981" s="111" t="s">
        <v>2730</v>
      </c>
      <c r="H1981" s="115"/>
      <c r="I1981" s="517">
        <f t="shared" si="60"/>
        <v>0</v>
      </c>
      <c r="J1981" s="517">
        <f t="shared" si="61"/>
        <v>365</v>
      </c>
      <c r="K1981" s="111"/>
      <c r="L1981" s="111"/>
      <c r="M1981" s="111"/>
      <c r="N1981" s="111"/>
      <c r="O1981" s="111"/>
      <c r="P1981" s="178" t="s">
        <v>8788</v>
      </c>
      <c r="Q1981" s="178" t="s">
        <v>2752</v>
      </c>
      <c r="R1981" s="178">
        <v>0</v>
      </c>
    </row>
    <row r="1982" spans="2:18">
      <c r="B1982" s="115">
        <v>2495</v>
      </c>
      <c r="C1982" s="156" t="s">
        <v>8789</v>
      </c>
      <c r="D1982" s="157" t="s">
        <v>8790</v>
      </c>
      <c r="E1982" s="111"/>
      <c r="F1982" s="111"/>
      <c r="G1982" s="111"/>
      <c r="H1982" s="115" t="s">
        <v>2719</v>
      </c>
      <c r="I1982" s="517">
        <f t="shared" si="60"/>
        <v>0</v>
      </c>
      <c r="J1982" s="517">
        <f t="shared" si="61"/>
        <v>365</v>
      </c>
      <c r="K1982" s="111"/>
      <c r="L1982" s="111"/>
      <c r="M1982" s="111"/>
      <c r="N1982" s="111"/>
      <c r="O1982" s="111"/>
      <c r="P1982" s="178" t="s">
        <v>8791</v>
      </c>
      <c r="Q1982" s="178" t="s">
        <v>2736</v>
      </c>
      <c r="R1982" s="178" t="s">
        <v>5488</v>
      </c>
    </row>
    <row r="1983" spans="2:18">
      <c r="B1983" s="115">
        <v>2578</v>
      </c>
      <c r="C1983" s="177" t="s">
        <v>8792</v>
      </c>
      <c r="D1983" s="176" t="s">
        <v>8793</v>
      </c>
      <c r="E1983" s="111"/>
      <c r="F1983" s="111"/>
      <c r="G1983" s="111"/>
      <c r="H1983" s="115" t="s">
        <v>2719</v>
      </c>
      <c r="I1983" s="517">
        <f t="shared" si="60"/>
        <v>0</v>
      </c>
      <c r="J1983" s="517">
        <f t="shared" si="61"/>
        <v>365</v>
      </c>
      <c r="K1983" s="111"/>
      <c r="L1983" s="111"/>
      <c r="M1983" s="111"/>
      <c r="N1983" s="111"/>
      <c r="O1983" s="111"/>
      <c r="P1983" s="178" t="s">
        <v>8605</v>
      </c>
      <c r="Q1983" s="178" t="s">
        <v>2721</v>
      </c>
      <c r="R1983" s="178">
        <v>0</v>
      </c>
    </row>
    <row r="1984" spans="2:18">
      <c r="B1984" s="115">
        <v>2577</v>
      </c>
      <c r="C1984" s="177" t="s">
        <v>8794</v>
      </c>
      <c r="D1984" s="176" t="s">
        <v>8795</v>
      </c>
      <c r="E1984" s="111"/>
      <c r="F1984" s="111"/>
      <c r="G1984" s="111"/>
      <c r="H1984" s="115" t="s">
        <v>2719</v>
      </c>
      <c r="I1984" s="517">
        <f t="shared" si="60"/>
        <v>0</v>
      </c>
      <c r="J1984" s="517">
        <f t="shared" si="61"/>
        <v>365</v>
      </c>
      <c r="K1984" s="111"/>
      <c r="L1984" s="111"/>
      <c r="M1984" s="111"/>
      <c r="N1984" s="111"/>
      <c r="O1984" s="111"/>
      <c r="P1984" s="178" t="s">
        <v>8796</v>
      </c>
      <c r="Q1984" s="178" t="s">
        <v>2736</v>
      </c>
      <c r="R1984" s="178">
        <v>0</v>
      </c>
    </row>
    <row r="1985" spans="2:18" hidden="1">
      <c r="B1985" s="115">
        <v>2542</v>
      </c>
      <c r="C1985" s="156" t="s">
        <v>8797</v>
      </c>
      <c r="D1985" s="157" t="s">
        <v>8798</v>
      </c>
      <c r="E1985" s="111"/>
      <c r="F1985" s="111"/>
      <c r="G1985" s="111" t="s">
        <v>2730</v>
      </c>
      <c r="H1985" s="115"/>
      <c r="I1985" s="517">
        <f t="shared" si="60"/>
        <v>0</v>
      </c>
      <c r="J1985" s="517">
        <f t="shared" si="61"/>
        <v>365</v>
      </c>
      <c r="K1985" s="111"/>
      <c r="L1985" s="111"/>
      <c r="M1985" s="111"/>
      <c r="N1985" s="111"/>
      <c r="O1985" s="111"/>
      <c r="P1985" s="178" t="s">
        <v>8799</v>
      </c>
      <c r="Q1985" s="178" t="s">
        <v>2752</v>
      </c>
      <c r="R1985" s="178" t="s">
        <v>6450</v>
      </c>
    </row>
    <row r="1986" spans="2:18">
      <c r="B1986" s="115">
        <v>2522</v>
      </c>
      <c r="C1986" s="156" t="s">
        <v>8800</v>
      </c>
      <c r="D1986" s="157" t="s">
        <v>8801</v>
      </c>
      <c r="E1986" s="111"/>
      <c r="F1986" s="111"/>
      <c r="G1986" s="111"/>
      <c r="H1986" s="115" t="s">
        <v>2719</v>
      </c>
      <c r="I1986" s="517">
        <f t="shared" si="60"/>
        <v>0</v>
      </c>
      <c r="J1986" s="517">
        <f t="shared" si="61"/>
        <v>365</v>
      </c>
      <c r="K1986" s="111"/>
      <c r="L1986" s="111"/>
      <c r="M1986" s="111"/>
      <c r="N1986" s="111"/>
      <c r="O1986" s="111"/>
      <c r="P1986" s="178" t="s">
        <v>8802</v>
      </c>
      <c r="Q1986" s="178" t="s">
        <v>2736</v>
      </c>
      <c r="R1986" s="178" t="s">
        <v>2869</v>
      </c>
    </row>
    <row r="1987" spans="2:18">
      <c r="B1987" s="115">
        <v>2553</v>
      </c>
      <c r="C1987" s="156" t="s">
        <v>8803</v>
      </c>
      <c r="D1987" s="157" t="s">
        <v>8804</v>
      </c>
      <c r="E1987" s="111"/>
      <c r="F1987" s="111"/>
      <c r="G1987" s="111"/>
      <c r="H1987" s="115" t="s">
        <v>2719</v>
      </c>
      <c r="I1987" s="517">
        <f t="shared" si="60"/>
        <v>0</v>
      </c>
      <c r="J1987" s="517">
        <f t="shared" si="61"/>
        <v>365</v>
      </c>
      <c r="K1987" s="111"/>
      <c r="L1987" s="111"/>
      <c r="M1987" s="111"/>
      <c r="N1987" s="111"/>
      <c r="O1987" s="111"/>
      <c r="P1987" s="178" t="s">
        <v>2752</v>
      </c>
      <c r="Q1987" s="178" t="s">
        <v>2726</v>
      </c>
      <c r="R1987" s="178">
        <v>0</v>
      </c>
    </row>
    <row r="1988" spans="2:18">
      <c r="B1988" s="115">
        <v>2569</v>
      </c>
      <c r="C1988" s="177" t="s">
        <v>8805</v>
      </c>
      <c r="D1988" s="176" t="s">
        <v>8806</v>
      </c>
      <c r="E1988" s="111"/>
      <c r="F1988" s="111"/>
      <c r="G1988" s="111"/>
      <c r="H1988" s="115" t="s">
        <v>2719</v>
      </c>
      <c r="I1988" s="517">
        <f t="shared" si="60"/>
        <v>0</v>
      </c>
      <c r="J1988" s="517">
        <f t="shared" si="61"/>
        <v>365</v>
      </c>
      <c r="K1988" s="111"/>
      <c r="L1988" s="111"/>
      <c r="M1988" s="111"/>
      <c r="N1988" s="111"/>
      <c r="O1988" s="111"/>
      <c r="P1988" s="178" t="s">
        <v>8807</v>
      </c>
      <c r="Q1988" s="178" t="s">
        <v>2752</v>
      </c>
      <c r="R1988" s="178">
        <v>0</v>
      </c>
    </row>
    <row r="1989" spans="2:18">
      <c r="B1989" s="115">
        <v>2497</v>
      </c>
      <c r="C1989" s="156" t="s">
        <v>8808</v>
      </c>
      <c r="D1989" s="157" t="s">
        <v>8809</v>
      </c>
      <c r="E1989" s="111"/>
      <c r="F1989" s="111"/>
      <c r="G1989" s="111"/>
      <c r="H1989" s="115" t="s">
        <v>2719</v>
      </c>
      <c r="I1989" s="517">
        <f t="shared" si="60"/>
        <v>0</v>
      </c>
      <c r="J1989" s="517">
        <f t="shared" si="61"/>
        <v>365</v>
      </c>
      <c r="K1989" s="111"/>
      <c r="L1989" s="111"/>
      <c r="M1989" s="111"/>
      <c r="N1989" s="111"/>
      <c r="O1989" s="111"/>
      <c r="P1989" s="178" t="s">
        <v>8810</v>
      </c>
      <c r="Q1989" s="178" t="s">
        <v>2726</v>
      </c>
      <c r="R1989" s="178" t="s">
        <v>4019</v>
      </c>
    </row>
    <row r="1990" spans="2:18" hidden="1">
      <c r="B1990" s="115">
        <v>2568</v>
      </c>
      <c r="C1990" s="177" t="s">
        <v>8811</v>
      </c>
      <c r="D1990" s="176" t="s">
        <v>8812</v>
      </c>
      <c r="E1990" s="111"/>
      <c r="F1990" s="111"/>
      <c r="G1990" s="111" t="s">
        <v>2730</v>
      </c>
      <c r="H1990" s="115"/>
      <c r="I1990" s="517">
        <f t="shared" si="60"/>
        <v>0</v>
      </c>
      <c r="J1990" s="517">
        <f t="shared" si="61"/>
        <v>365</v>
      </c>
      <c r="K1990" s="111"/>
      <c r="L1990" s="111"/>
      <c r="M1990" s="111"/>
      <c r="N1990" s="111"/>
      <c r="O1990" s="111"/>
      <c r="P1990" s="178" t="s">
        <v>8813</v>
      </c>
      <c r="Q1990" s="178" t="s">
        <v>2752</v>
      </c>
      <c r="R1990" s="178">
        <v>0</v>
      </c>
    </row>
    <row r="1991" spans="2:18">
      <c r="B1991" s="115">
        <v>2500</v>
      </c>
      <c r="C1991" s="156" t="s">
        <v>8814</v>
      </c>
      <c r="D1991" s="157" t="s">
        <v>8815</v>
      </c>
      <c r="E1991" s="111"/>
      <c r="F1991" s="111"/>
      <c r="G1991" s="111"/>
      <c r="H1991" s="115" t="s">
        <v>2719</v>
      </c>
      <c r="I1991" s="517">
        <f t="shared" ref="I1991:I2054" si="62">MAX(K1991:M1991)</f>
        <v>0</v>
      </c>
      <c r="J1991" s="517">
        <f t="shared" ref="J1991:J2054" si="63">I1991+(1*365)</f>
        <v>365</v>
      </c>
      <c r="K1991" s="111"/>
      <c r="L1991" s="111"/>
      <c r="M1991" s="111"/>
      <c r="N1991" s="111"/>
      <c r="O1991" s="111"/>
      <c r="P1991" s="178" t="s">
        <v>8816</v>
      </c>
      <c r="Q1991" s="178" t="s">
        <v>2736</v>
      </c>
      <c r="R1991" s="178">
        <v>0</v>
      </c>
    </row>
    <row r="1992" spans="2:18" hidden="1">
      <c r="B1992" s="115">
        <v>2570</v>
      </c>
      <c r="C1992" s="462" t="s">
        <v>8817</v>
      </c>
      <c r="D1992" s="466" t="s">
        <v>8818</v>
      </c>
      <c r="E1992" s="111"/>
      <c r="F1992" s="111"/>
      <c r="G1992" s="111" t="s">
        <v>2730</v>
      </c>
      <c r="H1992" s="115"/>
      <c r="I1992" s="517">
        <f t="shared" si="62"/>
        <v>0</v>
      </c>
      <c r="J1992" s="517">
        <f t="shared" si="63"/>
        <v>365</v>
      </c>
      <c r="K1992" s="111"/>
      <c r="L1992" s="111"/>
      <c r="M1992" s="111"/>
      <c r="N1992" s="111"/>
      <c r="O1992" s="111"/>
      <c r="P1992" s="178" t="s">
        <v>8819</v>
      </c>
      <c r="Q1992" s="178" t="s">
        <v>2752</v>
      </c>
      <c r="R1992" s="178">
        <v>0</v>
      </c>
    </row>
    <row r="1993" spans="2:18" hidden="1">
      <c r="B1993" s="115">
        <v>2573</v>
      </c>
      <c r="C1993" s="177" t="s">
        <v>8820</v>
      </c>
      <c r="D1993" s="176" t="s">
        <v>8821</v>
      </c>
      <c r="E1993" s="111"/>
      <c r="F1993" s="111"/>
      <c r="G1993" s="111" t="s">
        <v>2730</v>
      </c>
      <c r="H1993" s="115"/>
      <c r="I1993" s="517">
        <f t="shared" si="62"/>
        <v>0</v>
      </c>
      <c r="J1993" s="517">
        <f t="shared" si="63"/>
        <v>365</v>
      </c>
      <c r="K1993" s="111"/>
      <c r="L1993" s="111"/>
      <c r="M1993" s="111"/>
      <c r="N1993" s="111"/>
      <c r="O1993" s="111"/>
      <c r="P1993" s="178" t="s">
        <v>8822</v>
      </c>
      <c r="Q1993" s="178" t="s">
        <v>2721</v>
      </c>
      <c r="R1993" s="178">
        <v>0</v>
      </c>
    </row>
    <row r="1994" spans="2:18">
      <c r="B1994" s="115">
        <v>2501</v>
      </c>
      <c r="C1994" s="156" t="s">
        <v>8823</v>
      </c>
      <c r="D1994" s="157" t="s">
        <v>8824</v>
      </c>
      <c r="E1994" s="111"/>
      <c r="F1994" s="111"/>
      <c r="G1994" s="111"/>
      <c r="H1994" s="115" t="s">
        <v>2719</v>
      </c>
      <c r="I1994" s="517">
        <f t="shared" si="62"/>
        <v>0</v>
      </c>
      <c r="J1994" s="517">
        <f t="shared" si="63"/>
        <v>365</v>
      </c>
      <c r="K1994" s="111"/>
      <c r="L1994" s="111"/>
      <c r="M1994" s="111"/>
      <c r="N1994" s="111"/>
      <c r="O1994" s="111"/>
      <c r="P1994" s="178" t="s">
        <v>8825</v>
      </c>
      <c r="Q1994" s="178" t="s">
        <v>2736</v>
      </c>
      <c r="R1994" s="178" t="s">
        <v>3585</v>
      </c>
    </row>
    <row r="1995" spans="2:18" hidden="1">
      <c r="B1995" s="115">
        <v>2514</v>
      </c>
      <c r="C1995" s="156" t="s">
        <v>8826</v>
      </c>
      <c r="D1995" s="157" t="s">
        <v>8827</v>
      </c>
      <c r="E1995" s="111"/>
      <c r="F1995" s="111"/>
      <c r="G1995" s="111" t="s">
        <v>2730</v>
      </c>
      <c r="H1995" s="115"/>
      <c r="I1995" s="517">
        <f t="shared" si="62"/>
        <v>0</v>
      </c>
      <c r="J1995" s="517">
        <f t="shared" si="63"/>
        <v>365</v>
      </c>
      <c r="K1995" s="111"/>
      <c r="L1995" s="111"/>
      <c r="M1995" s="111"/>
      <c r="N1995" s="111"/>
      <c r="O1995" s="111"/>
      <c r="P1995" s="178" t="s">
        <v>8828</v>
      </c>
      <c r="Q1995" s="178" t="s">
        <v>2752</v>
      </c>
      <c r="R1995" s="178" t="s">
        <v>3625</v>
      </c>
    </row>
    <row r="1996" spans="2:18">
      <c r="B1996" s="115">
        <v>2548</v>
      </c>
      <c r="C1996" s="158" t="s">
        <v>8829</v>
      </c>
      <c r="D1996" s="159" t="s">
        <v>8830</v>
      </c>
      <c r="E1996" s="111"/>
      <c r="F1996" s="111"/>
      <c r="G1996" s="111"/>
      <c r="H1996" s="115" t="s">
        <v>2719</v>
      </c>
      <c r="I1996" s="517">
        <f t="shared" si="62"/>
        <v>0</v>
      </c>
      <c r="J1996" s="517">
        <f t="shared" si="63"/>
        <v>365</v>
      </c>
      <c r="K1996" s="111"/>
      <c r="L1996" s="111"/>
      <c r="M1996" s="111"/>
      <c r="N1996" s="111"/>
      <c r="O1996" s="111"/>
      <c r="P1996" s="178" t="s">
        <v>8831</v>
      </c>
      <c r="Q1996" s="178" t="s">
        <v>2732</v>
      </c>
      <c r="R1996" s="178" t="s">
        <v>4189</v>
      </c>
    </row>
    <row r="1997" spans="2:18">
      <c r="B1997" s="115">
        <v>2519</v>
      </c>
      <c r="C1997" s="156" t="s">
        <v>8832</v>
      </c>
      <c r="D1997" s="157" t="s">
        <v>8833</v>
      </c>
      <c r="E1997" s="111"/>
      <c r="F1997" s="111"/>
      <c r="G1997" s="111"/>
      <c r="H1997" s="115" t="s">
        <v>2719</v>
      </c>
      <c r="I1997" s="517">
        <f t="shared" si="62"/>
        <v>0</v>
      </c>
      <c r="J1997" s="517">
        <f t="shared" si="63"/>
        <v>365</v>
      </c>
      <c r="K1997" s="111"/>
      <c r="L1997" s="111"/>
      <c r="M1997" s="111"/>
      <c r="N1997" s="111"/>
      <c r="O1997" s="111"/>
      <c r="P1997" s="178" t="s">
        <v>8834</v>
      </c>
      <c r="Q1997" s="178" t="s">
        <v>2726</v>
      </c>
      <c r="R1997" s="178" t="s">
        <v>8835</v>
      </c>
    </row>
    <row r="1998" spans="2:18" hidden="1">
      <c r="B1998" s="115">
        <v>2530</v>
      </c>
      <c r="C1998" s="156" t="s">
        <v>8836</v>
      </c>
      <c r="D1998" s="157" t="s">
        <v>8837</v>
      </c>
      <c r="E1998" s="111"/>
      <c r="F1998" s="111"/>
      <c r="G1998" s="111" t="s">
        <v>2730</v>
      </c>
      <c r="H1998" s="115"/>
      <c r="I1998" s="517">
        <f t="shared" si="62"/>
        <v>0</v>
      </c>
      <c r="J1998" s="517">
        <f t="shared" si="63"/>
        <v>365</v>
      </c>
      <c r="K1998" s="111"/>
      <c r="L1998" s="111"/>
      <c r="M1998" s="111"/>
      <c r="N1998" s="111"/>
      <c r="O1998" s="111"/>
      <c r="P1998" s="178" t="s">
        <v>8838</v>
      </c>
      <c r="Q1998" s="178" t="s">
        <v>2752</v>
      </c>
      <c r="R1998" s="178" t="s">
        <v>4080</v>
      </c>
    </row>
    <row r="1999" spans="2:18" hidden="1">
      <c r="B1999" s="115">
        <v>2581</v>
      </c>
      <c r="C1999" s="177" t="s">
        <v>8839</v>
      </c>
      <c r="D1999" s="176" t="s">
        <v>8840</v>
      </c>
      <c r="E1999" s="111"/>
      <c r="F1999" s="111"/>
      <c r="G1999" s="111" t="s">
        <v>2730</v>
      </c>
      <c r="H1999" s="115"/>
      <c r="I1999" s="517">
        <f t="shared" si="62"/>
        <v>0</v>
      </c>
      <c r="J1999" s="517">
        <f t="shared" si="63"/>
        <v>365</v>
      </c>
      <c r="K1999" s="111"/>
      <c r="L1999" s="111"/>
      <c r="M1999" s="111"/>
      <c r="N1999" s="111"/>
      <c r="O1999" s="111"/>
      <c r="P1999" s="178" t="s">
        <v>6954</v>
      </c>
      <c r="Q1999" s="178" t="s">
        <v>2752</v>
      </c>
      <c r="R1999" s="178">
        <v>0</v>
      </c>
    </row>
    <row r="2000" spans="2:18" hidden="1">
      <c r="B2000" s="115">
        <v>2556</v>
      </c>
      <c r="C2000" s="165" t="s">
        <v>8841</v>
      </c>
      <c r="D2000" s="166" t="s">
        <v>8842</v>
      </c>
      <c r="E2000" s="111"/>
      <c r="F2000" s="111"/>
      <c r="G2000" s="111" t="s">
        <v>2730</v>
      </c>
      <c r="H2000" s="115"/>
      <c r="I2000" s="517">
        <f t="shared" si="62"/>
        <v>0</v>
      </c>
      <c r="J2000" s="517">
        <f t="shared" si="63"/>
        <v>365</v>
      </c>
      <c r="K2000" s="111"/>
      <c r="L2000" s="111"/>
      <c r="M2000" s="111"/>
      <c r="N2000" s="111"/>
      <c r="O2000" s="111"/>
      <c r="P2000" s="178" t="s">
        <v>8717</v>
      </c>
      <c r="Q2000" s="178" t="s">
        <v>2752</v>
      </c>
      <c r="R2000" s="178">
        <v>0</v>
      </c>
    </row>
    <row r="2001" spans="2:18">
      <c r="B2001" s="115">
        <v>351</v>
      </c>
      <c r="C2001" s="156" t="s">
        <v>8843</v>
      </c>
      <c r="D2001" s="157" t="s">
        <v>8844</v>
      </c>
      <c r="E2001" s="111"/>
      <c r="F2001" s="111"/>
      <c r="G2001" s="111"/>
      <c r="H2001" s="115" t="s">
        <v>2719</v>
      </c>
      <c r="I2001" s="517">
        <f t="shared" si="62"/>
        <v>0</v>
      </c>
      <c r="J2001" s="517">
        <f t="shared" si="63"/>
        <v>365</v>
      </c>
      <c r="K2001" s="111"/>
      <c r="L2001" s="111"/>
      <c r="M2001" s="111"/>
      <c r="N2001" s="111"/>
      <c r="O2001" s="111"/>
      <c r="P2001" s="178" t="s">
        <v>8845</v>
      </c>
      <c r="Q2001" s="178" t="s">
        <v>2732</v>
      </c>
      <c r="R2001" s="178" t="s">
        <v>6560</v>
      </c>
    </row>
    <row r="2002" spans="2:18">
      <c r="B2002" s="115">
        <v>1709</v>
      </c>
      <c r="C2002" s="156" t="s">
        <v>8846</v>
      </c>
      <c r="D2002" s="157" t="s">
        <v>8847</v>
      </c>
      <c r="E2002" s="111"/>
      <c r="F2002" s="111"/>
      <c r="G2002" s="111"/>
      <c r="H2002" s="115" t="s">
        <v>2719</v>
      </c>
      <c r="I2002" s="517">
        <f t="shared" si="62"/>
        <v>0</v>
      </c>
      <c r="J2002" s="517">
        <f t="shared" si="63"/>
        <v>365</v>
      </c>
      <c r="K2002" s="111"/>
      <c r="L2002" s="111"/>
      <c r="M2002" s="111"/>
      <c r="N2002" s="111"/>
      <c r="O2002" s="111"/>
      <c r="P2002" s="178" t="s">
        <v>8848</v>
      </c>
      <c r="Q2002" s="178" t="s">
        <v>2736</v>
      </c>
      <c r="R2002" s="178" t="s">
        <v>2847</v>
      </c>
    </row>
    <row r="2003" spans="2:18" hidden="1">
      <c r="B2003" s="115">
        <v>1757</v>
      </c>
      <c r="C2003" s="156" t="s">
        <v>8849</v>
      </c>
      <c r="D2003" s="157" t="s">
        <v>8850</v>
      </c>
      <c r="E2003" s="111"/>
      <c r="F2003" s="111"/>
      <c r="G2003" s="111" t="s">
        <v>2730</v>
      </c>
      <c r="H2003" s="115"/>
      <c r="I2003" s="517">
        <f t="shared" si="62"/>
        <v>0</v>
      </c>
      <c r="J2003" s="517">
        <f t="shared" si="63"/>
        <v>365</v>
      </c>
      <c r="K2003" s="111"/>
      <c r="L2003" s="111"/>
      <c r="M2003" s="111"/>
      <c r="N2003" s="111"/>
      <c r="O2003" s="111"/>
      <c r="P2003" s="178" t="s">
        <v>8851</v>
      </c>
      <c r="Q2003" s="178" t="s">
        <v>2736</v>
      </c>
      <c r="R2003" s="178" t="s">
        <v>2932</v>
      </c>
    </row>
    <row r="2004" spans="2:18" hidden="1">
      <c r="B2004" s="115">
        <v>985</v>
      </c>
      <c r="C2004" s="156" t="s">
        <v>8852</v>
      </c>
      <c r="D2004" s="157" t="s">
        <v>8853</v>
      </c>
      <c r="E2004" s="111"/>
      <c r="F2004" s="111"/>
      <c r="G2004" s="111" t="s">
        <v>2730</v>
      </c>
      <c r="H2004" s="115"/>
      <c r="I2004" s="517">
        <f t="shared" si="62"/>
        <v>0</v>
      </c>
      <c r="J2004" s="517">
        <f t="shared" si="63"/>
        <v>365</v>
      </c>
      <c r="K2004" s="111"/>
      <c r="L2004" s="111"/>
      <c r="M2004" s="111"/>
      <c r="N2004" s="111"/>
      <c r="O2004" s="111"/>
      <c r="P2004" s="178" t="s">
        <v>8854</v>
      </c>
      <c r="Q2004" s="178" t="s">
        <v>2736</v>
      </c>
      <c r="R2004" s="178" t="s">
        <v>7504</v>
      </c>
    </row>
    <row r="2005" spans="2:18" hidden="1">
      <c r="B2005" s="115">
        <v>760</v>
      </c>
      <c r="C2005" s="156" t="s">
        <v>8855</v>
      </c>
      <c r="D2005" s="157" t="s">
        <v>8856</v>
      </c>
      <c r="E2005" s="111"/>
      <c r="F2005" s="111"/>
      <c r="G2005" s="111" t="s">
        <v>2730</v>
      </c>
      <c r="H2005" s="115"/>
      <c r="I2005" s="517">
        <f t="shared" si="62"/>
        <v>0</v>
      </c>
      <c r="J2005" s="517">
        <f t="shared" si="63"/>
        <v>365</v>
      </c>
      <c r="K2005" s="111"/>
      <c r="L2005" s="111"/>
      <c r="M2005" s="111"/>
      <c r="N2005" s="111"/>
      <c r="O2005" s="111"/>
      <c r="P2005" s="178" t="s">
        <v>8857</v>
      </c>
      <c r="Q2005" s="178" t="s">
        <v>2752</v>
      </c>
      <c r="R2005" s="178" t="s">
        <v>8858</v>
      </c>
    </row>
    <row r="2006" spans="2:18" hidden="1">
      <c r="B2006" s="115">
        <v>1327</v>
      </c>
      <c r="C2006" s="156" t="s">
        <v>8859</v>
      </c>
      <c r="D2006" s="157" t="s">
        <v>8860</v>
      </c>
      <c r="E2006" s="111"/>
      <c r="F2006" s="111"/>
      <c r="G2006" s="111" t="s">
        <v>2730</v>
      </c>
      <c r="H2006" s="115"/>
      <c r="I2006" s="517">
        <f t="shared" si="62"/>
        <v>0</v>
      </c>
      <c r="J2006" s="517">
        <f t="shared" si="63"/>
        <v>365</v>
      </c>
      <c r="K2006" s="111"/>
      <c r="L2006" s="111"/>
      <c r="M2006" s="111"/>
      <c r="N2006" s="111"/>
      <c r="O2006" s="111"/>
      <c r="P2006" s="178" t="s">
        <v>8861</v>
      </c>
      <c r="Q2006" s="178" t="s">
        <v>2721</v>
      </c>
      <c r="R2006" s="178" t="s">
        <v>8862</v>
      </c>
    </row>
    <row r="2007" spans="2:18">
      <c r="B2007" s="115">
        <v>718</v>
      </c>
      <c r="C2007" s="156" t="s">
        <v>8863</v>
      </c>
      <c r="D2007" s="157" t="s">
        <v>8864</v>
      </c>
      <c r="E2007" s="111"/>
      <c r="F2007" s="111"/>
      <c r="G2007" s="111"/>
      <c r="H2007" s="115" t="s">
        <v>2719</v>
      </c>
      <c r="I2007" s="517">
        <f t="shared" si="62"/>
        <v>0</v>
      </c>
      <c r="J2007" s="517">
        <f t="shared" si="63"/>
        <v>365</v>
      </c>
      <c r="K2007" s="111"/>
      <c r="L2007" s="111"/>
      <c r="M2007" s="111"/>
      <c r="N2007" s="111"/>
      <c r="O2007" s="111"/>
      <c r="P2007" s="178" t="s">
        <v>8865</v>
      </c>
      <c r="Q2007" s="178" t="s">
        <v>2736</v>
      </c>
      <c r="R2007" s="178" t="s">
        <v>2916</v>
      </c>
    </row>
    <row r="2008" spans="2:18" hidden="1">
      <c r="B2008" s="115">
        <v>719</v>
      </c>
      <c r="C2008" s="156" t="s">
        <v>8866</v>
      </c>
      <c r="D2008" s="157" t="s">
        <v>8867</v>
      </c>
      <c r="E2008" s="111"/>
      <c r="F2008" s="111"/>
      <c r="G2008" s="111" t="s">
        <v>2730</v>
      </c>
      <c r="H2008" s="115"/>
      <c r="I2008" s="517">
        <f t="shared" si="62"/>
        <v>0</v>
      </c>
      <c r="J2008" s="517">
        <f t="shared" si="63"/>
        <v>365</v>
      </c>
      <c r="K2008" s="111"/>
      <c r="L2008" s="111"/>
      <c r="M2008" s="111"/>
      <c r="N2008" s="111"/>
      <c r="O2008" s="111"/>
      <c r="P2008" s="178" t="s">
        <v>8868</v>
      </c>
      <c r="Q2008" s="178" t="s">
        <v>2732</v>
      </c>
      <c r="R2008" s="178" t="s">
        <v>2916</v>
      </c>
    </row>
    <row r="2009" spans="2:18" hidden="1">
      <c r="B2009" s="115">
        <v>140</v>
      </c>
      <c r="C2009" s="156" t="s">
        <v>8869</v>
      </c>
      <c r="D2009" s="157" t="s">
        <v>8870</v>
      </c>
      <c r="E2009" s="111"/>
      <c r="F2009" s="111"/>
      <c r="G2009" s="111" t="s">
        <v>2730</v>
      </c>
      <c r="H2009" s="115"/>
      <c r="I2009" s="517">
        <f t="shared" si="62"/>
        <v>0</v>
      </c>
      <c r="J2009" s="517">
        <f t="shared" si="63"/>
        <v>365</v>
      </c>
      <c r="K2009" s="111"/>
      <c r="L2009" s="111"/>
      <c r="M2009" s="111"/>
      <c r="N2009" s="111"/>
      <c r="O2009" s="111"/>
      <c r="P2009" s="178" t="s">
        <v>8871</v>
      </c>
      <c r="Q2009" s="178" t="s">
        <v>2732</v>
      </c>
      <c r="R2009" s="178" t="s">
        <v>2807</v>
      </c>
    </row>
    <row r="2010" spans="2:18" hidden="1">
      <c r="B2010" s="115">
        <v>125</v>
      </c>
      <c r="C2010" s="156" t="s">
        <v>8872</v>
      </c>
      <c r="D2010" s="157" t="s">
        <v>8873</v>
      </c>
      <c r="E2010" s="111"/>
      <c r="F2010" s="111"/>
      <c r="G2010" s="111" t="s">
        <v>2730</v>
      </c>
      <c r="H2010" s="115"/>
      <c r="I2010" s="517">
        <f t="shared" si="62"/>
        <v>0</v>
      </c>
      <c r="J2010" s="517">
        <f t="shared" si="63"/>
        <v>365</v>
      </c>
      <c r="K2010" s="111"/>
      <c r="L2010" s="111"/>
      <c r="M2010" s="111"/>
      <c r="N2010" s="111"/>
      <c r="O2010" s="111"/>
      <c r="P2010" s="178" t="s">
        <v>8874</v>
      </c>
      <c r="Q2010" s="178" t="s">
        <v>2736</v>
      </c>
      <c r="R2010" s="178" t="s">
        <v>5488</v>
      </c>
    </row>
    <row r="2011" spans="2:18">
      <c r="B2011" s="115">
        <v>12</v>
      </c>
      <c r="C2011" s="156" t="s">
        <v>8875</v>
      </c>
      <c r="D2011" s="157" t="s">
        <v>8876</v>
      </c>
      <c r="E2011" s="111"/>
      <c r="F2011" s="111"/>
      <c r="G2011" s="111"/>
      <c r="H2011" s="115" t="s">
        <v>2719</v>
      </c>
      <c r="I2011" s="517">
        <f t="shared" si="62"/>
        <v>0</v>
      </c>
      <c r="J2011" s="517">
        <f t="shared" si="63"/>
        <v>365</v>
      </c>
      <c r="K2011" s="111"/>
      <c r="L2011" s="111"/>
      <c r="M2011" s="111"/>
      <c r="N2011" s="111"/>
      <c r="O2011" s="111"/>
      <c r="P2011" s="178" t="s">
        <v>8877</v>
      </c>
      <c r="Q2011" s="178" t="s">
        <v>2732</v>
      </c>
      <c r="R2011" s="178" t="s">
        <v>3003</v>
      </c>
    </row>
    <row r="2012" spans="2:18" hidden="1">
      <c r="B2012" s="115">
        <v>1594</v>
      </c>
      <c r="C2012" s="156" t="s">
        <v>8878</v>
      </c>
      <c r="D2012" s="157" t="s">
        <v>8879</v>
      </c>
      <c r="E2012" s="111"/>
      <c r="F2012" s="111"/>
      <c r="G2012" s="111" t="s">
        <v>2730</v>
      </c>
      <c r="H2012" s="115"/>
      <c r="I2012" s="517">
        <f t="shared" si="62"/>
        <v>0</v>
      </c>
      <c r="J2012" s="517">
        <f t="shared" si="63"/>
        <v>365</v>
      </c>
      <c r="K2012" s="111"/>
      <c r="L2012" s="111"/>
      <c r="M2012" s="111"/>
      <c r="N2012" s="111"/>
      <c r="O2012" s="111"/>
      <c r="P2012" s="178" t="s">
        <v>8880</v>
      </c>
      <c r="Q2012" s="178" t="s">
        <v>2721</v>
      </c>
      <c r="R2012" s="178" t="s">
        <v>3174</v>
      </c>
    </row>
    <row r="2013" spans="2:18">
      <c r="B2013" s="115">
        <v>87</v>
      </c>
      <c r="C2013" s="156" t="s">
        <v>8881</v>
      </c>
      <c r="D2013" s="157" t="s">
        <v>8882</v>
      </c>
      <c r="E2013" s="111"/>
      <c r="F2013" s="111"/>
      <c r="G2013" s="111"/>
      <c r="H2013" s="115" t="s">
        <v>2719</v>
      </c>
      <c r="I2013" s="517">
        <f t="shared" si="62"/>
        <v>0</v>
      </c>
      <c r="J2013" s="517">
        <f t="shared" si="63"/>
        <v>365</v>
      </c>
      <c r="K2013" s="111"/>
      <c r="L2013" s="111"/>
      <c r="M2013" s="111"/>
      <c r="N2013" s="111"/>
      <c r="O2013" s="111"/>
      <c r="P2013" s="178" t="s">
        <v>8883</v>
      </c>
      <c r="Q2013" s="178" t="s">
        <v>2736</v>
      </c>
      <c r="R2013" s="178" t="s">
        <v>3181</v>
      </c>
    </row>
    <row r="2014" spans="2:18">
      <c r="B2014" s="115">
        <v>2208</v>
      </c>
      <c r="C2014" s="461" t="s">
        <v>8884</v>
      </c>
      <c r="D2014" s="465" t="s">
        <v>8885</v>
      </c>
      <c r="E2014" s="111"/>
      <c r="F2014" s="111"/>
      <c r="G2014" s="111"/>
      <c r="H2014" s="115" t="s">
        <v>2719</v>
      </c>
      <c r="I2014" s="517">
        <f t="shared" si="62"/>
        <v>0</v>
      </c>
      <c r="J2014" s="517">
        <f t="shared" si="63"/>
        <v>365</v>
      </c>
      <c r="K2014" s="111"/>
      <c r="L2014" s="111"/>
      <c r="M2014" s="111"/>
      <c r="N2014" s="111"/>
      <c r="O2014" s="111"/>
      <c r="P2014" s="178" t="s">
        <v>8886</v>
      </c>
      <c r="Q2014" s="178" t="s">
        <v>2732</v>
      </c>
      <c r="R2014" s="178" t="s">
        <v>3572</v>
      </c>
    </row>
    <row r="2015" spans="2:18" hidden="1">
      <c r="B2015" s="115">
        <v>96</v>
      </c>
      <c r="C2015" s="156" t="s">
        <v>8887</v>
      </c>
      <c r="D2015" s="157" t="s">
        <v>8888</v>
      </c>
      <c r="E2015" s="111"/>
      <c r="F2015" s="111"/>
      <c r="G2015" s="111" t="s">
        <v>2730</v>
      </c>
      <c r="H2015" s="115"/>
      <c r="I2015" s="517">
        <f t="shared" si="62"/>
        <v>0</v>
      </c>
      <c r="J2015" s="517">
        <f t="shared" si="63"/>
        <v>365</v>
      </c>
      <c r="K2015" s="111"/>
      <c r="L2015" s="111"/>
      <c r="M2015" s="111"/>
      <c r="N2015" s="111"/>
      <c r="O2015" s="111"/>
      <c r="P2015" s="178" t="s">
        <v>8889</v>
      </c>
      <c r="Q2015" s="178" t="s">
        <v>2732</v>
      </c>
      <c r="R2015" s="178" t="s">
        <v>2753</v>
      </c>
    </row>
    <row r="2016" spans="2:18">
      <c r="B2016" s="115">
        <v>1168</v>
      </c>
      <c r="C2016" s="158" t="s">
        <v>8890</v>
      </c>
      <c r="D2016" s="159" t="s">
        <v>8891</v>
      </c>
      <c r="E2016" s="111"/>
      <c r="F2016" s="111"/>
      <c r="G2016" s="111"/>
      <c r="H2016" s="115" t="s">
        <v>2719</v>
      </c>
      <c r="I2016" s="517">
        <f t="shared" si="62"/>
        <v>0</v>
      </c>
      <c r="J2016" s="517">
        <f t="shared" si="63"/>
        <v>365</v>
      </c>
      <c r="K2016" s="111"/>
      <c r="L2016" s="111"/>
      <c r="M2016" s="111"/>
      <c r="N2016" s="111"/>
      <c r="O2016" s="111"/>
      <c r="P2016" s="178" t="s">
        <v>8892</v>
      </c>
      <c r="Q2016" s="178" t="s">
        <v>2721</v>
      </c>
      <c r="R2016" s="178" t="s">
        <v>5453</v>
      </c>
    </row>
    <row r="2017" spans="2:18">
      <c r="B2017" s="115">
        <v>233</v>
      </c>
      <c r="C2017" s="156" t="s">
        <v>8893</v>
      </c>
      <c r="D2017" s="157" t="s">
        <v>8894</v>
      </c>
      <c r="E2017" s="111"/>
      <c r="F2017" s="111"/>
      <c r="G2017" s="111"/>
      <c r="H2017" s="115" t="s">
        <v>2719</v>
      </c>
      <c r="I2017" s="517">
        <f t="shared" si="62"/>
        <v>0</v>
      </c>
      <c r="J2017" s="517">
        <f t="shared" si="63"/>
        <v>365</v>
      </c>
      <c r="K2017" s="111"/>
      <c r="L2017" s="111"/>
      <c r="M2017" s="111"/>
      <c r="N2017" s="111"/>
      <c r="O2017" s="111"/>
      <c r="P2017" s="178" t="s">
        <v>8895</v>
      </c>
      <c r="Q2017" s="178" t="s">
        <v>2736</v>
      </c>
      <c r="R2017" s="178" t="s">
        <v>5240</v>
      </c>
    </row>
    <row r="2018" spans="2:18" hidden="1">
      <c r="B2018" s="115">
        <v>1227</v>
      </c>
      <c r="C2018" s="156" t="s">
        <v>8896</v>
      </c>
      <c r="D2018" s="157" t="s">
        <v>8897</v>
      </c>
      <c r="E2018" s="111"/>
      <c r="F2018" s="111"/>
      <c r="G2018" s="111" t="s">
        <v>2730</v>
      </c>
      <c r="H2018" s="115"/>
      <c r="I2018" s="517">
        <f t="shared" si="62"/>
        <v>0</v>
      </c>
      <c r="J2018" s="517">
        <f t="shared" si="63"/>
        <v>365</v>
      </c>
      <c r="K2018" s="111"/>
      <c r="L2018" s="111"/>
      <c r="M2018" s="111"/>
      <c r="N2018" s="111"/>
      <c r="O2018" s="111"/>
      <c r="P2018" s="178" t="s">
        <v>8898</v>
      </c>
      <c r="Q2018" s="178" t="s">
        <v>2721</v>
      </c>
      <c r="R2018" s="178" t="s">
        <v>3795</v>
      </c>
    </row>
    <row r="2019" spans="2:18">
      <c r="B2019" s="115">
        <v>1631</v>
      </c>
      <c r="C2019" s="156" t="s">
        <v>8899</v>
      </c>
      <c r="D2019" s="157" t="s">
        <v>8900</v>
      </c>
      <c r="E2019" s="111"/>
      <c r="F2019" s="111"/>
      <c r="G2019" s="111"/>
      <c r="H2019" s="115" t="s">
        <v>2719</v>
      </c>
      <c r="I2019" s="517">
        <f t="shared" si="62"/>
        <v>0</v>
      </c>
      <c r="J2019" s="517">
        <f t="shared" si="63"/>
        <v>365</v>
      </c>
      <c r="K2019" s="111"/>
      <c r="L2019" s="111"/>
      <c r="M2019" s="111"/>
      <c r="N2019" s="111"/>
      <c r="O2019" s="111"/>
      <c r="P2019" s="178" t="s">
        <v>8901</v>
      </c>
      <c r="Q2019" s="178" t="s">
        <v>2721</v>
      </c>
      <c r="R2019" s="178" t="s">
        <v>4051</v>
      </c>
    </row>
    <row r="2020" spans="2:18">
      <c r="B2020" s="115">
        <v>2193</v>
      </c>
      <c r="C2020" s="463" t="s">
        <v>8299</v>
      </c>
      <c r="D2020" s="161" t="s">
        <v>8902</v>
      </c>
      <c r="E2020" s="111"/>
      <c r="F2020" s="111"/>
      <c r="G2020" s="111"/>
      <c r="H2020" s="115" t="s">
        <v>2719</v>
      </c>
      <c r="I2020" s="517">
        <f t="shared" si="62"/>
        <v>0</v>
      </c>
      <c r="J2020" s="517">
        <f t="shared" si="63"/>
        <v>365</v>
      </c>
      <c r="K2020" s="111"/>
      <c r="L2020" s="111"/>
      <c r="M2020" s="111"/>
      <c r="N2020" s="111"/>
      <c r="O2020" s="111"/>
      <c r="P2020" s="178" t="s">
        <v>5719</v>
      </c>
      <c r="Q2020" s="178" t="s">
        <v>2721</v>
      </c>
      <c r="R2020" s="178" t="s">
        <v>2939</v>
      </c>
    </row>
    <row r="2021" spans="2:18">
      <c r="B2021" s="115">
        <v>1642</v>
      </c>
      <c r="C2021" s="156" t="s">
        <v>8903</v>
      </c>
      <c r="D2021" s="157" t="s">
        <v>8904</v>
      </c>
      <c r="E2021" s="111"/>
      <c r="F2021" s="111"/>
      <c r="G2021" s="111"/>
      <c r="H2021" s="115" t="s">
        <v>2719</v>
      </c>
      <c r="I2021" s="517">
        <f t="shared" si="62"/>
        <v>0</v>
      </c>
      <c r="J2021" s="517">
        <f t="shared" si="63"/>
        <v>365</v>
      </c>
      <c r="K2021" s="111"/>
      <c r="L2021" s="111"/>
      <c r="M2021" s="111"/>
      <c r="N2021" s="111"/>
      <c r="O2021" s="111"/>
      <c r="P2021" s="178" t="s">
        <v>8905</v>
      </c>
      <c r="Q2021" s="178" t="s">
        <v>2736</v>
      </c>
      <c r="R2021" s="178" t="s">
        <v>3712</v>
      </c>
    </row>
    <row r="2022" spans="2:18" hidden="1">
      <c r="B2022" s="115">
        <v>471</v>
      </c>
      <c r="C2022" s="156" t="s">
        <v>8906</v>
      </c>
      <c r="D2022" s="157" t="s">
        <v>8907</v>
      </c>
      <c r="E2022" s="111"/>
      <c r="F2022" s="111"/>
      <c r="G2022" s="111" t="s">
        <v>2730</v>
      </c>
      <c r="H2022" s="115"/>
      <c r="I2022" s="517">
        <f t="shared" si="62"/>
        <v>0</v>
      </c>
      <c r="J2022" s="517">
        <f t="shared" si="63"/>
        <v>365</v>
      </c>
      <c r="K2022" s="111"/>
      <c r="L2022" s="111"/>
      <c r="M2022" s="111"/>
      <c r="N2022" s="111"/>
      <c r="O2022" s="111"/>
      <c r="P2022" s="178" t="s">
        <v>8908</v>
      </c>
      <c r="Q2022" s="178" t="s">
        <v>2732</v>
      </c>
      <c r="R2022" s="178" t="s">
        <v>2891</v>
      </c>
    </row>
    <row r="2023" spans="2:18" hidden="1">
      <c r="B2023" s="115">
        <v>234</v>
      </c>
      <c r="C2023" s="156" t="s">
        <v>8909</v>
      </c>
      <c r="D2023" s="157" t="s">
        <v>2443</v>
      </c>
      <c r="E2023" s="111"/>
      <c r="F2023" s="111"/>
      <c r="G2023" s="111" t="s">
        <v>2730</v>
      </c>
      <c r="H2023" s="115"/>
      <c r="I2023" s="517">
        <f t="shared" si="62"/>
        <v>0</v>
      </c>
      <c r="J2023" s="517">
        <f t="shared" si="63"/>
        <v>365</v>
      </c>
      <c r="K2023" s="111"/>
      <c r="L2023" s="111"/>
      <c r="M2023" s="111"/>
      <c r="N2023" s="111"/>
      <c r="O2023" s="111"/>
      <c r="P2023" s="178" t="s">
        <v>8910</v>
      </c>
      <c r="Q2023" s="178" t="s">
        <v>2721</v>
      </c>
      <c r="R2023" s="178" t="s">
        <v>5240</v>
      </c>
    </row>
    <row r="2024" spans="2:18" hidden="1">
      <c r="B2024" s="115">
        <v>97</v>
      </c>
      <c r="C2024" s="156" t="s">
        <v>8911</v>
      </c>
      <c r="D2024" s="157" t="s">
        <v>8912</v>
      </c>
      <c r="E2024" s="111"/>
      <c r="F2024" s="111"/>
      <c r="G2024" s="111" t="s">
        <v>2730</v>
      </c>
      <c r="H2024" s="115"/>
      <c r="I2024" s="517">
        <f t="shared" si="62"/>
        <v>0</v>
      </c>
      <c r="J2024" s="517">
        <f t="shared" si="63"/>
        <v>365</v>
      </c>
      <c r="K2024" s="111"/>
      <c r="L2024" s="111"/>
      <c r="M2024" s="111"/>
      <c r="N2024" s="111"/>
      <c r="O2024" s="111"/>
      <c r="P2024" s="178" t="s">
        <v>8913</v>
      </c>
      <c r="Q2024" s="178" t="s">
        <v>2736</v>
      </c>
      <c r="R2024" s="178" t="s">
        <v>7426</v>
      </c>
    </row>
    <row r="2025" spans="2:18">
      <c r="B2025" s="115">
        <v>1701</v>
      </c>
      <c r="C2025" s="162" t="s">
        <v>8914</v>
      </c>
      <c r="D2025" s="163" t="s">
        <v>8915</v>
      </c>
      <c r="E2025" s="111"/>
      <c r="F2025" s="111"/>
      <c r="G2025" s="111"/>
      <c r="H2025" s="115" t="s">
        <v>2719</v>
      </c>
      <c r="I2025" s="517">
        <f t="shared" si="62"/>
        <v>0</v>
      </c>
      <c r="J2025" s="517">
        <f t="shared" si="63"/>
        <v>365</v>
      </c>
      <c r="K2025" s="111"/>
      <c r="L2025" s="111"/>
      <c r="M2025" s="111"/>
      <c r="N2025" s="111"/>
      <c r="O2025" s="111"/>
      <c r="P2025" s="178" t="s">
        <v>8916</v>
      </c>
      <c r="Q2025" s="178" t="s">
        <v>2736</v>
      </c>
      <c r="R2025" s="178" t="s">
        <v>7878</v>
      </c>
    </row>
    <row r="2026" spans="2:18" hidden="1">
      <c r="B2026" s="115">
        <v>540</v>
      </c>
      <c r="C2026" s="156" t="s">
        <v>8917</v>
      </c>
      <c r="D2026" s="157" t="s">
        <v>8918</v>
      </c>
      <c r="E2026" s="111"/>
      <c r="F2026" s="111"/>
      <c r="G2026" s="111" t="s">
        <v>2730</v>
      </c>
      <c r="H2026" s="115"/>
      <c r="I2026" s="517">
        <f t="shared" si="62"/>
        <v>0</v>
      </c>
      <c r="J2026" s="517">
        <f t="shared" si="63"/>
        <v>365</v>
      </c>
      <c r="K2026" s="111"/>
      <c r="L2026" s="111"/>
      <c r="M2026" s="111"/>
      <c r="N2026" s="111"/>
      <c r="O2026" s="111"/>
      <c r="P2026" s="178" t="s">
        <v>8919</v>
      </c>
      <c r="Q2026" s="178" t="s">
        <v>2732</v>
      </c>
      <c r="R2026" s="178" t="s">
        <v>2950</v>
      </c>
    </row>
    <row r="2027" spans="2:18">
      <c r="B2027" s="115">
        <v>235</v>
      </c>
      <c r="C2027" s="156" t="s">
        <v>8920</v>
      </c>
      <c r="D2027" s="157" t="s">
        <v>8921</v>
      </c>
      <c r="E2027" s="111"/>
      <c r="F2027" s="111"/>
      <c r="G2027" s="111"/>
      <c r="H2027" s="115" t="s">
        <v>2719</v>
      </c>
      <c r="I2027" s="517">
        <f t="shared" si="62"/>
        <v>0</v>
      </c>
      <c r="J2027" s="517">
        <f t="shared" si="63"/>
        <v>365</v>
      </c>
      <c r="K2027" s="111"/>
      <c r="L2027" s="111"/>
      <c r="M2027" s="111"/>
      <c r="N2027" s="111"/>
      <c r="O2027" s="111"/>
      <c r="P2027" s="178" t="s">
        <v>8922</v>
      </c>
      <c r="Q2027" s="178" t="s">
        <v>2732</v>
      </c>
      <c r="R2027" s="178" t="s">
        <v>3621</v>
      </c>
    </row>
    <row r="2028" spans="2:18">
      <c r="B2028" s="115">
        <v>1343</v>
      </c>
      <c r="C2028" s="158" t="s">
        <v>8923</v>
      </c>
      <c r="D2028" s="159" t="s">
        <v>8924</v>
      </c>
      <c r="E2028" s="111"/>
      <c r="F2028" s="111"/>
      <c r="G2028" s="111"/>
      <c r="H2028" s="115" t="s">
        <v>2719</v>
      </c>
      <c r="I2028" s="517">
        <f t="shared" si="62"/>
        <v>0</v>
      </c>
      <c r="J2028" s="517">
        <f t="shared" si="63"/>
        <v>365</v>
      </c>
      <c r="K2028" s="111"/>
      <c r="L2028" s="111"/>
      <c r="M2028" s="111"/>
      <c r="N2028" s="111"/>
      <c r="O2028" s="111"/>
      <c r="P2028" s="178" t="s">
        <v>8925</v>
      </c>
      <c r="Q2028" s="178" t="s">
        <v>2736</v>
      </c>
      <c r="R2028" s="178" t="s">
        <v>5060</v>
      </c>
    </row>
    <row r="2029" spans="2:18">
      <c r="B2029" s="115">
        <v>1344</v>
      </c>
      <c r="C2029" s="156" t="s">
        <v>8926</v>
      </c>
      <c r="D2029" s="157" t="s">
        <v>8927</v>
      </c>
      <c r="E2029" s="111"/>
      <c r="F2029" s="111"/>
      <c r="G2029" s="111"/>
      <c r="H2029" s="115" t="s">
        <v>2719</v>
      </c>
      <c r="I2029" s="517">
        <f t="shared" si="62"/>
        <v>0</v>
      </c>
      <c r="J2029" s="517">
        <f t="shared" si="63"/>
        <v>365</v>
      </c>
      <c r="K2029" s="111"/>
      <c r="L2029" s="111"/>
      <c r="M2029" s="111"/>
      <c r="N2029" s="111"/>
      <c r="O2029" s="111"/>
      <c r="P2029" s="178" t="s">
        <v>8928</v>
      </c>
      <c r="Q2029" s="178" t="s">
        <v>2732</v>
      </c>
      <c r="R2029" s="178" t="s">
        <v>5060</v>
      </c>
    </row>
    <row r="2030" spans="2:18">
      <c r="B2030" s="115">
        <v>686</v>
      </c>
      <c r="C2030" s="156" t="s">
        <v>8929</v>
      </c>
      <c r="D2030" s="157" t="s">
        <v>8930</v>
      </c>
      <c r="E2030" s="111"/>
      <c r="F2030" s="111"/>
      <c r="G2030" s="111"/>
      <c r="H2030" s="115" t="s">
        <v>2719</v>
      </c>
      <c r="I2030" s="517">
        <f t="shared" si="62"/>
        <v>0</v>
      </c>
      <c r="J2030" s="517">
        <f t="shared" si="63"/>
        <v>365</v>
      </c>
      <c r="K2030" s="111"/>
      <c r="L2030" s="111"/>
      <c r="M2030" s="111"/>
      <c r="N2030" s="111"/>
      <c r="O2030" s="111"/>
      <c r="P2030" s="178" t="s">
        <v>8931</v>
      </c>
      <c r="Q2030" s="178" t="s">
        <v>2732</v>
      </c>
      <c r="R2030" s="178" t="s">
        <v>3260</v>
      </c>
    </row>
    <row r="2031" spans="2:18">
      <c r="B2031" s="115">
        <v>236</v>
      </c>
      <c r="C2031" s="156" t="s">
        <v>8932</v>
      </c>
      <c r="D2031" s="157" t="s">
        <v>8933</v>
      </c>
      <c r="E2031" s="111"/>
      <c r="F2031" s="111"/>
      <c r="G2031" s="111"/>
      <c r="H2031" s="115" t="s">
        <v>2719</v>
      </c>
      <c r="I2031" s="517">
        <f t="shared" si="62"/>
        <v>0</v>
      </c>
      <c r="J2031" s="517">
        <f t="shared" si="63"/>
        <v>365</v>
      </c>
      <c r="K2031" s="111"/>
      <c r="L2031" s="111"/>
      <c r="M2031" s="111"/>
      <c r="N2031" s="111"/>
      <c r="O2031" s="111"/>
      <c r="P2031" s="178" t="s">
        <v>8934</v>
      </c>
      <c r="Q2031" s="178" t="s">
        <v>2732</v>
      </c>
      <c r="R2031" s="178" t="s">
        <v>3621</v>
      </c>
    </row>
    <row r="2032" spans="2:18">
      <c r="B2032" s="115">
        <v>687</v>
      </c>
      <c r="C2032" s="156" t="s">
        <v>8935</v>
      </c>
      <c r="D2032" s="157" t="s">
        <v>8936</v>
      </c>
      <c r="E2032" s="111"/>
      <c r="F2032" s="111"/>
      <c r="G2032" s="111"/>
      <c r="H2032" s="115" t="s">
        <v>2719</v>
      </c>
      <c r="I2032" s="517">
        <f t="shared" si="62"/>
        <v>0</v>
      </c>
      <c r="J2032" s="517">
        <f t="shared" si="63"/>
        <v>365</v>
      </c>
      <c r="K2032" s="111"/>
      <c r="L2032" s="111"/>
      <c r="M2032" s="111"/>
      <c r="N2032" s="111"/>
      <c r="O2032" s="111"/>
      <c r="P2032" s="178" t="s">
        <v>8937</v>
      </c>
      <c r="Q2032" s="178" t="s">
        <v>2736</v>
      </c>
      <c r="R2032" s="178" t="s">
        <v>3260</v>
      </c>
    </row>
    <row r="2033" spans="2:18">
      <c r="B2033" s="115">
        <v>688</v>
      </c>
      <c r="C2033" s="156" t="s">
        <v>8938</v>
      </c>
      <c r="D2033" s="157" t="s">
        <v>8939</v>
      </c>
      <c r="E2033" s="111"/>
      <c r="F2033" s="111"/>
      <c r="G2033" s="111"/>
      <c r="H2033" s="115" t="s">
        <v>2719</v>
      </c>
      <c r="I2033" s="517">
        <f t="shared" si="62"/>
        <v>0</v>
      </c>
      <c r="J2033" s="517">
        <f t="shared" si="63"/>
        <v>365</v>
      </c>
      <c r="K2033" s="111"/>
      <c r="L2033" s="111"/>
      <c r="M2033" s="111"/>
      <c r="N2033" s="111"/>
      <c r="O2033" s="111"/>
      <c r="P2033" s="178" t="s">
        <v>8940</v>
      </c>
      <c r="Q2033" s="178" t="s">
        <v>2736</v>
      </c>
      <c r="R2033" s="178" t="s">
        <v>3260</v>
      </c>
    </row>
    <row r="2034" spans="2:18">
      <c r="B2034" s="115">
        <v>689</v>
      </c>
      <c r="C2034" s="156" t="s">
        <v>8941</v>
      </c>
      <c r="D2034" s="157" t="s">
        <v>8942</v>
      </c>
      <c r="E2034" s="111"/>
      <c r="F2034" s="111"/>
      <c r="G2034" s="111"/>
      <c r="H2034" s="115" t="s">
        <v>2719</v>
      </c>
      <c r="I2034" s="517">
        <f t="shared" si="62"/>
        <v>0</v>
      </c>
      <c r="J2034" s="517">
        <f t="shared" si="63"/>
        <v>365</v>
      </c>
      <c r="K2034" s="111"/>
      <c r="L2034" s="111"/>
      <c r="M2034" s="111"/>
      <c r="N2034" s="111"/>
      <c r="O2034" s="111"/>
      <c r="P2034" s="178" t="s">
        <v>8943</v>
      </c>
      <c r="Q2034" s="178" t="s">
        <v>2736</v>
      </c>
      <c r="R2034" s="178" t="s">
        <v>3260</v>
      </c>
    </row>
    <row r="2035" spans="2:18">
      <c r="B2035" s="115">
        <v>213</v>
      </c>
      <c r="C2035" s="156" t="s">
        <v>8944</v>
      </c>
      <c r="D2035" s="157" t="s">
        <v>8945</v>
      </c>
      <c r="E2035" s="111"/>
      <c r="F2035" s="111"/>
      <c r="G2035" s="111"/>
      <c r="H2035" s="115" t="s">
        <v>2719</v>
      </c>
      <c r="I2035" s="517">
        <f t="shared" si="62"/>
        <v>0</v>
      </c>
      <c r="J2035" s="517">
        <f t="shared" si="63"/>
        <v>365</v>
      </c>
      <c r="K2035" s="111"/>
      <c r="L2035" s="111"/>
      <c r="M2035" s="111"/>
      <c r="N2035" s="111"/>
      <c r="O2035" s="111"/>
      <c r="P2035" s="178" t="s">
        <v>8946</v>
      </c>
      <c r="Q2035" s="178" t="s">
        <v>2736</v>
      </c>
      <c r="R2035" s="178" t="s">
        <v>2727</v>
      </c>
    </row>
    <row r="2036" spans="2:18" hidden="1">
      <c r="B2036" s="115">
        <v>2379</v>
      </c>
      <c r="C2036" s="177" t="s">
        <v>8947</v>
      </c>
      <c r="D2036" s="176" t="s">
        <v>8948</v>
      </c>
      <c r="E2036" s="111"/>
      <c r="F2036" s="111"/>
      <c r="G2036" s="111" t="s">
        <v>2730</v>
      </c>
      <c r="H2036" s="115"/>
      <c r="I2036" s="517">
        <f t="shared" si="62"/>
        <v>0</v>
      </c>
      <c r="J2036" s="517">
        <f t="shared" si="63"/>
        <v>365</v>
      </c>
      <c r="K2036" s="111"/>
      <c r="L2036" s="111"/>
      <c r="M2036" s="111"/>
      <c r="N2036" s="111"/>
      <c r="O2036" s="111"/>
      <c r="P2036" s="178" t="s">
        <v>8949</v>
      </c>
      <c r="Q2036" s="178" t="s">
        <v>2752</v>
      </c>
      <c r="R2036" s="178">
        <v>0</v>
      </c>
    </row>
    <row r="2037" spans="2:18" hidden="1">
      <c r="B2037" s="115">
        <v>491</v>
      </c>
      <c r="C2037" s="156" t="s">
        <v>8950</v>
      </c>
      <c r="D2037" s="157" t="s">
        <v>8951</v>
      </c>
      <c r="E2037" s="111"/>
      <c r="F2037" s="111"/>
      <c r="G2037" s="111" t="s">
        <v>2730</v>
      </c>
      <c r="H2037" s="115"/>
      <c r="I2037" s="517">
        <f t="shared" si="62"/>
        <v>0</v>
      </c>
      <c r="J2037" s="517">
        <f t="shared" si="63"/>
        <v>365</v>
      </c>
      <c r="K2037" s="111"/>
      <c r="L2037" s="111"/>
      <c r="M2037" s="111"/>
      <c r="N2037" s="111"/>
      <c r="O2037" s="111"/>
      <c r="P2037" s="178" t="s">
        <v>8952</v>
      </c>
      <c r="Q2037" s="178" t="s">
        <v>2736</v>
      </c>
      <c r="R2037" s="178" t="s">
        <v>3607</v>
      </c>
    </row>
    <row r="2038" spans="2:18" hidden="1">
      <c r="B2038" s="115">
        <v>258</v>
      </c>
      <c r="C2038" s="156" t="s">
        <v>8953</v>
      </c>
      <c r="D2038" s="157" t="s">
        <v>8954</v>
      </c>
      <c r="E2038" s="111"/>
      <c r="F2038" s="111"/>
      <c r="G2038" s="111"/>
      <c r="H2038" s="180" t="s">
        <v>61</v>
      </c>
      <c r="I2038" s="231">
        <f t="shared" si="62"/>
        <v>0</v>
      </c>
      <c r="J2038" s="231">
        <f t="shared" si="63"/>
        <v>365</v>
      </c>
      <c r="K2038" s="111"/>
      <c r="L2038" s="111"/>
      <c r="M2038" s="111"/>
      <c r="N2038" s="111"/>
      <c r="O2038" s="111"/>
      <c r="P2038" s="178" t="s">
        <v>8955</v>
      </c>
      <c r="Q2038" s="178" t="s">
        <v>2732</v>
      </c>
      <c r="R2038" s="178" t="s">
        <v>3388</v>
      </c>
    </row>
    <row r="2039" spans="2:18" hidden="1">
      <c r="B2039" s="115">
        <v>759</v>
      </c>
      <c r="C2039" s="160" t="s">
        <v>8956</v>
      </c>
      <c r="D2039" s="161" t="s">
        <v>8957</v>
      </c>
      <c r="E2039" s="111"/>
      <c r="F2039" s="111"/>
      <c r="G2039" s="111" t="s">
        <v>2730</v>
      </c>
      <c r="H2039" s="115"/>
      <c r="I2039" s="517">
        <f t="shared" si="62"/>
        <v>0</v>
      </c>
      <c r="J2039" s="517">
        <f t="shared" si="63"/>
        <v>365</v>
      </c>
      <c r="K2039" s="111"/>
      <c r="L2039" s="111"/>
      <c r="M2039" s="111"/>
      <c r="N2039" s="111"/>
      <c r="O2039" s="111"/>
      <c r="P2039" s="178" t="s">
        <v>8958</v>
      </c>
      <c r="Q2039" s="178" t="s">
        <v>2736</v>
      </c>
      <c r="R2039" s="178" t="s">
        <v>2760</v>
      </c>
    </row>
    <row r="2040" spans="2:18">
      <c r="B2040" s="115">
        <v>2250</v>
      </c>
      <c r="C2040" s="165" t="s">
        <v>8959</v>
      </c>
      <c r="D2040" s="166" t="s">
        <v>8960</v>
      </c>
      <c r="E2040" s="111"/>
      <c r="F2040" s="111"/>
      <c r="G2040" s="111"/>
      <c r="H2040" s="115" t="s">
        <v>2719</v>
      </c>
      <c r="I2040" s="517">
        <f t="shared" si="62"/>
        <v>0</v>
      </c>
      <c r="J2040" s="517">
        <f t="shared" si="63"/>
        <v>365</v>
      </c>
      <c r="K2040" s="111"/>
      <c r="L2040" s="111"/>
      <c r="M2040" s="111"/>
      <c r="N2040" s="111"/>
      <c r="O2040" s="111"/>
      <c r="P2040" s="178" t="s">
        <v>8961</v>
      </c>
      <c r="Q2040" s="178" t="s">
        <v>2721</v>
      </c>
      <c r="R2040" s="178" t="s">
        <v>5380</v>
      </c>
    </row>
    <row r="2041" spans="2:18">
      <c r="B2041" s="115">
        <v>1119</v>
      </c>
      <c r="C2041" s="158" t="s">
        <v>8962</v>
      </c>
      <c r="D2041" s="159" t="s">
        <v>8963</v>
      </c>
      <c r="E2041" s="111"/>
      <c r="F2041" s="111"/>
      <c r="G2041" s="111"/>
      <c r="H2041" s="115" t="s">
        <v>2719</v>
      </c>
      <c r="I2041" s="517">
        <f t="shared" si="62"/>
        <v>0</v>
      </c>
      <c r="J2041" s="517">
        <f t="shared" si="63"/>
        <v>365</v>
      </c>
      <c r="K2041" s="111"/>
      <c r="L2041" s="111"/>
      <c r="M2041" s="111"/>
      <c r="N2041" s="111"/>
      <c r="O2041" s="111"/>
      <c r="P2041" s="178" t="s">
        <v>8964</v>
      </c>
      <c r="Q2041" s="178" t="s">
        <v>2732</v>
      </c>
      <c r="R2041" s="178" t="s">
        <v>2772</v>
      </c>
    </row>
    <row r="2042" spans="2:18" hidden="1">
      <c r="B2042" s="115">
        <v>1289</v>
      </c>
      <c r="C2042" s="156" t="s">
        <v>8965</v>
      </c>
      <c r="D2042" s="157" t="s">
        <v>8966</v>
      </c>
      <c r="E2042" s="111"/>
      <c r="F2042" s="111"/>
      <c r="G2042" s="111" t="s">
        <v>2730</v>
      </c>
      <c r="H2042" s="115"/>
      <c r="I2042" s="517">
        <f t="shared" si="62"/>
        <v>0</v>
      </c>
      <c r="J2042" s="517">
        <f t="shared" si="63"/>
        <v>365</v>
      </c>
      <c r="K2042" s="111"/>
      <c r="L2042" s="111"/>
      <c r="M2042" s="111"/>
      <c r="N2042" s="111"/>
      <c r="O2042" s="111"/>
      <c r="P2042" s="178" t="s">
        <v>8967</v>
      </c>
      <c r="Q2042" s="178" t="s">
        <v>2732</v>
      </c>
      <c r="R2042" s="178" t="s">
        <v>2904</v>
      </c>
    </row>
    <row r="2043" spans="2:18" hidden="1">
      <c r="B2043" s="115">
        <v>2230</v>
      </c>
      <c r="C2043" s="171" t="s">
        <v>8968</v>
      </c>
      <c r="D2043" s="168" t="s">
        <v>8969</v>
      </c>
      <c r="E2043" s="111"/>
      <c r="F2043" s="111"/>
      <c r="G2043" s="111" t="s">
        <v>2730</v>
      </c>
      <c r="H2043" s="115"/>
      <c r="I2043" s="517">
        <f t="shared" si="62"/>
        <v>0</v>
      </c>
      <c r="J2043" s="517">
        <f t="shared" si="63"/>
        <v>365</v>
      </c>
      <c r="K2043" s="111"/>
      <c r="L2043" s="111"/>
      <c r="M2043" s="111"/>
      <c r="N2043" s="111"/>
      <c r="O2043" s="111"/>
      <c r="P2043" s="178" t="s">
        <v>2752</v>
      </c>
      <c r="Q2043" s="178" t="s">
        <v>2732</v>
      </c>
      <c r="R2043" s="178">
        <v>0</v>
      </c>
    </row>
    <row r="2044" spans="2:18" hidden="1">
      <c r="B2044" s="115">
        <v>720</v>
      </c>
      <c r="C2044" s="156" t="s">
        <v>8970</v>
      </c>
      <c r="D2044" s="157" t="s">
        <v>8971</v>
      </c>
      <c r="E2044" s="111"/>
      <c r="F2044" s="111"/>
      <c r="G2044" s="111" t="s">
        <v>2730</v>
      </c>
      <c r="H2044" s="115"/>
      <c r="I2044" s="517">
        <f t="shared" si="62"/>
        <v>0</v>
      </c>
      <c r="J2044" s="517">
        <f t="shared" si="63"/>
        <v>365</v>
      </c>
      <c r="K2044" s="111"/>
      <c r="L2044" s="111"/>
      <c r="M2044" s="111"/>
      <c r="N2044" s="111"/>
      <c r="O2044" s="111"/>
      <c r="P2044" s="178" t="s">
        <v>8972</v>
      </c>
      <c r="Q2044" s="178" t="s">
        <v>2736</v>
      </c>
      <c r="R2044" s="178" t="s">
        <v>7665</v>
      </c>
    </row>
    <row r="2045" spans="2:18">
      <c r="B2045" s="115">
        <v>763</v>
      </c>
      <c r="C2045" s="156" t="s">
        <v>8973</v>
      </c>
      <c r="D2045" s="157" t="s">
        <v>8974</v>
      </c>
      <c r="E2045" s="111"/>
      <c r="F2045" s="111"/>
      <c r="G2045" s="111"/>
      <c r="H2045" s="115" t="s">
        <v>2719</v>
      </c>
      <c r="I2045" s="517">
        <f t="shared" si="62"/>
        <v>0</v>
      </c>
      <c r="J2045" s="517">
        <f t="shared" si="63"/>
        <v>365</v>
      </c>
      <c r="K2045" s="111"/>
      <c r="L2045" s="111"/>
      <c r="M2045" s="111"/>
      <c r="N2045" s="111"/>
      <c r="O2045" s="111"/>
      <c r="P2045" s="178" t="s">
        <v>8975</v>
      </c>
      <c r="Q2045" s="178" t="s">
        <v>2736</v>
      </c>
      <c r="R2045" s="178" t="s">
        <v>2916</v>
      </c>
    </row>
    <row r="2046" spans="2:18" hidden="1">
      <c r="B2046" s="115">
        <v>665</v>
      </c>
      <c r="C2046" s="156" t="s">
        <v>8976</v>
      </c>
      <c r="D2046" s="157" t="s">
        <v>8977</v>
      </c>
      <c r="E2046" s="111"/>
      <c r="F2046" s="111"/>
      <c r="G2046" s="111" t="s">
        <v>2730</v>
      </c>
      <c r="H2046" s="115"/>
      <c r="I2046" s="517">
        <f t="shared" si="62"/>
        <v>0</v>
      </c>
      <c r="J2046" s="517">
        <f t="shared" si="63"/>
        <v>365</v>
      </c>
      <c r="K2046" s="111"/>
      <c r="L2046" s="111"/>
      <c r="M2046" s="111"/>
      <c r="N2046" s="111"/>
      <c r="O2046" s="111"/>
      <c r="P2046" s="178" t="s">
        <v>8978</v>
      </c>
      <c r="Q2046" s="178" t="s">
        <v>2736</v>
      </c>
      <c r="R2046" s="178" t="s">
        <v>2741</v>
      </c>
    </row>
    <row r="2047" spans="2:18" hidden="1">
      <c r="B2047" s="115">
        <v>112</v>
      </c>
      <c r="C2047" s="156" t="s">
        <v>8979</v>
      </c>
      <c r="D2047" s="157" t="s">
        <v>8980</v>
      </c>
      <c r="E2047" s="111"/>
      <c r="F2047" s="111"/>
      <c r="G2047" s="111" t="s">
        <v>2730</v>
      </c>
      <c r="H2047" s="115"/>
      <c r="I2047" s="517">
        <f t="shared" si="62"/>
        <v>0</v>
      </c>
      <c r="J2047" s="517">
        <f t="shared" si="63"/>
        <v>365</v>
      </c>
      <c r="K2047" s="111"/>
      <c r="L2047" s="111"/>
      <c r="M2047" s="111"/>
      <c r="N2047" s="111"/>
      <c r="O2047" s="111"/>
      <c r="P2047" s="178" t="s">
        <v>8981</v>
      </c>
      <c r="Q2047" s="178" t="s">
        <v>2752</v>
      </c>
      <c r="R2047" s="178" t="s">
        <v>4037</v>
      </c>
    </row>
    <row r="2048" spans="2:18">
      <c r="B2048" s="115">
        <v>1929</v>
      </c>
      <c r="C2048" s="156" t="s">
        <v>8982</v>
      </c>
      <c r="D2048" s="157" t="s">
        <v>8983</v>
      </c>
      <c r="E2048" s="111"/>
      <c r="F2048" s="111"/>
      <c r="G2048" s="111"/>
      <c r="H2048" s="115" t="s">
        <v>2719</v>
      </c>
      <c r="I2048" s="517">
        <f t="shared" si="62"/>
        <v>0</v>
      </c>
      <c r="J2048" s="517">
        <f t="shared" si="63"/>
        <v>365</v>
      </c>
      <c r="K2048" s="111"/>
      <c r="L2048" s="111"/>
      <c r="M2048" s="111"/>
      <c r="N2048" s="111"/>
      <c r="O2048" s="111"/>
      <c r="P2048" s="178" t="s">
        <v>8984</v>
      </c>
      <c r="Q2048" s="178" t="s">
        <v>2736</v>
      </c>
      <c r="R2048" s="178" t="s">
        <v>3363</v>
      </c>
    </row>
    <row r="2049" spans="2:18" hidden="1">
      <c r="B2049" s="115">
        <v>1349</v>
      </c>
      <c r="C2049" s="156" t="s">
        <v>8985</v>
      </c>
      <c r="D2049" s="157" t="s">
        <v>8986</v>
      </c>
      <c r="E2049" s="111"/>
      <c r="F2049" s="111"/>
      <c r="G2049" s="111" t="s">
        <v>2730</v>
      </c>
      <c r="H2049" s="115"/>
      <c r="I2049" s="517">
        <f t="shared" si="62"/>
        <v>0</v>
      </c>
      <c r="J2049" s="517">
        <f t="shared" si="63"/>
        <v>365</v>
      </c>
      <c r="K2049" s="111"/>
      <c r="L2049" s="111"/>
      <c r="M2049" s="111"/>
      <c r="N2049" s="111"/>
      <c r="O2049" s="111"/>
      <c r="P2049" s="178" t="s">
        <v>8987</v>
      </c>
      <c r="Q2049" s="178" t="s">
        <v>2736</v>
      </c>
      <c r="R2049" s="178">
        <v>0</v>
      </c>
    </row>
    <row r="2050" spans="2:18" hidden="1">
      <c r="B2050" s="115">
        <v>2416</v>
      </c>
      <c r="C2050" s="177" t="s">
        <v>8988</v>
      </c>
      <c r="D2050" s="176" t="s">
        <v>8989</v>
      </c>
      <c r="E2050" s="111"/>
      <c r="F2050" s="111"/>
      <c r="G2050" s="111" t="s">
        <v>2730</v>
      </c>
      <c r="H2050" s="115"/>
      <c r="I2050" s="517">
        <f t="shared" si="62"/>
        <v>0</v>
      </c>
      <c r="J2050" s="517">
        <f t="shared" si="63"/>
        <v>365</v>
      </c>
      <c r="K2050" s="111"/>
      <c r="L2050" s="111"/>
      <c r="M2050" s="111"/>
      <c r="N2050" s="111"/>
      <c r="O2050" s="111"/>
      <c r="P2050" s="178" t="s">
        <v>2752</v>
      </c>
      <c r="Q2050" s="178" t="s">
        <v>2752</v>
      </c>
      <c r="R2050" s="178">
        <v>0</v>
      </c>
    </row>
    <row r="2051" spans="2:18" hidden="1">
      <c r="B2051" s="115">
        <v>1930</v>
      </c>
      <c r="C2051" s="156" t="s">
        <v>8990</v>
      </c>
      <c r="D2051" s="157" t="s">
        <v>8991</v>
      </c>
      <c r="E2051" s="111"/>
      <c r="F2051" s="111"/>
      <c r="G2051" s="111" t="s">
        <v>2730</v>
      </c>
      <c r="H2051" s="115"/>
      <c r="I2051" s="517">
        <f t="shared" si="62"/>
        <v>0</v>
      </c>
      <c r="J2051" s="517">
        <f t="shared" si="63"/>
        <v>365</v>
      </c>
      <c r="K2051" s="111"/>
      <c r="L2051" s="111"/>
      <c r="M2051" s="111"/>
      <c r="N2051" s="111"/>
      <c r="O2051" s="111"/>
      <c r="P2051" s="178" t="s">
        <v>8992</v>
      </c>
      <c r="Q2051" s="178" t="s">
        <v>2736</v>
      </c>
      <c r="R2051" s="178" t="s">
        <v>3363</v>
      </c>
    </row>
    <row r="2052" spans="2:18" hidden="1">
      <c r="B2052" s="115">
        <v>1464</v>
      </c>
      <c r="C2052" s="156" t="s">
        <v>8993</v>
      </c>
      <c r="D2052" s="157" t="s">
        <v>8994</v>
      </c>
      <c r="E2052" s="111"/>
      <c r="F2052" s="111"/>
      <c r="G2052" s="111" t="s">
        <v>2730</v>
      </c>
      <c r="H2052" s="115"/>
      <c r="I2052" s="517">
        <f t="shared" si="62"/>
        <v>0</v>
      </c>
      <c r="J2052" s="517">
        <f t="shared" si="63"/>
        <v>365</v>
      </c>
      <c r="K2052" s="111"/>
      <c r="L2052" s="111"/>
      <c r="M2052" s="111"/>
      <c r="N2052" s="111"/>
      <c r="O2052" s="111"/>
      <c r="P2052" s="178" t="s">
        <v>8995</v>
      </c>
      <c r="Q2052" s="178" t="s">
        <v>2752</v>
      </c>
      <c r="R2052" s="178" t="s">
        <v>7335</v>
      </c>
    </row>
    <row r="2053" spans="2:18" hidden="1">
      <c r="B2053" s="115">
        <v>537</v>
      </c>
      <c r="C2053" s="156" t="s">
        <v>8996</v>
      </c>
      <c r="D2053" s="157" t="s">
        <v>8997</v>
      </c>
      <c r="E2053" s="111"/>
      <c r="F2053" s="111"/>
      <c r="G2053" s="111" t="s">
        <v>2730</v>
      </c>
      <c r="H2053" s="115"/>
      <c r="I2053" s="517">
        <f t="shared" si="62"/>
        <v>0</v>
      </c>
      <c r="J2053" s="517">
        <f t="shared" si="63"/>
        <v>365</v>
      </c>
      <c r="K2053" s="111"/>
      <c r="L2053" s="111"/>
      <c r="M2053" s="111"/>
      <c r="N2053" s="111"/>
      <c r="O2053" s="111"/>
      <c r="P2053" s="178" t="s">
        <v>8998</v>
      </c>
      <c r="Q2053" s="178" t="s">
        <v>2736</v>
      </c>
      <c r="R2053" s="178" t="s">
        <v>8999</v>
      </c>
    </row>
    <row r="2054" spans="2:18" hidden="1">
      <c r="B2054" s="115">
        <v>548</v>
      </c>
      <c r="C2054" s="156" t="s">
        <v>9000</v>
      </c>
      <c r="D2054" s="157" t="s">
        <v>9001</v>
      </c>
      <c r="E2054" s="111"/>
      <c r="F2054" s="111"/>
      <c r="G2054" s="111" t="s">
        <v>2730</v>
      </c>
      <c r="H2054" s="115"/>
      <c r="I2054" s="517">
        <f t="shared" si="62"/>
        <v>0</v>
      </c>
      <c r="J2054" s="517">
        <f t="shared" si="63"/>
        <v>365</v>
      </c>
      <c r="K2054" s="111"/>
      <c r="L2054" s="111"/>
      <c r="M2054" s="111"/>
      <c r="N2054" s="111"/>
      <c r="O2054" s="111"/>
      <c r="P2054" s="178" t="s">
        <v>9002</v>
      </c>
      <c r="Q2054" s="178" t="s">
        <v>2736</v>
      </c>
      <c r="R2054" s="178" t="s">
        <v>3065</v>
      </c>
    </row>
    <row r="2055" spans="2:18" hidden="1">
      <c r="B2055" s="115">
        <v>765</v>
      </c>
      <c r="C2055" s="156" t="s">
        <v>9003</v>
      </c>
      <c r="D2055" s="157" t="s">
        <v>9004</v>
      </c>
      <c r="E2055" s="111"/>
      <c r="F2055" s="111"/>
      <c r="G2055" s="111" t="s">
        <v>2730</v>
      </c>
      <c r="H2055" s="115"/>
      <c r="I2055" s="517">
        <f t="shared" ref="I2055:I2118" si="64">MAX(K2055:M2055)</f>
        <v>0</v>
      </c>
      <c r="J2055" s="517">
        <f t="shared" ref="J2055:J2118" si="65">I2055+(1*365)</f>
        <v>365</v>
      </c>
      <c r="K2055" s="111"/>
      <c r="L2055" s="111"/>
      <c r="M2055" s="111"/>
      <c r="N2055" s="111"/>
      <c r="O2055" s="111"/>
      <c r="P2055" s="178" t="s">
        <v>9005</v>
      </c>
      <c r="Q2055" s="178" t="s">
        <v>2752</v>
      </c>
      <c r="R2055" s="178" t="s">
        <v>9006</v>
      </c>
    </row>
    <row r="2056" spans="2:18" hidden="1">
      <c r="B2056" s="115">
        <v>761</v>
      </c>
      <c r="C2056" s="156" t="s">
        <v>9007</v>
      </c>
      <c r="D2056" s="157" t="s">
        <v>9008</v>
      </c>
      <c r="E2056" s="111"/>
      <c r="F2056" s="111"/>
      <c r="G2056" s="111" t="s">
        <v>2730</v>
      </c>
      <c r="H2056" s="115"/>
      <c r="I2056" s="517">
        <f t="shared" si="64"/>
        <v>0</v>
      </c>
      <c r="J2056" s="517">
        <f t="shared" si="65"/>
        <v>365</v>
      </c>
      <c r="K2056" s="111"/>
      <c r="L2056" s="111"/>
      <c r="M2056" s="111"/>
      <c r="N2056" s="111"/>
      <c r="O2056" s="111"/>
      <c r="P2056" s="178" t="s">
        <v>9009</v>
      </c>
      <c r="Q2056" s="178" t="s">
        <v>2736</v>
      </c>
      <c r="R2056" s="178" t="s">
        <v>9010</v>
      </c>
    </row>
    <row r="2057" spans="2:18">
      <c r="B2057" s="115">
        <v>333</v>
      </c>
      <c r="C2057" s="156" t="s">
        <v>9011</v>
      </c>
      <c r="D2057" s="157" t="s">
        <v>9012</v>
      </c>
      <c r="E2057" s="111"/>
      <c r="F2057" s="111"/>
      <c r="G2057" s="111"/>
      <c r="H2057" s="115" t="s">
        <v>2719</v>
      </c>
      <c r="I2057" s="517">
        <f t="shared" si="64"/>
        <v>0</v>
      </c>
      <c r="J2057" s="517">
        <f t="shared" si="65"/>
        <v>365</v>
      </c>
      <c r="K2057" s="111"/>
      <c r="L2057" s="111"/>
      <c r="M2057" s="111"/>
      <c r="N2057" s="111"/>
      <c r="O2057" s="111"/>
      <c r="P2057" s="178" t="s">
        <v>9013</v>
      </c>
      <c r="Q2057" s="178" t="s">
        <v>2726</v>
      </c>
      <c r="R2057" s="178" t="s">
        <v>2920</v>
      </c>
    </row>
    <row r="2058" spans="2:18" hidden="1">
      <c r="B2058" s="115">
        <v>1872</v>
      </c>
      <c r="C2058" s="156" t="s">
        <v>9014</v>
      </c>
      <c r="D2058" s="157" t="s">
        <v>9015</v>
      </c>
      <c r="E2058" s="111"/>
      <c r="F2058" s="111"/>
      <c r="G2058" s="111" t="s">
        <v>2730</v>
      </c>
      <c r="H2058" s="115"/>
      <c r="I2058" s="517">
        <f t="shared" si="64"/>
        <v>0</v>
      </c>
      <c r="J2058" s="517">
        <f t="shared" si="65"/>
        <v>365</v>
      </c>
      <c r="K2058" s="111"/>
      <c r="L2058" s="111"/>
      <c r="M2058" s="111"/>
      <c r="N2058" s="111"/>
      <c r="O2058" s="111"/>
      <c r="P2058" s="178" t="s">
        <v>9016</v>
      </c>
      <c r="Q2058" s="178" t="s">
        <v>2736</v>
      </c>
      <c r="R2058" s="178" t="s">
        <v>4483</v>
      </c>
    </row>
    <row r="2059" spans="2:18" hidden="1">
      <c r="B2059" s="115">
        <v>2207</v>
      </c>
      <c r="C2059" s="164" t="s">
        <v>9017</v>
      </c>
      <c r="D2059" s="157" t="s">
        <v>9018</v>
      </c>
      <c r="E2059" s="111"/>
      <c r="F2059" s="111"/>
      <c r="G2059" s="111" t="s">
        <v>2730</v>
      </c>
      <c r="H2059" s="115"/>
      <c r="I2059" s="517">
        <f t="shared" si="64"/>
        <v>0</v>
      </c>
      <c r="J2059" s="517">
        <f t="shared" si="65"/>
        <v>365</v>
      </c>
      <c r="K2059" s="111"/>
      <c r="L2059" s="111"/>
      <c r="M2059" s="111"/>
      <c r="N2059" s="111"/>
      <c r="O2059" s="111"/>
      <c r="P2059" s="178" t="s">
        <v>9019</v>
      </c>
      <c r="Q2059" s="178" t="s">
        <v>2736</v>
      </c>
      <c r="R2059" s="178" t="s">
        <v>9020</v>
      </c>
    </row>
    <row r="2060" spans="2:18" hidden="1">
      <c r="B2060" s="115">
        <v>1862</v>
      </c>
      <c r="C2060" s="156" t="s">
        <v>9021</v>
      </c>
      <c r="D2060" s="157" t="s">
        <v>9022</v>
      </c>
      <c r="E2060" s="111"/>
      <c r="F2060" s="111"/>
      <c r="G2060" s="111" t="s">
        <v>2730</v>
      </c>
      <c r="H2060" s="115"/>
      <c r="I2060" s="517">
        <f t="shared" si="64"/>
        <v>0</v>
      </c>
      <c r="J2060" s="517">
        <f t="shared" si="65"/>
        <v>365</v>
      </c>
      <c r="K2060" s="111"/>
      <c r="L2060" s="111"/>
      <c r="M2060" s="111"/>
      <c r="N2060" s="111"/>
      <c r="O2060" s="111"/>
      <c r="P2060" s="178" t="s">
        <v>9023</v>
      </c>
      <c r="Q2060" s="178" t="s">
        <v>2736</v>
      </c>
      <c r="R2060" s="178" t="s">
        <v>9024</v>
      </c>
    </row>
    <row r="2061" spans="2:18" hidden="1">
      <c r="B2061" s="115">
        <v>352</v>
      </c>
      <c r="C2061" s="156" t="s">
        <v>9025</v>
      </c>
      <c r="D2061" s="157" t="s">
        <v>9026</v>
      </c>
      <c r="E2061" s="111"/>
      <c r="F2061" s="111"/>
      <c r="G2061" s="111" t="s">
        <v>2730</v>
      </c>
      <c r="H2061" s="115"/>
      <c r="I2061" s="517">
        <f t="shared" si="64"/>
        <v>0</v>
      </c>
      <c r="J2061" s="517">
        <f t="shared" si="65"/>
        <v>365</v>
      </c>
      <c r="K2061" s="111"/>
      <c r="L2061" s="111"/>
      <c r="M2061" s="111"/>
      <c r="N2061" s="111"/>
      <c r="O2061" s="111"/>
      <c r="P2061" s="178" t="s">
        <v>9027</v>
      </c>
      <c r="Q2061" s="178" t="s">
        <v>2736</v>
      </c>
      <c r="R2061" s="178" t="s">
        <v>6560</v>
      </c>
    </row>
    <row r="2062" spans="2:18" hidden="1">
      <c r="B2062" s="115">
        <v>797</v>
      </c>
      <c r="C2062" s="156" t="s">
        <v>9028</v>
      </c>
      <c r="D2062" s="157" t="s">
        <v>9029</v>
      </c>
      <c r="E2062" s="111"/>
      <c r="F2062" s="111"/>
      <c r="G2062" s="111" t="s">
        <v>2730</v>
      </c>
      <c r="H2062" s="115"/>
      <c r="I2062" s="517">
        <f t="shared" si="64"/>
        <v>0</v>
      </c>
      <c r="J2062" s="517">
        <f t="shared" si="65"/>
        <v>365</v>
      </c>
      <c r="K2062" s="111"/>
      <c r="L2062" s="111"/>
      <c r="M2062" s="111"/>
      <c r="N2062" s="111"/>
      <c r="O2062" s="111"/>
      <c r="P2062" s="178" t="s">
        <v>2752</v>
      </c>
      <c r="Q2062" s="178" t="s">
        <v>2736</v>
      </c>
      <c r="R2062" s="178" t="s">
        <v>9030</v>
      </c>
    </row>
    <row r="2063" spans="2:18" hidden="1">
      <c r="B2063" s="115">
        <v>877</v>
      </c>
      <c r="C2063" s="156" t="s">
        <v>9031</v>
      </c>
      <c r="D2063" s="157" t="s">
        <v>9032</v>
      </c>
      <c r="E2063" s="111"/>
      <c r="F2063" s="111"/>
      <c r="G2063" s="111" t="s">
        <v>2730</v>
      </c>
      <c r="H2063" s="115"/>
      <c r="I2063" s="517">
        <f t="shared" si="64"/>
        <v>0</v>
      </c>
      <c r="J2063" s="517">
        <f t="shared" si="65"/>
        <v>365</v>
      </c>
      <c r="K2063" s="111"/>
      <c r="L2063" s="111"/>
      <c r="M2063" s="111"/>
      <c r="N2063" s="111"/>
      <c r="O2063" s="111"/>
      <c r="P2063" s="178" t="s">
        <v>9033</v>
      </c>
      <c r="Q2063" s="178" t="s">
        <v>2736</v>
      </c>
      <c r="R2063" s="178" t="s">
        <v>2999</v>
      </c>
    </row>
    <row r="2064" spans="2:18" hidden="1">
      <c r="B2064" s="115">
        <v>766</v>
      </c>
      <c r="C2064" s="156" t="s">
        <v>9034</v>
      </c>
      <c r="D2064" s="157" t="s">
        <v>9035</v>
      </c>
      <c r="E2064" s="111"/>
      <c r="F2064" s="111"/>
      <c r="G2064" s="111" t="s">
        <v>2730</v>
      </c>
      <c r="H2064" s="115"/>
      <c r="I2064" s="517">
        <f t="shared" si="64"/>
        <v>0</v>
      </c>
      <c r="J2064" s="517">
        <f t="shared" si="65"/>
        <v>365</v>
      </c>
      <c r="K2064" s="111"/>
      <c r="L2064" s="111"/>
      <c r="M2064" s="111"/>
      <c r="N2064" s="111"/>
      <c r="O2064" s="111"/>
      <c r="P2064" s="178" t="s">
        <v>9036</v>
      </c>
      <c r="Q2064" s="178" t="s">
        <v>2752</v>
      </c>
      <c r="R2064" s="178" t="s">
        <v>9037</v>
      </c>
    </row>
    <row r="2065" spans="2:18" hidden="1">
      <c r="B2065" s="115">
        <v>1175</v>
      </c>
      <c r="C2065" s="156" t="s">
        <v>9038</v>
      </c>
      <c r="D2065" s="157" t="s">
        <v>9039</v>
      </c>
      <c r="E2065" s="111"/>
      <c r="F2065" s="111"/>
      <c r="G2065" s="111" t="s">
        <v>2730</v>
      </c>
      <c r="H2065" s="115"/>
      <c r="I2065" s="517">
        <f t="shared" si="64"/>
        <v>0</v>
      </c>
      <c r="J2065" s="517">
        <f t="shared" si="65"/>
        <v>365</v>
      </c>
      <c r="K2065" s="111"/>
      <c r="L2065" s="111"/>
      <c r="M2065" s="111"/>
      <c r="N2065" s="111"/>
      <c r="O2065" s="111"/>
      <c r="P2065" s="178" t="s">
        <v>9040</v>
      </c>
      <c r="Q2065" s="178" t="s">
        <v>2736</v>
      </c>
      <c r="R2065" s="178" t="s">
        <v>9020</v>
      </c>
    </row>
    <row r="2066" spans="2:18" hidden="1">
      <c r="B2066" s="115">
        <v>803</v>
      </c>
      <c r="C2066" s="156" t="s">
        <v>9041</v>
      </c>
      <c r="D2066" s="157" t="s">
        <v>9042</v>
      </c>
      <c r="E2066" s="111"/>
      <c r="F2066" s="111"/>
      <c r="G2066" s="111" t="s">
        <v>2730</v>
      </c>
      <c r="H2066" s="115"/>
      <c r="I2066" s="517">
        <f t="shared" si="64"/>
        <v>0</v>
      </c>
      <c r="J2066" s="517">
        <f t="shared" si="65"/>
        <v>365</v>
      </c>
      <c r="K2066" s="111"/>
      <c r="L2066" s="111"/>
      <c r="M2066" s="111"/>
      <c r="N2066" s="111"/>
      <c r="O2066" s="111"/>
      <c r="P2066" s="178" t="s">
        <v>9043</v>
      </c>
      <c r="Q2066" s="178" t="s">
        <v>2736</v>
      </c>
      <c r="R2066" s="178" t="s">
        <v>8665</v>
      </c>
    </row>
    <row r="2067" spans="2:18" hidden="1">
      <c r="B2067" s="115">
        <v>2104</v>
      </c>
      <c r="C2067" s="160" t="s">
        <v>9044</v>
      </c>
      <c r="D2067" s="161" t="s">
        <v>9045</v>
      </c>
      <c r="E2067" s="111"/>
      <c r="F2067" s="111"/>
      <c r="G2067" s="111" t="s">
        <v>2730</v>
      </c>
      <c r="H2067" s="115"/>
      <c r="I2067" s="517">
        <f t="shared" si="64"/>
        <v>0</v>
      </c>
      <c r="J2067" s="517">
        <f t="shared" si="65"/>
        <v>365</v>
      </c>
      <c r="K2067" s="111"/>
      <c r="L2067" s="111"/>
      <c r="M2067" s="111"/>
      <c r="N2067" s="111"/>
      <c r="O2067" s="111"/>
      <c r="P2067" s="178" t="s">
        <v>9046</v>
      </c>
      <c r="Q2067" s="178" t="s">
        <v>2736</v>
      </c>
      <c r="R2067" s="178" t="s">
        <v>4189</v>
      </c>
    </row>
    <row r="2068" spans="2:18" hidden="1">
      <c r="B2068" s="115">
        <v>1366</v>
      </c>
      <c r="C2068" s="156" t="s">
        <v>9047</v>
      </c>
      <c r="D2068" s="157" t="s">
        <v>9048</v>
      </c>
      <c r="E2068" s="111"/>
      <c r="F2068" s="111"/>
      <c r="G2068" s="111" t="s">
        <v>2730</v>
      </c>
      <c r="H2068" s="115"/>
      <c r="I2068" s="517">
        <f t="shared" si="64"/>
        <v>0</v>
      </c>
      <c r="J2068" s="517">
        <f t="shared" si="65"/>
        <v>365</v>
      </c>
      <c r="K2068" s="111"/>
      <c r="L2068" s="111"/>
      <c r="M2068" s="111"/>
      <c r="N2068" s="111"/>
      <c r="O2068" s="111"/>
      <c r="P2068" s="178" t="s">
        <v>9049</v>
      </c>
      <c r="Q2068" s="178" t="s">
        <v>2752</v>
      </c>
      <c r="R2068" s="178" t="s">
        <v>3047</v>
      </c>
    </row>
    <row r="2069" spans="2:18" hidden="1">
      <c r="B2069" s="115">
        <v>2157</v>
      </c>
      <c r="C2069" s="158" t="s">
        <v>9050</v>
      </c>
      <c r="D2069" s="159" t="s">
        <v>9051</v>
      </c>
      <c r="E2069" s="111"/>
      <c r="F2069" s="111"/>
      <c r="G2069" s="111" t="s">
        <v>2730</v>
      </c>
      <c r="H2069" s="115"/>
      <c r="I2069" s="517">
        <f t="shared" si="64"/>
        <v>0</v>
      </c>
      <c r="J2069" s="517">
        <f t="shared" si="65"/>
        <v>365</v>
      </c>
      <c r="K2069" s="111"/>
      <c r="L2069" s="111"/>
      <c r="M2069" s="111"/>
      <c r="N2069" s="111"/>
      <c r="O2069" s="111"/>
      <c r="P2069" s="178" t="s">
        <v>9052</v>
      </c>
      <c r="Q2069" s="178" t="s">
        <v>2736</v>
      </c>
      <c r="R2069" s="178" t="s">
        <v>3603</v>
      </c>
    </row>
    <row r="2070" spans="2:18" hidden="1">
      <c r="B2070" s="115">
        <v>1477</v>
      </c>
      <c r="C2070" s="160" t="s">
        <v>9053</v>
      </c>
      <c r="D2070" s="161" t="s">
        <v>9054</v>
      </c>
      <c r="E2070" s="111"/>
      <c r="F2070" s="111"/>
      <c r="G2070" s="111"/>
      <c r="H2070" s="402">
        <v>44835</v>
      </c>
      <c r="I2070" s="231">
        <f t="shared" si="64"/>
        <v>0</v>
      </c>
      <c r="J2070" s="231">
        <f t="shared" si="65"/>
        <v>365</v>
      </c>
      <c r="K2070" s="111"/>
      <c r="L2070" s="111"/>
      <c r="M2070" s="111"/>
      <c r="N2070" s="111"/>
      <c r="O2070" s="111"/>
      <c r="P2070" s="178" t="s">
        <v>9055</v>
      </c>
      <c r="Q2070" s="178" t="s">
        <v>2736</v>
      </c>
      <c r="R2070" s="178" t="s">
        <v>3782</v>
      </c>
    </row>
    <row r="2071" spans="2:18" hidden="1">
      <c r="B2071" s="115">
        <v>533</v>
      </c>
      <c r="C2071" s="156" t="s">
        <v>9056</v>
      </c>
      <c r="D2071" s="157" t="s">
        <v>9057</v>
      </c>
      <c r="E2071" s="111"/>
      <c r="F2071" s="111"/>
      <c r="G2071" s="111" t="s">
        <v>2730</v>
      </c>
      <c r="H2071" s="115"/>
      <c r="I2071" s="517">
        <f t="shared" si="64"/>
        <v>0</v>
      </c>
      <c r="J2071" s="517">
        <f t="shared" si="65"/>
        <v>365</v>
      </c>
      <c r="K2071" s="111"/>
      <c r="L2071" s="111"/>
      <c r="M2071" s="111"/>
      <c r="N2071" s="111"/>
      <c r="O2071" s="111"/>
      <c r="P2071" s="178" t="s">
        <v>6170</v>
      </c>
      <c r="Q2071" s="178" t="s">
        <v>2736</v>
      </c>
      <c r="R2071" s="178" t="s">
        <v>9058</v>
      </c>
    </row>
    <row r="2072" spans="2:18" hidden="1">
      <c r="B2072" s="115">
        <v>443</v>
      </c>
      <c r="C2072" s="156" t="s">
        <v>9059</v>
      </c>
      <c r="D2072" s="157" t="s">
        <v>9060</v>
      </c>
      <c r="E2072" s="111"/>
      <c r="F2072" s="111"/>
      <c r="G2072" s="111" t="s">
        <v>2730</v>
      </c>
      <c r="H2072" s="115"/>
      <c r="I2072" s="517">
        <f t="shared" si="64"/>
        <v>0</v>
      </c>
      <c r="J2072" s="517">
        <f t="shared" si="65"/>
        <v>365</v>
      </c>
      <c r="K2072" s="111"/>
      <c r="L2072" s="111"/>
      <c r="M2072" s="111"/>
      <c r="N2072" s="111"/>
      <c r="O2072" s="111"/>
      <c r="P2072" s="178" t="s">
        <v>9061</v>
      </c>
      <c r="Q2072" s="178" t="s">
        <v>2752</v>
      </c>
      <c r="R2072" s="178" t="s">
        <v>7375</v>
      </c>
    </row>
    <row r="2073" spans="2:18" hidden="1">
      <c r="B2073" s="115">
        <v>599</v>
      </c>
      <c r="C2073" s="158" t="s">
        <v>9062</v>
      </c>
      <c r="D2073" s="159" t="s">
        <v>9063</v>
      </c>
      <c r="E2073" s="111"/>
      <c r="F2073" s="111"/>
      <c r="G2073" s="111" t="s">
        <v>2730</v>
      </c>
      <c r="H2073" s="115"/>
      <c r="I2073" s="517">
        <f t="shared" si="64"/>
        <v>0</v>
      </c>
      <c r="J2073" s="517">
        <f t="shared" si="65"/>
        <v>365</v>
      </c>
      <c r="K2073" s="111"/>
      <c r="L2073" s="111"/>
      <c r="M2073" s="111"/>
      <c r="N2073" s="111"/>
      <c r="O2073" s="111"/>
      <c r="P2073" s="178" t="s">
        <v>9064</v>
      </c>
      <c r="Q2073" s="178" t="s">
        <v>2736</v>
      </c>
      <c r="R2073" s="178" t="s">
        <v>2826</v>
      </c>
    </row>
    <row r="2074" spans="2:18" hidden="1">
      <c r="B2074" s="115">
        <v>262</v>
      </c>
      <c r="C2074" s="156" t="s">
        <v>9065</v>
      </c>
      <c r="D2074" s="157" t="s">
        <v>9066</v>
      </c>
      <c r="E2074" s="111"/>
      <c r="F2074" s="111"/>
      <c r="G2074" s="111" t="s">
        <v>2730</v>
      </c>
      <c r="H2074" s="115"/>
      <c r="I2074" s="517">
        <f t="shared" si="64"/>
        <v>0</v>
      </c>
      <c r="J2074" s="517">
        <f t="shared" si="65"/>
        <v>365</v>
      </c>
      <c r="K2074" s="111"/>
      <c r="L2074" s="111"/>
      <c r="M2074" s="111"/>
      <c r="N2074" s="111"/>
      <c r="O2074" s="111"/>
      <c r="P2074" s="178" t="s">
        <v>9067</v>
      </c>
      <c r="Q2074" s="178" t="s">
        <v>2736</v>
      </c>
      <c r="R2074" s="178">
        <v>0</v>
      </c>
    </row>
    <row r="2075" spans="2:18" hidden="1">
      <c r="B2075" s="115">
        <v>1367</v>
      </c>
      <c r="C2075" s="156" t="s">
        <v>9068</v>
      </c>
      <c r="D2075" s="157" t="s">
        <v>9069</v>
      </c>
      <c r="E2075" s="111"/>
      <c r="F2075" s="111"/>
      <c r="G2075" s="111" t="s">
        <v>2730</v>
      </c>
      <c r="H2075" s="115"/>
      <c r="I2075" s="517">
        <f t="shared" si="64"/>
        <v>0</v>
      </c>
      <c r="J2075" s="517">
        <f t="shared" si="65"/>
        <v>365</v>
      </c>
      <c r="K2075" s="111"/>
      <c r="L2075" s="111"/>
      <c r="M2075" s="111"/>
      <c r="N2075" s="111"/>
      <c r="O2075" s="111"/>
      <c r="P2075" s="178" t="s">
        <v>9070</v>
      </c>
      <c r="Q2075" s="178" t="s">
        <v>2736</v>
      </c>
      <c r="R2075" s="178" t="s">
        <v>3047</v>
      </c>
    </row>
    <row r="2076" spans="2:18" hidden="1">
      <c r="B2076" s="115">
        <v>144</v>
      </c>
      <c r="C2076" s="156" t="s">
        <v>9071</v>
      </c>
      <c r="D2076" s="157" t="s">
        <v>9072</v>
      </c>
      <c r="E2076" s="111"/>
      <c r="F2076" s="111"/>
      <c r="G2076" s="111" t="s">
        <v>2730</v>
      </c>
      <c r="H2076" s="115"/>
      <c r="I2076" s="517">
        <f t="shared" si="64"/>
        <v>0</v>
      </c>
      <c r="J2076" s="517">
        <f t="shared" si="65"/>
        <v>365</v>
      </c>
      <c r="K2076" s="111"/>
      <c r="L2076" s="111"/>
      <c r="M2076" s="111"/>
      <c r="N2076" s="111"/>
      <c r="O2076" s="111"/>
      <c r="P2076" s="178" t="s">
        <v>9073</v>
      </c>
      <c r="Q2076" s="178" t="s">
        <v>2736</v>
      </c>
      <c r="R2076" s="178" t="s">
        <v>2796</v>
      </c>
    </row>
    <row r="2077" spans="2:18">
      <c r="B2077" s="115">
        <v>1131</v>
      </c>
      <c r="C2077" s="156" t="s">
        <v>9074</v>
      </c>
      <c r="D2077" s="157" t="s">
        <v>9075</v>
      </c>
      <c r="E2077" s="111"/>
      <c r="F2077" s="111"/>
      <c r="G2077" s="111"/>
      <c r="H2077" s="115" t="s">
        <v>2719</v>
      </c>
      <c r="I2077" s="517">
        <f t="shared" si="64"/>
        <v>0</v>
      </c>
      <c r="J2077" s="517">
        <f t="shared" si="65"/>
        <v>365</v>
      </c>
      <c r="K2077" s="111"/>
      <c r="L2077" s="111"/>
      <c r="M2077" s="111"/>
      <c r="N2077" s="111"/>
      <c r="O2077" s="111"/>
      <c r="P2077" s="178" t="s">
        <v>9076</v>
      </c>
      <c r="Q2077" s="178" t="s">
        <v>2721</v>
      </c>
      <c r="R2077" s="178" t="s">
        <v>3668</v>
      </c>
    </row>
    <row r="2078" spans="2:18" hidden="1">
      <c r="B2078" s="115">
        <v>1702</v>
      </c>
      <c r="C2078" s="156" t="s">
        <v>9077</v>
      </c>
      <c r="D2078" s="157" t="s">
        <v>9078</v>
      </c>
      <c r="E2078" s="111"/>
      <c r="F2078" s="111"/>
      <c r="G2078" s="111" t="s">
        <v>2730</v>
      </c>
      <c r="H2078" s="115"/>
      <c r="I2078" s="517">
        <f t="shared" si="64"/>
        <v>0</v>
      </c>
      <c r="J2078" s="517">
        <f t="shared" si="65"/>
        <v>365</v>
      </c>
      <c r="K2078" s="111"/>
      <c r="L2078" s="111"/>
      <c r="M2078" s="111"/>
      <c r="N2078" s="111"/>
      <c r="O2078" s="111"/>
      <c r="P2078" s="178" t="s">
        <v>9079</v>
      </c>
      <c r="Q2078" s="178" t="s">
        <v>2736</v>
      </c>
      <c r="R2078" s="178" t="s">
        <v>7878</v>
      </c>
    </row>
    <row r="2079" spans="2:18" hidden="1">
      <c r="B2079" s="115">
        <v>1354</v>
      </c>
      <c r="C2079" s="156" t="s">
        <v>9080</v>
      </c>
      <c r="D2079" s="157" t="s">
        <v>9081</v>
      </c>
      <c r="E2079" s="111"/>
      <c r="F2079" s="111"/>
      <c r="G2079" s="111" t="s">
        <v>2730</v>
      </c>
      <c r="H2079" s="115"/>
      <c r="I2079" s="517">
        <f t="shared" si="64"/>
        <v>0</v>
      </c>
      <c r="J2079" s="517">
        <f t="shared" si="65"/>
        <v>365</v>
      </c>
      <c r="K2079" s="111"/>
      <c r="L2079" s="111"/>
      <c r="M2079" s="111"/>
      <c r="N2079" s="111"/>
      <c r="O2079" s="111"/>
      <c r="P2079" s="178" t="s">
        <v>9082</v>
      </c>
      <c r="Q2079" s="178" t="s">
        <v>2736</v>
      </c>
      <c r="R2079" s="178" t="s">
        <v>3133</v>
      </c>
    </row>
    <row r="2080" spans="2:18" hidden="1">
      <c r="B2080" s="115">
        <v>1055</v>
      </c>
      <c r="C2080" s="156" t="s">
        <v>9083</v>
      </c>
      <c r="D2080" s="157" t="s">
        <v>9084</v>
      </c>
      <c r="E2080" s="111"/>
      <c r="F2080" s="111"/>
      <c r="G2080" s="111" t="s">
        <v>2730</v>
      </c>
      <c r="H2080" s="115"/>
      <c r="I2080" s="517">
        <f t="shared" si="64"/>
        <v>0</v>
      </c>
      <c r="J2080" s="517">
        <f t="shared" si="65"/>
        <v>365</v>
      </c>
      <c r="K2080" s="111"/>
      <c r="L2080" s="111"/>
      <c r="M2080" s="111"/>
      <c r="N2080" s="111"/>
      <c r="O2080" s="111"/>
      <c r="P2080" s="178" t="s">
        <v>5738</v>
      </c>
      <c r="Q2080" s="178" t="s">
        <v>2736</v>
      </c>
      <c r="R2080" s="178" t="s">
        <v>3463</v>
      </c>
    </row>
    <row r="2081" spans="2:18" hidden="1">
      <c r="B2081" s="115">
        <v>158</v>
      </c>
      <c r="C2081" s="156" t="s">
        <v>9085</v>
      </c>
      <c r="D2081" s="157" t="s">
        <v>9086</v>
      </c>
      <c r="E2081" s="111"/>
      <c r="F2081" s="111"/>
      <c r="G2081" s="111" t="s">
        <v>2730</v>
      </c>
      <c r="H2081" s="115"/>
      <c r="I2081" s="517">
        <f t="shared" si="64"/>
        <v>0</v>
      </c>
      <c r="J2081" s="517">
        <f t="shared" si="65"/>
        <v>365</v>
      </c>
      <c r="K2081" s="111"/>
      <c r="L2081" s="111"/>
      <c r="M2081" s="111"/>
      <c r="N2081" s="111"/>
      <c r="O2081" s="111"/>
      <c r="P2081" s="178" t="s">
        <v>9087</v>
      </c>
      <c r="Q2081" s="178" t="s">
        <v>2736</v>
      </c>
      <c r="R2081" s="178" t="s">
        <v>4762</v>
      </c>
    </row>
    <row r="2082" spans="2:18">
      <c r="B2082" s="115">
        <v>1117</v>
      </c>
      <c r="C2082" s="156" t="s">
        <v>9088</v>
      </c>
      <c r="D2082" s="157" t="s">
        <v>9089</v>
      </c>
      <c r="E2082" s="111"/>
      <c r="F2082" s="111"/>
      <c r="G2082" s="111"/>
      <c r="H2082" s="115" t="s">
        <v>2719</v>
      </c>
      <c r="I2082" s="517">
        <f t="shared" si="64"/>
        <v>0</v>
      </c>
      <c r="J2082" s="517">
        <f t="shared" si="65"/>
        <v>365</v>
      </c>
      <c r="K2082" s="111"/>
      <c r="L2082" s="111"/>
      <c r="M2082" s="111"/>
      <c r="N2082" s="111"/>
      <c r="O2082" s="111"/>
      <c r="P2082" s="178" t="s">
        <v>9090</v>
      </c>
      <c r="Q2082" s="178" t="s">
        <v>2736</v>
      </c>
      <c r="R2082" s="178" t="s">
        <v>2772</v>
      </c>
    </row>
    <row r="2083" spans="2:18">
      <c r="B2083" s="115">
        <v>1200</v>
      </c>
      <c r="C2083" s="156" t="s">
        <v>9091</v>
      </c>
      <c r="D2083" s="157" t="s">
        <v>9092</v>
      </c>
      <c r="E2083" s="111"/>
      <c r="F2083" s="111"/>
      <c r="G2083" s="111"/>
      <c r="H2083" s="115" t="s">
        <v>2719</v>
      </c>
      <c r="I2083" s="517">
        <f t="shared" si="64"/>
        <v>0</v>
      </c>
      <c r="J2083" s="517">
        <f t="shared" si="65"/>
        <v>365</v>
      </c>
      <c r="K2083" s="111"/>
      <c r="L2083" s="111"/>
      <c r="M2083" s="111"/>
      <c r="N2083" s="111"/>
      <c r="O2083" s="111"/>
      <c r="P2083" s="178" t="s">
        <v>9093</v>
      </c>
      <c r="Q2083" s="178" t="s">
        <v>2736</v>
      </c>
      <c r="R2083" s="178" t="s">
        <v>4656</v>
      </c>
    </row>
    <row r="2084" spans="2:18">
      <c r="B2084" s="115">
        <v>2</v>
      </c>
      <c r="C2084" s="156" t="s">
        <v>9094</v>
      </c>
      <c r="D2084" s="157" t="s">
        <v>9095</v>
      </c>
      <c r="E2084" s="111"/>
      <c r="F2084" s="111"/>
      <c r="G2084" s="111"/>
      <c r="H2084" s="115" t="s">
        <v>2719</v>
      </c>
      <c r="I2084" s="517">
        <f t="shared" si="64"/>
        <v>0</v>
      </c>
      <c r="J2084" s="517">
        <f t="shared" si="65"/>
        <v>365</v>
      </c>
      <c r="K2084" s="111"/>
      <c r="L2084" s="111"/>
      <c r="M2084" s="111"/>
      <c r="N2084" s="111"/>
      <c r="O2084" s="111"/>
      <c r="P2084" s="178" t="s">
        <v>9096</v>
      </c>
      <c r="Q2084" s="178" t="s">
        <v>2736</v>
      </c>
      <c r="R2084" s="178" t="s">
        <v>3089</v>
      </c>
    </row>
    <row r="2085" spans="2:18">
      <c r="B2085" s="115">
        <v>36</v>
      </c>
      <c r="C2085" s="156" t="s">
        <v>9097</v>
      </c>
      <c r="D2085" s="157" t="s">
        <v>9098</v>
      </c>
      <c r="E2085" s="111"/>
      <c r="F2085" s="111"/>
      <c r="G2085" s="111"/>
      <c r="H2085" s="115" t="s">
        <v>2719</v>
      </c>
      <c r="I2085" s="517">
        <f t="shared" si="64"/>
        <v>0</v>
      </c>
      <c r="J2085" s="517">
        <f t="shared" si="65"/>
        <v>365</v>
      </c>
      <c r="K2085" s="111"/>
      <c r="L2085" s="111"/>
      <c r="M2085" s="111"/>
      <c r="N2085" s="111"/>
      <c r="O2085" s="111"/>
      <c r="P2085" s="178" t="s">
        <v>9099</v>
      </c>
      <c r="Q2085" s="178" t="s">
        <v>2721</v>
      </c>
      <c r="R2085" s="178" t="s">
        <v>3039</v>
      </c>
    </row>
    <row r="2086" spans="2:18" hidden="1">
      <c r="B2086" s="115">
        <v>27</v>
      </c>
      <c r="C2086" s="156" t="s">
        <v>9100</v>
      </c>
      <c r="D2086" s="157" t="s">
        <v>9101</v>
      </c>
      <c r="E2086" s="111"/>
      <c r="F2086" s="111"/>
      <c r="G2086" s="111"/>
      <c r="H2086" s="180" t="s">
        <v>61</v>
      </c>
      <c r="I2086" s="231">
        <f t="shared" si="64"/>
        <v>0</v>
      </c>
      <c r="J2086" s="231">
        <f t="shared" si="65"/>
        <v>365</v>
      </c>
      <c r="K2086" s="111"/>
      <c r="L2086" s="111"/>
      <c r="M2086" s="111"/>
      <c r="N2086" s="111"/>
      <c r="O2086" s="111"/>
      <c r="P2086" s="178" t="s">
        <v>9102</v>
      </c>
      <c r="Q2086" s="178" t="s">
        <v>2736</v>
      </c>
      <c r="R2086" s="178" t="s">
        <v>3093</v>
      </c>
    </row>
    <row r="2087" spans="2:18" hidden="1">
      <c r="B2087" s="115">
        <v>1675</v>
      </c>
      <c r="C2087" s="156" t="s">
        <v>9103</v>
      </c>
      <c r="D2087" s="157" t="s">
        <v>9104</v>
      </c>
      <c r="E2087" s="111"/>
      <c r="F2087" s="111"/>
      <c r="G2087" s="111"/>
      <c r="H2087" s="180" t="s">
        <v>61</v>
      </c>
      <c r="I2087" s="231">
        <f t="shared" si="64"/>
        <v>0</v>
      </c>
      <c r="J2087" s="231">
        <f t="shared" si="65"/>
        <v>365</v>
      </c>
      <c r="K2087" s="111"/>
      <c r="L2087" s="111"/>
      <c r="M2087" s="111"/>
      <c r="N2087" s="111"/>
      <c r="O2087" s="111"/>
      <c r="P2087" s="178" t="s">
        <v>9105</v>
      </c>
      <c r="Q2087" s="178" t="s">
        <v>2732</v>
      </c>
      <c r="R2087" s="178" t="s">
        <v>2986</v>
      </c>
    </row>
    <row r="2088" spans="2:18" hidden="1">
      <c r="B2088" s="115">
        <v>1676</v>
      </c>
      <c r="C2088" s="156" t="s">
        <v>9106</v>
      </c>
      <c r="D2088" s="157" t="s">
        <v>9107</v>
      </c>
      <c r="E2088" s="111"/>
      <c r="F2088" s="111"/>
      <c r="G2088" s="111"/>
      <c r="H2088" s="180" t="s">
        <v>61</v>
      </c>
      <c r="I2088" s="231">
        <f t="shared" si="64"/>
        <v>0</v>
      </c>
      <c r="J2088" s="231">
        <f t="shared" si="65"/>
        <v>365</v>
      </c>
      <c r="K2088" s="111"/>
      <c r="L2088" s="111"/>
      <c r="M2088" s="111"/>
      <c r="N2088" s="111"/>
      <c r="O2088" s="111"/>
      <c r="P2088" s="178" t="s">
        <v>9108</v>
      </c>
      <c r="Q2088" s="178" t="s">
        <v>2732</v>
      </c>
      <c r="R2088" s="178" t="s">
        <v>2986</v>
      </c>
    </row>
    <row r="2089" spans="2:18">
      <c r="B2089" s="115">
        <v>1257</v>
      </c>
      <c r="C2089" s="156" t="s">
        <v>9109</v>
      </c>
      <c r="D2089" s="157" t="s">
        <v>9110</v>
      </c>
      <c r="E2089" s="111"/>
      <c r="F2089" s="111"/>
      <c r="G2089" s="111"/>
      <c r="H2089" s="115" t="s">
        <v>2719</v>
      </c>
      <c r="I2089" s="517">
        <f t="shared" si="64"/>
        <v>0</v>
      </c>
      <c r="J2089" s="517">
        <f t="shared" si="65"/>
        <v>365</v>
      </c>
      <c r="K2089" s="111"/>
      <c r="L2089" s="111"/>
      <c r="M2089" s="111"/>
      <c r="N2089" s="111"/>
      <c r="O2089" s="111"/>
      <c r="P2089" s="178" t="s">
        <v>9111</v>
      </c>
      <c r="Q2089" s="178" t="s">
        <v>2732</v>
      </c>
      <c r="R2089" s="178" t="s">
        <v>3893</v>
      </c>
    </row>
    <row r="2090" spans="2:18" hidden="1">
      <c r="B2090" s="115">
        <v>648</v>
      </c>
      <c r="C2090" s="156" t="s">
        <v>9112</v>
      </c>
      <c r="D2090" s="157" t="s">
        <v>9113</v>
      </c>
      <c r="E2090" s="111"/>
      <c r="F2090" s="111"/>
      <c r="G2090" s="111"/>
      <c r="H2090" s="178" t="s">
        <v>63</v>
      </c>
      <c r="I2090" s="231">
        <f t="shared" si="64"/>
        <v>0</v>
      </c>
      <c r="J2090" s="231">
        <f t="shared" si="65"/>
        <v>365</v>
      </c>
      <c r="K2090" s="111"/>
      <c r="L2090" s="111"/>
      <c r="M2090" s="111"/>
      <c r="N2090" s="111"/>
      <c r="O2090" s="111"/>
      <c r="P2090" s="178">
        <v>2988310101.8022599</v>
      </c>
      <c r="Q2090" s="178" t="s">
        <v>2721</v>
      </c>
      <c r="R2090" s="178" t="s">
        <v>2815</v>
      </c>
    </row>
    <row r="2091" spans="2:18" hidden="1">
      <c r="B2091" s="115">
        <v>600</v>
      </c>
      <c r="C2091" s="156" t="s">
        <v>9114</v>
      </c>
      <c r="D2091" s="157" t="s">
        <v>9115</v>
      </c>
      <c r="E2091" s="111"/>
      <c r="F2091" s="111"/>
      <c r="G2091" s="111"/>
      <c r="H2091" s="178" t="s">
        <v>63</v>
      </c>
      <c r="I2091" s="231">
        <f t="shared" si="64"/>
        <v>0</v>
      </c>
      <c r="J2091" s="231">
        <f t="shared" si="65"/>
        <v>365</v>
      </c>
      <c r="K2091" s="111"/>
      <c r="L2091" s="111"/>
      <c r="M2091" s="111"/>
      <c r="N2091" s="111"/>
      <c r="O2091" s="111"/>
      <c r="P2091" s="178" t="s">
        <v>9116</v>
      </c>
      <c r="Q2091" s="178" t="s">
        <v>2732</v>
      </c>
      <c r="R2091" s="178" t="s">
        <v>5162</v>
      </c>
    </row>
    <row r="2092" spans="2:18" hidden="1">
      <c r="B2092" s="115">
        <v>601</v>
      </c>
      <c r="C2092" s="156" t="s">
        <v>9117</v>
      </c>
      <c r="D2092" s="157" t="s">
        <v>9118</v>
      </c>
      <c r="E2092" s="111"/>
      <c r="F2092" s="111"/>
      <c r="G2092" s="111"/>
      <c r="H2092" s="178" t="s">
        <v>63</v>
      </c>
      <c r="I2092" s="231">
        <f t="shared" si="64"/>
        <v>0</v>
      </c>
      <c r="J2092" s="231">
        <f t="shared" si="65"/>
        <v>365</v>
      </c>
      <c r="K2092" s="111"/>
      <c r="L2092" s="111"/>
      <c r="M2092" s="111"/>
      <c r="N2092" s="111"/>
      <c r="O2092" s="111"/>
      <c r="P2092" s="178" t="s">
        <v>9119</v>
      </c>
      <c r="Q2092" s="178" t="s">
        <v>2736</v>
      </c>
      <c r="R2092" s="178" t="s">
        <v>5162</v>
      </c>
    </row>
    <row r="2093" spans="2:18" hidden="1">
      <c r="B2093" s="115">
        <v>2290</v>
      </c>
      <c r="C2093" s="164" t="s">
        <v>9120</v>
      </c>
      <c r="D2093" s="168" t="s">
        <v>9121</v>
      </c>
      <c r="E2093" s="111"/>
      <c r="F2093" s="111"/>
      <c r="G2093" s="111" t="s">
        <v>2730</v>
      </c>
      <c r="H2093" s="115"/>
      <c r="I2093" s="517">
        <f t="shared" si="64"/>
        <v>0</v>
      </c>
      <c r="J2093" s="517">
        <f t="shared" si="65"/>
        <v>365</v>
      </c>
      <c r="K2093" s="111"/>
      <c r="L2093" s="111"/>
      <c r="M2093" s="111"/>
      <c r="N2093" s="111"/>
      <c r="O2093" s="111"/>
      <c r="P2093" s="178" t="s">
        <v>2752</v>
      </c>
      <c r="Q2093" s="178" t="s">
        <v>2752</v>
      </c>
      <c r="R2093" s="178">
        <v>0</v>
      </c>
    </row>
    <row r="2094" spans="2:18" hidden="1">
      <c r="B2094" s="115">
        <v>392</v>
      </c>
      <c r="C2094" s="156" t="s">
        <v>9122</v>
      </c>
      <c r="D2094" s="157" t="s">
        <v>9123</v>
      </c>
      <c r="E2094" s="111"/>
      <c r="F2094" s="111"/>
      <c r="G2094" s="111"/>
      <c r="H2094" s="178" t="s">
        <v>63</v>
      </c>
      <c r="I2094" s="231">
        <f t="shared" si="64"/>
        <v>0</v>
      </c>
      <c r="J2094" s="231">
        <f t="shared" si="65"/>
        <v>365</v>
      </c>
      <c r="K2094" s="111"/>
      <c r="L2094" s="111"/>
      <c r="M2094" s="111"/>
      <c r="N2094" s="111"/>
      <c r="O2094" s="111"/>
      <c r="P2094" s="178" t="s">
        <v>9124</v>
      </c>
      <c r="Q2094" s="178" t="s">
        <v>2732</v>
      </c>
      <c r="R2094" s="178" t="s">
        <v>3883</v>
      </c>
    </row>
    <row r="2095" spans="2:18" hidden="1">
      <c r="B2095" s="115">
        <v>393</v>
      </c>
      <c r="C2095" s="156" t="s">
        <v>9125</v>
      </c>
      <c r="D2095" s="157" t="s">
        <v>9126</v>
      </c>
      <c r="E2095" s="111"/>
      <c r="F2095" s="111"/>
      <c r="G2095" s="111"/>
      <c r="H2095" s="178" t="s">
        <v>63</v>
      </c>
      <c r="I2095" s="231">
        <f t="shared" si="64"/>
        <v>0</v>
      </c>
      <c r="J2095" s="231">
        <f t="shared" si="65"/>
        <v>365</v>
      </c>
      <c r="K2095" s="111"/>
      <c r="L2095" s="111"/>
      <c r="M2095" s="111"/>
      <c r="N2095" s="111"/>
      <c r="O2095" s="111"/>
      <c r="P2095" s="178" t="s">
        <v>9127</v>
      </c>
      <c r="Q2095" s="178" t="s">
        <v>2732</v>
      </c>
      <c r="R2095" s="178" t="s">
        <v>3883</v>
      </c>
    </row>
    <row r="2096" spans="2:18">
      <c r="B2096" s="115">
        <v>1690</v>
      </c>
      <c r="C2096" s="156" t="s">
        <v>9128</v>
      </c>
      <c r="D2096" s="157" t="s">
        <v>9129</v>
      </c>
      <c r="E2096" s="111"/>
      <c r="F2096" s="111"/>
      <c r="G2096" s="111"/>
      <c r="H2096" s="115" t="s">
        <v>2719</v>
      </c>
      <c r="I2096" s="517">
        <f t="shared" si="64"/>
        <v>0</v>
      </c>
      <c r="J2096" s="517">
        <f t="shared" si="65"/>
        <v>365</v>
      </c>
      <c r="K2096" s="111"/>
      <c r="L2096" s="111"/>
      <c r="M2096" s="111"/>
      <c r="N2096" s="111"/>
      <c r="O2096" s="111"/>
      <c r="P2096" s="178" t="s">
        <v>9130</v>
      </c>
      <c r="Q2096" s="178" t="s">
        <v>2732</v>
      </c>
      <c r="R2096" s="178" t="s">
        <v>3672</v>
      </c>
    </row>
    <row r="2097" spans="2:18">
      <c r="B2097" s="115">
        <v>3</v>
      </c>
      <c r="C2097" s="156" t="s">
        <v>9131</v>
      </c>
      <c r="D2097" s="157" t="s">
        <v>9132</v>
      </c>
      <c r="E2097" s="111"/>
      <c r="F2097" s="111"/>
      <c r="G2097" s="111"/>
      <c r="H2097" s="115" t="s">
        <v>2719</v>
      </c>
      <c r="I2097" s="517">
        <f t="shared" si="64"/>
        <v>0</v>
      </c>
      <c r="J2097" s="517">
        <f t="shared" si="65"/>
        <v>365</v>
      </c>
      <c r="K2097" s="111"/>
      <c r="L2097" s="111"/>
      <c r="M2097" s="111"/>
      <c r="N2097" s="111"/>
      <c r="O2097" s="111"/>
      <c r="P2097" s="178" t="s">
        <v>9133</v>
      </c>
      <c r="Q2097" s="178" t="s">
        <v>2721</v>
      </c>
      <c r="R2097" s="178" t="s">
        <v>3089</v>
      </c>
    </row>
    <row r="2098" spans="2:18">
      <c r="B2098" s="115">
        <v>1280</v>
      </c>
      <c r="C2098" s="156" t="s">
        <v>9134</v>
      </c>
      <c r="D2098" s="157" t="s">
        <v>9135</v>
      </c>
      <c r="E2098" s="111"/>
      <c r="F2098" s="111"/>
      <c r="G2098" s="111"/>
      <c r="H2098" s="115" t="s">
        <v>2719</v>
      </c>
      <c r="I2098" s="517">
        <f t="shared" si="64"/>
        <v>0</v>
      </c>
      <c r="J2098" s="517">
        <f t="shared" si="65"/>
        <v>365</v>
      </c>
      <c r="K2098" s="111"/>
      <c r="L2098" s="111"/>
      <c r="M2098" s="111"/>
      <c r="N2098" s="111"/>
      <c r="O2098" s="111"/>
      <c r="P2098" s="178" t="s">
        <v>9136</v>
      </c>
      <c r="Q2098" s="178" t="s">
        <v>2721</v>
      </c>
      <c r="R2098" s="178" t="s">
        <v>6550</v>
      </c>
    </row>
    <row r="2099" spans="2:18" hidden="1">
      <c r="B2099" s="115">
        <v>1677</v>
      </c>
      <c r="C2099" s="156" t="s">
        <v>9137</v>
      </c>
      <c r="D2099" s="157" t="s">
        <v>9138</v>
      </c>
      <c r="E2099" s="111"/>
      <c r="F2099" s="111"/>
      <c r="G2099" s="111" t="s">
        <v>2730</v>
      </c>
      <c r="H2099" s="115"/>
      <c r="I2099" s="517">
        <f t="shared" si="64"/>
        <v>0</v>
      </c>
      <c r="J2099" s="517">
        <f t="shared" si="65"/>
        <v>365</v>
      </c>
      <c r="K2099" s="111"/>
      <c r="L2099" s="111"/>
      <c r="M2099" s="111"/>
      <c r="N2099" s="111"/>
      <c r="O2099" s="111"/>
      <c r="P2099" s="178" t="s">
        <v>9139</v>
      </c>
      <c r="Q2099" s="178" t="s">
        <v>2752</v>
      </c>
      <c r="R2099" s="178">
        <v>0</v>
      </c>
    </row>
    <row r="2100" spans="2:18">
      <c r="B2100" s="115">
        <v>1678</v>
      </c>
      <c r="C2100" s="156" t="s">
        <v>9140</v>
      </c>
      <c r="D2100" s="157" t="s">
        <v>9141</v>
      </c>
      <c r="E2100" s="111"/>
      <c r="F2100" s="111"/>
      <c r="G2100" s="111"/>
      <c r="H2100" s="115" t="s">
        <v>2719</v>
      </c>
      <c r="I2100" s="517">
        <f t="shared" si="64"/>
        <v>0</v>
      </c>
      <c r="J2100" s="517">
        <f t="shared" si="65"/>
        <v>365</v>
      </c>
      <c r="K2100" s="111"/>
      <c r="L2100" s="111"/>
      <c r="M2100" s="111"/>
      <c r="N2100" s="111"/>
      <c r="O2100" s="111"/>
      <c r="P2100" s="178" t="s">
        <v>9142</v>
      </c>
      <c r="Q2100" s="178" t="s">
        <v>2736</v>
      </c>
      <c r="R2100" s="178" t="s">
        <v>2986</v>
      </c>
    </row>
    <row r="2101" spans="2:18" hidden="1">
      <c r="B2101" s="115">
        <v>334</v>
      </c>
      <c r="C2101" s="156" t="s">
        <v>9143</v>
      </c>
      <c r="D2101" s="157" t="s">
        <v>9144</v>
      </c>
      <c r="E2101" s="111"/>
      <c r="F2101" s="111"/>
      <c r="G2101" s="111"/>
      <c r="H2101" s="115" t="s">
        <v>62</v>
      </c>
      <c r="I2101" s="231">
        <f t="shared" si="64"/>
        <v>0</v>
      </c>
      <c r="J2101" s="231">
        <f t="shared" si="65"/>
        <v>365</v>
      </c>
      <c r="K2101" s="111"/>
      <c r="L2101" s="111"/>
      <c r="M2101" s="111"/>
      <c r="N2101" s="111"/>
      <c r="O2101" s="111"/>
      <c r="P2101" s="178" t="s">
        <v>9145</v>
      </c>
      <c r="Q2101" s="178" t="s">
        <v>2736</v>
      </c>
      <c r="R2101" s="178">
        <v>0</v>
      </c>
    </row>
    <row r="2102" spans="2:18">
      <c r="B2102" s="115">
        <v>335</v>
      </c>
      <c r="C2102" s="156" t="s">
        <v>9146</v>
      </c>
      <c r="D2102" s="157" t="s">
        <v>9147</v>
      </c>
      <c r="E2102" s="111"/>
      <c r="F2102" s="111"/>
      <c r="G2102" s="111"/>
      <c r="H2102" s="115" t="s">
        <v>2719</v>
      </c>
      <c r="I2102" s="517">
        <f t="shared" si="64"/>
        <v>0</v>
      </c>
      <c r="J2102" s="517">
        <f t="shared" si="65"/>
        <v>365</v>
      </c>
      <c r="K2102" s="111"/>
      <c r="L2102" s="111"/>
      <c r="M2102" s="111"/>
      <c r="N2102" s="111"/>
      <c r="O2102" s="111"/>
      <c r="P2102" s="178" t="s">
        <v>9148</v>
      </c>
      <c r="Q2102" s="178" t="s">
        <v>2721</v>
      </c>
      <c r="R2102" s="178" t="s">
        <v>2920</v>
      </c>
    </row>
    <row r="2103" spans="2:18">
      <c r="B2103" s="115">
        <v>948</v>
      </c>
      <c r="C2103" s="156" t="s">
        <v>9149</v>
      </c>
      <c r="D2103" s="157" t="s">
        <v>9150</v>
      </c>
      <c r="E2103" s="111"/>
      <c r="F2103" s="111"/>
      <c r="G2103" s="111"/>
      <c r="H2103" s="115" t="s">
        <v>2719</v>
      </c>
      <c r="I2103" s="517">
        <f t="shared" si="64"/>
        <v>0</v>
      </c>
      <c r="J2103" s="517">
        <f t="shared" si="65"/>
        <v>365</v>
      </c>
      <c r="K2103" s="111"/>
      <c r="L2103" s="111"/>
      <c r="M2103" s="111"/>
      <c r="N2103" s="111"/>
      <c r="O2103" s="111"/>
      <c r="P2103" s="178" t="s">
        <v>8324</v>
      </c>
      <c r="Q2103" s="178" t="s">
        <v>2736</v>
      </c>
      <c r="R2103" s="178" t="s">
        <v>3589</v>
      </c>
    </row>
    <row r="2104" spans="2:18">
      <c r="B2104" s="115">
        <v>949</v>
      </c>
      <c r="C2104" s="156" t="s">
        <v>9151</v>
      </c>
      <c r="D2104" s="157" t="s">
        <v>9152</v>
      </c>
      <c r="E2104" s="111"/>
      <c r="F2104" s="111"/>
      <c r="G2104" s="111"/>
      <c r="H2104" s="115" t="s">
        <v>2719</v>
      </c>
      <c r="I2104" s="517">
        <f t="shared" si="64"/>
        <v>0</v>
      </c>
      <c r="J2104" s="517">
        <f t="shared" si="65"/>
        <v>365</v>
      </c>
      <c r="K2104" s="111"/>
      <c r="L2104" s="111"/>
      <c r="M2104" s="111"/>
      <c r="N2104" s="111"/>
      <c r="O2104" s="111"/>
      <c r="P2104" s="178" t="s">
        <v>9153</v>
      </c>
      <c r="Q2104" s="178" t="s">
        <v>2736</v>
      </c>
      <c r="R2104" s="178" t="s">
        <v>3589</v>
      </c>
    </row>
    <row r="2105" spans="2:18">
      <c r="B2105" s="115">
        <v>950</v>
      </c>
      <c r="C2105" s="156" t="s">
        <v>9154</v>
      </c>
      <c r="D2105" s="157" t="s">
        <v>9155</v>
      </c>
      <c r="E2105" s="111"/>
      <c r="F2105" s="111"/>
      <c r="G2105" s="111"/>
      <c r="H2105" s="115" t="s">
        <v>2719</v>
      </c>
      <c r="I2105" s="517">
        <f t="shared" si="64"/>
        <v>0</v>
      </c>
      <c r="J2105" s="517">
        <f t="shared" si="65"/>
        <v>365</v>
      </c>
      <c r="K2105" s="111"/>
      <c r="L2105" s="111"/>
      <c r="M2105" s="111"/>
      <c r="N2105" s="111"/>
      <c r="O2105" s="111"/>
      <c r="P2105" s="178" t="s">
        <v>9156</v>
      </c>
      <c r="Q2105" s="178" t="s">
        <v>2721</v>
      </c>
      <c r="R2105" s="178" t="s">
        <v>3589</v>
      </c>
    </row>
    <row r="2106" spans="2:18" hidden="1">
      <c r="B2106" s="115">
        <v>951</v>
      </c>
      <c r="C2106" s="156" t="s">
        <v>9157</v>
      </c>
      <c r="D2106" s="157" t="s">
        <v>9158</v>
      </c>
      <c r="E2106" s="111"/>
      <c r="F2106" s="111"/>
      <c r="G2106" s="111" t="s">
        <v>2730</v>
      </c>
      <c r="H2106" s="115"/>
      <c r="I2106" s="517">
        <f t="shared" si="64"/>
        <v>0</v>
      </c>
      <c r="J2106" s="517">
        <f t="shared" si="65"/>
        <v>365</v>
      </c>
      <c r="K2106" s="111"/>
      <c r="L2106" s="111"/>
      <c r="M2106" s="111"/>
      <c r="N2106" s="111"/>
      <c r="O2106" s="111"/>
      <c r="P2106" s="178" t="s">
        <v>9159</v>
      </c>
      <c r="Q2106" s="178" t="s">
        <v>2752</v>
      </c>
      <c r="R2106" s="178" t="s">
        <v>3589</v>
      </c>
    </row>
    <row r="2107" spans="2:18">
      <c r="B2107" s="115">
        <v>952</v>
      </c>
      <c r="C2107" s="156" t="s">
        <v>9160</v>
      </c>
      <c r="D2107" s="157" t="s">
        <v>9161</v>
      </c>
      <c r="E2107" s="111"/>
      <c r="F2107" s="111"/>
      <c r="G2107" s="111"/>
      <c r="H2107" s="115" t="s">
        <v>2719</v>
      </c>
      <c r="I2107" s="517">
        <f t="shared" si="64"/>
        <v>0</v>
      </c>
      <c r="J2107" s="517">
        <f t="shared" si="65"/>
        <v>365</v>
      </c>
      <c r="K2107" s="111"/>
      <c r="L2107" s="111"/>
      <c r="M2107" s="111"/>
      <c r="N2107" s="111"/>
      <c r="O2107" s="111"/>
      <c r="P2107" s="178" t="s">
        <v>9162</v>
      </c>
      <c r="Q2107" s="178" t="s">
        <v>2721</v>
      </c>
      <c r="R2107" s="178" t="s">
        <v>3589</v>
      </c>
    </row>
    <row r="2108" spans="2:18">
      <c r="B2108" s="115">
        <v>1860</v>
      </c>
      <c r="C2108" s="156" t="s">
        <v>9163</v>
      </c>
      <c r="D2108" s="157" t="s">
        <v>9164</v>
      </c>
      <c r="E2108" s="111"/>
      <c r="F2108" s="111"/>
      <c r="G2108" s="111"/>
      <c r="H2108" s="115" t="s">
        <v>2719</v>
      </c>
      <c r="I2108" s="517">
        <f t="shared" si="64"/>
        <v>0</v>
      </c>
      <c r="J2108" s="517">
        <f t="shared" si="65"/>
        <v>365</v>
      </c>
      <c r="K2108" s="111"/>
      <c r="L2108" s="111"/>
      <c r="M2108" s="111"/>
      <c r="N2108" s="111"/>
      <c r="O2108" s="111"/>
      <c r="P2108" s="178" t="s">
        <v>9165</v>
      </c>
      <c r="Q2108" s="178" t="s">
        <v>2732</v>
      </c>
      <c r="R2108" s="178" t="s">
        <v>4185</v>
      </c>
    </row>
    <row r="2109" spans="2:18">
      <c r="B2109" s="115">
        <v>345</v>
      </c>
      <c r="C2109" s="156" t="s">
        <v>9166</v>
      </c>
      <c r="D2109" s="157" t="s">
        <v>9167</v>
      </c>
      <c r="E2109" s="111"/>
      <c r="F2109" s="111"/>
      <c r="G2109" s="111"/>
      <c r="H2109" s="115" t="s">
        <v>2719</v>
      </c>
      <c r="I2109" s="517">
        <f t="shared" si="64"/>
        <v>0</v>
      </c>
      <c r="J2109" s="517">
        <f t="shared" si="65"/>
        <v>365</v>
      </c>
      <c r="K2109" s="111"/>
      <c r="L2109" s="111"/>
      <c r="M2109" s="111"/>
      <c r="N2109" s="111"/>
      <c r="O2109" s="111"/>
      <c r="P2109" s="178" t="s">
        <v>9168</v>
      </c>
      <c r="Q2109" s="178" t="s">
        <v>2736</v>
      </c>
      <c r="R2109" s="178" t="s">
        <v>2881</v>
      </c>
    </row>
    <row r="2110" spans="2:18">
      <c r="B2110" s="115">
        <v>919</v>
      </c>
      <c r="C2110" s="156" t="s">
        <v>9169</v>
      </c>
      <c r="D2110" s="157" t="s">
        <v>9170</v>
      </c>
      <c r="E2110" s="111"/>
      <c r="F2110" s="111"/>
      <c r="G2110" s="111"/>
      <c r="H2110" s="115" t="s">
        <v>2719</v>
      </c>
      <c r="I2110" s="517">
        <f t="shared" si="64"/>
        <v>0</v>
      </c>
      <c r="J2110" s="517">
        <f t="shared" si="65"/>
        <v>365</v>
      </c>
      <c r="K2110" s="111"/>
      <c r="L2110" s="111"/>
      <c r="M2110" s="111"/>
      <c r="N2110" s="111"/>
      <c r="O2110" s="111"/>
      <c r="P2110" s="178" t="s">
        <v>9171</v>
      </c>
      <c r="Q2110" s="178" t="s">
        <v>2732</v>
      </c>
      <c r="R2110" s="178" t="s">
        <v>3776</v>
      </c>
    </row>
    <row r="2111" spans="2:18">
      <c r="B2111" s="115">
        <v>1236</v>
      </c>
      <c r="C2111" s="156" t="s">
        <v>9172</v>
      </c>
      <c r="D2111" s="157" t="s">
        <v>9173</v>
      </c>
      <c r="E2111" s="111"/>
      <c r="F2111" s="111"/>
      <c r="G2111" s="111"/>
      <c r="H2111" s="115" t="s">
        <v>2719</v>
      </c>
      <c r="I2111" s="517">
        <f t="shared" si="64"/>
        <v>0</v>
      </c>
      <c r="J2111" s="517">
        <f t="shared" si="65"/>
        <v>365</v>
      </c>
      <c r="K2111" s="111"/>
      <c r="L2111" s="111"/>
      <c r="M2111" s="111"/>
      <c r="N2111" s="111"/>
      <c r="O2111" s="111"/>
      <c r="P2111" s="178" t="s">
        <v>9174</v>
      </c>
      <c r="Q2111" s="178" t="s">
        <v>2736</v>
      </c>
      <c r="R2111" s="178" t="s">
        <v>3705</v>
      </c>
    </row>
    <row r="2112" spans="2:18">
      <c r="B2112" s="115">
        <v>920</v>
      </c>
      <c r="C2112" s="156" t="s">
        <v>9175</v>
      </c>
      <c r="D2112" s="157" t="s">
        <v>9176</v>
      </c>
      <c r="E2112" s="111"/>
      <c r="F2112" s="111"/>
      <c r="G2112" s="111"/>
      <c r="H2112" s="115" t="s">
        <v>2719</v>
      </c>
      <c r="I2112" s="517">
        <f t="shared" si="64"/>
        <v>0</v>
      </c>
      <c r="J2112" s="517">
        <f t="shared" si="65"/>
        <v>365</v>
      </c>
      <c r="K2112" s="111"/>
      <c r="L2112" s="111"/>
      <c r="M2112" s="111"/>
      <c r="N2112" s="111"/>
      <c r="O2112" s="111"/>
      <c r="P2112" s="178" t="s">
        <v>9177</v>
      </c>
      <c r="Q2112" s="178" t="s">
        <v>2736</v>
      </c>
      <c r="R2112" s="178" t="s">
        <v>3776</v>
      </c>
    </row>
    <row r="2113" spans="2:18">
      <c r="B2113" s="115">
        <v>412</v>
      </c>
      <c r="C2113" s="156" t="s">
        <v>9178</v>
      </c>
      <c r="D2113" s="157" t="s">
        <v>9179</v>
      </c>
      <c r="E2113" s="111"/>
      <c r="F2113" s="111"/>
      <c r="G2113" s="111"/>
      <c r="H2113" s="115" t="s">
        <v>2719</v>
      </c>
      <c r="I2113" s="517">
        <f t="shared" si="64"/>
        <v>0</v>
      </c>
      <c r="J2113" s="517">
        <f t="shared" si="65"/>
        <v>365</v>
      </c>
      <c r="K2113" s="111"/>
      <c r="L2113" s="111"/>
      <c r="M2113" s="111"/>
      <c r="N2113" s="111"/>
      <c r="O2113" s="111"/>
      <c r="P2113" s="178" t="s">
        <v>9180</v>
      </c>
      <c r="Q2113" s="178" t="s">
        <v>2736</v>
      </c>
      <c r="R2113" s="178" t="s">
        <v>3688</v>
      </c>
    </row>
    <row r="2114" spans="2:18" hidden="1">
      <c r="B2114" s="115">
        <v>830</v>
      </c>
      <c r="C2114" s="156" t="s">
        <v>9181</v>
      </c>
      <c r="D2114" s="157" t="s">
        <v>9182</v>
      </c>
      <c r="E2114" s="111"/>
      <c r="F2114" s="111"/>
      <c r="G2114" s="111"/>
      <c r="H2114" s="178" t="s">
        <v>63</v>
      </c>
      <c r="I2114" s="231">
        <f t="shared" si="64"/>
        <v>0</v>
      </c>
      <c r="J2114" s="231">
        <f t="shared" si="65"/>
        <v>365</v>
      </c>
      <c r="K2114" s="111"/>
      <c r="L2114" s="111"/>
      <c r="M2114" s="111"/>
      <c r="N2114" s="111"/>
      <c r="O2114" s="111"/>
      <c r="P2114" s="178" t="s">
        <v>9183</v>
      </c>
      <c r="Q2114" s="178" t="s">
        <v>2721</v>
      </c>
      <c r="R2114" s="178" t="s">
        <v>9184</v>
      </c>
    </row>
    <row r="2115" spans="2:18">
      <c r="B2115" s="115">
        <v>1866</v>
      </c>
      <c r="C2115" s="156" t="s">
        <v>9185</v>
      </c>
      <c r="D2115" s="157" t="s">
        <v>9186</v>
      </c>
      <c r="E2115" s="111"/>
      <c r="F2115" s="111"/>
      <c r="G2115" s="111"/>
      <c r="H2115" s="115" t="s">
        <v>2719</v>
      </c>
      <c r="I2115" s="517">
        <f t="shared" si="64"/>
        <v>0</v>
      </c>
      <c r="J2115" s="517">
        <f t="shared" si="65"/>
        <v>365</v>
      </c>
      <c r="K2115" s="111"/>
      <c r="L2115" s="111"/>
      <c r="M2115" s="111"/>
      <c r="N2115" s="111"/>
      <c r="O2115" s="111"/>
      <c r="P2115" s="178" t="s">
        <v>9187</v>
      </c>
      <c r="Q2115" s="178" t="s">
        <v>2736</v>
      </c>
      <c r="R2115" s="178" t="s">
        <v>3629</v>
      </c>
    </row>
    <row r="2116" spans="2:18">
      <c r="B2116" s="115">
        <v>1201</v>
      </c>
      <c r="C2116" s="156" t="s">
        <v>9188</v>
      </c>
      <c r="D2116" s="157" t="s">
        <v>2044</v>
      </c>
      <c r="E2116" s="111"/>
      <c r="F2116" s="111"/>
      <c r="G2116" s="111"/>
      <c r="H2116" s="115" t="s">
        <v>2719</v>
      </c>
      <c r="I2116" s="517">
        <f t="shared" si="64"/>
        <v>0</v>
      </c>
      <c r="J2116" s="517">
        <f t="shared" si="65"/>
        <v>365</v>
      </c>
      <c r="K2116" s="111"/>
      <c r="L2116" s="111"/>
      <c r="M2116" s="111"/>
      <c r="N2116" s="111"/>
      <c r="O2116" s="111"/>
      <c r="P2116" s="178" t="s">
        <v>9189</v>
      </c>
      <c r="Q2116" s="178" t="s">
        <v>2736</v>
      </c>
      <c r="R2116" s="178" t="s">
        <v>4656</v>
      </c>
    </row>
    <row r="2117" spans="2:18">
      <c r="B2117" s="115">
        <v>1192</v>
      </c>
      <c r="C2117" s="156" t="s">
        <v>9190</v>
      </c>
      <c r="D2117" s="157" t="s">
        <v>9191</v>
      </c>
      <c r="E2117" s="111"/>
      <c r="F2117" s="111"/>
      <c r="G2117" s="111"/>
      <c r="H2117" s="115" t="s">
        <v>2719</v>
      </c>
      <c r="I2117" s="517">
        <f t="shared" si="64"/>
        <v>0</v>
      </c>
      <c r="J2117" s="517">
        <f t="shared" si="65"/>
        <v>365</v>
      </c>
      <c r="K2117" s="111"/>
      <c r="L2117" s="111"/>
      <c r="M2117" s="111"/>
      <c r="N2117" s="111"/>
      <c r="O2117" s="111"/>
      <c r="P2117" s="178" t="s">
        <v>9192</v>
      </c>
      <c r="Q2117" s="178" t="s">
        <v>2736</v>
      </c>
      <c r="R2117" s="178" t="s">
        <v>4123</v>
      </c>
    </row>
    <row r="2118" spans="2:18" hidden="1">
      <c r="B2118" s="115">
        <v>2356</v>
      </c>
      <c r="C2118" s="177" t="s">
        <v>9193</v>
      </c>
      <c r="D2118" s="176" t="s">
        <v>9194</v>
      </c>
      <c r="E2118" s="111"/>
      <c r="F2118" s="111"/>
      <c r="G2118" s="111" t="s">
        <v>2730</v>
      </c>
      <c r="H2118" s="115"/>
      <c r="I2118" s="517">
        <f t="shared" si="64"/>
        <v>0</v>
      </c>
      <c r="J2118" s="517">
        <f t="shared" si="65"/>
        <v>365</v>
      </c>
      <c r="K2118" s="111"/>
      <c r="L2118" s="111"/>
      <c r="M2118" s="111"/>
      <c r="N2118" s="111"/>
      <c r="O2118" s="111"/>
      <c r="P2118" s="178" t="s">
        <v>2752</v>
      </c>
      <c r="Q2118" s="178" t="s">
        <v>2752</v>
      </c>
      <c r="R2118" s="178">
        <v>0</v>
      </c>
    </row>
    <row r="2119" spans="2:18">
      <c r="B2119" s="115">
        <v>2357</v>
      </c>
      <c r="C2119" s="177" t="s">
        <v>9195</v>
      </c>
      <c r="D2119" s="176" t="s">
        <v>9196</v>
      </c>
      <c r="E2119" s="111"/>
      <c r="F2119" s="111"/>
      <c r="G2119" s="111"/>
      <c r="H2119" s="115" t="s">
        <v>2719</v>
      </c>
      <c r="I2119" s="517">
        <f t="shared" ref="I2119:I2182" si="66">MAX(K2119:M2119)</f>
        <v>0</v>
      </c>
      <c r="J2119" s="517">
        <f t="shared" ref="J2119:J2182" si="67">I2119+(1*365)</f>
        <v>365</v>
      </c>
      <c r="K2119" s="111"/>
      <c r="L2119" s="111"/>
      <c r="M2119" s="111"/>
      <c r="N2119" s="111"/>
      <c r="O2119" s="111"/>
      <c r="P2119" s="178" t="s">
        <v>9197</v>
      </c>
      <c r="Q2119" s="178" t="s">
        <v>2736</v>
      </c>
      <c r="R2119" s="178">
        <v>0</v>
      </c>
    </row>
    <row r="2120" spans="2:18">
      <c r="B2120" s="115">
        <v>960</v>
      </c>
      <c r="C2120" s="156" t="s">
        <v>9198</v>
      </c>
      <c r="D2120" s="157" t="s">
        <v>9199</v>
      </c>
      <c r="E2120" s="111"/>
      <c r="F2120" s="111"/>
      <c r="G2120" s="111"/>
      <c r="H2120" s="115" t="s">
        <v>2719</v>
      </c>
      <c r="I2120" s="517">
        <f t="shared" si="66"/>
        <v>0</v>
      </c>
      <c r="J2120" s="517">
        <f t="shared" si="67"/>
        <v>365</v>
      </c>
      <c r="K2120" s="111"/>
      <c r="L2120" s="111"/>
      <c r="M2120" s="111"/>
      <c r="N2120" s="111"/>
      <c r="O2120" s="111"/>
      <c r="P2120" s="178" t="s">
        <v>9200</v>
      </c>
      <c r="Q2120" s="178" t="s">
        <v>2736</v>
      </c>
      <c r="R2120" s="178" t="s">
        <v>3974</v>
      </c>
    </row>
    <row r="2121" spans="2:18" hidden="1">
      <c r="B2121" s="115">
        <v>2146</v>
      </c>
      <c r="C2121" s="156" t="s">
        <v>9201</v>
      </c>
      <c r="D2121" s="157" t="s">
        <v>9202</v>
      </c>
      <c r="E2121" s="111"/>
      <c r="F2121" s="111"/>
      <c r="G2121" s="111"/>
      <c r="H2121" s="180" t="s">
        <v>60</v>
      </c>
      <c r="I2121" s="509">
        <f t="shared" si="66"/>
        <v>44929</v>
      </c>
      <c r="J2121" s="509">
        <f t="shared" si="67"/>
        <v>45294</v>
      </c>
      <c r="K2121" s="609">
        <v>44632</v>
      </c>
      <c r="L2121" s="610">
        <v>44929</v>
      </c>
      <c r="M2121" s="111"/>
      <c r="N2121" s="111"/>
      <c r="O2121" s="111"/>
      <c r="P2121" s="178" t="s">
        <v>9203</v>
      </c>
      <c r="Q2121" s="178" t="s">
        <v>2732</v>
      </c>
      <c r="R2121" s="178" t="s">
        <v>2811</v>
      </c>
    </row>
    <row r="2122" spans="2:18">
      <c r="B2122" s="115">
        <v>1193</v>
      </c>
      <c r="C2122" s="156" t="s">
        <v>9204</v>
      </c>
      <c r="D2122" s="157" t="s">
        <v>9205</v>
      </c>
      <c r="E2122" s="111"/>
      <c r="F2122" s="111"/>
      <c r="G2122" s="111"/>
      <c r="H2122" s="115" t="s">
        <v>2719</v>
      </c>
      <c r="I2122" s="517">
        <f t="shared" si="66"/>
        <v>0</v>
      </c>
      <c r="J2122" s="517">
        <f t="shared" si="67"/>
        <v>365</v>
      </c>
      <c r="K2122" s="111"/>
      <c r="L2122" s="111"/>
      <c r="M2122" s="111"/>
      <c r="N2122" s="111"/>
      <c r="O2122" s="111"/>
      <c r="P2122" s="178" t="s">
        <v>9206</v>
      </c>
      <c r="Q2122" s="178" t="s">
        <v>2732</v>
      </c>
      <c r="R2122" s="178" t="s">
        <v>4123</v>
      </c>
    </row>
    <row r="2123" spans="2:18">
      <c r="B2123" s="115">
        <v>1246</v>
      </c>
      <c r="C2123" s="156" t="s">
        <v>9207</v>
      </c>
      <c r="D2123" s="157" t="s">
        <v>9208</v>
      </c>
      <c r="E2123" s="111"/>
      <c r="F2123" s="111"/>
      <c r="G2123" s="111"/>
      <c r="H2123" s="115" t="s">
        <v>2719</v>
      </c>
      <c r="I2123" s="517">
        <f t="shared" si="66"/>
        <v>0</v>
      </c>
      <c r="J2123" s="517">
        <f t="shared" si="67"/>
        <v>365</v>
      </c>
      <c r="K2123" s="111"/>
      <c r="L2123" s="111"/>
      <c r="M2123" s="111"/>
      <c r="N2123" s="111"/>
      <c r="O2123" s="111"/>
      <c r="P2123" s="178" t="s">
        <v>9209</v>
      </c>
      <c r="Q2123" s="178" t="s">
        <v>2736</v>
      </c>
      <c r="R2123" s="178" t="s">
        <v>4490</v>
      </c>
    </row>
    <row r="2124" spans="2:18">
      <c r="B2124" s="115">
        <v>1247</v>
      </c>
      <c r="C2124" s="156" t="s">
        <v>9210</v>
      </c>
      <c r="D2124" s="157" t="s">
        <v>9211</v>
      </c>
      <c r="E2124" s="111"/>
      <c r="F2124" s="111"/>
      <c r="G2124" s="111"/>
      <c r="H2124" s="115" t="s">
        <v>2719</v>
      </c>
      <c r="I2124" s="517">
        <f t="shared" si="66"/>
        <v>0</v>
      </c>
      <c r="J2124" s="517">
        <f t="shared" si="67"/>
        <v>365</v>
      </c>
      <c r="K2124" s="111"/>
      <c r="L2124" s="111"/>
      <c r="M2124" s="111"/>
      <c r="N2124" s="111"/>
      <c r="O2124" s="111"/>
      <c r="P2124" s="178" t="s">
        <v>9212</v>
      </c>
      <c r="Q2124" s="178" t="s">
        <v>2732</v>
      </c>
      <c r="R2124" s="178" t="s">
        <v>4490</v>
      </c>
    </row>
    <row r="2125" spans="2:18">
      <c r="B2125" s="115">
        <v>2147</v>
      </c>
      <c r="C2125" s="156" t="s">
        <v>9213</v>
      </c>
      <c r="D2125" s="157" t="s">
        <v>9214</v>
      </c>
      <c r="E2125" s="111"/>
      <c r="F2125" s="111"/>
      <c r="G2125" s="111"/>
      <c r="H2125" s="115" t="s">
        <v>2719</v>
      </c>
      <c r="I2125" s="517">
        <f t="shared" si="66"/>
        <v>0</v>
      </c>
      <c r="J2125" s="517">
        <f t="shared" si="67"/>
        <v>365</v>
      </c>
      <c r="K2125" s="111"/>
      <c r="L2125" s="111"/>
      <c r="M2125" s="111"/>
      <c r="N2125" s="111"/>
      <c r="O2125" s="111"/>
      <c r="P2125" s="178" t="s">
        <v>9215</v>
      </c>
      <c r="Q2125" s="178" t="s">
        <v>2736</v>
      </c>
      <c r="R2125" s="178" t="s">
        <v>2811</v>
      </c>
    </row>
    <row r="2126" spans="2:18">
      <c r="B2126" s="115">
        <v>1089</v>
      </c>
      <c r="C2126" s="156" t="s">
        <v>9216</v>
      </c>
      <c r="D2126" s="157" t="s">
        <v>9217</v>
      </c>
      <c r="E2126" s="111"/>
      <c r="F2126" s="111"/>
      <c r="G2126" s="111"/>
      <c r="H2126" s="115" t="s">
        <v>2719</v>
      </c>
      <c r="I2126" s="517">
        <f t="shared" si="66"/>
        <v>0</v>
      </c>
      <c r="J2126" s="517">
        <f t="shared" si="67"/>
        <v>365</v>
      </c>
      <c r="K2126" s="111"/>
      <c r="L2126" s="111"/>
      <c r="M2126" s="111"/>
      <c r="N2126" s="111"/>
      <c r="O2126" s="111"/>
      <c r="P2126" s="178" t="s">
        <v>9218</v>
      </c>
      <c r="Q2126" s="178" t="s">
        <v>2721</v>
      </c>
      <c r="R2126" s="178" t="s">
        <v>5030</v>
      </c>
    </row>
    <row r="2127" spans="2:18">
      <c r="B2127" s="115">
        <v>2311</v>
      </c>
      <c r="C2127" s="164" t="s">
        <v>9219</v>
      </c>
      <c r="D2127" s="157" t="s">
        <v>9217</v>
      </c>
      <c r="E2127" s="111"/>
      <c r="F2127" s="111"/>
      <c r="G2127" s="111"/>
      <c r="H2127" s="115" t="s">
        <v>2719</v>
      </c>
      <c r="I2127" s="517">
        <f t="shared" si="66"/>
        <v>0</v>
      </c>
      <c r="J2127" s="517">
        <f t="shared" si="67"/>
        <v>365</v>
      </c>
      <c r="K2127" s="111"/>
      <c r="L2127" s="111"/>
      <c r="M2127" s="111"/>
      <c r="N2127" s="111"/>
      <c r="O2127" s="111"/>
      <c r="P2127" s="178" t="s">
        <v>9220</v>
      </c>
      <c r="Q2127" s="178" t="s">
        <v>2732</v>
      </c>
      <c r="R2127" s="178">
        <v>0</v>
      </c>
    </row>
    <row r="2128" spans="2:18">
      <c r="B2128" s="115">
        <v>2195</v>
      </c>
      <c r="C2128" s="164" t="s">
        <v>6313</v>
      </c>
      <c r="D2128" s="157" t="s">
        <v>9221</v>
      </c>
      <c r="E2128" s="111"/>
      <c r="F2128" s="111"/>
      <c r="G2128" s="111"/>
      <c r="H2128" s="115" t="s">
        <v>2719</v>
      </c>
      <c r="I2128" s="517">
        <f t="shared" si="66"/>
        <v>0</v>
      </c>
      <c r="J2128" s="517">
        <f t="shared" si="67"/>
        <v>365</v>
      </c>
      <c r="K2128" s="111"/>
      <c r="L2128" s="111"/>
      <c r="M2128" s="111"/>
      <c r="N2128" s="111"/>
      <c r="O2128" s="111"/>
      <c r="P2128" s="178" t="s">
        <v>2752</v>
      </c>
      <c r="Q2128" s="178" t="s">
        <v>2732</v>
      </c>
      <c r="R2128" s="178" t="s">
        <v>6316</v>
      </c>
    </row>
    <row r="2129" spans="2:18" hidden="1">
      <c r="B2129" s="115">
        <v>2196</v>
      </c>
      <c r="C2129" s="164" t="s">
        <v>9222</v>
      </c>
      <c r="D2129" s="157" t="s">
        <v>9223</v>
      </c>
      <c r="E2129" s="111"/>
      <c r="F2129" s="111"/>
      <c r="G2129" s="111" t="s">
        <v>2730</v>
      </c>
      <c r="H2129" s="115"/>
      <c r="I2129" s="517">
        <f t="shared" si="66"/>
        <v>0</v>
      </c>
      <c r="J2129" s="517">
        <f t="shared" si="67"/>
        <v>365</v>
      </c>
      <c r="K2129" s="111"/>
      <c r="L2129" s="111"/>
      <c r="M2129" s="111"/>
      <c r="N2129" s="111"/>
      <c r="O2129" s="111"/>
      <c r="P2129" s="178" t="s">
        <v>6293</v>
      </c>
      <c r="Q2129" s="178" t="s">
        <v>2752</v>
      </c>
      <c r="R2129" s="178" t="e">
        <v>#N/A</v>
      </c>
    </row>
    <row r="2130" spans="2:18" hidden="1">
      <c r="B2130" s="115">
        <v>1550</v>
      </c>
      <c r="C2130" s="156" t="s">
        <v>9224</v>
      </c>
      <c r="D2130" s="157" t="s">
        <v>437</v>
      </c>
      <c r="E2130" s="111"/>
      <c r="F2130" s="111"/>
      <c r="G2130" s="111"/>
      <c r="H2130" s="178" t="s">
        <v>63</v>
      </c>
      <c r="I2130" s="509">
        <f t="shared" si="66"/>
        <v>44929</v>
      </c>
      <c r="J2130" s="509">
        <f t="shared" si="67"/>
        <v>45294</v>
      </c>
      <c r="K2130" s="609">
        <v>44632</v>
      </c>
      <c r="L2130" s="610">
        <v>44929</v>
      </c>
      <c r="M2130" s="111"/>
      <c r="N2130" s="111"/>
      <c r="O2130" s="111"/>
      <c r="P2130" s="178" t="s">
        <v>3042</v>
      </c>
      <c r="Q2130" s="178" t="s">
        <v>2732</v>
      </c>
      <c r="R2130" s="178" t="s">
        <v>5380</v>
      </c>
    </row>
    <row r="2131" spans="2:18">
      <c r="B2131" s="115">
        <v>1395</v>
      </c>
      <c r="C2131" s="156" t="s">
        <v>9225</v>
      </c>
      <c r="D2131" s="157" t="s">
        <v>9226</v>
      </c>
      <c r="E2131" s="111"/>
      <c r="F2131" s="111"/>
      <c r="G2131" s="111"/>
      <c r="H2131" s="115" t="s">
        <v>2719</v>
      </c>
      <c r="I2131" s="517">
        <f t="shared" si="66"/>
        <v>0</v>
      </c>
      <c r="J2131" s="517">
        <f t="shared" si="67"/>
        <v>365</v>
      </c>
      <c r="K2131" s="111"/>
      <c r="L2131" s="111"/>
      <c r="M2131" s="111"/>
      <c r="N2131" s="111"/>
      <c r="O2131" s="111"/>
      <c r="P2131" s="178" t="s">
        <v>9227</v>
      </c>
      <c r="Q2131" s="178" t="s">
        <v>2736</v>
      </c>
      <c r="R2131" s="178" t="s">
        <v>4818</v>
      </c>
    </row>
    <row r="2132" spans="2:18" hidden="1">
      <c r="B2132" s="115">
        <v>184</v>
      </c>
      <c r="C2132" s="156" t="s">
        <v>9228</v>
      </c>
      <c r="D2132" s="157" t="s">
        <v>9229</v>
      </c>
      <c r="E2132" s="111"/>
      <c r="F2132" s="111"/>
      <c r="G2132" s="111"/>
      <c r="H2132" s="115" t="s">
        <v>62</v>
      </c>
      <c r="I2132" s="509">
        <f t="shared" si="66"/>
        <v>44929</v>
      </c>
      <c r="J2132" s="509">
        <f t="shared" si="67"/>
        <v>45294</v>
      </c>
      <c r="K2132" s="609">
        <v>44632</v>
      </c>
      <c r="L2132" s="610">
        <v>44929</v>
      </c>
      <c r="M2132" s="111"/>
      <c r="N2132" s="111"/>
      <c r="O2132" s="111"/>
      <c r="P2132" s="178" t="s">
        <v>9230</v>
      </c>
      <c r="Q2132" s="178" t="s">
        <v>2732</v>
      </c>
      <c r="R2132" s="178" t="s">
        <v>3904</v>
      </c>
    </row>
    <row r="2133" spans="2:18">
      <c r="B2133" s="115">
        <v>346</v>
      </c>
      <c r="C2133" s="156" t="s">
        <v>9231</v>
      </c>
      <c r="D2133" s="157" t="s">
        <v>9232</v>
      </c>
      <c r="E2133" s="111"/>
      <c r="F2133" s="111"/>
      <c r="G2133" s="111"/>
      <c r="H2133" s="115" t="s">
        <v>2719</v>
      </c>
      <c r="I2133" s="517">
        <f t="shared" si="66"/>
        <v>0</v>
      </c>
      <c r="J2133" s="517">
        <f t="shared" si="67"/>
        <v>365</v>
      </c>
      <c r="K2133" s="111"/>
      <c r="L2133" s="111"/>
      <c r="M2133" s="111"/>
      <c r="N2133" s="111"/>
      <c r="O2133" s="111"/>
      <c r="P2133" s="178" t="s">
        <v>9233</v>
      </c>
      <c r="Q2133" s="178" t="s">
        <v>2721</v>
      </c>
      <c r="R2133" s="178" t="s">
        <v>2881</v>
      </c>
    </row>
    <row r="2134" spans="2:18">
      <c r="B2134" s="115">
        <v>2148</v>
      </c>
      <c r="C2134" s="156" t="s">
        <v>9234</v>
      </c>
      <c r="D2134" s="157" t="s">
        <v>9235</v>
      </c>
      <c r="E2134" s="111"/>
      <c r="F2134" s="111"/>
      <c r="G2134" s="111"/>
      <c r="H2134" s="115" t="s">
        <v>2719</v>
      </c>
      <c r="I2134" s="517">
        <f t="shared" si="66"/>
        <v>0</v>
      </c>
      <c r="J2134" s="517">
        <f t="shared" si="67"/>
        <v>365</v>
      </c>
      <c r="K2134" s="111"/>
      <c r="L2134" s="111"/>
      <c r="M2134" s="111"/>
      <c r="N2134" s="111"/>
      <c r="O2134" s="111"/>
      <c r="P2134" s="178" t="s">
        <v>9236</v>
      </c>
      <c r="Q2134" s="178" t="s">
        <v>2736</v>
      </c>
      <c r="R2134" s="178" t="s">
        <v>2811</v>
      </c>
    </row>
    <row r="2135" spans="2:18">
      <c r="B2135" s="115">
        <v>1258</v>
      </c>
      <c r="C2135" s="156" t="s">
        <v>9237</v>
      </c>
      <c r="D2135" s="157" t="s">
        <v>9238</v>
      </c>
      <c r="E2135" s="111"/>
      <c r="F2135" s="111"/>
      <c r="G2135" s="111"/>
      <c r="H2135" s="115" t="s">
        <v>2719</v>
      </c>
      <c r="I2135" s="517">
        <f t="shared" si="66"/>
        <v>0</v>
      </c>
      <c r="J2135" s="517">
        <f t="shared" si="67"/>
        <v>365</v>
      </c>
      <c r="K2135" s="111"/>
      <c r="L2135" s="111"/>
      <c r="M2135" s="111"/>
      <c r="N2135" s="111"/>
      <c r="O2135" s="111"/>
      <c r="P2135" s="178" t="s">
        <v>9239</v>
      </c>
      <c r="Q2135" s="178" t="s">
        <v>2736</v>
      </c>
      <c r="R2135" s="178" t="s">
        <v>3893</v>
      </c>
    </row>
    <row r="2136" spans="2:18">
      <c r="B2136" s="115">
        <v>2105</v>
      </c>
      <c r="C2136" s="156" t="s">
        <v>9240</v>
      </c>
      <c r="D2136" s="157" t="s">
        <v>571</v>
      </c>
      <c r="E2136" s="111"/>
      <c r="F2136" s="111"/>
      <c r="G2136" s="111"/>
      <c r="H2136" s="115" t="s">
        <v>2719</v>
      </c>
      <c r="I2136" s="517">
        <f t="shared" si="66"/>
        <v>0</v>
      </c>
      <c r="J2136" s="517">
        <f t="shared" si="67"/>
        <v>365</v>
      </c>
      <c r="K2136" s="111"/>
      <c r="L2136" s="111"/>
      <c r="M2136" s="111"/>
      <c r="N2136" s="111"/>
      <c r="O2136" s="111"/>
      <c r="P2136" s="178" t="s">
        <v>9241</v>
      </c>
      <c r="Q2136" s="178" t="s">
        <v>2736</v>
      </c>
      <c r="R2136" s="178" t="s">
        <v>4189</v>
      </c>
    </row>
    <row r="2137" spans="2:18" hidden="1">
      <c r="B2137" s="115">
        <v>1679</v>
      </c>
      <c r="C2137" s="156" t="s">
        <v>9242</v>
      </c>
      <c r="D2137" s="157" t="s">
        <v>9243</v>
      </c>
      <c r="E2137" s="111"/>
      <c r="F2137" s="111"/>
      <c r="G2137" s="111"/>
      <c r="H2137" s="180" t="s">
        <v>61</v>
      </c>
      <c r="I2137" s="231">
        <f t="shared" si="66"/>
        <v>0</v>
      </c>
      <c r="J2137" s="231">
        <f t="shared" si="67"/>
        <v>365</v>
      </c>
      <c r="K2137" s="111"/>
      <c r="L2137" s="111"/>
      <c r="M2137" s="111"/>
      <c r="N2137" s="111"/>
      <c r="O2137" s="111"/>
      <c r="P2137" s="178" t="s">
        <v>9244</v>
      </c>
      <c r="Q2137" s="178" t="s">
        <v>2736</v>
      </c>
      <c r="R2137" s="178" t="s">
        <v>2986</v>
      </c>
    </row>
    <row r="2138" spans="2:18" hidden="1">
      <c r="B2138" s="115">
        <v>1680</v>
      </c>
      <c r="C2138" s="156" t="s">
        <v>9245</v>
      </c>
      <c r="D2138" s="157" t="s">
        <v>9246</v>
      </c>
      <c r="E2138" s="111"/>
      <c r="F2138" s="111"/>
      <c r="G2138" s="111"/>
      <c r="H2138" s="180" t="s">
        <v>61</v>
      </c>
      <c r="I2138" s="231">
        <f t="shared" si="66"/>
        <v>0</v>
      </c>
      <c r="J2138" s="231">
        <f t="shared" si="67"/>
        <v>365</v>
      </c>
      <c r="K2138" s="111"/>
      <c r="L2138" s="111"/>
      <c r="M2138" s="111"/>
      <c r="N2138" s="111"/>
      <c r="O2138" s="111"/>
      <c r="P2138" s="178" t="s">
        <v>9247</v>
      </c>
      <c r="Q2138" s="178" t="s">
        <v>2732</v>
      </c>
      <c r="R2138" s="178" t="s">
        <v>2986</v>
      </c>
    </row>
    <row r="2139" spans="2:18">
      <c r="B2139" s="115">
        <v>2407</v>
      </c>
      <c r="C2139" s="177" t="s">
        <v>9248</v>
      </c>
      <c r="D2139" s="176" t="s">
        <v>9249</v>
      </c>
      <c r="E2139" s="111"/>
      <c r="F2139" s="111"/>
      <c r="G2139" s="111"/>
      <c r="H2139" s="115" t="s">
        <v>2719</v>
      </c>
      <c r="I2139" s="517">
        <f t="shared" si="66"/>
        <v>0</v>
      </c>
      <c r="J2139" s="517">
        <f t="shared" si="67"/>
        <v>365</v>
      </c>
      <c r="K2139" s="111"/>
      <c r="L2139" s="111"/>
      <c r="M2139" s="111"/>
      <c r="N2139" s="111"/>
      <c r="O2139" s="111"/>
      <c r="P2139" s="178" t="s">
        <v>9250</v>
      </c>
      <c r="Q2139" s="178" t="s">
        <v>2732</v>
      </c>
      <c r="R2139" s="178">
        <v>0</v>
      </c>
    </row>
    <row r="2140" spans="2:18">
      <c r="B2140" s="115">
        <v>562</v>
      </c>
      <c r="C2140" s="156" t="s">
        <v>9251</v>
      </c>
      <c r="D2140" s="157" t="s">
        <v>9252</v>
      </c>
      <c r="E2140" s="111"/>
      <c r="F2140" s="111"/>
      <c r="G2140" s="111"/>
      <c r="H2140" s="115" t="s">
        <v>2719</v>
      </c>
      <c r="I2140" s="517">
        <f t="shared" si="66"/>
        <v>0</v>
      </c>
      <c r="J2140" s="517">
        <f t="shared" si="67"/>
        <v>365</v>
      </c>
      <c r="K2140" s="111"/>
      <c r="L2140" s="111"/>
      <c r="M2140" s="111"/>
      <c r="N2140" s="111"/>
      <c r="O2140" s="111"/>
      <c r="P2140" s="178" t="s">
        <v>9253</v>
      </c>
      <c r="Q2140" s="178" t="s">
        <v>2736</v>
      </c>
      <c r="R2140" s="178" t="s">
        <v>2783</v>
      </c>
    </row>
    <row r="2141" spans="2:18">
      <c r="B2141" s="115">
        <v>577</v>
      </c>
      <c r="C2141" s="156" t="s">
        <v>9254</v>
      </c>
      <c r="D2141" s="157" t="s">
        <v>9255</v>
      </c>
      <c r="E2141" s="111"/>
      <c r="F2141" s="111"/>
      <c r="G2141" s="111"/>
      <c r="H2141" s="115" t="s">
        <v>2719</v>
      </c>
      <c r="I2141" s="517">
        <f t="shared" si="66"/>
        <v>0</v>
      </c>
      <c r="J2141" s="517">
        <f t="shared" si="67"/>
        <v>365</v>
      </c>
      <c r="K2141" s="111"/>
      <c r="L2141" s="111"/>
      <c r="M2141" s="111"/>
      <c r="N2141" s="111"/>
      <c r="O2141" s="111"/>
      <c r="P2141" s="178" t="s">
        <v>9256</v>
      </c>
      <c r="Q2141" s="178" t="s">
        <v>2721</v>
      </c>
      <c r="R2141" s="178" t="s">
        <v>2966</v>
      </c>
    </row>
    <row r="2142" spans="2:18">
      <c r="B2142" s="115">
        <v>1147</v>
      </c>
      <c r="C2142" s="156" t="s">
        <v>9257</v>
      </c>
      <c r="D2142" s="157" t="s">
        <v>9258</v>
      </c>
      <c r="E2142" s="111"/>
      <c r="F2142" s="111"/>
      <c r="G2142" s="111"/>
      <c r="H2142" s="115" t="s">
        <v>2719</v>
      </c>
      <c r="I2142" s="517">
        <f t="shared" si="66"/>
        <v>0</v>
      </c>
      <c r="J2142" s="517">
        <f t="shared" si="67"/>
        <v>365</v>
      </c>
      <c r="K2142" s="111"/>
      <c r="L2142" s="111"/>
      <c r="M2142" s="111"/>
      <c r="N2142" s="111"/>
      <c r="O2142" s="111"/>
      <c r="P2142" s="178" t="s">
        <v>9259</v>
      </c>
      <c r="Q2142" s="178" t="s">
        <v>2721</v>
      </c>
      <c r="R2142" s="178" t="s">
        <v>4854</v>
      </c>
    </row>
    <row r="2143" spans="2:18">
      <c r="B2143" s="115">
        <v>1148</v>
      </c>
      <c r="C2143" s="156" t="s">
        <v>9260</v>
      </c>
      <c r="D2143" s="157" t="s">
        <v>9261</v>
      </c>
      <c r="E2143" s="111"/>
      <c r="F2143" s="111"/>
      <c r="G2143" s="111"/>
      <c r="H2143" s="115" t="s">
        <v>2719</v>
      </c>
      <c r="I2143" s="517">
        <f t="shared" si="66"/>
        <v>0</v>
      </c>
      <c r="J2143" s="517">
        <f t="shared" si="67"/>
        <v>365</v>
      </c>
      <c r="K2143" s="111"/>
      <c r="L2143" s="111"/>
      <c r="M2143" s="111"/>
      <c r="N2143" s="111"/>
      <c r="O2143" s="111"/>
      <c r="P2143" s="178" t="s">
        <v>9262</v>
      </c>
      <c r="Q2143" s="178" t="s">
        <v>2732</v>
      </c>
      <c r="R2143" s="178" t="s">
        <v>4786</v>
      </c>
    </row>
    <row r="2144" spans="2:18">
      <c r="B2144" s="115">
        <v>1202</v>
      </c>
      <c r="C2144" s="156" t="s">
        <v>9263</v>
      </c>
      <c r="D2144" s="157" t="s">
        <v>9264</v>
      </c>
      <c r="E2144" s="111"/>
      <c r="F2144" s="111"/>
      <c r="G2144" s="111"/>
      <c r="H2144" s="115" t="s">
        <v>2719</v>
      </c>
      <c r="I2144" s="517">
        <f t="shared" si="66"/>
        <v>0</v>
      </c>
      <c r="J2144" s="517">
        <f t="shared" si="67"/>
        <v>365</v>
      </c>
      <c r="K2144" s="111"/>
      <c r="L2144" s="111"/>
      <c r="M2144" s="111"/>
      <c r="N2144" s="111"/>
      <c r="O2144" s="111"/>
      <c r="P2144" s="178" t="s">
        <v>9265</v>
      </c>
      <c r="Q2144" s="178" t="s">
        <v>2736</v>
      </c>
      <c r="R2144" s="178" t="s">
        <v>4656</v>
      </c>
    </row>
    <row r="2145" spans="2:18">
      <c r="B2145" s="115">
        <v>336</v>
      </c>
      <c r="C2145" s="156" t="s">
        <v>9266</v>
      </c>
      <c r="D2145" s="157" t="s">
        <v>9267</v>
      </c>
      <c r="E2145" s="111"/>
      <c r="F2145" s="111"/>
      <c r="G2145" s="111"/>
      <c r="H2145" s="115" t="s">
        <v>2719</v>
      </c>
      <c r="I2145" s="517">
        <f t="shared" si="66"/>
        <v>0</v>
      </c>
      <c r="J2145" s="517">
        <f t="shared" si="67"/>
        <v>365</v>
      </c>
      <c r="K2145" s="111"/>
      <c r="L2145" s="111"/>
      <c r="M2145" s="111"/>
      <c r="N2145" s="111"/>
      <c r="O2145" s="111"/>
      <c r="P2145" s="178" t="s">
        <v>9268</v>
      </c>
      <c r="Q2145" s="178" t="s">
        <v>2721</v>
      </c>
      <c r="R2145" s="178" t="s">
        <v>2920</v>
      </c>
    </row>
    <row r="2146" spans="2:18">
      <c r="B2146" s="115">
        <v>337</v>
      </c>
      <c r="C2146" s="156" t="s">
        <v>9269</v>
      </c>
      <c r="D2146" s="157" t="s">
        <v>9270</v>
      </c>
      <c r="E2146" s="111"/>
      <c r="F2146" s="111"/>
      <c r="G2146" s="111"/>
      <c r="H2146" s="115" t="s">
        <v>2719</v>
      </c>
      <c r="I2146" s="517">
        <f t="shared" si="66"/>
        <v>0</v>
      </c>
      <c r="J2146" s="517">
        <f t="shared" si="67"/>
        <v>365</v>
      </c>
      <c r="K2146" s="111"/>
      <c r="L2146" s="111"/>
      <c r="M2146" s="111"/>
      <c r="N2146" s="111"/>
      <c r="O2146" s="111"/>
      <c r="P2146" s="178" t="s">
        <v>9271</v>
      </c>
      <c r="Q2146" s="178" t="s">
        <v>2721</v>
      </c>
      <c r="R2146" s="178" t="s">
        <v>2920</v>
      </c>
    </row>
    <row r="2147" spans="2:18">
      <c r="B2147" s="115">
        <v>921</v>
      </c>
      <c r="C2147" s="156" t="s">
        <v>9272</v>
      </c>
      <c r="D2147" s="157" t="s">
        <v>9273</v>
      </c>
      <c r="E2147" s="111"/>
      <c r="F2147" s="111"/>
      <c r="G2147" s="111"/>
      <c r="H2147" s="115" t="s">
        <v>2719</v>
      </c>
      <c r="I2147" s="517">
        <f t="shared" si="66"/>
        <v>0</v>
      </c>
      <c r="J2147" s="517">
        <f t="shared" si="67"/>
        <v>365</v>
      </c>
      <c r="K2147" s="111"/>
      <c r="L2147" s="111"/>
      <c r="M2147" s="111"/>
      <c r="N2147" s="111"/>
      <c r="O2147" s="111"/>
      <c r="P2147" s="178" t="s">
        <v>9274</v>
      </c>
      <c r="Q2147" s="178" t="s">
        <v>2736</v>
      </c>
      <c r="R2147" s="178" t="s">
        <v>3776</v>
      </c>
    </row>
    <row r="2148" spans="2:18" hidden="1">
      <c r="B2148" s="115">
        <v>634</v>
      </c>
      <c r="C2148" s="156" t="s">
        <v>9275</v>
      </c>
      <c r="D2148" s="157" t="s">
        <v>9276</v>
      </c>
      <c r="E2148" s="111"/>
      <c r="F2148" s="111"/>
      <c r="G2148" s="111" t="s">
        <v>2730</v>
      </c>
      <c r="H2148" s="115"/>
      <c r="I2148" s="517">
        <f t="shared" si="66"/>
        <v>0</v>
      </c>
      <c r="J2148" s="517">
        <f t="shared" si="67"/>
        <v>365</v>
      </c>
      <c r="K2148" s="111"/>
      <c r="L2148" s="111"/>
      <c r="M2148" s="111"/>
      <c r="N2148" s="111"/>
      <c r="O2148" s="111"/>
      <c r="P2148" s="178" t="s">
        <v>9277</v>
      </c>
      <c r="Q2148" s="178" t="s">
        <v>2721</v>
      </c>
      <c r="R2148" s="178" t="s">
        <v>3754</v>
      </c>
    </row>
    <row r="2149" spans="2:18">
      <c r="B2149" s="115">
        <v>1724</v>
      </c>
      <c r="C2149" s="156" t="s">
        <v>9278</v>
      </c>
      <c r="D2149" s="157" t="s">
        <v>9279</v>
      </c>
      <c r="E2149" s="111"/>
      <c r="F2149" s="111"/>
      <c r="G2149" s="111"/>
      <c r="H2149" s="115" t="s">
        <v>2719</v>
      </c>
      <c r="I2149" s="517">
        <f t="shared" si="66"/>
        <v>0</v>
      </c>
      <c r="J2149" s="517">
        <f t="shared" si="67"/>
        <v>365</v>
      </c>
      <c r="K2149" s="111"/>
      <c r="L2149" s="111"/>
      <c r="M2149" s="111"/>
      <c r="N2149" s="111"/>
      <c r="O2149" s="111"/>
      <c r="P2149" s="178" t="s">
        <v>9280</v>
      </c>
      <c r="Q2149" s="178" t="s">
        <v>2732</v>
      </c>
      <c r="R2149" s="178" t="s">
        <v>2873</v>
      </c>
    </row>
    <row r="2150" spans="2:18">
      <c r="B2150" s="115">
        <v>214</v>
      </c>
      <c r="C2150" s="156" t="s">
        <v>9281</v>
      </c>
      <c r="D2150" s="157" t="s">
        <v>2546</v>
      </c>
      <c r="E2150" s="111"/>
      <c r="F2150" s="111"/>
      <c r="G2150" s="111"/>
      <c r="H2150" s="115" t="s">
        <v>2719</v>
      </c>
      <c r="I2150" s="517">
        <f t="shared" si="66"/>
        <v>0</v>
      </c>
      <c r="J2150" s="517">
        <f t="shared" si="67"/>
        <v>365</v>
      </c>
      <c r="K2150" s="111"/>
      <c r="L2150" s="111"/>
      <c r="M2150" s="111"/>
      <c r="N2150" s="111"/>
      <c r="O2150" s="111"/>
      <c r="P2150" s="178" t="s">
        <v>9282</v>
      </c>
      <c r="Q2150" s="178" t="s">
        <v>2721</v>
      </c>
      <c r="R2150" s="178" t="s">
        <v>3603</v>
      </c>
    </row>
    <row r="2151" spans="2:18">
      <c r="B2151" s="115">
        <v>381</v>
      </c>
      <c r="C2151" s="156" t="s">
        <v>9283</v>
      </c>
      <c r="D2151" s="157" t="s">
        <v>9284</v>
      </c>
      <c r="E2151" s="111"/>
      <c r="F2151" s="111"/>
      <c r="G2151" s="111"/>
      <c r="H2151" s="115" t="s">
        <v>2719</v>
      </c>
      <c r="I2151" s="517">
        <f t="shared" si="66"/>
        <v>0</v>
      </c>
      <c r="J2151" s="517">
        <f t="shared" si="67"/>
        <v>365</v>
      </c>
      <c r="K2151" s="111"/>
      <c r="L2151" s="111"/>
      <c r="M2151" s="111"/>
      <c r="N2151" s="111"/>
      <c r="O2151" s="111"/>
      <c r="P2151" s="178" t="s">
        <v>9285</v>
      </c>
      <c r="Q2151" s="178" t="s">
        <v>2736</v>
      </c>
      <c r="R2151" s="178" t="s">
        <v>5221</v>
      </c>
    </row>
    <row r="2152" spans="2:18">
      <c r="B2152" s="115">
        <v>1203</v>
      </c>
      <c r="C2152" s="156" t="s">
        <v>9286</v>
      </c>
      <c r="D2152" s="157" t="s">
        <v>9287</v>
      </c>
      <c r="E2152" s="111"/>
      <c r="F2152" s="111"/>
      <c r="G2152" s="111"/>
      <c r="H2152" s="115" t="s">
        <v>2719</v>
      </c>
      <c r="I2152" s="517">
        <f t="shared" si="66"/>
        <v>0</v>
      </c>
      <c r="J2152" s="517">
        <f t="shared" si="67"/>
        <v>365</v>
      </c>
      <c r="K2152" s="111"/>
      <c r="L2152" s="111"/>
      <c r="M2152" s="111"/>
      <c r="N2152" s="111"/>
      <c r="O2152" s="111"/>
      <c r="P2152" s="178" t="s">
        <v>9288</v>
      </c>
      <c r="Q2152" s="178" t="s">
        <v>2736</v>
      </c>
      <c r="R2152" s="178" t="s">
        <v>4656</v>
      </c>
    </row>
    <row r="2153" spans="2:18" hidden="1">
      <c r="B2153" s="115">
        <v>499</v>
      </c>
      <c r="C2153" s="156" t="s">
        <v>9289</v>
      </c>
      <c r="D2153" s="157" t="s">
        <v>9290</v>
      </c>
      <c r="E2153" s="111"/>
      <c r="F2153" s="111"/>
      <c r="G2153" s="111" t="s">
        <v>2730</v>
      </c>
      <c r="H2153" s="115"/>
      <c r="I2153" s="517">
        <f t="shared" si="66"/>
        <v>0</v>
      </c>
      <c r="J2153" s="517">
        <f t="shared" si="67"/>
        <v>365</v>
      </c>
      <c r="K2153" s="111"/>
      <c r="L2153" s="111"/>
      <c r="M2153" s="111"/>
      <c r="N2153" s="111"/>
      <c r="O2153" s="111"/>
      <c r="P2153" s="178" t="s">
        <v>9291</v>
      </c>
      <c r="Q2153" s="178" t="s">
        <v>3736</v>
      </c>
      <c r="R2153" s="178" t="s">
        <v>2924</v>
      </c>
    </row>
    <row r="2154" spans="2:18" hidden="1">
      <c r="B2154" s="115">
        <v>1861</v>
      </c>
      <c r="C2154" s="156" t="s">
        <v>9292</v>
      </c>
      <c r="D2154" s="157" t="s">
        <v>9293</v>
      </c>
      <c r="E2154" s="111"/>
      <c r="F2154" s="111"/>
      <c r="G2154" s="111" t="s">
        <v>2730</v>
      </c>
      <c r="H2154" s="115"/>
      <c r="I2154" s="517">
        <f t="shared" si="66"/>
        <v>0</v>
      </c>
      <c r="J2154" s="517">
        <f t="shared" si="67"/>
        <v>365</v>
      </c>
      <c r="K2154" s="111"/>
      <c r="L2154" s="111"/>
      <c r="M2154" s="111"/>
      <c r="N2154" s="111"/>
      <c r="O2154" s="111"/>
      <c r="P2154" s="178" t="s">
        <v>9294</v>
      </c>
      <c r="Q2154" s="178" t="s">
        <v>2736</v>
      </c>
      <c r="R2154" s="178" t="s">
        <v>4185</v>
      </c>
    </row>
    <row r="2155" spans="2:18">
      <c r="B2155" s="115">
        <v>747</v>
      </c>
      <c r="C2155" s="156" t="s">
        <v>9295</v>
      </c>
      <c r="D2155" s="157" t="s">
        <v>9296</v>
      </c>
      <c r="E2155" s="111"/>
      <c r="F2155" s="111"/>
      <c r="G2155" s="111"/>
      <c r="H2155" s="115" t="s">
        <v>2719</v>
      </c>
      <c r="I2155" s="517">
        <f t="shared" si="66"/>
        <v>0</v>
      </c>
      <c r="J2155" s="517">
        <f t="shared" si="67"/>
        <v>365</v>
      </c>
      <c r="K2155" s="111"/>
      <c r="L2155" s="111"/>
      <c r="M2155" s="111"/>
      <c r="N2155" s="111"/>
      <c r="O2155" s="111"/>
      <c r="P2155" s="178" t="s">
        <v>9297</v>
      </c>
      <c r="Q2155" s="178" t="s">
        <v>2736</v>
      </c>
      <c r="R2155" s="178" t="s">
        <v>4130</v>
      </c>
    </row>
    <row r="2156" spans="2:18">
      <c r="B2156" s="115">
        <v>748</v>
      </c>
      <c r="C2156" s="156" t="s">
        <v>9298</v>
      </c>
      <c r="D2156" s="157" t="s">
        <v>9299</v>
      </c>
      <c r="E2156" s="111"/>
      <c r="F2156" s="111"/>
      <c r="G2156" s="111"/>
      <c r="H2156" s="115" t="s">
        <v>2719</v>
      </c>
      <c r="I2156" s="517">
        <f t="shared" si="66"/>
        <v>0</v>
      </c>
      <c r="J2156" s="517">
        <f t="shared" si="67"/>
        <v>365</v>
      </c>
      <c r="K2156" s="111"/>
      <c r="L2156" s="111"/>
      <c r="M2156" s="111"/>
      <c r="N2156" s="111"/>
      <c r="O2156" s="111"/>
      <c r="P2156" s="178" t="s">
        <v>9300</v>
      </c>
      <c r="Q2156" s="178" t="s">
        <v>2736</v>
      </c>
      <c r="R2156" s="178" t="s">
        <v>4130</v>
      </c>
    </row>
    <row r="2157" spans="2:18">
      <c r="B2157" s="115">
        <v>2223</v>
      </c>
      <c r="C2157" s="165" t="s">
        <v>9301</v>
      </c>
      <c r="D2157" s="166" t="s">
        <v>9302</v>
      </c>
      <c r="E2157" s="111"/>
      <c r="F2157" s="111"/>
      <c r="G2157" s="111"/>
      <c r="H2157" s="115" t="s">
        <v>2719</v>
      </c>
      <c r="I2157" s="517">
        <f t="shared" si="66"/>
        <v>0</v>
      </c>
      <c r="J2157" s="517">
        <f t="shared" si="67"/>
        <v>365</v>
      </c>
      <c r="K2157" s="111"/>
      <c r="L2157" s="111"/>
      <c r="M2157" s="111"/>
      <c r="N2157" s="111"/>
      <c r="O2157" s="111"/>
      <c r="P2157" s="178" t="s">
        <v>9303</v>
      </c>
      <c r="Q2157" s="178" t="s">
        <v>2736</v>
      </c>
      <c r="R2157" s="178">
        <v>0</v>
      </c>
    </row>
    <row r="2158" spans="2:18">
      <c r="B2158" s="115">
        <v>2224</v>
      </c>
      <c r="C2158" s="165" t="s">
        <v>9304</v>
      </c>
      <c r="D2158" s="166" t="s">
        <v>9305</v>
      </c>
      <c r="E2158" s="111"/>
      <c r="F2158" s="111"/>
      <c r="G2158" s="111"/>
      <c r="H2158" s="115" t="s">
        <v>2719</v>
      </c>
      <c r="I2158" s="517">
        <f t="shared" si="66"/>
        <v>0</v>
      </c>
      <c r="J2158" s="517">
        <f t="shared" si="67"/>
        <v>365</v>
      </c>
      <c r="K2158" s="111"/>
      <c r="L2158" s="111"/>
      <c r="M2158" s="111"/>
      <c r="N2158" s="111"/>
      <c r="O2158" s="111"/>
      <c r="P2158" s="178" t="s">
        <v>2752</v>
      </c>
      <c r="Q2158" s="178" t="s">
        <v>2736</v>
      </c>
      <c r="R2158" s="178">
        <v>0</v>
      </c>
    </row>
    <row r="2159" spans="2:18">
      <c r="B2159" s="115">
        <v>98</v>
      </c>
      <c r="C2159" s="156" t="s">
        <v>9306</v>
      </c>
      <c r="D2159" s="157" t="s">
        <v>9307</v>
      </c>
      <c r="E2159" s="111"/>
      <c r="F2159" s="111"/>
      <c r="G2159" s="111"/>
      <c r="H2159" s="115" t="s">
        <v>2719</v>
      </c>
      <c r="I2159" s="517">
        <f t="shared" si="66"/>
        <v>0</v>
      </c>
      <c r="J2159" s="517">
        <f t="shared" si="67"/>
        <v>365</v>
      </c>
      <c r="K2159" s="111"/>
      <c r="L2159" s="111"/>
      <c r="M2159" s="111"/>
      <c r="N2159" s="111"/>
      <c r="O2159" s="111"/>
      <c r="P2159" s="178" t="s">
        <v>9308</v>
      </c>
      <c r="Q2159" s="178" t="s">
        <v>2736</v>
      </c>
      <c r="R2159" s="178" t="s">
        <v>2753</v>
      </c>
    </row>
    <row r="2160" spans="2:18">
      <c r="B2160" s="115">
        <v>47</v>
      </c>
      <c r="C2160" s="156" t="s">
        <v>9309</v>
      </c>
      <c r="D2160" s="157" t="s">
        <v>9310</v>
      </c>
      <c r="E2160" s="111"/>
      <c r="F2160" s="111"/>
      <c r="G2160" s="111"/>
      <c r="H2160" s="115" t="s">
        <v>2719</v>
      </c>
      <c r="I2160" s="517">
        <f t="shared" si="66"/>
        <v>0</v>
      </c>
      <c r="J2160" s="517">
        <f t="shared" si="67"/>
        <v>365</v>
      </c>
      <c r="K2160" s="111"/>
      <c r="L2160" s="111"/>
      <c r="M2160" s="111"/>
      <c r="N2160" s="111"/>
      <c r="O2160" s="111"/>
      <c r="P2160" s="178" t="s">
        <v>9311</v>
      </c>
      <c r="Q2160" s="178" t="s">
        <v>2736</v>
      </c>
      <c r="R2160" s="178" t="s">
        <v>4041</v>
      </c>
    </row>
    <row r="2161" spans="2:18">
      <c r="B2161" s="115">
        <v>2241</v>
      </c>
      <c r="C2161" s="164" t="s">
        <v>9312</v>
      </c>
      <c r="D2161" s="157" t="s">
        <v>9313</v>
      </c>
      <c r="E2161" s="111"/>
      <c r="F2161" s="111"/>
      <c r="G2161" s="111"/>
      <c r="H2161" s="115" t="s">
        <v>2719</v>
      </c>
      <c r="I2161" s="517">
        <f t="shared" si="66"/>
        <v>0</v>
      </c>
      <c r="J2161" s="517">
        <f t="shared" si="67"/>
        <v>365</v>
      </c>
      <c r="K2161" s="111"/>
      <c r="L2161" s="111"/>
      <c r="M2161" s="111"/>
      <c r="N2161" s="111"/>
      <c r="O2161" s="111"/>
      <c r="P2161" s="178" t="s">
        <v>2752</v>
      </c>
      <c r="Q2161" s="178" t="s">
        <v>2736</v>
      </c>
      <c r="R2161" s="178">
        <v>0</v>
      </c>
    </row>
    <row r="2162" spans="2:18">
      <c r="B2162" s="115">
        <v>749</v>
      </c>
      <c r="C2162" s="156" t="s">
        <v>9314</v>
      </c>
      <c r="D2162" s="157" t="s">
        <v>9315</v>
      </c>
      <c r="E2162" s="111"/>
      <c r="F2162" s="111"/>
      <c r="G2162" s="111"/>
      <c r="H2162" s="115" t="s">
        <v>2719</v>
      </c>
      <c r="I2162" s="517">
        <f t="shared" si="66"/>
        <v>0</v>
      </c>
      <c r="J2162" s="517">
        <f t="shared" si="67"/>
        <v>365</v>
      </c>
      <c r="K2162" s="111"/>
      <c r="L2162" s="111"/>
      <c r="M2162" s="111"/>
      <c r="N2162" s="111"/>
      <c r="O2162" s="111"/>
      <c r="P2162" s="178" t="s">
        <v>9316</v>
      </c>
      <c r="Q2162" s="178" t="s">
        <v>2736</v>
      </c>
      <c r="R2162" s="178" t="s">
        <v>4130</v>
      </c>
    </row>
    <row r="2163" spans="2:18">
      <c r="B2163" s="115">
        <v>750</v>
      </c>
      <c r="C2163" s="156" t="s">
        <v>9317</v>
      </c>
      <c r="D2163" s="157" t="s">
        <v>9318</v>
      </c>
      <c r="E2163" s="111"/>
      <c r="F2163" s="111"/>
      <c r="G2163" s="111"/>
      <c r="H2163" s="115" t="s">
        <v>2719</v>
      </c>
      <c r="I2163" s="517">
        <f t="shared" si="66"/>
        <v>0</v>
      </c>
      <c r="J2163" s="517">
        <f t="shared" si="67"/>
        <v>365</v>
      </c>
      <c r="K2163" s="111"/>
      <c r="L2163" s="111"/>
      <c r="M2163" s="111"/>
      <c r="N2163" s="111"/>
      <c r="O2163" s="111"/>
      <c r="P2163" s="178" t="s">
        <v>9319</v>
      </c>
      <c r="Q2163" s="178" t="s">
        <v>2736</v>
      </c>
      <c r="R2163" s="178" t="s">
        <v>4130</v>
      </c>
    </row>
    <row r="2164" spans="2:18">
      <c r="B2164" s="115">
        <v>751</v>
      </c>
      <c r="C2164" s="156" t="s">
        <v>9320</v>
      </c>
      <c r="D2164" s="157" t="s">
        <v>9321</v>
      </c>
      <c r="E2164" s="111"/>
      <c r="F2164" s="111"/>
      <c r="G2164" s="111"/>
      <c r="H2164" s="115" t="s">
        <v>2719</v>
      </c>
      <c r="I2164" s="517">
        <f t="shared" si="66"/>
        <v>0</v>
      </c>
      <c r="J2164" s="517">
        <f t="shared" si="67"/>
        <v>365</v>
      </c>
      <c r="K2164" s="111"/>
      <c r="L2164" s="111"/>
      <c r="M2164" s="111"/>
      <c r="N2164" s="111"/>
      <c r="O2164" s="111"/>
      <c r="P2164" s="178" t="s">
        <v>9322</v>
      </c>
      <c r="Q2164" s="178" t="s">
        <v>2736</v>
      </c>
      <c r="R2164" s="178" t="s">
        <v>4130</v>
      </c>
    </row>
    <row r="2165" spans="2:18" hidden="1">
      <c r="B2165" s="115">
        <v>752</v>
      </c>
      <c r="C2165" s="156" t="s">
        <v>9323</v>
      </c>
      <c r="D2165" s="157" t="s">
        <v>9324</v>
      </c>
      <c r="E2165" s="111"/>
      <c r="F2165" s="111"/>
      <c r="G2165" s="111" t="s">
        <v>2730</v>
      </c>
      <c r="H2165" s="115"/>
      <c r="I2165" s="517">
        <f t="shared" si="66"/>
        <v>0</v>
      </c>
      <c r="J2165" s="517">
        <f t="shared" si="67"/>
        <v>365</v>
      </c>
      <c r="K2165" s="111"/>
      <c r="L2165" s="111"/>
      <c r="M2165" s="111"/>
      <c r="N2165" s="111"/>
      <c r="O2165" s="111"/>
      <c r="P2165" s="178" t="s">
        <v>9325</v>
      </c>
      <c r="Q2165" s="178" t="s">
        <v>2736</v>
      </c>
      <c r="R2165" s="178" t="s">
        <v>4130</v>
      </c>
    </row>
    <row r="2166" spans="2:18">
      <c r="B2166" s="115">
        <v>1511</v>
      </c>
      <c r="C2166" s="156" t="s">
        <v>9326</v>
      </c>
      <c r="D2166" s="157" t="s">
        <v>9327</v>
      </c>
      <c r="E2166" s="111"/>
      <c r="F2166" s="111"/>
      <c r="G2166" s="111"/>
      <c r="H2166" s="115" t="s">
        <v>2719</v>
      </c>
      <c r="I2166" s="517">
        <f t="shared" si="66"/>
        <v>0</v>
      </c>
      <c r="J2166" s="517">
        <f t="shared" si="67"/>
        <v>365</v>
      </c>
      <c r="K2166" s="111"/>
      <c r="L2166" s="111"/>
      <c r="M2166" s="111"/>
      <c r="N2166" s="111"/>
      <c r="O2166" s="111"/>
      <c r="P2166" s="178" t="s">
        <v>9328</v>
      </c>
      <c r="Q2166" s="178" t="s">
        <v>2736</v>
      </c>
      <c r="R2166" s="178" t="s">
        <v>4309</v>
      </c>
    </row>
    <row r="2167" spans="2:18">
      <c r="B2167" s="115">
        <v>1512</v>
      </c>
      <c r="C2167" s="156" t="s">
        <v>9329</v>
      </c>
      <c r="D2167" s="157" t="s">
        <v>9330</v>
      </c>
      <c r="E2167" s="111"/>
      <c r="F2167" s="111"/>
      <c r="G2167" s="111"/>
      <c r="H2167" s="115" t="s">
        <v>2719</v>
      </c>
      <c r="I2167" s="517">
        <f t="shared" si="66"/>
        <v>0</v>
      </c>
      <c r="J2167" s="517">
        <f t="shared" si="67"/>
        <v>365</v>
      </c>
      <c r="K2167" s="111"/>
      <c r="L2167" s="111"/>
      <c r="M2167" s="111"/>
      <c r="N2167" s="111"/>
      <c r="O2167" s="111"/>
      <c r="P2167" s="178" t="s">
        <v>9331</v>
      </c>
      <c r="Q2167" s="178" t="s">
        <v>2736</v>
      </c>
      <c r="R2167" s="178" t="s">
        <v>4309</v>
      </c>
    </row>
    <row r="2168" spans="2:18">
      <c r="B2168" s="115">
        <v>1513</v>
      </c>
      <c r="C2168" s="156" t="s">
        <v>9332</v>
      </c>
      <c r="D2168" s="157" t="s">
        <v>9333</v>
      </c>
      <c r="E2168" s="111"/>
      <c r="F2168" s="111"/>
      <c r="G2168" s="111"/>
      <c r="H2168" s="115" t="s">
        <v>2719</v>
      </c>
      <c r="I2168" s="517">
        <f t="shared" si="66"/>
        <v>0</v>
      </c>
      <c r="J2168" s="517">
        <f t="shared" si="67"/>
        <v>365</v>
      </c>
      <c r="K2168" s="111"/>
      <c r="L2168" s="111"/>
      <c r="M2168" s="111"/>
      <c r="N2168" s="111"/>
      <c r="O2168" s="111"/>
      <c r="P2168" s="178" t="s">
        <v>9334</v>
      </c>
      <c r="Q2168" s="178" t="s">
        <v>2736</v>
      </c>
      <c r="R2168" s="178" t="s">
        <v>4309</v>
      </c>
    </row>
    <row r="2169" spans="2:18" hidden="1">
      <c r="B2169" s="115">
        <v>1281</v>
      </c>
      <c r="C2169" s="156" t="s">
        <v>9335</v>
      </c>
      <c r="D2169" s="157" t="s">
        <v>9336</v>
      </c>
      <c r="E2169" s="111"/>
      <c r="F2169" s="111"/>
      <c r="G2169" s="111" t="s">
        <v>2730</v>
      </c>
      <c r="H2169" s="115"/>
      <c r="I2169" s="517">
        <f t="shared" si="66"/>
        <v>0</v>
      </c>
      <c r="J2169" s="517">
        <f t="shared" si="67"/>
        <v>365</v>
      </c>
      <c r="K2169" s="111"/>
      <c r="L2169" s="111"/>
      <c r="M2169" s="111"/>
      <c r="N2169" s="111"/>
      <c r="O2169" s="111"/>
      <c r="P2169" s="178" t="s">
        <v>9337</v>
      </c>
      <c r="Q2169" s="178" t="s">
        <v>2752</v>
      </c>
      <c r="R2169" s="178" t="s">
        <v>8123</v>
      </c>
    </row>
    <row r="2170" spans="2:18" hidden="1">
      <c r="B2170" s="115">
        <v>1155</v>
      </c>
      <c r="C2170" s="156" t="s">
        <v>9338</v>
      </c>
      <c r="D2170" s="157" t="s">
        <v>9339</v>
      </c>
      <c r="E2170" s="111"/>
      <c r="F2170" s="111"/>
      <c r="G2170" s="111" t="s">
        <v>2730</v>
      </c>
      <c r="H2170" s="115"/>
      <c r="I2170" s="517">
        <f t="shared" si="66"/>
        <v>0</v>
      </c>
      <c r="J2170" s="517">
        <f t="shared" si="67"/>
        <v>365</v>
      </c>
      <c r="K2170" s="111"/>
      <c r="L2170" s="111"/>
      <c r="M2170" s="111"/>
      <c r="N2170" s="111"/>
      <c r="O2170" s="111"/>
      <c r="P2170" s="178" t="s">
        <v>9340</v>
      </c>
      <c r="Q2170" s="178" t="s">
        <v>2752</v>
      </c>
      <c r="R2170" s="178" t="s">
        <v>9341</v>
      </c>
    </row>
    <row r="2171" spans="2:18" hidden="1">
      <c r="B2171" s="115">
        <v>113</v>
      </c>
      <c r="C2171" s="156" t="s">
        <v>9342</v>
      </c>
      <c r="D2171" s="157" t="s">
        <v>9343</v>
      </c>
      <c r="E2171" s="111"/>
      <c r="F2171" s="111"/>
      <c r="G2171" s="111" t="s">
        <v>2730</v>
      </c>
      <c r="H2171" s="115"/>
      <c r="I2171" s="517">
        <f t="shared" si="66"/>
        <v>0</v>
      </c>
      <c r="J2171" s="517">
        <f t="shared" si="67"/>
        <v>365</v>
      </c>
      <c r="K2171" s="111"/>
      <c r="L2171" s="111"/>
      <c r="M2171" s="111"/>
      <c r="N2171" s="111"/>
      <c r="O2171" s="111"/>
      <c r="P2171" s="178" t="s">
        <v>9344</v>
      </c>
      <c r="Q2171" s="178" t="s">
        <v>2752</v>
      </c>
      <c r="R2171" s="178" t="s">
        <v>4037</v>
      </c>
    </row>
    <row r="2172" spans="2:18">
      <c r="B2172" s="115">
        <v>2056</v>
      </c>
      <c r="C2172" s="156" t="s">
        <v>9345</v>
      </c>
      <c r="D2172" s="157" t="s">
        <v>9346</v>
      </c>
      <c r="E2172" s="111"/>
      <c r="F2172" s="111"/>
      <c r="G2172" s="111"/>
      <c r="H2172" s="115" t="s">
        <v>2719</v>
      </c>
      <c r="I2172" s="517">
        <f t="shared" si="66"/>
        <v>0</v>
      </c>
      <c r="J2172" s="517">
        <f t="shared" si="67"/>
        <v>365</v>
      </c>
      <c r="K2172" s="111"/>
      <c r="L2172" s="111"/>
      <c r="M2172" s="111"/>
      <c r="N2172" s="111"/>
      <c r="O2172" s="111"/>
      <c r="P2172" s="178" t="s">
        <v>9347</v>
      </c>
      <c r="Q2172" s="178" t="s">
        <v>2736</v>
      </c>
      <c r="R2172" s="178" t="s">
        <v>4958</v>
      </c>
    </row>
    <row r="2173" spans="2:18" hidden="1">
      <c r="B2173" s="115">
        <v>1906</v>
      </c>
      <c r="C2173" s="156" t="s">
        <v>9348</v>
      </c>
      <c r="D2173" s="157" t="s">
        <v>9349</v>
      </c>
      <c r="E2173" s="111"/>
      <c r="F2173" s="111"/>
      <c r="G2173" s="111" t="s">
        <v>2730</v>
      </c>
      <c r="H2173" s="115"/>
      <c r="I2173" s="517">
        <f t="shared" si="66"/>
        <v>0</v>
      </c>
      <c r="J2173" s="517">
        <f t="shared" si="67"/>
        <v>365</v>
      </c>
      <c r="K2173" s="111"/>
      <c r="L2173" s="111"/>
      <c r="M2173" s="111"/>
      <c r="N2173" s="111"/>
      <c r="O2173" s="111"/>
      <c r="P2173" s="178" t="s">
        <v>9350</v>
      </c>
      <c r="Q2173" s="178" t="s">
        <v>2732</v>
      </c>
      <c r="R2173" s="178" t="s">
        <v>3167</v>
      </c>
    </row>
    <row r="2174" spans="2:18" hidden="1">
      <c r="B2174" s="115">
        <v>28</v>
      </c>
      <c r="C2174" s="156" t="s">
        <v>9351</v>
      </c>
      <c r="D2174" s="157" t="s">
        <v>9352</v>
      </c>
      <c r="E2174" s="111"/>
      <c r="F2174" s="111"/>
      <c r="G2174" s="111"/>
      <c r="H2174" s="180" t="s">
        <v>61</v>
      </c>
      <c r="I2174" s="231">
        <f t="shared" si="66"/>
        <v>0</v>
      </c>
      <c r="J2174" s="231">
        <f t="shared" si="67"/>
        <v>365</v>
      </c>
      <c r="K2174" s="111"/>
      <c r="L2174" s="111"/>
      <c r="M2174" s="111"/>
      <c r="N2174" s="111"/>
      <c r="O2174" s="111"/>
      <c r="P2174" s="178" t="s">
        <v>9353</v>
      </c>
      <c r="Q2174" s="178" t="s">
        <v>2721</v>
      </c>
      <c r="R2174" s="178" t="s">
        <v>3093</v>
      </c>
    </row>
    <row r="2175" spans="2:18">
      <c r="B2175" s="115">
        <v>1248</v>
      </c>
      <c r="C2175" s="156" t="s">
        <v>9354</v>
      </c>
      <c r="D2175" s="157" t="s">
        <v>9355</v>
      </c>
      <c r="E2175" s="111"/>
      <c r="F2175" s="111"/>
      <c r="G2175" s="111"/>
      <c r="H2175" s="115" t="s">
        <v>2719</v>
      </c>
      <c r="I2175" s="517">
        <f t="shared" si="66"/>
        <v>0</v>
      </c>
      <c r="J2175" s="517">
        <f t="shared" si="67"/>
        <v>365</v>
      </c>
      <c r="K2175" s="111"/>
      <c r="L2175" s="111"/>
      <c r="M2175" s="111"/>
      <c r="N2175" s="111"/>
      <c r="O2175" s="111"/>
      <c r="P2175" s="178" t="s">
        <v>9356</v>
      </c>
      <c r="Q2175" s="178" t="s">
        <v>2732</v>
      </c>
      <c r="R2175" s="178" t="s">
        <v>6486</v>
      </c>
    </row>
    <row r="2176" spans="2:18" hidden="1">
      <c r="B2176" s="115">
        <v>172</v>
      </c>
      <c r="C2176" s="156" t="s">
        <v>9357</v>
      </c>
      <c r="D2176" s="157" t="s">
        <v>9358</v>
      </c>
      <c r="E2176" s="111"/>
      <c r="F2176" s="111"/>
      <c r="G2176" s="111"/>
      <c r="H2176" s="115" t="s">
        <v>62</v>
      </c>
      <c r="I2176" s="231">
        <f t="shared" si="66"/>
        <v>0</v>
      </c>
      <c r="J2176" s="231">
        <f t="shared" si="67"/>
        <v>365</v>
      </c>
      <c r="K2176" s="111"/>
      <c r="L2176" s="111"/>
      <c r="M2176" s="111"/>
      <c r="N2176" s="111"/>
      <c r="O2176" s="111"/>
      <c r="P2176" s="178" t="s">
        <v>9359</v>
      </c>
      <c r="Q2176" s="178" t="s">
        <v>2736</v>
      </c>
      <c r="R2176" s="178" t="s">
        <v>2928</v>
      </c>
    </row>
    <row r="2177" spans="2:18" hidden="1">
      <c r="B2177" s="115">
        <v>1435</v>
      </c>
      <c r="C2177" s="156" t="s">
        <v>9360</v>
      </c>
      <c r="D2177" s="157" t="s">
        <v>9361</v>
      </c>
      <c r="E2177" s="111"/>
      <c r="F2177" s="111"/>
      <c r="G2177" s="111" t="s">
        <v>2730</v>
      </c>
      <c r="H2177" s="115"/>
      <c r="I2177" s="517">
        <f t="shared" si="66"/>
        <v>0</v>
      </c>
      <c r="J2177" s="517">
        <f t="shared" si="67"/>
        <v>365</v>
      </c>
      <c r="K2177" s="111"/>
      <c r="L2177" s="111"/>
      <c r="M2177" s="111"/>
      <c r="N2177" s="111"/>
      <c r="O2177" s="111"/>
      <c r="P2177" s="178" t="s">
        <v>9362</v>
      </c>
      <c r="Q2177" s="178" t="s">
        <v>2736</v>
      </c>
      <c r="R2177" s="178" t="s">
        <v>3954</v>
      </c>
    </row>
    <row r="2178" spans="2:18" hidden="1">
      <c r="B2178" s="115">
        <v>1907</v>
      </c>
      <c r="C2178" s="156" t="s">
        <v>9363</v>
      </c>
      <c r="D2178" s="157" t="s">
        <v>9364</v>
      </c>
      <c r="E2178" s="111"/>
      <c r="F2178" s="111"/>
      <c r="G2178" s="111" t="s">
        <v>2730</v>
      </c>
      <c r="H2178" s="115"/>
      <c r="I2178" s="517">
        <f t="shared" si="66"/>
        <v>0</v>
      </c>
      <c r="J2178" s="517">
        <f t="shared" si="67"/>
        <v>365</v>
      </c>
      <c r="K2178" s="111"/>
      <c r="L2178" s="111"/>
      <c r="M2178" s="111"/>
      <c r="N2178" s="111"/>
      <c r="O2178" s="111"/>
      <c r="P2178" s="178" t="s">
        <v>9365</v>
      </c>
      <c r="Q2178" s="178" t="s">
        <v>2736</v>
      </c>
      <c r="R2178" s="178" t="s">
        <v>3167</v>
      </c>
    </row>
    <row r="2179" spans="2:18" hidden="1">
      <c r="B2179" s="115">
        <v>1643</v>
      </c>
      <c r="C2179" s="156" t="s">
        <v>9366</v>
      </c>
      <c r="D2179" s="157" t="s">
        <v>9367</v>
      </c>
      <c r="E2179" s="111"/>
      <c r="F2179" s="111"/>
      <c r="G2179" s="111" t="s">
        <v>2730</v>
      </c>
      <c r="H2179" s="115"/>
      <c r="I2179" s="517">
        <f t="shared" si="66"/>
        <v>0</v>
      </c>
      <c r="J2179" s="517">
        <f t="shared" si="67"/>
        <v>365</v>
      </c>
      <c r="K2179" s="111"/>
      <c r="L2179" s="111"/>
      <c r="M2179" s="111"/>
      <c r="N2179" s="111"/>
      <c r="O2179" s="111"/>
      <c r="P2179" s="178" t="s">
        <v>9368</v>
      </c>
      <c r="Q2179" s="178" t="s">
        <v>2752</v>
      </c>
      <c r="R2179" s="178" t="s">
        <v>3712</v>
      </c>
    </row>
    <row r="2180" spans="2:18" hidden="1">
      <c r="B2180" s="115">
        <v>474</v>
      </c>
      <c r="C2180" s="156" t="s">
        <v>9369</v>
      </c>
      <c r="D2180" s="157" t="s">
        <v>9370</v>
      </c>
      <c r="E2180" s="111"/>
      <c r="F2180" s="111"/>
      <c r="G2180" s="111"/>
      <c r="H2180" s="402">
        <v>44835</v>
      </c>
      <c r="I2180" s="231">
        <f t="shared" si="66"/>
        <v>0</v>
      </c>
      <c r="J2180" s="231">
        <f t="shared" si="67"/>
        <v>365</v>
      </c>
      <c r="K2180" s="111"/>
      <c r="L2180" s="111"/>
      <c r="M2180" s="111"/>
      <c r="N2180" s="111"/>
      <c r="O2180" s="111"/>
      <c r="P2180" s="178" t="s">
        <v>9371</v>
      </c>
      <c r="Q2180" s="178" t="s">
        <v>2736</v>
      </c>
      <c r="R2180" s="178" t="s">
        <v>2865</v>
      </c>
    </row>
    <row r="2181" spans="2:18" hidden="1">
      <c r="B2181" s="115">
        <v>721</v>
      </c>
      <c r="C2181" s="156" t="s">
        <v>9372</v>
      </c>
      <c r="D2181" s="157" t="s">
        <v>9373</v>
      </c>
      <c r="E2181" s="111"/>
      <c r="F2181" s="111"/>
      <c r="G2181" s="111" t="s">
        <v>2730</v>
      </c>
      <c r="H2181" s="115"/>
      <c r="I2181" s="517">
        <f t="shared" si="66"/>
        <v>0</v>
      </c>
      <c r="J2181" s="517">
        <f t="shared" si="67"/>
        <v>365</v>
      </c>
      <c r="K2181" s="111"/>
      <c r="L2181" s="111"/>
      <c r="M2181" s="111"/>
      <c r="N2181" s="111"/>
      <c r="O2181" s="111"/>
      <c r="P2181" s="178" t="s">
        <v>9374</v>
      </c>
      <c r="Q2181" s="178" t="s">
        <v>2736</v>
      </c>
      <c r="R2181" s="178" t="s">
        <v>2916</v>
      </c>
    </row>
    <row r="2182" spans="2:18" hidden="1">
      <c r="B2182" s="115">
        <v>1256</v>
      </c>
      <c r="C2182" s="156" t="s">
        <v>9375</v>
      </c>
      <c r="D2182" s="157" t="s">
        <v>9376</v>
      </c>
      <c r="E2182" s="111"/>
      <c r="F2182" s="111"/>
      <c r="G2182" s="111" t="s">
        <v>2730</v>
      </c>
      <c r="H2182" s="115"/>
      <c r="I2182" s="517">
        <f t="shared" si="66"/>
        <v>0</v>
      </c>
      <c r="J2182" s="517">
        <f t="shared" si="67"/>
        <v>365</v>
      </c>
      <c r="K2182" s="111"/>
      <c r="L2182" s="111"/>
      <c r="M2182" s="111"/>
      <c r="N2182" s="111"/>
      <c r="O2182" s="111"/>
      <c r="P2182" s="178" t="s">
        <v>9377</v>
      </c>
      <c r="Q2182" s="178" t="s">
        <v>2736</v>
      </c>
      <c r="R2182" s="178" t="s">
        <v>3705</v>
      </c>
    </row>
    <row r="2183" spans="2:18">
      <c r="B2183" s="115">
        <v>2276</v>
      </c>
      <c r="C2183" s="164" t="s">
        <v>9378</v>
      </c>
      <c r="D2183" s="168" t="s">
        <v>9379</v>
      </c>
      <c r="E2183" s="111"/>
      <c r="F2183" s="111"/>
      <c r="G2183" s="111"/>
      <c r="H2183" s="115" t="s">
        <v>2719</v>
      </c>
      <c r="I2183" s="517">
        <f t="shared" ref="I2183:I2246" si="68">MAX(K2183:M2183)</f>
        <v>0</v>
      </c>
      <c r="J2183" s="517">
        <f t="shared" ref="J2183:J2246" si="69">I2183+(1*365)</f>
        <v>365</v>
      </c>
      <c r="K2183" s="111"/>
      <c r="L2183" s="111"/>
      <c r="M2183" s="111"/>
      <c r="N2183" s="111"/>
      <c r="O2183" s="111"/>
      <c r="P2183" s="178" t="s">
        <v>9380</v>
      </c>
      <c r="Q2183" s="178" t="s">
        <v>2752</v>
      </c>
      <c r="R2183" s="178">
        <v>0</v>
      </c>
    </row>
    <row r="2184" spans="2:18" hidden="1">
      <c r="B2184" s="115">
        <v>1625</v>
      </c>
      <c r="C2184" s="156" t="s">
        <v>9381</v>
      </c>
      <c r="D2184" s="157" t="s">
        <v>9382</v>
      </c>
      <c r="E2184" s="111"/>
      <c r="F2184" s="111"/>
      <c r="G2184" s="111" t="s">
        <v>2730</v>
      </c>
      <c r="H2184" s="115"/>
      <c r="I2184" s="517">
        <f t="shared" si="68"/>
        <v>0</v>
      </c>
      <c r="J2184" s="517">
        <f t="shared" si="69"/>
        <v>365</v>
      </c>
      <c r="K2184" s="111"/>
      <c r="L2184" s="111"/>
      <c r="M2184" s="111"/>
      <c r="N2184" s="111"/>
      <c r="O2184" s="111"/>
      <c r="P2184" s="178" t="s">
        <v>9383</v>
      </c>
      <c r="Q2184" s="178" t="s">
        <v>2752</v>
      </c>
      <c r="R2184" s="178" t="s">
        <v>3043</v>
      </c>
    </row>
    <row r="2185" spans="2:18">
      <c r="B2185" s="115">
        <v>977</v>
      </c>
      <c r="C2185" s="156" t="s">
        <v>9384</v>
      </c>
      <c r="D2185" s="157" t="s">
        <v>9385</v>
      </c>
      <c r="E2185" s="111"/>
      <c r="F2185" s="111"/>
      <c r="G2185" s="111"/>
      <c r="H2185" s="115" t="s">
        <v>2719</v>
      </c>
      <c r="I2185" s="517">
        <f t="shared" si="68"/>
        <v>0</v>
      </c>
      <c r="J2185" s="517">
        <f t="shared" si="69"/>
        <v>365</v>
      </c>
      <c r="K2185" s="111"/>
      <c r="L2185" s="111"/>
      <c r="M2185" s="111"/>
      <c r="N2185" s="111"/>
      <c r="O2185" s="111"/>
      <c r="P2185" s="178" t="s">
        <v>9386</v>
      </c>
      <c r="Q2185" s="178" t="s">
        <v>2732</v>
      </c>
      <c r="R2185" s="178" t="s">
        <v>2912</v>
      </c>
    </row>
    <row r="2186" spans="2:18">
      <c r="B2186" s="115">
        <v>1514</v>
      </c>
      <c r="C2186" s="156" t="s">
        <v>9387</v>
      </c>
      <c r="D2186" s="157" t="s">
        <v>9388</v>
      </c>
      <c r="E2186" s="111"/>
      <c r="F2186" s="111"/>
      <c r="G2186" s="111"/>
      <c r="H2186" s="115" t="s">
        <v>2719</v>
      </c>
      <c r="I2186" s="517">
        <f t="shared" si="68"/>
        <v>0</v>
      </c>
      <c r="J2186" s="517">
        <f t="shared" si="69"/>
        <v>365</v>
      </c>
      <c r="K2186" s="111"/>
      <c r="L2186" s="111"/>
      <c r="M2186" s="111"/>
      <c r="N2186" s="111"/>
      <c r="O2186" s="111"/>
      <c r="P2186" s="178" t="s">
        <v>9389</v>
      </c>
      <c r="Q2186" s="178" t="s">
        <v>2732</v>
      </c>
      <c r="R2186" s="178" t="s">
        <v>4309</v>
      </c>
    </row>
    <row r="2187" spans="2:18">
      <c r="B2187" s="115">
        <v>1515</v>
      </c>
      <c r="C2187" s="156" t="s">
        <v>9390</v>
      </c>
      <c r="D2187" s="157" t="s">
        <v>9391</v>
      </c>
      <c r="E2187" s="111"/>
      <c r="F2187" s="111"/>
      <c r="G2187" s="111"/>
      <c r="H2187" s="115" t="s">
        <v>2719</v>
      </c>
      <c r="I2187" s="517">
        <f t="shared" si="68"/>
        <v>0</v>
      </c>
      <c r="J2187" s="517">
        <f t="shared" si="69"/>
        <v>365</v>
      </c>
      <c r="K2187" s="111"/>
      <c r="L2187" s="111"/>
      <c r="M2187" s="111"/>
      <c r="N2187" s="111"/>
      <c r="O2187" s="111"/>
      <c r="P2187" s="178" t="s">
        <v>9392</v>
      </c>
      <c r="Q2187" s="178" t="s">
        <v>2736</v>
      </c>
      <c r="R2187" s="178" t="s">
        <v>4309</v>
      </c>
    </row>
    <row r="2188" spans="2:18">
      <c r="B2188" s="115">
        <v>591</v>
      </c>
      <c r="C2188" s="156" t="s">
        <v>9393</v>
      </c>
      <c r="D2188" s="157" t="s">
        <v>9394</v>
      </c>
      <c r="E2188" s="111"/>
      <c r="F2188" s="111"/>
      <c r="G2188" s="111"/>
      <c r="H2188" s="115" t="s">
        <v>2719</v>
      </c>
      <c r="I2188" s="517">
        <f t="shared" si="68"/>
        <v>0</v>
      </c>
      <c r="J2188" s="517">
        <f t="shared" si="69"/>
        <v>365</v>
      </c>
      <c r="K2188" s="111"/>
      <c r="L2188" s="111"/>
      <c r="M2188" s="111"/>
      <c r="N2188" s="111"/>
      <c r="O2188" s="111"/>
      <c r="P2188" s="178" t="s">
        <v>9395</v>
      </c>
      <c r="Q2188" s="178" t="s">
        <v>2736</v>
      </c>
      <c r="R2188" s="178" t="s">
        <v>3285</v>
      </c>
    </row>
    <row r="2189" spans="2:18" hidden="1">
      <c r="B2189" s="115">
        <v>821</v>
      </c>
      <c r="C2189" s="156" t="s">
        <v>9396</v>
      </c>
      <c r="D2189" s="157" t="s">
        <v>9397</v>
      </c>
      <c r="E2189" s="111"/>
      <c r="F2189" s="111"/>
      <c r="G2189" s="111" t="s">
        <v>2730</v>
      </c>
      <c r="H2189" s="115"/>
      <c r="I2189" s="517">
        <f t="shared" si="68"/>
        <v>0</v>
      </c>
      <c r="J2189" s="517">
        <f t="shared" si="69"/>
        <v>365</v>
      </c>
      <c r="K2189" s="111"/>
      <c r="L2189" s="111"/>
      <c r="M2189" s="111"/>
      <c r="N2189" s="111"/>
      <c r="O2189" s="111"/>
      <c r="P2189" s="178" t="s">
        <v>9398</v>
      </c>
      <c r="Q2189" s="178" t="s">
        <v>2736</v>
      </c>
      <c r="R2189" s="178" t="s">
        <v>7416</v>
      </c>
    </row>
    <row r="2190" spans="2:18" hidden="1">
      <c r="B2190" s="115">
        <v>822</v>
      </c>
      <c r="C2190" s="156" t="s">
        <v>9399</v>
      </c>
      <c r="D2190" s="157" t="s">
        <v>9400</v>
      </c>
      <c r="E2190" s="111"/>
      <c r="F2190" s="111"/>
      <c r="G2190" s="111" t="s">
        <v>2730</v>
      </c>
      <c r="H2190" s="115"/>
      <c r="I2190" s="517">
        <f t="shared" si="68"/>
        <v>0</v>
      </c>
      <c r="J2190" s="517">
        <f t="shared" si="69"/>
        <v>365</v>
      </c>
      <c r="K2190" s="111"/>
      <c r="L2190" s="111"/>
      <c r="M2190" s="111"/>
      <c r="N2190" s="111"/>
      <c r="O2190" s="111"/>
      <c r="P2190" s="178" t="s">
        <v>9401</v>
      </c>
      <c r="Q2190" s="178" t="s">
        <v>2732</v>
      </c>
      <c r="R2190" s="178" t="s">
        <v>7416</v>
      </c>
    </row>
    <row r="2191" spans="2:18" hidden="1">
      <c r="B2191" s="115">
        <v>886</v>
      </c>
      <c r="C2191" s="156" t="s">
        <v>9402</v>
      </c>
      <c r="D2191" s="157" t="s">
        <v>9403</v>
      </c>
      <c r="E2191" s="111"/>
      <c r="F2191" s="111"/>
      <c r="G2191" s="111"/>
      <c r="H2191" s="178" t="s">
        <v>63</v>
      </c>
      <c r="I2191" s="231">
        <f t="shared" si="68"/>
        <v>0</v>
      </c>
      <c r="J2191" s="231">
        <f t="shared" si="69"/>
        <v>365</v>
      </c>
      <c r="K2191" s="111"/>
      <c r="L2191" s="111"/>
      <c r="M2191" s="111"/>
      <c r="N2191" s="111"/>
      <c r="O2191" s="111"/>
      <c r="P2191" s="178" t="s">
        <v>9404</v>
      </c>
      <c r="Q2191" s="178" t="s">
        <v>2732</v>
      </c>
      <c r="R2191" s="178" t="s">
        <v>3267</v>
      </c>
    </row>
    <row r="2192" spans="2:18">
      <c r="B2192" s="115">
        <v>1595</v>
      </c>
      <c r="C2192" s="156" t="s">
        <v>9405</v>
      </c>
      <c r="D2192" s="157" t="s">
        <v>9406</v>
      </c>
      <c r="E2192" s="111"/>
      <c r="F2192" s="111"/>
      <c r="G2192" s="111"/>
      <c r="H2192" s="115" t="s">
        <v>2719</v>
      </c>
      <c r="I2192" s="517">
        <f t="shared" si="68"/>
        <v>0</v>
      </c>
      <c r="J2192" s="517">
        <f t="shared" si="69"/>
        <v>365</v>
      </c>
      <c r="K2192" s="111"/>
      <c r="L2192" s="111"/>
      <c r="M2192" s="111"/>
      <c r="N2192" s="111"/>
      <c r="O2192" s="111"/>
      <c r="P2192" s="178" t="s">
        <v>9407</v>
      </c>
      <c r="Q2192" s="178" t="s">
        <v>2736</v>
      </c>
      <c r="R2192" s="178" t="s">
        <v>3174</v>
      </c>
    </row>
    <row r="2193" spans="2:18">
      <c r="B2193" s="115">
        <v>1596</v>
      </c>
      <c r="C2193" s="156" t="s">
        <v>9408</v>
      </c>
      <c r="D2193" s="157" t="s">
        <v>9409</v>
      </c>
      <c r="E2193" s="111"/>
      <c r="F2193" s="111"/>
      <c r="G2193" s="111"/>
      <c r="H2193" s="115" t="s">
        <v>2719</v>
      </c>
      <c r="I2193" s="517">
        <f t="shared" si="68"/>
        <v>0</v>
      </c>
      <c r="J2193" s="517">
        <f t="shared" si="69"/>
        <v>365</v>
      </c>
      <c r="K2193" s="111"/>
      <c r="L2193" s="111"/>
      <c r="M2193" s="111"/>
      <c r="N2193" s="111"/>
      <c r="O2193" s="111"/>
      <c r="P2193" s="178" t="s">
        <v>9410</v>
      </c>
      <c r="Q2193" s="178" t="s">
        <v>2736</v>
      </c>
      <c r="R2193" s="178" t="s">
        <v>3174</v>
      </c>
    </row>
    <row r="2194" spans="2:18">
      <c r="B2194" s="115">
        <v>1597</v>
      </c>
      <c r="C2194" s="156" t="s">
        <v>9411</v>
      </c>
      <c r="D2194" s="157" t="s">
        <v>9412</v>
      </c>
      <c r="E2194" s="111"/>
      <c r="F2194" s="111"/>
      <c r="G2194" s="111"/>
      <c r="H2194" s="115" t="s">
        <v>2719</v>
      </c>
      <c r="I2194" s="517">
        <f t="shared" si="68"/>
        <v>0</v>
      </c>
      <c r="J2194" s="517">
        <f t="shared" si="69"/>
        <v>365</v>
      </c>
      <c r="K2194" s="111"/>
      <c r="L2194" s="111"/>
      <c r="M2194" s="111"/>
      <c r="N2194" s="111"/>
      <c r="O2194" s="111"/>
      <c r="P2194" s="178" t="s">
        <v>9413</v>
      </c>
      <c r="Q2194" s="178" t="s">
        <v>2736</v>
      </c>
      <c r="R2194" s="178" t="s">
        <v>3174</v>
      </c>
    </row>
    <row r="2195" spans="2:18" hidden="1">
      <c r="B2195" s="115">
        <v>1443</v>
      </c>
      <c r="C2195" s="156" t="s">
        <v>9414</v>
      </c>
      <c r="D2195" s="157" t="s">
        <v>9415</v>
      </c>
      <c r="E2195" s="111"/>
      <c r="F2195" s="111"/>
      <c r="G2195" s="111" t="s">
        <v>2730</v>
      </c>
      <c r="H2195" s="115"/>
      <c r="I2195" s="517">
        <f t="shared" si="68"/>
        <v>0</v>
      </c>
      <c r="J2195" s="517">
        <f t="shared" si="69"/>
        <v>365</v>
      </c>
      <c r="K2195" s="111"/>
      <c r="L2195" s="111"/>
      <c r="M2195" s="111"/>
      <c r="N2195" s="111"/>
      <c r="O2195" s="111"/>
      <c r="P2195" s="178" t="s">
        <v>9416</v>
      </c>
      <c r="Q2195" s="178" t="s">
        <v>2736</v>
      </c>
      <c r="R2195" s="178" t="s">
        <v>4080</v>
      </c>
    </row>
    <row r="2196" spans="2:18" hidden="1">
      <c r="B2196" s="115">
        <v>666</v>
      </c>
      <c r="C2196" s="156" t="s">
        <v>9417</v>
      </c>
      <c r="D2196" s="157" t="s">
        <v>9418</v>
      </c>
      <c r="E2196" s="111"/>
      <c r="F2196" s="111"/>
      <c r="G2196" s="111" t="s">
        <v>2730</v>
      </c>
      <c r="H2196" s="115"/>
      <c r="I2196" s="517">
        <f t="shared" si="68"/>
        <v>0</v>
      </c>
      <c r="J2196" s="517">
        <f t="shared" si="69"/>
        <v>365</v>
      </c>
      <c r="K2196" s="111"/>
      <c r="L2196" s="111"/>
      <c r="M2196" s="111"/>
      <c r="N2196" s="111"/>
      <c r="O2196" s="111"/>
      <c r="P2196" s="178" t="s">
        <v>9419</v>
      </c>
      <c r="Q2196" s="178" t="s">
        <v>2736</v>
      </c>
      <c r="R2196" s="178" t="s">
        <v>2741</v>
      </c>
    </row>
    <row r="2197" spans="2:18">
      <c r="B2197" s="115">
        <v>126</v>
      </c>
      <c r="C2197" s="156" t="s">
        <v>9420</v>
      </c>
      <c r="D2197" s="157" t="s">
        <v>9421</v>
      </c>
      <c r="E2197" s="111"/>
      <c r="F2197" s="111"/>
      <c r="G2197" s="111"/>
      <c r="H2197" s="115" t="s">
        <v>2719</v>
      </c>
      <c r="I2197" s="517">
        <f t="shared" si="68"/>
        <v>0</v>
      </c>
      <c r="J2197" s="517">
        <f t="shared" si="69"/>
        <v>365</v>
      </c>
      <c r="K2197" s="111"/>
      <c r="L2197" s="111"/>
      <c r="M2197" s="111"/>
      <c r="N2197" s="111"/>
      <c r="O2197" s="111"/>
      <c r="P2197" s="178" t="s">
        <v>9422</v>
      </c>
      <c r="Q2197" s="178" t="s">
        <v>2736</v>
      </c>
      <c r="R2197" s="178" t="s">
        <v>5488</v>
      </c>
    </row>
    <row r="2198" spans="2:18" hidden="1">
      <c r="B2198" s="115">
        <v>667</v>
      </c>
      <c r="C2198" s="156" t="s">
        <v>9423</v>
      </c>
      <c r="D2198" s="157" t="s">
        <v>9424</v>
      </c>
      <c r="E2198" s="111"/>
      <c r="F2198" s="111"/>
      <c r="G2198" s="111" t="s">
        <v>2730</v>
      </c>
      <c r="H2198" s="115"/>
      <c r="I2198" s="517">
        <f t="shared" si="68"/>
        <v>0</v>
      </c>
      <c r="J2198" s="517">
        <f t="shared" si="69"/>
        <v>365</v>
      </c>
      <c r="K2198" s="111"/>
      <c r="L2198" s="111"/>
      <c r="M2198" s="111"/>
      <c r="N2198" s="111"/>
      <c r="O2198" s="111"/>
      <c r="P2198" s="178" t="s">
        <v>9425</v>
      </c>
      <c r="Q2198" s="178" t="s">
        <v>2736</v>
      </c>
      <c r="R2198" s="178" t="s">
        <v>2741</v>
      </c>
    </row>
    <row r="2199" spans="2:18">
      <c r="B2199" s="115">
        <v>237</v>
      </c>
      <c r="C2199" s="156" t="s">
        <v>9426</v>
      </c>
      <c r="D2199" s="157" t="s">
        <v>9427</v>
      </c>
      <c r="E2199" s="111"/>
      <c r="F2199" s="111"/>
      <c r="G2199" s="111"/>
      <c r="H2199" s="115" t="s">
        <v>2719</v>
      </c>
      <c r="I2199" s="517">
        <f t="shared" si="68"/>
        <v>0</v>
      </c>
      <c r="J2199" s="517">
        <f t="shared" si="69"/>
        <v>365</v>
      </c>
      <c r="K2199" s="111"/>
      <c r="L2199" s="111"/>
      <c r="M2199" s="111"/>
      <c r="N2199" s="111"/>
      <c r="O2199" s="111"/>
      <c r="P2199" s="178" t="s">
        <v>9428</v>
      </c>
      <c r="Q2199" s="178" t="s">
        <v>2736</v>
      </c>
      <c r="R2199" s="178" t="s">
        <v>5240</v>
      </c>
    </row>
    <row r="2200" spans="2:18" hidden="1">
      <c r="B2200" s="115">
        <v>475</v>
      </c>
      <c r="C2200" s="156" t="s">
        <v>9429</v>
      </c>
      <c r="D2200" s="157" t="s">
        <v>9430</v>
      </c>
      <c r="E2200" s="111"/>
      <c r="F2200" s="111"/>
      <c r="G2200" s="111" t="s">
        <v>2730</v>
      </c>
      <c r="H2200" s="115"/>
      <c r="I2200" s="517">
        <f t="shared" si="68"/>
        <v>0</v>
      </c>
      <c r="J2200" s="517">
        <f t="shared" si="69"/>
        <v>365</v>
      </c>
      <c r="K2200" s="111"/>
      <c r="L2200" s="111"/>
      <c r="M2200" s="111"/>
      <c r="N2200" s="111"/>
      <c r="O2200" s="111"/>
      <c r="P2200" s="178" t="s">
        <v>9431</v>
      </c>
      <c r="Q2200" s="178" t="s">
        <v>2752</v>
      </c>
      <c r="R2200" s="178" t="s">
        <v>3349</v>
      </c>
    </row>
    <row r="2201" spans="2:18">
      <c r="B2201" s="115">
        <v>2033</v>
      </c>
      <c r="C2201" s="156" t="s">
        <v>9432</v>
      </c>
      <c r="D2201" s="157" t="s">
        <v>9433</v>
      </c>
      <c r="E2201" s="111"/>
      <c r="F2201" s="111"/>
      <c r="G2201" s="111"/>
      <c r="H2201" s="115" t="s">
        <v>2719</v>
      </c>
      <c r="I2201" s="517">
        <f t="shared" si="68"/>
        <v>0</v>
      </c>
      <c r="J2201" s="517">
        <f t="shared" si="69"/>
        <v>365</v>
      </c>
      <c r="K2201" s="111"/>
      <c r="L2201" s="111"/>
      <c r="M2201" s="111"/>
      <c r="N2201" s="111"/>
      <c r="O2201" s="111"/>
      <c r="P2201" s="178" t="s">
        <v>9434</v>
      </c>
      <c r="Q2201" s="178" t="s">
        <v>2721</v>
      </c>
      <c r="R2201" s="178" t="s">
        <v>3593</v>
      </c>
    </row>
    <row r="2202" spans="2:18">
      <c r="B2202" s="115">
        <v>578</v>
      </c>
      <c r="C2202" s="156" t="s">
        <v>9435</v>
      </c>
      <c r="D2202" s="157" t="s">
        <v>9436</v>
      </c>
      <c r="E2202" s="111"/>
      <c r="F2202" s="111"/>
      <c r="G2202" s="111"/>
      <c r="H2202" s="115" t="s">
        <v>2719</v>
      </c>
      <c r="I2202" s="517">
        <f t="shared" si="68"/>
        <v>0</v>
      </c>
      <c r="J2202" s="517">
        <f t="shared" si="69"/>
        <v>365</v>
      </c>
      <c r="K2202" s="111"/>
      <c r="L2202" s="111"/>
      <c r="M2202" s="111"/>
      <c r="N2202" s="111"/>
      <c r="O2202" s="111"/>
      <c r="P2202" s="178" t="s">
        <v>9437</v>
      </c>
      <c r="Q2202" s="178" t="s">
        <v>2732</v>
      </c>
      <c r="R2202" s="178" t="s">
        <v>2966</v>
      </c>
    </row>
    <row r="2203" spans="2:18">
      <c r="B2203" s="115">
        <v>2136</v>
      </c>
      <c r="C2203" s="156" t="s">
        <v>9438</v>
      </c>
      <c r="D2203" s="157" t="s">
        <v>9439</v>
      </c>
      <c r="E2203" s="111"/>
      <c r="F2203" s="111"/>
      <c r="G2203" s="111"/>
      <c r="H2203" s="115" t="s">
        <v>2719</v>
      </c>
      <c r="I2203" s="517">
        <f t="shared" si="68"/>
        <v>0</v>
      </c>
      <c r="J2203" s="517">
        <f t="shared" si="69"/>
        <v>365</v>
      </c>
      <c r="K2203" s="111"/>
      <c r="L2203" s="111"/>
      <c r="M2203" s="111"/>
      <c r="N2203" s="111"/>
      <c r="O2203" s="111"/>
      <c r="P2203" s="178" t="s">
        <v>9440</v>
      </c>
      <c r="Q2203" s="178" t="s">
        <v>2732</v>
      </c>
      <c r="R2203" s="178" t="s">
        <v>2819</v>
      </c>
    </row>
    <row r="2204" spans="2:18">
      <c r="B2204" s="115">
        <v>649</v>
      </c>
      <c r="C2204" s="156" t="s">
        <v>9441</v>
      </c>
      <c r="D2204" s="157" t="s">
        <v>9442</v>
      </c>
      <c r="E2204" s="111"/>
      <c r="F2204" s="111"/>
      <c r="G2204" s="111"/>
      <c r="H2204" s="115" t="s">
        <v>2719</v>
      </c>
      <c r="I2204" s="517">
        <f t="shared" si="68"/>
        <v>0</v>
      </c>
      <c r="J2204" s="517">
        <f t="shared" si="69"/>
        <v>365</v>
      </c>
      <c r="K2204" s="111"/>
      <c r="L2204" s="111"/>
      <c r="M2204" s="111"/>
      <c r="N2204" s="111"/>
      <c r="O2204" s="111"/>
      <c r="P2204" s="178" t="s">
        <v>9443</v>
      </c>
      <c r="Q2204" s="178" t="s">
        <v>2736</v>
      </c>
      <c r="R2204" s="178" t="s">
        <v>2815</v>
      </c>
    </row>
    <row r="2205" spans="2:18">
      <c r="B2205" s="115">
        <v>1992</v>
      </c>
      <c r="C2205" s="156" t="s">
        <v>9444</v>
      </c>
      <c r="D2205" s="157" t="s">
        <v>9445</v>
      </c>
      <c r="E2205" s="111"/>
      <c r="F2205" s="111"/>
      <c r="G2205" s="111"/>
      <c r="H2205" s="115" t="s">
        <v>2719</v>
      </c>
      <c r="I2205" s="517">
        <f t="shared" si="68"/>
        <v>0</v>
      </c>
      <c r="J2205" s="517">
        <f t="shared" si="69"/>
        <v>365</v>
      </c>
      <c r="K2205" s="111"/>
      <c r="L2205" s="111"/>
      <c r="M2205" s="111"/>
      <c r="N2205" s="111"/>
      <c r="O2205" s="111"/>
      <c r="P2205" s="178" t="s">
        <v>9446</v>
      </c>
      <c r="Q2205" s="178" t="s">
        <v>2721</v>
      </c>
      <c r="R2205" s="178" t="s">
        <v>3852</v>
      </c>
    </row>
    <row r="2206" spans="2:18">
      <c r="B2206" s="115">
        <v>1237</v>
      </c>
      <c r="C2206" s="156" t="s">
        <v>9447</v>
      </c>
      <c r="D2206" s="157" t="s">
        <v>9448</v>
      </c>
      <c r="E2206" s="111"/>
      <c r="F2206" s="111"/>
      <c r="G2206" s="111"/>
      <c r="H2206" s="115" t="s">
        <v>2719</v>
      </c>
      <c r="I2206" s="517">
        <f t="shared" si="68"/>
        <v>0</v>
      </c>
      <c r="J2206" s="517">
        <f t="shared" si="69"/>
        <v>365</v>
      </c>
      <c r="K2206" s="111"/>
      <c r="L2206" s="111"/>
      <c r="M2206" s="111"/>
      <c r="N2206" s="111"/>
      <c r="O2206" s="111"/>
      <c r="P2206" s="178" t="s">
        <v>9449</v>
      </c>
      <c r="Q2206" s="178" t="s">
        <v>2736</v>
      </c>
      <c r="R2206" s="178" t="s">
        <v>3705</v>
      </c>
    </row>
    <row r="2207" spans="2:18">
      <c r="B2207" s="115">
        <v>1238</v>
      </c>
      <c r="C2207" s="156" t="s">
        <v>9450</v>
      </c>
      <c r="D2207" s="157" t="s">
        <v>9451</v>
      </c>
      <c r="E2207" s="111"/>
      <c r="F2207" s="111"/>
      <c r="G2207" s="111"/>
      <c r="H2207" s="115" t="s">
        <v>2719</v>
      </c>
      <c r="I2207" s="517">
        <f t="shared" si="68"/>
        <v>0</v>
      </c>
      <c r="J2207" s="517">
        <f t="shared" si="69"/>
        <v>365</v>
      </c>
      <c r="K2207" s="111"/>
      <c r="L2207" s="111"/>
      <c r="M2207" s="111"/>
      <c r="N2207" s="111"/>
      <c r="O2207" s="111"/>
      <c r="P2207" s="178" t="s">
        <v>9452</v>
      </c>
      <c r="Q2207" s="178" t="s">
        <v>2721</v>
      </c>
      <c r="R2207" s="178" t="s">
        <v>3705</v>
      </c>
    </row>
    <row r="2208" spans="2:18">
      <c r="B2208" s="115">
        <v>650</v>
      </c>
      <c r="C2208" s="156" t="s">
        <v>9453</v>
      </c>
      <c r="D2208" s="157" t="s">
        <v>9454</v>
      </c>
      <c r="E2208" s="111"/>
      <c r="F2208" s="111"/>
      <c r="G2208" s="111"/>
      <c r="H2208" s="115" t="s">
        <v>2719</v>
      </c>
      <c r="I2208" s="517">
        <f t="shared" si="68"/>
        <v>0</v>
      </c>
      <c r="J2208" s="517">
        <f t="shared" si="69"/>
        <v>365</v>
      </c>
      <c r="K2208" s="111"/>
      <c r="L2208" s="111"/>
      <c r="M2208" s="111"/>
      <c r="N2208" s="111"/>
      <c r="O2208" s="111"/>
      <c r="P2208" s="178" t="s">
        <v>9455</v>
      </c>
      <c r="Q2208" s="178" t="s">
        <v>2736</v>
      </c>
      <c r="R2208" s="178" t="s">
        <v>2815</v>
      </c>
    </row>
    <row r="2209" spans="2:18">
      <c r="B2209" s="115">
        <v>831</v>
      </c>
      <c r="C2209" s="156" t="s">
        <v>9456</v>
      </c>
      <c r="D2209" s="157" t="s">
        <v>9457</v>
      </c>
      <c r="E2209" s="111"/>
      <c r="F2209" s="111"/>
      <c r="G2209" s="111"/>
      <c r="H2209" s="115" t="s">
        <v>2719</v>
      </c>
      <c r="I2209" s="517">
        <f t="shared" si="68"/>
        <v>0</v>
      </c>
      <c r="J2209" s="517">
        <f t="shared" si="69"/>
        <v>365</v>
      </c>
      <c r="K2209" s="111"/>
      <c r="L2209" s="111"/>
      <c r="M2209" s="111"/>
      <c r="N2209" s="111"/>
      <c r="O2209" s="111"/>
      <c r="P2209" s="178" t="s">
        <v>9458</v>
      </c>
      <c r="Q2209" s="178" t="s">
        <v>2732</v>
      </c>
      <c r="R2209" s="178" t="s">
        <v>9184</v>
      </c>
    </row>
    <row r="2210" spans="2:18">
      <c r="B2210" s="115">
        <v>832</v>
      </c>
      <c r="C2210" s="156" t="s">
        <v>9459</v>
      </c>
      <c r="D2210" s="157" t="s">
        <v>9460</v>
      </c>
      <c r="E2210" s="111"/>
      <c r="F2210" s="111"/>
      <c r="G2210" s="111"/>
      <c r="H2210" s="115" t="s">
        <v>2719</v>
      </c>
      <c r="I2210" s="517">
        <f t="shared" si="68"/>
        <v>0</v>
      </c>
      <c r="J2210" s="517">
        <f t="shared" si="69"/>
        <v>365</v>
      </c>
      <c r="K2210" s="111"/>
      <c r="L2210" s="111"/>
      <c r="M2210" s="111"/>
      <c r="N2210" s="111"/>
      <c r="O2210" s="111"/>
      <c r="P2210" s="178" t="s">
        <v>9461</v>
      </c>
      <c r="Q2210" s="178" t="s">
        <v>2736</v>
      </c>
      <c r="R2210" s="178" t="s">
        <v>9184</v>
      </c>
    </row>
    <row r="2211" spans="2:18">
      <c r="B2211" s="115">
        <v>833</v>
      </c>
      <c r="C2211" s="156" t="s">
        <v>9462</v>
      </c>
      <c r="D2211" s="157" t="s">
        <v>9463</v>
      </c>
      <c r="E2211" s="111"/>
      <c r="F2211" s="111"/>
      <c r="G2211" s="111"/>
      <c r="H2211" s="115" t="s">
        <v>2719</v>
      </c>
      <c r="I2211" s="517">
        <f t="shared" si="68"/>
        <v>0</v>
      </c>
      <c r="J2211" s="517">
        <f t="shared" si="69"/>
        <v>365</v>
      </c>
      <c r="K2211" s="111"/>
      <c r="L2211" s="111"/>
      <c r="M2211" s="111"/>
      <c r="N2211" s="111"/>
      <c r="O2211" s="111"/>
      <c r="P2211" s="178" t="s">
        <v>9461</v>
      </c>
      <c r="Q2211" s="178" t="s">
        <v>2736</v>
      </c>
      <c r="R2211" s="178" t="s">
        <v>9184</v>
      </c>
    </row>
    <row r="2212" spans="2:18" hidden="1">
      <c r="B2212" s="115">
        <v>1691</v>
      </c>
      <c r="C2212" s="156" t="s">
        <v>9464</v>
      </c>
      <c r="D2212" s="157" t="s">
        <v>9465</v>
      </c>
      <c r="E2212" s="111"/>
      <c r="F2212" s="111"/>
      <c r="G2212" s="111"/>
      <c r="H2212" s="180" t="s">
        <v>61</v>
      </c>
      <c r="I2212" s="509">
        <f t="shared" si="68"/>
        <v>44929</v>
      </c>
      <c r="J2212" s="509">
        <f t="shared" si="69"/>
        <v>45294</v>
      </c>
      <c r="K2212" s="609">
        <v>44632</v>
      </c>
      <c r="L2212" s="610">
        <v>44929</v>
      </c>
      <c r="M2212" s="111"/>
      <c r="N2212" s="111"/>
      <c r="O2212" s="111"/>
      <c r="P2212" s="178" t="s">
        <v>9466</v>
      </c>
      <c r="Q2212" s="178" t="s">
        <v>2736</v>
      </c>
      <c r="R2212" s="178" t="s">
        <v>3672</v>
      </c>
    </row>
    <row r="2213" spans="2:18">
      <c r="B2213" s="115">
        <v>2106</v>
      </c>
      <c r="C2213" s="156" t="s">
        <v>9467</v>
      </c>
      <c r="D2213" s="157" t="s">
        <v>9468</v>
      </c>
      <c r="E2213" s="111"/>
      <c r="F2213" s="111"/>
      <c r="G2213" s="111"/>
      <c r="H2213" s="115" t="s">
        <v>2719</v>
      </c>
      <c r="I2213" s="517">
        <f t="shared" si="68"/>
        <v>0</v>
      </c>
      <c r="J2213" s="517">
        <f t="shared" si="69"/>
        <v>365</v>
      </c>
      <c r="K2213" s="111"/>
      <c r="L2213" s="111"/>
      <c r="M2213" s="111"/>
      <c r="N2213" s="111"/>
      <c r="O2213" s="111"/>
      <c r="P2213" s="178" t="s">
        <v>9469</v>
      </c>
      <c r="Q2213" s="178" t="s">
        <v>2732</v>
      </c>
      <c r="R2213" s="178" t="s">
        <v>4189</v>
      </c>
    </row>
    <row r="2214" spans="2:18">
      <c r="B2214" s="115">
        <v>382</v>
      </c>
      <c r="C2214" s="156" t="s">
        <v>9470</v>
      </c>
      <c r="D2214" s="157" t="s">
        <v>9471</v>
      </c>
      <c r="E2214" s="111"/>
      <c r="F2214" s="111"/>
      <c r="G2214" s="111"/>
      <c r="H2214" s="115" t="s">
        <v>2719</v>
      </c>
      <c r="I2214" s="517">
        <f t="shared" si="68"/>
        <v>0</v>
      </c>
      <c r="J2214" s="517">
        <f t="shared" si="69"/>
        <v>365</v>
      </c>
      <c r="K2214" s="111"/>
      <c r="L2214" s="111"/>
      <c r="M2214" s="111"/>
      <c r="N2214" s="111"/>
      <c r="O2214" s="111"/>
      <c r="P2214" s="178" t="s">
        <v>9472</v>
      </c>
      <c r="Q2214" s="178" t="s">
        <v>2736</v>
      </c>
      <c r="R2214" s="178" t="s">
        <v>5221</v>
      </c>
    </row>
    <row r="2215" spans="2:18" hidden="1">
      <c r="B2215" s="115">
        <v>2227</v>
      </c>
      <c r="C2215" s="165" t="s">
        <v>9473</v>
      </c>
      <c r="D2215" s="166" t="s">
        <v>9471</v>
      </c>
      <c r="E2215" s="111"/>
      <c r="F2215" s="111"/>
      <c r="G2215" s="111" t="s">
        <v>2730</v>
      </c>
      <c r="H2215" s="115"/>
      <c r="I2215" s="517">
        <f t="shared" si="68"/>
        <v>0</v>
      </c>
      <c r="J2215" s="517">
        <f t="shared" si="69"/>
        <v>365</v>
      </c>
      <c r="K2215" s="111"/>
      <c r="L2215" s="111"/>
      <c r="M2215" s="111"/>
      <c r="N2215" s="111"/>
      <c r="O2215" s="111"/>
      <c r="P2215" s="178" t="s">
        <v>2752</v>
      </c>
      <c r="Q2215" s="178" t="s">
        <v>2736</v>
      </c>
      <c r="R2215" s="178">
        <v>0</v>
      </c>
    </row>
    <row r="2216" spans="2:18">
      <c r="B2216" s="115">
        <v>1132</v>
      </c>
      <c r="C2216" s="156" t="s">
        <v>9474</v>
      </c>
      <c r="D2216" s="157" t="s">
        <v>9475</v>
      </c>
      <c r="E2216" s="111"/>
      <c r="F2216" s="111"/>
      <c r="G2216" s="111"/>
      <c r="H2216" s="115" t="s">
        <v>2719</v>
      </c>
      <c r="I2216" s="517">
        <f t="shared" si="68"/>
        <v>0</v>
      </c>
      <c r="J2216" s="517">
        <f t="shared" si="69"/>
        <v>365</v>
      </c>
      <c r="K2216" s="111"/>
      <c r="L2216" s="111"/>
      <c r="M2216" s="111"/>
      <c r="N2216" s="111"/>
      <c r="O2216" s="111"/>
      <c r="P2216" s="178" t="s">
        <v>9476</v>
      </c>
      <c r="Q2216" s="178" t="s">
        <v>2732</v>
      </c>
      <c r="R2216" s="178" t="s">
        <v>3668</v>
      </c>
    </row>
    <row r="2217" spans="2:18">
      <c r="B2217" s="115">
        <v>837</v>
      </c>
      <c r="C2217" s="156" t="s">
        <v>9477</v>
      </c>
      <c r="D2217" s="157" t="s">
        <v>9478</v>
      </c>
      <c r="E2217" s="111"/>
      <c r="F2217" s="111"/>
      <c r="G2217" s="111"/>
      <c r="H2217" s="115" t="s">
        <v>2719</v>
      </c>
      <c r="I2217" s="517">
        <f t="shared" si="68"/>
        <v>0</v>
      </c>
      <c r="J2217" s="517">
        <f t="shared" si="69"/>
        <v>365</v>
      </c>
      <c r="K2217" s="111"/>
      <c r="L2217" s="111"/>
      <c r="M2217" s="111"/>
      <c r="N2217" s="111"/>
      <c r="O2217" s="111"/>
      <c r="P2217" s="178" t="s">
        <v>9479</v>
      </c>
      <c r="Q2217" s="178" t="s">
        <v>2721</v>
      </c>
      <c r="R2217" s="178" t="s">
        <v>9480</v>
      </c>
    </row>
    <row r="2218" spans="2:18">
      <c r="B2218" s="115">
        <v>823</v>
      </c>
      <c r="C2218" s="156" t="s">
        <v>9481</v>
      </c>
      <c r="D2218" s="157" t="s">
        <v>9482</v>
      </c>
      <c r="E2218" s="111"/>
      <c r="F2218" s="111"/>
      <c r="G2218" s="111"/>
      <c r="H2218" s="115" t="s">
        <v>2719</v>
      </c>
      <c r="I2218" s="517">
        <f t="shared" si="68"/>
        <v>0</v>
      </c>
      <c r="J2218" s="517">
        <f t="shared" si="69"/>
        <v>365</v>
      </c>
      <c r="K2218" s="111"/>
      <c r="L2218" s="111"/>
      <c r="M2218" s="111"/>
      <c r="N2218" s="111"/>
      <c r="O2218" s="111"/>
      <c r="P2218" s="178" t="s">
        <v>9483</v>
      </c>
      <c r="Q2218" s="178" t="s">
        <v>2721</v>
      </c>
      <c r="R2218" s="178" t="s">
        <v>7416</v>
      </c>
    </row>
    <row r="2219" spans="2:18">
      <c r="B2219" s="115">
        <v>824</v>
      </c>
      <c r="C2219" s="156" t="s">
        <v>9484</v>
      </c>
      <c r="D2219" s="157" t="s">
        <v>9485</v>
      </c>
      <c r="E2219" s="111"/>
      <c r="F2219" s="111"/>
      <c r="G2219" s="111"/>
      <c r="H2219" s="115" t="s">
        <v>2719</v>
      </c>
      <c r="I2219" s="517">
        <f t="shared" si="68"/>
        <v>0</v>
      </c>
      <c r="J2219" s="517">
        <f t="shared" si="69"/>
        <v>365</v>
      </c>
      <c r="K2219" s="111"/>
      <c r="L2219" s="111"/>
      <c r="M2219" s="111"/>
      <c r="N2219" s="111"/>
      <c r="O2219" s="111"/>
      <c r="P2219" s="178" t="s">
        <v>9486</v>
      </c>
      <c r="Q2219" s="178" t="s">
        <v>2732</v>
      </c>
      <c r="R2219" s="178" t="s">
        <v>7416</v>
      </c>
    </row>
    <row r="2220" spans="2:18">
      <c r="B2220" s="115">
        <v>825</v>
      </c>
      <c r="C2220" s="156" t="s">
        <v>9487</v>
      </c>
      <c r="D2220" s="157" t="s">
        <v>9488</v>
      </c>
      <c r="E2220" s="111"/>
      <c r="F2220" s="111"/>
      <c r="G2220" s="111"/>
      <c r="H2220" s="115" t="s">
        <v>2719</v>
      </c>
      <c r="I2220" s="517">
        <f t="shared" si="68"/>
        <v>0</v>
      </c>
      <c r="J2220" s="517">
        <f t="shared" si="69"/>
        <v>365</v>
      </c>
      <c r="K2220" s="111"/>
      <c r="L2220" s="111"/>
      <c r="M2220" s="111"/>
      <c r="N2220" s="111"/>
      <c r="O2220" s="111"/>
      <c r="P2220" s="178" t="s">
        <v>9489</v>
      </c>
      <c r="Q2220" s="178" t="s">
        <v>2736</v>
      </c>
      <c r="R2220" s="178" t="s">
        <v>7416</v>
      </c>
    </row>
    <row r="2221" spans="2:18" hidden="1">
      <c r="B2221" s="115">
        <v>611</v>
      </c>
      <c r="C2221" s="156" t="s">
        <v>9490</v>
      </c>
      <c r="D2221" s="157" t="s">
        <v>9491</v>
      </c>
      <c r="E2221" s="111"/>
      <c r="F2221" s="111"/>
      <c r="G2221" s="111"/>
      <c r="H2221" s="180" t="s">
        <v>60</v>
      </c>
      <c r="I2221" s="509">
        <f t="shared" si="68"/>
        <v>44929</v>
      </c>
      <c r="J2221" s="509">
        <f t="shared" si="69"/>
        <v>45294</v>
      </c>
      <c r="K2221" s="609">
        <v>44632</v>
      </c>
      <c r="L2221" s="610">
        <v>44929</v>
      </c>
      <c r="M2221" s="111"/>
      <c r="N2221" s="111"/>
      <c r="O2221" s="111"/>
      <c r="P2221" s="178" t="s">
        <v>9492</v>
      </c>
      <c r="Q2221" s="178" t="s">
        <v>2736</v>
      </c>
      <c r="R2221" s="178" t="s">
        <v>2973</v>
      </c>
    </row>
    <row r="2222" spans="2:18" hidden="1">
      <c r="B2222" s="115">
        <v>612</v>
      </c>
      <c r="C2222" s="156" t="s">
        <v>9493</v>
      </c>
      <c r="D2222" s="157" t="s">
        <v>9494</v>
      </c>
      <c r="E2222" s="111"/>
      <c r="F2222" s="111"/>
      <c r="G2222" s="111" t="s">
        <v>2730</v>
      </c>
      <c r="H2222" s="180" t="s">
        <v>60</v>
      </c>
      <c r="I2222" s="509">
        <f t="shared" si="68"/>
        <v>44929</v>
      </c>
      <c r="J2222" s="509">
        <f t="shared" si="69"/>
        <v>45294</v>
      </c>
      <c r="K2222" s="609">
        <v>44632</v>
      </c>
      <c r="L2222" s="610">
        <v>44929</v>
      </c>
      <c r="M2222" s="111"/>
      <c r="N2222" s="111"/>
      <c r="O2222" s="111"/>
      <c r="P2222" s="178" t="s">
        <v>5487</v>
      </c>
      <c r="Q2222" s="178" t="s">
        <v>2736</v>
      </c>
      <c r="R2222" s="178" t="s">
        <v>2973</v>
      </c>
    </row>
    <row r="2223" spans="2:18">
      <c r="B2223" s="115">
        <v>413</v>
      </c>
      <c r="C2223" s="156" t="s">
        <v>9495</v>
      </c>
      <c r="D2223" s="157" t="s">
        <v>9496</v>
      </c>
      <c r="E2223" s="111"/>
      <c r="F2223" s="111"/>
      <c r="G2223" s="111"/>
      <c r="H2223" s="115" t="s">
        <v>2719</v>
      </c>
      <c r="I2223" s="517">
        <f t="shared" si="68"/>
        <v>0</v>
      </c>
      <c r="J2223" s="517">
        <f t="shared" si="69"/>
        <v>365</v>
      </c>
      <c r="K2223" s="111"/>
      <c r="L2223" s="111"/>
      <c r="M2223" s="111"/>
      <c r="N2223" s="111"/>
      <c r="O2223" s="111"/>
      <c r="P2223" s="178" t="s">
        <v>9497</v>
      </c>
      <c r="Q2223" s="178" t="s">
        <v>2736</v>
      </c>
      <c r="R2223" s="178" t="s">
        <v>3688</v>
      </c>
    </row>
    <row r="2224" spans="2:18">
      <c r="B2224" s="115">
        <v>434</v>
      </c>
      <c r="C2224" s="156" t="s">
        <v>9498</v>
      </c>
      <c r="D2224" s="157" t="s">
        <v>9499</v>
      </c>
      <c r="E2224" s="111"/>
      <c r="F2224" s="111"/>
      <c r="G2224" s="111"/>
      <c r="H2224" s="115" t="s">
        <v>2719</v>
      </c>
      <c r="I2224" s="517">
        <f t="shared" si="68"/>
        <v>0</v>
      </c>
      <c r="J2224" s="517">
        <f t="shared" si="69"/>
        <v>365</v>
      </c>
      <c r="K2224" s="111"/>
      <c r="L2224" s="111"/>
      <c r="M2224" s="111"/>
      <c r="N2224" s="111"/>
      <c r="O2224" s="111"/>
      <c r="P2224" s="178" t="s">
        <v>9500</v>
      </c>
      <c r="Q2224" s="178" t="s">
        <v>2736</v>
      </c>
      <c r="R2224" s="178" t="s">
        <v>3392</v>
      </c>
    </row>
    <row r="2225" spans="2:18">
      <c r="B2225" s="115">
        <v>809</v>
      </c>
      <c r="C2225" s="156" t="s">
        <v>9501</v>
      </c>
      <c r="D2225" s="157" t="s">
        <v>9502</v>
      </c>
      <c r="E2225" s="111"/>
      <c r="F2225" s="111"/>
      <c r="G2225" s="111"/>
      <c r="H2225" s="115" t="s">
        <v>2719</v>
      </c>
      <c r="I2225" s="517">
        <f t="shared" si="68"/>
        <v>0</v>
      </c>
      <c r="J2225" s="517">
        <f t="shared" si="69"/>
        <v>365</v>
      </c>
      <c r="K2225" s="111"/>
      <c r="L2225" s="111"/>
      <c r="M2225" s="111"/>
      <c r="N2225" s="111"/>
      <c r="O2225" s="111"/>
      <c r="P2225" s="178" t="s">
        <v>9503</v>
      </c>
      <c r="Q2225" s="178" t="s">
        <v>2736</v>
      </c>
      <c r="R2225" s="178" t="s">
        <v>3445</v>
      </c>
    </row>
    <row r="2226" spans="2:18">
      <c r="B2226" s="115">
        <v>939</v>
      </c>
      <c r="C2226" s="156" t="s">
        <v>9504</v>
      </c>
      <c r="D2226" s="157" t="s">
        <v>9505</v>
      </c>
      <c r="E2226" s="111"/>
      <c r="F2226" s="111"/>
      <c r="G2226" s="111"/>
      <c r="H2226" s="115" t="s">
        <v>2719</v>
      </c>
      <c r="I2226" s="517">
        <f t="shared" si="68"/>
        <v>0</v>
      </c>
      <c r="J2226" s="517">
        <f t="shared" si="69"/>
        <v>365</v>
      </c>
      <c r="K2226" s="111"/>
      <c r="L2226" s="111"/>
      <c r="M2226" s="111"/>
      <c r="N2226" s="111"/>
      <c r="O2226" s="111"/>
      <c r="P2226" s="178" t="s">
        <v>9506</v>
      </c>
      <c r="Q2226" s="178" t="s">
        <v>2736</v>
      </c>
      <c r="R2226" s="178" t="s">
        <v>2869</v>
      </c>
    </row>
    <row r="2227" spans="2:18">
      <c r="B2227" s="115">
        <v>810</v>
      </c>
      <c r="C2227" s="156" t="s">
        <v>9507</v>
      </c>
      <c r="D2227" s="157" t="s">
        <v>9508</v>
      </c>
      <c r="E2227" s="111"/>
      <c r="F2227" s="111"/>
      <c r="G2227" s="111"/>
      <c r="H2227" s="115" t="s">
        <v>2719</v>
      </c>
      <c r="I2227" s="517">
        <f t="shared" si="68"/>
        <v>0</v>
      </c>
      <c r="J2227" s="517">
        <f t="shared" si="69"/>
        <v>365</v>
      </c>
      <c r="K2227" s="111"/>
      <c r="L2227" s="111"/>
      <c r="M2227" s="111"/>
      <c r="N2227" s="111"/>
      <c r="O2227" s="111"/>
      <c r="P2227" s="178" t="s">
        <v>9509</v>
      </c>
      <c r="Q2227" s="178" t="s">
        <v>2736</v>
      </c>
      <c r="R2227" s="178" t="s">
        <v>3445</v>
      </c>
    </row>
    <row r="2228" spans="2:18">
      <c r="B2228" s="115">
        <v>891</v>
      </c>
      <c r="C2228" s="156" t="s">
        <v>9510</v>
      </c>
      <c r="D2228" s="157" t="s">
        <v>9511</v>
      </c>
      <c r="E2228" s="111"/>
      <c r="F2228" s="111"/>
      <c r="G2228" s="111"/>
      <c r="H2228" s="115" t="s">
        <v>2719</v>
      </c>
      <c r="I2228" s="517">
        <f t="shared" si="68"/>
        <v>0</v>
      </c>
      <c r="J2228" s="517">
        <f t="shared" si="69"/>
        <v>365</v>
      </c>
      <c r="K2228" s="111"/>
      <c r="L2228" s="111"/>
      <c r="M2228" s="111"/>
      <c r="N2228" s="111"/>
      <c r="O2228" s="111"/>
      <c r="P2228" s="178" t="s">
        <v>9512</v>
      </c>
      <c r="Q2228" s="178" t="s">
        <v>2736</v>
      </c>
      <c r="R2228" s="178" t="s">
        <v>3441</v>
      </c>
    </row>
    <row r="2229" spans="2:18">
      <c r="B2229" s="115">
        <v>892</v>
      </c>
      <c r="C2229" s="156" t="s">
        <v>9513</v>
      </c>
      <c r="D2229" s="157" t="s">
        <v>9514</v>
      </c>
      <c r="E2229" s="111"/>
      <c r="F2229" s="111"/>
      <c r="G2229" s="111"/>
      <c r="H2229" s="115" t="s">
        <v>2719</v>
      </c>
      <c r="I2229" s="517">
        <f t="shared" si="68"/>
        <v>0</v>
      </c>
      <c r="J2229" s="517">
        <f t="shared" si="69"/>
        <v>365</v>
      </c>
      <c r="K2229" s="111"/>
      <c r="L2229" s="111"/>
      <c r="M2229" s="111"/>
      <c r="N2229" s="111"/>
      <c r="O2229" s="111"/>
      <c r="P2229" s="178" t="s">
        <v>9515</v>
      </c>
      <c r="Q2229" s="178" t="s">
        <v>2736</v>
      </c>
      <c r="R2229" s="178" t="s">
        <v>3441</v>
      </c>
    </row>
    <row r="2230" spans="2:18">
      <c r="B2230" s="115">
        <v>811</v>
      </c>
      <c r="C2230" s="156" t="s">
        <v>9516</v>
      </c>
      <c r="D2230" s="157" t="s">
        <v>9517</v>
      </c>
      <c r="E2230" s="111"/>
      <c r="F2230" s="111"/>
      <c r="G2230" s="111"/>
      <c r="H2230" s="115" t="s">
        <v>2719</v>
      </c>
      <c r="I2230" s="517">
        <f t="shared" si="68"/>
        <v>0</v>
      </c>
      <c r="J2230" s="517">
        <f t="shared" si="69"/>
        <v>365</v>
      </c>
      <c r="K2230" s="111"/>
      <c r="L2230" s="111"/>
      <c r="M2230" s="111"/>
      <c r="N2230" s="111"/>
      <c r="O2230" s="111"/>
      <c r="P2230" s="178" t="s">
        <v>9518</v>
      </c>
      <c r="Q2230" s="178" t="s">
        <v>2736</v>
      </c>
      <c r="R2230" s="178" t="s">
        <v>3445</v>
      </c>
    </row>
    <row r="2231" spans="2:18">
      <c r="B2231" s="115">
        <v>940</v>
      </c>
      <c r="C2231" s="156" t="s">
        <v>9519</v>
      </c>
      <c r="D2231" s="157" t="s">
        <v>9520</v>
      </c>
      <c r="E2231" s="111"/>
      <c r="F2231" s="111"/>
      <c r="G2231" s="111"/>
      <c r="H2231" s="115" t="s">
        <v>2719</v>
      </c>
      <c r="I2231" s="517">
        <f t="shared" si="68"/>
        <v>0</v>
      </c>
      <c r="J2231" s="517">
        <f t="shared" si="69"/>
        <v>365</v>
      </c>
      <c r="K2231" s="111"/>
      <c r="L2231" s="111"/>
      <c r="M2231" s="111"/>
      <c r="N2231" s="111"/>
      <c r="O2231" s="111"/>
      <c r="P2231" s="178" t="s">
        <v>9521</v>
      </c>
      <c r="Q2231" s="178" t="s">
        <v>2736</v>
      </c>
      <c r="R2231" s="178" t="s">
        <v>2869</v>
      </c>
    </row>
    <row r="2232" spans="2:18">
      <c r="B2232" s="115">
        <v>826</v>
      </c>
      <c r="C2232" s="156" t="s">
        <v>9522</v>
      </c>
      <c r="D2232" s="157" t="s">
        <v>9523</v>
      </c>
      <c r="E2232" s="111"/>
      <c r="F2232" s="111"/>
      <c r="G2232" s="111"/>
      <c r="H2232" s="115" t="s">
        <v>2719</v>
      </c>
      <c r="I2232" s="517">
        <f t="shared" si="68"/>
        <v>0</v>
      </c>
      <c r="J2232" s="517">
        <f t="shared" si="69"/>
        <v>365</v>
      </c>
      <c r="K2232" s="111"/>
      <c r="L2232" s="111"/>
      <c r="M2232" s="111"/>
      <c r="N2232" s="111"/>
      <c r="O2232" s="111"/>
      <c r="P2232" s="178" t="s">
        <v>9524</v>
      </c>
      <c r="Q2232" s="178" t="s">
        <v>2736</v>
      </c>
      <c r="R2232" s="178" t="s">
        <v>7416</v>
      </c>
    </row>
    <row r="2233" spans="2:18">
      <c r="B2233" s="115">
        <v>978</v>
      </c>
      <c r="C2233" s="156" t="s">
        <v>9525</v>
      </c>
      <c r="D2233" s="157" t="s">
        <v>9526</v>
      </c>
      <c r="E2233" s="111"/>
      <c r="F2233" s="111"/>
      <c r="G2233" s="111"/>
      <c r="H2233" s="115" t="s">
        <v>2719</v>
      </c>
      <c r="I2233" s="517">
        <f t="shared" si="68"/>
        <v>0</v>
      </c>
      <c r="J2233" s="517">
        <f t="shared" si="69"/>
        <v>365</v>
      </c>
      <c r="K2233" s="111"/>
      <c r="L2233" s="111"/>
      <c r="M2233" s="111"/>
      <c r="N2233" s="111"/>
      <c r="O2233" s="111"/>
      <c r="P2233" s="178" t="s">
        <v>9527</v>
      </c>
      <c r="Q2233" s="178" t="s">
        <v>2736</v>
      </c>
      <c r="R2233" s="178" t="s">
        <v>2912</v>
      </c>
    </row>
    <row r="2234" spans="2:18">
      <c r="B2234" s="115">
        <v>1037</v>
      </c>
      <c r="C2234" s="156" t="s">
        <v>9528</v>
      </c>
      <c r="D2234" s="157" t="s">
        <v>9529</v>
      </c>
      <c r="E2234" s="111"/>
      <c r="F2234" s="111"/>
      <c r="G2234" s="111"/>
      <c r="H2234" s="115" t="s">
        <v>2719</v>
      </c>
      <c r="I2234" s="517">
        <f t="shared" si="68"/>
        <v>0</v>
      </c>
      <c r="J2234" s="517">
        <f t="shared" si="69"/>
        <v>365</v>
      </c>
      <c r="K2234" s="111"/>
      <c r="L2234" s="111"/>
      <c r="M2234" s="111"/>
      <c r="N2234" s="111"/>
      <c r="O2234" s="111"/>
      <c r="P2234" s="178" t="s">
        <v>9530</v>
      </c>
      <c r="Q2234" s="178" t="s">
        <v>2736</v>
      </c>
      <c r="R2234" s="178" t="s">
        <v>7476</v>
      </c>
    </row>
    <row r="2235" spans="2:18">
      <c r="B2235" s="115">
        <v>1038</v>
      </c>
      <c r="C2235" s="156" t="s">
        <v>9531</v>
      </c>
      <c r="D2235" s="157" t="s">
        <v>9532</v>
      </c>
      <c r="E2235" s="111"/>
      <c r="F2235" s="111"/>
      <c r="G2235" s="111"/>
      <c r="H2235" s="115" t="s">
        <v>2719</v>
      </c>
      <c r="I2235" s="517">
        <f t="shared" si="68"/>
        <v>0</v>
      </c>
      <c r="J2235" s="517">
        <f t="shared" si="69"/>
        <v>365</v>
      </c>
      <c r="K2235" s="111"/>
      <c r="L2235" s="111"/>
      <c r="M2235" s="111"/>
      <c r="N2235" s="111"/>
      <c r="O2235" s="111"/>
      <c r="P2235" s="178" t="s">
        <v>9533</v>
      </c>
      <c r="Q2235" s="178" t="s">
        <v>2736</v>
      </c>
      <c r="R2235" s="178" t="s">
        <v>7476</v>
      </c>
    </row>
    <row r="2236" spans="2:18">
      <c r="B2236" s="115">
        <v>979</v>
      </c>
      <c r="C2236" s="156" t="s">
        <v>9534</v>
      </c>
      <c r="D2236" s="157" t="s">
        <v>9535</v>
      </c>
      <c r="E2236" s="111"/>
      <c r="F2236" s="111"/>
      <c r="G2236" s="111"/>
      <c r="H2236" s="115" t="s">
        <v>2719</v>
      </c>
      <c r="I2236" s="517">
        <f t="shared" si="68"/>
        <v>0</v>
      </c>
      <c r="J2236" s="517">
        <f t="shared" si="69"/>
        <v>365</v>
      </c>
      <c r="K2236" s="111"/>
      <c r="L2236" s="111"/>
      <c r="M2236" s="111"/>
      <c r="N2236" s="111"/>
      <c r="O2236" s="111"/>
      <c r="P2236" s="178" t="s">
        <v>9536</v>
      </c>
      <c r="Q2236" s="178" t="s">
        <v>2736</v>
      </c>
      <c r="R2236" s="178" t="s">
        <v>3484</v>
      </c>
    </row>
    <row r="2237" spans="2:18">
      <c r="B2237" s="115">
        <v>1039</v>
      </c>
      <c r="C2237" s="156" t="s">
        <v>9537</v>
      </c>
      <c r="D2237" s="157" t="s">
        <v>9538</v>
      </c>
      <c r="E2237" s="111"/>
      <c r="F2237" s="111"/>
      <c r="G2237" s="111"/>
      <c r="H2237" s="115" t="s">
        <v>2719</v>
      </c>
      <c r="I2237" s="517">
        <f t="shared" si="68"/>
        <v>0</v>
      </c>
      <c r="J2237" s="517">
        <f t="shared" si="69"/>
        <v>365</v>
      </c>
      <c r="K2237" s="111"/>
      <c r="L2237" s="111"/>
      <c r="M2237" s="111"/>
      <c r="N2237" s="111"/>
      <c r="O2237" s="111"/>
      <c r="P2237" s="178" t="s">
        <v>9539</v>
      </c>
      <c r="Q2237" s="178" t="s">
        <v>2736</v>
      </c>
      <c r="R2237" s="178" t="s">
        <v>7476</v>
      </c>
    </row>
    <row r="2238" spans="2:18">
      <c r="B2238" s="115">
        <v>1040</v>
      </c>
      <c r="C2238" s="156" t="s">
        <v>9540</v>
      </c>
      <c r="D2238" s="157" t="s">
        <v>9541</v>
      </c>
      <c r="E2238" s="111"/>
      <c r="F2238" s="111"/>
      <c r="G2238" s="111"/>
      <c r="H2238" s="115" t="s">
        <v>2719</v>
      </c>
      <c r="I2238" s="517">
        <f t="shared" si="68"/>
        <v>0</v>
      </c>
      <c r="J2238" s="517">
        <f t="shared" si="69"/>
        <v>365</v>
      </c>
      <c r="K2238" s="111"/>
      <c r="L2238" s="111"/>
      <c r="M2238" s="111"/>
      <c r="N2238" s="111"/>
      <c r="O2238" s="111"/>
      <c r="P2238" s="178" t="s">
        <v>9542</v>
      </c>
      <c r="Q2238" s="178" t="s">
        <v>2736</v>
      </c>
      <c r="R2238" s="178" t="s">
        <v>7476</v>
      </c>
    </row>
    <row r="2239" spans="2:18">
      <c r="B2239" s="115">
        <v>1784</v>
      </c>
      <c r="C2239" s="156" t="s">
        <v>9543</v>
      </c>
      <c r="D2239" s="157" t="s">
        <v>9544</v>
      </c>
      <c r="E2239" s="111"/>
      <c r="F2239" s="111"/>
      <c r="G2239" s="111"/>
      <c r="H2239" s="115" t="s">
        <v>2719</v>
      </c>
      <c r="I2239" s="517">
        <f t="shared" si="68"/>
        <v>0</v>
      </c>
      <c r="J2239" s="517">
        <f t="shared" si="69"/>
        <v>365</v>
      </c>
      <c r="K2239" s="111"/>
      <c r="L2239" s="111"/>
      <c r="M2239" s="111"/>
      <c r="N2239" s="111"/>
      <c r="O2239" s="111"/>
      <c r="P2239" s="178" t="s">
        <v>8245</v>
      </c>
      <c r="Q2239" s="178" t="s">
        <v>2732</v>
      </c>
      <c r="R2239" s="178" t="s">
        <v>2858</v>
      </c>
    </row>
    <row r="2240" spans="2:18">
      <c r="B2240" s="115">
        <v>1072</v>
      </c>
      <c r="C2240" s="156" t="s">
        <v>9545</v>
      </c>
      <c r="D2240" s="157" t="s">
        <v>9546</v>
      </c>
      <c r="E2240" s="111"/>
      <c r="F2240" s="111"/>
      <c r="G2240" s="111"/>
      <c r="H2240" s="115" t="s">
        <v>2719</v>
      </c>
      <c r="I2240" s="517">
        <f t="shared" si="68"/>
        <v>0</v>
      </c>
      <c r="J2240" s="517">
        <f t="shared" si="69"/>
        <v>365</v>
      </c>
      <c r="K2240" s="111"/>
      <c r="L2240" s="111"/>
      <c r="M2240" s="111"/>
      <c r="N2240" s="111"/>
      <c r="O2240" s="111"/>
      <c r="P2240" s="178" t="s">
        <v>9547</v>
      </c>
      <c r="Q2240" s="178" t="s">
        <v>2736</v>
      </c>
      <c r="R2240" s="178" t="s">
        <v>3947</v>
      </c>
    </row>
    <row r="2241" spans="2:18">
      <c r="B2241" s="115">
        <v>1725</v>
      </c>
      <c r="C2241" s="156" t="s">
        <v>9548</v>
      </c>
      <c r="D2241" s="157" t="s">
        <v>9549</v>
      </c>
      <c r="E2241" s="111"/>
      <c r="F2241" s="111"/>
      <c r="G2241" s="111"/>
      <c r="H2241" s="115" t="s">
        <v>2719</v>
      </c>
      <c r="I2241" s="517">
        <f t="shared" si="68"/>
        <v>0</v>
      </c>
      <c r="J2241" s="517">
        <f t="shared" si="69"/>
        <v>365</v>
      </c>
      <c r="K2241" s="111"/>
      <c r="L2241" s="111"/>
      <c r="M2241" s="111"/>
      <c r="N2241" s="111"/>
      <c r="O2241" s="111"/>
      <c r="P2241" s="178" t="s">
        <v>9550</v>
      </c>
      <c r="Q2241" s="178" t="s">
        <v>2736</v>
      </c>
      <c r="R2241" s="178">
        <v>0</v>
      </c>
    </row>
    <row r="2242" spans="2:18">
      <c r="B2242" s="115">
        <v>980</v>
      </c>
      <c r="C2242" s="156" t="s">
        <v>9551</v>
      </c>
      <c r="D2242" s="157" t="s">
        <v>9552</v>
      </c>
      <c r="E2242" s="111"/>
      <c r="F2242" s="111"/>
      <c r="G2242" s="111"/>
      <c r="H2242" s="115" t="s">
        <v>2719</v>
      </c>
      <c r="I2242" s="517">
        <f t="shared" si="68"/>
        <v>0</v>
      </c>
      <c r="J2242" s="517">
        <f t="shared" si="69"/>
        <v>365</v>
      </c>
      <c r="K2242" s="111"/>
      <c r="L2242" s="111"/>
      <c r="M2242" s="111"/>
      <c r="N2242" s="111"/>
      <c r="O2242" s="111"/>
      <c r="P2242" s="178" t="s">
        <v>9553</v>
      </c>
      <c r="Q2242" s="178" t="s">
        <v>2732</v>
      </c>
      <c r="R2242" s="178">
        <v>0</v>
      </c>
    </row>
    <row r="2243" spans="2:18">
      <c r="B2243" s="115">
        <v>1741</v>
      </c>
      <c r="C2243" s="156" t="s">
        <v>9554</v>
      </c>
      <c r="D2243" s="157" t="s">
        <v>9555</v>
      </c>
      <c r="E2243" s="111"/>
      <c r="F2243" s="111"/>
      <c r="G2243" s="111"/>
      <c r="H2243" s="115" t="s">
        <v>2719</v>
      </c>
      <c r="I2243" s="517">
        <f t="shared" si="68"/>
        <v>0</v>
      </c>
      <c r="J2243" s="517">
        <f t="shared" si="69"/>
        <v>365</v>
      </c>
      <c r="K2243" s="111"/>
      <c r="L2243" s="111"/>
      <c r="M2243" s="111"/>
      <c r="N2243" s="111"/>
      <c r="O2243" s="111"/>
      <c r="P2243" s="178" t="s">
        <v>9556</v>
      </c>
      <c r="Q2243" s="178" t="s">
        <v>2721</v>
      </c>
      <c r="R2243" s="178" t="s">
        <v>4554</v>
      </c>
    </row>
    <row r="2244" spans="2:18">
      <c r="B2244" s="115">
        <v>690</v>
      </c>
      <c r="C2244" s="156" t="s">
        <v>9557</v>
      </c>
      <c r="D2244" s="157" t="s">
        <v>9558</v>
      </c>
      <c r="E2244" s="111"/>
      <c r="F2244" s="111"/>
      <c r="G2244" s="111"/>
      <c r="H2244" s="115" t="s">
        <v>2719</v>
      </c>
      <c r="I2244" s="517">
        <f t="shared" si="68"/>
        <v>0</v>
      </c>
      <c r="J2244" s="517">
        <f t="shared" si="69"/>
        <v>365</v>
      </c>
      <c r="K2244" s="111"/>
      <c r="L2244" s="111"/>
      <c r="M2244" s="111"/>
      <c r="N2244" s="111"/>
      <c r="O2244" s="111"/>
      <c r="P2244" s="178" t="s">
        <v>9559</v>
      </c>
      <c r="Q2244" s="178" t="s">
        <v>2736</v>
      </c>
      <c r="R2244" s="178" t="s">
        <v>3260</v>
      </c>
    </row>
    <row r="2245" spans="2:18">
      <c r="B2245" s="115">
        <v>1259</v>
      </c>
      <c r="C2245" s="156" t="s">
        <v>9560</v>
      </c>
      <c r="D2245" s="157" t="s">
        <v>9561</v>
      </c>
      <c r="E2245" s="111"/>
      <c r="F2245" s="111"/>
      <c r="G2245" s="111"/>
      <c r="H2245" s="115" t="s">
        <v>2719</v>
      </c>
      <c r="I2245" s="517">
        <f t="shared" si="68"/>
        <v>0</v>
      </c>
      <c r="J2245" s="517">
        <f t="shared" si="69"/>
        <v>365</v>
      </c>
      <c r="K2245" s="111"/>
      <c r="L2245" s="111"/>
      <c r="M2245" s="111"/>
      <c r="N2245" s="111"/>
      <c r="O2245" s="111"/>
      <c r="P2245" s="178" t="s">
        <v>9562</v>
      </c>
      <c r="Q2245" s="178" t="s">
        <v>2736</v>
      </c>
      <c r="R2245" s="178" t="s">
        <v>3893</v>
      </c>
    </row>
    <row r="2246" spans="2:18">
      <c r="B2246" s="115">
        <v>1260</v>
      </c>
      <c r="C2246" s="156" t="s">
        <v>9563</v>
      </c>
      <c r="D2246" s="157" t="s">
        <v>9564</v>
      </c>
      <c r="E2246" s="111"/>
      <c r="F2246" s="111"/>
      <c r="G2246" s="111"/>
      <c r="H2246" s="115" t="s">
        <v>2719</v>
      </c>
      <c r="I2246" s="517">
        <f t="shared" si="68"/>
        <v>0</v>
      </c>
      <c r="J2246" s="517">
        <f t="shared" si="69"/>
        <v>365</v>
      </c>
      <c r="K2246" s="111"/>
      <c r="L2246" s="111"/>
      <c r="M2246" s="111"/>
      <c r="N2246" s="111"/>
      <c r="O2246" s="111"/>
      <c r="P2246" s="178" t="s">
        <v>9565</v>
      </c>
      <c r="Q2246" s="178" t="s">
        <v>2736</v>
      </c>
      <c r="R2246" s="178" t="s">
        <v>3893</v>
      </c>
    </row>
    <row r="2247" spans="2:18">
      <c r="B2247" s="115">
        <v>1261</v>
      </c>
      <c r="C2247" s="156" t="s">
        <v>9566</v>
      </c>
      <c r="D2247" s="157" t="s">
        <v>9567</v>
      </c>
      <c r="E2247" s="111"/>
      <c r="F2247" s="111"/>
      <c r="G2247" s="111"/>
      <c r="H2247" s="115" t="s">
        <v>2719</v>
      </c>
      <c r="I2247" s="517">
        <f t="shared" ref="I2247:I2310" si="70">MAX(K2247:M2247)</f>
        <v>0</v>
      </c>
      <c r="J2247" s="517">
        <f t="shared" ref="J2247:J2310" si="71">I2247+(1*365)</f>
        <v>365</v>
      </c>
      <c r="K2247" s="111"/>
      <c r="L2247" s="111"/>
      <c r="M2247" s="111"/>
      <c r="N2247" s="111"/>
      <c r="O2247" s="111"/>
      <c r="P2247" s="178" t="s">
        <v>9568</v>
      </c>
      <c r="Q2247" s="178" t="s">
        <v>2736</v>
      </c>
      <c r="R2247" s="178" t="s">
        <v>3893</v>
      </c>
    </row>
    <row r="2248" spans="2:18">
      <c r="B2248" s="115">
        <v>1262</v>
      </c>
      <c r="C2248" s="156" t="s">
        <v>9569</v>
      </c>
      <c r="D2248" s="157" t="s">
        <v>9570</v>
      </c>
      <c r="E2248" s="111"/>
      <c r="F2248" s="111"/>
      <c r="G2248" s="111"/>
      <c r="H2248" s="115" t="s">
        <v>2719</v>
      </c>
      <c r="I2248" s="517">
        <f t="shared" si="70"/>
        <v>0</v>
      </c>
      <c r="J2248" s="517">
        <f t="shared" si="71"/>
        <v>365</v>
      </c>
      <c r="K2248" s="111"/>
      <c r="L2248" s="111"/>
      <c r="M2248" s="111"/>
      <c r="N2248" s="111"/>
      <c r="O2248" s="111"/>
      <c r="P2248" s="178" t="s">
        <v>9571</v>
      </c>
      <c r="Q2248" s="178" t="s">
        <v>2732</v>
      </c>
      <c r="R2248" s="178" t="s">
        <v>3893</v>
      </c>
    </row>
    <row r="2249" spans="2:18">
      <c r="B2249" s="115">
        <v>1263</v>
      </c>
      <c r="C2249" s="156" t="s">
        <v>9572</v>
      </c>
      <c r="D2249" s="157" t="s">
        <v>9573</v>
      </c>
      <c r="E2249" s="111"/>
      <c r="F2249" s="111"/>
      <c r="G2249" s="111"/>
      <c r="H2249" s="115" t="s">
        <v>2719</v>
      </c>
      <c r="I2249" s="517">
        <f t="shared" si="70"/>
        <v>0</v>
      </c>
      <c r="J2249" s="517">
        <f t="shared" si="71"/>
        <v>365</v>
      </c>
      <c r="K2249" s="111"/>
      <c r="L2249" s="111"/>
      <c r="M2249" s="111"/>
      <c r="N2249" s="111"/>
      <c r="O2249" s="111"/>
      <c r="P2249" s="178" t="s">
        <v>9574</v>
      </c>
      <c r="Q2249" s="178" t="s">
        <v>2736</v>
      </c>
      <c r="R2249" s="178" t="s">
        <v>3893</v>
      </c>
    </row>
    <row r="2250" spans="2:18">
      <c r="B2250" s="115">
        <v>827</v>
      </c>
      <c r="C2250" s="156" t="s">
        <v>9575</v>
      </c>
      <c r="D2250" s="157" t="s">
        <v>9576</v>
      </c>
      <c r="E2250" s="111"/>
      <c r="F2250" s="111"/>
      <c r="G2250" s="111"/>
      <c r="H2250" s="115" t="s">
        <v>2719</v>
      </c>
      <c r="I2250" s="517">
        <f t="shared" si="70"/>
        <v>0</v>
      </c>
      <c r="J2250" s="517">
        <f t="shared" si="71"/>
        <v>365</v>
      </c>
      <c r="K2250" s="111"/>
      <c r="L2250" s="111"/>
      <c r="M2250" s="111"/>
      <c r="N2250" s="111"/>
      <c r="O2250" s="111"/>
      <c r="P2250" s="178" t="s">
        <v>9577</v>
      </c>
      <c r="Q2250" s="178" t="s">
        <v>2732</v>
      </c>
      <c r="R2250" s="178" t="s">
        <v>7416</v>
      </c>
    </row>
    <row r="2251" spans="2:18">
      <c r="B2251" s="115">
        <v>828</v>
      </c>
      <c r="C2251" s="156" t="s">
        <v>9578</v>
      </c>
      <c r="D2251" s="157" t="s">
        <v>9579</v>
      </c>
      <c r="E2251" s="111"/>
      <c r="F2251" s="111"/>
      <c r="G2251" s="111"/>
      <c r="H2251" s="115" t="s">
        <v>2719</v>
      </c>
      <c r="I2251" s="517">
        <f t="shared" si="70"/>
        <v>0</v>
      </c>
      <c r="J2251" s="517">
        <f t="shared" si="71"/>
        <v>365</v>
      </c>
      <c r="K2251" s="111"/>
      <c r="L2251" s="111"/>
      <c r="M2251" s="111"/>
      <c r="N2251" s="111"/>
      <c r="O2251" s="111"/>
      <c r="P2251" s="178" t="s">
        <v>9580</v>
      </c>
      <c r="Q2251" s="178" t="s">
        <v>2732</v>
      </c>
      <c r="R2251" s="178" t="s">
        <v>7416</v>
      </c>
    </row>
    <row r="2252" spans="2:18">
      <c r="B2252" s="115">
        <v>1239</v>
      </c>
      <c r="C2252" s="156" t="s">
        <v>9581</v>
      </c>
      <c r="D2252" s="157" t="s">
        <v>9582</v>
      </c>
      <c r="E2252" s="111"/>
      <c r="F2252" s="111"/>
      <c r="G2252" s="111"/>
      <c r="H2252" s="115" t="s">
        <v>2719</v>
      </c>
      <c r="I2252" s="517">
        <f t="shared" si="70"/>
        <v>0</v>
      </c>
      <c r="J2252" s="517">
        <f t="shared" si="71"/>
        <v>365</v>
      </c>
      <c r="K2252" s="111"/>
      <c r="L2252" s="111"/>
      <c r="M2252" s="111"/>
      <c r="N2252" s="111"/>
      <c r="O2252" s="111"/>
      <c r="P2252" s="178" t="s">
        <v>9583</v>
      </c>
      <c r="Q2252" s="178" t="s">
        <v>2736</v>
      </c>
      <c r="R2252" s="178" t="s">
        <v>3705</v>
      </c>
    </row>
    <row r="2253" spans="2:18">
      <c r="B2253" s="115">
        <v>173</v>
      </c>
      <c r="C2253" s="156" t="s">
        <v>9584</v>
      </c>
      <c r="D2253" s="157" t="s">
        <v>9585</v>
      </c>
      <c r="E2253" s="111"/>
      <c r="F2253" s="111"/>
      <c r="G2253" s="111"/>
      <c r="H2253" s="115" t="s">
        <v>2719</v>
      </c>
      <c r="I2253" s="517">
        <f t="shared" si="70"/>
        <v>0</v>
      </c>
      <c r="J2253" s="517">
        <f t="shared" si="71"/>
        <v>365</v>
      </c>
      <c r="K2253" s="111"/>
      <c r="L2253" s="111"/>
      <c r="M2253" s="111"/>
      <c r="N2253" s="111"/>
      <c r="O2253" s="111"/>
      <c r="P2253" s="178" t="s">
        <v>9586</v>
      </c>
      <c r="Q2253" s="178" t="s">
        <v>2721</v>
      </c>
      <c r="R2253" s="178" t="s">
        <v>2928</v>
      </c>
    </row>
    <row r="2254" spans="2:18">
      <c r="B2254" s="115">
        <v>1073</v>
      </c>
      <c r="C2254" s="156" t="s">
        <v>9587</v>
      </c>
      <c r="D2254" s="157" t="s">
        <v>9588</v>
      </c>
      <c r="E2254" s="111"/>
      <c r="F2254" s="111"/>
      <c r="G2254" s="111"/>
      <c r="H2254" s="115" t="s">
        <v>2719</v>
      </c>
      <c r="I2254" s="517">
        <f t="shared" si="70"/>
        <v>0</v>
      </c>
      <c r="J2254" s="517">
        <f t="shared" si="71"/>
        <v>365</v>
      </c>
      <c r="K2254" s="111"/>
      <c r="L2254" s="111"/>
      <c r="M2254" s="111"/>
      <c r="N2254" s="111"/>
      <c r="O2254" s="111"/>
      <c r="P2254" s="178" t="s">
        <v>9589</v>
      </c>
      <c r="Q2254" s="178" t="s">
        <v>2736</v>
      </c>
      <c r="R2254" s="178" t="s">
        <v>3947</v>
      </c>
    </row>
    <row r="2255" spans="2:18" hidden="1">
      <c r="B2255" s="115">
        <v>353</v>
      </c>
      <c r="C2255" s="156" t="s">
        <v>9590</v>
      </c>
      <c r="D2255" s="157" t="s">
        <v>9591</v>
      </c>
      <c r="E2255" s="111"/>
      <c r="F2255" s="111"/>
      <c r="G2255" s="111"/>
      <c r="H2255" s="178" t="s">
        <v>63</v>
      </c>
      <c r="I2255" s="231">
        <f t="shared" si="70"/>
        <v>0</v>
      </c>
      <c r="J2255" s="231">
        <f t="shared" si="71"/>
        <v>365</v>
      </c>
      <c r="K2255" s="111"/>
      <c r="L2255" s="111"/>
      <c r="M2255" s="111"/>
      <c r="N2255" s="111"/>
      <c r="O2255" s="111"/>
      <c r="P2255" s="178" t="s">
        <v>9592</v>
      </c>
      <c r="Q2255" s="178" t="s">
        <v>2721</v>
      </c>
      <c r="R2255" s="178" t="s">
        <v>6560</v>
      </c>
    </row>
    <row r="2256" spans="2:18" hidden="1">
      <c r="B2256" s="115">
        <v>1478</v>
      </c>
      <c r="C2256" s="156" t="s">
        <v>9593</v>
      </c>
      <c r="D2256" s="157" t="s">
        <v>9594</v>
      </c>
      <c r="E2256" s="111"/>
      <c r="F2256" s="111"/>
      <c r="G2256" s="111"/>
      <c r="H2256" s="180" t="s">
        <v>61</v>
      </c>
      <c r="I2256" s="231">
        <f t="shared" si="70"/>
        <v>0</v>
      </c>
      <c r="J2256" s="231">
        <f t="shared" si="71"/>
        <v>365</v>
      </c>
      <c r="K2256" s="111"/>
      <c r="L2256" s="111"/>
      <c r="M2256" s="111"/>
      <c r="N2256" s="111"/>
      <c r="O2256" s="111"/>
      <c r="P2256" s="178" t="s">
        <v>9595</v>
      </c>
      <c r="Q2256" s="178" t="s">
        <v>2736</v>
      </c>
      <c r="R2256" s="178" t="s">
        <v>3782</v>
      </c>
    </row>
    <row r="2257" spans="2:18" hidden="1">
      <c r="B2257" s="115">
        <v>1149</v>
      </c>
      <c r="C2257" s="156" t="s">
        <v>9596</v>
      </c>
      <c r="D2257" s="157" t="s">
        <v>9597</v>
      </c>
      <c r="E2257" s="111"/>
      <c r="F2257" s="111"/>
      <c r="G2257" s="111" t="s">
        <v>2730</v>
      </c>
      <c r="H2257" s="115"/>
      <c r="I2257" s="517">
        <f t="shared" si="70"/>
        <v>0</v>
      </c>
      <c r="J2257" s="517">
        <f t="shared" si="71"/>
        <v>365</v>
      </c>
      <c r="K2257" s="111"/>
      <c r="L2257" s="111"/>
      <c r="M2257" s="111"/>
      <c r="N2257" s="111"/>
      <c r="O2257" s="111"/>
      <c r="P2257" s="178" t="s">
        <v>9598</v>
      </c>
      <c r="Q2257" s="178" t="s">
        <v>2732</v>
      </c>
      <c r="R2257" s="178" t="s">
        <v>4786</v>
      </c>
    </row>
    <row r="2258" spans="2:18" hidden="1">
      <c r="B2258" s="115">
        <v>651</v>
      </c>
      <c r="C2258" s="156" t="s">
        <v>9599</v>
      </c>
      <c r="D2258" s="157" t="s">
        <v>9600</v>
      </c>
      <c r="E2258" s="111"/>
      <c r="F2258" s="111"/>
      <c r="G2258" s="111"/>
      <c r="H2258" s="178" t="s">
        <v>63</v>
      </c>
      <c r="I2258" s="231">
        <f t="shared" si="70"/>
        <v>0</v>
      </c>
      <c r="J2258" s="231">
        <f t="shared" si="71"/>
        <v>365</v>
      </c>
      <c r="K2258" s="111"/>
      <c r="L2258" s="111"/>
      <c r="M2258" s="111"/>
      <c r="N2258" s="111"/>
      <c r="O2258" s="111"/>
      <c r="P2258" s="178" t="s">
        <v>9601</v>
      </c>
      <c r="Q2258" s="178" t="s">
        <v>2732</v>
      </c>
      <c r="R2258" s="178" t="s">
        <v>2815</v>
      </c>
    </row>
    <row r="2259" spans="2:18">
      <c r="B2259" s="115">
        <v>2034</v>
      </c>
      <c r="C2259" s="156" t="s">
        <v>9602</v>
      </c>
      <c r="D2259" s="157" t="s">
        <v>9603</v>
      </c>
      <c r="E2259" s="111"/>
      <c r="F2259" s="111"/>
      <c r="G2259" s="111"/>
      <c r="H2259" s="115" t="s">
        <v>2719</v>
      </c>
      <c r="I2259" s="517">
        <f t="shared" si="70"/>
        <v>0</v>
      </c>
      <c r="J2259" s="517">
        <f t="shared" si="71"/>
        <v>365</v>
      </c>
      <c r="K2259" s="111"/>
      <c r="L2259" s="111"/>
      <c r="M2259" s="111"/>
      <c r="N2259" s="111"/>
      <c r="O2259" s="111"/>
      <c r="P2259" s="178" t="s">
        <v>9604</v>
      </c>
      <c r="Q2259" s="178" t="s">
        <v>2736</v>
      </c>
      <c r="R2259" s="178" t="s">
        <v>3593</v>
      </c>
    </row>
    <row r="2260" spans="2:18">
      <c r="B2260" s="115">
        <v>2035</v>
      </c>
      <c r="C2260" s="156" t="s">
        <v>9605</v>
      </c>
      <c r="D2260" s="157" t="s">
        <v>9606</v>
      </c>
      <c r="E2260" s="111"/>
      <c r="F2260" s="111"/>
      <c r="G2260" s="111"/>
      <c r="H2260" s="115" t="s">
        <v>2719</v>
      </c>
      <c r="I2260" s="517">
        <f t="shared" si="70"/>
        <v>0</v>
      </c>
      <c r="J2260" s="517">
        <f t="shared" si="71"/>
        <v>365</v>
      </c>
      <c r="K2260" s="111"/>
      <c r="L2260" s="111"/>
      <c r="M2260" s="111"/>
      <c r="N2260" s="111"/>
      <c r="O2260" s="111"/>
      <c r="P2260" s="178" t="s">
        <v>9607</v>
      </c>
      <c r="Q2260" s="178" t="s">
        <v>2736</v>
      </c>
      <c r="R2260" s="178" t="s">
        <v>3593</v>
      </c>
    </row>
    <row r="2261" spans="2:18">
      <c r="B2261" s="115">
        <v>1692</v>
      </c>
      <c r="C2261" s="156" t="s">
        <v>9608</v>
      </c>
      <c r="D2261" s="157" t="s">
        <v>9609</v>
      </c>
      <c r="E2261" s="111"/>
      <c r="F2261" s="111"/>
      <c r="G2261" s="111"/>
      <c r="H2261" s="115" t="s">
        <v>2719</v>
      </c>
      <c r="I2261" s="517">
        <f t="shared" si="70"/>
        <v>0</v>
      </c>
      <c r="J2261" s="517">
        <f t="shared" si="71"/>
        <v>365</v>
      </c>
      <c r="K2261" s="111"/>
      <c r="L2261" s="111"/>
      <c r="M2261" s="111"/>
      <c r="N2261" s="111"/>
      <c r="O2261" s="111"/>
      <c r="P2261" s="178" t="s">
        <v>9610</v>
      </c>
      <c r="Q2261" s="178" t="s">
        <v>2732</v>
      </c>
      <c r="R2261" s="178" t="s">
        <v>3672</v>
      </c>
    </row>
    <row r="2262" spans="2:18">
      <c r="B2262" s="115">
        <v>2150</v>
      </c>
      <c r="C2262" s="156" t="s">
        <v>9611</v>
      </c>
      <c r="D2262" s="157" t="s">
        <v>9612</v>
      </c>
      <c r="E2262" s="111"/>
      <c r="F2262" s="111"/>
      <c r="G2262" s="111"/>
      <c r="H2262" s="115" t="s">
        <v>2719</v>
      </c>
      <c r="I2262" s="517">
        <f t="shared" si="70"/>
        <v>0</v>
      </c>
      <c r="J2262" s="517">
        <f t="shared" si="71"/>
        <v>365</v>
      </c>
      <c r="K2262" s="111"/>
      <c r="L2262" s="111"/>
      <c r="M2262" s="111"/>
      <c r="N2262" s="111"/>
      <c r="O2262" s="111"/>
      <c r="P2262" s="178" t="s">
        <v>9613</v>
      </c>
      <c r="Q2262" s="178" t="s">
        <v>2721</v>
      </c>
      <c r="R2262" s="178" t="s">
        <v>2811</v>
      </c>
    </row>
    <row r="2263" spans="2:18">
      <c r="B2263" s="115">
        <v>783</v>
      </c>
      <c r="C2263" s="156" t="s">
        <v>9614</v>
      </c>
      <c r="D2263" s="157" t="s">
        <v>9615</v>
      </c>
      <c r="E2263" s="111"/>
      <c r="F2263" s="111"/>
      <c r="G2263" s="111"/>
      <c r="H2263" s="115" t="s">
        <v>2719</v>
      </c>
      <c r="I2263" s="517">
        <f t="shared" si="70"/>
        <v>0</v>
      </c>
      <c r="J2263" s="517">
        <f t="shared" si="71"/>
        <v>365</v>
      </c>
      <c r="K2263" s="111"/>
      <c r="L2263" s="111"/>
      <c r="M2263" s="111"/>
      <c r="N2263" s="111"/>
      <c r="O2263" s="111"/>
      <c r="P2263" s="178" t="s">
        <v>9616</v>
      </c>
      <c r="Q2263" s="178" t="s">
        <v>2736</v>
      </c>
      <c r="R2263" s="178" t="s">
        <v>2839</v>
      </c>
    </row>
    <row r="2264" spans="2:18" hidden="1">
      <c r="B2264" s="115">
        <v>394</v>
      </c>
      <c r="C2264" s="156" t="s">
        <v>9617</v>
      </c>
      <c r="D2264" s="157" t="s">
        <v>9618</v>
      </c>
      <c r="E2264" s="111"/>
      <c r="F2264" s="111"/>
      <c r="G2264" s="111"/>
      <c r="H2264" s="178" t="s">
        <v>63</v>
      </c>
      <c r="I2264" s="231">
        <f t="shared" si="70"/>
        <v>0</v>
      </c>
      <c r="J2264" s="231">
        <f t="shared" si="71"/>
        <v>365</v>
      </c>
      <c r="K2264" s="111"/>
      <c r="L2264" s="111"/>
      <c r="M2264" s="111"/>
      <c r="N2264" s="111"/>
      <c r="O2264" s="111"/>
      <c r="P2264" s="178" t="s">
        <v>9619</v>
      </c>
      <c r="Q2264" s="178" t="s">
        <v>2736</v>
      </c>
      <c r="R2264" s="178" t="s">
        <v>3883</v>
      </c>
    </row>
    <row r="2265" spans="2:18" hidden="1">
      <c r="B2265" s="115">
        <v>174</v>
      </c>
      <c r="C2265" s="156" t="s">
        <v>9620</v>
      </c>
      <c r="D2265" s="157" t="s">
        <v>9621</v>
      </c>
      <c r="E2265" s="111"/>
      <c r="F2265" s="111"/>
      <c r="G2265" s="111"/>
      <c r="H2265" s="180" t="s">
        <v>60</v>
      </c>
      <c r="I2265" s="509">
        <f t="shared" si="70"/>
        <v>44929</v>
      </c>
      <c r="J2265" s="509">
        <f t="shared" si="71"/>
        <v>45294</v>
      </c>
      <c r="K2265" s="609">
        <v>44632</v>
      </c>
      <c r="L2265" s="610">
        <v>44929</v>
      </c>
      <c r="M2265" s="111"/>
      <c r="N2265" s="111"/>
      <c r="O2265" s="111"/>
      <c r="P2265" s="178" t="s">
        <v>9622</v>
      </c>
      <c r="Q2265" s="178" t="s">
        <v>2732</v>
      </c>
      <c r="R2265" s="178" t="s">
        <v>2928</v>
      </c>
    </row>
    <row r="2266" spans="2:18">
      <c r="B2266" s="115">
        <v>29</v>
      </c>
      <c r="C2266" s="156" t="s">
        <v>9623</v>
      </c>
      <c r="D2266" s="157" t="s">
        <v>9624</v>
      </c>
      <c r="E2266" s="111"/>
      <c r="F2266" s="111"/>
      <c r="G2266" s="111"/>
      <c r="H2266" s="115" t="s">
        <v>2719</v>
      </c>
      <c r="I2266" s="517">
        <f t="shared" si="70"/>
        <v>0</v>
      </c>
      <c r="J2266" s="517">
        <f t="shared" si="71"/>
        <v>365</v>
      </c>
      <c r="K2266" s="111"/>
      <c r="L2266" s="111"/>
      <c r="M2266" s="111"/>
      <c r="N2266" s="111"/>
      <c r="O2266" s="111"/>
      <c r="P2266" s="178" t="s">
        <v>9625</v>
      </c>
      <c r="Q2266" s="178" t="s">
        <v>2721</v>
      </c>
      <c r="R2266" s="178" t="s">
        <v>3093</v>
      </c>
    </row>
    <row r="2267" spans="2:18" hidden="1">
      <c r="B2267" s="115">
        <v>1498</v>
      </c>
      <c r="C2267" s="156" t="s">
        <v>9626</v>
      </c>
      <c r="D2267" s="157" t="s">
        <v>9627</v>
      </c>
      <c r="E2267" s="111"/>
      <c r="F2267" s="111"/>
      <c r="G2267" s="111"/>
      <c r="H2267" s="402">
        <v>44835</v>
      </c>
      <c r="I2267" s="231">
        <f t="shared" si="70"/>
        <v>0</v>
      </c>
      <c r="J2267" s="231">
        <f t="shared" si="71"/>
        <v>365</v>
      </c>
      <c r="K2267" s="111"/>
      <c r="L2267" s="111"/>
      <c r="M2267" s="111"/>
      <c r="N2267" s="111"/>
      <c r="O2267" s="111"/>
      <c r="P2267" s="178" t="s">
        <v>9628</v>
      </c>
      <c r="Q2267" s="178" t="s">
        <v>2732</v>
      </c>
      <c r="R2267" s="178" t="s">
        <v>2877</v>
      </c>
    </row>
    <row r="2268" spans="2:18">
      <c r="B2268" s="115">
        <v>414</v>
      </c>
      <c r="C2268" s="156" t="s">
        <v>9629</v>
      </c>
      <c r="D2268" s="157" t="s">
        <v>9630</v>
      </c>
      <c r="E2268" s="111"/>
      <c r="F2268" s="111"/>
      <c r="G2268" s="111"/>
      <c r="H2268" s="115" t="s">
        <v>2719</v>
      </c>
      <c r="I2268" s="517">
        <f t="shared" si="70"/>
        <v>0</v>
      </c>
      <c r="J2268" s="517">
        <f t="shared" si="71"/>
        <v>365</v>
      </c>
      <c r="K2268" s="111"/>
      <c r="L2268" s="111"/>
      <c r="M2268" s="111"/>
      <c r="N2268" s="111"/>
      <c r="O2268" s="111"/>
      <c r="P2268" s="178" t="s">
        <v>9631</v>
      </c>
      <c r="Q2268" s="178" t="s">
        <v>2736</v>
      </c>
      <c r="R2268" s="178" t="s">
        <v>3688</v>
      </c>
    </row>
    <row r="2269" spans="2:18" hidden="1">
      <c r="B2269" s="115">
        <v>1993</v>
      </c>
      <c r="C2269" s="156" t="s">
        <v>9632</v>
      </c>
      <c r="D2269" s="157" t="s">
        <v>9633</v>
      </c>
      <c r="E2269" s="111"/>
      <c r="F2269" s="111"/>
      <c r="G2269" s="111"/>
      <c r="H2269" s="180" t="s">
        <v>61</v>
      </c>
      <c r="I2269" s="231">
        <f t="shared" si="70"/>
        <v>0</v>
      </c>
      <c r="J2269" s="231">
        <f t="shared" si="71"/>
        <v>365</v>
      </c>
      <c r="K2269" s="111"/>
      <c r="L2269" s="111"/>
      <c r="M2269" s="111"/>
      <c r="N2269" s="111"/>
      <c r="O2269" s="111"/>
      <c r="P2269" s="178" t="s">
        <v>9634</v>
      </c>
      <c r="Q2269" s="178" t="s">
        <v>2736</v>
      </c>
      <c r="R2269" s="178" t="s">
        <v>3852</v>
      </c>
    </row>
    <row r="2270" spans="2:18" hidden="1">
      <c r="B2270" s="115">
        <v>1994</v>
      </c>
      <c r="C2270" s="156" t="s">
        <v>9635</v>
      </c>
      <c r="D2270" s="157" t="s">
        <v>9636</v>
      </c>
      <c r="E2270" s="111"/>
      <c r="F2270" s="111"/>
      <c r="G2270" s="111"/>
      <c r="H2270" s="180" t="s">
        <v>61</v>
      </c>
      <c r="I2270" s="231">
        <f t="shared" si="70"/>
        <v>0</v>
      </c>
      <c r="J2270" s="231">
        <f t="shared" si="71"/>
        <v>365</v>
      </c>
      <c r="K2270" s="111"/>
      <c r="L2270" s="111"/>
      <c r="M2270" s="111"/>
      <c r="N2270" s="111"/>
      <c r="O2270" s="111"/>
      <c r="P2270" s="178" t="s">
        <v>9637</v>
      </c>
      <c r="Q2270" s="178" t="s">
        <v>2736</v>
      </c>
      <c r="R2270" s="178" t="s">
        <v>3852</v>
      </c>
    </row>
    <row r="2271" spans="2:18" hidden="1">
      <c r="B2271" s="115">
        <v>1995</v>
      </c>
      <c r="C2271" s="156" t="s">
        <v>9638</v>
      </c>
      <c r="D2271" s="157" t="s">
        <v>9639</v>
      </c>
      <c r="E2271" s="111"/>
      <c r="F2271" s="111"/>
      <c r="G2271" s="111"/>
      <c r="H2271" s="180" t="s">
        <v>61</v>
      </c>
      <c r="I2271" s="231">
        <f t="shared" si="70"/>
        <v>0</v>
      </c>
      <c r="J2271" s="231">
        <f t="shared" si="71"/>
        <v>365</v>
      </c>
      <c r="K2271" s="111"/>
      <c r="L2271" s="111"/>
      <c r="M2271" s="111"/>
      <c r="N2271" s="111"/>
      <c r="O2271" s="111"/>
      <c r="P2271" s="178" t="s">
        <v>9640</v>
      </c>
      <c r="Q2271" s="178" t="s">
        <v>2736</v>
      </c>
      <c r="R2271" s="178" t="s">
        <v>3852</v>
      </c>
    </row>
    <row r="2272" spans="2:18" hidden="1">
      <c r="B2272" s="115">
        <v>238</v>
      </c>
      <c r="C2272" s="156" t="s">
        <v>9641</v>
      </c>
      <c r="D2272" s="157" t="s">
        <v>9642</v>
      </c>
      <c r="E2272" s="111"/>
      <c r="F2272" s="111"/>
      <c r="G2272" s="111"/>
      <c r="H2272" s="115" t="s">
        <v>62</v>
      </c>
      <c r="I2272" s="231">
        <f t="shared" si="70"/>
        <v>0</v>
      </c>
      <c r="J2272" s="231">
        <f t="shared" si="71"/>
        <v>365</v>
      </c>
      <c r="K2272" s="111"/>
      <c r="L2272" s="111"/>
      <c r="M2272" s="111"/>
      <c r="N2272" s="111"/>
      <c r="O2272" s="111"/>
      <c r="P2272" s="178" t="s">
        <v>9643</v>
      </c>
      <c r="Q2272" s="178" t="s">
        <v>2726</v>
      </c>
      <c r="R2272" s="178" t="s">
        <v>5240</v>
      </c>
    </row>
    <row r="2273" spans="2:18">
      <c r="B2273" s="115">
        <v>338</v>
      </c>
      <c r="C2273" s="156" t="s">
        <v>9644</v>
      </c>
      <c r="D2273" s="157" t="s">
        <v>9645</v>
      </c>
      <c r="E2273" s="111"/>
      <c r="F2273" s="111"/>
      <c r="G2273" s="111"/>
      <c r="H2273" s="115" t="s">
        <v>2719</v>
      </c>
      <c r="I2273" s="517">
        <f t="shared" si="70"/>
        <v>0</v>
      </c>
      <c r="J2273" s="517">
        <f t="shared" si="71"/>
        <v>365</v>
      </c>
      <c r="K2273" s="111"/>
      <c r="L2273" s="111"/>
      <c r="M2273" s="111"/>
      <c r="N2273" s="111"/>
      <c r="O2273" s="111"/>
      <c r="P2273" s="178" t="s">
        <v>9646</v>
      </c>
      <c r="Q2273" s="178" t="s">
        <v>2736</v>
      </c>
      <c r="R2273" s="178" t="s">
        <v>2920</v>
      </c>
    </row>
    <row r="2274" spans="2:18" hidden="1">
      <c r="B2274" s="115">
        <v>784</v>
      </c>
      <c r="C2274" s="156" t="s">
        <v>9647</v>
      </c>
      <c r="D2274" s="467" t="s">
        <v>9648</v>
      </c>
      <c r="E2274" s="111"/>
      <c r="F2274" s="111"/>
      <c r="G2274" s="111"/>
      <c r="H2274" s="402">
        <v>44835</v>
      </c>
      <c r="I2274" s="231">
        <f t="shared" si="70"/>
        <v>0</v>
      </c>
      <c r="J2274" s="231">
        <f t="shared" si="71"/>
        <v>365</v>
      </c>
      <c r="K2274" s="111"/>
      <c r="L2274" s="111"/>
      <c r="M2274" s="111"/>
      <c r="N2274" s="111"/>
      <c r="O2274" s="111"/>
      <c r="P2274" s="178" t="s">
        <v>9649</v>
      </c>
      <c r="Q2274" s="178" t="s">
        <v>2721</v>
      </c>
      <c r="R2274" s="178" t="s">
        <v>2839</v>
      </c>
    </row>
    <row r="2275" spans="2:18" hidden="1">
      <c r="B2275" s="115">
        <v>1480</v>
      </c>
      <c r="C2275" s="156" t="s">
        <v>9650</v>
      </c>
      <c r="D2275" s="159" t="s">
        <v>9651</v>
      </c>
      <c r="E2275" s="111"/>
      <c r="F2275" s="111"/>
      <c r="G2275" s="111"/>
      <c r="H2275" s="180" t="s">
        <v>61</v>
      </c>
      <c r="I2275" s="231">
        <f t="shared" si="70"/>
        <v>0</v>
      </c>
      <c r="J2275" s="231">
        <f t="shared" si="71"/>
        <v>365</v>
      </c>
      <c r="K2275" s="111"/>
      <c r="L2275" s="111"/>
      <c r="M2275" s="111"/>
      <c r="N2275" s="111"/>
      <c r="O2275" s="111"/>
      <c r="P2275" s="178" t="s">
        <v>9652</v>
      </c>
      <c r="Q2275" s="178" t="s">
        <v>2732</v>
      </c>
      <c r="R2275" s="178" t="s">
        <v>5996</v>
      </c>
    </row>
    <row r="2276" spans="2:18">
      <c r="B2276" s="115">
        <v>127</v>
      </c>
      <c r="C2276" s="156" t="s">
        <v>9653</v>
      </c>
      <c r="D2276" s="157" t="s">
        <v>9654</v>
      </c>
      <c r="E2276" s="111"/>
      <c r="F2276" s="111"/>
      <c r="G2276" s="111"/>
      <c r="H2276" s="115" t="s">
        <v>2719</v>
      </c>
      <c r="I2276" s="517">
        <f t="shared" si="70"/>
        <v>0</v>
      </c>
      <c r="J2276" s="517">
        <f t="shared" si="71"/>
        <v>365</v>
      </c>
      <c r="K2276" s="111"/>
      <c r="L2276" s="111"/>
      <c r="M2276" s="111"/>
      <c r="N2276" s="111"/>
      <c r="O2276" s="111"/>
      <c r="P2276" s="178" t="s">
        <v>9655</v>
      </c>
      <c r="Q2276" s="178" t="s">
        <v>2721</v>
      </c>
      <c r="R2276" s="178" t="s">
        <v>5488</v>
      </c>
    </row>
    <row r="2277" spans="2:18">
      <c r="B2277" s="115">
        <v>1693</v>
      </c>
      <c r="C2277" s="156" t="s">
        <v>9656</v>
      </c>
      <c r="D2277" s="157" t="s">
        <v>9657</v>
      </c>
      <c r="E2277" s="111"/>
      <c r="F2277" s="111"/>
      <c r="G2277" s="111"/>
      <c r="H2277" s="115" t="s">
        <v>2719</v>
      </c>
      <c r="I2277" s="517">
        <f t="shared" si="70"/>
        <v>0</v>
      </c>
      <c r="J2277" s="517">
        <f t="shared" si="71"/>
        <v>365</v>
      </c>
      <c r="K2277" s="111"/>
      <c r="L2277" s="111"/>
      <c r="M2277" s="111"/>
      <c r="N2277" s="111"/>
      <c r="O2277" s="111"/>
      <c r="P2277" s="178" t="s">
        <v>9658</v>
      </c>
      <c r="Q2277" s="178" t="s">
        <v>2732</v>
      </c>
      <c r="R2277" s="178" t="s">
        <v>3672</v>
      </c>
    </row>
    <row r="2278" spans="2:18">
      <c r="B2278" s="115">
        <v>1240</v>
      </c>
      <c r="C2278" s="156" t="s">
        <v>9659</v>
      </c>
      <c r="D2278" s="157" t="s">
        <v>9660</v>
      </c>
      <c r="E2278" s="111"/>
      <c r="F2278" s="111"/>
      <c r="G2278" s="111"/>
      <c r="H2278" s="115" t="s">
        <v>2719</v>
      </c>
      <c r="I2278" s="517">
        <f t="shared" si="70"/>
        <v>0</v>
      </c>
      <c r="J2278" s="517">
        <f t="shared" si="71"/>
        <v>365</v>
      </c>
      <c r="K2278" s="111"/>
      <c r="L2278" s="111"/>
      <c r="M2278" s="111"/>
      <c r="N2278" s="111"/>
      <c r="O2278" s="111"/>
      <c r="P2278" s="178" t="s">
        <v>9661</v>
      </c>
      <c r="Q2278" s="178" t="s">
        <v>2736</v>
      </c>
      <c r="R2278" s="178" t="s">
        <v>3705</v>
      </c>
    </row>
    <row r="2279" spans="2:18" hidden="1">
      <c r="B2279" s="115">
        <v>691</v>
      </c>
      <c r="C2279" s="156" t="s">
        <v>9662</v>
      </c>
      <c r="D2279" s="157" t="s">
        <v>9663</v>
      </c>
      <c r="E2279" s="111"/>
      <c r="F2279" s="111"/>
      <c r="G2279" s="111" t="s">
        <v>2730</v>
      </c>
      <c r="H2279" s="115"/>
      <c r="I2279" s="517">
        <f t="shared" si="70"/>
        <v>0</v>
      </c>
      <c r="J2279" s="517">
        <f t="shared" si="71"/>
        <v>365</v>
      </c>
      <c r="K2279" s="111"/>
      <c r="L2279" s="111"/>
      <c r="M2279" s="111"/>
      <c r="N2279" s="111"/>
      <c r="O2279" s="111"/>
      <c r="P2279" s="178" t="s">
        <v>9664</v>
      </c>
      <c r="Q2279" s="178" t="s">
        <v>2752</v>
      </c>
      <c r="R2279" s="178" t="s">
        <v>3260</v>
      </c>
    </row>
    <row r="2280" spans="2:18">
      <c r="B2280" s="115">
        <v>2411</v>
      </c>
      <c r="C2280" s="177" t="s">
        <v>9665</v>
      </c>
      <c r="D2280" s="176" t="s">
        <v>9663</v>
      </c>
      <c r="E2280" s="111"/>
      <c r="F2280" s="111"/>
      <c r="G2280" s="111"/>
      <c r="H2280" s="115" t="s">
        <v>2719</v>
      </c>
      <c r="I2280" s="517">
        <f t="shared" si="70"/>
        <v>0</v>
      </c>
      <c r="J2280" s="517">
        <f t="shared" si="71"/>
        <v>365</v>
      </c>
      <c r="K2280" s="111"/>
      <c r="L2280" s="111"/>
      <c r="M2280" s="111"/>
      <c r="N2280" s="111"/>
      <c r="O2280" s="111"/>
      <c r="P2280" s="178" t="s">
        <v>2752</v>
      </c>
      <c r="Q2280" s="178" t="s">
        <v>2736</v>
      </c>
      <c r="R2280" s="178">
        <v>0</v>
      </c>
    </row>
    <row r="2281" spans="2:18">
      <c r="B2281" s="115">
        <v>692</v>
      </c>
      <c r="C2281" s="156" t="s">
        <v>9666</v>
      </c>
      <c r="D2281" s="157" t="s">
        <v>9667</v>
      </c>
      <c r="E2281" s="111"/>
      <c r="F2281" s="111"/>
      <c r="G2281" s="111"/>
      <c r="H2281" s="115" t="s">
        <v>2719</v>
      </c>
      <c r="I2281" s="517">
        <f t="shared" si="70"/>
        <v>0</v>
      </c>
      <c r="J2281" s="517">
        <f t="shared" si="71"/>
        <v>365</v>
      </c>
      <c r="K2281" s="111"/>
      <c r="L2281" s="111"/>
      <c r="M2281" s="111"/>
      <c r="N2281" s="111"/>
      <c r="O2281" s="111"/>
      <c r="P2281" s="178" t="s">
        <v>9668</v>
      </c>
      <c r="Q2281" s="178" t="s">
        <v>2736</v>
      </c>
      <c r="R2281" s="178" t="s">
        <v>4012</v>
      </c>
    </row>
    <row r="2282" spans="2:18">
      <c r="B2282" s="115">
        <v>693</v>
      </c>
      <c r="C2282" s="156" t="s">
        <v>9669</v>
      </c>
      <c r="D2282" s="157" t="s">
        <v>9670</v>
      </c>
      <c r="E2282" s="111"/>
      <c r="F2282" s="111"/>
      <c r="G2282" s="111"/>
      <c r="H2282" s="115" t="s">
        <v>2719</v>
      </c>
      <c r="I2282" s="517">
        <f t="shared" si="70"/>
        <v>0</v>
      </c>
      <c r="J2282" s="517">
        <f t="shared" si="71"/>
        <v>365</v>
      </c>
      <c r="K2282" s="111"/>
      <c r="L2282" s="111"/>
      <c r="M2282" s="111"/>
      <c r="N2282" s="111"/>
      <c r="O2282" s="111"/>
      <c r="P2282" s="178" t="s">
        <v>9671</v>
      </c>
      <c r="Q2282" s="178" t="s">
        <v>2732</v>
      </c>
      <c r="R2282" s="178" t="s">
        <v>3260</v>
      </c>
    </row>
    <row r="2283" spans="2:18">
      <c r="B2283" s="115">
        <v>1551</v>
      </c>
      <c r="C2283" s="156" t="s">
        <v>9672</v>
      </c>
      <c r="D2283" s="157" t="s">
        <v>9673</v>
      </c>
      <c r="E2283" s="111"/>
      <c r="F2283" s="111"/>
      <c r="G2283" s="111"/>
      <c r="H2283" s="115" t="s">
        <v>2719</v>
      </c>
      <c r="I2283" s="517">
        <f t="shared" si="70"/>
        <v>0</v>
      </c>
      <c r="J2283" s="517">
        <f t="shared" si="71"/>
        <v>365</v>
      </c>
      <c r="K2283" s="111"/>
      <c r="L2283" s="111"/>
      <c r="M2283" s="111"/>
      <c r="N2283" s="111"/>
      <c r="O2283" s="111"/>
      <c r="P2283" s="178" t="s">
        <v>8147</v>
      </c>
      <c r="Q2283" s="178" t="s">
        <v>2721</v>
      </c>
      <c r="R2283" s="178" t="s">
        <v>5380</v>
      </c>
    </row>
    <row r="2284" spans="2:18">
      <c r="B2284" s="115">
        <v>177</v>
      </c>
      <c r="C2284" s="156" t="s">
        <v>9674</v>
      </c>
      <c r="D2284" s="157" t="s">
        <v>9675</v>
      </c>
      <c r="E2284" s="111"/>
      <c r="F2284" s="111"/>
      <c r="G2284" s="111"/>
      <c r="H2284" s="115" t="s">
        <v>2719</v>
      </c>
      <c r="I2284" s="517">
        <f t="shared" si="70"/>
        <v>0</v>
      </c>
      <c r="J2284" s="517">
        <f t="shared" si="71"/>
        <v>365</v>
      </c>
      <c r="K2284" s="111"/>
      <c r="L2284" s="111"/>
      <c r="M2284" s="111"/>
      <c r="N2284" s="111"/>
      <c r="O2284" s="111"/>
      <c r="P2284" s="178" t="s">
        <v>9676</v>
      </c>
      <c r="Q2284" s="178" t="s">
        <v>2721</v>
      </c>
      <c r="R2284" s="178" t="s">
        <v>2928</v>
      </c>
    </row>
    <row r="2285" spans="2:18">
      <c r="B2285" s="115">
        <v>361</v>
      </c>
      <c r="C2285" s="156" t="s">
        <v>9677</v>
      </c>
      <c r="D2285" s="157" t="s">
        <v>9678</v>
      </c>
      <c r="E2285" s="111"/>
      <c r="F2285" s="111"/>
      <c r="G2285" s="111"/>
      <c r="H2285" s="115" t="s">
        <v>2719</v>
      </c>
      <c r="I2285" s="517">
        <f t="shared" si="70"/>
        <v>0</v>
      </c>
      <c r="J2285" s="517">
        <f t="shared" si="71"/>
        <v>365</v>
      </c>
      <c r="K2285" s="111"/>
      <c r="L2285" s="111"/>
      <c r="M2285" s="111"/>
      <c r="N2285" s="111"/>
      <c r="O2285" s="111"/>
      <c r="P2285" s="178" t="s">
        <v>9679</v>
      </c>
      <c r="Q2285" s="178" t="s">
        <v>3667</v>
      </c>
      <c r="R2285" s="178" t="s">
        <v>3585</v>
      </c>
    </row>
    <row r="2286" spans="2:18" hidden="1">
      <c r="B2286" s="115">
        <v>476</v>
      </c>
      <c r="C2286" s="156" t="s">
        <v>9680</v>
      </c>
      <c r="D2286" s="157" t="s">
        <v>9681</v>
      </c>
      <c r="E2286" s="111"/>
      <c r="F2286" s="111"/>
      <c r="G2286" s="111"/>
      <c r="H2286" s="402">
        <v>44835</v>
      </c>
      <c r="I2286" s="231">
        <f t="shared" si="70"/>
        <v>0</v>
      </c>
      <c r="J2286" s="231">
        <f t="shared" si="71"/>
        <v>365</v>
      </c>
      <c r="K2286" s="111"/>
      <c r="L2286" s="111"/>
      <c r="M2286" s="111"/>
      <c r="N2286" s="111"/>
      <c r="O2286" s="111"/>
      <c r="P2286" s="178" t="s">
        <v>9682</v>
      </c>
      <c r="Q2286" s="178" t="s">
        <v>2721</v>
      </c>
      <c r="R2286" s="178" t="s">
        <v>3349</v>
      </c>
    </row>
    <row r="2287" spans="2:18">
      <c r="B2287" s="115">
        <v>1204</v>
      </c>
      <c r="C2287" s="156" t="s">
        <v>9683</v>
      </c>
      <c r="D2287" s="157" t="s">
        <v>9684</v>
      </c>
      <c r="E2287" s="111"/>
      <c r="F2287" s="111"/>
      <c r="G2287" s="111"/>
      <c r="H2287" s="115" t="s">
        <v>2719</v>
      </c>
      <c r="I2287" s="517">
        <f t="shared" si="70"/>
        <v>0</v>
      </c>
      <c r="J2287" s="517">
        <f t="shared" si="71"/>
        <v>365</v>
      </c>
      <c r="K2287" s="111"/>
      <c r="L2287" s="111"/>
      <c r="M2287" s="111"/>
      <c r="N2287" s="111"/>
      <c r="O2287" s="111"/>
      <c r="P2287" s="178" t="s">
        <v>9685</v>
      </c>
      <c r="Q2287" s="178" t="s">
        <v>2736</v>
      </c>
      <c r="R2287" s="178" t="s">
        <v>4656</v>
      </c>
    </row>
    <row r="2288" spans="2:18" hidden="1">
      <c r="B2288" s="115">
        <v>1205</v>
      </c>
      <c r="C2288" s="156" t="s">
        <v>9686</v>
      </c>
      <c r="D2288" s="157" t="s">
        <v>9687</v>
      </c>
      <c r="E2288" s="111"/>
      <c r="F2288" s="111"/>
      <c r="G2288" s="111"/>
      <c r="H2288" s="115" t="s">
        <v>62</v>
      </c>
      <c r="I2288" s="231">
        <f t="shared" si="70"/>
        <v>0</v>
      </c>
      <c r="J2288" s="231">
        <f t="shared" si="71"/>
        <v>365</v>
      </c>
      <c r="K2288" s="111"/>
      <c r="L2288" s="111"/>
      <c r="M2288" s="111"/>
      <c r="N2288" s="111"/>
      <c r="O2288" s="111"/>
      <c r="P2288" s="178" t="s">
        <v>9688</v>
      </c>
      <c r="Q2288" s="178" t="s">
        <v>2736</v>
      </c>
      <c r="R2288" s="178" t="s">
        <v>4656</v>
      </c>
    </row>
    <row r="2289" spans="2:18">
      <c r="B2289" s="115">
        <v>1206</v>
      </c>
      <c r="C2289" s="156" t="s">
        <v>9689</v>
      </c>
      <c r="D2289" s="157" t="s">
        <v>9690</v>
      </c>
      <c r="E2289" s="111"/>
      <c r="F2289" s="111"/>
      <c r="G2289" s="111"/>
      <c r="H2289" s="115" t="s">
        <v>2719</v>
      </c>
      <c r="I2289" s="517">
        <f t="shared" si="70"/>
        <v>0</v>
      </c>
      <c r="J2289" s="517">
        <f t="shared" si="71"/>
        <v>365</v>
      </c>
      <c r="K2289" s="111"/>
      <c r="L2289" s="111"/>
      <c r="M2289" s="111"/>
      <c r="N2289" s="111"/>
      <c r="O2289" s="111"/>
      <c r="P2289" s="178" t="s">
        <v>9691</v>
      </c>
      <c r="Q2289" s="178" t="s">
        <v>2736</v>
      </c>
      <c r="R2289" s="178" t="s">
        <v>4656</v>
      </c>
    </row>
    <row r="2290" spans="2:18">
      <c r="B2290" s="115">
        <v>1207</v>
      </c>
      <c r="C2290" s="156" t="s">
        <v>9692</v>
      </c>
      <c r="D2290" s="157" t="s">
        <v>9693</v>
      </c>
      <c r="E2290" s="111"/>
      <c r="F2290" s="111"/>
      <c r="G2290" s="111"/>
      <c r="H2290" s="115" t="s">
        <v>2719</v>
      </c>
      <c r="I2290" s="517">
        <f t="shared" si="70"/>
        <v>0</v>
      </c>
      <c r="J2290" s="517">
        <f t="shared" si="71"/>
        <v>365</v>
      </c>
      <c r="K2290" s="111"/>
      <c r="L2290" s="111"/>
      <c r="M2290" s="111"/>
      <c r="N2290" s="111"/>
      <c r="O2290" s="111"/>
      <c r="P2290" s="178" t="s">
        <v>9694</v>
      </c>
      <c r="Q2290" s="178" t="s">
        <v>2736</v>
      </c>
      <c r="R2290" s="178" t="s">
        <v>4656</v>
      </c>
    </row>
    <row r="2291" spans="2:18">
      <c r="B2291" s="115">
        <v>1807</v>
      </c>
      <c r="C2291" s="156" t="s">
        <v>9695</v>
      </c>
      <c r="D2291" s="157" t="s">
        <v>9696</v>
      </c>
      <c r="E2291" s="111"/>
      <c r="F2291" s="111"/>
      <c r="G2291" s="111"/>
      <c r="H2291" s="115" t="s">
        <v>2719</v>
      </c>
      <c r="I2291" s="517">
        <f t="shared" si="70"/>
        <v>0</v>
      </c>
      <c r="J2291" s="517">
        <f t="shared" si="71"/>
        <v>365</v>
      </c>
      <c r="K2291" s="111"/>
      <c r="L2291" s="111"/>
      <c r="M2291" s="111"/>
      <c r="N2291" s="111"/>
      <c r="O2291" s="111"/>
      <c r="P2291" s="178" t="s">
        <v>9697</v>
      </c>
      <c r="Q2291" s="178" t="s">
        <v>2736</v>
      </c>
      <c r="R2291" s="178" t="s">
        <v>6082</v>
      </c>
    </row>
    <row r="2292" spans="2:18">
      <c r="B2292" s="115">
        <v>652</v>
      </c>
      <c r="C2292" s="156" t="s">
        <v>9698</v>
      </c>
      <c r="D2292" s="157" t="s">
        <v>9699</v>
      </c>
      <c r="E2292" s="111"/>
      <c r="F2292" s="111"/>
      <c r="G2292" s="111"/>
      <c r="H2292" s="115" t="s">
        <v>2719</v>
      </c>
      <c r="I2292" s="517">
        <f t="shared" si="70"/>
        <v>0</v>
      </c>
      <c r="J2292" s="517">
        <f t="shared" si="71"/>
        <v>365</v>
      </c>
      <c r="K2292" s="111"/>
      <c r="L2292" s="111"/>
      <c r="M2292" s="111"/>
      <c r="N2292" s="111"/>
      <c r="O2292" s="111"/>
      <c r="P2292" s="178" t="s">
        <v>9700</v>
      </c>
      <c r="Q2292" s="178" t="s">
        <v>2732</v>
      </c>
      <c r="R2292" s="178" t="s">
        <v>3823</v>
      </c>
    </row>
    <row r="2293" spans="2:18">
      <c r="B2293" s="115">
        <v>1681</v>
      </c>
      <c r="C2293" s="156" t="s">
        <v>9701</v>
      </c>
      <c r="D2293" s="157" t="s">
        <v>9702</v>
      </c>
      <c r="E2293" s="111"/>
      <c r="F2293" s="111"/>
      <c r="G2293" s="111"/>
      <c r="H2293" s="115" t="s">
        <v>2719</v>
      </c>
      <c r="I2293" s="517">
        <f t="shared" si="70"/>
        <v>0</v>
      </c>
      <c r="J2293" s="517">
        <f t="shared" si="71"/>
        <v>365</v>
      </c>
      <c r="K2293" s="111"/>
      <c r="L2293" s="111"/>
      <c r="M2293" s="111"/>
      <c r="N2293" s="111"/>
      <c r="O2293" s="111"/>
      <c r="P2293" s="178" t="s">
        <v>9703</v>
      </c>
      <c r="Q2293" s="178" t="s">
        <v>2736</v>
      </c>
      <c r="R2293" s="178" t="s">
        <v>2986</v>
      </c>
    </row>
    <row r="2294" spans="2:18" hidden="1">
      <c r="B2294" s="115">
        <v>613</v>
      </c>
      <c r="C2294" s="156" t="s">
        <v>9704</v>
      </c>
      <c r="D2294" s="157" t="s">
        <v>9705</v>
      </c>
      <c r="E2294" s="111"/>
      <c r="F2294" s="111"/>
      <c r="G2294" s="111"/>
      <c r="H2294" s="115" t="s">
        <v>62</v>
      </c>
      <c r="I2294" s="231">
        <f t="shared" si="70"/>
        <v>0</v>
      </c>
      <c r="J2294" s="231">
        <f t="shared" si="71"/>
        <v>365</v>
      </c>
      <c r="K2294" s="111"/>
      <c r="L2294" s="111"/>
      <c r="M2294" s="111"/>
      <c r="N2294" s="111"/>
      <c r="O2294" s="111"/>
      <c r="P2294" s="178" t="s">
        <v>9706</v>
      </c>
      <c r="Q2294" s="178" t="s">
        <v>2736</v>
      </c>
      <c r="R2294" s="178" t="s">
        <v>2973</v>
      </c>
    </row>
    <row r="2295" spans="2:18">
      <c r="B2295" s="115">
        <v>602</v>
      </c>
      <c r="C2295" s="156" t="s">
        <v>9707</v>
      </c>
      <c r="D2295" s="157" t="s">
        <v>9708</v>
      </c>
      <c r="E2295" s="111"/>
      <c r="F2295" s="111"/>
      <c r="G2295" s="111"/>
      <c r="H2295" s="115" t="s">
        <v>2719</v>
      </c>
      <c r="I2295" s="517">
        <f t="shared" si="70"/>
        <v>0</v>
      </c>
      <c r="J2295" s="517">
        <f t="shared" si="71"/>
        <v>365</v>
      </c>
      <c r="K2295" s="111"/>
      <c r="L2295" s="111"/>
      <c r="M2295" s="111"/>
      <c r="N2295" s="111"/>
      <c r="O2295" s="111"/>
      <c r="P2295" s="178" t="s">
        <v>9709</v>
      </c>
      <c r="Q2295" s="178" t="s">
        <v>2732</v>
      </c>
      <c r="R2295" s="178" t="s">
        <v>2826</v>
      </c>
    </row>
    <row r="2296" spans="2:18">
      <c r="B2296" s="115">
        <v>603</v>
      </c>
      <c r="C2296" s="156" t="s">
        <v>9710</v>
      </c>
      <c r="D2296" s="157" t="s">
        <v>9711</v>
      </c>
      <c r="E2296" s="111"/>
      <c r="F2296" s="111"/>
      <c r="G2296" s="111"/>
      <c r="H2296" s="115" t="s">
        <v>2719</v>
      </c>
      <c r="I2296" s="517">
        <f t="shared" si="70"/>
        <v>0</v>
      </c>
      <c r="J2296" s="517">
        <f t="shared" si="71"/>
        <v>365</v>
      </c>
      <c r="K2296" s="111"/>
      <c r="L2296" s="111"/>
      <c r="M2296" s="111"/>
      <c r="N2296" s="111"/>
      <c r="O2296" s="111"/>
      <c r="P2296" s="178" t="s">
        <v>9712</v>
      </c>
      <c r="Q2296" s="178" t="s">
        <v>2736</v>
      </c>
      <c r="R2296" s="178" t="s">
        <v>2826</v>
      </c>
    </row>
    <row r="2297" spans="2:18">
      <c r="B2297" s="115">
        <v>815</v>
      </c>
      <c r="C2297" s="156" t="s">
        <v>9713</v>
      </c>
      <c r="D2297" s="157" t="s">
        <v>9714</v>
      </c>
      <c r="E2297" s="111"/>
      <c r="F2297" s="111"/>
      <c r="G2297" s="111"/>
      <c r="H2297" s="115" t="s">
        <v>2719</v>
      </c>
      <c r="I2297" s="517">
        <f t="shared" si="70"/>
        <v>0</v>
      </c>
      <c r="J2297" s="517">
        <f t="shared" si="71"/>
        <v>365</v>
      </c>
      <c r="K2297" s="111"/>
      <c r="L2297" s="111"/>
      <c r="M2297" s="111"/>
      <c r="N2297" s="111"/>
      <c r="O2297" s="111"/>
      <c r="P2297" s="178" t="s">
        <v>9715</v>
      </c>
      <c r="Q2297" s="178" t="s">
        <v>2736</v>
      </c>
      <c r="R2297" s="178" t="s">
        <v>5314</v>
      </c>
    </row>
    <row r="2298" spans="2:18">
      <c r="B2298" s="115">
        <v>1090</v>
      </c>
      <c r="C2298" s="156" t="s">
        <v>9716</v>
      </c>
      <c r="D2298" s="157" t="s">
        <v>9717</v>
      </c>
      <c r="E2298" s="111"/>
      <c r="F2298" s="111"/>
      <c r="G2298" s="111"/>
      <c r="H2298" s="115" t="s">
        <v>2719</v>
      </c>
      <c r="I2298" s="517">
        <f t="shared" si="70"/>
        <v>0</v>
      </c>
      <c r="J2298" s="517">
        <f t="shared" si="71"/>
        <v>365</v>
      </c>
      <c r="K2298" s="111"/>
      <c r="L2298" s="111"/>
      <c r="M2298" s="111"/>
      <c r="N2298" s="111"/>
      <c r="O2298" s="111"/>
      <c r="P2298" s="178" t="s">
        <v>9718</v>
      </c>
      <c r="Q2298" s="178" t="s">
        <v>2732</v>
      </c>
      <c r="R2298" s="178" t="s">
        <v>4622</v>
      </c>
    </row>
    <row r="2299" spans="2:18">
      <c r="B2299" s="115">
        <v>1091</v>
      </c>
      <c r="C2299" s="156" t="s">
        <v>9719</v>
      </c>
      <c r="D2299" s="157" t="s">
        <v>9720</v>
      </c>
      <c r="E2299" s="111"/>
      <c r="F2299" s="111"/>
      <c r="G2299" s="111"/>
      <c r="H2299" s="115" t="s">
        <v>2719</v>
      </c>
      <c r="I2299" s="517">
        <f t="shared" si="70"/>
        <v>0</v>
      </c>
      <c r="J2299" s="517">
        <f t="shared" si="71"/>
        <v>365</v>
      </c>
      <c r="K2299" s="111"/>
      <c r="L2299" s="111"/>
      <c r="M2299" s="111"/>
      <c r="N2299" s="111"/>
      <c r="O2299" s="111"/>
      <c r="P2299" s="178" t="s">
        <v>9721</v>
      </c>
      <c r="Q2299" s="178" t="s">
        <v>2736</v>
      </c>
      <c r="R2299" s="178" t="s">
        <v>5030</v>
      </c>
    </row>
    <row r="2300" spans="2:18">
      <c r="B2300" s="115">
        <v>1092</v>
      </c>
      <c r="C2300" s="156" t="s">
        <v>9722</v>
      </c>
      <c r="D2300" s="157" t="s">
        <v>9723</v>
      </c>
      <c r="E2300" s="111"/>
      <c r="F2300" s="111"/>
      <c r="G2300" s="111"/>
      <c r="H2300" s="115" t="s">
        <v>2719</v>
      </c>
      <c r="I2300" s="517">
        <f t="shared" si="70"/>
        <v>0</v>
      </c>
      <c r="J2300" s="517">
        <f t="shared" si="71"/>
        <v>365</v>
      </c>
      <c r="K2300" s="111"/>
      <c r="L2300" s="111"/>
      <c r="M2300" s="111"/>
      <c r="N2300" s="111"/>
      <c r="O2300" s="111"/>
      <c r="P2300" s="178" t="s">
        <v>9724</v>
      </c>
      <c r="Q2300" s="178" t="s">
        <v>2732</v>
      </c>
      <c r="R2300" s="178" t="s">
        <v>5030</v>
      </c>
    </row>
    <row r="2301" spans="2:18" hidden="1">
      <c r="B2301" s="115">
        <v>838</v>
      </c>
      <c r="C2301" s="156" t="s">
        <v>9725</v>
      </c>
      <c r="D2301" s="157" t="s">
        <v>9726</v>
      </c>
      <c r="E2301" s="111"/>
      <c r="F2301" s="111"/>
      <c r="G2301" s="111"/>
      <c r="H2301" s="178" t="s">
        <v>63</v>
      </c>
      <c r="I2301" s="231">
        <f t="shared" si="70"/>
        <v>0</v>
      </c>
      <c r="J2301" s="231">
        <f t="shared" si="71"/>
        <v>365</v>
      </c>
      <c r="K2301" s="111"/>
      <c r="L2301" s="111"/>
      <c r="M2301" s="111"/>
      <c r="N2301" s="111"/>
      <c r="O2301" s="111"/>
      <c r="P2301" s="178" t="s">
        <v>9727</v>
      </c>
      <c r="Q2301" s="178" t="s">
        <v>2736</v>
      </c>
      <c r="R2301" s="178" t="s">
        <v>9480</v>
      </c>
    </row>
    <row r="2302" spans="2:18">
      <c r="B2302" s="115">
        <v>1208</v>
      </c>
      <c r="C2302" s="156" t="s">
        <v>9728</v>
      </c>
      <c r="D2302" s="157" t="s">
        <v>9729</v>
      </c>
      <c r="E2302" s="111"/>
      <c r="F2302" s="111"/>
      <c r="G2302" s="111"/>
      <c r="H2302" s="115" t="s">
        <v>2719</v>
      </c>
      <c r="I2302" s="517">
        <f t="shared" si="70"/>
        <v>0</v>
      </c>
      <c r="J2302" s="517">
        <f t="shared" si="71"/>
        <v>365</v>
      </c>
      <c r="K2302" s="111"/>
      <c r="L2302" s="111"/>
      <c r="M2302" s="111"/>
      <c r="N2302" s="111"/>
      <c r="O2302" s="111"/>
      <c r="P2302" s="178" t="s">
        <v>9730</v>
      </c>
      <c r="Q2302" s="178" t="s">
        <v>2736</v>
      </c>
      <c r="R2302" s="178" t="s">
        <v>4656</v>
      </c>
    </row>
    <row r="2303" spans="2:18">
      <c r="B2303" s="115">
        <v>2202</v>
      </c>
      <c r="C2303" s="164" t="s">
        <v>7186</v>
      </c>
      <c r="D2303" s="157" t="s">
        <v>9731</v>
      </c>
      <c r="E2303" s="111"/>
      <c r="F2303" s="111"/>
      <c r="G2303" s="111"/>
      <c r="H2303" s="115" t="s">
        <v>2719</v>
      </c>
      <c r="I2303" s="517">
        <f t="shared" si="70"/>
        <v>0</v>
      </c>
      <c r="J2303" s="517">
        <f t="shared" si="71"/>
        <v>365</v>
      </c>
      <c r="K2303" s="111"/>
      <c r="L2303" s="111"/>
      <c r="M2303" s="111"/>
      <c r="N2303" s="111"/>
      <c r="O2303" s="111"/>
      <c r="P2303" s="178" t="s">
        <v>6305</v>
      </c>
      <c r="Q2303" s="178" t="s">
        <v>2721</v>
      </c>
      <c r="R2303" s="178" t="s">
        <v>2954</v>
      </c>
    </row>
    <row r="2304" spans="2:18" hidden="1">
      <c r="B2304" s="115">
        <v>2187</v>
      </c>
      <c r="C2304" s="156" t="s">
        <v>9732</v>
      </c>
      <c r="D2304" s="157" t="s">
        <v>9733</v>
      </c>
      <c r="E2304" s="111"/>
      <c r="F2304" s="111"/>
      <c r="G2304" s="111" t="s">
        <v>2730</v>
      </c>
      <c r="H2304" s="115"/>
      <c r="I2304" s="517">
        <f t="shared" si="70"/>
        <v>0</v>
      </c>
      <c r="J2304" s="517">
        <f t="shared" si="71"/>
        <v>365</v>
      </c>
      <c r="K2304" s="111"/>
      <c r="L2304" s="111"/>
      <c r="M2304" s="111"/>
      <c r="N2304" s="111"/>
      <c r="O2304" s="111"/>
      <c r="P2304" s="178" t="s">
        <v>9734</v>
      </c>
      <c r="Q2304" s="178" t="s">
        <v>2752</v>
      </c>
      <c r="R2304" s="178" t="s">
        <v>2920</v>
      </c>
    </row>
    <row r="2305" spans="2:18">
      <c r="B2305" s="115">
        <v>2203</v>
      </c>
      <c r="C2305" s="164" t="s">
        <v>9143</v>
      </c>
      <c r="D2305" s="157" t="s">
        <v>9735</v>
      </c>
      <c r="E2305" s="111"/>
      <c r="F2305" s="111"/>
      <c r="G2305" s="111"/>
      <c r="H2305" s="115" t="s">
        <v>2719</v>
      </c>
      <c r="I2305" s="517">
        <f t="shared" si="70"/>
        <v>0</v>
      </c>
      <c r="J2305" s="517">
        <f t="shared" si="71"/>
        <v>365</v>
      </c>
      <c r="K2305" s="111"/>
      <c r="L2305" s="111"/>
      <c r="M2305" s="111"/>
      <c r="N2305" s="111"/>
      <c r="O2305" s="111"/>
      <c r="P2305" s="178" t="s">
        <v>7063</v>
      </c>
      <c r="Q2305" s="178" t="s">
        <v>2752</v>
      </c>
      <c r="R2305" s="178" t="e">
        <v>#N/A</v>
      </c>
    </row>
    <row r="2306" spans="2:18" hidden="1">
      <c r="B2306" s="115">
        <v>2453</v>
      </c>
      <c r="C2306" s="177" t="s">
        <v>9736</v>
      </c>
      <c r="D2306" s="176" t="s">
        <v>9737</v>
      </c>
      <c r="E2306" s="111"/>
      <c r="F2306" s="111"/>
      <c r="G2306" s="111" t="s">
        <v>2730</v>
      </c>
      <c r="H2306" s="115"/>
      <c r="I2306" s="517">
        <f t="shared" si="70"/>
        <v>0</v>
      </c>
      <c r="J2306" s="517">
        <f t="shared" si="71"/>
        <v>365</v>
      </c>
      <c r="K2306" s="111"/>
      <c r="L2306" s="111"/>
      <c r="M2306" s="111"/>
      <c r="N2306" s="111"/>
      <c r="O2306" s="111"/>
      <c r="P2306" s="178" t="s">
        <v>9738</v>
      </c>
      <c r="Q2306" s="178" t="s">
        <v>2752</v>
      </c>
      <c r="R2306" s="178">
        <v>0</v>
      </c>
    </row>
    <row r="2307" spans="2:18" hidden="1">
      <c r="B2307" s="115">
        <v>477</v>
      </c>
      <c r="C2307" s="156" t="s">
        <v>9739</v>
      </c>
      <c r="D2307" s="157" t="s">
        <v>9740</v>
      </c>
      <c r="E2307" s="111"/>
      <c r="F2307" s="111"/>
      <c r="G2307" s="111"/>
      <c r="H2307" s="402">
        <v>44835</v>
      </c>
      <c r="I2307" s="231">
        <f t="shared" si="70"/>
        <v>0</v>
      </c>
      <c r="J2307" s="231">
        <f t="shared" si="71"/>
        <v>365</v>
      </c>
      <c r="K2307" s="111"/>
      <c r="L2307" s="111"/>
      <c r="M2307" s="111"/>
      <c r="N2307" s="111"/>
      <c r="O2307" s="111"/>
      <c r="P2307" s="178" t="s">
        <v>9741</v>
      </c>
      <c r="Q2307" s="178" t="s">
        <v>2732</v>
      </c>
      <c r="R2307" s="178" t="s">
        <v>3349</v>
      </c>
    </row>
    <row r="2308" spans="2:18">
      <c r="B2308" s="115">
        <v>981</v>
      </c>
      <c r="C2308" s="156" t="s">
        <v>9742</v>
      </c>
      <c r="D2308" s="157" t="s">
        <v>9743</v>
      </c>
      <c r="E2308" s="111"/>
      <c r="F2308" s="111"/>
      <c r="G2308" s="111"/>
      <c r="H2308" s="115" t="s">
        <v>2719</v>
      </c>
      <c r="I2308" s="517">
        <f t="shared" si="70"/>
        <v>0</v>
      </c>
      <c r="J2308" s="517">
        <f t="shared" si="71"/>
        <v>365</v>
      </c>
      <c r="K2308" s="111"/>
      <c r="L2308" s="111"/>
      <c r="M2308" s="111"/>
      <c r="N2308" s="111"/>
      <c r="O2308" s="111"/>
      <c r="P2308" s="178" t="s">
        <v>9744</v>
      </c>
      <c r="Q2308" s="178" t="s">
        <v>2732</v>
      </c>
      <c r="R2308" s="178" t="s">
        <v>2912</v>
      </c>
    </row>
    <row r="2309" spans="2:18">
      <c r="B2309" s="115">
        <v>839</v>
      </c>
      <c r="C2309" s="156" t="s">
        <v>9745</v>
      </c>
      <c r="D2309" s="157" t="s">
        <v>9746</v>
      </c>
      <c r="E2309" s="111"/>
      <c r="F2309" s="111"/>
      <c r="G2309" s="111"/>
      <c r="H2309" s="115" t="s">
        <v>2719</v>
      </c>
      <c r="I2309" s="517">
        <f t="shared" si="70"/>
        <v>0</v>
      </c>
      <c r="J2309" s="517">
        <f t="shared" si="71"/>
        <v>365</v>
      </c>
      <c r="K2309" s="111"/>
      <c r="L2309" s="111"/>
      <c r="M2309" s="111"/>
      <c r="N2309" s="111"/>
      <c r="O2309" s="111"/>
      <c r="P2309" s="178" t="s">
        <v>9747</v>
      </c>
      <c r="Q2309" s="178" t="s">
        <v>2732</v>
      </c>
      <c r="R2309" s="178" t="s">
        <v>9480</v>
      </c>
    </row>
    <row r="2310" spans="2:18" hidden="1">
      <c r="B2310" s="115">
        <v>840</v>
      </c>
      <c r="C2310" s="156" t="s">
        <v>9748</v>
      </c>
      <c r="D2310" s="157" t="s">
        <v>9749</v>
      </c>
      <c r="E2310" s="111"/>
      <c r="F2310" s="111"/>
      <c r="G2310" s="111"/>
      <c r="H2310" s="115" t="s">
        <v>62</v>
      </c>
      <c r="I2310" s="231">
        <f t="shared" si="70"/>
        <v>0</v>
      </c>
      <c r="J2310" s="231">
        <f t="shared" si="71"/>
        <v>365</v>
      </c>
      <c r="K2310" s="111"/>
      <c r="L2310" s="111"/>
      <c r="M2310" s="111"/>
      <c r="N2310" s="111"/>
      <c r="O2310" s="111"/>
      <c r="P2310" s="178" t="s">
        <v>9750</v>
      </c>
      <c r="Q2310" s="178" t="s">
        <v>2736</v>
      </c>
      <c r="R2310" s="178" t="s">
        <v>9480</v>
      </c>
    </row>
    <row r="2311" spans="2:18">
      <c r="B2311" s="115">
        <v>1400</v>
      </c>
      <c r="C2311" s="156" t="s">
        <v>9751</v>
      </c>
      <c r="D2311" s="157" t="s">
        <v>9752</v>
      </c>
      <c r="E2311" s="111"/>
      <c r="F2311" s="111"/>
      <c r="G2311" s="111"/>
      <c r="H2311" s="115" t="s">
        <v>2719</v>
      </c>
      <c r="I2311" s="517">
        <f t="shared" ref="I2311:I2374" si="72">MAX(K2311:M2311)</f>
        <v>0</v>
      </c>
      <c r="J2311" s="517">
        <f t="shared" ref="J2311:J2374" si="73">I2311+(1*365)</f>
        <v>365</v>
      </c>
      <c r="K2311" s="111"/>
      <c r="L2311" s="111"/>
      <c r="M2311" s="111"/>
      <c r="N2311" s="111"/>
      <c r="O2311" s="111"/>
      <c r="P2311" s="178" t="s">
        <v>9753</v>
      </c>
      <c r="Q2311" s="178" t="s">
        <v>2736</v>
      </c>
      <c r="R2311" s="178" t="s">
        <v>3876</v>
      </c>
    </row>
    <row r="2312" spans="2:18" hidden="1">
      <c r="B2312" s="115">
        <v>953</v>
      </c>
      <c r="C2312" s="156" t="s">
        <v>9754</v>
      </c>
      <c r="D2312" s="157" t="s">
        <v>9755</v>
      </c>
      <c r="E2312" s="111"/>
      <c r="F2312" s="111"/>
      <c r="G2312" s="111"/>
      <c r="H2312" s="115" t="s">
        <v>62</v>
      </c>
      <c r="I2312" s="231">
        <f t="shared" si="72"/>
        <v>0</v>
      </c>
      <c r="J2312" s="231">
        <f t="shared" si="73"/>
        <v>365</v>
      </c>
      <c r="K2312" s="111"/>
      <c r="L2312" s="111"/>
      <c r="M2312" s="111"/>
      <c r="N2312" s="111"/>
      <c r="O2312" s="111"/>
      <c r="P2312" s="178" t="s">
        <v>9756</v>
      </c>
      <c r="Q2312" s="178" t="s">
        <v>2736</v>
      </c>
      <c r="R2312" s="178" t="s">
        <v>3437</v>
      </c>
    </row>
    <row r="2313" spans="2:18">
      <c r="B2313" s="115">
        <v>458</v>
      </c>
      <c r="C2313" s="156" t="s">
        <v>9757</v>
      </c>
      <c r="D2313" s="157" t="s">
        <v>9758</v>
      </c>
      <c r="E2313" s="111"/>
      <c r="F2313" s="111"/>
      <c r="G2313" s="111"/>
      <c r="H2313" s="115" t="s">
        <v>2719</v>
      </c>
      <c r="I2313" s="517">
        <f t="shared" si="72"/>
        <v>0</v>
      </c>
      <c r="J2313" s="517">
        <f t="shared" si="73"/>
        <v>365</v>
      </c>
      <c r="K2313" s="111"/>
      <c r="L2313" s="111"/>
      <c r="M2313" s="111"/>
      <c r="N2313" s="111"/>
      <c r="O2313" s="111"/>
      <c r="P2313" s="178" t="s">
        <v>9759</v>
      </c>
      <c r="Q2313" s="178" t="s">
        <v>2736</v>
      </c>
      <c r="R2313" s="178" t="s">
        <v>4832</v>
      </c>
    </row>
    <row r="2314" spans="2:18">
      <c r="B2314" s="115">
        <v>447</v>
      </c>
      <c r="C2314" s="156" t="s">
        <v>9760</v>
      </c>
      <c r="D2314" s="157" t="s">
        <v>9761</v>
      </c>
      <c r="E2314" s="111"/>
      <c r="F2314" s="111"/>
      <c r="G2314" s="111"/>
      <c r="H2314" s="115" t="s">
        <v>2719</v>
      </c>
      <c r="I2314" s="517">
        <f t="shared" si="72"/>
        <v>0</v>
      </c>
      <c r="J2314" s="517">
        <f t="shared" si="73"/>
        <v>365</v>
      </c>
      <c r="K2314" s="111"/>
      <c r="L2314" s="111"/>
      <c r="M2314" s="111"/>
      <c r="N2314" s="111"/>
      <c r="O2314" s="111"/>
      <c r="P2314" s="178" t="s">
        <v>9762</v>
      </c>
      <c r="Q2314" s="178" t="s">
        <v>2736</v>
      </c>
      <c r="R2314" s="178" t="s">
        <v>5653</v>
      </c>
    </row>
    <row r="2315" spans="2:18">
      <c r="B2315" s="115">
        <v>1241</v>
      </c>
      <c r="C2315" s="156" t="s">
        <v>9763</v>
      </c>
      <c r="D2315" s="157" t="s">
        <v>9764</v>
      </c>
      <c r="E2315" s="111"/>
      <c r="F2315" s="111"/>
      <c r="G2315" s="111"/>
      <c r="H2315" s="115" t="s">
        <v>2719</v>
      </c>
      <c r="I2315" s="517">
        <f t="shared" si="72"/>
        <v>0</v>
      </c>
      <c r="J2315" s="517">
        <f t="shared" si="73"/>
        <v>365</v>
      </c>
      <c r="K2315" s="111"/>
      <c r="L2315" s="111"/>
      <c r="M2315" s="111"/>
      <c r="N2315" s="111"/>
      <c r="O2315" s="111"/>
      <c r="P2315" s="178" t="s">
        <v>9765</v>
      </c>
      <c r="Q2315" s="178" t="s">
        <v>2736</v>
      </c>
      <c r="R2315" s="178" t="s">
        <v>3705</v>
      </c>
    </row>
    <row r="2316" spans="2:18">
      <c r="B2316" s="115">
        <v>614</v>
      </c>
      <c r="C2316" s="156" t="s">
        <v>9766</v>
      </c>
      <c r="D2316" s="157" t="s">
        <v>9767</v>
      </c>
      <c r="E2316" s="111"/>
      <c r="F2316" s="111"/>
      <c r="G2316" s="111"/>
      <c r="H2316" s="115" t="s">
        <v>2719</v>
      </c>
      <c r="I2316" s="517">
        <f t="shared" si="72"/>
        <v>0</v>
      </c>
      <c r="J2316" s="517">
        <f t="shared" si="73"/>
        <v>365</v>
      </c>
      <c r="K2316" s="111"/>
      <c r="L2316" s="111"/>
      <c r="M2316" s="111"/>
      <c r="N2316" s="111"/>
      <c r="O2316" s="111"/>
      <c r="P2316" s="178" t="s">
        <v>9768</v>
      </c>
      <c r="Q2316" s="178" t="s">
        <v>2736</v>
      </c>
      <c r="R2316" s="178" t="s">
        <v>2973</v>
      </c>
    </row>
    <row r="2317" spans="2:18">
      <c r="B2317" s="115">
        <v>1253</v>
      </c>
      <c r="C2317" s="156" t="s">
        <v>9769</v>
      </c>
      <c r="D2317" s="157" t="s">
        <v>9770</v>
      </c>
      <c r="E2317" s="111"/>
      <c r="F2317" s="111"/>
      <c r="G2317" s="111"/>
      <c r="H2317" s="115" t="s">
        <v>2719</v>
      </c>
      <c r="I2317" s="517">
        <f t="shared" si="72"/>
        <v>0</v>
      </c>
      <c r="J2317" s="517">
        <f t="shared" si="73"/>
        <v>365</v>
      </c>
      <c r="K2317" s="111"/>
      <c r="L2317" s="111"/>
      <c r="M2317" s="111"/>
      <c r="N2317" s="111"/>
      <c r="O2317" s="111"/>
      <c r="P2317" s="178" t="s">
        <v>9771</v>
      </c>
      <c r="Q2317" s="178" t="s">
        <v>2736</v>
      </c>
      <c r="R2317" s="178" t="s">
        <v>3705</v>
      </c>
    </row>
    <row r="2318" spans="2:18" hidden="1">
      <c r="B2318" s="115">
        <v>1150</v>
      </c>
      <c r="C2318" s="156" t="s">
        <v>9772</v>
      </c>
      <c r="D2318" s="157" t="s">
        <v>9773</v>
      </c>
      <c r="E2318" s="111"/>
      <c r="F2318" s="111"/>
      <c r="G2318" s="111"/>
      <c r="H2318" s="178" t="s">
        <v>63</v>
      </c>
      <c r="I2318" s="231">
        <f t="shared" si="72"/>
        <v>0</v>
      </c>
      <c r="J2318" s="231">
        <f t="shared" si="73"/>
        <v>365</v>
      </c>
      <c r="K2318" s="111"/>
      <c r="L2318" s="111"/>
      <c r="M2318" s="111"/>
      <c r="N2318" s="111"/>
      <c r="O2318" s="111"/>
      <c r="P2318" s="178" t="s">
        <v>9774</v>
      </c>
      <c r="Q2318" s="178" t="s">
        <v>2721</v>
      </c>
      <c r="R2318" s="178" t="s">
        <v>4854</v>
      </c>
    </row>
    <row r="2319" spans="2:18">
      <c r="B2319" s="115">
        <v>816</v>
      </c>
      <c r="C2319" s="156" t="s">
        <v>9775</v>
      </c>
      <c r="D2319" s="157" t="s">
        <v>9776</v>
      </c>
      <c r="E2319" s="111"/>
      <c r="F2319" s="111"/>
      <c r="G2319" s="111"/>
      <c r="H2319" s="115" t="s">
        <v>2719</v>
      </c>
      <c r="I2319" s="517">
        <f t="shared" si="72"/>
        <v>0</v>
      </c>
      <c r="J2319" s="517">
        <f t="shared" si="73"/>
        <v>365</v>
      </c>
      <c r="K2319" s="111"/>
      <c r="L2319" s="111"/>
      <c r="M2319" s="111"/>
      <c r="N2319" s="111"/>
      <c r="O2319" s="111"/>
      <c r="P2319" s="178" t="s">
        <v>9777</v>
      </c>
      <c r="Q2319" s="178" t="s">
        <v>2736</v>
      </c>
      <c r="R2319" s="178" t="s">
        <v>5314</v>
      </c>
    </row>
    <row r="2320" spans="2:18">
      <c r="B2320" s="115">
        <v>1209</v>
      </c>
      <c r="C2320" s="156" t="s">
        <v>9778</v>
      </c>
      <c r="D2320" s="157" t="s">
        <v>9779</v>
      </c>
      <c r="E2320" s="111"/>
      <c r="F2320" s="111"/>
      <c r="G2320" s="111"/>
      <c r="H2320" s="115" t="s">
        <v>2719</v>
      </c>
      <c r="I2320" s="517">
        <f t="shared" si="72"/>
        <v>0</v>
      </c>
      <c r="J2320" s="517">
        <f t="shared" si="73"/>
        <v>365</v>
      </c>
      <c r="K2320" s="111"/>
      <c r="L2320" s="111"/>
      <c r="M2320" s="111"/>
      <c r="N2320" s="111"/>
      <c r="O2320" s="111"/>
      <c r="P2320" s="178" t="s">
        <v>9780</v>
      </c>
      <c r="Q2320" s="178" t="s">
        <v>2736</v>
      </c>
      <c r="R2320" s="178" t="s">
        <v>4656</v>
      </c>
    </row>
    <row r="2321" spans="2:18">
      <c r="B2321" s="115">
        <v>1210</v>
      </c>
      <c r="C2321" s="156" t="s">
        <v>9781</v>
      </c>
      <c r="D2321" s="157" t="s">
        <v>9782</v>
      </c>
      <c r="E2321" s="111"/>
      <c r="F2321" s="111"/>
      <c r="G2321" s="111"/>
      <c r="H2321" s="115" t="s">
        <v>2719</v>
      </c>
      <c r="I2321" s="517">
        <f t="shared" si="72"/>
        <v>0</v>
      </c>
      <c r="J2321" s="517">
        <f t="shared" si="73"/>
        <v>365</v>
      </c>
      <c r="K2321" s="111"/>
      <c r="L2321" s="111"/>
      <c r="M2321" s="111"/>
      <c r="N2321" s="111"/>
      <c r="O2321" s="111"/>
      <c r="P2321" s="178" t="s">
        <v>9783</v>
      </c>
      <c r="Q2321" s="178" t="s">
        <v>2732</v>
      </c>
      <c r="R2321" s="178" t="s">
        <v>4656</v>
      </c>
    </row>
    <row r="2322" spans="2:18">
      <c r="B2322" s="115">
        <v>448</v>
      </c>
      <c r="C2322" s="156" t="s">
        <v>9784</v>
      </c>
      <c r="D2322" s="157" t="s">
        <v>9785</v>
      </c>
      <c r="E2322" s="111"/>
      <c r="F2322" s="111"/>
      <c r="G2322" s="111"/>
      <c r="H2322" s="115" t="s">
        <v>2719</v>
      </c>
      <c r="I2322" s="517">
        <f t="shared" si="72"/>
        <v>0</v>
      </c>
      <c r="J2322" s="517">
        <f t="shared" si="73"/>
        <v>365</v>
      </c>
      <c r="K2322" s="111"/>
      <c r="L2322" s="111"/>
      <c r="M2322" s="111"/>
      <c r="N2322" s="111"/>
      <c r="O2322" s="111"/>
      <c r="P2322" s="178" t="s">
        <v>9786</v>
      </c>
      <c r="Q2322" s="178" t="s">
        <v>2721</v>
      </c>
      <c r="R2322" s="178" t="s">
        <v>5653</v>
      </c>
    </row>
    <row r="2323" spans="2:18" hidden="1">
      <c r="B2323" s="115">
        <v>372</v>
      </c>
      <c r="C2323" s="156" t="s">
        <v>9787</v>
      </c>
      <c r="D2323" s="157" t="s">
        <v>9788</v>
      </c>
      <c r="E2323" s="111"/>
      <c r="F2323" s="111"/>
      <c r="G2323" s="111"/>
      <c r="H2323" s="178" t="s">
        <v>63</v>
      </c>
      <c r="I2323" s="231">
        <f t="shared" si="72"/>
        <v>0</v>
      </c>
      <c r="J2323" s="231">
        <f t="shared" si="73"/>
        <v>365</v>
      </c>
      <c r="K2323" s="111"/>
      <c r="L2323" s="111"/>
      <c r="M2323" s="111"/>
      <c r="N2323" s="111"/>
      <c r="O2323" s="111"/>
      <c r="P2323" s="178" t="s">
        <v>9789</v>
      </c>
      <c r="Q2323" s="178" t="s">
        <v>2732</v>
      </c>
      <c r="R2323" s="178" t="s">
        <v>6582</v>
      </c>
    </row>
    <row r="2324" spans="2:18" hidden="1">
      <c r="B2324" s="115">
        <v>373</v>
      </c>
      <c r="C2324" s="156" t="s">
        <v>9790</v>
      </c>
      <c r="D2324" s="157" t="s">
        <v>9791</v>
      </c>
      <c r="E2324" s="111"/>
      <c r="F2324" s="111"/>
      <c r="G2324" s="111"/>
      <c r="H2324" s="178" t="s">
        <v>63</v>
      </c>
      <c r="I2324" s="231">
        <f t="shared" si="72"/>
        <v>0</v>
      </c>
      <c r="J2324" s="231">
        <f t="shared" si="73"/>
        <v>365</v>
      </c>
      <c r="K2324" s="111"/>
      <c r="L2324" s="111"/>
      <c r="M2324" s="111"/>
      <c r="N2324" s="111"/>
      <c r="O2324" s="111"/>
      <c r="P2324" s="178" t="s">
        <v>9792</v>
      </c>
      <c r="Q2324" s="178" t="s">
        <v>2736</v>
      </c>
      <c r="R2324" s="178" t="s">
        <v>6582</v>
      </c>
    </row>
    <row r="2325" spans="2:18" hidden="1">
      <c r="B2325" s="115">
        <v>374</v>
      </c>
      <c r="C2325" s="156" t="s">
        <v>9793</v>
      </c>
      <c r="D2325" s="157" t="s">
        <v>9794</v>
      </c>
      <c r="E2325" s="111"/>
      <c r="F2325" s="111"/>
      <c r="G2325" s="111"/>
      <c r="H2325" s="178" t="s">
        <v>63</v>
      </c>
      <c r="I2325" s="231">
        <f t="shared" si="72"/>
        <v>0</v>
      </c>
      <c r="J2325" s="231">
        <f t="shared" si="73"/>
        <v>365</v>
      </c>
      <c r="K2325" s="111"/>
      <c r="L2325" s="111"/>
      <c r="M2325" s="111"/>
      <c r="N2325" s="111"/>
      <c r="O2325" s="111"/>
      <c r="P2325" s="178" t="s">
        <v>9795</v>
      </c>
      <c r="Q2325" s="178" t="s">
        <v>2736</v>
      </c>
      <c r="R2325" s="178" t="s">
        <v>6582</v>
      </c>
    </row>
    <row r="2326" spans="2:18">
      <c r="B2326" s="115">
        <v>1306</v>
      </c>
      <c r="C2326" s="156" t="s">
        <v>9796</v>
      </c>
      <c r="D2326" s="157" t="s">
        <v>9797</v>
      </c>
      <c r="E2326" s="111"/>
      <c r="F2326" s="111"/>
      <c r="G2326" s="111"/>
      <c r="H2326" s="115" t="s">
        <v>2719</v>
      </c>
      <c r="I2326" s="517">
        <f t="shared" si="72"/>
        <v>0</v>
      </c>
      <c r="J2326" s="517">
        <f t="shared" si="73"/>
        <v>365</v>
      </c>
      <c r="K2326" s="111"/>
      <c r="L2326" s="111"/>
      <c r="M2326" s="111"/>
      <c r="N2326" s="111"/>
      <c r="O2326" s="111"/>
      <c r="P2326" s="178" t="s">
        <v>9798</v>
      </c>
      <c r="Q2326" s="178" t="s">
        <v>2736</v>
      </c>
      <c r="R2326" s="178" t="s">
        <v>2962</v>
      </c>
    </row>
    <row r="2327" spans="2:18">
      <c r="B2327" s="115">
        <v>1307</v>
      </c>
      <c r="C2327" s="156" t="s">
        <v>9799</v>
      </c>
      <c r="D2327" s="157" t="s">
        <v>9800</v>
      </c>
      <c r="E2327" s="111"/>
      <c r="F2327" s="111"/>
      <c r="G2327" s="111"/>
      <c r="H2327" s="115" t="s">
        <v>2719</v>
      </c>
      <c r="I2327" s="517">
        <f t="shared" si="72"/>
        <v>0</v>
      </c>
      <c r="J2327" s="517">
        <f t="shared" si="73"/>
        <v>365</v>
      </c>
      <c r="K2327" s="111"/>
      <c r="L2327" s="111"/>
      <c r="M2327" s="111"/>
      <c r="N2327" s="111"/>
      <c r="O2327" s="111"/>
      <c r="P2327" s="178" t="s">
        <v>9801</v>
      </c>
      <c r="Q2327" s="178" t="s">
        <v>2736</v>
      </c>
      <c r="R2327" s="178" t="s">
        <v>2962</v>
      </c>
    </row>
    <row r="2328" spans="2:18">
      <c r="B2328" s="115">
        <v>1308</v>
      </c>
      <c r="C2328" s="156" t="s">
        <v>9802</v>
      </c>
      <c r="D2328" s="157" t="s">
        <v>9803</v>
      </c>
      <c r="E2328" s="111"/>
      <c r="F2328" s="111"/>
      <c r="G2328" s="111"/>
      <c r="H2328" s="115" t="s">
        <v>2719</v>
      </c>
      <c r="I2328" s="517">
        <f t="shared" si="72"/>
        <v>0</v>
      </c>
      <c r="J2328" s="517">
        <f t="shared" si="73"/>
        <v>365</v>
      </c>
      <c r="K2328" s="111"/>
      <c r="L2328" s="111"/>
      <c r="M2328" s="111"/>
      <c r="N2328" s="111"/>
      <c r="O2328" s="111"/>
      <c r="P2328" s="178" t="s">
        <v>9804</v>
      </c>
      <c r="Q2328" s="178" t="s">
        <v>2736</v>
      </c>
      <c r="R2328" s="178" t="s">
        <v>2962</v>
      </c>
    </row>
    <row r="2329" spans="2:18">
      <c r="B2329" s="115">
        <v>1309</v>
      </c>
      <c r="C2329" s="156" t="s">
        <v>9805</v>
      </c>
      <c r="D2329" s="157" t="s">
        <v>9806</v>
      </c>
      <c r="E2329" s="111"/>
      <c r="F2329" s="111"/>
      <c r="G2329" s="111"/>
      <c r="H2329" s="115" t="s">
        <v>2719</v>
      </c>
      <c r="I2329" s="517">
        <f t="shared" si="72"/>
        <v>0</v>
      </c>
      <c r="J2329" s="517">
        <f t="shared" si="73"/>
        <v>365</v>
      </c>
      <c r="K2329" s="111"/>
      <c r="L2329" s="111"/>
      <c r="M2329" s="111"/>
      <c r="N2329" s="111"/>
      <c r="O2329" s="111"/>
      <c r="P2329" s="178" t="s">
        <v>9807</v>
      </c>
      <c r="Q2329" s="178" t="s">
        <v>2732</v>
      </c>
      <c r="R2329" s="178" t="s">
        <v>2962</v>
      </c>
    </row>
    <row r="2330" spans="2:18">
      <c r="B2330" s="115">
        <v>1310</v>
      </c>
      <c r="C2330" s="156" t="s">
        <v>9808</v>
      </c>
      <c r="D2330" s="157" t="s">
        <v>9809</v>
      </c>
      <c r="E2330" s="111"/>
      <c r="F2330" s="111"/>
      <c r="G2330" s="111"/>
      <c r="H2330" s="115" t="s">
        <v>2719</v>
      </c>
      <c r="I2330" s="517">
        <f t="shared" si="72"/>
        <v>0</v>
      </c>
      <c r="J2330" s="517">
        <f t="shared" si="73"/>
        <v>365</v>
      </c>
      <c r="K2330" s="111"/>
      <c r="L2330" s="111"/>
      <c r="M2330" s="111"/>
      <c r="N2330" s="111"/>
      <c r="O2330" s="111"/>
      <c r="P2330" s="178" t="s">
        <v>9810</v>
      </c>
      <c r="Q2330" s="178" t="s">
        <v>2721</v>
      </c>
      <c r="R2330" s="178" t="s">
        <v>2962</v>
      </c>
    </row>
    <row r="2331" spans="2:18">
      <c r="B2331" s="115">
        <v>1694</v>
      </c>
      <c r="C2331" s="156" t="s">
        <v>9811</v>
      </c>
      <c r="D2331" s="157" t="s">
        <v>9812</v>
      </c>
      <c r="E2331" s="111"/>
      <c r="F2331" s="111"/>
      <c r="G2331" s="111"/>
      <c r="H2331" s="115" t="s">
        <v>2719</v>
      </c>
      <c r="I2331" s="517">
        <f t="shared" si="72"/>
        <v>0</v>
      </c>
      <c r="J2331" s="517">
        <f t="shared" si="73"/>
        <v>365</v>
      </c>
      <c r="K2331" s="111"/>
      <c r="L2331" s="111"/>
      <c r="M2331" s="111"/>
      <c r="N2331" s="111"/>
      <c r="O2331" s="111"/>
      <c r="P2331" s="178" t="s">
        <v>9813</v>
      </c>
      <c r="Q2331" s="178" t="s">
        <v>2721</v>
      </c>
      <c r="R2331" s="178" t="s">
        <v>3672</v>
      </c>
    </row>
    <row r="2332" spans="2:18">
      <c r="B2332" s="115">
        <v>635</v>
      </c>
      <c r="C2332" s="156" t="s">
        <v>9814</v>
      </c>
      <c r="D2332" s="157" t="s">
        <v>9815</v>
      </c>
      <c r="E2332" s="111"/>
      <c r="F2332" s="111"/>
      <c r="G2332" s="111"/>
      <c r="H2332" s="115" t="s">
        <v>2719</v>
      </c>
      <c r="I2332" s="517">
        <f t="shared" si="72"/>
        <v>0</v>
      </c>
      <c r="J2332" s="517">
        <f t="shared" si="73"/>
        <v>365</v>
      </c>
      <c r="K2332" s="111"/>
      <c r="L2332" s="111"/>
      <c r="M2332" s="111"/>
      <c r="N2332" s="111"/>
      <c r="O2332" s="111"/>
      <c r="P2332" s="178" t="s">
        <v>9816</v>
      </c>
      <c r="Q2332" s="178" t="s">
        <v>2736</v>
      </c>
      <c r="R2332" s="178" t="s">
        <v>2800</v>
      </c>
    </row>
    <row r="2333" spans="2:18">
      <c r="B2333" s="115">
        <v>1126</v>
      </c>
      <c r="C2333" s="156" t="s">
        <v>9817</v>
      </c>
      <c r="D2333" s="157" t="s">
        <v>9818</v>
      </c>
      <c r="E2333" s="111"/>
      <c r="F2333" s="111"/>
      <c r="G2333" s="111"/>
      <c r="H2333" s="115" t="s">
        <v>2719</v>
      </c>
      <c r="I2333" s="517">
        <f t="shared" si="72"/>
        <v>0</v>
      </c>
      <c r="J2333" s="517">
        <f t="shared" si="73"/>
        <v>365</v>
      </c>
      <c r="K2333" s="111"/>
      <c r="L2333" s="111"/>
      <c r="M2333" s="111"/>
      <c r="N2333" s="111"/>
      <c r="O2333" s="111"/>
      <c r="P2333" s="178" t="s">
        <v>9819</v>
      </c>
      <c r="Q2333" s="178" t="s">
        <v>2736</v>
      </c>
      <c r="R2333" s="178" t="s">
        <v>3823</v>
      </c>
    </row>
    <row r="2334" spans="2:18">
      <c r="B2334" s="115">
        <v>1608</v>
      </c>
      <c r="C2334" s="156" t="s">
        <v>9820</v>
      </c>
      <c r="D2334" s="157" t="s">
        <v>9821</v>
      </c>
      <c r="E2334" s="111"/>
      <c r="F2334" s="111"/>
      <c r="G2334" s="111"/>
      <c r="H2334" s="115" t="s">
        <v>2719</v>
      </c>
      <c r="I2334" s="517">
        <f t="shared" si="72"/>
        <v>0</v>
      </c>
      <c r="J2334" s="517">
        <f t="shared" si="73"/>
        <v>365</v>
      </c>
      <c r="K2334" s="111"/>
      <c r="L2334" s="111"/>
      <c r="M2334" s="111"/>
      <c r="N2334" s="111"/>
      <c r="O2334" s="111"/>
      <c r="P2334" s="178" t="s">
        <v>9822</v>
      </c>
      <c r="Q2334" s="178" t="s">
        <v>2721</v>
      </c>
      <c r="R2334" s="178" t="s">
        <v>5802</v>
      </c>
    </row>
    <row r="2335" spans="2:18">
      <c r="B2335" s="115">
        <v>1127</v>
      </c>
      <c r="C2335" s="156" t="s">
        <v>9823</v>
      </c>
      <c r="D2335" s="157" t="s">
        <v>9824</v>
      </c>
      <c r="E2335" s="111"/>
      <c r="F2335" s="111"/>
      <c r="G2335" s="111"/>
      <c r="H2335" s="115" t="s">
        <v>2719</v>
      </c>
      <c r="I2335" s="517">
        <f t="shared" si="72"/>
        <v>0</v>
      </c>
      <c r="J2335" s="517">
        <f t="shared" si="73"/>
        <v>365</v>
      </c>
      <c r="K2335" s="111"/>
      <c r="L2335" s="111"/>
      <c r="M2335" s="111"/>
      <c r="N2335" s="111"/>
      <c r="O2335" s="111"/>
      <c r="P2335" s="178" t="s">
        <v>9825</v>
      </c>
      <c r="Q2335" s="178" t="s">
        <v>2736</v>
      </c>
      <c r="R2335" s="178" t="s">
        <v>3823</v>
      </c>
    </row>
    <row r="2336" spans="2:18" hidden="1">
      <c r="B2336" s="115">
        <v>395</v>
      </c>
      <c r="C2336" s="156" t="s">
        <v>9826</v>
      </c>
      <c r="D2336" s="157" t="s">
        <v>9827</v>
      </c>
      <c r="E2336" s="111"/>
      <c r="F2336" s="111"/>
      <c r="G2336" s="111"/>
      <c r="H2336" s="178" t="s">
        <v>63</v>
      </c>
      <c r="I2336" s="231">
        <f t="shared" si="72"/>
        <v>0</v>
      </c>
      <c r="J2336" s="231">
        <f t="shared" si="73"/>
        <v>365</v>
      </c>
      <c r="K2336" s="111"/>
      <c r="L2336" s="111"/>
      <c r="M2336" s="111"/>
      <c r="N2336" s="111"/>
      <c r="O2336" s="111"/>
      <c r="P2336" s="178" t="s">
        <v>9828</v>
      </c>
      <c r="Q2336" s="178" t="s">
        <v>2732</v>
      </c>
      <c r="R2336" s="178" t="s">
        <v>3883</v>
      </c>
    </row>
    <row r="2337" spans="2:18" hidden="1">
      <c r="B2337" s="115">
        <v>1133</v>
      </c>
      <c r="C2337" s="156" t="s">
        <v>9829</v>
      </c>
      <c r="D2337" s="157" t="s">
        <v>9830</v>
      </c>
      <c r="E2337" s="111"/>
      <c r="F2337" s="111"/>
      <c r="G2337" s="111"/>
      <c r="H2337" s="115" t="s">
        <v>62</v>
      </c>
      <c r="I2337" s="231">
        <f t="shared" si="72"/>
        <v>0</v>
      </c>
      <c r="J2337" s="231">
        <f t="shared" si="73"/>
        <v>365</v>
      </c>
      <c r="K2337" s="111"/>
      <c r="L2337" s="111"/>
      <c r="M2337" s="111"/>
      <c r="N2337" s="111"/>
      <c r="O2337" s="111"/>
      <c r="P2337" s="178" t="s">
        <v>9831</v>
      </c>
      <c r="Q2337" s="178" t="s">
        <v>2736</v>
      </c>
      <c r="R2337" s="178" t="s">
        <v>3668</v>
      </c>
    </row>
    <row r="2338" spans="2:18">
      <c r="B2338" s="115">
        <v>478</v>
      </c>
      <c r="C2338" s="156" t="s">
        <v>9832</v>
      </c>
      <c r="D2338" s="157" t="s">
        <v>9833</v>
      </c>
      <c r="E2338" s="111"/>
      <c r="F2338" s="111"/>
      <c r="G2338" s="111"/>
      <c r="H2338" s="115" t="s">
        <v>2719</v>
      </c>
      <c r="I2338" s="517">
        <f t="shared" si="72"/>
        <v>0</v>
      </c>
      <c r="J2338" s="517">
        <f t="shared" si="73"/>
        <v>365</v>
      </c>
      <c r="K2338" s="111"/>
      <c r="L2338" s="111"/>
      <c r="M2338" s="111"/>
      <c r="N2338" s="111"/>
      <c r="O2338" s="111"/>
      <c r="P2338" s="178" t="s">
        <v>9834</v>
      </c>
      <c r="Q2338" s="178" t="s">
        <v>2721</v>
      </c>
      <c r="R2338" s="178" t="s">
        <v>3349</v>
      </c>
    </row>
    <row r="2339" spans="2:18" hidden="1">
      <c r="B2339" s="115">
        <v>106</v>
      </c>
      <c r="C2339" s="156" t="s">
        <v>9835</v>
      </c>
      <c r="D2339" s="157" t="s">
        <v>9836</v>
      </c>
      <c r="E2339" s="111"/>
      <c r="F2339" s="111"/>
      <c r="G2339" s="111"/>
      <c r="H2339" s="180" t="s">
        <v>60</v>
      </c>
      <c r="I2339" s="509">
        <f t="shared" si="72"/>
        <v>44929</v>
      </c>
      <c r="J2339" s="509">
        <f t="shared" si="73"/>
        <v>45294</v>
      </c>
      <c r="K2339" s="609">
        <v>44632</v>
      </c>
      <c r="L2339" s="610">
        <v>44929</v>
      </c>
      <c r="M2339" s="111"/>
      <c r="N2339" s="111"/>
      <c r="O2339" s="111"/>
      <c r="P2339" s="178" t="s">
        <v>9837</v>
      </c>
      <c r="Q2339" s="178" t="s">
        <v>2736</v>
      </c>
      <c r="R2339" s="178" t="s">
        <v>2753</v>
      </c>
    </row>
    <row r="2340" spans="2:18" hidden="1">
      <c r="B2340" s="115">
        <v>887</v>
      </c>
      <c r="C2340" s="156" t="s">
        <v>9838</v>
      </c>
      <c r="D2340" s="157" t="s">
        <v>9839</v>
      </c>
      <c r="E2340" s="111"/>
      <c r="F2340" s="111"/>
      <c r="G2340" s="111"/>
      <c r="H2340" s="178" t="s">
        <v>63</v>
      </c>
      <c r="I2340" s="231">
        <f t="shared" si="72"/>
        <v>0</v>
      </c>
      <c r="J2340" s="231">
        <f t="shared" si="73"/>
        <v>365</v>
      </c>
      <c r="K2340" s="111"/>
      <c r="L2340" s="111"/>
      <c r="M2340" s="111"/>
      <c r="N2340" s="111"/>
      <c r="O2340" s="111"/>
      <c r="P2340" s="178" t="s">
        <v>9840</v>
      </c>
      <c r="Q2340" s="178" t="s">
        <v>2736</v>
      </c>
      <c r="R2340" s="178" t="s">
        <v>3267</v>
      </c>
    </row>
    <row r="2341" spans="2:18" hidden="1">
      <c r="B2341" s="115">
        <v>199</v>
      </c>
      <c r="C2341" s="156" t="s">
        <v>9841</v>
      </c>
      <c r="D2341" s="157" t="s">
        <v>9842</v>
      </c>
      <c r="E2341" s="111"/>
      <c r="F2341" s="111"/>
      <c r="G2341" s="111"/>
      <c r="H2341" s="180" t="s">
        <v>60</v>
      </c>
      <c r="I2341" s="509">
        <f t="shared" si="72"/>
        <v>44929</v>
      </c>
      <c r="J2341" s="509">
        <f t="shared" si="73"/>
        <v>45294</v>
      </c>
      <c r="K2341" s="609">
        <v>44632</v>
      </c>
      <c r="L2341" s="610">
        <v>44929</v>
      </c>
      <c r="M2341" s="111"/>
      <c r="N2341" s="111"/>
      <c r="O2341" s="111"/>
      <c r="P2341" s="178" t="s">
        <v>9843</v>
      </c>
      <c r="Q2341" s="178" t="s">
        <v>2736</v>
      </c>
      <c r="R2341" s="178" t="s">
        <v>3473</v>
      </c>
    </row>
    <row r="2342" spans="2:18">
      <c r="B2342" s="115">
        <v>362</v>
      </c>
      <c r="C2342" s="156" t="s">
        <v>9844</v>
      </c>
      <c r="D2342" s="157" t="s">
        <v>9845</v>
      </c>
      <c r="E2342" s="111"/>
      <c r="F2342" s="111"/>
      <c r="G2342" s="111"/>
      <c r="H2342" s="115" t="s">
        <v>2719</v>
      </c>
      <c r="I2342" s="517">
        <f t="shared" si="72"/>
        <v>0</v>
      </c>
      <c r="J2342" s="517">
        <f t="shared" si="73"/>
        <v>365</v>
      </c>
      <c r="K2342" s="111"/>
      <c r="L2342" s="111"/>
      <c r="M2342" s="111"/>
      <c r="N2342" s="111"/>
      <c r="O2342" s="111"/>
      <c r="P2342" s="178" t="s">
        <v>9846</v>
      </c>
      <c r="Q2342" s="178" t="s">
        <v>2736</v>
      </c>
      <c r="R2342" s="178" t="s">
        <v>3668</v>
      </c>
    </row>
    <row r="2343" spans="2:18" hidden="1">
      <c r="B2343" s="115">
        <v>1573</v>
      </c>
      <c r="C2343" s="156" t="s">
        <v>9847</v>
      </c>
      <c r="D2343" s="157" t="s">
        <v>9848</v>
      </c>
      <c r="E2343" s="111"/>
      <c r="F2343" s="111"/>
      <c r="G2343" s="111"/>
      <c r="H2343" s="180" t="s">
        <v>60</v>
      </c>
      <c r="I2343" s="509">
        <f t="shared" si="72"/>
        <v>44929</v>
      </c>
      <c r="J2343" s="509">
        <f t="shared" si="73"/>
        <v>45294</v>
      </c>
      <c r="K2343" s="609">
        <v>44632</v>
      </c>
      <c r="L2343" s="610">
        <v>44929</v>
      </c>
      <c r="M2343" s="111"/>
      <c r="N2343" s="111"/>
      <c r="O2343" s="111"/>
      <c r="P2343" s="178" t="s">
        <v>9849</v>
      </c>
      <c r="Q2343" s="178" t="s">
        <v>2726</v>
      </c>
      <c r="R2343" s="178" t="s">
        <v>4567</v>
      </c>
    </row>
    <row r="2344" spans="2:18" hidden="1">
      <c r="B2344" s="115">
        <v>1598</v>
      </c>
      <c r="C2344" s="156" t="s">
        <v>9850</v>
      </c>
      <c r="D2344" s="157" t="s">
        <v>9851</v>
      </c>
      <c r="E2344" s="111"/>
      <c r="F2344" s="111"/>
      <c r="G2344" s="111"/>
      <c r="H2344" s="180" t="s">
        <v>60</v>
      </c>
      <c r="I2344" s="509">
        <f t="shared" si="72"/>
        <v>44929</v>
      </c>
      <c r="J2344" s="509">
        <f t="shared" si="73"/>
        <v>45294</v>
      </c>
      <c r="K2344" s="609">
        <v>44632</v>
      </c>
      <c r="L2344" s="610">
        <v>44929</v>
      </c>
      <c r="M2344" s="111"/>
      <c r="N2344" s="111"/>
      <c r="O2344" s="111"/>
      <c r="P2344" s="178" t="s">
        <v>9852</v>
      </c>
      <c r="Q2344" s="178" t="s">
        <v>2736</v>
      </c>
      <c r="R2344" s="178" t="s">
        <v>3712</v>
      </c>
    </row>
    <row r="2345" spans="2:18" hidden="1">
      <c r="B2345" s="115">
        <v>1599</v>
      </c>
      <c r="C2345" s="156" t="s">
        <v>9853</v>
      </c>
      <c r="D2345" s="157" t="s">
        <v>9854</v>
      </c>
      <c r="E2345" s="111"/>
      <c r="F2345" s="111"/>
      <c r="G2345" s="111"/>
      <c r="H2345" s="180" t="s">
        <v>60</v>
      </c>
      <c r="I2345" s="509">
        <f t="shared" si="72"/>
        <v>44929</v>
      </c>
      <c r="J2345" s="509">
        <f t="shared" si="73"/>
        <v>45294</v>
      </c>
      <c r="K2345" s="609">
        <v>44632</v>
      </c>
      <c r="L2345" s="610">
        <v>44929</v>
      </c>
      <c r="M2345" s="111"/>
      <c r="N2345" s="111"/>
      <c r="O2345" s="111"/>
      <c r="P2345" s="178" t="s">
        <v>9855</v>
      </c>
      <c r="Q2345" s="178" t="s">
        <v>2736</v>
      </c>
      <c r="R2345" s="178" t="s">
        <v>3712</v>
      </c>
    </row>
    <row r="2346" spans="2:18" hidden="1">
      <c r="B2346" s="115">
        <v>1600</v>
      </c>
      <c r="C2346" s="156" t="s">
        <v>9856</v>
      </c>
      <c r="D2346" s="157" t="s">
        <v>9857</v>
      </c>
      <c r="E2346" s="111"/>
      <c r="F2346" s="111"/>
      <c r="G2346" s="111"/>
      <c r="H2346" s="180" t="s">
        <v>60</v>
      </c>
      <c r="I2346" s="509">
        <f t="shared" si="72"/>
        <v>44929</v>
      </c>
      <c r="J2346" s="509">
        <f t="shared" si="73"/>
        <v>45294</v>
      </c>
      <c r="K2346" s="609">
        <v>44632</v>
      </c>
      <c r="L2346" s="610">
        <v>44929</v>
      </c>
      <c r="M2346" s="111"/>
      <c r="N2346" s="111"/>
      <c r="O2346" s="111"/>
      <c r="P2346" s="178" t="s">
        <v>9858</v>
      </c>
      <c r="Q2346" s="178" t="s">
        <v>2721</v>
      </c>
      <c r="R2346" s="178" t="s">
        <v>3174</v>
      </c>
    </row>
    <row r="2347" spans="2:18" hidden="1">
      <c r="B2347" s="115">
        <v>1601</v>
      </c>
      <c r="C2347" s="156" t="s">
        <v>9859</v>
      </c>
      <c r="D2347" s="157" t="s">
        <v>9860</v>
      </c>
      <c r="E2347" s="111"/>
      <c r="F2347" s="111"/>
      <c r="G2347" s="111"/>
      <c r="H2347" s="180" t="s">
        <v>60</v>
      </c>
      <c r="I2347" s="509">
        <f t="shared" si="72"/>
        <v>44929</v>
      </c>
      <c r="J2347" s="509">
        <f t="shared" si="73"/>
        <v>45294</v>
      </c>
      <c r="K2347" s="609">
        <v>44632</v>
      </c>
      <c r="L2347" s="610">
        <v>44929</v>
      </c>
      <c r="M2347" s="111"/>
      <c r="N2347" s="111"/>
      <c r="O2347" s="111"/>
      <c r="P2347" s="178" t="s">
        <v>9861</v>
      </c>
      <c r="Q2347" s="178" t="s">
        <v>2726</v>
      </c>
      <c r="R2347" s="178" t="s">
        <v>3174</v>
      </c>
    </row>
    <row r="2348" spans="2:18" hidden="1">
      <c r="B2348" s="115">
        <v>1602</v>
      </c>
      <c r="C2348" s="156" t="s">
        <v>9862</v>
      </c>
      <c r="D2348" s="157" t="s">
        <v>9863</v>
      </c>
      <c r="E2348" s="111"/>
      <c r="F2348" s="111"/>
      <c r="G2348" s="111"/>
      <c r="H2348" s="180" t="s">
        <v>60</v>
      </c>
      <c r="I2348" s="509">
        <f t="shared" si="72"/>
        <v>44929</v>
      </c>
      <c r="J2348" s="509">
        <f t="shared" si="73"/>
        <v>45294</v>
      </c>
      <c r="K2348" s="609">
        <v>44632</v>
      </c>
      <c r="L2348" s="610">
        <v>44929</v>
      </c>
      <c r="M2348" s="111"/>
      <c r="N2348" s="111"/>
      <c r="O2348" s="111"/>
      <c r="P2348" s="178" t="s">
        <v>9861</v>
      </c>
      <c r="Q2348" s="178" t="s">
        <v>2721</v>
      </c>
      <c r="R2348" s="178" t="s">
        <v>3174</v>
      </c>
    </row>
    <row r="2349" spans="2:18" hidden="1">
      <c r="B2349" s="115">
        <v>1603</v>
      </c>
      <c r="C2349" s="156" t="s">
        <v>9864</v>
      </c>
      <c r="D2349" s="157" t="s">
        <v>9865</v>
      </c>
      <c r="E2349" s="111"/>
      <c r="F2349" s="111"/>
      <c r="G2349" s="111"/>
      <c r="H2349" s="180" t="s">
        <v>60</v>
      </c>
      <c r="I2349" s="509">
        <f t="shared" si="72"/>
        <v>44929</v>
      </c>
      <c r="J2349" s="509">
        <f t="shared" si="73"/>
        <v>45294</v>
      </c>
      <c r="K2349" s="609">
        <v>44632</v>
      </c>
      <c r="L2349" s="610">
        <v>44929</v>
      </c>
      <c r="M2349" s="111"/>
      <c r="N2349" s="111"/>
      <c r="O2349" s="111"/>
      <c r="P2349" s="178" t="s">
        <v>9866</v>
      </c>
      <c r="Q2349" s="178" t="s">
        <v>2736</v>
      </c>
      <c r="R2349" s="178" t="e">
        <v>#N/A</v>
      </c>
    </row>
    <row r="2350" spans="2:18" hidden="1">
      <c r="B2350" s="115">
        <v>2238</v>
      </c>
      <c r="C2350" s="165" t="s">
        <v>9867</v>
      </c>
      <c r="D2350" s="166" t="s">
        <v>9865</v>
      </c>
      <c r="E2350" s="111"/>
      <c r="F2350" s="111"/>
      <c r="G2350" s="111" t="s">
        <v>2730</v>
      </c>
      <c r="H2350" s="180" t="s">
        <v>60</v>
      </c>
      <c r="I2350" s="509">
        <f t="shared" si="72"/>
        <v>44929</v>
      </c>
      <c r="J2350" s="509">
        <f t="shared" si="73"/>
        <v>45294</v>
      </c>
      <c r="K2350" s="609">
        <v>44632</v>
      </c>
      <c r="L2350" s="610">
        <v>44929</v>
      </c>
      <c r="M2350" s="111"/>
      <c r="N2350" s="111"/>
      <c r="O2350" s="111"/>
      <c r="P2350" s="178" t="s">
        <v>9676</v>
      </c>
      <c r="Q2350" s="178" t="s">
        <v>2752</v>
      </c>
      <c r="R2350" s="178">
        <v>0</v>
      </c>
    </row>
    <row r="2351" spans="2:18" hidden="1">
      <c r="B2351" s="115">
        <v>2410</v>
      </c>
      <c r="C2351" s="177" t="s">
        <v>9868</v>
      </c>
      <c r="D2351" s="176" t="s">
        <v>9865</v>
      </c>
      <c r="E2351" s="111"/>
      <c r="F2351" s="111"/>
      <c r="G2351" s="111"/>
      <c r="H2351" s="180" t="s">
        <v>60</v>
      </c>
      <c r="I2351" s="509">
        <f t="shared" si="72"/>
        <v>44929</v>
      </c>
      <c r="J2351" s="509">
        <f t="shared" si="73"/>
        <v>45294</v>
      </c>
      <c r="K2351" s="609">
        <v>44632</v>
      </c>
      <c r="L2351" s="610">
        <v>44929</v>
      </c>
      <c r="M2351" s="111"/>
      <c r="N2351" s="111"/>
      <c r="O2351" s="111"/>
      <c r="P2351" s="178" t="s">
        <v>9869</v>
      </c>
      <c r="Q2351" s="178" t="s">
        <v>2736</v>
      </c>
      <c r="R2351" s="178" t="e">
        <v>#N/A</v>
      </c>
    </row>
    <row r="2352" spans="2:18" hidden="1">
      <c r="B2352" s="115">
        <v>1604</v>
      </c>
      <c r="C2352" s="156" t="s">
        <v>9870</v>
      </c>
      <c r="D2352" s="157" t="s">
        <v>9871</v>
      </c>
      <c r="E2352" s="111"/>
      <c r="F2352" s="111"/>
      <c r="G2352" s="111"/>
      <c r="H2352" s="180" t="s">
        <v>60</v>
      </c>
      <c r="I2352" s="509">
        <f t="shared" si="72"/>
        <v>44929</v>
      </c>
      <c r="J2352" s="509">
        <f t="shared" si="73"/>
        <v>45294</v>
      </c>
      <c r="K2352" s="609">
        <v>44632</v>
      </c>
      <c r="L2352" s="610">
        <v>44929</v>
      </c>
      <c r="M2352" s="111"/>
      <c r="N2352" s="111"/>
      <c r="O2352" s="111"/>
      <c r="P2352" s="178" t="s">
        <v>9872</v>
      </c>
      <c r="Q2352" s="178" t="s">
        <v>2736</v>
      </c>
      <c r="R2352" s="178" t="s">
        <v>3174</v>
      </c>
    </row>
    <row r="2353" spans="2:18" hidden="1">
      <c r="B2353" s="115">
        <v>1605</v>
      </c>
      <c r="C2353" s="156" t="s">
        <v>9873</v>
      </c>
      <c r="D2353" s="157" t="s">
        <v>9874</v>
      </c>
      <c r="E2353" s="111"/>
      <c r="F2353" s="111"/>
      <c r="G2353" s="111"/>
      <c r="H2353" s="180" t="s">
        <v>60</v>
      </c>
      <c r="I2353" s="509">
        <f t="shared" si="72"/>
        <v>44929</v>
      </c>
      <c r="J2353" s="509">
        <f t="shared" si="73"/>
        <v>45294</v>
      </c>
      <c r="K2353" s="609">
        <v>44632</v>
      </c>
      <c r="L2353" s="610">
        <v>44929</v>
      </c>
      <c r="M2353" s="111"/>
      <c r="N2353" s="111"/>
      <c r="O2353" s="111"/>
      <c r="P2353" s="178" t="s">
        <v>9875</v>
      </c>
      <c r="Q2353" s="178" t="s">
        <v>2732</v>
      </c>
      <c r="R2353" s="178" t="s">
        <v>3174</v>
      </c>
    </row>
    <row r="2354" spans="2:18" hidden="1">
      <c r="B2354" s="115">
        <v>653</v>
      </c>
      <c r="C2354" s="156" t="s">
        <v>9876</v>
      </c>
      <c r="D2354" s="157" t="s">
        <v>9877</v>
      </c>
      <c r="E2354" s="111"/>
      <c r="F2354" s="111"/>
      <c r="G2354" s="111" t="s">
        <v>2730</v>
      </c>
      <c r="H2354" s="115"/>
      <c r="I2354" s="517">
        <f t="shared" si="72"/>
        <v>0</v>
      </c>
      <c r="J2354" s="517">
        <f t="shared" si="73"/>
        <v>365</v>
      </c>
      <c r="K2354" s="111"/>
      <c r="L2354" s="111"/>
      <c r="M2354" s="111"/>
      <c r="N2354" s="111"/>
      <c r="O2354" s="111"/>
      <c r="P2354" s="178" t="s">
        <v>9878</v>
      </c>
      <c r="Q2354" s="178" t="s">
        <v>2736</v>
      </c>
      <c r="R2354" s="178" t="s">
        <v>2815</v>
      </c>
    </row>
    <row r="2355" spans="2:18" hidden="1">
      <c r="B2355" s="115">
        <v>141</v>
      </c>
      <c r="C2355" s="156" t="s">
        <v>9879</v>
      </c>
      <c r="D2355" s="157" t="s">
        <v>9880</v>
      </c>
      <c r="E2355" s="111"/>
      <c r="F2355" s="111"/>
      <c r="G2355" s="111" t="s">
        <v>2730</v>
      </c>
      <c r="H2355" s="115"/>
      <c r="I2355" s="517">
        <f t="shared" si="72"/>
        <v>0</v>
      </c>
      <c r="J2355" s="517">
        <f t="shared" si="73"/>
        <v>365</v>
      </c>
      <c r="K2355" s="111"/>
      <c r="L2355" s="111"/>
      <c r="M2355" s="111"/>
      <c r="N2355" s="111"/>
      <c r="O2355" s="111"/>
      <c r="P2355" s="178" t="s">
        <v>9881</v>
      </c>
      <c r="Q2355" s="178" t="s">
        <v>2736</v>
      </c>
      <c r="R2355" s="178" t="s">
        <v>2807</v>
      </c>
    </row>
    <row r="2356" spans="2:18" hidden="1">
      <c r="B2356" s="115">
        <v>1695</v>
      </c>
      <c r="C2356" s="156" t="s">
        <v>9882</v>
      </c>
      <c r="D2356" s="157" t="s">
        <v>9883</v>
      </c>
      <c r="E2356" s="111"/>
      <c r="F2356" s="111"/>
      <c r="G2356" s="111"/>
      <c r="H2356" s="180" t="s">
        <v>61</v>
      </c>
      <c r="I2356" s="231">
        <f t="shared" si="72"/>
        <v>0</v>
      </c>
      <c r="J2356" s="231">
        <f t="shared" si="73"/>
        <v>365</v>
      </c>
      <c r="K2356" s="111"/>
      <c r="L2356" s="111"/>
      <c r="M2356" s="111"/>
      <c r="N2356" s="111"/>
      <c r="O2356" s="111"/>
      <c r="P2356" s="178" t="s">
        <v>7595</v>
      </c>
      <c r="Q2356" s="178" t="s">
        <v>2732</v>
      </c>
      <c r="R2356" s="178" t="s">
        <v>3672</v>
      </c>
    </row>
    <row r="2357" spans="2:18">
      <c r="B2357" s="115">
        <v>479</v>
      </c>
      <c r="C2357" s="156" t="s">
        <v>9884</v>
      </c>
      <c r="D2357" s="157" t="s">
        <v>9885</v>
      </c>
      <c r="E2357" s="111"/>
      <c r="F2357" s="111"/>
      <c r="G2357" s="111"/>
      <c r="H2357" s="115" t="s">
        <v>2719</v>
      </c>
      <c r="I2357" s="517">
        <f t="shared" si="72"/>
        <v>0</v>
      </c>
      <c r="J2357" s="517">
        <f t="shared" si="73"/>
        <v>365</v>
      </c>
      <c r="K2357" s="111"/>
      <c r="L2357" s="111"/>
      <c r="M2357" s="111"/>
      <c r="N2357" s="111"/>
      <c r="O2357" s="111"/>
      <c r="P2357" s="178" t="s">
        <v>9886</v>
      </c>
      <c r="Q2357" s="178" t="s">
        <v>2721</v>
      </c>
      <c r="R2357" s="178" t="s">
        <v>3349</v>
      </c>
    </row>
    <row r="2358" spans="2:18" hidden="1">
      <c r="B2358" s="115">
        <v>1194</v>
      </c>
      <c r="C2358" s="156" t="s">
        <v>9887</v>
      </c>
      <c r="D2358" s="157" t="s">
        <v>9888</v>
      </c>
      <c r="E2358" s="111"/>
      <c r="F2358" s="111"/>
      <c r="G2358" s="111" t="s">
        <v>2730</v>
      </c>
      <c r="H2358" s="115"/>
      <c r="I2358" s="517">
        <f t="shared" si="72"/>
        <v>0</v>
      </c>
      <c r="J2358" s="517">
        <f t="shared" si="73"/>
        <v>365</v>
      </c>
      <c r="K2358" s="111"/>
      <c r="L2358" s="111"/>
      <c r="M2358" s="111"/>
      <c r="N2358" s="111"/>
      <c r="O2358" s="111"/>
      <c r="P2358" s="178" t="s">
        <v>9889</v>
      </c>
      <c r="Q2358" s="178" t="s">
        <v>2736</v>
      </c>
      <c r="R2358" s="178" t="s">
        <v>4123</v>
      </c>
    </row>
    <row r="2359" spans="2:18">
      <c r="B2359" s="115">
        <v>1229</v>
      </c>
      <c r="C2359" s="156" t="s">
        <v>9890</v>
      </c>
      <c r="D2359" s="157" t="s">
        <v>9891</v>
      </c>
      <c r="E2359" s="111"/>
      <c r="F2359" s="111"/>
      <c r="G2359" s="111"/>
      <c r="H2359" s="115" t="s">
        <v>2719</v>
      </c>
      <c r="I2359" s="517">
        <f t="shared" si="72"/>
        <v>0</v>
      </c>
      <c r="J2359" s="517">
        <f t="shared" si="73"/>
        <v>365</v>
      </c>
      <c r="K2359" s="111"/>
      <c r="L2359" s="111"/>
      <c r="M2359" s="111"/>
      <c r="N2359" s="111"/>
      <c r="O2359" s="111"/>
      <c r="P2359" s="178" t="s">
        <v>9892</v>
      </c>
      <c r="Q2359" s="178" t="s">
        <v>2736</v>
      </c>
      <c r="R2359" s="178" t="s">
        <v>3795</v>
      </c>
    </row>
    <row r="2360" spans="2:18">
      <c r="B2360" s="115">
        <v>1230</v>
      </c>
      <c r="C2360" s="156" t="s">
        <v>9893</v>
      </c>
      <c r="D2360" s="157" t="s">
        <v>9894</v>
      </c>
      <c r="E2360" s="111"/>
      <c r="F2360" s="111"/>
      <c r="G2360" s="111"/>
      <c r="H2360" s="115" t="s">
        <v>2719</v>
      </c>
      <c r="I2360" s="517">
        <f t="shared" si="72"/>
        <v>0</v>
      </c>
      <c r="J2360" s="517">
        <f t="shared" si="73"/>
        <v>365</v>
      </c>
      <c r="K2360" s="111"/>
      <c r="L2360" s="111"/>
      <c r="M2360" s="111"/>
      <c r="N2360" s="111"/>
      <c r="O2360" s="111"/>
      <c r="P2360" s="178" t="s">
        <v>9895</v>
      </c>
      <c r="Q2360" s="178" t="s">
        <v>2732</v>
      </c>
      <c r="R2360" s="178" t="s">
        <v>3795</v>
      </c>
    </row>
    <row r="2361" spans="2:18">
      <c r="B2361" s="115">
        <v>1249</v>
      </c>
      <c r="C2361" s="156" t="s">
        <v>9896</v>
      </c>
      <c r="D2361" s="157" t="s">
        <v>9897</v>
      </c>
      <c r="E2361" s="111"/>
      <c r="F2361" s="111"/>
      <c r="G2361" s="111"/>
      <c r="H2361" s="115" t="s">
        <v>2719</v>
      </c>
      <c r="I2361" s="517">
        <f t="shared" si="72"/>
        <v>0</v>
      </c>
      <c r="J2361" s="517">
        <f t="shared" si="73"/>
        <v>365</v>
      </c>
      <c r="K2361" s="111"/>
      <c r="L2361" s="111"/>
      <c r="M2361" s="111"/>
      <c r="N2361" s="111"/>
      <c r="O2361" s="111"/>
      <c r="P2361" s="178" t="s">
        <v>9898</v>
      </c>
      <c r="Q2361" s="178" t="s">
        <v>2736</v>
      </c>
      <c r="R2361" s="178" t="s">
        <v>6486</v>
      </c>
    </row>
    <row r="2362" spans="2:18">
      <c r="B2362" s="115">
        <v>1120</v>
      </c>
      <c r="C2362" s="156" t="s">
        <v>9899</v>
      </c>
      <c r="D2362" s="157" t="s">
        <v>9900</v>
      </c>
      <c r="E2362" s="111"/>
      <c r="F2362" s="111"/>
      <c r="G2362" s="111"/>
      <c r="H2362" s="115" t="s">
        <v>2719</v>
      </c>
      <c r="I2362" s="517">
        <f t="shared" si="72"/>
        <v>0</v>
      </c>
      <c r="J2362" s="517">
        <f t="shared" si="73"/>
        <v>365</v>
      </c>
      <c r="K2362" s="111"/>
      <c r="L2362" s="111"/>
      <c r="M2362" s="111"/>
      <c r="N2362" s="111"/>
      <c r="O2362" s="111"/>
      <c r="P2362" s="178" t="s">
        <v>9901</v>
      </c>
      <c r="Q2362" s="178" t="s">
        <v>2721</v>
      </c>
      <c r="R2362" s="178" t="s">
        <v>2772</v>
      </c>
    </row>
    <row r="2363" spans="2:18">
      <c r="B2363" s="115">
        <v>2036</v>
      </c>
      <c r="C2363" s="156" t="s">
        <v>9902</v>
      </c>
      <c r="D2363" s="157" t="s">
        <v>9903</v>
      </c>
      <c r="E2363" s="111"/>
      <c r="F2363" s="111"/>
      <c r="G2363" s="111"/>
      <c r="H2363" s="115" t="s">
        <v>2719</v>
      </c>
      <c r="I2363" s="517">
        <f t="shared" si="72"/>
        <v>0</v>
      </c>
      <c r="J2363" s="517">
        <f t="shared" si="73"/>
        <v>365</v>
      </c>
      <c r="K2363" s="111"/>
      <c r="L2363" s="111"/>
      <c r="M2363" s="111"/>
      <c r="N2363" s="111"/>
      <c r="O2363" s="111"/>
      <c r="P2363" s="178" t="s">
        <v>9904</v>
      </c>
      <c r="Q2363" s="178" t="s">
        <v>2736</v>
      </c>
      <c r="R2363" s="178" t="s">
        <v>3593</v>
      </c>
    </row>
    <row r="2364" spans="2:18">
      <c r="B2364" s="115">
        <v>986</v>
      </c>
      <c r="C2364" s="156" t="s">
        <v>9905</v>
      </c>
      <c r="D2364" s="157" t="s">
        <v>9906</v>
      </c>
      <c r="E2364" s="111"/>
      <c r="F2364" s="111"/>
      <c r="G2364" s="111"/>
      <c r="H2364" s="115" t="s">
        <v>2719</v>
      </c>
      <c r="I2364" s="517">
        <f t="shared" si="72"/>
        <v>0</v>
      </c>
      <c r="J2364" s="517">
        <f t="shared" si="73"/>
        <v>365</v>
      </c>
      <c r="K2364" s="111"/>
      <c r="L2364" s="111"/>
      <c r="M2364" s="111"/>
      <c r="N2364" s="111"/>
      <c r="O2364" s="111"/>
      <c r="P2364" s="178" t="s">
        <v>9907</v>
      </c>
      <c r="Q2364" s="178" t="s">
        <v>2736</v>
      </c>
      <c r="R2364" s="178" t="s">
        <v>7504</v>
      </c>
    </row>
    <row r="2365" spans="2:18">
      <c r="B2365" s="115">
        <v>987</v>
      </c>
      <c r="C2365" s="156" t="s">
        <v>9908</v>
      </c>
      <c r="D2365" s="157" t="s">
        <v>9909</v>
      </c>
      <c r="E2365" s="111"/>
      <c r="F2365" s="111"/>
      <c r="G2365" s="111"/>
      <c r="H2365" s="115" t="s">
        <v>2719</v>
      </c>
      <c r="I2365" s="517">
        <f t="shared" si="72"/>
        <v>0</v>
      </c>
      <c r="J2365" s="517">
        <f t="shared" si="73"/>
        <v>365</v>
      </c>
      <c r="K2365" s="111"/>
      <c r="L2365" s="111"/>
      <c r="M2365" s="111"/>
      <c r="N2365" s="111"/>
      <c r="O2365" s="111"/>
      <c r="P2365" s="178" t="s">
        <v>9910</v>
      </c>
      <c r="Q2365" s="178" t="s">
        <v>2736</v>
      </c>
      <c r="R2365" s="178" t="s">
        <v>7504</v>
      </c>
    </row>
    <row r="2366" spans="2:18">
      <c r="B2366" s="115">
        <v>449</v>
      </c>
      <c r="C2366" s="156" t="s">
        <v>9911</v>
      </c>
      <c r="D2366" s="157" t="s">
        <v>9912</v>
      </c>
      <c r="E2366" s="111"/>
      <c r="F2366" s="111"/>
      <c r="G2366" s="111"/>
      <c r="H2366" s="115" t="s">
        <v>2719</v>
      </c>
      <c r="I2366" s="517">
        <f t="shared" si="72"/>
        <v>0</v>
      </c>
      <c r="J2366" s="517">
        <f t="shared" si="73"/>
        <v>365</v>
      </c>
      <c r="K2366" s="111"/>
      <c r="L2366" s="111"/>
      <c r="M2366" s="111"/>
      <c r="N2366" s="111"/>
      <c r="O2366" s="111"/>
      <c r="P2366" s="178" t="s">
        <v>9913</v>
      </c>
      <c r="Q2366" s="178" t="s">
        <v>2736</v>
      </c>
      <c r="R2366" s="178" t="s">
        <v>5653</v>
      </c>
    </row>
    <row r="2367" spans="2:18">
      <c r="B2367" s="115">
        <v>961</v>
      </c>
      <c r="C2367" s="156" t="s">
        <v>9914</v>
      </c>
      <c r="D2367" s="157" t="s">
        <v>9915</v>
      </c>
      <c r="E2367" s="111"/>
      <c r="F2367" s="111"/>
      <c r="G2367" s="111"/>
      <c r="H2367" s="115" t="s">
        <v>2719</v>
      </c>
      <c r="I2367" s="517">
        <f t="shared" si="72"/>
        <v>0</v>
      </c>
      <c r="J2367" s="517">
        <f t="shared" si="73"/>
        <v>365</v>
      </c>
      <c r="K2367" s="111"/>
      <c r="L2367" s="111"/>
      <c r="M2367" s="111"/>
      <c r="N2367" s="111"/>
      <c r="O2367" s="111"/>
      <c r="P2367" s="178" t="s">
        <v>9916</v>
      </c>
      <c r="Q2367" s="178" t="s">
        <v>2736</v>
      </c>
      <c r="R2367" s="178" t="s">
        <v>5653</v>
      </c>
    </row>
    <row r="2368" spans="2:18">
      <c r="B2368" s="115">
        <v>962</v>
      </c>
      <c r="C2368" s="156" t="s">
        <v>9917</v>
      </c>
      <c r="D2368" s="157" t="s">
        <v>9918</v>
      </c>
      <c r="E2368" s="111"/>
      <c r="F2368" s="111"/>
      <c r="G2368" s="111"/>
      <c r="H2368" s="115" t="s">
        <v>2719</v>
      </c>
      <c r="I2368" s="517">
        <f t="shared" si="72"/>
        <v>0</v>
      </c>
      <c r="J2368" s="517">
        <f t="shared" si="73"/>
        <v>365</v>
      </c>
      <c r="K2368" s="111"/>
      <c r="L2368" s="111"/>
      <c r="M2368" s="111"/>
      <c r="N2368" s="111"/>
      <c r="O2368" s="111"/>
      <c r="P2368" s="178" t="s">
        <v>9919</v>
      </c>
      <c r="Q2368" s="178" t="s">
        <v>2736</v>
      </c>
      <c r="R2368" s="178" t="s">
        <v>5653</v>
      </c>
    </row>
    <row r="2369" spans="2:18">
      <c r="B2369" s="115">
        <v>450</v>
      </c>
      <c r="C2369" s="156" t="s">
        <v>9920</v>
      </c>
      <c r="D2369" s="157" t="s">
        <v>9921</v>
      </c>
      <c r="E2369" s="111"/>
      <c r="F2369" s="111"/>
      <c r="G2369" s="111"/>
      <c r="H2369" s="115" t="s">
        <v>2719</v>
      </c>
      <c r="I2369" s="517">
        <f t="shared" si="72"/>
        <v>0</v>
      </c>
      <c r="J2369" s="517">
        <f t="shared" si="73"/>
        <v>365</v>
      </c>
      <c r="K2369" s="111"/>
      <c r="L2369" s="111"/>
      <c r="M2369" s="111"/>
      <c r="N2369" s="111"/>
      <c r="O2369" s="111"/>
      <c r="P2369" s="178" t="s">
        <v>9922</v>
      </c>
      <c r="Q2369" s="178" t="s">
        <v>2736</v>
      </c>
      <c r="R2369" s="178" t="s">
        <v>5653</v>
      </c>
    </row>
    <row r="2370" spans="2:18">
      <c r="B2370" s="115">
        <v>415</v>
      </c>
      <c r="C2370" s="156" t="s">
        <v>9923</v>
      </c>
      <c r="D2370" s="157" t="s">
        <v>9924</v>
      </c>
      <c r="E2370" s="111"/>
      <c r="F2370" s="111"/>
      <c r="G2370" s="111"/>
      <c r="H2370" s="115" t="s">
        <v>2719</v>
      </c>
      <c r="I2370" s="517">
        <f t="shared" si="72"/>
        <v>0</v>
      </c>
      <c r="J2370" s="517">
        <f t="shared" si="73"/>
        <v>365</v>
      </c>
      <c r="K2370" s="111"/>
      <c r="L2370" s="111"/>
      <c r="M2370" s="111"/>
      <c r="N2370" s="111"/>
      <c r="O2370" s="111"/>
      <c r="P2370" s="178" t="s">
        <v>9925</v>
      </c>
      <c r="Q2370" s="178" t="s">
        <v>2721</v>
      </c>
      <c r="R2370" s="178" t="s">
        <v>3688</v>
      </c>
    </row>
    <row r="2371" spans="2:18" hidden="1">
      <c r="B2371" s="115">
        <v>396</v>
      </c>
      <c r="C2371" s="156" t="s">
        <v>9926</v>
      </c>
      <c r="D2371" s="157" t="s">
        <v>9927</v>
      </c>
      <c r="E2371" s="111"/>
      <c r="F2371" s="111"/>
      <c r="G2371" s="111"/>
      <c r="H2371" s="178" t="s">
        <v>63</v>
      </c>
      <c r="I2371" s="231">
        <f t="shared" si="72"/>
        <v>0</v>
      </c>
      <c r="J2371" s="231">
        <f t="shared" si="73"/>
        <v>365</v>
      </c>
      <c r="K2371" s="111"/>
      <c r="L2371" s="111"/>
      <c r="M2371" s="111"/>
      <c r="N2371" s="111"/>
      <c r="O2371" s="111"/>
      <c r="P2371" s="178" t="s">
        <v>9928</v>
      </c>
      <c r="Q2371" s="178" t="s">
        <v>2721</v>
      </c>
      <c r="R2371" s="178" t="s">
        <v>3883</v>
      </c>
    </row>
    <row r="2372" spans="2:18">
      <c r="B2372" s="115">
        <v>418</v>
      </c>
      <c r="C2372" s="156" t="s">
        <v>9929</v>
      </c>
      <c r="D2372" s="157" t="s">
        <v>9930</v>
      </c>
      <c r="E2372" s="111"/>
      <c r="F2372" s="111"/>
      <c r="G2372" s="111"/>
      <c r="H2372" s="115" t="s">
        <v>2719</v>
      </c>
      <c r="I2372" s="517">
        <f t="shared" si="72"/>
        <v>0</v>
      </c>
      <c r="J2372" s="517">
        <f t="shared" si="73"/>
        <v>365</v>
      </c>
      <c r="K2372" s="111"/>
      <c r="L2372" s="111"/>
      <c r="M2372" s="111"/>
      <c r="N2372" s="111"/>
      <c r="O2372" s="111"/>
      <c r="P2372" s="178" t="s">
        <v>9931</v>
      </c>
      <c r="Q2372" s="178" t="s">
        <v>2736</v>
      </c>
      <c r="R2372" s="178" t="s">
        <v>3688</v>
      </c>
    </row>
    <row r="2373" spans="2:18" hidden="1">
      <c r="B2373" s="115">
        <v>1151</v>
      </c>
      <c r="C2373" s="156" t="s">
        <v>9932</v>
      </c>
      <c r="D2373" s="157" t="s">
        <v>9933</v>
      </c>
      <c r="E2373" s="111"/>
      <c r="F2373" s="111"/>
      <c r="G2373" s="111"/>
      <c r="H2373" s="178" t="s">
        <v>63</v>
      </c>
      <c r="I2373" s="231">
        <f t="shared" si="72"/>
        <v>0</v>
      </c>
      <c r="J2373" s="231">
        <f t="shared" si="73"/>
        <v>365</v>
      </c>
      <c r="K2373" s="111"/>
      <c r="L2373" s="111"/>
      <c r="M2373" s="111"/>
      <c r="N2373" s="111"/>
      <c r="O2373" s="111"/>
      <c r="P2373" s="178" t="s">
        <v>9934</v>
      </c>
      <c r="Q2373" s="178" t="s">
        <v>2736</v>
      </c>
      <c r="R2373" s="178" t="s">
        <v>4854</v>
      </c>
    </row>
    <row r="2374" spans="2:18" hidden="1">
      <c r="B2374" s="115">
        <v>1609</v>
      </c>
      <c r="C2374" s="156" t="s">
        <v>9935</v>
      </c>
      <c r="D2374" s="157" t="s">
        <v>9936</v>
      </c>
      <c r="E2374" s="111"/>
      <c r="F2374" s="111"/>
      <c r="G2374" s="111"/>
      <c r="H2374" s="180" t="s">
        <v>60</v>
      </c>
      <c r="I2374" s="509">
        <f t="shared" si="72"/>
        <v>44929</v>
      </c>
      <c r="J2374" s="509">
        <f t="shared" si="73"/>
        <v>45294</v>
      </c>
      <c r="K2374" s="609">
        <v>44632</v>
      </c>
      <c r="L2374" s="610">
        <v>44929</v>
      </c>
      <c r="M2374" s="111"/>
      <c r="N2374" s="111"/>
      <c r="O2374" s="111"/>
      <c r="P2374" s="178" t="s">
        <v>9937</v>
      </c>
      <c r="Q2374" s="178" t="s">
        <v>2736</v>
      </c>
      <c r="R2374" s="178" t="s">
        <v>5802</v>
      </c>
    </row>
    <row r="2375" spans="2:18">
      <c r="B2375" s="115">
        <v>375</v>
      </c>
      <c r="C2375" s="156" t="s">
        <v>9938</v>
      </c>
      <c r="D2375" s="157" t="s">
        <v>9939</v>
      </c>
      <c r="E2375" s="111"/>
      <c r="F2375" s="111"/>
      <c r="G2375" s="111"/>
      <c r="H2375" s="115" t="s">
        <v>2719</v>
      </c>
      <c r="I2375" s="517">
        <f t="shared" ref="I2375:I2438" si="74">MAX(K2375:M2375)</f>
        <v>0</v>
      </c>
      <c r="J2375" s="517">
        <f t="shared" ref="J2375:J2438" si="75">I2375+(1*365)</f>
        <v>365</v>
      </c>
      <c r="K2375" s="111"/>
      <c r="L2375" s="111"/>
      <c r="M2375" s="111"/>
      <c r="N2375" s="111"/>
      <c r="O2375" s="111"/>
      <c r="P2375" s="178" t="s">
        <v>9940</v>
      </c>
      <c r="Q2375" s="178" t="s">
        <v>2736</v>
      </c>
      <c r="R2375" s="178" t="s">
        <v>6582</v>
      </c>
    </row>
    <row r="2376" spans="2:18">
      <c r="B2376" s="115">
        <v>1242</v>
      </c>
      <c r="C2376" s="156" t="s">
        <v>9941</v>
      </c>
      <c r="D2376" s="157" t="s">
        <v>9942</v>
      </c>
      <c r="E2376" s="111"/>
      <c r="F2376" s="111"/>
      <c r="G2376" s="111"/>
      <c r="H2376" s="115" t="s">
        <v>2719</v>
      </c>
      <c r="I2376" s="517">
        <f t="shared" si="74"/>
        <v>0</v>
      </c>
      <c r="J2376" s="517">
        <f t="shared" si="75"/>
        <v>365</v>
      </c>
      <c r="K2376" s="111"/>
      <c r="L2376" s="111"/>
      <c r="M2376" s="111"/>
      <c r="N2376" s="111"/>
      <c r="O2376" s="111"/>
      <c r="P2376" s="178" t="s">
        <v>9943</v>
      </c>
      <c r="Q2376" s="178" t="s">
        <v>2721</v>
      </c>
      <c r="R2376" s="178" t="s">
        <v>3705</v>
      </c>
    </row>
    <row r="2377" spans="2:18" hidden="1">
      <c r="B2377" s="115">
        <v>1152</v>
      </c>
      <c r="C2377" s="156" t="s">
        <v>9944</v>
      </c>
      <c r="D2377" s="157" t="s">
        <v>9945</v>
      </c>
      <c r="E2377" s="111"/>
      <c r="F2377" s="111"/>
      <c r="G2377" s="111"/>
      <c r="H2377" s="115" t="s">
        <v>62</v>
      </c>
      <c r="I2377" s="231">
        <f t="shared" si="74"/>
        <v>0</v>
      </c>
      <c r="J2377" s="231">
        <f t="shared" si="75"/>
        <v>365</v>
      </c>
      <c r="K2377" s="111"/>
      <c r="L2377" s="111"/>
      <c r="M2377" s="111"/>
      <c r="N2377" s="111"/>
      <c r="O2377" s="111"/>
      <c r="P2377" s="178" t="s">
        <v>9946</v>
      </c>
      <c r="Q2377" s="178" t="s">
        <v>2736</v>
      </c>
      <c r="R2377" s="178" t="s">
        <v>4854</v>
      </c>
    </row>
    <row r="2378" spans="2:18">
      <c r="B2378" s="115">
        <v>1211</v>
      </c>
      <c r="C2378" s="156" t="s">
        <v>9947</v>
      </c>
      <c r="D2378" s="157" t="s">
        <v>9948</v>
      </c>
      <c r="E2378" s="111"/>
      <c r="F2378" s="111"/>
      <c r="G2378" s="111"/>
      <c r="H2378" s="115" t="s">
        <v>2719</v>
      </c>
      <c r="I2378" s="517">
        <f t="shared" si="74"/>
        <v>0</v>
      </c>
      <c r="J2378" s="517">
        <f t="shared" si="75"/>
        <v>365</v>
      </c>
      <c r="K2378" s="111"/>
      <c r="L2378" s="111"/>
      <c r="M2378" s="111"/>
      <c r="N2378" s="111"/>
      <c r="O2378" s="111"/>
      <c r="P2378" s="178" t="s">
        <v>9949</v>
      </c>
      <c r="Q2378" s="178" t="s">
        <v>2732</v>
      </c>
      <c r="R2378" s="178" t="s">
        <v>4656</v>
      </c>
    </row>
    <row r="2379" spans="2:18">
      <c r="B2379" s="115">
        <v>1195</v>
      </c>
      <c r="C2379" s="156" t="s">
        <v>9950</v>
      </c>
      <c r="D2379" s="157" t="s">
        <v>9951</v>
      </c>
      <c r="E2379" s="111"/>
      <c r="F2379" s="111"/>
      <c r="G2379" s="111"/>
      <c r="H2379" s="115" t="s">
        <v>2719</v>
      </c>
      <c r="I2379" s="517">
        <f t="shared" si="74"/>
        <v>0</v>
      </c>
      <c r="J2379" s="517">
        <f t="shared" si="75"/>
        <v>365</v>
      </c>
      <c r="K2379" s="111"/>
      <c r="L2379" s="111"/>
      <c r="M2379" s="111"/>
      <c r="N2379" s="111"/>
      <c r="O2379" s="111"/>
      <c r="P2379" s="178" t="s">
        <v>9952</v>
      </c>
      <c r="Q2379" s="178" t="s">
        <v>2732</v>
      </c>
      <c r="R2379" s="178" t="s">
        <v>4123</v>
      </c>
    </row>
    <row r="2380" spans="2:18">
      <c r="B2380" s="115">
        <v>1004</v>
      </c>
      <c r="C2380" s="156" t="s">
        <v>9953</v>
      </c>
      <c r="D2380" s="157" t="s">
        <v>9954</v>
      </c>
      <c r="E2380" s="111"/>
      <c r="F2380" s="111"/>
      <c r="G2380" s="111"/>
      <c r="H2380" s="115" t="s">
        <v>2719</v>
      </c>
      <c r="I2380" s="517">
        <f t="shared" si="74"/>
        <v>0</v>
      </c>
      <c r="J2380" s="517">
        <f t="shared" si="75"/>
        <v>365</v>
      </c>
      <c r="K2380" s="111"/>
      <c r="L2380" s="111"/>
      <c r="M2380" s="111"/>
      <c r="N2380" s="111"/>
      <c r="O2380" s="111"/>
      <c r="P2380" s="178" t="s">
        <v>9955</v>
      </c>
      <c r="Q2380" s="178" t="s">
        <v>2736</v>
      </c>
      <c r="R2380" s="178" t="s">
        <v>4554</v>
      </c>
    </row>
    <row r="2381" spans="2:18">
      <c r="B2381" s="115">
        <v>878</v>
      </c>
      <c r="C2381" s="156" t="s">
        <v>9956</v>
      </c>
      <c r="D2381" s="157" t="s">
        <v>9957</v>
      </c>
      <c r="E2381" s="111"/>
      <c r="F2381" s="111"/>
      <c r="G2381" s="111"/>
      <c r="H2381" s="115" t="s">
        <v>2719</v>
      </c>
      <c r="I2381" s="517">
        <f t="shared" si="74"/>
        <v>0</v>
      </c>
      <c r="J2381" s="517">
        <f t="shared" si="75"/>
        <v>365</v>
      </c>
      <c r="K2381" s="111"/>
      <c r="L2381" s="111"/>
      <c r="M2381" s="111"/>
      <c r="N2381" s="111"/>
      <c r="O2381" s="111"/>
      <c r="P2381" s="178" t="s">
        <v>9958</v>
      </c>
      <c r="Q2381" s="178" t="s">
        <v>2721</v>
      </c>
      <c r="R2381" s="178" t="s">
        <v>2999</v>
      </c>
    </row>
    <row r="2382" spans="2:18">
      <c r="B2382" s="115">
        <v>1254</v>
      </c>
      <c r="C2382" s="156" t="s">
        <v>9959</v>
      </c>
      <c r="D2382" s="157" t="s">
        <v>9960</v>
      </c>
      <c r="E2382" s="111"/>
      <c r="F2382" s="111"/>
      <c r="G2382" s="111"/>
      <c r="H2382" s="115" t="s">
        <v>2719</v>
      </c>
      <c r="I2382" s="517">
        <f t="shared" si="74"/>
        <v>0</v>
      </c>
      <c r="J2382" s="517">
        <f t="shared" si="75"/>
        <v>365</v>
      </c>
      <c r="K2382" s="111"/>
      <c r="L2382" s="111"/>
      <c r="M2382" s="111"/>
      <c r="N2382" s="111"/>
      <c r="O2382" s="111"/>
      <c r="P2382" s="178" t="s">
        <v>9961</v>
      </c>
      <c r="Q2382" s="178" t="s">
        <v>2736</v>
      </c>
      <c r="R2382" s="178" t="s">
        <v>3705</v>
      </c>
    </row>
    <row r="2383" spans="2:18">
      <c r="B2383" s="115">
        <v>2465</v>
      </c>
      <c r="C2383" s="177" t="s">
        <v>9962</v>
      </c>
      <c r="D2383" s="176" t="s">
        <v>9963</v>
      </c>
      <c r="E2383" s="111"/>
      <c r="F2383" s="111"/>
      <c r="G2383" s="111"/>
      <c r="H2383" s="115" t="s">
        <v>2719</v>
      </c>
      <c r="I2383" s="517">
        <f t="shared" si="74"/>
        <v>0</v>
      </c>
      <c r="J2383" s="517">
        <f t="shared" si="75"/>
        <v>365</v>
      </c>
      <c r="K2383" s="111"/>
      <c r="L2383" s="111"/>
      <c r="M2383" s="111"/>
      <c r="N2383" s="111"/>
      <c r="O2383" s="111"/>
      <c r="P2383" s="178" t="s">
        <v>9964</v>
      </c>
      <c r="Q2383" s="178" t="s">
        <v>2721</v>
      </c>
      <c r="R2383" s="178" t="s">
        <v>2954</v>
      </c>
    </row>
    <row r="2384" spans="2:18" hidden="1">
      <c r="B2384" s="115">
        <v>1529</v>
      </c>
      <c r="C2384" s="156" t="s">
        <v>9965</v>
      </c>
      <c r="D2384" s="157" t="s">
        <v>9966</v>
      </c>
      <c r="E2384" s="111"/>
      <c r="F2384" s="111"/>
      <c r="G2384" s="111"/>
      <c r="H2384" s="180" t="s">
        <v>60</v>
      </c>
      <c r="I2384" s="509">
        <f t="shared" si="74"/>
        <v>44929</v>
      </c>
      <c r="J2384" s="509">
        <f t="shared" si="75"/>
        <v>45294</v>
      </c>
      <c r="K2384" s="609">
        <v>44632</v>
      </c>
      <c r="L2384" s="610">
        <v>44929</v>
      </c>
      <c r="M2384" s="111"/>
      <c r="N2384" s="111"/>
      <c r="O2384" s="111"/>
      <c r="P2384" s="178" t="s">
        <v>9967</v>
      </c>
      <c r="Q2384" s="178" t="s">
        <v>2732</v>
      </c>
      <c r="R2384" s="178" t="s">
        <v>4005</v>
      </c>
    </row>
    <row r="2385" spans="2:18" hidden="1">
      <c r="B2385" s="115">
        <v>1552</v>
      </c>
      <c r="C2385" s="156" t="s">
        <v>9968</v>
      </c>
      <c r="D2385" s="157" t="s">
        <v>9969</v>
      </c>
      <c r="E2385" s="111"/>
      <c r="F2385" s="111"/>
      <c r="G2385" s="111"/>
      <c r="H2385" s="178" t="s">
        <v>63</v>
      </c>
      <c r="I2385" s="509">
        <f t="shared" si="74"/>
        <v>44929</v>
      </c>
      <c r="J2385" s="509">
        <f t="shared" si="75"/>
        <v>45294</v>
      </c>
      <c r="K2385" s="609">
        <v>44632</v>
      </c>
      <c r="L2385" s="610">
        <v>44929</v>
      </c>
      <c r="M2385" s="111"/>
      <c r="N2385" s="111"/>
      <c r="O2385" s="111"/>
      <c r="P2385" s="178" t="s">
        <v>9970</v>
      </c>
      <c r="Q2385" s="178" t="s">
        <v>2736</v>
      </c>
      <c r="R2385" s="178" t="s">
        <v>5380</v>
      </c>
    </row>
    <row r="2386" spans="2:18" hidden="1">
      <c r="B2386" s="115">
        <v>1622</v>
      </c>
      <c r="C2386" s="156" t="s">
        <v>9971</v>
      </c>
      <c r="D2386" s="157" t="s">
        <v>9972</v>
      </c>
      <c r="E2386" s="111"/>
      <c r="F2386" s="111"/>
      <c r="G2386" s="111"/>
      <c r="H2386" s="180" t="s">
        <v>60</v>
      </c>
      <c r="I2386" s="509">
        <f t="shared" si="74"/>
        <v>44929</v>
      </c>
      <c r="J2386" s="509">
        <f t="shared" si="75"/>
        <v>45294</v>
      </c>
      <c r="K2386" s="609">
        <v>44632</v>
      </c>
      <c r="L2386" s="610">
        <v>44929</v>
      </c>
      <c r="M2386" s="111"/>
      <c r="N2386" s="111"/>
      <c r="O2386" s="111"/>
      <c r="P2386" s="178" t="s">
        <v>9973</v>
      </c>
      <c r="Q2386" s="178" t="s">
        <v>2721</v>
      </c>
      <c r="R2386" s="178" t="s">
        <v>2939</v>
      </c>
    </row>
    <row r="2387" spans="2:18" hidden="1">
      <c r="B2387" s="115">
        <v>287</v>
      </c>
      <c r="C2387" s="156" t="s">
        <v>9974</v>
      </c>
      <c r="D2387" s="157" t="s">
        <v>2415</v>
      </c>
      <c r="E2387" s="111"/>
      <c r="F2387" s="111"/>
      <c r="G2387" s="111"/>
      <c r="H2387" s="180" t="s">
        <v>61</v>
      </c>
      <c r="I2387" s="509">
        <f t="shared" si="74"/>
        <v>44929</v>
      </c>
      <c r="J2387" s="509">
        <f t="shared" si="75"/>
        <v>45294</v>
      </c>
      <c r="K2387" s="609">
        <v>44632</v>
      </c>
      <c r="L2387" s="610">
        <v>44929</v>
      </c>
      <c r="M2387" s="111"/>
      <c r="N2387" s="111"/>
      <c r="O2387" s="111"/>
      <c r="P2387" s="178" t="s">
        <v>9975</v>
      </c>
      <c r="Q2387" s="178" t="s">
        <v>2736</v>
      </c>
      <c r="R2387" s="178" t="s">
        <v>3701</v>
      </c>
    </row>
    <row r="2388" spans="2:18">
      <c r="B2388" s="115">
        <v>473</v>
      </c>
      <c r="C2388" s="156" t="s">
        <v>9976</v>
      </c>
      <c r="D2388" s="157" t="s">
        <v>9977</v>
      </c>
      <c r="E2388" s="111"/>
      <c r="F2388" s="111"/>
      <c r="G2388" s="111"/>
      <c r="H2388" s="115" t="s">
        <v>2719</v>
      </c>
      <c r="I2388" s="517">
        <f t="shared" si="74"/>
        <v>0</v>
      </c>
      <c r="J2388" s="517">
        <f t="shared" si="75"/>
        <v>365</v>
      </c>
      <c r="K2388" s="111"/>
      <c r="L2388" s="111"/>
      <c r="M2388" s="111"/>
      <c r="N2388" s="111"/>
      <c r="O2388" s="111"/>
      <c r="P2388" s="178" t="s">
        <v>9978</v>
      </c>
      <c r="Q2388" s="178" t="s">
        <v>2736</v>
      </c>
      <c r="R2388" s="178" t="s">
        <v>2865</v>
      </c>
    </row>
    <row r="2389" spans="2:18">
      <c r="B2389" s="115">
        <v>480</v>
      </c>
      <c r="C2389" s="156" t="s">
        <v>9979</v>
      </c>
      <c r="D2389" s="157" t="s">
        <v>9980</v>
      </c>
      <c r="E2389" s="111"/>
      <c r="F2389" s="111"/>
      <c r="G2389" s="111"/>
      <c r="H2389" s="115" t="s">
        <v>2719</v>
      </c>
      <c r="I2389" s="517">
        <f t="shared" si="74"/>
        <v>0</v>
      </c>
      <c r="J2389" s="517">
        <f t="shared" si="75"/>
        <v>365</v>
      </c>
      <c r="K2389" s="111"/>
      <c r="L2389" s="111"/>
      <c r="M2389" s="111"/>
      <c r="N2389" s="111"/>
      <c r="O2389" s="111"/>
      <c r="P2389" s="178" t="s">
        <v>9981</v>
      </c>
      <c r="Q2389" s="178" t="s">
        <v>2736</v>
      </c>
      <c r="R2389" s="178">
        <v>0</v>
      </c>
    </row>
    <row r="2390" spans="2:18">
      <c r="B2390" s="115">
        <v>481</v>
      </c>
      <c r="C2390" s="156" t="s">
        <v>9982</v>
      </c>
      <c r="D2390" s="157" t="s">
        <v>9983</v>
      </c>
      <c r="E2390" s="111"/>
      <c r="F2390" s="111"/>
      <c r="G2390" s="111"/>
      <c r="H2390" s="115" t="s">
        <v>2719</v>
      </c>
      <c r="I2390" s="517">
        <f t="shared" si="74"/>
        <v>0</v>
      </c>
      <c r="J2390" s="517">
        <f t="shared" si="75"/>
        <v>365</v>
      </c>
      <c r="K2390" s="111"/>
      <c r="L2390" s="111"/>
      <c r="M2390" s="111"/>
      <c r="N2390" s="111"/>
      <c r="O2390" s="111"/>
      <c r="P2390" s="178" t="s">
        <v>9984</v>
      </c>
      <c r="Q2390" s="178" t="s">
        <v>2732</v>
      </c>
      <c r="R2390" s="178" t="s">
        <v>2865</v>
      </c>
    </row>
    <row r="2391" spans="2:18">
      <c r="B2391" s="115">
        <v>841</v>
      </c>
      <c r="C2391" s="156" t="s">
        <v>9985</v>
      </c>
      <c r="D2391" s="157" t="s">
        <v>9986</v>
      </c>
      <c r="E2391" s="111"/>
      <c r="F2391" s="111"/>
      <c r="G2391" s="111"/>
      <c r="H2391" s="115" t="s">
        <v>2719</v>
      </c>
      <c r="I2391" s="517">
        <f t="shared" si="74"/>
        <v>0</v>
      </c>
      <c r="J2391" s="517">
        <f t="shared" si="75"/>
        <v>365</v>
      </c>
      <c r="K2391" s="111"/>
      <c r="L2391" s="111"/>
      <c r="M2391" s="111"/>
      <c r="N2391" s="111"/>
      <c r="O2391" s="111"/>
      <c r="P2391" s="178" t="s">
        <v>9987</v>
      </c>
      <c r="Q2391" s="178" t="s">
        <v>2721</v>
      </c>
      <c r="R2391" s="178" t="s">
        <v>9480</v>
      </c>
    </row>
    <row r="2392" spans="2:18">
      <c r="B2392" s="115">
        <v>842</v>
      </c>
      <c r="C2392" s="156" t="s">
        <v>9988</v>
      </c>
      <c r="D2392" s="157" t="s">
        <v>9989</v>
      </c>
      <c r="E2392" s="111"/>
      <c r="F2392" s="111"/>
      <c r="G2392" s="111"/>
      <c r="H2392" s="115" t="s">
        <v>2719</v>
      </c>
      <c r="I2392" s="517">
        <f t="shared" si="74"/>
        <v>0</v>
      </c>
      <c r="J2392" s="517">
        <f t="shared" si="75"/>
        <v>365</v>
      </c>
      <c r="K2392" s="111"/>
      <c r="L2392" s="111"/>
      <c r="M2392" s="111"/>
      <c r="N2392" s="111"/>
      <c r="O2392" s="111"/>
      <c r="P2392" s="178" t="s">
        <v>9990</v>
      </c>
      <c r="Q2392" s="178" t="s">
        <v>2736</v>
      </c>
      <c r="R2392" s="178" t="s">
        <v>9480</v>
      </c>
    </row>
    <row r="2393" spans="2:18">
      <c r="B2393" s="115">
        <v>843</v>
      </c>
      <c r="C2393" s="156" t="s">
        <v>9991</v>
      </c>
      <c r="D2393" s="157" t="s">
        <v>9992</v>
      </c>
      <c r="E2393" s="111"/>
      <c r="F2393" s="111"/>
      <c r="G2393" s="111"/>
      <c r="H2393" s="115" t="s">
        <v>2719</v>
      </c>
      <c r="I2393" s="517">
        <f t="shared" si="74"/>
        <v>0</v>
      </c>
      <c r="J2393" s="517">
        <f t="shared" si="75"/>
        <v>365</v>
      </c>
      <c r="K2393" s="111"/>
      <c r="L2393" s="111"/>
      <c r="M2393" s="111"/>
      <c r="N2393" s="111"/>
      <c r="O2393" s="111"/>
      <c r="P2393" s="178" t="s">
        <v>9993</v>
      </c>
      <c r="Q2393" s="178" t="s">
        <v>2736</v>
      </c>
      <c r="R2393" s="178" t="s">
        <v>9480</v>
      </c>
    </row>
    <row r="2394" spans="2:18" hidden="1">
      <c r="B2394" s="115">
        <v>347</v>
      </c>
      <c r="C2394" s="156" t="s">
        <v>9994</v>
      </c>
      <c r="D2394" s="157" t="s">
        <v>9995</v>
      </c>
      <c r="E2394" s="111"/>
      <c r="F2394" s="111"/>
      <c r="G2394" s="111" t="s">
        <v>2730</v>
      </c>
      <c r="H2394" s="115"/>
      <c r="I2394" s="517">
        <f t="shared" si="74"/>
        <v>0</v>
      </c>
      <c r="J2394" s="517">
        <f t="shared" si="75"/>
        <v>365</v>
      </c>
      <c r="K2394" s="111"/>
      <c r="L2394" s="111"/>
      <c r="M2394" s="111"/>
      <c r="N2394" s="111"/>
      <c r="O2394" s="111"/>
      <c r="P2394" s="178" t="s">
        <v>9996</v>
      </c>
      <c r="Q2394" s="178" t="s">
        <v>2736</v>
      </c>
      <c r="R2394" s="178">
        <v>0</v>
      </c>
    </row>
    <row r="2395" spans="2:18">
      <c r="B2395" s="115">
        <v>363</v>
      </c>
      <c r="C2395" s="156" t="s">
        <v>9997</v>
      </c>
      <c r="D2395" s="157" t="s">
        <v>9998</v>
      </c>
      <c r="E2395" s="111"/>
      <c r="F2395" s="111"/>
      <c r="G2395" s="111"/>
      <c r="H2395" s="115" t="s">
        <v>2719</v>
      </c>
      <c r="I2395" s="517">
        <f t="shared" si="74"/>
        <v>0</v>
      </c>
      <c r="J2395" s="517">
        <f t="shared" si="75"/>
        <v>365</v>
      </c>
      <c r="K2395" s="111"/>
      <c r="L2395" s="111"/>
      <c r="M2395" s="111"/>
      <c r="N2395" s="111"/>
      <c r="O2395" s="111"/>
      <c r="P2395" s="178" t="s">
        <v>9999</v>
      </c>
      <c r="Q2395" s="178" t="s">
        <v>2736</v>
      </c>
      <c r="R2395" s="178" t="s">
        <v>3585</v>
      </c>
    </row>
    <row r="2396" spans="2:18">
      <c r="B2396" s="115">
        <v>364</v>
      </c>
      <c r="C2396" s="156" t="s">
        <v>10000</v>
      </c>
      <c r="D2396" s="157" t="s">
        <v>10001</v>
      </c>
      <c r="E2396" s="111"/>
      <c r="F2396" s="111"/>
      <c r="G2396" s="111"/>
      <c r="H2396" s="115" t="s">
        <v>2719</v>
      </c>
      <c r="I2396" s="517">
        <f t="shared" si="74"/>
        <v>0</v>
      </c>
      <c r="J2396" s="517">
        <f t="shared" si="75"/>
        <v>365</v>
      </c>
      <c r="K2396" s="111"/>
      <c r="L2396" s="111"/>
      <c r="M2396" s="111"/>
      <c r="N2396" s="111"/>
      <c r="O2396" s="111"/>
      <c r="P2396" s="178" t="s">
        <v>10002</v>
      </c>
      <c r="Q2396" s="178" t="s">
        <v>2736</v>
      </c>
      <c r="R2396" s="178" t="s">
        <v>3585</v>
      </c>
    </row>
    <row r="2397" spans="2:18">
      <c r="B2397" s="115">
        <v>365</v>
      </c>
      <c r="C2397" s="156" t="s">
        <v>10003</v>
      </c>
      <c r="D2397" s="157" t="s">
        <v>10004</v>
      </c>
      <c r="E2397" s="111"/>
      <c r="F2397" s="111"/>
      <c r="G2397" s="111"/>
      <c r="H2397" s="115" t="s">
        <v>2719</v>
      </c>
      <c r="I2397" s="517">
        <f t="shared" si="74"/>
        <v>0</v>
      </c>
      <c r="J2397" s="517">
        <f t="shared" si="75"/>
        <v>365</v>
      </c>
      <c r="K2397" s="111"/>
      <c r="L2397" s="111"/>
      <c r="M2397" s="111"/>
      <c r="N2397" s="111"/>
      <c r="O2397" s="111"/>
      <c r="P2397" s="178" t="s">
        <v>10005</v>
      </c>
      <c r="Q2397" s="178" t="s">
        <v>2736</v>
      </c>
      <c r="R2397" s="178" t="s">
        <v>3585</v>
      </c>
    </row>
    <row r="2398" spans="2:18">
      <c r="B2398" s="115">
        <v>366</v>
      </c>
      <c r="C2398" s="156" t="s">
        <v>10006</v>
      </c>
      <c r="D2398" s="157" t="s">
        <v>10007</v>
      </c>
      <c r="E2398" s="111"/>
      <c r="F2398" s="111"/>
      <c r="G2398" s="111"/>
      <c r="H2398" s="115" t="s">
        <v>2719</v>
      </c>
      <c r="I2398" s="517">
        <f t="shared" si="74"/>
        <v>0</v>
      </c>
      <c r="J2398" s="517">
        <f t="shared" si="75"/>
        <v>365</v>
      </c>
      <c r="K2398" s="111"/>
      <c r="L2398" s="111"/>
      <c r="M2398" s="111"/>
      <c r="N2398" s="111"/>
      <c r="O2398" s="111"/>
      <c r="P2398" s="178" t="s">
        <v>10008</v>
      </c>
      <c r="Q2398" s="178" t="s">
        <v>2736</v>
      </c>
      <c r="R2398" s="178" t="s">
        <v>3585</v>
      </c>
    </row>
    <row r="2399" spans="2:18">
      <c r="B2399" s="115">
        <v>1074</v>
      </c>
      <c r="C2399" s="156" t="s">
        <v>10009</v>
      </c>
      <c r="D2399" s="157" t="s">
        <v>10010</v>
      </c>
      <c r="E2399" s="111"/>
      <c r="F2399" s="111"/>
      <c r="G2399" s="111"/>
      <c r="H2399" s="115" t="s">
        <v>2719</v>
      </c>
      <c r="I2399" s="517">
        <f t="shared" si="74"/>
        <v>0</v>
      </c>
      <c r="J2399" s="517">
        <f t="shared" si="75"/>
        <v>365</v>
      </c>
      <c r="K2399" s="111"/>
      <c r="L2399" s="111"/>
      <c r="M2399" s="111"/>
      <c r="N2399" s="111"/>
      <c r="O2399" s="111"/>
      <c r="P2399" s="178" t="s">
        <v>10011</v>
      </c>
      <c r="Q2399" s="178" t="s">
        <v>2732</v>
      </c>
      <c r="R2399" s="178" t="s">
        <v>3947</v>
      </c>
    </row>
    <row r="2400" spans="2:18">
      <c r="B2400" s="115">
        <v>1029</v>
      </c>
      <c r="C2400" s="156" t="s">
        <v>10012</v>
      </c>
      <c r="D2400" s="157" t="s">
        <v>10013</v>
      </c>
      <c r="E2400" s="111"/>
      <c r="F2400" s="111"/>
      <c r="G2400" s="111"/>
      <c r="H2400" s="115" t="s">
        <v>2719</v>
      </c>
      <c r="I2400" s="517">
        <f t="shared" si="74"/>
        <v>0</v>
      </c>
      <c r="J2400" s="517">
        <f t="shared" si="75"/>
        <v>365</v>
      </c>
      <c r="K2400" s="111"/>
      <c r="L2400" s="111"/>
      <c r="M2400" s="111"/>
      <c r="N2400" s="111"/>
      <c r="O2400" s="111"/>
      <c r="P2400" s="178" t="s">
        <v>10014</v>
      </c>
      <c r="Q2400" s="178" t="s">
        <v>2732</v>
      </c>
      <c r="R2400" s="178" t="s">
        <v>7500</v>
      </c>
    </row>
    <row r="2401" spans="2:18">
      <c r="B2401" s="115">
        <v>1005</v>
      </c>
      <c r="C2401" s="156" t="s">
        <v>10015</v>
      </c>
      <c r="D2401" s="157" t="s">
        <v>10016</v>
      </c>
      <c r="E2401" s="111"/>
      <c r="F2401" s="111"/>
      <c r="G2401" s="111"/>
      <c r="H2401" s="115" t="s">
        <v>2719</v>
      </c>
      <c r="I2401" s="517">
        <f t="shared" si="74"/>
        <v>0</v>
      </c>
      <c r="J2401" s="517">
        <f t="shared" si="75"/>
        <v>365</v>
      </c>
      <c r="K2401" s="111"/>
      <c r="L2401" s="111"/>
      <c r="M2401" s="111"/>
      <c r="N2401" s="111"/>
      <c r="O2401" s="111"/>
      <c r="P2401" s="178" t="s">
        <v>10017</v>
      </c>
      <c r="Q2401" s="178" t="s">
        <v>2732</v>
      </c>
      <c r="R2401" s="178" t="s">
        <v>4554</v>
      </c>
    </row>
    <row r="2402" spans="2:18" hidden="1">
      <c r="B2402" s="115">
        <v>844</v>
      </c>
      <c r="C2402" s="156" t="s">
        <v>10018</v>
      </c>
      <c r="D2402" s="157" t="s">
        <v>10019</v>
      </c>
      <c r="E2402" s="111"/>
      <c r="F2402" s="111"/>
      <c r="G2402" s="111"/>
      <c r="H2402" s="178" t="s">
        <v>62</v>
      </c>
      <c r="I2402" s="231">
        <f t="shared" si="74"/>
        <v>0</v>
      </c>
      <c r="J2402" s="231">
        <f t="shared" si="75"/>
        <v>365</v>
      </c>
      <c r="K2402" s="111"/>
      <c r="L2402" s="111"/>
      <c r="M2402" s="111"/>
      <c r="N2402" s="111"/>
      <c r="O2402" s="111"/>
      <c r="P2402" s="178" t="s">
        <v>10020</v>
      </c>
      <c r="Q2402" s="178" t="s">
        <v>2736</v>
      </c>
      <c r="R2402" s="178" t="s">
        <v>9480</v>
      </c>
    </row>
    <row r="2403" spans="2:18">
      <c r="B2403" s="115">
        <v>1184</v>
      </c>
      <c r="C2403" s="156" t="s">
        <v>10021</v>
      </c>
      <c r="D2403" s="157" t="s">
        <v>10022</v>
      </c>
      <c r="E2403" s="111"/>
      <c r="F2403" s="111"/>
      <c r="G2403" s="111"/>
      <c r="H2403" s="115" t="s">
        <v>2719</v>
      </c>
      <c r="I2403" s="517">
        <f t="shared" si="74"/>
        <v>0</v>
      </c>
      <c r="J2403" s="517">
        <f t="shared" si="75"/>
        <v>365</v>
      </c>
      <c r="K2403" s="111"/>
      <c r="L2403" s="111"/>
      <c r="M2403" s="111"/>
      <c r="N2403" s="111"/>
      <c r="O2403" s="111"/>
      <c r="P2403" s="178" t="s">
        <v>10023</v>
      </c>
      <c r="Q2403" s="178" t="s">
        <v>2736</v>
      </c>
      <c r="R2403" s="178" t="s">
        <v>4324</v>
      </c>
    </row>
    <row r="2404" spans="2:18">
      <c r="B2404" s="115">
        <v>1185</v>
      </c>
      <c r="C2404" s="156" t="s">
        <v>10024</v>
      </c>
      <c r="D2404" s="157" t="s">
        <v>10025</v>
      </c>
      <c r="E2404" s="111"/>
      <c r="F2404" s="111"/>
      <c r="G2404" s="111"/>
      <c r="H2404" s="115" t="s">
        <v>2719</v>
      </c>
      <c r="I2404" s="517">
        <f t="shared" si="74"/>
        <v>0</v>
      </c>
      <c r="J2404" s="517">
        <f t="shared" si="75"/>
        <v>365</v>
      </c>
      <c r="K2404" s="111"/>
      <c r="L2404" s="111"/>
      <c r="M2404" s="111"/>
      <c r="N2404" s="111"/>
      <c r="O2404" s="111"/>
      <c r="P2404" s="178" t="s">
        <v>10026</v>
      </c>
      <c r="Q2404" s="178" t="s">
        <v>2736</v>
      </c>
      <c r="R2404" s="178" t="s">
        <v>4324</v>
      </c>
    </row>
    <row r="2405" spans="2:18">
      <c r="B2405" s="115">
        <v>1553</v>
      </c>
      <c r="C2405" s="156" t="s">
        <v>10027</v>
      </c>
      <c r="D2405" s="157" t="s">
        <v>10028</v>
      </c>
      <c r="E2405" s="111"/>
      <c r="F2405" s="111"/>
      <c r="G2405" s="111"/>
      <c r="H2405" s="115" t="s">
        <v>2719</v>
      </c>
      <c r="I2405" s="517">
        <f t="shared" si="74"/>
        <v>0</v>
      </c>
      <c r="J2405" s="517">
        <f t="shared" si="75"/>
        <v>365</v>
      </c>
      <c r="K2405" s="111"/>
      <c r="L2405" s="111"/>
      <c r="M2405" s="111"/>
      <c r="N2405" s="111"/>
      <c r="O2405" s="111"/>
      <c r="P2405" s="178" t="s">
        <v>10029</v>
      </c>
      <c r="Q2405" s="178" t="s">
        <v>2732</v>
      </c>
      <c r="R2405" s="178" t="s">
        <v>5380</v>
      </c>
    </row>
    <row r="2406" spans="2:18">
      <c r="B2406" s="115">
        <v>435</v>
      </c>
      <c r="C2406" s="156" t="s">
        <v>10030</v>
      </c>
      <c r="D2406" s="157" t="s">
        <v>10031</v>
      </c>
      <c r="E2406" s="111"/>
      <c r="F2406" s="111"/>
      <c r="G2406" s="111"/>
      <c r="H2406" s="115" t="s">
        <v>2719</v>
      </c>
      <c r="I2406" s="517">
        <f t="shared" si="74"/>
        <v>0</v>
      </c>
      <c r="J2406" s="517">
        <f t="shared" si="75"/>
        <v>365</v>
      </c>
      <c r="K2406" s="111"/>
      <c r="L2406" s="111"/>
      <c r="M2406" s="111"/>
      <c r="N2406" s="111"/>
      <c r="O2406" s="111"/>
      <c r="P2406" s="178" t="s">
        <v>10032</v>
      </c>
      <c r="Q2406" s="178" t="s">
        <v>2721</v>
      </c>
      <c r="R2406" s="178" t="s">
        <v>3392</v>
      </c>
    </row>
    <row r="2407" spans="2:18">
      <c r="B2407" s="115">
        <v>908</v>
      </c>
      <c r="C2407" s="156" t="s">
        <v>10033</v>
      </c>
      <c r="D2407" s="157" t="s">
        <v>10034</v>
      </c>
      <c r="E2407" s="111"/>
      <c r="F2407" s="111"/>
      <c r="G2407" s="111"/>
      <c r="H2407" s="115" t="s">
        <v>2719</v>
      </c>
      <c r="I2407" s="517">
        <f t="shared" si="74"/>
        <v>0</v>
      </c>
      <c r="J2407" s="517">
        <f t="shared" si="75"/>
        <v>365</v>
      </c>
      <c r="K2407" s="111"/>
      <c r="L2407" s="111"/>
      <c r="M2407" s="111"/>
      <c r="N2407" s="111"/>
      <c r="O2407" s="111"/>
      <c r="P2407" s="178" t="s">
        <v>10035</v>
      </c>
      <c r="Q2407" s="178" t="s">
        <v>2721</v>
      </c>
      <c r="R2407" s="178" t="s">
        <v>3437</v>
      </c>
    </row>
    <row r="2408" spans="2:18" hidden="1">
      <c r="B2408" s="115">
        <v>2037</v>
      </c>
      <c r="C2408" s="156" t="s">
        <v>10036</v>
      </c>
      <c r="D2408" s="157" t="s">
        <v>10037</v>
      </c>
      <c r="E2408" s="111"/>
      <c r="F2408" s="111"/>
      <c r="G2408" s="111"/>
      <c r="H2408" s="115" t="s">
        <v>62</v>
      </c>
      <c r="I2408" s="231">
        <f t="shared" si="74"/>
        <v>0</v>
      </c>
      <c r="J2408" s="231">
        <f t="shared" si="75"/>
        <v>365</v>
      </c>
      <c r="K2408" s="111"/>
      <c r="L2408" s="111"/>
      <c r="M2408" s="111"/>
      <c r="N2408" s="111"/>
      <c r="O2408" s="111"/>
      <c r="P2408" s="178" t="s">
        <v>10038</v>
      </c>
      <c r="Q2408" s="178" t="s">
        <v>2721</v>
      </c>
      <c r="R2408" s="178" t="s">
        <v>3593</v>
      </c>
    </row>
    <row r="2409" spans="2:18" hidden="1">
      <c r="B2409" s="115">
        <v>1153</v>
      </c>
      <c r="C2409" s="156" t="s">
        <v>10039</v>
      </c>
      <c r="D2409" s="157" t="s">
        <v>10040</v>
      </c>
      <c r="E2409" s="111"/>
      <c r="F2409" s="111"/>
      <c r="G2409" s="111"/>
      <c r="H2409" s="178" t="s">
        <v>63</v>
      </c>
      <c r="I2409" s="231">
        <f t="shared" si="74"/>
        <v>0</v>
      </c>
      <c r="J2409" s="231">
        <f t="shared" si="75"/>
        <v>365</v>
      </c>
      <c r="K2409" s="111"/>
      <c r="L2409" s="111"/>
      <c r="M2409" s="111"/>
      <c r="N2409" s="111"/>
      <c r="O2409" s="111"/>
      <c r="P2409" s="178" t="s">
        <v>10041</v>
      </c>
      <c r="Q2409" s="178" t="s">
        <v>2736</v>
      </c>
      <c r="R2409" s="178" t="s">
        <v>4786</v>
      </c>
    </row>
    <row r="2410" spans="2:18" hidden="1">
      <c r="B2410" s="115">
        <v>1154</v>
      </c>
      <c r="C2410" s="156" t="s">
        <v>10042</v>
      </c>
      <c r="D2410" s="157" t="s">
        <v>10043</v>
      </c>
      <c r="E2410" s="111"/>
      <c r="F2410" s="111"/>
      <c r="G2410" s="111"/>
      <c r="H2410" s="178" t="s">
        <v>63</v>
      </c>
      <c r="I2410" s="231">
        <f t="shared" si="74"/>
        <v>0</v>
      </c>
      <c r="J2410" s="231">
        <f t="shared" si="75"/>
        <v>365</v>
      </c>
      <c r="K2410" s="111"/>
      <c r="L2410" s="111"/>
      <c r="M2410" s="111"/>
      <c r="N2410" s="111"/>
      <c r="O2410" s="111"/>
      <c r="P2410" s="178" t="s">
        <v>10044</v>
      </c>
      <c r="Q2410" s="178" t="s">
        <v>2736</v>
      </c>
      <c r="R2410" s="178" t="s">
        <v>4854</v>
      </c>
    </row>
    <row r="2411" spans="2:18">
      <c r="B2411" s="115">
        <v>1250</v>
      </c>
      <c r="C2411" s="156" t="s">
        <v>10045</v>
      </c>
      <c r="D2411" s="157" t="s">
        <v>10046</v>
      </c>
      <c r="E2411" s="111"/>
      <c r="F2411" s="111"/>
      <c r="G2411" s="111"/>
      <c r="H2411" s="115" t="s">
        <v>2719</v>
      </c>
      <c r="I2411" s="517">
        <f t="shared" si="74"/>
        <v>0</v>
      </c>
      <c r="J2411" s="517">
        <f t="shared" si="75"/>
        <v>365</v>
      </c>
      <c r="K2411" s="111"/>
      <c r="L2411" s="111"/>
      <c r="M2411" s="111"/>
      <c r="N2411" s="111"/>
      <c r="O2411" s="111"/>
      <c r="P2411" s="178" t="s">
        <v>10047</v>
      </c>
      <c r="Q2411" s="178" t="s">
        <v>2732</v>
      </c>
      <c r="R2411" s="178" t="s">
        <v>6486</v>
      </c>
    </row>
    <row r="2412" spans="2:18">
      <c r="B2412" s="115">
        <v>1251</v>
      </c>
      <c r="C2412" s="156" t="s">
        <v>10048</v>
      </c>
      <c r="D2412" s="157" t="s">
        <v>10049</v>
      </c>
      <c r="E2412" s="111"/>
      <c r="F2412" s="111"/>
      <c r="G2412" s="111"/>
      <c r="H2412" s="115" t="s">
        <v>2719</v>
      </c>
      <c r="I2412" s="517">
        <f t="shared" si="74"/>
        <v>0</v>
      </c>
      <c r="J2412" s="517">
        <f t="shared" si="75"/>
        <v>365</v>
      </c>
      <c r="K2412" s="111"/>
      <c r="L2412" s="111"/>
      <c r="M2412" s="111"/>
      <c r="N2412" s="111"/>
      <c r="O2412" s="111"/>
      <c r="P2412" s="178" t="s">
        <v>10050</v>
      </c>
      <c r="Q2412" s="178" t="s">
        <v>2721</v>
      </c>
      <c r="R2412" s="178" t="s">
        <v>6486</v>
      </c>
    </row>
    <row r="2413" spans="2:18">
      <c r="B2413" s="115">
        <v>451</v>
      </c>
      <c r="C2413" s="156" t="s">
        <v>10051</v>
      </c>
      <c r="D2413" s="157" t="s">
        <v>10052</v>
      </c>
      <c r="E2413" s="111"/>
      <c r="F2413" s="111"/>
      <c r="G2413" s="111"/>
      <c r="H2413" s="115" t="s">
        <v>2719</v>
      </c>
      <c r="I2413" s="517">
        <f t="shared" si="74"/>
        <v>0</v>
      </c>
      <c r="J2413" s="517">
        <f t="shared" si="75"/>
        <v>365</v>
      </c>
      <c r="K2413" s="111"/>
      <c r="L2413" s="111"/>
      <c r="M2413" s="111"/>
      <c r="N2413" s="111"/>
      <c r="O2413" s="111"/>
      <c r="P2413" s="178" t="s">
        <v>10053</v>
      </c>
      <c r="Q2413" s="178" t="s">
        <v>2736</v>
      </c>
      <c r="R2413" s="178" t="s">
        <v>5653</v>
      </c>
    </row>
    <row r="2414" spans="2:18">
      <c r="B2414" s="115">
        <v>1810</v>
      </c>
      <c r="C2414" s="156" t="s">
        <v>10054</v>
      </c>
      <c r="D2414" s="157" t="s">
        <v>10055</v>
      </c>
      <c r="E2414" s="111"/>
      <c r="F2414" s="111"/>
      <c r="G2414" s="111"/>
      <c r="H2414" s="115" t="s">
        <v>2719</v>
      </c>
      <c r="I2414" s="517">
        <f t="shared" si="74"/>
        <v>0</v>
      </c>
      <c r="J2414" s="517">
        <f t="shared" si="75"/>
        <v>365</v>
      </c>
      <c r="K2414" s="111"/>
      <c r="L2414" s="111"/>
      <c r="M2414" s="111"/>
      <c r="N2414" s="111"/>
      <c r="O2414" s="111"/>
      <c r="P2414" s="178" t="s">
        <v>10056</v>
      </c>
      <c r="Q2414" s="178" t="s">
        <v>2721</v>
      </c>
      <c r="R2414" s="178" t="s">
        <v>6951</v>
      </c>
    </row>
    <row r="2415" spans="2:18">
      <c r="B2415" s="115">
        <v>1460</v>
      </c>
      <c r="C2415" s="156" t="s">
        <v>10057</v>
      </c>
      <c r="D2415" s="157" t="s">
        <v>10058</v>
      </c>
      <c r="E2415" s="111"/>
      <c r="F2415" s="111"/>
      <c r="G2415" s="111"/>
      <c r="H2415" s="115" t="s">
        <v>2719</v>
      </c>
      <c r="I2415" s="517">
        <f t="shared" si="74"/>
        <v>0</v>
      </c>
      <c r="J2415" s="517">
        <f t="shared" si="75"/>
        <v>365</v>
      </c>
      <c r="K2415" s="111"/>
      <c r="L2415" s="111"/>
      <c r="M2415" s="111"/>
      <c r="N2415" s="111"/>
      <c r="O2415" s="111"/>
      <c r="P2415" s="178" t="s">
        <v>10059</v>
      </c>
      <c r="Q2415" s="178" t="s">
        <v>2736</v>
      </c>
      <c r="R2415" s="178" t="s">
        <v>7335</v>
      </c>
    </row>
    <row r="2416" spans="2:18" hidden="1">
      <c r="B2416" s="115">
        <v>376</v>
      </c>
      <c r="C2416" s="156" t="s">
        <v>10060</v>
      </c>
      <c r="D2416" s="157" t="s">
        <v>10061</v>
      </c>
      <c r="E2416" s="111"/>
      <c r="F2416" s="111"/>
      <c r="G2416" s="111"/>
      <c r="H2416" s="178" t="s">
        <v>63</v>
      </c>
      <c r="I2416" s="231">
        <f t="shared" si="74"/>
        <v>0</v>
      </c>
      <c r="J2416" s="231">
        <f t="shared" si="75"/>
        <v>365</v>
      </c>
      <c r="K2416" s="111"/>
      <c r="L2416" s="111"/>
      <c r="M2416" s="111"/>
      <c r="N2416" s="111"/>
      <c r="O2416" s="111"/>
      <c r="P2416" s="178" t="s">
        <v>10062</v>
      </c>
      <c r="Q2416" s="178" t="s">
        <v>2732</v>
      </c>
      <c r="R2416" s="178" t="s">
        <v>6582</v>
      </c>
    </row>
    <row r="2417" spans="2:18">
      <c r="B2417" s="115">
        <v>922</v>
      </c>
      <c r="C2417" s="156" t="s">
        <v>10063</v>
      </c>
      <c r="D2417" s="157" t="s">
        <v>10064</v>
      </c>
      <c r="E2417" s="111"/>
      <c r="F2417" s="111"/>
      <c r="G2417" s="111"/>
      <c r="H2417" s="115" t="s">
        <v>2719</v>
      </c>
      <c r="I2417" s="517">
        <f t="shared" si="74"/>
        <v>0</v>
      </c>
      <c r="J2417" s="517">
        <f t="shared" si="75"/>
        <v>365</v>
      </c>
      <c r="K2417" s="111"/>
      <c r="L2417" s="111"/>
      <c r="M2417" s="111"/>
      <c r="N2417" s="111"/>
      <c r="O2417" s="111"/>
      <c r="P2417" s="178" t="s">
        <v>10065</v>
      </c>
      <c r="Q2417" s="178" t="s">
        <v>2721</v>
      </c>
      <c r="R2417" s="178" t="s">
        <v>3776</v>
      </c>
    </row>
    <row r="2418" spans="2:18">
      <c r="B2418" s="115">
        <v>923</v>
      </c>
      <c r="C2418" s="156" t="s">
        <v>10066</v>
      </c>
      <c r="D2418" s="157" t="s">
        <v>10067</v>
      </c>
      <c r="E2418" s="111"/>
      <c r="F2418" s="111"/>
      <c r="G2418" s="111"/>
      <c r="H2418" s="115" t="s">
        <v>2719</v>
      </c>
      <c r="I2418" s="517">
        <f t="shared" si="74"/>
        <v>0</v>
      </c>
      <c r="J2418" s="517">
        <f t="shared" si="75"/>
        <v>365</v>
      </c>
      <c r="K2418" s="111"/>
      <c r="L2418" s="111"/>
      <c r="M2418" s="111"/>
      <c r="N2418" s="111"/>
      <c r="O2418" s="111"/>
      <c r="P2418" s="178" t="s">
        <v>10068</v>
      </c>
      <c r="Q2418" s="178" t="s">
        <v>2732</v>
      </c>
      <c r="R2418" s="178" t="s">
        <v>3776</v>
      </c>
    </row>
    <row r="2419" spans="2:18">
      <c r="B2419" s="115">
        <v>1420</v>
      </c>
      <c r="C2419" s="156" t="s">
        <v>10069</v>
      </c>
      <c r="D2419" s="157" t="s">
        <v>10070</v>
      </c>
      <c r="E2419" s="111"/>
      <c r="F2419" s="111"/>
      <c r="G2419" s="111"/>
      <c r="H2419" s="115" t="s">
        <v>2719</v>
      </c>
      <c r="I2419" s="517">
        <f t="shared" si="74"/>
        <v>0</v>
      </c>
      <c r="J2419" s="517">
        <f t="shared" si="75"/>
        <v>365</v>
      </c>
      <c r="K2419" s="111"/>
      <c r="L2419" s="111"/>
      <c r="M2419" s="111"/>
      <c r="N2419" s="111"/>
      <c r="O2419" s="111"/>
      <c r="P2419" s="178" t="s">
        <v>10071</v>
      </c>
      <c r="Q2419" s="178" t="s">
        <v>2732</v>
      </c>
      <c r="R2419" s="178" t="s">
        <v>3054</v>
      </c>
    </row>
    <row r="2420" spans="2:18">
      <c r="B2420" s="115">
        <v>1421</v>
      </c>
      <c r="C2420" s="156" t="s">
        <v>10072</v>
      </c>
      <c r="D2420" s="157" t="s">
        <v>10073</v>
      </c>
      <c r="E2420" s="111"/>
      <c r="F2420" s="111"/>
      <c r="G2420" s="111"/>
      <c r="H2420" s="115" t="s">
        <v>2719</v>
      </c>
      <c r="I2420" s="517">
        <f t="shared" si="74"/>
        <v>0</v>
      </c>
      <c r="J2420" s="517">
        <f t="shared" si="75"/>
        <v>365</v>
      </c>
      <c r="K2420" s="111"/>
      <c r="L2420" s="111"/>
      <c r="M2420" s="111"/>
      <c r="N2420" s="111"/>
      <c r="O2420" s="111"/>
      <c r="P2420" s="178" t="s">
        <v>10074</v>
      </c>
      <c r="Q2420" s="178" t="s">
        <v>2736</v>
      </c>
      <c r="R2420" s="178" t="s">
        <v>3054</v>
      </c>
    </row>
    <row r="2421" spans="2:18">
      <c r="B2421" s="115">
        <v>941</v>
      </c>
      <c r="C2421" s="156" t="s">
        <v>10075</v>
      </c>
      <c r="D2421" s="157" t="s">
        <v>10076</v>
      </c>
      <c r="E2421" s="111"/>
      <c r="F2421" s="111"/>
      <c r="G2421" s="111"/>
      <c r="H2421" s="115" t="s">
        <v>2719</v>
      </c>
      <c r="I2421" s="517">
        <f t="shared" si="74"/>
        <v>0</v>
      </c>
      <c r="J2421" s="517">
        <f t="shared" si="75"/>
        <v>365</v>
      </c>
      <c r="K2421" s="111"/>
      <c r="L2421" s="111"/>
      <c r="M2421" s="111"/>
      <c r="N2421" s="111"/>
      <c r="O2421" s="111"/>
      <c r="P2421" s="178" t="s">
        <v>10077</v>
      </c>
      <c r="Q2421" s="178" t="s">
        <v>2736</v>
      </c>
      <c r="R2421" s="178" t="s">
        <v>2869</v>
      </c>
    </row>
    <row r="2422" spans="2:18">
      <c r="B2422" s="115">
        <v>1243</v>
      </c>
      <c r="C2422" s="156" t="s">
        <v>10078</v>
      </c>
      <c r="D2422" s="157" t="s">
        <v>10079</v>
      </c>
      <c r="E2422" s="111"/>
      <c r="F2422" s="111"/>
      <c r="G2422" s="111"/>
      <c r="H2422" s="115" t="s">
        <v>2719</v>
      </c>
      <c r="I2422" s="517">
        <f t="shared" si="74"/>
        <v>0</v>
      </c>
      <c r="J2422" s="517">
        <f t="shared" si="75"/>
        <v>365</v>
      </c>
      <c r="K2422" s="111"/>
      <c r="L2422" s="111"/>
      <c r="M2422" s="111"/>
      <c r="N2422" s="111"/>
      <c r="O2422" s="111"/>
      <c r="P2422" s="178" t="s">
        <v>10080</v>
      </c>
      <c r="Q2422" s="178" t="s">
        <v>2721</v>
      </c>
      <c r="R2422" s="178" t="s">
        <v>3705</v>
      </c>
    </row>
    <row r="2423" spans="2:18" hidden="1">
      <c r="B2423" s="115">
        <v>1401</v>
      </c>
      <c r="C2423" s="156" t="s">
        <v>10081</v>
      </c>
      <c r="D2423" s="157" t="s">
        <v>10082</v>
      </c>
      <c r="E2423" s="111"/>
      <c r="F2423" s="111"/>
      <c r="G2423" s="111"/>
      <c r="H2423" s="178" t="s">
        <v>63</v>
      </c>
      <c r="I2423" s="231">
        <f t="shared" si="74"/>
        <v>0</v>
      </c>
      <c r="J2423" s="231">
        <f t="shared" si="75"/>
        <v>365</v>
      </c>
      <c r="K2423" s="111"/>
      <c r="L2423" s="111"/>
      <c r="M2423" s="111"/>
      <c r="N2423" s="111"/>
      <c r="O2423" s="111"/>
      <c r="P2423" s="178" t="s">
        <v>10083</v>
      </c>
      <c r="Q2423" s="178" t="s">
        <v>2721</v>
      </c>
      <c r="R2423" s="178" t="s">
        <v>3876</v>
      </c>
    </row>
    <row r="2424" spans="2:18">
      <c r="B2424" s="115">
        <v>397</v>
      </c>
      <c r="C2424" s="156" t="s">
        <v>10084</v>
      </c>
      <c r="D2424" s="157" t="s">
        <v>10085</v>
      </c>
      <c r="E2424" s="111"/>
      <c r="F2424" s="111"/>
      <c r="G2424" s="111"/>
      <c r="H2424" s="115" t="s">
        <v>2719</v>
      </c>
      <c r="I2424" s="517">
        <f t="shared" si="74"/>
        <v>0</v>
      </c>
      <c r="J2424" s="517">
        <f t="shared" si="75"/>
        <v>365</v>
      </c>
      <c r="K2424" s="111"/>
      <c r="L2424" s="111"/>
      <c r="M2424" s="111"/>
      <c r="N2424" s="111"/>
      <c r="O2424" s="111"/>
      <c r="P2424" s="178" t="s">
        <v>10086</v>
      </c>
      <c r="Q2424" s="178" t="s">
        <v>2736</v>
      </c>
      <c r="R2424" s="178" t="s">
        <v>3883</v>
      </c>
    </row>
    <row r="2425" spans="2:18">
      <c r="B2425" s="115">
        <v>817</v>
      </c>
      <c r="C2425" s="156" t="s">
        <v>10087</v>
      </c>
      <c r="D2425" s="157" t="s">
        <v>10088</v>
      </c>
      <c r="E2425" s="111"/>
      <c r="F2425" s="111"/>
      <c r="G2425" s="111"/>
      <c r="H2425" s="115" t="s">
        <v>2719</v>
      </c>
      <c r="I2425" s="517">
        <f t="shared" si="74"/>
        <v>0</v>
      </c>
      <c r="J2425" s="517">
        <f t="shared" si="75"/>
        <v>365</v>
      </c>
      <c r="K2425" s="111"/>
      <c r="L2425" s="111"/>
      <c r="M2425" s="111"/>
      <c r="N2425" s="111"/>
      <c r="O2425" s="111"/>
      <c r="P2425" s="178" t="s">
        <v>5329</v>
      </c>
      <c r="Q2425" s="178" t="s">
        <v>2736</v>
      </c>
      <c r="R2425" s="178" t="s">
        <v>5314</v>
      </c>
    </row>
    <row r="2426" spans="2:18">
      <c r="B2426" s="115">
        <v>354</v>
      </c>
      <c r="C2426" s="156" t="s">
        <v>10089</v>
      </c>
      <c r="D2426" s="157" t="s">
        <v>10090</v>
      </c>
      <c r="E2426" s="111"/>
      <c r="F2426" s="111"/>
      <c r="G2426" s="111"/>
      <c r="H2426" s="115" t="s">
        <v>2719</v>
      </c>
      <c r="I2426" s="517">
        <f t="shared" si="74"/>
        <v>0</v>
      </c>
      <c r="J2426" s="517">
        <f t="shared" si="75"/>
        <v>365</v>
      </c>
      <c r="K2426" s="111"/>
      <c r="L2426" s="111"/>
      <c r="M2426" s="111"/>
      <c r="N2426" s="111"/>
      <c r="O2426" s="111"/>
      <c r="P2426" s="178" t="s">
        <v>10091</v>
      </c>
      <c r="Q2426" s="178" t="s">
        <v>2736</v>
      </c>
      <c r="R2426" s="178" t="s">
        <v>6560</v>
      </c>
    </row>
    <row r="2427" spans="2:18">
      <c r="B2427" s="115">
        <v>1812</v>
      </c>
      <c r="C2427" s="156" t="s">
        <v>10092</v>
      </c>
      <c r="D2427" s="157" t="s">
        <v>10093</v>
      </c>
      <c r="E2427" s="111"/>
      <c r="F2427" s="111"/>
      <c r="G2427" s="111"/>
      <c r="H2427" s="115" t="s">
        <v>2719</v>
      </c>
      <c r="I2427" s="517">
        <f t="shared" si="74"/>
        <v>0</v>
      </c>
      <c r="J2427" s="517">
        <f t="shared" si="75"/>
        <v>365</v>
      </c>
      <c r="K2427" s="111"/>
      <c r="L2427" s="111"/>
      <c r="M2427" s="111"/>
      <c r="N2427" s="111"/>
      <c r="O2427" s="111"/>
      <c r="P2427" s="178" t="s">
        <v>10094</v>
      </c>
      <c r="Q2427" s="178" t="s">
        <v>2736</v>
      </c>
      <c r="R2427" s="178" t="s">
        <v>6951</v>
      </c>
    </row>
    <row r="2428" spans="2:18">
      <c r="B2428" s="115">
        <v>1436</v>
      </c>
      <c r="C2428" s="156" t="s">
        <v>10095</v>
      </c>
      <c r="D2428" s="157" t="s">
        <v>10096</v>
      </c>
      <c r="E2428" s="111"/>
      <c r="F2428" s="111"/>
      <c r="G2428" s="111"/>
      <c r="H2428" s="115" t="s">
        <v>2719</v>
      </c>
      <c r="I2428" s="517">
        <f t="shared" si="74"/>
        <v>0</v>
      </c>
      <c r="J2428" s="517">
        <f t="shared" si="75"/>
        <v>365</v>
      </c>
      <c r="K2428" s="111"/>
      <c r="L2428" s="111"/>
      <c r="M2428" s="111"/>
      <c r="N2428" s="111"/>
      <c r="O2428" s="111"/>
      <c r="P2428" s="178" t="s">
        <v>8526</v>
      </c>
      <c r="Q2428" s="178" t="s">
        <v>2736</v>
      </c>
      <c r="R2428" s="178" t="s">
        <v>3954</v>
      </c>
    </row>
    <row r="2429" spans="2:18">
      <c r="B2429" s="115">
        <v>1813</v>
      </c>
      <c r="C2429" s="156" t="s">
        <v>10097</v>
      </c>
      <c r="D2429" s="157" t="s">
        <v>10098</v>
      </c>
      <c r="E2429" s="111"/>
      <c r="F2429" s="111"/>
      <c r="G2429" s="111"/>
      <c r="H2429" s="115" t="s">
        <v>2719</v>
      </c>
      <c r="I2429" s="517">
        <f t="shared" si="74"/>
        <v>0</v>
      </c>
      <c r="J2429" s="517">
        <f t="shared" si="75"/>
        <v>365</v>
      </c>
      <c r="K2429" s="111"/>
      <c r="L2429" s="111"/>
      <c r="M2429" s="111"/>
      <c r="N2429" s="111"/>
      <c r="O2429" s="111"/>
      <c r="P2429" s="178" t="s">
        <v>10099</v>
      </c>
      <c r="Q2429" s="178" t="s">
        <v>2736</v>
      </c>
      <c r="R2429" s="178" t="s">
        <v>6951</v>
      </c>
    </row>
    <row r="2430" spans="2:18">
      <c r="B2430" s="115">
        <v>1437</v>
      </c>
      <c r="C2430" s="156" t="s">
        <v>10100</v>
      </c>
      <c r="D2430" s="157" t="s">
        <v>10101</v>
      </c>
      <c r="E2430" s="111"/>
      <c r="F2430" s="111"/>
      <c r="G2430" s="111"/>
      <c r="H2430" s="115" t="s">
        <v>2719</v>
      </c>
      <c r="I2430" s="517">
        <f t="shared" si="74"/>
        <v>0</v>
      </c>
      <c r="J2430" s="517">
        <f t="shared" si="75"/>
        <v>365</v>
      </c>
      <c r="K2430" s="111"/>
      <c r="L2430" s="111"/>
      <c r="M2430" s="111"/>
      <c r="N2430" s="111"/>
      <c r="O2430" s="111"/>
      <c r="P2430" s="178" t="s">
        <v>10102</v>
      </c>
      <c r="Q2430" s="178" t="s">
        <v>2736</v>
      </c>
      <c r="R2430" s="178" t="s">
        <v>3954</v>
      </c>
    </row>
    <row r="2431" spans="2:18">
      <c r="B2431" s="115">
        <v>1438</v>
      </c>
      <c r="C2431" s="156" t="s">
        <v>10103</v>
      </c>
      <c r="D2431" s="157" t="s">
        <v>10104</v>
      </c>
      <c r="E2431" s="111"/>
      <c r="F2431" s="111"/>
      <c r="G2431" s="111"/>
      <c r="H2431" s="115" t="s">
        <v>2719</v>
      </c>
      <c r="I2431" s="517">
        <f t="shared" si="74"/>
        <v>0</v>
      </c>
      <c r="J2431" s="517">
        <f t="shared" si="75"/>
        <v>365</v>
      </c>
      <c r="K2431" s="111"/>
      <c r="L2431" s="111"/>
      <c r="M2431" s="111"/>
      <c r="N2431" s="111"/>
      <c r="O2431" s="111"/>
      <c r="P2431" s="178" t="s">
        <v>10105</v>
      </c>
      <c r="Q2431" s="178" t="s">
        <v>2736</v>
      </c>
      <c r="R2431" s="178" t="s">
        <v>3954</v>
      </c>
    </row>
    <row r="2432" spans="2:18">
      <c r="B2432" s="115">
        <v>1439</v>
      </c>
      <c r="C2432" s="156" t="s">
        <v>10106</v>
      </c>
      <c r="D2432" s="157" t="s">
        <v>10107</v>
      </c>
      <c r="E2432" s="111"/>
      <c r="F2432" s="111"/>
      <c r="G2432" s="111"/>
      <c r="H2432" s="115" t="s">
        <v>2719</v>
      </c>
      <c r="I2432" s="517">
        <f t="shared" si="74"/>
        <v>0</v>
      </c>
      <c r="J2432" s="517">
        <f t="shared" si="75"/>
        <v>365</v>
      </c>
      <c r="K2432" s="111"/>
      <c r="L2432" s="111"/>
      <c r="M2432" s="111"/>
      <c r="N2432" s="111"/>
      <c r="O2432" s="111"/>
      <c r="P2432" s="178" t="s">
        <v>10108</v>
      </c>
      <c r="Q2432" s="178" t="s">
        <v>2736</v>
      </c>
      <c r="R2432" s="178" t="s">
        <v>3954</v>
      </c>
    </row>
    <row r="2433" spans="2:18" hidden="1">
      <c r="B2433" s="115">
        <v>1814</v>
      </c>
      <c r="C2433" s="156" t="s">
        <v>10109</v>
      </c>
      <c r="D2433" s="157" t="s">
        <v>10110</v>
      </c>
      <c r="E2433" s="111"/>
      <c r="F2433" s="111"/>
      <c r="G2433" s="111"/>
      <c r="H2433" s="115" t="s">
        <v>62</v>
      </c>
      <c r="I2433" s="231">
        <f t="shared" si="74"/>
        <v>0</v>
      </c>
      <c r="J2433" s="231">
        <f t="shared" si="75"/>
        <v>365</v>
      </c>
      <c r="K2433" s="111"/>
      <c r="L2433" s="111"/>
      <c r="M2433" s="111"/>
      <c r="N2433" s="111"/>
      <c r="O2433" s="111"/>
      <c r="P2433" s="178" t="s">
        <v>10111</v>
      </c>
      <c r="Q2433" s="178" t="s">
        <v>2736</v>
      </c>
      <c r="R2433" s="178" t="s">
        <v>6951</v>
      </c>
    </row>
    <row r="2434" spans="2:18">
      <c r="B2434" s="115">
        <v>185</v>
      </c>
      <c r="C2434" s="156" t="s">
        <v>10112</v>
      </c>
      <c r="D2434" s="157" t="s">
        <v>10113</v>
      </c>
      <c r="E2434" s="111"/>
      <c r="F2434" s="111"/>
      <c r="G2434" s="111"/>
      <c r="H2434" s="115" t="s">
        <v>2719</v>
      </c>
      <c r="I2434" s="517">
        <f t="shared" si="74"/>
        <v>0</v>
      </c>
      <c r="J2434" s="517">
        <f t="shared" si="75"/>
        <v>365</v>
      </c>
      <c r="K2434" s="111"/>
      <c r="L2434" s="111"/>
      <c r="M2434" s="111"/>
      <c r="N2434" s="111"/>
      <c r="O2434" s="111"/>
      <c r="P2434" s="178" t="s">
        <v>10114</v>
      </c>
      <c r="Q2434" s="178" t="s">
        <v>2736</v>
      </c>
      <c r="R2434" s="178" t="s">
        <v>3904</v>
      </c>
    </row>
    <row r="2435" spans="2:18">
      <c r="B2435" s="115">
        <v>186</v>
      </c>
      <c r="C2435" s="156" t="s">
        <v>10115</v>
      </c>
      <c r="D2435" s="157" t="s">
        <v>10116</v>
      </c>
      <c r="E2435" s="111"/>
      <c r="F2435" s="111"/>
      <c r="G2435" s="111"/>
      <c r="H2435" s="115" t="s">
        <v>2719</v>
      </c>
      <c r="I2435" s="517">
        <f t="shared" si="74"/>
        <v>0</v>
      </c>
      <c r="J2435" s="517">
        <f t="shared" si="75"/>
        <v>365</v>
      </c>
      <c r="K2435" s="111"/>
      <c r="L2435" s="111"/>
      <c r="M2435" s="111"/>
      <c r="N2435" s="111"/>
      <c r="O2435" s="111"/>
      <c r="P2435" s="178" t="s">
        <v>10117</v>
      </c>
      <c r="Q2435" s="178" t="s">
        <v>2732</v>
      </c>
      <c r="R2435" s="178" t="s">
        <v>3904</v>
      </c>
    </row>
    <row r="2436" spans="2:18">
      <c r="B2436" s="115">
        <v>1075</v>
      </c>
      <c r="C2436" s="156" t="s">
        <v>10118</v>
      </c>
      <c r="D2436" s="157" t="s">
        <v>10119</v>
      </c>
      <c r="E2436" s="111"/>
      <c r="F2436" s="111"/>
      <c r="G2436" s="111"/>
      <c r="H2436" s="115" t="s">
        <v>2719</v>
      </c>
      <c r="I2436" s="517">
        <f t="shared" si="74"/>
        <v>0</v>
      </c>
      <c r="J2436" s="517">
        <f t="shared" si="75"/>
        <v>365</v>
      </c>
      <c r="K2436" s="111"/>
      <c r="L2436" s="111"/>
      <c r="M2436" s="111"/>
      <c r="N2436" s="111"/>
      <c r="O2436" s="111"/>
      <c r="P2436" s="178" t="s">
        <v>10120</v>
      </c>
      <c r="Q2436" s="178" t="s">
        <v>2736</v>
      </c>
      <c r="R2436" s="178" t="s">
        <v>3947</v>
      </c>
    </row>
    <row r="2437" spans="2:18">
      <c r="B2437" s="115">
        <v>1212</v>
      </c>
      <c r="C2437" s="156" t="s">
        <v>10121</v>
      </c>
      <c r="D2437" s="157" t="s">
        <v>10122</v>
      </c>
      <c r="E2437" s="111"/>
      <c r="F2437" s="111"/>
      <c r="G2437" s="111"/>
      <c r="H2437" s="115" t="s">
        <v>2719</v>
      </c>
      <c r="I2437" s="517">
        <f t="shared" si="74"/>
        <v>0</v>
      </c>
      <c r="J2437" s="517">
        <f t="shared" si="75"/>
        <v>365</v>
      </c>
      <c r="K2437" s="111"/>
      <c r="L2437" s="111"/>
      <c r="M2437" s="111"/>
      <c r="N2437" s="111"/>
      <c r="O2437" s="111"/>
      <c r="P2437" s="178" t="s">
        <v>10123</v>
      </c>
      <c r="Q2437" s="178" t="s">
        <v>2736</v>
      </c>
      <c r="R2437" s="178" t="s">
        <v>4656</v>
      </c>
    </row>
    <row r="2438" spans="2:18">
      <c r="B2438" s="115">
        <v>1121</v>
      </c>
      <c r="C2438" s="156" t="s">
        <v>10124</v>
      </c>
      <c r="D2438" s="157" t="s">
        <v>10125</v>
      </c>
      <c r="E2438" s="111"/>
      <c r="F2438" s="111"/>
      <c r="G2438" s="111"/>
      <c r="H2438" s="115" t="s">
        <v>2719</v>
      </c>
      <c r="I2438" s="517">
        <f t="shared" si="74"/>
        <v>0</v>
      </c>
      <c r="J2438" s="517">
        <f t="shared" si="75"/>
        <v>365</v>
      </c>
      <c r="K2438" s="111"/>
      <c r="L2438" s="111"/>
      <c r="M2438" s="111"/>
      <c r="N2438" s="111"/>
      <c r="O2438" s="111"/>
      <c r="P2438" s="178" t="s">
        <v>10126</v>
      </c>
      <c r="Q2438" s="178" t="s">
        <v>2736</v>
      </c>
      <c r="R2438" s="178" t="s">
        <v>4656</v>
      </c>
    </row>
    <row r="2439" spans="2:18">
      <c r="B2439" s="115">
        <v>48</v>
      </c>
      <c r="C2439" s="156" t="s">
        <v>10127</v>
      </c>
      <c r="D2439" s="157" t="s">
        <v>10128</v>
      </c>
      <c r="E2439" s="111"/>
      <c r="F2439" s="111"/>
      <c r="G2439" s="111"/>
      <c r="H2439" s="115" t="s">
        <v>2719</v>
      </c>
      <c r="I2439" s="517">
        <f t="shared" ref="I2439:I2502" si="76">MAX(K2439:M2439)</f>
        <v>0</v>
      </c>
      <c r="J2439" s="517">
        <f t="shared" ref="J2439:J2502" si="77">I2439+(1*365)</f>
        <v>365</v>
      </c>
      <c r="K2439" s="111"/>
      <c r="L2439" s="111"/>
      <c r="M2439" s="111"/>
      <c r="N2439" s="111"/>
      <c r="O2439" s="111"/>
      <c r="P2439" s="178" t="s">
        <v>10129</v>
      </c>
      <c r="Q2439" s="178" t="s">
        <v>2736</v>
      </c>
      <c r="R2439" s="178" t="s">
        <v>4041</v>
      </c>
    </row>
    <row r="2440" spans="2:18">
      <c r="B2440" s="115">
        <v>49</v>
      </c>
      <c r="C2440" s="156" t="s">
        <v>10130</v>
      </c>
      <c r="D2440" s="157" t="s">
        <v>10131</v>
      </c>
      <c r="E2440" s="111"/>
      <c r="F2440" s="111"/>
      <c r="G2440" s="111"/>
      <c r="H2440" s="115" t="s">
        <v>2719</v>
      </c>
      <c r="I2440" s="517">
        <f t="shared" si="76"/>
        <v>0</v>
      </c>
      <c r="J2440" s="517">
        <f t="shared" si="77"/>
        <v>365</v>
      </c>
      <c r="K2440" s="111"/>
      <c r="L2440" s="111"/>
      <c r="M2440" s="111"/>
      <c r="N2440" s="111"/>
      <c r="O2440" s="111"/>
      <c r="P2440" s="178" t="s">
        <v>10132</v>
      </c>
      <c r="Q2440" s="178" t="s">
        <v>2736</v>
      </c>
      <c r="R2440" s="178" t="s">
        <v>4041</v>
      </c>
    </row>
    <row r="2441" spans="2:18">
      <c r="B2441" s="115">
        <v>50</v>
      </c>
      <c r="C2441" s="156" t="s">
        <v>10133</v>
      </c>
      <c r="D2441" s="157" t="s">
        <v>10134</v>
      </c>
      <c r="E2441" s="111"/>
      <c r="F2441" s="111"/>
      <c r="G2441" s="111"/>
      <c r="H2441" s="115" t="s">
        <v>2719</v>
      </c>
      <c r="I2441" s="517">
        <f t="shared" si="76"/>
        <v>0</v>
      </c>
      <c r="J2441" s="517">
        <f t="shared" si="77"/>
        <v>365</v>
      </c>
      <c r="K2441" s="111"/>
      <c r="L2441" s="111"/>
      <c r="M2441" s="111"/>
      <c r="N2441" s="111"/>
      <c r="O2441" s="111"/>
      <c r="P2441" s="178" t="s">
        <v>10135</v>
      </c>
      <c r="Q2441" s="178" t="s">
        <v>2736</v>
      </c>
      <c r="R2441" s="178" t="s">
        <v>4041</v>
      </c>
    </row>
    <row r="2442" spans="2:18">
      <c r="B2442" s="115">
        <v>1632</v>
      </c>
      <c r="C2442" s="156" t="s">
        <v>10136</v>
      </c>
      <c r="D2442" s="157" t="s">
        <v>10137</v>
      </c>
      <c r="E2442" s="111"/>
      <c r="F2442" s="111"/>
      <c r="G2442" s="111"/>
      <c r="H2442" s="115" t="s">
        <v>2719</v>
      </c>
      <c r="I2442" s="517">
        <f t="shared" si="76"/>
        <v>0</v>
      </c>
      <c r="J2442" s="517">
        <f t="shared" si="77"/>
        <v>365</v>
      </c>
      <c r="K2442" s="111"/>
      <c r="L2442" s="111"/>
      <c r="M2442" s="111"/>
      <c r="N2442" s="111"/>
      <c r="O2442" s="111"/>
      <c r="P2442" s="178" t="s">
        <v>10138</v>
      </c>
      <c r="Q2442" s="178" t="s">
        <v>2736</v>
      </c>
      <c r="R2442" s="178" t="s">
        <v>4051</v>
      </c>
    </row>
    <row r="2443" spans="2:18">
      <c r="B2443" s="115">
        <v>51</v>
      </c>
      <c r="C2443" s="156" t="s">
        <v>10139</v>
      </c>
      <c r="D2443" s="157" t="s">
        <v>10140</v>
      </c>
      <c r="E2443" s="111"/>
      <c r="F2443" s="111"/>
      <c r="G2443" s="111"/>
      <c r="H2443" s="115" t="s">
        <v>2719</v>
      </c>
      <c r="I2443" s="517">
        <f t="shared" si="76"/>
        <v>0</v>
      </c>
      <c r="J2443" s="517">
        <f t="shared" si="77"/>
        <v>365</v>
      </c>
      <c r="K2443" s="111"/>
      <c r="L2443" s="111"/>
      <c r="M2443" s="111"/>
      <c r="N2443" s="111"/>
      <c r="O2443" s="111"/>
      <c r="P2443" s="178" t="s">
        <v>10141</v>
      </c>
      <c r="Q2443" s="178" t="s">
        <v>2721</v>
      </c>
      <c r="R2443" s="178" t="s">
        <v>4041</v>
      </c>
    </row>
    <row r="2444" spans="2:18">
      <c r="B2444" s="115">
        <v>99</v>
      </c>
      <c r="C2444" s="156" t="s">
        <v>10142</v>
      </c>
      <c r="D2444" s="157" t="s">
        <v>10143</v>
      </c>
      <c r="E2444" s="111"/>
      <c r="F2444" s="111"/>
      <c r="G2444" s="111"/>
      <c r="H2444" s="115" t="s">
        <v>2719</v>
      </c>
      <c r="I2444" s="517">
        <f t="shared" si="76"/>
        <v>0</v>
      </c>
      <c r="J2444" s="517">
        <f t="shared" si="77"/>
        <v>365</v>
      </c>
      <c r="K2444" s="111"/>
      <c r="L2444" s="111"/>
      <c r="M2444" s="111"/>
      <c r="N2444" s="111"/>
      <c r="O2444" s="111"/>
      <c r="P2444" s="178" t="s">
        <v>10144</v>
      </c>
      <c r="Q2444" s="178" t="s">
        <v>2732</v>
      </c>
      <c r="R2444" s="178" t="s">
        <v>2753</v>
      </c>
    </row>
    <row r="2445" spans="2:18">
      <c r="B2445" s="115">
        <v>100</v>
      </c>
      <c r="C2445" s="156" t="s">
        <v>10145</v>
      </c>
      <c r="D2445" s="157" t="s">
        <v>10146</v>
      </c>
      <c r="E2445" s="111"/>
      <c r="F2445" s="111"/>
      <c r="G2445" s="111"/>
      <c r="H2445" s="115" t="s">
        <v>2719</v>
      </c>
      <c r="I2445" s="517">
        <f t="shared" si="76"/>
        <v>0</v>
      </c>
      <c r="J2445" s="517">
        <f t="shared" si="77"/>
        <v>365</v>
      </c>
      <c r="K2445" s="111"/>
      <c r="L2445" s="111"/>
      <c r="M2445" s="111"/>
      <c r="N2445" s="111"/>
      <c r="O2445" s="111"/>
      <c r="P2445" s="178" t="s">
        <v>10147</v>
      </c>
      <c r="Q2445" s="178" t="s">
        <v>2736</v>
      </c>
      <c r="R2445" s="178">
        <v>0</v>
      </c>
    </row>
    <row r="2446" spans="2:18">
      <c r="B2446" s="115">
        <v>1516</v>
      </c>
      <c r="C2446" s="156" t="s">
        <v>10148</v>
      </c>
      <c r="D2446" s="157" t="s">
        <v>10149</v>
      </c>
      <c r="E2446" s="111"/>
      <c r="F2446" s="111"/>
      <c r="G2446" s="111"/>
      <c r="H2446" s="115" t="s">
        <v>2719</v>
      </c>
      <c r="I2446" s="517">
        <f t="shared" si="76"/>
        <v>0</v>
      </c>
      <c r="J2446" s="517">
        <f t="shared" si="77"/>
        <v>365</v>
      </c>
      <c r="K2446" s="111"/>
      <c r="L2446" s="111"/>
      <c r="M2446" s="111"/>
      <c r="N2446" s="111"/>
      <c r="O2446" s="111"/>
      <c r="P2446" s="178" t="s">
        <v>10150</v>
      </c>
      <c r="Q2446" s="178" t="s">
        <v>2736</v>
      </c>
      <c r="R2446" s="178" t="s">
        <v>4309</v>
      </c>
    </row>
    <row r="2447" spans="2:18">
      <c r="B2447" s="115">
        <v>753</v>
      </c>
      <c r="C2447" s="156" t="s">
        <v>10151</v>
      </c>
      <c r="D2447" s="157" t="s">
        <v>10152</v>
      </c>
      <c r="E2447" s="111"/>
      <c r="F2447" s="111"/>
      <c r="G2447" s="111"/>
      <c r="H2447" s="115" t="s">
        <v>2719</v>
      </c>
      <c r="I2447" s="517">
        <f t="shared" si="76"/>
        <v>0</v>
      </c>
      <c r="J2447" s="517">
        <f t="shared" si="77"/>
        <v>365</v>
      </c>
      <c r="K2447" s="111"/>
      <c r="L2447" s="111"/>
      <c r="M2447" s="111"/>
      <c r="N2447" s="111"/>
      <c r="O2447" s="111"/>
      <c r="P2447" s="178" t="s">
        <v>9325</v>
      </c>
      <c r="Q2447" s="178" t="s">
        <v>2736</v>
      </c>
      <c r="R2447" s="178" t="s">
        <v>4130</v>
      </c>
    </row>
    <row r="2448" spans="2:18">
      <c r="B2448" s="115">
        <v>52</v>
      </c>
      <c r="C2448" s="156" t="s">
        <v>10153</v>
      </c>
      <c r="D2448" s="157" t="s">
        <v>10154</v>
      </c>
      <c r="E2448" s="111"/>
      <c r="F2448" s="111"/>
      <c r="G2448" s="111"/>
      <c r="H2448" s="115" t="s">
        <v>2719</v>
      </c>
      <c r="I2448" s="517">
        <f t="shared" si="76"/>
        <v>0</v>
      </c>
      <c r="J2448" s="517">
        <f t="shared" si="77"/>
        <v>365</v>
      </c>
      <c r="K2448" s="111"/>
      <c r="L2448" s="111"/>
      <c r="M2448" s="111"/>
      <c r="N2448" s="111"/>
      <c r="O2448" s="111"/>
      <c r="P2448" s="178" t="s">
        <v>10155</v>
      </c>
      <c r="Q2448" s="178" t="s">
        <v>2736</v>
      </c>
      <c r="R2448" s="178" t="s">
        <v>4041</v>
      </c>
    </row>
    <row r="2449" spans="2:18">
      <c r="B2449" s="115">
        <v>53</v>
      </c>
      <c r="C2449" s="156" t="s">
        <v>10156</v>
      </c>
      <c r="D2449" s="157" t="s">
        <v>10157</v>
      </c>
      <c r="E2449" s="111"/>
      <c r="F2449" s="111"/>
      <c r="G2449" s="111"/>
      <c r="H2449" s="115" t="s">
        <v>2719</v>
      </c>
      <c r="I2449" s="517">
        <f t="shared" si="76"/>
        <v>0</v>
      </c>
      <c r="J2449" s="517">
        <f t="shared" si="77"/>
        <v>365</v>
      </c>
      <c r="K2449" s="111"/>
      <c r="L2449" s="111"/>
      <c r="M2449" s="111"/>
      <c r="N2449" s="111"/>
      <c r="O2449" s="111"/>
      <c r="P2449" s="178" t="s">
        <v>10158</v>
      </c>
      <c r="Q2449" s="178" t="s">
        <v>2736</v>
      </c>
      <c r="R2449" s="178" t="s">
        <v>4041</v>
      </c>
    </row>
    <row r="2450" spans="2:18">
      <c r="B2450" s="115">
        <v>54</v>
      </c>
      <c r="C2450" s="156" t="s">
        <v>10159</v>
      </c>
      <c r="D2450" s="157" t="s">
        <v>10160</v>
      </c>
      <c r="E2450" s="111"/>
      <c r="F2450" s="111"/>
      <c r="G2450" s="111"/>
      <c r="H2450" s="115" t="s">
        <v>2719</v>
      </c>
      <c r="I2450" s="517">
        <f t="shared" si="76"/>
        <v>0</v>
      </c>
      <c r="J2450" s="517">
        <f t="shared" si="77"/>
        <v>365</v>
      </c>
      <c r="K2450" s="111"/>
      <c r="L2450" s="111"/>
      <c r="M2450" s="111"/>
      <c r="N2450" s="111"/>
      <c r="O2450" s="111"/>
      <c r="P2450" s="178" t="s">
        <v>10161</v>
      </c>
      <c r="Q2450" s="178" t="s">
        <v>2736</v>
      </c>
      <c r="R2450" s="178" t="s">
        <v>4041</v>
      </c>
    </row>
    <row r="2451" spans="2:18">
      <c r="B2451" s="115">
        <v>1633</v>
      </c>
      <c r="C2451" s="156" t="s">
        <v>10162</v>
      </c>
      <c r="D2451" s="157" t="s">
        <v>10163</v>
      </c>
      <c r="E2451" s="111"/>
      <c r="F2451" s="111"/>
      <c r="G2451" s="111"/>
      <c r="H2451" s="115" t="s">
        <v>2719</v>
      </c>
      <c r="I2451" s="517">
        <f t="shared" si="76"/>
        <v>0</v>
      </c>
      <c r="J2451" s="517">
        <f t="shared" si="77"/>
        <v>365</v>
      </c>
      <c r="K2451" s="111"/>
      <c r="L2451" s="111"/>
      <c r="M2451" s="111"/>
      <c r="N2451" s="111"/>
      <c r="O2451" s="111"/>
      <c r="P2451" s="178" t="s">
        <v>10164</v>
      </c>
      <c r="Q2451" s="178" t="s">
        <v>2736</v>
      </c>
      <c r="R2451" s="178" t="s">
        <v>4051</v>
      </c>
    </row>
    <row r="2452" spans="2:18">
      <c r="B2452" s="115">
        <v>1634</v>
      </c>
      <c r="C2452" s="156" t="s">
        <v>10165</v>
      </c>
      <c r="D2452" s="157" t="s">
        <v>10166</v>
      </c>
      <c r="E2452" s="111"/>
      <c r="F2452" s="111"/>
      <c r="G2452" s="111"/>
      <c r="H2452" s="115" t="s">
        <v>2719</v>
      </c>
      <c r="I2452" s="517">
        <f t="shared" si="76"/>
        <v>0</v>
      </c>
      <c r="J2452" s="517">
        <f t="shared" si="77"/>
        <v>365</v>
      </c>
      <c r="K2452" s="111"/>
      <c r="L2452" s="111"/>
      <c r="M2452" s="111"/>
      <c r="N2452" s="111"/>
      <c r="O2452" s="111"/>
      <c r="P2452" s="178" t="s">
        <v>10167</v>
      </c>
      <c r="Q2452" s="178" t="s">
        <v>2736</v>
      </c>
      <c r="R2452" s="178" t="s">
        <v>4051</v>
      </c>
    </row>
    <row r="2453" spans="2:18">
      <c r="B2453" s="115">
        <v>1635</v>
      </c>
      <c r="C2453" s="156" t="s">
        <v>10168</v>
      </c>
      <c r="D2453" s="157" t="s">
        <v>10169</v>
      </c>
      <c r="E2453" s="111"/>
      <c r="F2453" s="111"/>
      <c r="G2453" s="111"/>
      <c r="H2453" s="115" t="s">
        <v>2719</v>
      </c>
      <c r="I2453" s="517">
        <f t="shared" si="76"/>
        <v>0</v>
      </c>
      <c r="J2453" s="517">
        <f t="shared" si="77"/>
        <v>365</v>
      </c>
      <c r="K2453" s="111"/>
      <c r="L2453" s="111"/>
      <c r="M2453" s="111"/>
      <c r="N2453" s="111"/>
      <c r="O2453" s="111"/>
      <c r="P2453" s="178" t="s">
        <v>10170</v>
      </c>
      <c r="Q2453" s="178" t="s">
        <v>2736</v>
      </c>
      <c r="R2453" s="178" t="s">
        <v>4051</v>
      </c>
    </row>
    <row r="2454" spans="2:18">
      <c r="B2454" s="115">
        <v>1517</v>
      </c>
      <c r="C2454" s="156" t="s">
        <v>10171</v>
      </c>
      <c r="D2454" s="157" t="s">
        <v>10172</v>
      </c>
      <c r="E2454" s="111"/>
      <c r="F2454" s="111"/>
      <c r="G2454" s="111"/>
      <c r="H2454" s="115" t="s">
        <v>2719</v>
      </c>
      <c r="I2454" s="517">
        <f t="shared" si="76"/>
        <v>0</v>
      </c>
      <c r="J2454" s="517">
        <f t="shared" si="77"/>
        <v>365</v>
      </c>
      <c r="K2454" s="111"/>
      <c r="L2454" s="111"/>
      <c r="M2454" s="111"/>
      <c r="N2454" s="111"/>
      <c r="O2454" s="111"/>
      <c r="P2454" s="178" t="s">
        <v>10173</v>
      </c>
      <c r="Q2454" s="178" t="s">
        <v>2736</v>
      </c>
      <c r="R2454" s="178" t="s">
        <v>4309</v>
      </c>
    </row>
    <row r="2455" spans="2:18">
      <c r="B2455" s="115">
        <v>1518</v>
      </c>
      <c r="C2455" s="156" t="s">
        <v>10174</v>
      </c>
      <c r="D2455" s="157" t="s">
        <v>10175</v>
      </c>
      <c r="E2455" s="111"/>
      <c r="F2455" s="111"/>
      <c r="G2455" s="111"/>
      <c r="H2455" s="115" t="s">
        <v>2719</v>
      </c>
      <c r="I2455" s="517">
        <f t="shared" si="76"/>
        <v>0</v>
      </c>
      <c r="J2455" s="517">
        <f t="shared" si="77"/>
        <v>365</v>
      </c>
      <c r="K2455" s="111"/>
      <c r="L2455" s="111"/>
      <c r="M2455" s="111"/>
      <c r="N2455" s="111"/>
      <c r="O2455" s="111"/>
      <c r="P2455" s="178" t="s">
        <v>10176</v>
      </c>
      <c r="Q2455" s="178" t="s">
        <v>2736</v>
      </c>
      <c r="R2455" s="178" t="s">
        <v>4309</v>
      </c>
    </row>
    <row r="2456" spans="2:18">
      <c r="B2456" s="115">
        <v>1519</v>
      </c>
      <c r="C2456" s="156" t="s">
        <v>10177</v>
      </c>
      <c r="D2456" s="157" t="s">
        <v>2273</v>
      </c>
      <c r="E2456" s="111"/>
      <c r="F2456" s="111"/>
      <c r="G2456" s="111"/>
      <c r="H2456" s="115" t="s">
        <v>2719</v>
      </c>
      <c r="I2456" s="517">
        <f t="shared" si="76"/>
        <v>0</v>
      </c>
      <c r="J2456" s="517">
        <f t="shared" si="77"/>
        <v>365</v>
      </c>
      <c r="K2456" s="111"/>
      <c r="L2456" s="111"/>
      <c r="M2456" s="111"/>
      <c r="N2456" s="111"/>
      <c r="O2456" s="111"/>
      <c r="P2456" s="178" t="s">
        <v>10178</v>
      </c>
      <c r="Q2456" s="178" t="s">
        <v>2736</v>
      </c>
      <c r="R2456" s="178" t="s">
        <v>7301</v>
      </c>
    </row>
    <row r="2457" spans="2:18">
      <c r="B2457" s="115">
        <v>1888</v>
      </c>
      <c r="C2457" s="156" t="s">
        <v>10179</v>
      </c>
      <c r="D2457" s="157" t="s">
        <v>541</v>
      </c>
      <c r="E2457" s="111"/>
      <c r="F2457" s="111"/>
      <c r="G2457" s="111"/>
      <c r="H2457" s="115" t="s">
        <v>2719</v>
      </c>
      <c r="I2457" s="517">
        <f t="shared" si="76"/>
        <v>0</v>
      </c>
      <c r="J2457" s="517">
        <f t="shared" si="77"/>
        <v>365</v>
      </c>
      <c r="K2457" s="111"/>
      <c r="L2457" s="111"/>
      <c r="M2457" s="111"/>
      <c r="N2457" s="111"/>
      <c r="O2457" s="111"/>
      <c r="P2457" s="178" t="s">
        <v>10180</v>
      </c>
      <c r="Q2457" s="178" t="s">
        <v>2736</v>
      </c>
      <c r="R2457" s="178" t="s">
        <v>3082</v>
      </c>
    </row>
    <row r="2458" spans="2:18">
      <c r="B2458" s="115">
        <v>1889</v>
      </c>
      <c r="C2458" s="156" t="s">
        <v>10181</v>
      </c>
      <c r="D2458" s="157" t="s">
        <v>543</v>
      </c>
      <c r="E2458" s="111"/>
      <c r="F2458" s="111"/>
      <c r="G2458" s="111"/>
      <c r="H2458" s="115" t="s">
        <v>2719</v>
      </c>
      <c r="I2458" s="517">
        <f t="shared" si="76"/>
        <v>0</v>
      </c>
      <c r="J2458" s="517">
        <f t="shared" si="77"/>
        <v>365</v>
      </c>
      <c r="K2458" s="111"/>
      <c r="L2458" s="111"/>
      <c r="M2458" s="111"/>
      <c r="N2458" s="111"/>
      <c r="O2458" s="111"/>
      <c r="P2458" s="178" t="s">
        <v>10182</v>
      </c>
      <c r="Q2458" s="178" t="s">
        <v>2736</v>
      </c>
      <c r="R2458" s="178" t="s">
        <v>3082</v>
      </c>
    </row>
    <row r="2459" spans="2:18">
      <c r="B2459" s="115">
        <v>1890</v>
      </c>
      <c r="C2459" s="156" t="s">
        <v>10183</v>
      </c>
      <c r="D2459" s="157" t="s">
        <v>545</v>
      </c>
      <c r="E2459" s="111"/>
      <c r="F2459" s="111"/>
      <c r="G2459" s="111"/>
      <c r="H2459" s="115" t="s">
        <v>2719</v>
      </c>
      <c r="I2459" s="517">
        <f t="shared" si="76"/>
        <v>0</v>
      </c>
      <c r="J2459" s="517">
        <f t="shared" si="77"/>
        <v>365</v>
      </c>
      <c r="K2459" s="111"/>
      <c r="L2459" s="111"/>
      <c r="M2459" s="111"/>
      <c r="N2459" s="111"/>
      <c r="O2459" s="111"/>
      <c r="P2459" s="178" t="s">
        <v>10184</v>
      </c>
      <c r="Q2459" s="178" t="s">
        <v>2736</v>
      </c>
      <c r="R2459" s="178" t="s">
        <v>3082</v>
      </c>
    </row>
    <row r="2460" spans="2:18">
      <c r="B2460" s="115">
        <v>1891</v>
      </c>
      <c r="C2460" s="156" t="s">
        <v>10185</v>
      </c>
      <c r="D2460" s="157" t="s">
        <v>547</v>
      </c>
      <c r="E2460" s="111"/>
      <c r="F2460" s="111"/>
      <c r="G2460" s="111"/>
      <c r="H2460" s="115" t="s">
        <v>2719</v>
      </c>
      <c r="I2460" s="517">
        <f t="shared" si="76"/>
        <v>0</v>
      </c>
      <c r="J2460" s="517">
        <f t="shared" si="77"/>
        <v>365</v>
      </c>
      <c r="K2460" s="111"/>
      <c r="L2460" s="111"/>
      <c r="M2460" s="111"/>
      <c r="N2460" s="111"/>
      <c r="O2460" s="111"/>
      <c r="P2460" s="178" t="s">
        <v>10186</v>
      </c>
      <c r="Q2460" s="178" t="s">
        <v>2736</v>
      </c>
      <c r="R2460" s="178" t="s">
        <v>3082</v>
      </c>
    </row>
    <row r="2461" spans="2:18">
      <c r="B2461" s="115">
        <v>101</v>
      </c>
      <c r="C2461" s="156" t="s">
        <v>10187</v>
      </c>
      <c r="D2461" s="157" t="s">
        <v>10188</v>
      </c>
      <c r="E2461" s="111"/>
      <c r="F2461" s="111"/>
      <c r="G2461" s="111"/>
      <c r="H2461" s="115" t="s">
        <v>2719</v>
      </c>
      <c r="I2461" s="517">
        <f t="shared" si="76"/>
        <v>0</v>
      </c>
      <c r="J2461" s="517">
        <f t="shared" si="77"/>
        <v>365</v>
      </c>
      <c r="K2461" s="111"/>
      <c r="L2461" s="111"/>
      <c r="M2461" s="111"/>
      <c r="N2461" s="111"/>
      <c r="O2461" s="111"/>
      <c r="P2461" s="178" t="s">
        <v>10189</v>
      </c>
      <c r="Q2461" s="178" t="s">
        <v>2736</v>
      </c>
      <c r="R2461" s="178">
        <v>0</v>
      </c>
    </row>
    <row r="2462" spans="2:18">
      <c r="B2462" s="115">
        <v>102</v>
      </c>
      <c r="C2462" s="156" t="s">
        <v>10190</v>
      </c>
      <c r="D2462" s="157" t="s">
        <v>10191</v>
      </c>
      <c r="E2462" s="111"/>
      <c r="F2462" s="111"/>
      <c r="G2462" s="111"/>
      <c r="H2462" s="115" t="s">
        <v>2719</v>
      </c>
      <c r="I2462" s="517">
        <f t="shared" si="76"/>
        <v>0</v>
      </c>
      <c r="J2462" s="517">
        <f t="shared" si="77"/>
        <v>365</v>
      </c>
      <c r="K2462" s="111"/>
      <c r="L2462" s="111"/>
      <c r="M2462" s="111"/>
      <c r="N2462" s="111"/>
      <c r="O2462" s="111"/>
      <c r="P2462" s="178" t="s">
        <v>10192</v>
      </c>
      <c r="Q2462" s="178" t="s">
        <v>2736</v>
      </c>
      <c r="R2462" s="178">
        <v>0</v>
      </c>
    </row>
    <row r="2463" spans="2:18">
      <c r="B2463" s="115">
        <v>754</v>
      </c>
      <c r="C2463" s="156" t="s">
        <v>10193</v>
      </c>
      <c r="D2463" s="157" t="s">
        <v>10194</v>
      </c>
      <c r="E2463" s="111"/>
      <c r="F2463" s="111"/>
      <c r="G2463" s="111"/>
      <c r="H2463" s="115" t="s">
        <v>2719</v>
      </c>
      <c r="I2463" s="517">
        <f t="shared" si="76"/>
        <v>0</v>
      </c>
      <c r="J2463" s="517">
        <f t="shared" si="77"/>
        <v>365</v>
      </c>
      <c r="K2463" s="111"/>
      <c r="L2463" s="111"/>
      <c r="M2463" s="111"/>
      <c r="N2463" s="111"/>
      <c r="O2463" s="111"/>
      <c r="P2463" s="178" t="s">
        <v>10195</v>
      </c>
      <c r="Q2463" s="178" t="s">
        <v>2736</v>
      </c>
      <c r="R2463" s="178" t="s">
        <v>4130</v>
      </c>
    </row>
    <row r="2464" spans="2:18">
      <c r="B2464" s="115">
        <v>103</v>
      </c>
      <c r="C2464" s="156" t="s">
        <v>10196</v>
      </c>
      <c r="D2464" s="157" t="s">
        <v>10197</v>
      </c>
      <c r="E2464" s="111"/>
      <c r="F2464" s="111"/>
      <c r="G2464" s="111"/>
      <c r="H2464" s="115" t="s">
        <v>2719</v>
      </c>
      <c r="I2464" s="517">
        <f t="shared" si="76"/>
        <v>0</v>
      </c>
      <c r="J2464" s="517">
        <f t="shared" si="77"/>
        <v>365</v>
      </c>
      <c r="K2464" s="111"/>
      <c r="L2464" s="111"/>
      <c r="M2464" s="111"/>
      <c r="N2464" s="111"/>
      <c r="O2464" s="111"/>
      <c r="P2464" s="178" t="s">
        <v>5181</v>
      </c>
      <c r="Q2464" s="178" t="s">
        <v>2736</v>
      </c>
      <c r="R2464" s="178" t="s">
        <v>2753</v>
      </c>
    </row>
    <row r="2465" spans="2:18">
      <c r="B2465" s="115">
        <v>104</v>
      </c>
      <c r="C2465" s="156" t="s">
        <v>10198</v>
      </c>
      <c r="D2465" s="157" t="s">
        <v>10199</v>
      </c>
      <c r="E2465" s="111"/>
      <c r="F2465" s="111"/>
      <c r="G2465" s="111"/>
      <c r="H2465" s="115" t="s">
        <v>2719</v>
      </c>
      <c r="I2465" s="517">
        <f t="shared" si="76"/>
        <v>0</v>
      </c>
      <c r="J2465" s="517">
        <f t="shared" si="77"/>
        <v>365</v>
      </c>
      <c r="K2465" s="111"/>
      <c r="L2465" s="111"/>
      <c r="M2465" s="111"/>
      <c r="N2465" s="111"/>
      <c r="O2465" s="111"/>
      <c r="P2465" s="178" t="s">
        <v>10147</v>
      </c>
      <c r="Q2465" s="178" t="s">
        <v>2736</v>
      </c>
      <c r="R2465" s="178" t="s">
        <v>7426</v>
      </c>
    </row>
    <row r="2466" spans="2:18">
      <c r="B2466" s="115">
        <v>2235</v>
      </c>
      <c r="C2466" s="164" t="s">
        <v>10200</v>
      </c>
      <c r="D2466" s="157" t="s">
        <v>10201</v>
      </c>
      <c r="E2466" s="111"/>
      <c r="F2466" s="111"/>
      <c r="G2466" s="111"/>
      <c r="H2466" s="115" t="s">
        <v>2719</v>
      </c>
      <c r="I2466" s="517">
        <f t="shared" si="76"/>
        <v>0</v>
      </c>
      <c r="J2466" s="517">
        <f t="shared" si="77"/>
        <v>365</v>
      </c>
      <c r="K2466" s="111"/>
      <c r="L2466" s="111"/>
      <c r="M2466" s="111"/>
      <c r="N2466" s="111"/>
      <c r="O2466" s="111"/>
      <c r="P2466" s="178" t="s">
        <v>10202</v>
      </c>
      <c r="Q2466" s="178" t="s">
        <v>2732</v>
      </c>
      <c r="R2466" s="178" t="s">
        <v>3823</v>
      </c>
    </row>
    <row r="2467" spans="2:18">
      <c r="B2467" s="115">
        <v>868</v>
      </c>
      <c r="C2467" s="156" t="s">
        <v>10203</v>
      </c>
      <c r="D2467" s="157" t="s">
        <v>10204</v>
      </c>
      <c r="E2467" s="111"/>
      <c r="F2467" s="111"/>
      <c r="G2467" s="111"/>
      <c r="H2467" s="115" t="s">
        <v>2719</v>
      </c>
      <c r="I2467" s="517">
        <f t="shared" si="76"/>
        <v>0</v>
      </c>
      <c r="J2467" s="517">
        <f t="shared" si="77"/>
        <v>365</v>
      </c>
      <c r="K2467" s="111"/>
      <c r="L2467" s="111"/>
      <c r="M2467" s="111"/>
      <c r="N2467" s="111"/>
      <c r="O2467" s="111"/>
      <c r="P2467" s="178" t="s">
        <v>10205</v>
      </c>
      <c r="Q2467" s="178" t="s">
        <v>2736</v>
      </c>
      <c r="R2467" s="178" t="s">
        <v>7019</v>
      </c>
    </row>
    <row r="2468" spans="2:18">
      <c r="B2468" s="115">
        <v>869</v>
      </c>
      <c r="C2468" s="156" t="s">
        <v>10206</v>
      </c>
      <c r="D2468" s="157" t="s">
        <v>10207</v>
      </c>
      <c r="E2468" s="111"/>
      <c r="F2468" s="111"/>
      <c r="G2468" s="111"/>
      <c r="H2468" s="115" t="s">
        <v>2719</v>
      </c>
      <c r="I2468" s="517">
        <f t="shared" si="76"/>
        <v>0</v>
      </c>
      <c r="J2468" s="517">
        <f t="shared" si="77"/>
        <v>365</v>
      </c>
      <c r="K2468" s="111"/>
      <c r="L2468" s="111"/>
      <c r="M2468" s="111"/>
      <c r="N2468" s="111"/>
      <c r="O2468" s="111"/>
      <c r="P2468" s="178" t="s">
        <v>10208</v>
      </c>
      <c r="Q2468" s="178" t="s">
        <v>2736</v>
      </c>
      <c r="R2468" s="178" t="s">
        <v>7019</v>
      </c>
    </row>
    <row r="2469" spans="2:18">
      <c r="B2469" s="115">
        <v>870</v>
      </c>
      <c r="C2469" s="156" t="s">
        <v>10209</v>
      </c>
      <c r="D2469" s="157" t="s">
        <v>10210</v>
      </c>
      <c r="E2469" s="111"/>
      <c r="F2469" s="111"/>
      <c r="G2469" s="111"/>
      <c r="H2469" s="115" t="s">
        <v>2719</v>
      </c>
      <c r="I2469" s="517">
        <f t="shared" si="76"/>
        <v>0</v>
      </c>
      <c r="J2469" s="517">
        <f t="shared" si="77"/>
        <v>365</v>
      </c>
      <c r="K2469" s="111"/>
      <c r="L2469" s="111"/>
      <c r="M2469" s="111"/>
      <c r="N2469" s="111"/>
      <c r="O2469" s="111"/>
      <c r="P2469" s="178" t="s">
        <v>10211</v>
      </c>
      <c r="Q2469" s="178" t="s">
        <v>2736</v>
      </c>
      <c r="R2469" s="178" t="s">
        <v>7019</v>
      </c>
    </row>
    <row r="2470" spans="2:18">
      <c r="B2470" s="115">
        <v>871</v>
      </c>
      <c r="C2470" s="156" t="s">
        <v>10212</v>
      </c>
      <c r="D2470" s="157" t="s">
        <v>10213</v>
      </c>
      <c r="E2470" s="111"/>
      <c r="F2470" s="111"/>
      <c r="G2470" s="111"/>
      <c r="H2470" s="115" t="s">
        <v>2719</v>
      </c>
      <c r="I2470" s="517">
        <f t="shared" si="76"/>
        <v>0</v>
      </c>
      <c r="J2470" s="517">
        <f t="shared" si="77"/>
        <v>365</v>
      </c>
      <c r="K2470" s="111"/>
      <c r="L2470" s="111"/>
      <c r="M2470" s="111"/>
      <c r="N2470" s="111"/>
      <c r="O2470" s="111"/>
      <c r="P2470" s="178" t="s">
        <v>10214</v>
      </c>
      <c r="Q2470" s="178" t="s">
        <v>2736</v>
      </c>
      <c r="R2470" s="178" t="s">
        <v>7019</v>
      </c>
    </row>
    <row r="2471" spans="2:18">
      <c r="B2471" s="115">
        <v>1122</v>
      </c>
      <c r="C2471" s="156" t="s">
        <v>10215</v>
      </c>
      <c r="D2471" s="157" t="s">
        <v>10216</v>
      </c>
      <c r="E2471" s="111"/>
      <c r="F2471" s="111"/>
      <c r="G2471" s="111"/>
      <c r="H2471" s="115" t="s">
        <v>2719</v>
      </c>
      <c r="I2471" s="517">
        <f t="shared" si="76"/>
        <v>0</v>
      </c>
      <c r="J2471" s="517">
        <f t="shared" si="77"/>
        <v>365</v>
      </c>
      <c r="K2471" s="111"/>
      <c r="L2471" s="111"/>
      <c r="M2471" s="111"/>
      <c r="N2471" s="111"/>
      <c r="O2471" s="111"/>
      <c r="P2471" s="178" t="s">
        <v>10217</v>
      </c>
      <c r="Q2471" s="178" t="s">
        <v>2732</v>
      </c>
      <c r="R2471" s="178" t="s">
        <v>10218</v>
      </c>
    </row>
    <row r="2472" spans="2:18">
      <c r="B2472" s="115">
        <v>1123</v>
      </c>
      <c r="C2472" s="156" t="s">
        <v>10219</v>
      </c>
      <c r="D2472" s="157" t="s">
        <v>10220</v>
      </c>
      <c r="E2472" s="111"/>
      <c r="F2472" s="111"/>
      <c r="G2472" s="111"/>
      <c r="H2472" s="115" t="s">
        <v>2719</v>
      </c>
      <c r="I2472" s="517">
        <f t="shared" si="76"/>
        <v>0</v>
      </c>
      <c r="J2472" s="517">
        <f t="shared" si="77"/>
        <v>365</v>
      </c>
      <c r="K2472" s="111"/>
      <c r="L2472" s="111"/>
      <c r="M2472" s="111"/>
      <c r="N2472" s="111"/>
      <c r="O2472" s="111"/>
      <c r="P2472" s="178" t="s">
        <v>10221</v>
      </c>
      <c r="Q2472" s="178" t="s">
        <v>2736</v>
      </c>
      <c r="R2472" s="178" t="s">
        <v>10218</v>
      </c>
    </row>
    <row r="2473" spans="2:18">
      <c r="B2473" s="115">
        <v>1124</v>
      </c>
      <c r="C2473" s="156" t="s">
        <v>10222</v>
      </c>
      <c r="D2473" s="157" t="s">
        <v>10223</v>
      </c>
      <c r="E2473" s="111"/>
      <c r="F2473" s="111"/>
      <c r="G2473" s="111"/>
      <c r="H2473" s="115" t="s">
        <v>2719</v>
      </c>
      <c r="I2473" s="517">
        <f t="shared" si="76"/>
        <v>0</v>
      </c>
      <c r="J2473" s="517">
        <f t="shared" si="77"/>
        <v>365</v>
      </c>
      <c r="K2473" s="111"/>
      <c r="L2473" s="111"/>
      <c r="M2473" s="111"/>
      <c r="N2473" s="111"/>
      <c r="O2473" s="111"/>
      <c r="P2473" s="178" t="s">
        <v>10224</v>
      </c>
      <c r="Q2473" s="178" t="s">
        <v>2736</v>
      </c>
      <c r="R2473" s="178" t="s">
        <v>10218</v>
      </c>
    </row>
    <row r="2474" spans="2:18">
      <c r="B2474" s="115">
        <v>1788</v>
      </c>
      <c r="C2474" s="156" t="s">
        <v>10225</v>
      </c>
      <c r="D2474" s="157" t="s">
        <v>10226</v>
      </c>
      <c r="E2474" s="111"/>
      <c r="F2474" s="111"/>
      <c r="G2474" s="111"/>
      <c r="H2474" s="115" t="s">
        <v>2719</v>
      </c>
      <c r="I2474" s="517">
        <f t="shared" si="76"/>
        <v>0</v>
      </c>
      <c r="J2474" s="517">
        <f t="shared" si="77"/>
        <v>365</v>
      </c>
      <c r="K2474" s="111"/>
      <c r="L2474" s="111"/>
      <c r="M2474" s="111"/>
      <c r="N2474" s="111"/>
      <c r="O2474" s="111"/>
      <c r="P2474" s="178" t="s">
        <v>10227</v>
      </c>
      <c r="Q2474" s="178" t="s">
        <v>2736</v>
      </c>
      <c r="R2474" s="178" t="s">
        <v>7602</v>
      </c>
    </row>
    <row r="2475" spans="2:18">
      <c r="B2475" s="115">
        <v>1789</v>
      </c>
      <c r="C2475" s="156" t="s">
        <v>10228</v>
      </c>
      <c r="D2475" s="157" t="s">
        <v>10229</v>
      </c>
      <c r="E2475" s="111"/>
      <c r="F2475" s="111"/>
      <c r="G2475" s="111"/>
      <c r="H2475" s="115" t="s">
        <v>2719</v>
      </c>
      <c r="I2475" s="517">
        <f t="shared" si="76"/>
        <v>0</v>
      </c>
      <c r="J2475" s="517">
        <f t="shared" si="77"/>
        <v>365</v>
      </c>
      <c r="K2475" s="111"/>
      <c r="L2475" s="111"/>
      <c r="M2475" s="111"/>
      <c r="N2475" s="111"/>
      <c r="O2475" s="111"/>
      <c r="P2475" s="178" t="s">
        <v>10230</v>
      </c>
      <c r="Q2475" s="178" t="s">
        <v>2736</v>
      </c>
      <c r="R2475" s="178" t="s">
        <v>7602</v>
      </c>
    </row>
    <row r="2476" spans="2:18">
      <c r="B2476" s="115">
        <v>1790</v>
      </c>
      <c r="C2476" s="156" t="s">
        <v>10231</v>
      </c>
      <c r="D2476" s="157" t="s">
        <v>10232</v>
      </c>
      <c r="E2476" s="111"/>
      <c r="F2476" s="111"/>
      <c r="G2476" s="111"/>
      <c r="H2476" s="115" t="s">
        <v>2719</v>
      </c>
      <c r="I2476" s="517">
        <f t="shared" si="76"/>
        <v>0</v>
      </c>
      <c r="J2476" s="517">
        <f t="shared" si="77"/>
        <v>365</v>
      </c>
      <c r="K2476" s="111"/>
      <c r="L2476" s="111"/>
      <c r="M2476" s="111"/>
      <c r="N2476" s="111"/>
      <c r="O2476" s="111"/>
      <c r="P2476" s="178" t="s">
        <v>10233</v>
      </c>
      <c r="Q2476" s="178" t="s">
        <v>2736</v>
      </c>
      <c r="R2476" s="178" t="s">
        <v>7602</v>
      </c>
    </row>
    <row r="2477" spans="2:18">
      <c r="B2477" s="115">
        <v>1791</v>
      </c>
      <c r="C2477" s="156" t="s">
        <v>10234</v>
      </c>
      <c r="D2477" s="157" t="s">
        <v>10235</v>
      </c>
      <c r="E2477" s="111"/>
      <c r="F2477" s="111"/>
      <c r="G2477" s="111"/>
      <c r="H2477" s="115" t="s">
        <v>2719</v>
      </c>
      <c r="I2477" s="517">
        <f t="shared" si="76"/>
        <v>0</v>
      </c>
      <c r="J2477" s="517">
        <f t="shared" si="77"/>
        <v>365</v>
      </c>
      <c r="K2477" s="111"/>
      <c r="L2477" s="111"/>
      <c r="M2477" s="111"/>
      <c r="N2477" s="111"/>
      <c r="O2477" s="111"/>
      <c r="P2477" s="178" t="s">
        <v>10236</v>
      </c>
      <c r="Q2477" s="178" t="s">
        <v>2736</v>
      </c>
      <c r="R2477" s="178" t="s">
        <v>7602</v>
      </c>
    </row>
    <row r="2478" spans="2:18">
      <c r="B2478" s="115">
        <v>1792</v>
      </c>
      <c r="C2478" s="156" t="s">
        <v>10237</v>
      </c>
      <c r="D2478" s="157" t="s">
        <v>10238</v>
      </c>
      <c r="E2478" s="111"/>
      <c r="F2478" s="111"/>
      <c r="G2478" s="111"/>
      <c r="H2478" s="115" t="s">
        <v>2719</v>
      </c>
      <c r="I2478" s="517">
        <f t="shared" si="76"/>
        <v>0</v>
      </c>
      <c r="J2478" s="517">
        <f t="shared" si="77"/>
        <v>365</v>
      </c>
      <c r="K2478" s="111"/>
      <c r="L2478" s="111"/>
      <c r="M2478" s="111"/>
      <c r="N2478" s="111"/>
      <c r="O2478" s="111"/>
      <c r="P2478" s="178" t="s">
        <v>10239</v>
      </c>
      <c r="Q2478" s="178" t="s">
        <v>2732</v>
      </c>
      <c r="R2478" s="178" t="s">
        <v>7602</v>
      </c>
    </row>
    <row r="2479" spans="2:18">
      <c r="B2479" s="115">
        <v>1793</v>
      </c>
      <c r="C2479" s="156" t="s">
        <v>10240</v>
      </c>
      <c r="D2479" s="157" t="s">
        <v>10241</v>
      </c>
      <c r="E2479" s="111"/>
      <c r="F2479" s="111"/>
      <c r="G2479" s="111"/>
      <c r="H2479" s="115" t="s">
        <v>2719</v>
      </c>
      <c r="I2479" s="517">
        <f t="shared" si="76"/>
        <v>0</v>
      </c>
      <c r="J2479" s="517">
        <f t="shared" si="77"/>
        <v>365</v>
      </c>
      <c r="K2479" s="111"/>
      <c r="L2479" s="111"/>
      <c r="M2479" s="111"/>
      <c r="N2479" s="111"/>
      <c r="O2479" s="111"/>
      <c r="P2479" s="178" t="s">
        <v>10242</v>
      </c>
      <c r="Q2479" s="178" t="s">
        <v>2736</v>
      </c>
      <c r="R2479" s="178" t="s">
        <v>7602</v>
      </c>
    </row>
    <row r="2480" spans="2:18">
      <c r="B2480" s="115">
        <v>2057</v>
      </c>
      <c r="C2480" s="156" t="s">
        <v>10243</v>
      </c>
      <c r="D2480" s="157" t="s">
        <v>10244</v>
      </c>
      <c r="E2480" s="111"/>
      <c r="F2480" s="111"/>
      <c r="G2480" s="111"/>
      <c r="H2480" s="115" t="s">
        <v>2719</v>
      </c>
      <c r="I2480" s="517">
        <f t="shared" si="76"/>
        <v>0</v>
      </c>
      <c r="J2480" s="517">
        <f t="shared" si="77"/>
        <v>365</v>
      </c>
      <c r="K2480" s="111"/>
      <c r="L2480" s="111"/>
      <c r="M2480" s="111"/>
      <c r="N2480" s="111"/>
      <c r="O2480" s="111"/>
      <c r="P2480" s="178" t="s">
        <v>10245</v>
      </c>
      <c r="Q2480" s="178" t="s">
        <v>2736</v>
      </c>
      <c r="R2480" s="178" t="s">
        <v>4958</v>
      </c>
    </row>
    <row r="2481" spans="2:18">
      <c r="B2481" s="115">
        <v>348</v>
      </c>
      <c r="C2481" s="156" t="s">
        <v>10246</v>
      </c>
      <c r="D2481" s="157" t="s">
        <v>10247</v>
      </c>
      <c r="E2481" s="111"/>
      <c r="F2481" s="111"/>
      <c r="G2481" s="111"/>
      <c r="H2481" s="115" t="s">
        <v>2719</v>
      </c>
      <c r="I2481" s="517">
        <f t="shared" si="76"/>
        <v>0</v>
      </c>
      <c r="J2481" s="517">
        <f t="shared" si="77"/>
        <v>365</v>
      </c>
      <c r="K2481" s="111"/>
      <c r="L2481" s="111"/>
      <c r="M2481" s="111"/>
      <c r="N2481" s="111"/>
      <c r="O2481" s="111"/>
      <c r="P2481" s="178" t="s">
        <v>10248</v>
      </c>
      <c r="Q2481" s="178" t="s">
        <v>2732</v>
      </c>
      <c r="R2481" s="178" t="s">
        <v>2881</v>
      </c>
    </row>
    <row r="2482" spans="2:18" hidden="1">
      <c r="B2482" s="115">
        <v>767</v>
      </c>
      <c r="C2482" s="156" t="s">
        <v>10249</v>
      </c>
      <c r="D2482" s="157" t="s">
        <v>10250</v>
      </c>
      <c r="E2482" s="111"/>
      <c r="F2482" s="111"/>
      <c r="G2482" s="111" t="s">
        <v>2730</v>
      </c>
      <c r="H2482" s="115"/>
      <c r="I2482" s="517">
        <f t="shared" si="76"/>
        <v>0</v>
      </c>
      <c r="J2482" s="517">
        <f t="shared" si="77"/>
        <v>365</v>
      </c>
      <c r="K2482" s="111"/>
      <c r="L2482" s="111"/>
      <c r="M2482" s="111"/>
      <c r="N2482" s="111"/>
      <c r="O2482" s="111"/>
      <c r="P2482" s="178" t="s">
        <v>10251</v>
      </c>
      <c r="Q2482" s="178" t="s">
        <v>2752</v>
      </c>
      <c r="R2482" s="178" t="s">
        <v>9037</v>
      </c>
    </row>
    <row r="2483" spans="2:18" hidden="1">
      <c r="B2483" s="115">
        <v>1006</v>
      </c>
      <c r="C2483" s="156" t="s">
        <v>10252</v>
      </c>
      <c r="D2483" s="157" t="s">
        <v>10253</v>
      </c>
      <c r="E2483" s="111"/>
      <c r="F2483" s="111"/>
      <c r="G2483" s="111" t="s">
        <v>2730</v>
      </c>
      <c r="H2483" s="115"/>
      <c r="I2483" s="517">
        <f t="shared" si="76"/>
        <v>0</v>
      </c>
      <c r="J2483" s="517">
        <f t="shared" si="77"/>
        <v>365</v>
      </c>
      <c r="K2483" s="111"/>
      <c r="L2483" s="111"/>
      <c r="M2483" s="111"/>
      <c r="N2483" s="111"/>
      <c r="O2483" s="111"/>
      <c r="P2483" s="178" t="s">
        <v>10254</v>
      </c>
      <c r="Q2483" s="178" t="s">
        <v>2721</v>
      </c>
      <c r="R2483" s="178" t="s">
        <v>4554</v>
      </c>
    </row>
    <row r="2484" spans="2:18">
      <c r="B2484" s="115">
        <v>339</v>
      </c>
      <c r="C2484" s="156" t="s">
        <v>10255</v>
      </c>
      <c r="D2484" s="157" t="s">
        <v>10256</v>
      </c>
      <c r="E2484" s="111"/>
      <c r="F2484" s="111"/>
      <c r="G2484" s="111"/>
      <c r="H2484" s="115" t="s">
        <v>2719</v>
      </c>
      <c r="I2484" s="517">
        <f t="shared" si="76"/>
        <v>0</v>
      </c>
      <c r="J2484" s="517">
        <f t="shared" si="77"/>
        <v>365</v>
      </c>
      <c r="K2484" s="111"/>
      <c r="L2484" s="111"/>
      <c r="M2484" s="111"/>
      <c r="N2484" s="111"/>
      <c r="O2484" s="111"/>
      <c r="P2484" s="178" t="s">
        <v>10257</v>
      </c>
      <c r="Q2484" s="178" t="s">
        <v>2721</v>
      </c>
      <c r="R2484" s="178">
        <v>0</v>
      </c>
    </row>
    <row r="2485" spans="2:18">
      <c r="B2485" s="115">
        <v>2345</v>
      </c>
      <c r="C2485" s="177" t="s">
        <v>10258</v>
      </c>
      <c r="D2485" s="176" t="s">
        <v>10259</v>
      </c>
      <c r="E2485" s="111"/>
      <c r="F2485" s="111"/>
      <c r="G2485" s="111"/>
      <c r="H2485" s="115" t="s">
        <v>2719</v>
      </c>
      <c r="I2485" s="517">
        <f t="shared" si="76"/>
        <v>0</v>
      </c>
      <c r="J2485" s="517">
        <f t="shared" si="77"/>
        <v>365</v>
      </c>
      <c r="K2485" s="111"/>
      <c r="L2485" s="111"/>
      <c r="M2485" s="111"/>
      <c r="N2485" s="111"/>
      <c r="O2485" s="111"/>
      <c r="P2485" s="178" t="s">
        <v>2752</v>
      </c>
      <c r="Q2485" s="178" t="s">
        <v>2721</v>
      </c>
      <c r="R2485" s="178">
        <v>0</v>
      </c>
    </row>
    <row r="2486" spans="2:18" hidden="1">
      <c r="B2486" s="115">
        <v>668</v>
      </c>
      <c r="C2486" s="156" t="s">
        <v>10260</v>
      </c>
      <c r="D2486" s="157" t="s">
        <v>10261</v>
      </c>
      <c r="E2486" s="111"/>
      <c r="F2486" s="111"/>
      <c r="G2486" s="111" t="s">
        <v>2730</v>
      </c>
      <c r="H2486" s="115"/>
      <c r="I2486" s="517">
        <f t="shared" si="76"/>
        <v>0</v>
      </c>
      <c r="J2486" s="517">
        <f t="shared" si="77"/>
        <v>365</v>
      </c>
      <c r="K2486" s="111"/>
      <c r="L2486" s="111"/>
      <c r="M2486" s="111"/>
      <c r="N2486" s="111"/>
      <c r="O2486" s="111"/>
      <c r="P2486" s="178" t="s">
        <v>10262</v>
      </c>
      <c r="Q2486" s="178" t="s">
        <v>2736</v>
      </c>
      <c r="R2486" s="178" t="s">
        <v>2741</v>
      </c>
    </row>
    <row r="2487" spans="2:18">
      <c r="B2487" s="115">
        <v>1454</v>
      </c>
      <c r="C2487" s="156" t="s">
        <v>10263</v>
      </c>
      <c r="D2487" s="157" t="s">
        <v>10264</v>
      </c>
      <c r="E2487" s="111"/>
      <c r="F2487" s="111"/>
      <c r="G2487" s="111"/>
      <c r="H2487" s="115" t="s">
        <v>2719</v>
      </c>
      <c r="I2487" s="517">
        <f t="shared" si="76"/>
        <v>0</v>
      </c>
      <c r="J2487" s="517">
        <f t="shared" si="77"/>
        <v>365</v>
      </c>
      <c r="K2487" s="111"/>
      <c r="L2487" s="111"/>
      <c r="M2487" s="111"/>
      <c r="N2487" s="111"/>
      <c r="O2487" s="111"/>
      <c r="P2487" s="178" t="s">
        <v>10265</v>
      </c>
      <c r="Q2487" s="178" t="s">
        <v>2736</v>
      </c>
      <c r="R2487" s="178" t="s">
        <v>3548</v>
      </c>
    </row>
    <row r="2488" spans="2:18">
      <c r="B2488" s="115">
        <v>1758</v>
      </c>
      <c r="C2488" s="156" t="s">
        <v>10266</v>
      </c>
      <c r="D2488" s="157" t="s">
        <v>10267</v>
      </c>
      <c r="E2488" s="111"/>
      <c r="F2488" s="111"/>
      <c r="G2488" s="111"/>
      <c r="H2488" s="115" t="s">
        <v>2719</v>
      </c>
      <c r="I2488" s="517">
        <f t="shared" si="76"/>
        <v>0</v>
      </c>
      <c r="J2488" s="517">
        <f t="shared" si="77"/>
        <v>365</v>
      </c>
      <c r="K2488" s="111"/>
      <c r="L2488" s="111"/>
      <c r="M2488" s="111"/>
      <c r="N2488" s="111"/>
      <c r="O2488" s="111"/>
      <c r="P2488" s="178" t="s">
        <v>10268</v>
      </c>
      <c r="Q2488" s="178" t="s">
        <v>2726</v>
      </c>
      <c r="R2488" s="178" t="s">
        <v>2932</v>
      </c>
    </row>
    <row r="2489" spans="2:18">
      <c r="B2489" s="115">
        <v>105</v>
      </c>
      <c r="C2489" s="156" t="s">
        <v>10269</v>
      </c>
      <c r="D2489" s="157" t="s">
        <v>10270</v>
      </c>
      <c r="E2489" s="111"/>
      <c r="F2489" s="111"/>
      <c r="G2489" s="111"/>
      <c r="H2489" s="115" t="s">
        <v>2719</v>
      </c>
      <c r="I2489" s="517">
        <f t="shared" si="76"/>
        <v>0</v>
      </c>
      <c r="J2489" s="517">
        <f t="shared" si="77"/>
        <v>365</v>
      </c>
      <c r="K2489" s="111"/>
      <c r="L2489" s="111"/>
      <c r="M2489" s="111"/>
      <c r="N2489" s="111"/>
      <c r="O2489" s="111"/>
      <c r="P2489" s="178" t="s">
        <v>10271</v>
      </c>
      <c r="Q2489" s="178" t="s">
        <v>2721</v>
      </c>
      <c r="R2489" s="178" t="s">
        <v>7426</v>
      </c>
    </row>
    <row r="2490" spans="2:18" hidden="1">
      <c r="B2490" s="115">
        <v>2162</v>
      </c>
      <c r="C2490" s="156" t="s">
        <v>10272</v>
      </c>
      <c r="D2490" s="157" t="s">
        <v>10273</v>
      </c>
      <c r="E2490" s="111"/>
      <c r="F2490" s="111"/>
      <c r="G2490" s="111" t="s">
        <v>2730</v>
      </c>
      <c r="H2490" s="115"/>
      <c r="I2490" s="517">
        <f t="shared" si="76"/>
        <v>0</v>
      </c>
      <c r="J2490" s="517">
        <f t="shared" si="77"/>
        <v>365</v>
      </c>
      <c r="K2490" s="111"/>
      <c r="L2490" s="111"/>
      <c r="M2490" s="111"/>
      <c r="N2490" s="111"/>
      <c r="O2490" s="111"/>
      <c r="P2490" s="178" t="s">
        <v>10274</v>
      </c>
      <c r="Q2490" s="178" t="s">
        <v>2736</v>
      </c>
      <c r="R2490" s="178" t="s">
        <v>5409</v>
      </c>
    </row>
    <row r="2491" spans="2:18" hidden="1">
      <c r="B2491" s="115">
        <v>1867</v>
      </c>
      <c r="C2491" s="156" t="s">
        <v>10275</v>
      </c>
      <c r="D2491" s="157" t="s">
        <v>10276</v>
      </c>
      <c r="E2491" s="111"/>
      <c r="F2491" s="111"/>
      <c r="G2491" s="111" t="s">
        <v>2730</v>
      </c>
      <c r="H2491" s="115"/>
      <c r="I2491" s="517">
        <f t="shared" si="76"/>
        <v>0</v>
      </c>
      <c r="J2491" s="517">
        <f t="shared" si="77"/>
        <v>365</v>
      </c>
      <c r="K2491" s="111"/>
      <c r="L2491" s="111"/>
      <c r="M2491" s="111"/>
      <c r="N2491" s="111"/>
      <c r="O2491" s="111"/>
      <c r="P2491" s="178" t="s">
        <v>10277</v>
      </c>
      <c r="Q2491" s="178" t="s">
        <v>2732</v>
      </c>
      <c r="R2491" s="178" t="s">
        <v>3629</v>
      </c>
    </row>
    <row r="2492" spans="2:18" hidden="1">
      <c r="B2492" s="115">
        <v>1868</v>
      </c>
      <c r="C2492" s="156" t="s">
        <v>10278</v>
      </c>
      <c r="D2492" s="157" t="s">
        <v>10279</v>
      </c>
      <c r="E2492" s="111"/>
      <c r="F2492" s="111"/>
      <c r="G2492" s="111" t="s">
        <v>2730</v>
      </c>
      <c r="H2492" s="115"/>
      <c r="I2492" s="517">
        <f t="shared" si="76"/>
        <v>0</v>
      </c>
      <c r="J2492" s="517">
        <f t="shared" si="77"/>
        <v>365</v>
      </c>
      <c r="K2492" s="111"/>
      <c r="L2492" s="111"/>
      <c r="M2492" s="111"/>
      <c r="N2492" s="111"/>
      <c r="O2492" s="111"/>
      <c r="P2492" s="178" t="s">
        <v>10280</v>
      </c>
      <c r="Q2492" s="178" t="s">
        <v>2736</v>
      </c>
      <c r="R2492" s="178" t="s">
        <v>3629</v>
      </c>
    </row>
    <row r="2493" spans="2:18" hidden="1">
      <c r="B2493" s="115">
        <v>1444</v>
      </c>
      <c r="C2493" s="156" t="s">
        <v>10281</v>
      </c>
      <c r="D2493" s="157" t="s">
        <v>10282</v>
      </c>
      <c r="E2493" s="111"/>
      <c r="F2493" s="111"/>
      <c r="G2493" s="111" t="s">
        <v>2730</v>
      </c>
      <c r="H2493" s="115"/>
      <c r="I2493" s="517">
        <f t="shared" si="76"/>
        <v>0</v>
      </c>
      <c r="J2493" s="517">
        <f t="shared" si="77"/>
        <v>365</v>
      </c>
      <c r="K2493" s="111"/>
      <c r="L2493" s="111"/>
      <c r="M2493" s="111"/>
      <c r="N2493" s="111"/>
      <c r="O2493" s="111"/>
      <c r="P2493" s="178" t="s">
        <v>10283</v>
      </c>
      <c r="Q2493" s="178" t="s">
        <v>2736</v>
      </c>
      <c r="R2493" s="178" t="s">
        <v>4080</v>
      </c>
    </row>
    <row r="2494" spans="2:18">
      <c r="B2494" s="115">
        <v>55</v>
      </c>
      <c r="C2494" s="156" t="s">
        <v>10284</v>
      </c>
      <c r="D2494" s="157" t="s">
        <v>10285</v>
      </c>
      <c r="E2494" s="111"/>
      <c r="F2494" s="111"/>
      <c r="G2494" s="111"/>
      <c r="H2494" s="115" t="s">
        <v>2719</v>
      </c>
      <c r="I2494" s="517">
        <f t="shared" si="76"/>
        <v>0</v>
      </c>
      <c r="J2494" s="517">
        <f t="shared" si="77"/>
        <v>365</v>
      </c>
      <c r="K2494" s="111"/>
      <c r="L2494" s="111"/>
      <c r="M2494" s="111"/>
      <c r="N2494" s="111"/>
      <c r="O2494" s="111"/>
      <c r="P2494" s="178" t="s">
        <v>10286</v>
      </c>
      <c r="Q2494" s="178" t="s">
        <v>2736</v>
      </c>
      <c r="R2494" s="178" t="s">
        <v>4041</v>
      </c>
    </row>
    <row r="2495" spans="2:18">
      <c r="B2495" s="115">
        <v>1069</v>
      </c>
      <c r="C2495" s="156" t="s">
        <v>10287</v>
      </c>
      <c r="D2495" s="157" t="s">
        <v>10288</v>
      </c>
      <c r="E2495" s="111"/>
      <c r="F2495" s="111"/>
      <c r="G2495" s="111"/>
      <c r="H2495" s="115" t="s">
        <v>2719</v>
      </c>
      <c r="I2495" s="517">
        <f t="shared" si="76"/>
        <v>0</v>
      </c>
      <c r="J2495" s="517">
        <f t="shared" si="77"/>
        <v>365</v>
      </c>
      <c r="K2495" s="111"/>
      <c r="L2495" s="111"/>
      <c r="M2495" s="111"/>
      <c r="N2495" s="111"/>
      <c r="O2495" s="111"/>
      <c r="P2495" s="178" t="s">
        <v>10289</v>
      </c>
      <c r="Q2495" s="178" t="s">
        <v>2736</v>
      </c>
      <c r="R2495" s="178" t="s">
        <v>3459</v>
      </c>
    </row>
    <row r="2496" spans="2:18" hidden="1">
      <c r="B2496" s="115">
        <v>2117</v>
      </c>
      <c r="C2496" s="156" t="s">
        <v>10290</v>
      </c>
      <c r="D2496" s="157" t="s">
        <v>10291</v>
      </c>
      <c r="E2496" s="111"/>
      <c r="F2496" s="111"/>
      <c r="G2496" s="111" t="s">
        <v>2730</v>
      </c>
      <c r="H2496" s="115"/>
      <c r="I2496" s="517">
        <f t="shared" si="76"/>
        <v>0</v>
      </c>
      <c r="J2496" s="517">
        <f t="shared" si="77"/>
        <v>365</v>
      </c>
      <c r="K2496" s="111"/>
      <c r="L2496" s="111"/>
      <c r="M2496" s="111"/>
      <c r="N2496" s="111"/>
      <c r="O2496" s="111"/>
      <c r="P2496" s="178" t="s">
        <v>10292</v>
      </c>
      <c r="Q2496" s="178" t="s">
        <v>2736</v>
      </c>
      <c r="R2496" s="178" t="s">
        <v>3336</v>
      </c>
    </row>
    <row r="2497" spans="2:18" hidden="1">
      <c r="B2497" s="115">
        <v>741</v>
      </c>
      <c r="C2497" s="156" t="s">
        <v>10293</v>
      </c>
      <c r="D2497" s="157" t="s">
        <v>10294</v>
      </c>
      <c r="E2497" s="111"/>
      <c r="F2497" s="111"/>
      <c r="G2497" s="111" t="s">
        <v>2730</v>
      </c>
      <c r="H2497" s="115"/>
      <c r="I2497" s="517">
        <f t="shared" si="76"/>
        <v>0</v>
      </c>
      <c r="J2497" s="517">
        <f t="shared" si="77"/>
        <v>365</v>
      </c>
      <c r="K2497" s="111"/>
      <c r="L2497" s="111"/>
      <c r="M2497" s="111"/>
      <c r="N2497" s="111"/>
      <c r="O2497" s="111"/>
      <c r="P2497" s="178" t="s">
        <v>2752</v>
      </c>
      <c r="Q2497" s="178" t="s">
        <v>2736</v>
      </c>
      <c r="R2497" s="178" t="s">
        <v>3617</v>
      </c>
    </row>
    <row r="2498" spans="2:18">
      <c r="B2498" s="115">
        <v>615</v>
      </c>
      <c r="C2498" s="156" t="s">
        <v>10295</v>
      </c>
      <c r="D2498" s="157" t="s">
        <v>10296</v>
      </c>
      <c r="E2498" s="111"/>
      <c r="F2498" s="111"/>
      <c r="G2498" s="111"/>
      <c r="H2498" s="115" t="s">
        <v>2719</v>
      </c>
      <c r="I2498" s="517">
        <f t="shared" si="76"/>
        <v>0</v>
      </c>
      <c r="J2498" s="517">
        <f t="shared" si="77"/>
        <v>365</v>
      </c>
      <c r="K2498" s="111"/>
      <c r="L2498" s="111"/>
      <c r="M2498" s="111"/>
      <c r="N2498" s="111"/>
      <c r="O2498" s="111"/>
      <c r="P2498" s="178" t="s">
        <v>10297</v>
      </c>
      <c r="Q2498" s="178" t="s">
        <v>2736</v>
      </c>
      <c r="R2498" s="178" t="s">
        <v>4189</v>
      </c>
    </row>
    <row r="2499" spans="2:18">
      <c r="B2499" s="115">
        <v>616</v>
      </c>
      <c r="C2499" s="156" t="s">
        <v>10298</v>
      </c>
      <c r="D2499" s="157" t="s">
        <v>10299</v>
      </c>
      <c r="E2499" s="111"/>
      <c r="F2499" s="111"/>
      <c r="G2499" s="111"/>
      <c r="H2499" s="115" t="s">
        <v>2719</v>
      </c>
      <c r="I2499" s="517">
        <f t="shared" si="76"/>
        <v>0</v>
      </c>
      <c r="J2499" s="517">
        <f t="shared" si="77"/>
        <v>365</v>
      </c>
      <c r="K2499" s="111"/>
      <c r="L2499" s="111"/>
      <c r="M2499" s="111"/>
      <c r="N2499" s="111"/>
      <c r="O2499" s="111"/>
      <c r="P2499" s="178" t="s">
        <v>10300</v>
      </c>
      <c r="Q2499" s="178" t="s">
        <v>2736</v>
      </c>
      <c r="R2499" s="178" t="s">
        <v>4189</v>
      </c>
    </row>
    <row r="2500" spans="2:18">
      <c r="B2500" s="115">
        <v>2096</v>
      </c>
      <c r="C2500" s="156" t="s">
        <v>10301</v>
      </c>
      <c r="D2500" s="157" t="s">
        <v>10302</v>
      </c>
      <c r="E2500" s="111"/>
      <c r="F2500" s="111"/>
      <c r="G2500" s="111"/>
      <c r="H2500" s="115" t="s">
        <v>2719</v>
      </c>
      <c r="I2500" s="517">
        <f t="shared" si="76"/>
        <v>0</v>
      </c>
      <c r="J2500" s="517">
        <f t="shared" si="77"/>
        <v>365</v>
      </c>
      <c r="K2500" s="111"/>
      <c r="L2500" s="111"/>
      <c r="M2500" s="111"/>
      <c r="N2500" s="111"/>
      <c r="O2500" s="111"/>
      <c r="P2500" s="178" t="s">
        <v>10303</v>
      </c>
      <c r="Q2500" s="178" t="s">
        <v>2736</v>
      </c>
      <c r="R2500" s="178" t="s">
        <v>6810</v>
      </c>
    </row>
    <row r="2501" spans="2:18">
      <c r="B2501" s="115">
        <v>2097</v>
      </c>
      <c r="C2501" s="156" t="s">
        <v>10304</v>
      </c>
      <c r="D2501" s="157" t="s">
        <v>10305</v>
      </c>
      <c r="E2501" s="111"/>
      <c r="F2501" s="111"/>
      <c r="G2501" s="111"/>
      <c r="H2501" s="115" t="s">
        <v>2719</v>
      </c>
      <c r="I2501" s="517">
        <f t="shared" si="76"/>
        <v>0</v>
      </c>
      <c r="J2501" s="517">
        <f t="shared" si="77"/>
        <v>365</v>
      </c>
      <c r="K2501" s="111"/>
      <c r="L2501" s="111"/>
      <c r="M2501" s="111"/>
      <c r="N2501" s="111"/>
      <c r="O2501" s="111"/>
      <c r="P2501" s="178" t="s">
        <v>10306</v>
      </c>
      <c r="Q2501" s="178" t="s">
        <v>2736</v>
      </c>
      <c r="R2501" s="178" t="s">
        <v>6810</v>
      </c>
    </row>
    <row r="2502" spans="2:18">
      <c r="B2502" s="115">
        <v>2281</v>
      </c>
      <c r="C2502" s="165" t="s">
        <v>10307</v>
      </c>
      <c r="D2502" s="170" t="s">
        <v>10308</v>
      </c>
      <c r="E2502" s="111"/>
      <c r="F2502" s="111"/>
      <c r="G2502" s="111"/>
      <c r="H2502" s="115" t="s">
        <v>2719</v>
      </c>
      <c r="I2502" s="517">
        <f t="shared" si="76"/>
        <v>0</v>
      </c>
      <c r="J2502" s="517">
        <f t="shared" si="77"/>
        <v>365</v>
      </c>
      <c r="K2502" s="111"/>
      <c r="L2502" s="111"/>
      <c r="M2502" s="111"/>
      <c r="N2502" s="111"/>
      <c r="O2502" s="111"/>
      <c r="P2502" s="178" t="s">
        <v>10309</v>
      </c>
      <c r="Q2502" s="178" t="s">
        <v>2736</v>
      </c>
      <c r="R2502" s="178" t="s">
        <v>4189</v>
      </c>
    </row>
    <row r="2503" spans="2:18">
      <c r="B2503" s="115">
        <v>2282</v>
      </c>
      <c r="C2503" s="165" t="s">
        <v>10310</v>
      </c>
      <c r="D2503" s="170" t="s">
        <v>10311</v>
      </c>
      <c r="E2503" s="111"/>
      <c r="F2503" s="111"/>
      <c r="G2503" s="111"/>
      <c r="H2503" s="115" t="s">
        <v>2719</v>
      </c>
      <c r="I2503" s="517">
        <f t="shared" ref="I2503:I2566" si="78">MAX(K2503:M2503)</f>
        <v>0</v>
      </c>
      <c r="J2503" s="517">
        <f t="shared" ref="J2503:J2566" si="79">I2503+(1*365)</f>
        <v>365</v>
      </c>
      <c r="K2503" s="111"/>
      <c r="L2503" s="111"/>
      <c r="M2503" s="111"/>
      <c r="N2503" s="111"/>
      <c r="O2503" s="111"/>
      <c r="P2503" s="178" t="s">
        <v>10312</v>
      </c>
      <c r="Q2503" s="178" t="s">
        <v>2732</v>
      </c>
      <c r="R2503" s="178" t="s">
        <v>4189</v>
      </c>
    </row>
    <row r="2504" spans="2:18">
      <c r="B2504" s="115">
        <v>722</v>
      </c>
      <c r="C2504" s="156" t="s">
        <v>10313</v>
      </c>
      <c r="D2504" s="157" t="s">
        <v>10314</v>
      </c>
      <c r="E2504" s="111"/>
      <c r="F2504" s="111"/>
      <c r="G2504" s="111"/>
      <c r="H2504" s="115" t="s">
        <v>2719</v>
      </c>
      <c r="I2504" s="517">
        <f t="shared" si="78"/>
        <v>0</v>
      </c>
      <c r="J2504" s="517">
        <f t="shared" si="79"/>
        <v>365</v>
      </c>
      <c r="K2504" s="111"/>
      <c r="L2504" s="111"/>
      <c r="M2504" s="111"/>
      <c r="N2504" s="111"/>
      <c r="O2504" s="111"/>
      <c r="P2504" s="178" t="s">
        <v>2752</v>
      </c>
      <c r="Q2504" s="178" t="s">
        <v>2736</v>
      </c>
      <c r="R2504" s="178" t="s">
        <v>2916</v>
      </c>
    </row>
    <row r="2505" spans="2:18" hidden="1">
      <c r="B2505" s="115">
        <v>1465</v>
      </c>
      <c r="C2505" s="156" t="s">
        <v>10315</v>
      </c>
      <c r="D2505" s="157" t="s">
        <v>10316</v>
      </c>
      <c r="E2505" s="111"/>
      <c r="F2505" s="111"/>
      <c r="G2505" s="111" t="s">
        <v>2730</v>
      </c>
      <c r="H2505" s="115"/>
      <c r="I2505" s="517">
        <f t="shared" si="78"/>
        <v>0</v>
      </c>
      <c r="J2505" s="517">
        <f t="shared" si="79"/>
        <v>365</v>
      </c>
      <c r="K2505" s="111"/>
      <c r="L2505" s="111"/>
      <c r="M2505" s="111"/>
      <c r="N2505" s="111"/>
      <c r="O2505" s="111"/>
      <c r="P2505" s="178" t="s">
        <v>10317</v>
      </c>
      <c r="Q2505" s="178" t="s">
        <v>2736</v>
      </c>
      <c r="R2505" s="178" t="s">
        <v>7335</v>
      </c>
    </row>
    <row r="2506" spans="2:18" hidden="1">
      <c r="B2506" s="115">
        <v>723</v>
      </c>
      <c r="C2506" s="156" t="s">
        <v>10318</v>
      </c>
      <c r="D2506" s="157" t="s">
        <v>10319</v>
      </c>
      <c r="E2506" s="111"/>
      <c r="F2506" s="111"/>
      <c r="G2506" s="111" t="s">
        <v>2730</v>
      </c>
      <c r="H2506" s="115"/>
      <c r="I2506" s="517">
        <f t="shared" si="78"/>
        <v>0</v>
      </c>
      <c r="J2506" s="517">
        <f t="shared" si="79"/>
        <v>365</v>
      </c>
      <c r="K2506" s="111"/>
      <c r="L2506" s="111"/>
      <c r="M2506" s="111"/>
      <c r="N2506" s="111"/>
      <c r="O2506" s="111"/>
      <c r="P2506" s="178" t="s">
        <v>10320</v>
      </c>
      <c r="Q2506" s="178" t="s">
        <v>2736</v>
      </c>
      <c r="R2506" s="178" t="s">
        <v>2916</v>
      </c>
    </row>
    <row r="2507" spans="2:18">
      <c r="B2507" s="115">
        <v>1030</v>
      </c>
      <c r="C2507" s="156" t="s">
        <v>10321</v>
      </c>
      <c r="D2507" s="157" t="s">
        <v>10322</v>
      </c>
      <c r="E2507" s="111"/>
      <c r="F2507" s="111"/>
      <c r="G2507" s="111"/>
      <c r="H2507" s="115" t="s">
        <v>2719</v>
      </c>
      <c r="I2507" s="517">
        <f t="shared" si="78"/>
        <v>0</v>
      </c>
      <c r="J2507" s="517">
        <f t="shared" si="79"/>
        <v>365</v>
      </c>
      <c r="K2507" s="111"/>
      <c r="L2507" s="111"/>
      <c r="M2507" s="111"/>
      <c r="N2507" s="111"/>
      <c r="O2507" s="111"/>
      <c r="P2507" s="178" t="s">
        <v>10323</v>
      </c>
      <c r="Q2507" s="178" t="s">
        <v>2736</v>
      </c>
      <c r="R2507" s="178" t="s">
        <v>7500</v>
      </c>
    </row>
    <row r="2508" spans="2:18" hidden="1">
      <c r="B2508" s="115">
        <v>2163</v>
      </c>
      <c r="C2508" s="156" t="s">
        <v>10324</v>
      </c>
      <c r="D2508" s="157" t="s">
        <v>10325</v>
      </c>
      <c r="E2508" s="111"/>
      <c r="F2508" s="111"/>
      <c r="G2508" s="111" t="s">
        <v>2730</v>
      </c>
      <c r="H2508" s="115"/>
      <c r="I2508" s="517">
        <f t="shared" si="78"/>
        <v>0</v>
      </c>
      <c r="J2508" s="517">
        <f t="shared" si="79"/>
        <v>365</v>
      </c>
      <c r="K2508" s="111"/>
      <c r="L2508" s="111"/>
      <c r="M2508" s="111"/>
      <c r="N2508" s="111"/>
      <c r="O2508" s="111"/>
      <c r="P2508" s="178" t="s">
        <v>10326</v>
      </c>
      <c r="Q2508" s="178" t="s">
        <v>2736</v>
      </c>
      <c r="R2508" s="178" t="s">
        <v>5409</v>
      </c>
    </row>
    <row r="2509" spans="2:18" hidden="1">
      <c r="B2509" s="115">
        <v>2038</v>
      </c>
      <c r="C2509" s="156" t="s">
        <v>10327</v>
      </c>
      <c r="D2509" s="157" t="s">
        <v>10328</v>
      </c>
      <c r="E2509" s="111"/>
      <c r="F2509" s="111"/>
      <c r="G2509" s="111" t="s">
        <v>2730</v>
      </c>
      <c r="H2509" s="115"/>
      <c r="I2509" s="517">
        <f t="shared" si="78"/>
        <v>0</v>
      </c>
      <c r="J2509" s="517">
        <f t="shared" si="79"/>
        <v>365</v>
      </c>
      <c r="K2509" s="111"/>
      <c r="L2509" s="111"/>
      <c r="M2509" s="111"/>
      <c r="N2509" s="111"/>
      <c r="O2509" s="111"/>
      <c r="P2509" s="178" t="s">
        <v>10329</v>
      </c>
      <c r="Q2509" s="178" t="s">
        <v>2752</v>
      </c>
      <c r="R2509" s="178" t="s">
        <v>3593</v>
      </c>
    </row>
    <row r="2510" spans="2:18">
      <c r="B2510" s="115">
        <v>500</v>
      </c>
      <c r="C2510" s="156" t="s">
        <v>10330</v>
      </c>
      <c r="D2510" s="157" t="s">
        <v>10331</v>
      </c>
      <c r="E2510" s="111"/>
      <c r="F2510" s="111"/>
      <c r="G2510" s="111"/>
      <c r="H2510" s="115" t="s">
        <v>2719</v>
      </c>
      <c r="I2510" s="517">
        <f t="shared" si="78"/>
        <v>0</v>
      </c>
      <c r="J2510" s="517">
        <f t="shared" si="79"/>
        <v>365</v>
      </c>
      <c r="K2510" s="111"/>
      <c r="L2510" s="111"/>
      <c r="M2510" s="111"/>
      <c r="N2510" s="111"/>
      <c r="O2510" s="111"/>
      <c r="P2510" s="178" t="s">
        <v>10332</v>
      </c>
      <c r="Q2510" s="178" t="s">
        <v>2736</v>
      </c>
      <c r="R2510" s="178" t="s">
        <v>2924</v>
      </c>
    </row>
    <row r="2511" spans="2:18">
      <c r="B2511" s="115">
        <v>517</v>
      </c>
      <c r="C2511" s="156" t="s">
        <v>10333</v>
      </c>
      <c r="D2511" s="157" t="s">
        <v>10334</v>
      </c>
      <c r="E2511" s="111"/>
      <c r="F2511" s="111"/>
      <c r="G2511" s="111"/>
      <c r="H2511" s="115" t="s">
        <v>2719</v>
      </c>
      <c r="I2511" s="517">
        <f t="shared" si="78"/>
        <v>0</v>
      </c>
      <c r="J2511" s="517">
        <f t="shared" si="79"/>
        <v>365</v>
      </c>
      <c r="K2511" s="111"/>
      <c r="L2511" s="111"/>
      <c r="M2511" s="111"/>
      <c r="N2511" s="111"/>
      <c r="O2511" s="111"/>
      <c r="P2511" s="178" t="s">
        <v>10335</v>
      </c>
      <c r="Q2511" s="178" t="s">
        <v>2726</v>
      </c>
      <c r="R2511" s="178" t="s">
        <v>2779</v>
      </c>
    </row>
    <row r="2512" spans="2:18">
      <c r="B2512" s="115">
        <v>1669</v>
      </c>
      <c r="C2512" s="156" t="s">
        <v>10336</v>
      </c>
      <c r="D2512" s="157" t="s">
        <v>10337</v>
      </c>
      <c r="E2512" s="111"/>
      <c r="F2512" s="111"/>
      <c r="G2512" s="111"/>
      <c r="H2512" s="115" t="s">
        <v>2719</v>
      </c>
      <c r="I2512" s="517">
        <f t="shared" si="78"/>
        <v>0</v>
      </c>
      <c r="J2512" s="517">
        <f t="shared" si="79"/>
        <v>365</v>
      </c>
      <c r="K2512" s="111"/>
      <c r="L2512" s="111"/>
      <c r="M2512" s="111"/>
      <c r="N2512" s="111"/>
      <c r="O2512" s="111"/>
      <c r="P2512" s="178" t="s">
        <v>10338</v>
      </c>
      <c r="Q2512" s="178" t="s">
        <v>2736</v>
      </c>
      <c r="R2512" s="178" t="s">
        <v>3599</v>
      </c>
    </row>
    <row r="2513" spans="2:18">
      <c r="B2513" s="115">
        <v>1670</v>
      </c>
      <c r="C2513" s="156" t="s">
        <v>10339</v>
      </c>
      <c r="D2513" s="157" t="s">
        <v>10340</v>
      </c>
      <c r="E2513" s="111"/>
      <c r="F2513" s="111"/>
      <c r="G2513" s="111"/>
      <c r="H2513" s="115" t="s">
        <v>2719</v>
      </c>
      <c r="I2513" s="517">
        <f t="shared" si="78"/>
        <v>0</v>
      </c>
      <c r="J2513" s="517">
        <f t="shared" si="79"/>
        <v>365</v>
      </c>
      <c r="K2513" s="111"/>
      <c r="L2513" s="111"/>
      <c r="M2513" s="111"/>
      <c r="N2513" s="111"/>
      <c r="O2513" s="111"/>
      <c r="P2513" s="178" t="s">
        <v>10341</v>
      </c>
      <c r="Q2513" s="178" t="s">
        <v>2736</v>
      </c>
      <c r="R2513" s="178" t="s">
        <v>3599</v>
      </c>
    </row>
    <row r="2514" spans="2:18" hidden="1">
      <c r="B2514" s="115">
        <v>1466</v>
      </c>
      <c r="C2514" s="156" t="s">
        <v>10342</v>
      </c>
      <c r="D2514" s="157" t="s">
        <v>10343</v>
      </c>
      <c r="E2514" s="111"/>
      <c r="F2514" s="111"/>
      <c r="G2514" s="111" t="s">
        <v>2730</v>
      </c>
      <c r="H2514" s="115"/>
      <c r="I2514" s="517">
        <f t="shared" si="78"/>
        <v>0</v>
      </c>
      <c r="J2514" s="517">
        <f t="shared" si="79"/>
        <v>365</v>
      </c>
      <c r="K2514" s="111"/>
      <c r="L2514" s="111"/>
      <c r="M2514" s="111"/>
      <c r="N2514" s="111"/>
      <c r="O2514" s="111"/>
      <c r="P2514" s="178" t="s">
        <v>10344</v>
      </c>
      <c r="Q2514" s="178" t="s">
        <v>2732</v>
      </c>
      <c r="R2514" s="178" t="s">
        <v>7335</v>
      </c>
    </row>
    <row r="2515" spans="2:18">
      <c r="B2515" s="115">
        <v>1176</v>
      </c>
      <c r="C2515" s="156" t="s">
        <v>10345</v>
      </c>
      <c r="D2515" s="157" t="s">
        <v>10346</v>
      </c>
      <c r="E2515" s="111"/>
      <c r="F2515" s="111"/>
      <c r="G2515" s="111"/>
      <c r="H2515" s="115" t="s">
        <v>2719</v>
      </c>
      <c r="I2515" s="517">
        <f t="shared" si="78"/>
        <v>0</v>
      </c>
      <c r="J2515" s="517">
        <f t="shared" si="79"/>
        <v>365</v>
      </c>
      <c r="K2515" s="111"/>
      <c r="L2515" s="111"/>
      <c r="M2515" s="111"/>
      <c r="N2515" s="111"/>
      <c r="O2515" s="111"/>
      <c r="P2515" s="178" t="s">
        <v>10347</v>
      </c>
      <c r="Q2515" s="178" t="s">
        <v>2736</v>
      </c>
      <c r="R2515" s="178" t="s">
        <v>2904</v>
      </c>
    </row>
    <row r="2516" spans="2:18">
      <c r="B2516" s="115">
        <v>1297</v>
      </c>
      <c r="C2516" s="156" t="s">
        <v>10348</v>
      </c>
      <c r="D2516" s="157" t="s">
        <v>10349</v>
      </c>
      <c r="E2516" s="111"/>
      <c r="F2516" s="111"/>
      <c r="G2516" s="111"/>
      <c r="H2516" s="115" t="s">
        <v>2719</v>
      </c>
      <c r="I2516" s="517">
        <f t="shared" si="78"/>
        <v>0</v>
      </c>
      <c r="J2516" s="517">
        <f t="shared" si="79"/>
        <v>365</v>
      </c>
      <c r="K2516" s="111"/>
      <c r="L2516" s="111"/>
      <c r="M2516" s="111"/>
      <c r="N2516" s="111"/>
      <c r="O2516" s="111"/>
      <c r="P2516" s="178" t="s">
        <v>10350</v>
      </c>
      <c r="Q2516" s="178" t="s">
        <v>2736</v>
      </c>
      <c r="R2516" s="178" t="s">
        <v>3940</v>
      </c>
    </row>
    <row r="2517" spans="2:18" hidden="1">
      <c r="B2517" s="115">
        <v>1282</v>
      </c>
      <c r="C2517" s="156" t="s">
        <v>10351</v>
      </c>
      <c r="D2517" s="157" t="s">
        <v>10352</v>
      </c>
      <c r="E2517" s="111"/>
      <c r="F2517" s="111"/>
      <c r="G2517" s="111" t="s">
        <v>2730</v>
      </c>
      <c r="H2517" s="115"/>
      <c r="I2517" s="517">
        <f t="shared" si="78"/>
        <v>0</v>
      </c>
      <c r="J2517" s="517">
        <f t="shared" si="79"/>
        <v>365</v>
      </c>
      <c r="K2517" s="111"/>
      <c r="L2517" s="111"/>
      <c r="M2517" s="111"/>
      <c r="N2517" s="111"/>
      <c r="O2517" s="111"/>
      <c r="P2517" s="178" t="s">
        <v>10353</v>
      </c>
      <c r="Q2517" s="178" t="s">
        <v>2736</v>
      </c>
      <c r="R2517" s="178" t="s">
        <v>8123</v>
      </c>
    </row>
    <row r="2518" spans="2:18" hidden="1">
      <c r="B2518" s="115">
        <v>829</v>
      </c>
      <c r="C2518" s="156" t="s">
        <v>10354</v>
      </c>
      <c r="D2518" s="157" t="s">
        <v>10355</v>
      </c>
      <c r="E2518" s="111"/>
      <c r="F2518" s="111"/>
      <c r="G2518" s="111" t="s">
        <v>2730</v>
      </c>
      <c r="H2518" s="115"/>
      <c r="I2518" s="517">
        <f t="shared" si="78"/>
        <v>0</v>
      </c>
      <c r="J2518" s="517">
        <f t="shared" si="79"/>
        <v>365</v>
      </c>
      <c r="K2518" s="111"/>
      <c r="L2518" s="111"/>
      <c r="M2518" s="111"/>
      <c r="N2518" s="111"/>
      <c r="O2518" s="111"/>
      <c r="P2518" s="178" t="s">
        <v>10356</v>
      </c>
      <c r="Q2518" s="178" t="s">
        <v>2752</v>
      </c>
      <c r="R2518" s="178" t="s">
        <v>7416</v>
      </c>
    </row>
    <row r="2519" spans="2:18" hidden="1">
      <c r="B2519" s="115">
        <v>1056</v>
      </c>
      <c r="C2519" s="156" t="s">
        <v>10357</v>
      </c>
      <c r="D2519" s="157" t="s">
        <v>10358</v>
      </c>
      <c r="E2519" s="111"/>
      <c r="F2519" s="111"/>
      <c r="G2519" s="111" t="s">
        <v>2730</v>
      </c>
      <c r="H2519" s="115"/>
      <c r="I2519" s="517">
        <f t="shared" si="78"/>
        <v>0</v>
      </c>
      <c r="J2519" s="517">
        <f t="shared" si="79"/>
        <v>365</v>
      </c>
      <c r="K2519" s="111"/>
      <c r="L2519" s="111"/>
      <c r="M2519" s="111"/>
      <c r="N2519" s="111"/>
      <c r="O2519" s="111"/>
      <c r="P2519" s="178" t="s">
        <v>10359</v>
      </c>
      <c r="Q2519" s="178" t="s">
        <v>2736</v>
      </c>
      <c r="R2519" s="178" t="s">
        <v>3463</v>
      </c>
    </row>
    <row r="2520" spans="2:18">
      <c r="B2520" s="115">
        <v>774</v>
      </c>
      <c r="C2520" s="156" t="s">
        <v>10360</v>
      </c>
      <c r="D2520" s="157" t="s">
        <v>10361</v>
      </c>
      <c r="E2520" s="111"/>
      <c r="F2520" s="111"/>
      <c r="G2520" s="111"/>
      <c r="H2520" s="115" t="s">
        <v>2719</v>
      </c>
      <c r="I2520" s="517">
        <f t="shared" si="78"/>
        <v>0</v>
      </c>
      <c r="J2520" s="517">
        <f t="shared" si="79"/>
        <v>365</v>
      </c>
      <c r="K2520" s="111"/>
      <c r="L2520" s="111"/>
      <c r="M2520" s="111"/>
      <c r="N2520" s="111"/>
      <c r="O2520" s="111"/>
      <c r="P2520" s="178" t="s">
        <v>10362</v>
      </c>
      <c r="Q2520" s="178" t="s">
        <v>2736</v>
      </c>
      <c r="R2520" s="178" t="s">
        <v>4331</v>
      </c>
    </row>
    <row r="2521" spans="2:18" hidden="1">
      <c r="B2521" s="115">
        <v>1530</v>
      </c>
      <c r="C2521" s="156" t="s">
        <v>10363</v>
      </c>
      <c r="D2521" s="157" t="s">
        <v>10364</v>
      </c>
      <c r="E2521" s="111"/>
      <c r="F2521" s="111"/>
      <c r="G2521" s="111" t="s">
        <v>2730</v>
      </c>
      <c r="H2521" s="115"/>
      <c r="I2521" s="517">
        <f t="shared" si="78"/>
        <v>0</v>
      </c>
      <c r="J2521" s="517">
        <f t="shared" si="79"/>
        <v>365</v>
      </c>
      <c r="K2521" s="111"/>
      <c r="L2521" s="111"/>
      <c r="M2521" s="111"/>
      <c r="N2521" s="111"/>
      <c r="O2521" s="111"/>
      <c r="P2521" s="178" t="s">
        <v>10365</v>
      </c>
      <c r="Q2521" s="178" t="s">
        <v>2736</v>
      </c>
      <c r="R2521" s="178" t="s">
        <v>7301</v>
      </c>
    </row>
    <row r="2522" spans="2:18" hidden="1">
      <c r="B2522" s="115">
        <v>1710</v>
      </c>
      <c r="C2522" s="156" t="s">
        <v>10366</v>
      </c>
      <c r="D2522" s="157" t="s">
        <v>10367</v>
      </c>
      <c r="E2522" s="111"/>
      <c r="F2522" s="111"/>
      <c r="G2522" s="111" t="s">
        <v>2730</v>
      </c>
      <c r="H2522" s="115"/>
      <c r="I2522" s="517">
        <f t="shared" si="78"/>
        <v>0</v>
      </c>
      <c r="J2522" s="517">
        <f t="shared" si="79"/>
        <v>365</v>
      </c>
      <c r="K2522" s="111"/>
      <c r="L2522" s="111"/>
      <c r="M2522" s="111"/>
      <c r="N2522" s="111"/>
      <c r="O2522" s="111"/>
      <c r="P2522" s="178" t="s">
        <v>10368</v>
      </c>
      <c r="Q2522" s="178" t="s">
        <v>2736</v>
      </c>
      <c r="R2522" s="178" t="s">
        <v>2847</v>
      </c>
    </row>
    <row r="2523" spans="2:18" hidden="1">
      <c r="B2523" s="115">
        <v>563</v>
      </c>
      <c r="C2523" s="156" t="s">
        <v>10369</v>
      </c>
      <c r="D2523" s="157" t="s">
        <v>10370</v>
      </c>
      <c r="E2523" s="111"/>
      <c r="F2523" s="111"/>
      <c r="G2523" s="111" t="s">
        <v>2730</v>
      </c>
      <c r="H2523" s="115"/>
      <c r="I2523" s="517">
        <f t="shared" si="78"/>
        <v>0</v>
      </c>
      <c r="J2523" s="517">
        <f t="shared" si="79"/>
        <v>365</v>
      </c>
      <c r="K2523" s="111"/>
      <c r="L2523" s="111"/>
      <c r="M2523" s="111"/>
      <c r="N2523" s="111"/>
      <c r="O2523" s="111"/>
      <c r="P2523" s="178" t="s">
        <v>10371</v>
      </c>
      <c r="Q2523" s="178" t="s">
        <v>2752</v>
      </c>
      <c r="R2523" s="178" t="s">
        <v>10372</v>
      </c>
    </row>
    <row r="2524" spans="2:18" hidden="1">
      <c r="B2524" s="115">
        <v>1311</v>
      </c>
      <c r="C2524" s="156" t="s">
        <v>10373</v>
      </c>
      <c r="D2524" s="157" t="s">
        <v>10374</v>
      </c>
      <c r="E2524" s="111"/>
      <c r="F2524" s="111"/>
      <c r="G2524" s="111" t="s">
        <v>2730</v>
      </c>
      <c r="H2524" s="115"/>
      <c r="I2524" s="517">
        <f t="shared" si="78"/>
        <v>0</v>
      </c>
      <c r="J2524" s="517">
        <f t="shared" si="79"/>
        <v>365</v>
      </c>
      <c r="K2524" s="111"/>
      <c r="L2524" s="111"/>
      <c r="M2524" s="111"/>
      <c r="N2524" s="111"/>
      <c r="O2524" s="111"/>
      <c r="P2524" s="178" t="s">
        <v>10375</v>
      </c>
      <c r="Q2524" s="178" t="s">
        <v>2736</v>
      </c>
      <c r="R2524" s="178" t="s">
        <v>2962</v>
      </c>
    </row>
    <row r="2525" spans="2:18">
      <c r="B2525" s="115">
        <v>1759</v>
      </c>
      <c r="C2525" s="156" t="s">
        <v>10376</v>
      </c>
      <c r="D2525" s="157" t="s">
        <v>10377</v>
      </c>
      <c r="E2525" s="111"/>
      <c r="F2525" s="111"/>
      <c r="G2525" s="111"/>
      <c r="H2525" s="115" t="s">
        <v>2719</v>
      </c>
      <c r="I2525" s="517">
        <f t="shared" si="78"/>
        <v>0</v>
      </c>
      <c r="J2525" s="517">
        <f t="shared" si="79"/>
        <v>365</v>
      </c>
      <c r="K2525" s="111"/>
      <c r="L2525" s="111"/>
      <c r="M2525" s="111"/>
      <c r="N2525" s="111"/>
      <c r="O2525" s="111"/>
      <c r="P2525" s="178" t="s">
        <v>10378</v>
      </c>
      <c r="Q2525" s="178" t="s">
        <v>2736</v>
      </c>
      <c r="R2525" s="178" t="s">
        <v>2932</v>
      </c>
    </row>
    <row r="2526" spans="2:18">
      <c r="B2526" s="115">
        <v>1760</v>
      </c>
      <c r="C2526" s="156" t="s">
        <v>10379</v>
      </c>
      <c r="D2526" s="157" t="s">
        <v>10380</v>
      </c>
      <c r="E2526" s="111"/>
      <c r="F2526" s="111"/>
      <c r="G2526" s="111"/>
      <c r="H2526" s="115" t="s">
        <v>2719</v>
      </c>
      <c r="I2526" s="517">
        <f t="shared" si="78"/>
        <v>0</v>
      </c>
      <c r="J2526" s="517">
        <f t="shared" si="79"/>
        <v>365</v>
      </c>
      <c r="K2526" s="111"/>
      <c r="L2526" s="111"/>
      <c r="M2526" s="111"/>
      <c r="N2526" s="111"/>
      <c r="O2526" s="111"/>
      <c r="P2526" s="178" t="s">
        <v>10381</v>
      </c>
      <c r="Q2526" s="178" t="s">
        <v>2736</v>
      </c>
      <c r="R2526" s="178" t="s">
        <v>2932</v>
      </c>
    </row>
    <row r="2527" spans="2:18">
      <c r="B2527" s="115">
        <v>1012</v>
      </c>
      <c r="C2527" s="156" t="s">
        <v>10382</v>
      </c>
      <c r="D2527" s="157" t="s">
        <v>10383</v>
      </c>
      <c r="E2527" s="111"/>
      <c r="F2527" s="111"/>
      <c r="G2527" s="111"/>
      <c r="H2527" s="115" t="s">
        <v>2719</v>
      </c>
      <c r="I2527" s="517">
        <f t="shared" si="78"/>
        <v>0</v>
      </c>
      <c r="J2527" s="517">
        <f t="shared" si="79"/>
        <v>365</v>
      </c>
      <c r="K2527" s="111"/>
      <c r="L2527" s="111"/>
      <c r="M2527" s="111"/>
      <c r="N2527" s="111"/>
      <c r="O2527" s="111"/>
      <c r="P2527" s="178" t="s">
        <v>10384</v>
      </c>
      <c r="Q2527" s="178" t="s">
        <v>2736</v>
      </c>
      <c r="R2527" s="178" t="s">
        <v>3559</v>
      </c>
    </row>
    <row r="2528" spans="2:18">
      <c r="B2528" s="115">
        <v>1013</v>
      </c>
      <c r="C2528" s="156" t="s">
        <v>10385</v>
      </c>
      <c r="D2528" s="157" t="s">
        <v>10386</v>
      </c>
      <c r="E2528" s="111"/>
      <c r="F2528" s="111"/>
      <c r="G2528" s="111"/>
      <c r="H2528" s="115" t="s">
        <v>2719</v>
      </c>
      <c r="I2528" s="517">
        <f t="shared" si="78"/>
        <v>0</v>
      </c>
      <c r="J2528" s="517">
        <f t="shared" si="79"/>
        <v>365</v>
      </c>
      <c r="K2528" s="111"/>
      <c r="L2528" s="111"/>
      <c r="M2528" s="111"/>
      <c r="N2528" s="111"/>
      <c r="O2528" s="111"/>
      <c r="P2528" s="178" t="s">
        <v>10387</v>
      </c>
      <c r="Q2528" s="178" t="s">
        <v>2736</v>
      </c>
      <c r="R2528" s="178" t="s">
        <v>3559</v>
      </c>
    </row>
    <row r="2529" spans="2:18">
      <c r="B2529" s="115">
        <v>1014</v>
      </c>
      <c r="C2529" s="156" t="s">
        <v>10388</v>
      </c>
      <c r="D2529" s="157" t="s">
        <v>10389</v>
      </c>
      <c r="E2529" s="111"/>
      <c r="F2529" s="111"/>
      <c r="G2529" s="111"/>
      <c r="H2529" s="115" t="s">
        <v>2719</v>
      </c>
      <c r="I2529" s="517">
        <f t="shared" si="78"/>
        <v>0</v>
      </c>
      <c r="J2529" s="517">
        <f t="shared" si="79"/>
        <v>365</v>
      </c>
      <c r="K2529" s="111"/>
      <c r="L2529" s="111"/>
      <c r="M2529" s="111"/>
      <c r="N2529" s="111"/>
      <c r="O2529" s="111"/>
      <c r="P2529" s="178" t="s">
        <v>10390</v>
      </c>
      <c r="Q2529" s="178" t="s">
        <v>2736</v>
      </c>
      <c r="R2529" s="178" t="s">
        <v>3559</v>
      </c>
    </row>
    <row r="2530" spans="2:18" hidden="1">
      <c r="B2530" s="115">
        <v>1276</v>
      </c>
      <c r="C2530" s="156" t="s">
        <v>10391</v>
      </c>
      <c r="D2530" s="157" t="s">
        <v>10392</v>
      </c>
      <c r="E2530" s="111"/>
      <c r="F2530" s="111"/>
      <c r="G2530" s="111" t="s">
        <v>2730</v>
      </c>
      <c r="H2530" s="115"/>
      <c r="I2530" s="517">
        <f t="shared" si="78"/>
        <v>0</v>
      </c>
      <c r="J2530" s="517">
        <f t="shared" si="79"/>
        <v>365</v>
      </c>
      <c r="K2530" s="111"/>
      <c r="L2530" s="111"/>
      <c r="M2530" s="111"/>
      <c r="N2530" s="111"/>
      <c r="O2530" s="111"/>
      <c r="P2530" s="178" t="s">
        <v>10393</v>
      </c>
      <c r="Q2530" s="178" t="s">
        <v>2736</v>
      </c>
      <c r="R2530" s="178" t="s">
        <v>6059</v>
      </c>
    </row>
    <row r="2531" spans="2:18">
      <c r="B2531" s="115">
        <v>1269</v>
      </c>
      <c r="C2531" s="156" t="s">
        <v>10394</v>
      </c>
      <c r="D2531" s="157" t="s">
        <v>10395</v>
      </c>
      <c r="E2531" s="111"/>
      <c r="F2531" s="111"/>
      <c r="G2531" s="111"/>
      <c r="H2531" s="115" t="s">
        <v>2719</v>
      </c>
      <c r="I2531" s="517">
        <f t="shared" si="78"/>
        <v>0</v>
      </c>
      <c r="J2531" s="517">
        <f t="shared" si="79"/>
        <v>365</v>
      </c>
      <c r="K2531" s="111"/>
      <c r="L2531" s="111"/>
      <c r="M2531" s="111"/>
      <c r="N2531" s="111"/>
      <c r="O2531" s="111"/>
      <c r="P2531" s="178" t="s">
        <v>10396</v>
      </c>
      <c r="Q2531" s="178" t="s">
        <v>2721</v>
      </c>
      <c r="R2531" s="178" t="s">
        <v>4134</v>
      </c>
    </row>
    <row r="2532" spans="2:18">
      <c r="B2532" s="115">
        <v>834</v>
      </c>
      <c r="C2532" s="156" t="s">
        <v>10397</v>
      </c>
      <c r="D2532" s="157" t="s">
        <v>10398</v>
      </c>
      <c r="E2532" s="111"/>
      <c r="F2532" s="111"/>
      <c r="G2532" s="111"/>
      <c r="H2532" s="115" t="s">
        <v>2719</v>
      </c>
      <c r="I2532" s="517">
        <f t="shared" si="78"/>
        <v>0</v>
      </c>
      <c r="J2532" s="517">
        <f t="shared" si="79"/>
        <v>365</v>
      </c>
      <c r="K2532" s="111"/>
      <c r="L2532" s="111"/>
      <c r="M2532" s="111"/>
      <c r="N2532" s="111"/>
      <c r="O2532" s="111"/>
      <c r="P2532" s="178" t="s">
        <v>10399</v>
      </c>
      <c r="Q2532" s="178" t="s">
        <v>2736</v>
      </c>
      <c r="R2532" s="178" t="s">
        <v>9184</v>
      </c>
    </row>
    <row r="2533" spans="2:18">
      <c r="B2533" s="115">
        <v>835</v>
      </c>
      <c r="C2533" s="156" t="s">
        <v>10400</v>
      </c>
      <c r="D2533" s="157" t="s">
        <v>10401</v>
      </c>
      <c r="E2533" s="111"/>
      <c r="F2533" s="111"/>
      <c r="G2533" s="111"/>
      <c r="H2533" s="115" t="s">
        <v>2719</v>
      </c>
      <c r="I2533" s="517">
        <f t="shared" si="78"/>
        <v>0</v>
      </c>
      <c r="J2533" s="517">
        <f t="shared" si="79"/>
        <v>365</v>
      </c>
      <c r="K2533" s="111"/>
      <c r="L2533" s="111"/>
      <c r="M2533" s="111"/>
      <c r="N2533" s="111"/>
      <c r="O2533" s="111"/>
      <c r="P2533" s="178" t="s">
        <v>10402</v>
      </c>
      <c r="Q2533" s="178" t="s">
        <v>2736</v>
      </c>
      <c r="R2533" s="178" t="s">
        <v>9184</v>
      </c>
    </row>
    <row r="2534" spans="2:18" hidden="1">
      <c r="B2534" s="115">
        <v>1080</v>
      </c>
      <c r="C2534" s="156" t="s">
        <v>10403</v>
      </c>
      <c r="D2534" s="157" t="s">
        <v>10404</v>
      </c>
      <c r="E2534" s="111"/>
      <c r="F2534" s="111"/>
      <c r="G2534" s="111" t="s">
        <v>2730</v>
      </c>
      <c r="H2534" s="115"/>
      <c r="I2534" s="517">
        <f t="shared" si="78"/>
        <v>0</v>
      </c>
      <c r="J2534" s="517">
        <f t="shared" si="79"/>
        <v>365</v>
      </c>
      <c r="K2534" s="111"/>
      <c r="L2534" s="111"/>
      <c r="M2534" s="111"/>
      <c r="N2534" s="111"/>
      <c r="O2534" s="111"/>
      <c r="P2534" s="178" t="s">
        <v>10405</v>
      </c>
      <c r="Q2534" s="178" t="s">
        <v>2736</v>
      </c>
      <c r="R2534" s="178" t="s">
        <v>3484</v>
      </c>
    </row>
    <row r="2535" spans="2:18" hidden="1">
      <c r="B2535" s="115">
        <v>1717</v>
      </c>
      <c r="C2535" s="156" t="s">
        <v>10406</v>
      </c>
      <c r="D2535" s="157" t="s">
        <v>10407</v>
      </c>
      <c r="E2535" s="111"/>
      <c r="F2535" s="111"/>
      <c r="G2535" s="111" t="s">
        <v>2730</v>
      </c>
      <c r="H2535" s="115"/>
      <c r="I2535" s="517">
        <f t="shared" si="78"/>
        <v>0</v>
      </c>
      <c r="J2535" s="517">
        <f t="shared" si="79"/>
        <v>365</v>
      </c>
      <c r="K2535" s="111"/>
      <c r="L2535" s="111"/>
      <c r="M2535" s="111"/>
      <c r="N2535" s="111"/>
      <c r="O2535" s="111"/>
      <c r="P2535" s="178" t="s">
        <v>10408</v>
      </c>
      <c r="Q2535" s="178" t="s">
        <v>2736</v>
      </c>
      <c r="R2535" s="178" t="s">
        <v>6396</v>
      </c>
    </row>
    <row r="2536" spans="2:18">
      <c r="B2536" s="115">
        <v>1270</v>
      </c>
      <c r="C2536" s="156" t="s">
        <v>10409</v>
      </c>
      <c r="D2536" s="157" t="s">
        <v>10410</v>
      </c>
      <c r="E2536" s="111"/>
      <c r="F2536" s="111"/>
      <c r="G2536" s="111"/>
      <c r="H2536" s="115" t="s">
        <v>2719</v>
      </c>
      <c r="I2536" s="517">
        <f t="shared" si="78"/>
        <v>0</v>
      </c>
      <c r="J2536" s="517">
        <f t="shared" si="79"/>
        <v>365</v>
      </c>
      <c r="K2536" s="111"/>
      <c r="L2536" s="111"/>
      <c r="M2536" s="111"/>
      <c r="N2536" s="111"/>
      <c r="O2536" s="111"/>
      <c r="P2536" s="178" t="s">
        <v>10411</v>
      </c>
      <c r="Q2536" s="178" t="s">
        <v>2721</v>
      </c>
      <c r="R2536" s="178" t="s">
        <v>4134</v>
      </c>
    </row>
    <row r="2537" spans="2:18">
      <c r="B2537" s="115">
        <v>1892</v>
      </c>
      <c r="C2537" s="156" t="s">
        <v>10412</v>
      </c>
      <c r="D2537" s="157" t="s">
        <v>10413</v>
      </c>
      <c r="E2537" s="111"/>
      <c r="F2537" s="111"/>
      <c r="G2537" s="111"/>
      <c r="H2537" s="115" t="s">
        <v>2719</v>
      </c>
      <c r="I2537" s="517">
        <f t="shared" si="78"/>
        <v>0</v>
      </c>
      <c r="J2537" s="517">
        <f t="shared" si="79"/>
        <v>365</v>
      </c>
      <c r="K2537" s="111"/>
      <c r="L2537" s="111"/>
      <c r="M2537" s="111"/>
      <c r="N2537" s="111"/>
      <c r="O2537" s="111"/>
      <c r="P2537" s="178" t="s">
        <v>10414</v>
      </c>
      <c r="Q2537" s="178" t="s">
        <v>2721</v>
      </c>
      <c r="R2537" s="178" t="s">
        <v>3082</v>
      </c>
    </row>
    <row r="2538" spans="2:18">
      <c r="B2538" s="115">
        <v>288</v>
      </c>
      <c r="C2538" s="156" t="s">
        <v>10415</v>
      </c>
      <c r="D2538" s="157" t="s">
        <v>10416</v>
      </c>
      <c r="E2538" s="111"/>
      <c r="F2538" s="111"/>
      <c r="G2538" s="111"/>
      <c r="H2538" s="115" t="s">
        <v>2719</v>
      </c>
      <c r="I2538" s="517">
        <f t="shared" si="78"/>
        <v>0</v>
      </c>
      <c r="J2538" s="517">
        <f t="shared" si="79"/>
        <v>365</v>
      </c>
      <c r="K2538" s="111"/>
      <c r="L2538" s="111"/>
      <c r="M2538" s="111"/>
      <c r="N2538" s="111"/>
      <c r="O2538" s="111"/>
      <c r="P2538" s="178" t="s">
        <v>10417</v>
      </c>
      <c r="Q2538" s="178" t="s">
        <v>2736</v>
      </c>
      <c r="R2538" s="178" t="s">
        <v>3701</v>
      </c>
    </row>
    <row r="2539" spans="2:18">
      <c r="B2539" s="115">
        <v>289</v>
      </c>
      <c r="C2539" s="156" t="s">
        <v>10418</v>
      </c>
      <c r="D2539" s="157" t="s">
        <v>10419</v>
      </c>
      <c r="E2539" s="111"/>
      <c r="F2539" s="111"/>
      <c r="G2539" s="111"/>
      <c r="H2539" s="115" t="s">
        <v>2719</v>
      </c>
      <c r="I2539" s="517">
        <f t="shared" si="78"/>
        <v>0</v>
      </c>
      <c r="J2539" s="517">
        <f t="shared" si="79"/>
        <v>365</v>
      </c>
      <c r="K2539" s="111"/>
      <c r="L2539" s="111"/>
      <c r="M2539" s="111"/>
      <c r="N2539" s="111"/>
      <c r="O2539" s="111"/>
      <c r="P2539" s="178" t="s">
        <v>10420</v>
      </c>
      <c r="Q2539" s="178" t="s">
        <v>2736</v>
      </c>
      <c r="R2539" s="178" t="s">
        <v>3701</v>
      </c>
    </row>
    <row r="2540" spans="2:18">
      <c r="B2540" s="115">
        <v>295</v>
      </c>
      <c r="C2540" s="156" t="s">
        <v>10421</v>
      </c>
      <c r="D2540" s="157" t="s">
        <v>10422</v>
      </c>
      <c r="E2540" s="111"/>
      <c r="F2540" s="111"/>
      <c r="G2540" s="111"/>
      <c r="H2540" s="115" t="s">
        <v>2719</v>
      </c>
      <c r="I2540" s="517">
        <f t="shared" si="78"/>
        <v>0</v>
      </c>
      <c r="J2540" s="517">
        <f t="shared" si="79"/>
        <v>365</v>
      </c>
      <c r="K2540" s="111"/>
      <c r="L2540" s="111"/>
      <c r="M2540" s="111"/>
      <c r="N2540" s="111"/>
      <c r="O2540" s="111"/>
      <c r="P2540" s="178" t="s">
        <v>10423</v>
      </c>
      <c r="Q2540" s="178" t="s">
        <v>2736</v>
      </c>
      <c r="R2540" s="178" t="s">
        <v>2908</v>
      </c>
    </row>
    <row r="2541" spans="2:18">
      <c r="B2541" s="115">
        <v>296</v>
      </c>
      <c r="C2541" s="156" t="s">
        <v>10424</v>
      </c>
      <c r="D2541" s="157" t="s">
        <v>10425</v>
      </c>
      <c r="E2541" s="111"/>
      <c r="F2541" s="111"/>
      <c r="G2541" s="111"/>
      <c r="H2541" s="115" t="s">
        <v>2719</v>
      </c>
      <c r="I2541" s="517">
        <f t="shared" si="78"/>
        <v>0</v>
      </c>
      <c r="J2541" s="517">
        <f t="shared" si="79"/>
        <v>365</v>
      </c>
      <c r="K2541" s="111"/>
      <c r="L2541" s="111"/>
      <c r="M2541" s="111"/>
      <c r="N2541" s="111"/>
      <c r="O2541" s="111"/>
      <c r="P2541" s="178" t="s">
        <v>10426</v>
      </c>
      <c r="Q2541" s="178" t="s">
        <v>2736</v>
      </c>
      <c r="R2541" s="178" t="s">
        <v>2908</v>
      </c>
    </row>
    <row r="2542" spans="2:18">
      <c r="B2542" s="115">
        <v>297</v>
      </c>
      <c r="C2542" s="156" t="s">
        <v>10427</v>
      </c>
      <c r="D2542" s="157" t="s">
        <v>10428</v>
      </c>
      <c r="E2542" s="111"/>
      <c r="F2542" s="111"/>
      <c r="G2542" s="111"/>
      <c r="H2542" s="115" t="s">
        <v>2719</v>
      </c>
      <c r="I2542" s="517">
        <f t="shared" si="78"/>
        <v>0</v>
      </c>
      <c r="J2542" s="517">
        <f t="shared" si="79"/>
        <v>365</v>
      </c>
      <c r="K2542" s="111"/>
      <c r="L2542" s="111"/>
      <c r="M2542" s="111"/>
      <c r="N2542" s="111"/>
      <c r="O2542" s="111"/>
      <c r="P2542" s="178" t="s">
        <v>10429</v>
      </c>
      <c r="Q2542" s="178" t="s">
        <v>2736</v>
      </c>
      <c r="R2542" s="178" t="s">
        <v>7469</v>
      </c>
    </row>
    <row r="2543" spans="2:18">
      <c r="B2543" s="115">
        <v>290</v>
      </c>
      <c r="C2543" s="156" t="s">
        <v>10430</v>
      </c>
      <c r="D2543" s="157" t="s">
        <v>10431</v>
      </c>
      <c r="E2543" s="111"/>
      <c r="F2543" s="111"/>
      <c r="G2543" s="111"/>
      <c r="H2543" s="115" t="s">
        <v>2719</v>
      </c>
      <c r="I2543" s="517">
        <f t="shared" si="78"/>
        <v>0</v>
      </c>
      <c r="J2543" s="517">
        <f t="shared" si="79"/>
        <v>365</v>
      </c>
      <c r="K2543" s="111"/>
      <c r="L2543" s="111"/>
      <c r="M2543" s="111"/>
      <c r="N2543" s="111"/>
      <c r="O2543" s="111"/>
      <c r="P2543" s="178" t="s">
        <v>10432</v>
      </c>
      <c r="Q2543" s="178" t="s">
        <v>2736</v>
      </c>
      <c r="R2543" s="178" t="s">
        <v>3701</v>
      </c>
    </row>
    <row r="2544" spans="2:18">
      <c r="B2544" s="115">
        <v>291</v>
      </c>
      <c r="C2544" s="156" t="s">
        <v>10433</v>
      </c>
      <c r="D2544" s="157" t="s">
        <v>10434</v>
      </c>
      <c r="E2544" s="111"/>
      <c r="F2544" s="111"/>
      <c r="G2544" s="111"/>
      <c r="H2544" s="115" t="s">
        <v>2719</v>
      </c>
      <c r="I2544" s="517">
        <f t="shared" si="78"/>
        <v>0</v>
      </c>
      <c r="J2544" s="517">
        <f t="shared" si="79"/>
        <v>365</v>
      </c>
      <c r="K2544" s="111"/>
      <c r="L2544" s="111"/>
      <c r="M2544" s="111"/>
      <c r="N2544" s="111"/>
      <c r="O2544" s="111"/>
      <c r="P2544" s="178" t="s">
        <v>10435</v>
      </c>
      <c r="Q2544" s="178" t="s">
        <v>2736</v>
      </c>
      <c r="R2544" s="178" t="s">
        <v>3701</v>
      </c>
    </row>
    <row r="2545" spans="2:18">
      <c r="B2545" s="115">
        <v>292</v>
      </c>
      <c r="C2545" s="156" t="s">
        <v>10436</v>
      </c>
      <c r="D2545" s="157" t="s">
        <v>10437</v>
      </c>
      <c r="E2545" s="111"/>
      <c r="F2545" s="111"/>
      <c r="G2545" s="111"/>
      <c r="H2545" s="115" t="s">
        <v>2719</v>
      </c>
      <c r="I2545" s="517">
        <f t="shared" si="78"/>
        <v>0</v>
      </c>
      <c r="J2545" s="517">
        <f t="shared" si="79"/>
        <v>365</v>
      </c>
      <c r="K2545" s="111"/>
      <c r="L2545" s="111"/>
      <c r="M2545" s="111"/>
      <c r="N2545" s="111"/>
      <c r="O2545" s="111"/>
      <c r="P2545" s="178" t="s">
        <v>2907</v>
      </c>
      <c r="Q2545" s="178" t="s">
        <v>2736</v>
      </c>
      <c r="R2545" s="178" t="s">
        <v>3701</v>
      </c>
    </row>
    <row r="2546" spans="2:18" hidden="1">
      <c r="B2546" s="115">
        <v>2336</v>
      </c>
      <c r="C2546" s="164" t="s">
        <v>10438</v>
      </c>
      <c r="D2546" s="157" t="s">
        <v>10439</v>
      </c>
      <c r="E2546" s="111"/>
      <c r="F2546" s="111"/>
      <c r="G2546" s="111" t="s">
        <v>2730</v>
      </c>
      <c r="H2546" s="115"/>
      <c r="I2546" s="517">
        <f t="shared" si="78"/>
        <v>0</v>
      </c>
      <c r="J2546" s="517">
        <f t="shared" si="79"/>
        <v>365</v>
      </c>
      <c r="K2546" s="111"/>
      <c r="L2546" s="111"/>
      <c r="M2546" s="111"/>
      <c r="N2546" s="111"/>
      <c r="O2546" s="111"/>
      <c r="P2546" s="178" t="s">
        <v>10440</v>
      </c>
      <c r="Q2546" s="178" t="s">
        <v>2736</v>
      </c>
      <c r="R2546" s="178">
        <v>0</v>
      </c>
    </row>
    <row r="2547" spans="2:18" hidden="1">
      <c r="B2547" s="115">
        <v>1952</v>
      </c>
      <c r="C2547" s="156" t="s">
        <v>10441</v>
      </c>
      <c r="D2547" s="157" t="s">
        <v>10442</v>
      </c>
      <c r="E2547" s="111"/>
      <c r="F2547" s="111"/>
      <c r="G2547" s="111" t="s">
        <v>2730</v>
      </c>
      <c r="H2547" s="115"/>
      <c r="I2547" s="517">
        <f t="shared" si="78"/>
        <v>0</v>
      </c>
      <c r="J2547" s="517">
        <f t="shared" si="79"/>
        <v>365</v>
      </c>
      <c r="K2547" s="111"/>
      <c r="L2547" s="111"/>
      <c r="M2547" s="111"/>
      <c r="N2547" s="111"/>
      <c r="O2547" s="111"/>
      <c r="P2547" s="178" t="s">
        <v>10443</v>
      </c>
      <c r="Q2547" s="178" t="s">
        <v>2736</v>
      </c>
      <c r="R2547" s="178" t="s">
        <v>3232</v>
      </c>
    </row>
    <row r="2548" spans="2:18" hidden="1">
      <c r="B2548" s="115">
        <v>1726</v>
      </c>
      <c r="C2548" s="156" t="s">
        <v>10444</v>
      </c>
      <c r="D2548" s="157" t="s">
        <v>10445</v>
      </c>
      <c r="E2548" s="111"/>
      <c r="F2548" s="111"/>
      <c r="G2548" s="111" t="s">
        <v>2730</v>
      </c>
      <c r="H2548" s="115"/>
      <c r="I2548" s="517">
        <f t="shared" si="78"/>
        <v>0</v>
      </c>
      <c r="J2548" s="517">
        <f t="shared" si="79"/>
        <v>365</v>
      </c>
      <c r="K2548" s="111"/>
      <c r="L2548" s="111"/>
      <c r="M2548" s="111"/>
      <c r="N2548" s="111"/>
      <c r="O2548" s="111"/>
      <c r="P2548" s="178" t="s">
        <v>10446</v>
      </c>
      <c r="Q2548" s="178" t="s">
        <v>2736</v>
      </c>
      <c r="R2548" s="178" t="s">
        <v>2873</v>
      </c>
    </row>
    <row r="2549" spans="2:18" hidden="1">
      <c r="B2549" s="115">
        <v>1727</v>
      </c>
      <c r="C2549" s="156" t="s">
        <v>10447</v>
      </c>
      <c r="D2549" s="157" t="s">
        <v>10448</v>
      </c>
      <c r="E2549" s="111"/>
      <c r="F2549" s="111"/>
      <c r="G2549" s="111" t="s">
        <v>2730</v>
      </c>
      <c r="H2549" s="115"/>
      <c r="I2549" s="517">
        <f t="shared" si="78"/>
        <v>0</v>
      </c>
      <c r="J2549" s="517">
        <f t="shared" si="79"/>
        <v>365</v>
      </c>
      <c r="K2549" s="111"/>
      <c r="L2549" s="111"/>
      <c r="M2549" s="111"/>
      <c r="N2549" s="111"/>
      <c r="O2549" s="111"/>
      <c r="P2549" s="178" t="s">
        <v>10449</v>
      </c>
      <c r="Q2549" s="178" t="s">
        <v>2736</v>
      </c>
      <c r="R2549" s="178" t="s">
        <v>2873</v>
      </c>
    </row>
    <row r="2550" spans="2:18" hidden="1">
      <c r="B2550" s="115">
        <v>1223</v>
      </c>
      <c r="C2550" s="156" t="s">
        <v>10450</v>
      </c>
      <c r="D2550" s="157" t="s">
        <v>10451</v>
      </c>
      <c r="E2550" s="111"/>
      <c r="F2550" s="111"/>
      <c r="G2550" s="111" t="s">
        <v>2730</v>
      </c>
      <c r="H2550" s="115"/>
      <c r="I2550" s="517">
        <f t="shared" si="78"/>
        <v>0</v>
      </c>
      <c r="J2550" s="517">
        <f t="shared" si="79"/>
        <v>365</v>
      </c>
      <c r="K2550" s="111"/>
      <c r="L2550" s="111"/>
      <c r="M2550" s="111"/>
      <c r="N2550" s="111"/>
      <c r="O2550" s="111"/>
      <c r="P2550" s="178" t="s">
        <v>10452</v>
      </c>
      <c r="Q2550" s="178" t="s">
        <v>2736</v>
      </c>
      <c r="R2550" s="178" t="s">
        <v>3893</v>
      </c>
    </row>
    <row r="2551" spans="2:18">
      <c r="B2551" s="115">
        <v>2479</v>
      </c>
      <c r="C2551" s="164" t="s">
        <v>10453</v>
      </c>
      <c r="D2551" s="157" t="s">
        <v>10454</v>
      </c>
      <c r="E2551" s="111"/>
      <c r="F2551" s="111"/>
      <c r="G2551" s="111"/>
      <c r="H2551" s="115" t="s">
        <v>2719</v>
      </c>
      <c r="I2551" s="517">
        <f t="shared" si="78"/>
        <v>0</v>
      </c>
      <c r="J2551" s="517">
        <f t="shared" si="79"/>
        <v>365</v>
      </c>
      <c r="K2551" s="111"/>
      <c r="L2551" s="111"/>
      <c r="M2551" s="111"/>
      <c r="N2551" s="111"/>
      <c r="O2551" s="111"/>
      <c r="P2551" s="178" t="s">
        <v>10455</v>
      </c>
      <c r="Q2551" s="178" t="s">
        <v>2736</v>
      </c>
      <c r="R2551" s="178">
        <v>0</v>
      </c>
    </row>
    <row r="2552" spans="2:18" hidden="1">
      <c r="B2552" s="115">
        <v>1081</v>
      </c>
      <c r="C2552" s="156" t="s">
        <v>10456</v>
      </c>
      <c r="D2552" s="157" t="s">
        <v>10457</v>
      </c>
      <c r="E2552" s="111"/>
      <c r="F2552" s="111"/>
      <c r="G2552" s="111" t="s">
        <v>2730</v>
      </c>
      <c r="H2552" s="115"/>
      <c r="I2552" s="517">
        <f t="shared" si="78"/>
        <v>0</v>
      </c>
      <c r="J2552" s="517">
        <f t="shared" si="79"/>
        <v>365</v>
      </c>
      <c r="K2552" s="111"/>
      <c r="L2552" s="111"/>
      <c r="M2552" s="111"/>
      <c r="N2552" s="111"/>
      <c r="O2552" s="111"/>
      <c r="P2552" s="178" t="s">
        <v>10458</v>
      </c>
      <c r="Q2552" s="178" t="s">
        <v>2732</v>
      </c>
      <c r="R2552" s="178" t="s">
        <v>3484</v>
      </c>
    </row>
    <row r="2553" spans="2:18" hidden="1">
      <c r="B2553" s="115">
        <v>2346</v>
      </c>
      <c r="C2553" s="177" t="s">
        <v>10459</v>
      </c>
      <c r="D2553" s="176" t="s">
        <v>10457</v>
      </c>
      <c r="E2553" s="111"/>
      <c r="F2553" s="111"/>
      <c r="G2553" s="111" t="s">
        <v>2730</v>
      </c>
      <c r="H2553" s="115"/>
      <c r="I2553" s="517">
        <f t="shared" si="78"/>
        <v>0</v>
      </c>
      <c r="J2553" s="517">
        <f t="shared" si="79"/>
        <v>365</v>
      </c>
      <c r="K2553" s="111"/>
      <c r="L2553" s="111"/>
      <c r="M2553" s="111"/>
      <c r="N2553" s="111"/>
      <c r="O2553" s="111"/>
      <c r="P2553" s="178" t="s">
        <v>2752</v>
      </c>
      <c r="Q2553" s="178" t="s">
        <v>2732</v>
      </c>
      <c r="R2553" s="178">
        <v>0</v>
      </c>
    </row>
    <row r="2554" spans="2:18" hidden="1">
      <c r="B2554" s="115">
        <v>1467</v>
      </c>
      <c r="C2554" s="156" t="s">
        <v>10460</v>
      </c>
      <c r="D2554" s="157" t="s">
        <v>10461</v>
      </c>
      <c r="E2554" s="111"/>
      <c r="F2554" s="111"/>
      <c r="G2554" s="111" t="s">
        <v>2730</v>
      </c>
      <c r="H2554" s="115"/>
      <c r="I2554" s="517">
        <f t="shared" si="78"/>
        <v>0</v>
      </c>
      <c r="J2554" s="517">
        <f t="shared" si="79"/>
        <v>365</v>
      </c>
      <c r="K2554" s="111"/>
      <c r="L2554" s="111"/>
      <c r="M2554" s="111"/>
      <c r="N2554" s="111"/>
      <c r="O2554" s="111"/>
      <c r="P2554" s="178" t="s">
        <v>10462</v>
      </c>
      <c r="Q2554" s="178" t="s">
        <v>2736</v>
      </c>
      <c r="R2554" s="178" t="s">
        <v>7335</v>
      </c>
    </row>
    <row r="2555" spans="2:18">
      <c r="B2555" s="115">
        <v>1445</v>
      </c>
      <c r="C2555" s="156" t="s">
        <v>10463</v>
      </c>
      <c r="D2555" s="157" t="s">
        <v>10464</v>
      </c>
      <c r="E2555" s="111"/>
      <c r="F2555" s="111"/>
      <c r="G2555" s="111"/>
      <c r="H2555" s="115" t="s">
        <v>2719</v>
      </c>
      <c r="I2555" s="517">
        <f t="shared" si="78"/>
        <v>0</v>
      </c>
      <c r="J2555" s="517">
        <f t="shared" si="79"/>
        <v>365</v>
      </c>
      <c r="K2555" s="111"/>
      <c r="L2555" s="111"/>
      <c r="M2555" s="111"/>
      <c r="N2555" s="111"/>
      <c r="O2555" s="111"/>
      <c r="P2555" s="178" t="s">
        <v>10465</v>
      </c>
      <c r="Q2555" s="178" t="s">
        <v>2736</v>
      </c>
      <c r="R2555" s="178" t="s">
        <v>4080</v>
      </c>
    </row>
    <row r="2556" spans="2:18">
      <c r="B2556" s="115">
        <v>879</v>
      </c>
      <c r="C2556" s="156" t="s">
        <v>10466</v>
      </c>
      <c r="D2556" s="157" t="s">
        <v>10467</v>
      </c>
      <c r="E2556" s="111"/>
      <c r="F2556" s="111"/>
      <c r="G2556" s="111"/>
      <c r="H2556" s="115" t="s">
        <v>2719</v>
      </c>
      <c r="I2556" s="517">
        <f t="shared" si="78"/>
        <v>0</v>
      </c>
      <c r="J2556" s="517">
        <f t="shared" si="79"/>
        <v>365</v>
      </c>
      <c r="K2556" s="111"/>
      <c r="L2556" s="111"/>
      <c r="M2556" s="111"/>
      <c r="N2556" s="111"/>
      <c r="O2556" s="111"/>
      <c r="P2556" s="178" t="s">
        <v>10468</v>
      </c>
      <c r="Q2556" s="178" t="s">
        <v>2736</v>
      </c>
      <c r="R2556" s="178" t="s">
        <v>2999</v>
      </c>
    </row>
    <row r="2557" spans="2:18" hidden="1">
      <c r="B2557" s="115">
        <v>215</v>
      </c>
      <c r="C2557" s="156" t="s">
        <v>10469</v>
      </c>
      <c r="D2557" s="157" t="s">
        <v>10470</v>
      </c>
      <c r="E2557" s="111"/>
      <c r="F2557" s="111"/>
      <c r="G2557" s="111"/>
      <c r="H2557" s="180" t="s">
        <v>61</v>
      </c>
      <c r="I2557" s="231">
        <f t="shared" si="78"/>
        <v>0</v>
      </c>
      <c r="J2557" s="231">
        <f t="shared" si="79"/>
        <v>365</v>
      </c>
      <c r="K2557" s="111"/>
      <c r="L2557" s="111"/>
      <c r="M2557" s="111"/>
      <c r="N2557" s="111"/>
      <c r="O2557" s="111"/>
      <c r="P2557" s="178" t="s">
        <v>10471</v>
      </c>
      <c r="Q2557" s="178" t="s">
        <v>2721</v>
      </c>
      <c r="R2557" s="178" t="s">
        <v>2727</v>
      </c>
    </row>
    <row r="2558" spans="2:18" hidden="1">
      <c r="B2558" s="115">
        <v>1718</v>
      </c>
      <c r="C2558" s="156" t="s">
        <v>10472</v>
      </c>
      <c r="D2558" s="157" t="s">
        <v>10473</v>
      </c>
      <c r="E2558" s="111"/>
      <c r="F2558" s="111"/>
      <c r="G2558" s="111" t="s">
        <v>2730</v>
      </c>
      <c r="H2558" s="115"/>
      <c r="I2558" s="517">
        <f t="shared" si="78"/>
        <v>0</v>
      </c>
      <c r="J2558" s="517">
        <f t="shared" si="79"/>
        <v>365</v>
      </c>
      <c r="K2558" s="111"/>
      <c r="L2558" s="111"/>
      <c r="M2558" s="111"/>
      <c r="N2558" s="111"/>
      <c r="O2558" s="111"/>
      <c r="P2558" s="178" t="s">
        <v>10474</v>
      </c>
      <c r="Q2558" s="178" t="s">
        <v>2732</v>
      </c>
      <c r="R2558" s="178" t="s">
        <v>6082</v>
      </c>
    </row>
    <row r="2559" spans="2:18">
      <c r="B2559" s="115">
        <v>924</v>
      </c>
      <c r="C2559" s="156" t="s">
        <v>10475</v>
      </c>
      <c r="D2559" s="157" t="s">
        <v>10476</v>
      </c>
      <c r="E2559" s="111"/>
      <c r="F2559" s="111"/>
      <c r="G2559" s="111"/>
      <c r="H2559" s="115" t="s">
        <v>2719</v>
      </c>
      <c r="I2559" s="517">
        <f t="shared" si="78"/>
        <v>0</v>
      </c>
      <c r="J2559" s="517">
        <f t="shared" si="79"/>
        <v>365</v>
      </c>
      <c r="K2559" s="111"/>
      <c r="L2559" s="111"/>
      <c r="M2559" s="111"/>
      <c r="N2559" s="111"/>
      <c r="O2559" s="111"/>
      <c r="P2559" s="178" t="s">
        <v>10477</v>
      </c>
      <c r="Q2559" s="178" t="s">
        <v>2721</v>
      </c>
      <c r="R2559" s="178" t="s">
        <v>3776</v>
      </c>
    </row>
    <row r="2560" spans="2:18">
      <c r="B2560" s="115">
        <v>1422</v>
      </c>
      <c r="C2560" s="156" t="s">
        <v>10478</v>
      </c>
      <c r="D2560" s="157" t="s">
        <v>10479</v>
      </c>
      <c r="E2560" s="111"/>
      <c r="F2560" s="111"/>
      <c r="G2560" s="111"/>
      <c r="H2560" s="115" t="s">
        <v>2719</v>
      </c>
      <c r="I2560" s="517">
        <f t="shared" si="78"/>
        <v>0</v>
      </c>
      <c r="J2560" s="517">
        <f t="shared" si="79"/>
        <v>365</v>
      </c>
      <c r="K2560" s="111"/>
      <c r="L2560" s="111"/>
      <c r="M2560" s="111"/>
      <c r="N2560" s="111"/>
      <c r="O2560" s="111"/>
      <c r="P2560" s="178" t="s">
        <v>10480</v>
      </c>
      <c r="Q2560" s="178" t="s">
        <v>2721</v>
      </c>
      <c r="R2560" s="178" t="s">
        <v>3054</v>
      </c>
    </row>
    <row r="2561" spans="2:18" hidden="1">
      <c r="B2561" s="115">
        <v>2409</v>
      </c>
      <c r="C2561" s="177" t="s">
        <v>10481</v>
      </c>
      <c r="D2561" s="176" t="s">
        <v>10482</v>
      </c>
      <c r="E2561" s="111"/>
      <c r="F2561" s="111"/>
      <c r="G2561" s="111" t="s">
        <v>2730</v>
      </c>
      <c r="H2561" s="115"/>
      <c r="I2561" s="517">
        <f t="shared" si="78"/>
        <v>0</v>
      </c>
      <c r="J2561" s="517">
        <f t="shared" si="79"/>
        <v>365</v>
      </c>
      <c r="K2561" s="111"/>
      <c r="L2561" s="111"/>
      <c r="M2561" s="111"/>
      <c r="N2561" s="111"/>
      <c r="O2561" s="111"/>
      <c r="P2561" s="178" t="s">
        <v>10483</v>
      </c>
      <c r="Q2561" s="178" t="s">
        <v>2721</v>
      </c>
      <c r="R2561" s="178">
        <v>0</v>
      </c>
    </row>
    <row r="2562" spans="2:18" hidden="1">
      <c r="B2562" s="115">
        <v>1771</v>
      </c>
      <c r="C2562" s="156" t="s">
        <v>10484</v>
      </c>
      <c r="D2562" s="157" t="s">
        <v>10485</v>
      </c>
      <c r="E2562" s="111"/>
      <c r="F2562" s="111"/>
      <c r="G2562" s="111" t="s">
        <v>2730</v>
      </c>
      <c r="H2562" s="115"/>
      <c r="I2562" s="517">
        <f t="shared" si="78"/>
        <v>0</v>
      </c>
      <c r="J2562" s="517">
        <f t="shared" si="79"/>
        <v>365</v>
      </c>
      <c r="K2562" s="111"/>
      <c r="L2562" s="111"/>
      <c r="M2562" s="111"/>
      <c r="N2562" s="111"/>
      <c r="O2562" s="111"/>
      <c r="P2562" s="178" t="s">
        <v>10486</v>
      </c>
      <c r="Q2562" s="178" t="s">
        <v>2752</v>
      </c>
      <c r="R2562" s="178" t="s">
        <v>2748</v>
      </c>
    </row>
    <row r="2563" spans="2:18" hidden="1">
      <c r="B2563" s="115">
        <v>404</v>
      </c>
      <c r="C2563" s="156" t="s">
        <v>10487</v>
      </c>
      <c r="D2563" s="157" t="s">
        <v>10488</v>
      </c>
      <c r="E2563" s="111"/>
      <c r="F2563" s="111"/>
      <c r="G2563" s="111" t="s">
        <v>2730</v>
      </c>
      <c r="H2563" s="178" t="s">
        <v>63</v>
      </c>
      <c r="I2563" s="231">
        <f t="shared" si="78"/>
        <v>0</v>
      </c>
      <c r="J2563" s="231">
        <f t="shared" si="79"/>
        <v>365</v>
      </c>
      <c r="K2563" s="111"/>
      <c r="L2563" s="111"/>
      <c r="M2563" s="111"/>
      <c r="N2563" s="111"/>
      <c r="O2563" s="111"/>
      <c r="P2563" s="178" t="s">
        <v>10489</v>
      </c>
      <c r="Q2563" s="178" t="s">
        <v>2736</v>
      </c>
      <c r="R2563" s="178">
        <v>0</v>
      </c>
    </row>
    <row r="2564" spans="2:18">
      <c r="B2564" s="115">
        <v>216</v>
      </c>
      <c r="C2564" s="156" t="s">
        <v>10490</v>
      </c>
      <c r="D2564" s="157" t="s">
        <v>10491</v>
      </c>
      <c r="E2564" s="111"/>
      <c r="F2564" s="111"/>
      <c r="G2564" s="111"/>
      <c r="H2564" s="115" t="s">
        <v>2719</v>
      </c>
      <c r="I2564" s="517">
        <f t="shared" si="78"/>
        <v>0</v>
      </c>
      <c r="J2564" s="517">
        <f t="shared" si="79"/>
        <v>365</v>
      </c>
      <c r="K2564" s="111"/>
      <c r="L2564" s="111"/>
      <c r="M2564" s="111"/>
      <c r="N2564" s="111"/>
      <c r="O2564" s="111"/>
      <c r="P2564" s="178" t="s">
        <v>10492</v>
      </c>
      <c r="Q2564" s="178" t="s">
        <v>2736</v>
      </c>
      <c r="R2564" s="178" t="s">
        <v>3603</v>
      </c>
    </row>
    <row r="2565" spans="2:18">
      <c r="B2565" s="115">
        <v>217</v>
      </c>
      <c r="C2565" s="156" t="s">
        <v>10493</v>
      </c>
      <c r="D2565" s="157" t="s">
        <v>10494</v>
      </c>
      <c r="E2565" s="111"/>
      <c r="F2565" s="111"/>
      <c r="G2565" s="111"/>
      <c r="H2565" s="115" t="s">
        <v>2719</v>
      </c>
      <c r="I2565" s="517">
        <f t="shared" si="78"/>
        <v>0</v>
      </c>
      <c r="J2565" s="517">
        <f t="shared" si="79"/>
        <v>365</v>
      </c>
      <c r="K2565" s="111"/>
      <c r="L2565" s="111"/>
      <c r="M2565" s="111"/>
      <c r="N2565" s="111"/>
      <c r="O2565" s="111"/>
      <c r="P2565" s="178" t="s">
        <v>10495</v>
      </c>
      <c r="Q2565" s="178" t="s">
        <v>2736</v>
      </c>
      <c r="R2565" s="178" t="s">
        <v>3603</v>
      </c>
    </row>
    <row r="2566" spans="2:18" hidden="1">
      <c r="B2566" s="115">
        <v>2164</v>
      </c>
      <c r="C2566" s="156" t="s">
        <v>10496</v>
      </c>
      <c r="D2566" s="157" t="s">
        <v>10497</v>
      </c>
      <c r="E2566" s="111"/>
      <c r="F2566" s="111"/>
      <c r="G2566" s="111" t="s">
        <v>2730</v>
      </c>
      <c r="H2566" s="115"/>
      <c r="I2566" s="517">
        <f t="shared" si="78"/>
        <v>0</v>
      </c>
      <c r="J2566" s="517">
        <f t="shared" si="79"/>
        <v>365</v>
      </c>
      <c r="K2566" s="111"/>
      <c r="L2566" s="111"/>
      <c r="M2566" s="111"/>
      <c r="N2566" s="111"/>
      <c r="O2566" s="111"/>
      <c r="P2566" s="178" t="s">
        <v>10498</v>
      </c>
      <c r="Q2566" s="178" t="s">
        <v>2736</v>
      </c>
      <c r="R2566" s="178" t="s">
        <v>5409</v>
      </c>
    </row>
    <row r="2567" spans="2:18" hidden="1">
      <c r="B2567" s="115">
        <v>39</v>
      </c>
      <c r="C2567" s="156" t="s">
        <v>10499</v>
      </c>
      <c r="D2567" s="157" t="s">
        <v>10500</v>
      </c>
      <c r="E2567" s="111"/>
      <c r="F2567" s="111"/>
      <c r="G2567" s="111" t="s">
        <v>2730</v>
      </c>
      <c r="H2567" s="115"/>
      <c r="I2567" s="517">
        <f t="shared" ref="I2567:I2630" si="80">MAX(K2567:M2567)</f>
        <v>0</v>
      </c>
      <c r="J2567" s="517">
        <f t="shared" ref="J2567:J2630" si="81">I2567+(1*365)</f>
        <v>365</v>
      </c>
      <c r="K2567" s="111"/>
      <c r="L2567" s="111"/>
      <c r="M2567" s="111"/>
      <c r="N2567" s="111"/>
      <c r="O2567" s="111"/>
      <c r="P2567" s="178" t="s">
        <v>10501</v>
      </c>
      <c r="Q2567" s="178" t="s">
        <v>2736</v>
      </c>
      <c r="R2567" s="178" t="s">
        <v>5732</v>
      </c>
    </row>
    <row r="2568" spans="2:18">
      <c r="B2568" s="115">
        <v>436</v>
      </c>
      <c r="C2568" s="156" t="s">
        <v>10502</v>
      </c>
      <c r="D2568" s="157" t="s">
        <v>10503</v>
      </c>
      <c r="E2568" s="111"/>
      <c r="F2568" s="111"/>
      <c r="G2568" s="111"/>
      <c r="H2568" s="115" t="s">
        <v>2719</v>
      </c>
      <c r="I2568" s="517">
        <f t="shared" si="80"/>
        <v>0</v>
      </c>
      <c r="J2568" s="517">
        <f t="shared" si="81"/>
        <v>365</v>
      </c>
      <c r="K2568" s="111"/>
      <c r="L2568" s="111"/>
      <c r="M2568" s="111"/>
      <c r="N2568" s="111"/>
      <c r="O2568" s="111"/>
      <c r="P2568" s="178" t="s">
        <v>10504</v>
      </c>
      <c r="Q2568" s="178" t="s">
        <v>2721</v>
      </c>
      <c r="R2568" s="178" t="s">
        <v>3392</v>
      </c>
    </row>
    <row r="2569" spans="2:18">
      <c r="B2569" s="115">
        <v>437</v>
      </c>
      <c r="C2569" s="156" t="s">
        <v>10505</v>
      </c>
      <c r="D2569" s="157" t="s">
        <v>10506</v>
      </c>
      <c r="E2569" s="111"/>
      <c r="F2569" s="111"/>
      <c r="G2569" s="111"/>
      <c r="H2569" s="115" t="s">
        <v>2719</v>
      </c>
      <c r="I2569" s="517">
        <f t="shared" si="80"/>
        <v>0</v>
      </c>
      <c r="J2569" s="517">
        <f t="shared" si="81"/>
        <v>365</v>
      </c>
      <c r="K2569" s="111"/>
      <c r="L2569" s="111"/>
      <c r="M2569" s="111"/>
      <c r="N2569" s="111"/>
      <c r="O2569" s="111"/>
      <c r="P2569" s="178" t="s">
        <v>10507</v>
      </c>
      <c r="Q2569" s="178" t="s">
        <v>2732</v>
      </c>
      <c r="R2569" s="178" t="s">
        <v>3392</v>
      </c>
    </row>
    <row r="2570" spans="2:18" hidden="1">
      <c r="B2570" s="115">
        <v>159</v>
      </c>
      <c r="C2570" s="156" t="s">
        <v>10508</v>
      </c>
      <c r="D2570" s="157" t="s">
        <v>10509</v>
      </c>
      <c r="E2570" s="111"/>
      <c r="F2570" s="111"/>
      <c r="G2570" s="111" t="s">
        <v>2730</v>
      </c>
      <c r="H2570" s="115"/>
      <c r="I2570" s="517">
        <f t="shared" si="80"/>
        <v>0</v>
      </c>
      <c r="J2570" s="517">
        <f t="shared" si="81"/>
        <v>365</v>
      </c>
      <c r="K2570" s="111"/>
      <c r="L2570" s="111"/>
      <c r="M2570" s="111"/>
      <c r="N2570" s="111"/>
      <c r="O2570" s="111"/>
      <c r="P2570" s="178" t="s">
        <v>10510</v>
      </c>
      <c r="Q2570" s="178" t="s">
        <v>2736</v>
      </c>
      <c r="R2570" s="178" t="s">
        <v>4762</v>
      </c>
    </row>
    <row r="2571" spans="2:18">
      <c r="B2571" s="115">
        <v>438</v>
      </c>
      <c r="C2571" s="156" t="s">
        <v>10511</v>
      </c>
      <c r="D2571" s="157" t="s">
        <v>10512</v>
      </c>
      <c r="E2571" s="111"/>
      <c r="F2571" s="111"/>
      <c r="G2571" s="111"/>
      <c r="H2571" s="115" t="s">
        <v>2719</v>
      </c>
      <c r="I2571" s="517">
        <f t="shared" si="80"/>
        <v>0</v>
      </c>
      <c r="J2571" s="517">
        <f t="shared" si="81"/>
        <v>365</v>
      </c>
      <c r="K2571" s="111"/>
      <c r="L2571" s="111"/>
      <c r="M2571" s="111"/>
      <c r="N2571" s="111"/>
      <c r="O2571" s="111"/>
      <c r="P2571" s="178" t="s">
        <v>10513</v>
      </c>
      <c r="Q2571" s="178" t="s">
        <v>2736</v>
      </c>
      <c r="R2571" s="178" t="s">
        <v>3392</v>
      </c>
    </row>
    <row r="2572" spans="2:18" hidden="1">
      <c r="B2572" s="115">
        <v>1537</v>
      </c>
      <c r="C2572" s="156" t="s">
        <v>10514</v>
      </c>
      <c r="D2572" s="157" t="s">
        <v>10515</v>
      </c>
      <c r="E2572" s="111"/>
      <c r="F2572" s="111"/>
      <c r="G2572" s="111" t="s">
        <v>2730</v>
      </c>
      <c r="H2572" s="115"/>
      <c r="I2572" s="517">
        <f t="shared" si="80"/>
        <v>0</v>
      </c>
      <c r="J2572" s="517">
        <f t="shared" si="81"/>
        <v>365</v>
      </c>
      <c r="K2572" s="111"/>
      <c r="L2572" s="111"/>
      <c r="M2572" s="111"/>
      <c r="N2572" s="111"/>
      <c r="O2572" s="111"/>
      <c r="P2572" s="178" t="s">
        <v>10516</v>
      </c>
      <c r="Q2572" s="178" t="s">
        <v>2736</v>
      </c>
      <c r="R2572" s="178" t="s">
        <v>4087</v>
      </c>
    </row>
    <row r="2573" spans="2:18">
      <c r="B2573" s="115">
        <v>1837</v>
      </c>
      <c r="C2573" s="156" t="s">
        <v>10517</v>
      </c>
      <c r="D2573" s="157" t="s">
        <v>10518</v>
      </c>
      <c r="E2573" s="111"/>
      <c r="F2573" s="111"/>
      <c r="G2573" s="111"/>
      <c r="H2573" s="115" t="s">
        <v>2719</v>
      </c>
      <c r="I2573" s="517">
        <f t="shared" si="80"/>
        <v>0</v>
      </c>
      <c r="J2573" s="517">
        <f t="shared" si="81"/>
        <v>365</v>
      </c>
      <c r="K2573" s="111"/>
      <c r="L2573" s="111"/>
      <c r="M2573" s="111"/>
      <c r="N2573" s="111"/>
      <c r="O2573" s="111"/>
      <c r="P2573" s="178" t="s">
        <v>10519</v>
      </c>
      <c r="Q2573" s="178" t="s">
        <v>2736</v>
      </c>
      <c r="R2573" s="178" t="s">
        <v>6499</v>
      </c>
    </row>
    <row r="2574" spans="2:18">
      <c r="B2574" s="115">
        <v>2165</v>
      </c>
      <c r="C2574" s="156" t="s">
        <v>10520</v>
      </c>
      <c r="D2574" s="157" t="s">
        <v>10521</v>
      </c>
      <c r="E2574" s="111"/>
      <c r="F2574" s="111"/>
      <c r="G2574" s="111"/>
      <c r="H2574" s="115" t="s">
        <v>2719</v>
      </c>
      <c r="I2574" s="517">
        <f t="shared" si="80"/>
        <v>0</v>
      </c>
      <c r="J2574" s="517">
        <f t="shared" si="81"/>
        <v>365</v>
      </c>
      <c r="K2574" s="111"/>
      <c r="L2574" s="111"/>
      <c r="M2574" s="111"/>
      <c r="N2574" s="111"/>
      <c r="O2574" s="111"/>
      <c r="P2574" s="178" t="s">
        <v>10522</v>
      </c>
      <c r="Q2574" s="178" t="s">
        <v>2736</v>
      </c>
      <c r="R2574" s="178" t="s">
        <v>5409</v>
      </c>
    </row>
    <row r="2575" spans="2:18">
      <c r="B2575" s="115">
        <v>2166</v>
      </c>
      <c r="C2575" s="156" t="s">
        <v>10523</v>
      </c>
      <c r="D2575" s="157" t="s">
        <v>10524</v>
      </c>
      <c r="E2575" s="111"/>
      <c r="F2575" s="111"/>
      <c r="G2575" s="111"/>
      <c r="H2575" s="115" t="s">
        <v>2719</v>
      </c>
      <c r="I2575" s="517">
        <f t="shared" si="80"/>
        <v>0</v>
      </c>
      <c r="J2575" s="517">
        <f t="shared" si="81"/>
        <v>365</v>
      </c>
      <c r="K2575" s="111"/>
      <c r="L2575" s="111"/>
      <c r="M2575" s="111"/>
      <c r="N2575" s="111"/>
      <c r="O2575" s="111"/>
      <c r="P2575" s="178" t="s">
        <v>10525</v>
      </c>
      <c r="Q2575" s="178" t="s">
        <v>2736</v>
      </c>
      <c r="R2575" s="178" t="s">
        <v>5409</v>
      </c>
    </row>
    <row r="2576" spans="2:18">
      <c r="B2576" s="115">
        <v>1623</v>
      </c>
      <c r="C2576" s="156" t="s">
        <v>10526</v>
      </c>
      <c r="D2576" s="157" t="s">
        <v>10527</v>
      </c>
      <c r="E2576" s="111"/>
      <c r="F2576" s="111"/>
      <c r="G2576" s="111"/>
      <c r="H2576" s="115" t="s">
        <v>2719</v>
      </c>
      <c r="I2576" s="517">
        <f t="shared" si="80"/>
        <v>0</v>
      </c>
      <c r="J2576" s="517">
        <f t="shared" si="81"/>
        <v>365</v>
      </c>
      <c r="K2576" s="111"/>
      <c r="L2576" s="111"/>
      <c r="M2576" s="111"/>
      <c r="N2576" s="111"/>
      <c r="O2576" s="111"/>
      <c r="P2576" s="178" t="s">
        <v>10528</v>
      </c>
      <c r="Q2576" s="178" t="s">
        <v>2736</v>
      </c>
      <c r="R2576" s="178" t="s">
        <v>2939</v>
      </c>
    </row>
    <row r="2577" spans="2:18" hidden="1">
      <c r="B2577" s="115">
        <v>190</v>
      </c>
      <c r="C2577" s="156" t="s">
        <v>10529</v>
      </c>
      <c r="D2577" s="157" t="s">
        <v>10530</v>
      </c>
      <c r="E2577" s="111"/>
      <c r="F2577" s="111"/>
      <c r="G2577" s="111"/>
      <c r="H2577" s="180" t="s">
        <v>61</v>
      </c>
      <c r="I2577" s="231">
        <f t="shared" si="80"/>
        <v>0</v>
      </c>
      <c r="J2577" s="231">
        <f t="shared" si="81"/>
        <v>365</v>
      </c>
      <c r="K2577" s="111"/>
      <c r="L2577" s="111"/>
      <c r="M2577" s="111"/>
      <c r="N2577" s="111"/>
      <c r="O2577" s="111"/>
      <c r="P2577" s="178" t="s">
        <v>10531</v>
      </c>
      <c r="Q2577" s="178" t="s">
        <v>2736</v>
      </c>
      <c r="R2577" s="178" t="s">
        <v>3904</v>
      </c>
    </row>
    <row r="2578" spans="2:18">
      <c r="B2578" s="115">
        <v>1624</v>
      </c>
      <c r="C2578" s="156" t="s">
        <v>10532</v>
      </c>
      <c r="D2578" s="157" t="s">
        <v>10533</v>
      </c>
      <c r="E2578" s="111"/>
      <c r="F2578" s="111"/>
      <c r="G2578" s="111"/>
      <c r="H2578" s="115" t="s">
        <v>2719</v>
      </c>
      <c r="I2578" s="517">
        <f t="shared" si="80"/>
        <v>0</v>
      </c>
      <c r="J2578" s="517">
        <f t="shared" si="81"/>
        <v>365</v>
      </c>
      <c r="K2578" s="111"/>
      <c r="L2578" s="111"/>
      <c r="M2578" s="111"/>
      <c r="N2578" s="111"/>
      <c r="O2578" s="111"/>
      <c r="P2578" s="178" t="s">
        <v>10534</v>
      </c>
      <c r="Q2578" s="178" t="s">
        <v>2736</v>
      </c>
      <c r="R2578" s="178" t="s">
        <v>2939</v>
      </c>
    </row>
    <row r="2579" spans="2:18" hidden="1">
      <c r="B2579" s="115">
        <v>1538</v>
      </c>
      <c r="C2579" s="156" t="s">
        <v>10535</v>
      </c>
      <c r="D2579" s="157" t="s">
        <v>10536</v>
      </c>
      <c r="E2579" s="111"/>
      <c r="F2579" s="111"/>
      <c r="G2579" s="111" t="s">
        <v>2730</v>
      </c>
      <c r="H2579" s="115"/>
      <c r="I2579" s="517">
        <f t="shared" si="80"/>
        <v>0</v>
      </c>
      <c r="J2579" s="517">
        <f t="shared" si="81"/>
        <v>365</v>
      </c>
      <c r="K2579" s="111"/>
      <c r="L2579" s="111"/>
      <c r="M2579" s="111"/>
      <c r="N2579" s="111"/>
      <c r="O2579" s="111"/>
      <c r="P2579" s="178" t="s">
        <v>10537</v>
      </c>
      <c r="Q2579" s="178" t="s">
        <v>2732</v>
      </c>
      <c r="R2579" s="178" t="s">
        <v>4087</v>
      </c>
    </row>
    <row r="2580" spans="2:18">
      <c r="B2580" s="115">
        <v>1539</v>
      </c>
      <c r="C2580" s="156" t="s">
        <v>10538</v>
      </c>
      <c r="D2580" s="157" t="s">
        <v>10539</v>
      </c>
      <c r="E2580" s="111"/>
      <c r="F2580" s="111"/>
      <c r="G2580" s="111"/>
      <c r="H2580" s="115" t="s">
        <v>2719</v>
      </c>
      <c r="I2580" s="517">
        <f t="shared" si="80"/>
        <v>0</v>
      </c>
      <c r="J2580" s="517">
        <f t="shared" si="81"/>
        <v>365</v>
      </c>
      <c r="K2580" s="111"/>
      <c r="L2580" s="111"/>
      <c r="M2580" s="111"/>
      <c r="N2580" s="111"/>
      <c r="O2580" s="111"/>
      <c r="P2580" s="178" t="s">
        <v>10540</v>
      </c>
      <c r="Q2580" s="178" t="s">
        <v>2732</v>
      </c>
      <c r="R2580" s="178" t="s">
        <v>4087</v>
      </c>
    </row>
    <row r="2581" spans="2:18" hidden="1">
      <c r="B2581" s="115">
        <v>485</v>
      </c>
      <c r="C2581" s="156" t="s">
        <v>10541</v>
      </c>
      <c r="D2581" s="157" t="s">
        <v>10542</v>
      </c>
      <c r="E2581" s="111"/>
      <c r="F2581" s="111"/>
      <c r="G2581" s="111" t="s">
        <v>2730</v>
      </c>
      <c r="H2581" s="115"/>
      <c r="I2581" s="517">
        <f t="shared" si="80"/>
        <v>0</v>
      </c>
      <c r="J2581" s="517">
        <f t="shared" si="81"/>
        <v>365</v>
      </c>
      <c r="K2581" s="111"/>
      <c r="L2581" s="111"/>
      <c r="M2581" s="111"/>
      <c r="N2581" s="111"/>
      <c r="O2581" s="111"/>
      <c r="P2581" s="178" t="s">
        <v>10543</v>
      </c>
      <c r="Q2581" s="178" t="s">
        <v>2736</v>
      </c>
      <c r="R2581" s="178" t="s">
        <v>6043</v>
      </c>
    </row>
    <row r="2582" spans="2:18" hidden="1">
      <c r="B2582" s="115">
        <v>1869</v>
      </c>
      <c r="C2582" s="156" t="s">
        <v>10544</v>
      </c>
      <c r="D2582" s="157" t="s">
        <v>10545</v>
      </c>
      <c r="E2582" s="111"/>
      <c r="F2582" s="111"/>
      <c r="G2582" s="111" t="s">
        <v>2730</v>
      </c>
      <c r="H2582" s="115"/>
      <c r="I2582" s="517">
        <f t="shared" si="80"/>
        <v>0</v>
      </c>
      <c r="J2582" s="517">
        <f t="shared" si="81"/>
        <v>365</v>
      </c>
      <c r="K2582" s="111"/>
      <c r="L2582" s="111"/>
      <c r="M2582" s="111"/>
      <c r="N2582" s="111"/>
      <c r="O2582" s="111"/>
      <c r="P2582" s="178" t="s">
        <v>10546</v>
      </c>
      <c r="Q2582" s="178" t="s">
        <v>2736</v>
      </c>
      <c r="R2582" s="178" t="s">
        <v>3629</v>
      </c>
    </row>
    <row r="2583" spans="2:18" hidden="1">
      <c r="B2583" s="115">
        <v>1312</v>
      </c>
      <c r="C2583" s="156" t="s">
        <v>10547</v>
      </c>
      <c r="D2583" s="157" t="s">
        <v>10548</v>
      </c>
      <c r="E2583" s="111"/>
      <c r="F2583" s="111"/>
      <c r="G2583" s="111" t="s">
        <v>2730</v>
      </c>
      <c r="H2583" s="115"/>
      <c r="I2583" s="517">
        <f t="shared" si="80"/>
        <v>0</v>
      </c>
      <c r="J2583" s="517">
        <f t="shared" si="81"/>
        <v>365</v>
      </c>
      <c r="K2583" s="111"/>
      <c r="L2583" s="111"/>
      <c r="M2583" s="111"/>
      <c r="N2583" s="111"/>
      <c r="O2583" s="111"/>
      <c r="P2583" s="178" t="s">
        <v>10549</v>
      </c>
      <c r="Q2583" s="178" t="s">
        <v>2721</v>
      </c>
      <c r="R2583" s="178" t="s">
        <v>2962</v>
      </c>
    </row>
    <row r="2584" spans="2:18">
      <c r="B2584" s="115">
        <v>37</v>
      </c>
      <c r="C2584" s="156" t="s">
        <v>10550</v>
      </c>
      <c r="D2584" s="157" t="s">
        <v>10551</v>
      </c>
      <c r="E2584" s="111"/>
      <c r="F2584" s="111"/>
      <c r="G2584" s="111"/>
      <c r="H2584" s="115" t="s">
        <v>2719</v>
      </c>
      <c r="I2584" s="517">
        <f t="shared" si="80"/>
        <v>0</v>
      </c>
      <c r="J2584" s="517">
        <f t="shared" si="81"/>
        <v>365</v>
      </c>
      <c r="K2584" s="111"/>
      <c r="L2584" s="111"/>
      <c r="M2584" s="111"/>
      <c r="N2584" s="111"/>
      <c r="O2584" s="111"/>
      <c r="P2584" s="178" t="s">
        <v>10552</v>
      </c>
      <c r="Q2584" s="178" t="s">
        <v>2736</v>
      </c>
      <c r="R2584" s="178" t="s">
        <v>2939</v>
      </c>
    </row>
    <row r="2585" spans="2:18" hidden="1">
      <c r="B2585" s="115">
        <v>541</v>
      </c>
      <c r="C2585" s="156" t="s">
        <v>10553</v>
      </c>
      <c r="D2585" s="157" t="s">
        <v>10554</v>
      </c>
      <c r="E2585" s="111"/>
      <c r="F2585" s="111"/>
      <c r="G2585" s="111" t="s">
        <v>2730</v>
      </c>
      <c r="H2585" s="115"/>
      <c r="I2585" s="517">
        <f t="shared" si="80"/>
        <v>0</v>
      </c>
      <c r="J2585" s="517">
        <f t="shared" si="81"/>
        <v>365</v>
      </c>
      <c r="K2585" s="111"/>
      <c r="L2585" s="111"/>
      <c r="M2585" s="111"/>
      <c r="N2585" s="111"/>
      <c r="O2585" s="111"/>
      <c r="P2585" s="178" t="s">
        <v>10555</v>
      </c>
      <c r="Q2585" s="178" t="s">
        <v>2736</v>
      </c>
      <c r="R2585" s="178" t="s">
        <v>2950</v>
      </c>
    </row>
    <row r="2586" spans="2:18" hidden="1">
      <c r="B2586" s="115">
        <v>888</v>
      </c>
      <c r="C2586" s="156" t="s">
        <v>10556</v>
      </c>
      <c r="D2586" s="157" t="s">
        <v>10557</v>
      </c>
      <c r="E2586" s="111"/>
      <c r="F2586" s="111"/>
      <c r="G2586" s="111" t="s">
        <v>2730</v>
      </c>
      <c r="H2586" s="115"/>
      <c r="I2586" s="517">
        <f t="shared" si="80"/>
        <v>0</v>
      </c>
      <c r="J2586" s="517">
        <f t="shared" si="81"/>
        <v>365</v>
      </c>
      <c r="K2586" s="111"/>
      <c r="L2586" s="111"/>
      <c r="M2586" s="111"/>
      <c r="N2586" s="111"/>
      <c r="O2586" s="111"/>
      <c r="P2586" s="178" t="s">
        <v>10558</v>
      </c>
      <c r="Q2586" s="178" t="s">
        <v>2752</v>
      </c>
      <c r="R2586" s="178" t="s">
        <v>3267</v>
      </c>
    </row>
    <row r="2587" spans="2:18">
      <c r="B2587" s="115">
        <v>694</v>
      </c>
      <c r="C2587" s="156" t="s">
        <v>10559</v>
      </c>
      <c r="D2587" s="157" t="s">
        <v>10560</v>
      </c>
      <c r="E2587" s="111"/>
      <c r="F2587" s="111"/>
      <c r="G2587" s="111"/>
      <c r="H2587" s="115" t="s">
        <v>2719</v>
      </c>
      <c r="I2587" s="517">
        <f t="shared" si="80"/>
        <v>0</v>
      </c>
      <c r="J2587" s="517">
        <f t="shared" si="81"/>
        <v>365</v>
      </c>
      <c r="K2587" s="111"/>
      <c r="L2587" s="111"/>
      <c r="M2587" s="111"/>
      <c r="N2587" s="111"/>
      <c r="O2587" s="111"/>
      <c r="P2587" s="178" t="s">
        <v>9671</v>
      </c>
      <c r="Q2587" s="178" t="s">
        <v>2732</v>
      </c>
      <c r="R2587" s="178" t="s">
        <v>3260</v>
      </c>
    </row>
    <row r="2588" spans="2:18">
      <c r="B2588" s="115">
        <v>398</v>
      </c>
      <c r="C2588" s="156" t="s">
        <v>10561</v>
      </c>
      <c r="D2588" s="157" t="s">
        <v>10562</v>
      </c>
      <c r="E2588" s="111"/>
      <c r="F2588" s="111"/>
      <c r="G2588" s="111"/>
      <c r="H2588" s="115" t="s">
        <v>2719</v>
      </c>
      <c r="I2588" s="517">
        <f t="shared" si="80"/>
        <v>0</v>
      </c>
      <c r="J2588" s="517">
        <f t="shared" si="81"/>
        <v>365</v>
      </c>
      <c r="K2588" s="111"/>
      <c r="L2588" s="111"/>
      <c r="M2588" s="111"/>
      <c r="N2588" s="111"/>
      <c r="O2588" s="111"/>
      <c r="P2588" s="178" t="s">
        <v>10563</v>
      </c>
      <c r="Q2588" s="178" t="s">
        <v>2721</v>
      </c>
      <c r="R2588" s="178">
        <v>0</v>
      </c>
    </row>
    <row r="2589" spans="2:18" hidden="1">
      <c r="B2589" s="115">
        <v>2180</v>
      </c>
      <c r="C2589" s="156" t="s">
        <v>10564</v>
      </c>
      <c r="D2589" s="157"/>
      <c r="E2589" s="111"/>
      <c r="F2589" s="111"/>
      <c r="G2589" s="111" t="s">
        <v>2730</v>
      </c>
      <c r="H2589" s="115"/>
      <c r="I2589" s="517">
        <f t="shared" si="80"/>
        <v>0</v>
      </c>
      <c r="J2589" s="517">
        <f t="shared" si="81"/>
        <v>365</v>
      </c>
      <c r="K2589" s="111"/>
      <c r="L2589" s="111"/>
      <c r="M2589" s="111"/>
      <c r="N2589" s="111"/>
      <c r="O2589" s="111"/>
      <c r="P2589" s="178" t="s">
        <v>10565</v>
      </c>
      <c r="Q2589" s="178" t="s">
        <v>2721</v>
      </c>
      <c r="R2589" s="178" t="s">
        <v>5453</v>
      </c>
    </row>
    <row r="2590" spans="2:18" hidden="1">
      <c r="B2590" s="115">
        <v>2229</v>
      </c>
      <c r="C2590" s="165"/>
      <c r="D2590" s="166"/>
      <c r="E2590" s="111"/>
      <c r="F2590" s="111"/>
      <c r="G2590" s="111"/>
      <c r="H2590" s="115"/>
      <c r="I2590" s="517">
        <f t="shared" si="80"/>
        <v>0</v>
      </c>
      <c r="J2590" s="517">
        <f t="shared" si="81"/>
        <v>365</v>
      </c>
      <c r="K2590" s="111"/>
      <c r="L2590" s="111"/>
      <c r="M2590" s="111"/>
      <c r="N2590" s="111"/>
      <c r="O2590" s="111"/>
      <c r="P2590" s="178" t="s">
        <v>10566</v>
      </c>
      <c r="Q2590" s="178" t="s">
        <v>2752</v>
      </c>
      <c r="R2590" s="178" t="e">
        <v>#N/A</v>
      </c>
    </row>
    <row r="2591" spans="2:18" hidden="1">
      <c r="B2591" s="115">
        <v>2585</v>
      </c>
      <c r="C2591" s="232"/>
      <c r="D2591" s="233"/>
      <c r="E2591" s="111"/>
      <c r="F2591" s="111"/>
      <c r="G2591" s="111"/>
      <c r="H2591" s="115"/>
      <c r="I2591" s="517">
        <f t="shared" si="80"/>
        <v>0</v>
      </c>
      <c r="J2591" s="517">
        <f t="shared" si="81"/>
        <v>365</v>
      </c>
      <c r="K2591" s="111"/>
      <c r="L2591" s="111"/>
      <c r="M2591" s="111"/>
      <c r="N2591" s="111"/>
      <c r="O2591" s="111"/>
      <c r="P2591" s="178" t="s">
        <v>2752</v>
      </c>
      <c r="Q2591" s="111"/>
      <c r="R2591" s="178" t="e">
        <v>#N/A</v>
      </c>
    </row>
    <row r="2592" spans="2:18" hidden="1">
      <c r="B2592" s="115">
        <v>2586</v>
      </c>
      <c r="C2592" s="232"/>
      <c r="D2592" s="233"/>
      <c r="E2592" s="111"/>
      <c r="F2592" s="111"/>
      <c r="G2592" s="111"/>
      <c r="H2592" s="115"/>
      <c r="I2592" s="517">
        <f t="shared" si="80"/>
        <v>0</v>
      </c>
      <c r="J2592" s="517">
        <f t="shared" si="81"/>
        <v>365</v>
      </c>
      <c r="K2592" s="111"/>
      <c r="L2592" s="111"/>
      <c r="M2592" s="111"/>
      <c r="N2592" s="111"/>
      <c r="O2592" s="111"/>
      <c r="P2592" s="178"/>
      <c r="Q2592" s="111"/>
      <c r="R2592" s="178"/>
    </row>
    <row r="2593" spans="2:18" hidden="1">
      <c r="B2593" s="115">
        <v>2587</v>
      </c>
      <c r="C2593" s="232"/>
      <c r="D2593" s="233"/>
      <c r="E2593" s="111"/>
      <c r="F2593" s="111"/>
      <c r="G2593" s="111"/>
      <c r="H2593" s="115"/>
      <c r="I2593" s="517">
        <f t="shared" si="80"/>
        <v>0</v>
      </c>
      <c r="J2593" s="517">
        <f t="shared" si="81"/>
        <v>365</v>
      </c>
      <c r="K2593" s="111"/>
      <c r="L2593" s="111"/>
      <c r="M2593" s="111"/>
      <c r="N2593" s="111"/>
      <c r="O2593" s="111"/>
      <c r="P2593" s="178"/>
      <c r="Q2593" s="111"/>
      <c r="R2593" s="178"/>
    </row>
    <row r="2594" spans="2:18" hidden="1">
      <c r="B2594" s="115">
        <v>2588</v>
      </c>
      <c r="C2594" s="232"/>
      <c r="D2594" s="233"/>
      <c r="E2594" s="111"/>
      <c r="F2594" s="111"/>
      <c r="G2594" s="111"/>
      <c r="H2594" s="115"/>
      <c r="I2594" s="517">
        <f t="shared" si="80"/>
        <v>0</v>
      </c>
      <c r="J2594" s="517">
        <f t="shared" si="81"/>
        <v>365</v>
      </c>
      <c r="K2594" s="111"/>
      <c r="L2594" s="111"/>
      <c r="M2594" s="111"/>
      <c r="N2594" s="111"/>
      <c r="O2594" s="111"/>
      <c r="P2594" s="178"/>
      <c r="Q2594" s="111"/>
      <c r="R2594" s="178"/>
    </row>
    <row r="2595" spans="2:18" hidden="1">
      <c r="B2595" s="115">
        <v>2589</v>
      </c>
      <c r="C2595" s="232"/>
      <c r="D2595" s="233"/>
      <c r="E2595" s="111"/>
      <c r="F2595" s="111"/>
      <c r="G2595" s="111"/>
      <c r="H2595" s="115"/>
      <c r="I2595" s="517">
        <f t="shared" si="80"/>
        <v>0</v>
      </c>
      <c r="J2595" s="517">
        <f t="shared" si="81"/>
        <v>365</v>
      </c>
      <c r="K2595" s="111"/>
      <c r="L2595" s="111"/>
      <c r="M2595" s="111"/>
      <c r="N2595" s="111"/>
      <c r="O2595" s="111"/>
      <c r="P2595" s="178"/>
      <c r="Q2595" s="111"/>
      <c r="R2595" s="178"/>
    </row>
    <row r="2596" spans="2:18" hidden="1">
      <c r="B2596" s="115">
        <v>2590</v>
      </c>
      <c r="C2596" s="232"/>
      <c r="D2596" s="233"/>
      <c r="E2596" s="111"/>
      <c r="F2596" s="111"/>
      <c r="G2596" s="111"/>
      <c r="H2596" s="115"/>
      <c r="I2596" s="517">
        <f t="shared" si="80"/>
        <v>0</v>
      </c>
      <c r="J2596" s="517">
        <f t="shared" si="81"/>
        <v>365</v>
      </c>
      <c r="K2596" s="111"/>
      <c r="L2596" s="111"/>
      <c r="M2596" s="111"/>
      <c r="N2596" s="111"/>
      <c r="O2596" s="111"/>
      <c r="P2596" s="178"/>
      <c r="Q2596" s="111"/>
      <c r="R2596" s="178"/>
    </row>
    <row r="2597" spans="2:18" hidden="1">
      <c r="B2597" s="115">
        <v>2591</v>
      </c>
      <c r="C2597" s="232"/>
      <c r="D2597" s="233"/>
      <c r="E2597" s="111"/>
      <c r="F2597" s="111"/>
      <c r="G2597" s="111"/>
      <c r="H2597" s="115"/>
      <c r="I2597" s="517">
        <f t="shared" si="80"/>
        <v>0</v>
      </c>
      <c r="J2597" s="517">
        <f t="shared" si="81"/>
        <v>365</v>
      </c>
      <c r="K2597" s="111"/>
      <c r="L2597" s="111"/>
      <c r="M2597" s="111"/>
      <c r="N2597" s="111"/>
      <c r="O2597" s="111"/>
      <c r="P2597" s="178"/>
      <c r="Q2597" s="111"/>
      <c r="R2597" s="178"/>
    </row>
    <row r="2598" spans="2:18" hidden="1">
      <c r="B2598" s="115">
        <v>2592</v>
      </c>
      <c r="C2598" s="232"/>
      <c r="D2598" s="233"/>
      <c r="E2598" s="111"/>
      <c r="F2598" s="111"/>
      <c r="G2598" s="111"/>
      <c r="H2598" s="115"/>
      <c r="I2598" s="517">
        <f t="shared" si="80"/>
        <v>0</v>
      </c>
      <c r="J2598" s="517">
        <f t="shared" si="81"/>
        <v>365</v>
      </c>
      <c r="K2598" s="111"/>
      <c r="L2598" s="111"/>
      <c r="M2598" s="111"/>
      <c r="N2598" s="111"/>
      <c r="O2598" s="111"/>
      <c r="P2598" s="178"/>
      <c r="Q2598" s="111"/>
      <c r="R2598" s="178"/>
    </row>
    <row r="2599" spans="2:18" hidden="1">
      <c r="B2599" s="115">
        <v>2593</v>
      </c>
      <c r="C2599" s="232"/>
      <c r="D2599" s="233"/>
      <c r="E2599" s="111"/>
      <c r="F2599" s="111"/>
      <c r="G2599" s="111"/>
      <c r="H2599" s="115"/>
      <c r="I2599" s="517">
        <f t="shared" si="80"/>
        <v>0</v>
      </c>
      <c r="J2599" s="517">
        <f t="shared" si="81"/>
        <v>365</v>
      </c>
      <c r="K2599" s="111"/>
      <c r="L2599" s="111"/>
      <c r="M2599" s="111"/>
      <c r="N2599" s="111"/>
      <c r="O2599" s="111"/>
      <c r="P2599" s="178"/>
      <c r="Q2599" s="111"/>
      <c r="R2599" s="178"/>
    </row>
    <row r="2600" spans="2:18" hidden="1">
      <c r="B2600" s="115">
        <v>2594</v>
      </c>
      <c r="C2600" s="232"/>
      <c r="D2600" s="233"/>
      <c r="E2600" s="111"/>
      <c r="F2600" s="111"/>
      <c r="G2600" s="111"/>
      <c r="H2600" s="115"/>
      <c r="I2600" s="517">
        <f t="shared" si="80"/>
        <v>0</v>
      </c>
      <c r="J2600" s="517">
        <f t="shared" si="81"/>
        <v>365</v>
      </c>
      <c r="K2600" s="111"/>
      <c r="L2600" s="111"/>
      <c r="M2600" s="111"/>
      <c r="N2600" s="111"/>
      <c r="O2600" s="111"/>
      <c r="P2600" s="178"/>
      <c r="Q2600" s="111"/>
      <c r="R2600" s="178"/>
    </row>
    <row r="2601" spans="2:18" hidden="1">
      <c r="B2601" s="115">
        <v>2595</v>
      </c>
      <c r="C2601" s="232"/>
      <c r="D2601" s="233"/>
      <c r="E2601" s="111"/>
      <c r="F2601" s="111"/>
      <c r="G2601" s="111"/>
      <c r="H2601" s="115"/>
      <c r="I2601" s="517">
        <f t="shared" si="80"/>
        <v>0</v>
      </c>
      <c r="J2601" s="517">
        <f t="shared" si="81"/>
        <v>365</v>
      </c>
      <c r="K2601" s="111"/>
      <c r="L2601" s="111"/>
      <c r="M2601" s="111"/>
      <c r="N2601" s="111"/>
      <c r="O2601" s="111"/>
      <c r="P2601" s="178"/>
      <c r="Q2601" s="111"/>
      <c r="R2601" s="111"/>
    </row>
    <row r="2602" spans="2:18" hidden="1">
      <c r="B2602" s="115">
        <v>2596</v>
      </c>
      <c r="C2602" s="232"/>
      <c r="D2602" s="233"/>
      <c r="E2602" s="111"/>
      <c r="F2602" s="111"/>
      <c r="G2602" s="111"/>
      <c r="H2602" s="115"/>
      <c r="I2602" s="517">
        <f t="shared" si="80"/>
        <v>0</v>
      </c>
      <c r="J2602" s="517">
        <f t="shared" si="81"/>
        <v>365</v>
      </c>
      <c r="K2602" s="111"/>
      <c r="L2602" s="111"/>
      <c r="M2602" s="111"/>
      <c r="N2602" s="111"/>
      <c r="O2602" s="111"/>
      <c r="P2602" s="178"/>
      <c r="Q2602" s="111"/>
      <c r="R2602" s="111"/>
    </row>
    <row r="2603" spans="2:18" hidden="1">
      <c r="B2603" s="115">
        <v>2597</v>
      </c>
      <c r="C2603" s="232"/>
      <c r="D2603" s="233"/>
      <c r="E2603" s="111"/>
      <c r="F2603" s="111"/>
      <c r="G2603" s="111"/>
      <c r="H2603" s="115"/>
      <c r="I2603" s="517">
        <f t="shared" si="80"/>
        <v>0</v>
      </c>
      <c r="J2603" s="517">
        <f t="shared" si="81"/>
        <v>365</v>
      </c>
      <c r="K2603" s="111"/>
      <c r="L2603" s="111"/>
      <c r="M2603" s="111"/>
      <c r="N2603" s="111"/>
      <c r="O2603" s="111"/>
      <c r="P2603" s="178"/>
      <c r="Q2603" s="111"/>
      <c r="R2603" s="111"/>
    </row>
    <row r="2604" spans="2:18" hidden="1">
      <c r="B2604" s="115">
        <v>2598</v>
      </c>
      <c r="C2604" s="232"/>
      <c r="D2604" s="233"/>
      <c r="E2604" s="111"/>
      <c r="F2604" s="111"/>
      <c r="G2604" s="111"/>
      <c r="H2604" s="115"/>
      <c r="I2604" s="517">
        <f t="shared" si="80"/>
        <v>0</v>
      </c>
      <c r="J2604" s="517">
        <f t="shared" si="81"/>
        <v>365</v>
      </c>
      <c r="K2604" s="111"/>
      <c r="L2604" s="111"/>
      <c r="M2604" s="111"/>
      <c r="N2604" s="111"/>
      <c r="O2604" s="111"/>
      <c r="P2604" s="178"/>
      <c r="Q2604" s="111"/>
      <c r="R2604" s="111"/>
    </row>
    <row r="2605" spans="2:18" hidden="1">
      <c r="B2605" s="115">
        <v>2599</v>
      </c>
      <c r="C2605" s="232"/>
      <c r="D2605" s="233"/>
      <c r="E2605" s="111"/>
      <c r="F2605" s="111"/>
      <c r="G2605" s="111"/>
      <c r="H2605" s="115"/>
      <c r="I2605" s="517">
        <f t="shared" si="80"/>
        <v>0</v>
      </c>
      <c r="J2605" s="517">
        <f t="shared" si="81"/>
        <v>365</v>
      </c>
      <c r="K2605" s="111"/>
      <c r="L2605" s="111"/>
      <c r="M2605" s="111"/>
      <c r="N2605" s="111"/>
      <c r="O2605" s="111"/>
      <c r="P2605" s="178"/>
      <c r="Q2605" s="111"/>
      <c r="R2605" s="111"/>
    </row>
    <row r="2606" spans="2:18" hidden="1">
      <c r="B2606" s="115">
        <v>2600</v>
      </c>
      <c r="C2606" s="232"/>
      <c r="D2606" s="233"/>
      <c r="E2606" s="111"/>
      <c r="F2606" s="111"/>
      <c r="G2606" s="111"/>
      <c r="H2606" s="115"/>
      <c r="I2606" s="517">
        <f t="shared" si="80"/>
        <v>0</v>
      </c>
      <c r="J2606" s="517">
        <f t="shared" si="81"/>
        <v>365</v>
      </c>
      <c r="K2606" s="111"/>
      <c r="L2606" s="111"/>
      <c r="M2606" s="111"/>
      <c r="N2606" s="111"/>
      <c r="O2606" s="111"/>
      <c r="P2606" s="178"/>
      <c r="Q2606" s="111"/>
      <c r="R2606" s="111"/>
    </row>
    <row r="2607" spans="2:18" hidden="1">
      <c r="B2607" s="115">
        <v>2601</v>
      </c>
      <c r="C2607" s="232"/>
      <c r="D2607" s="233"/>
      <c r="E2607" s="111"/>
      <c r="F2607" s="111"/>
      <c r="G2607" s="111"/>
      <c r="H2607" s="115"/>
      <c r="I2607" s="517">
        <f t="shared" si="80"/>
        <v>0</v>
      </c>
      <c r="J2607" s="517">
        <f t="shared" si="81"/>
        <v>365</v>
      </c>
      <c r="K2607" s="111"/>
      <c r="L2607" s="111"/>
      <c r="M2607" s="111"/>
      <c r="N2607" s="111"/>
      <c r="O2607" s="111"/>
      <c r="P2607" s="178"/>
      <c r="Q2607" s="111"/>
      <c r="R2607" s="111"/>
    </row>
    <row r="2608" spans="2:18" hidden="1">
      <c r="B2608" s="115">
        <v>2602</v>
      </c>
      <c r="C2608" s="232"/>
      <c r="D2608" s="233"/>
      <c r="E2608" s="111"/>
      <c r="F2608" s="111"/>
      <c r="G2608" s="111"/>
      <c r="H2608" s="115"/>
      <c r="I2608" s="517">
        <f t="shared" si="80"/>
        <v>0</v>
      </c>
      <c r="J2608" s="517">
        <f t="shared" si="81"/>
        <v>365</v>
      </c>
      <c r="K2608" s="111"/>
      <c r="L2608" s="111"/>
      <c r="M2608" s="111"/>
      <c r="N2608" s="111"/>
      <c r="O2608" s="111"/>
      <c r="P2608" s="178"/>
      <c r="Q2608" s="111"/>
      <c r="R2608" s="111"/>
    </row>
    <row r="2609" spans="2:18" hidden="1">
      <c r="B2609" s="115">
        <v>2603</v>
      </c>
      <c r="C2609" s="232"/>
      <c r="D2609" s="233"/>
      <c r="E2609" s="111"/>
      <c r="F2609" s="111"/>
      <c r="G2609" s="111"/>
      <c r="H2609" s="115"/>
      <c r="I2609" s="517">
        <f t="shared" si="80"/>
        <v>0</v>
      </c>
      <c r="J2609" s="517">
        <f t="shared" si="81"/>
        <v>365</v>
      </c>
      <c r="K2609" s="111"/>
      <c r="L2609" s="111"/>
      <c r="M2609" s="111"/>
      <c r="N2609" s="111"/>
      <c r="O2609" s="111"/>
      <c r="P2609" s="178"/>
      <c r="Q2609" s="111"/>
      <c r="R2609" s="111"/>
    </row>
    <row r="2610" spans="2:18" hidden="1">
      <c r="B2610" s="115">
        <v>2604</v>
      </c>
      <c r="C2610" s="232"/>
      <c r="D2610" s="233"/>
      <c r="E2610" s="111"/>
      <c r="F2610" s="111"/>
      <c r="G2610" s="111"/>
      <c r="H2610" s="115"/>
      <c r="I2610" s="517">
        <f t="shared" si="80"/>
        <v>0</v>
      </c>
      <c r="J2610" s="517">
        <f t="shared" si="81"/>
        <v>365</v>
      </c>
      <c r="K2610" s="111"/>
      <c r="L2610" s="111"/>
      <c r="M2610" s="111"/>
      <c r="N2610" s="111"/>
      <c r="O2610" s="111"/>
      <c r="P2610" s="178"/>
      <c r="Q2610" s="111"/>
      <c r="R2610" s="111"/>
    </row>
    <row r="2611" spans="2:18" hidden="1">
      <c r="B2611" s="115">
        <v>2605</v>
      </c>
      <c r="C2611" s="232"/>
      <c r="D2611" s="233"/>
      <c r="E2611" s="111"/>
      <c r="F2611" s="111"/>
      <c r="G2611" s="111"/>
      <c r="H2611" s="115"/>
      <c r="I2611" s="517">
        <f t="shared" si="80"/>
        <v>0</v>
      </c>
      <c r="J2611" s="517">
        <f t="shared" si="81"/>
        <v>365</v>
      </c>
      <c r="K2611" s="111"/>
      <c r="L2611" s="111"/>
      <c r="M2611" s="111"/>
      <c r="N2611" s="111"/>
      <c r="O2611" s="111"/>
      <c r="P2611" s="178"/>
      <c r="Q2611" s="111"/>
      <c r="R2611" s="111"/>
    </row>
    <row r="2612" spans="2:18" hidden="1">
      <c r="B2612" s="115">
        <v>2606</v>
      </c>
      <c r="C2612" s="232"/>
      <c r="D2612" s="233"/>
      <c r="E2612" s="111"/>
      <c r="F2612" s="111"/>
      <c r="G2612" s="111"/>
      <c r="H2612" s="115"/>
      <c r="I2612" s="517">
        <f t="shared" si="80"/>
        <v>0</v>
      </c>
      <c r="J2612" s="517">
        <f t="shared" si="81"/>
        <v>365</v>
      </c>
      <c r="K2612" s="111"/>
      <c r="L2612" s="111"/>
      <c r="M2612" s="111"/>
      <c r="N2612" s="111"/>
      <c r="O2612" s="111"/>
      <c r="P2612" s="178"/>
      <c r="Q2612" s="111"/>
      <c r="R2612" s="111"/>
    </row>
    <row r="2613" spans="2:18" hidden="1">
      <c r="B2613" s="115">
        <v>2607</v>
      </c>
      <c r="C2613" s="232"/>
      <c r="D2613" s="233"/>
      <c r="E2613" s="111"/>
      <c r="F2613" s="111"/>
      <c r="G2613" s="111"/>
      <c r="H2613" s="115"/>
      <c r="I2613" s="517">
        <f t="shared" si="80"/>
        <v>0</v>
      </c>
      <c r="J2613" s="517">
        <f t="shared" si="81"/>
        <v>365</v>
      </c>
      <c r="K2613" s="111"/>
      <c r="L2613" s="111"/>
      <c r="M2613" s="111"/>
      <c r="N2613" s="111"/>
      <c r="O2613" s="111"/>
      <c r="P2613" s="178"/>
      <c r="Q2613" s="111"/>
      <c r="R2613" s="111"/>
    </row>
    <row r="2614" spans="2:18" hidden="1">
      <c r="B2614" s="115">
        <v>2608</v>
      </c>
      <c r="C2614" s="232"/>
      <c r="D2614" s="233"/>
      <c r="E2614" s="111"/>
      <c r="F2614" s="111"/>
      <c r="G2614" s="111"/>
      <c r="H2614" s="115"/>
      <c r="I2614" s="517">
        <f t="shared" si="80"/>
        <v>0</v>
      </c>
      <c r="J2614" s="517">
        <f t="shared" si="81"/>
        <v>365</v>
      </c>
      <c r="K2614" s="111"/>
      <c r="L2614" s="111"/>
      <c r="M2614" s="111"/>
      <c r="N2614" s="111"/>
      <c r="O2614" s="111"/>
      <c r="P2614" s="178"/>
      <c r="Q2614" s="111"/>
      <c r="R2614" s="111"/>
    </row>
    <row r="2615" spans="2:18" hidden="1">
      <c r="B2615" s="115">
        <v>2609</v>
      </c>
      <c r="C2615" s="232"/>
      <c r="D2615" s="233"/>
      <c r="E2615" s="111"/>
      <c r="F2615" s="111"/>
      <c r="G2615" s="111"/>
      <c r="H2615" s="115"/>
      <c r="I2615" s="517">
        <f t="shared" si="80"/>
        <v>0</v>
      </c>
      <c r="J2615" s="517">
        <f t="shared" si="81"/>
        <v>365</v>
      </c>
      <c r="K2615" s="111"/>
      <c r="L2615" s="111"/>
      <c r="M2615" s="111"/>
      <c r="N2615" s="111"/>
      <c r="O2615" s="111"/>
      <c r="P2615" s="178"/>
      <c r="Q2615" s="111"/>
      <c r="R2615" s="111"/>
    </row>
    <row r="2616" spans="2:18" hidden="1">
      <c r="B2616" s="115">
        <v>2610</v>
      </c>
      <c r="C2616" s="232"/>
      <c r="D2616" s="233"/>
      <c r="E2616" s="111"/>
      <c r="F2616" s="111"/>
      <c r="G2616" s="111"/>
      <c r="H2616" s="115"/>
      <c r="I2616" s="517">
        <f t="shared" si="80"/>
        <v>0</v>
      </c>
      <c r="J2616" s="517">
        <f t="shared" si="81"/>
        <v>365</v>
      </c>
      <c r="K2616" s="111"/>
      <c r="L2616" s="111"/>
      <c r="M2616" s="111"/>
      <c r="N2616" s="111"/>
      <c r="O2616" s="111"/>
      <c r="P2616" s="178"/>
      <c r="Q2616" s="111"/>
      <c r="R2616" s="111"/>
    </row>
    <row r="2617" spans="2:18" hidden="1">
      <c r="B2617" s="115">
        <v>2611</v>
      </c>
      <c r="C2617" s="232"/>
      <c r="D2617" s="233"/>
      <c r="E2617" s="111"/>
      <c r="F2617" s="111"/>
      <c r="G2617" s="111"/>
      <c r="H2617" s="115"/>
      <c r="I2617" s="517">
        <f t="shared" si="80"/>
        <v>0</v>
      </c>
      <c r="J2617" s="517">
        <f t="shared" si="81"/>
        <v>365</v>
      </c>
      <c r="K2617" s="111"/>
      <c r="L2617" s="111"/>
      <c r="M2617" s="111"/>
      <c r="N2617" s="111"/>
      <c r="O2617" s="111"/>
      <c r="P2617" s="178"/>
      <c r="Q2617" s="111"/>
      <c r="R2617" s="111"/>
    </row>
    <row r="2618" spans="2:18" hidden="1">
      <c r="B2618" s="115">
        <v>2612</v>
      </c>
      <c r="C2618" s="232"/>
      <c r="D2618" s="233"/>
      <c r="E2618" s="111"/>
      <c r="F2618" s="111"/>
      <c r="G2618" s="111"/>
      <c r="H2618" s="115"/>
      <c r="I2618" s="517">
        <f t="shared" si="80"/>
        <v>0</v>
      </c>
      <c r="J2618" s="517">
        <f t="shared" si="81"/>
        <v>365</v>
      </c>
      <c r="K2618" s="111"/>
      <c r="L2618" s="111"/>
      <c r="M2618" s="111"/>
      <c r="N2618" s="111"/>
      <c r="O2618" s="111"/>
      <c r="P2618" s="178"/>
      <c r="Q2618" s="111"/>
      <c r="R2618" s="111"/>
    </row>
    <row r="2619" spans="2:18" hidden="1">
      <c r="B2619" s="115">
        <v>2613</v>
      </c>
      <c r="C2619" s="232"/>
      <c r="D2619" s="233"/>
      <c r="E2619" s="111"/>
      <c r="F2619" s="111"/>
      <c r="G2619" s="111"/>
      <c r="H2619" s="115"/>
      <c r="I2619" s="517">
        <f t="shared" si="80"/>
        <v>0</v>
      </c>
      <c r="J2619" s="517">
        <f t="shared" si="81"/>
        <v>365</v>
      </c>
      <c r="K2619" s="111"/>
      <c r="L2619" s="111"/>
      <c r="M2619" s="111"/>
      <c r="N2619" s="111"/>
      <c r="O2619" s="111"/>
      <c r="P2619" s="178"/>
      <c r="Q2619" s="111"/>
      <c r="R2619" s="111"/>
    </row>
    <row r="2620" spans="2:18" hidden="1">
      <c r="B2620" s="115">
        <v>2614</v>
      </c>
      <c r="C2620" s="232"/>
      <c r="D2620" s="233"/>
      <c r="E2620" s="111"/>
      <c r="F2620" s="111"/>
      <c r="G2620" s="111"/>
      <c r="H2620" s="115"/>
      <c r="I2620" s="517">
        <f t="shared" si="80"/>
        <v>0</v>
      </c>
      <c r="J2620" s="517">
        <f t="shared" si="81"/>
        <v>365</v>
      </c>
      <c r="K2620" s="111"/>
      <c r="L2620" s="111"/>
      <c r="M2620" s="111"/>
      <c r="N2620" s="111"/>
      <c r="O2620" s="111"/>
      <c r="P2620" s="178"/>
      <c r="Q2620" s="111"/>
      <c r="R2620" s="111"/>
    </row>
    <row r="2621" spans="2:18" hidden="1">
      <c r="B2621" s="115">
        <v>2615</v>
      </c>
      <c r="C2621" s="232"/>
      <c r="D2621" s="233"/>
      <c r="E2621" s="111"/>
      <c r="F2621" s="111"/>
      <c r="G2621" s="111"/>
      <c r="H2621" s="115"/>
      <c r="I2621" s="517">
        <f t="shared" si="80"/>
        <v>0</v>
      </c>
      <c r="J2621" s="517">
        <f t="shared" si="81"/>
        <v>365</v>
      </c>
      <c r="K2621" s="111"/>
      <c r="L2621" s="111"/>
      <c r="M2621" s="111"/>
      <c r="N2621" s="111"/>
      <c r="O2621" s="111"/>
      <c r="P2621" s="178"/>
      <c r="Q2621" s="111"/>
      <c r="R2621" s="111"/>
    </row>
    <row r="2622" spans="2:18" hidden="1">
      <c r="B2622" s="115">
        <v>2616</v>
      </c>
      <c r="C2622" s="232"/>
      <c r="D2622" s="233"/>
      <c r="E2622" s="111"/>
      <c r="F2622" s="111"/>
      <c r="G2622" s="111"/>
      <c r="H2622" s="115"/>
      <c r="I2622" s="517">
        <f t="shared" si="80"/>
        <v>0</v>
      </c>
      <c r="J2622" s="517">
        <f t="shared" si="81"/>
        <v>365</v>
      </c>
      <c r="K2622" s="111"/>
      <c r="L2622" s="111"/>
      <c r="M2622" s="111"/>
      <c r="N2622" s="111"/>
      <c r="O2622" s="111"/>
      <c r="P2622" s="178"/>
      <c r="Q2622" s="111"/>
      <c r="R2622" s="111"/>
    </row>
    <row r="2623" spans="2:18" hidden="1">
      <c r="B2623" s="115">
        <v>2617</v>
      </c>
      <c r="C2623" s="232"/>
      <c r="D2623" s="233"/>
      <c r="E2623" s="111"/>
      <c r="F2623" s="111"/>
      <c r="G2623" s="111"/>
      <c r="H2623" s="115"/>
      <c r="I2623" s="517">
        <f t="shared" si="80"/>
        <v>0</v>
      </c>
      <c r="J2623" s="517">
        <f t="shared" si="81"/>
        <v>365</v>
      </c>
      <c r="K2623" s="111"/>
      <c r="L2623" s="111"/>
      <c r="M2623" s="111"/>
      <c r="N2623" s="111"/>
      <c r="O2623" s="111"/>
      <c r="P2623" s="178"/>
      <c r="Q2623" s="111"/>
      <c r="R2623" s="111"/>
    </row>
    <row r="2624" spans="2:18" hidden="1">
      <c r="B2624" s="115">
        <v>2618</v>
      </c>
      <c r="C2624" s="232"/>
      <c r="D2624" s="233"/>
      <c r="E2624" s="111"/>
      <c r="F2624" s="111"/>
      <c r="G2624" s="111"/>
      <c r="H2624" s="115"/>
      <c r="I2624" s="517">
        <f t="shared" si="80"/>
        <v>0</v>
      </c>
      <c r="J2624" s="517">
        <f t="shared" si="81"/>
        <v>365</v>
      </c>
      <c r="K2624" s="111"/>
      <c r="L2624" s="111"/>
      <c r="M2624" s="111"/>
      <c r="N2624" s="111"/>
      <c r="O2624" s="111"/>
      <c r="P2624" s="178"/>
      <c r="Q2624" s="111"/>
      <c r="R2624" s="111"/>
    </row>
    <row r="2625" spans="2:18" hidden="1">
      <c r="B2625" s="115">
        <v>2619</v>
      </c>
      <c r="C2625" s="232"/>
      <c r="D2625" s="233"/>
      <c r="E2625" s="111"/>
      <c r="F2625" s="111"/>
      <c r="G2625" s="111"/>
      <c r="H2625" s="115"/>
      <c r="I2625" s="517">
        <f t="shared" si="80"/>
        <v>0</v>
      </c>
      <c r="J2625" s="517">
        <f t="shared" si="81"/>
        <v>365</v>
      </c>
      <c r="K2625" s="111"/>
      <c r="L2625" s="111"/>
      <c r="M2625" s="111"/>
      <c r="N2625" s="111"/>
      <c r="O2625" s="111"/>
      <c r="P2625" s="178"/>
      <c r="Q2625" s="111"/>
      <c r="R2625" s="111"/>
    </row>
    <row r="2626" spans="2:18" hidden="1">
      <c r="B2626" s="115">
        <v>2620</v>
      </c>
      <c r="C2626" s="232"/>
      <c r="D2626" s="233"/>
      <c r="E2626" s="111"/>
      <c r="F2626" s="111"/>
      <c r="G2626" s="111"/>
      <c r="H2626" s="115"/>
      <c r="I2626" s="517">
        <f t="shared" si="80"/>
        <v>0</v>
      </c>
      <c r="J2626" s="517">
        <f t="shared" si="81"/>
        <v>365</v>
      </c>
      <c r="K2626" s="111"/>
      <c r="L2626" s="111"/>
      <c r="M2626" s="111"/>
      <c r="N2626" s="111"/>
      <c r="O2626" s="111"/>
      <c r="P2626" s="178"/>
      <c r="Q2626" s="111"/>
      <c r="R2626" s="111"/>
    </row>
    <row r="2627" spans="2:18" hidden="1">
      <c r="B2627" s="115">
        <v>2621</v>
      </c>
      <c r="C2627" s="232"/>
      <c r="D2627" s="233"/>
      <c r="E2627" s="111"/>
      <c r="F2627" s="111"/>
      <c r="G2627" s="111"/>
      <c r="H2627" s="115"/>
      <c r="I2627" s="517">
        <f t="shared" si="80"/>
        <v>0</v>
      </c>
      <c r="J2627" s="517">
        <f t="shared" si="81"/>
        <v>365</v>
      </c>
      <c r="K2627" s="111"/>
      <c r="L2627" s="111"/>
      <c r="M2627" s="111"/>
      <c r="N2627" s="111"/>
      <c r="O2627" s="111"/>
      <c r="P2627" s="178"/>
      <c r="Q2627" s="111"/>
      <c r="R2627" s="111"/>
    </row>
    <row r="2628" spans="2:18" hidden="1">
      <c r="B2628" s="115">
        <v>2622</v>
      </c>
      <c r="C2628" s="232"/>
      <c r="D2628" s="233"/>
      <c r="E2628" s="111"/>
      <c r="F2628" s="111"/>
      <c r="G2628" s="111"/>
      <c r="H2628" s="115"/>
      <c r="I2628" s="517">
        <f t="shared" si="80"/>
        <v>0</v>
      </c>
      <c r="J2628" s="517">
        <f t="shared" si="81"/>
        <v>365</v>
      </c>
      <c r="K2628" s="111"/>
      <c r="L2628" s="111"/>
      <c r="M2628" s="111"/>
      <c r="N2628" s="111"/>
      <c r="O2628" s="111"/>
      <c r="P2628" s="178"/>
      <c r="Q2628" s="111"/>
      <c r="R2628" s="111"/>
    </row>
    <row r="2629" spans="2:18" hidden="1">
      <c r="B2629" s="115">
        <v>2623</v>
      </c>
      <c r="C2629" s="232"/>
      <c r="D2629" s="233"/>
      <c r="E2629" s="111"/>
      <c r="F2629" s="111"/>
      <c r="G2629" s="111"/>
      <c r="H2629" s="115"/>
      <c r="I2629" s="517">
        <f t="shared" si="80"/>
        <v>0</v>
      </c>
      <c r="J2629" s="517">
        <f t="shared" si="81"/>
        <v>365</v>
      </c>
      <c r="K2629" s="111"/>
      <c r="L2629" s="111"/>
      <c r="M2629" s="111"/>
      <c r="N2629" s="111"/>
      <c r="O2629" s="111"/>
      <c r="P2629" s="178"/>
      <c r="Q2629" s="111"/>
      <c r="R2629" s="111"/>
    </row>
    <row r="2630" spans="2:18" hidden="1">
      <c r="B2630" s="115">
        <v>2624</v>
      </c>
      <c r="C2630" s="232"/>
      <c r="D2630" s="233"/>
      <c r="E2630" s="111"/>
      <c r="F2630" s="111"/>
      <c r="G2630" s="111"/>
      <c r="H2630" s="115"/>
      <c r="I2630" s="517">
        <f t="shared" si="80"/>
        <v>0</v>
      </c>
      <c r="J2630" s="517">
        <f t="shared" si="81"/>
        <v>365</v>
      </c>
      <c r="K2630" s="111"/>
      <c r="L2630" s="111"/>
      <c r="M2630" s="111"/>
      <c r="N2630" s="111"/>
      <c r="O2630" s="111"/>
      <c r="P2630" s="178"/>
      <c r="Q2630" s="111"/>
      <c r="R2630" s="111"/>
    </row>
    <row r="2631" spans="2:18" hidden="1">
      <c r="B2631" s="115">
        <v>2625</v>
      </c>
      <c r="C2631" s="232"/>
      <c r="D2631" s="233"/>
      <c r="E2631" s="111"/>
      <c r="F2631" s="111"/>
      <c r="G2631" s="111"/>
      <c r="H2631" s="115"/>
      <c r="I2631" s="517">
        <f t="shared" ref="I2631:I2694" si="82">MAX(K2631:M2631)</f>
        <v>0</v>
      </c>
      <c r="J2631" s="517">
        <f t="shared" ref="J2631:J2694" si="83">I2631+(1*365)</f>
        <v>365</v>
      </c>
      <c r="K2631" s="111"/>
      <c r="L2631" s="111"/>
      <c r="M2631" s="111"/>
      <c r="N2631" s="111"/>
      <c r="O2631" s="111"/>
      <c r="P2631" s="178"/>
      <c r="Q2631" s="111"/>
      <c r="R2631" s="111"/>
    </row>
    <row r="2632" spans="2:18" hidden="1">
      <c r="B2632" s="115">
        <v>2626</v>
      </c>
      <c r="C2632" s="232"/>
      <c r="D2632" s="233"/>
      <c r="E2632" s="111"/>
      <c r="F2632" s="111"/>
      <c r="G2632" s="111"/>
      <c r="H2632" s="115"/>
      <c r="I2632" s="517">
        <f t="shared" si="82"/>
        <v>0</v>
      </c>
      <c r="J2632" s="517">
        <f t="shared" si="83"/>
        <v>365</v>
      </c>
      <c r="K2632" s="111"/>
      <c r="L2632" s="111"/>
      <c r="M2632" s="111"/>
      <c r="N2632" s="111"/>
      <c r="O2632" s="111"/>
      <c r="P2632" s="178"/>
      <c r="Q2632" s="111"/>
      <c r="R2632" s="111"/>
    </row>
    <row r="2633" spans="2:18" hidden="1">
      <c r="B2633" s="115">
        <v>2627</v>
      </c>
      <c r="C2633" s="232"/>
      <c r="D2633" s="233"/>
      <c r="E2633" s="111"/>
      <c r="F2633" s="111"/>
      <c r="G2633" s="111"/>
      <c r="H2633" s="115"/>
      <c r="I2633" s="517">
        <f t="shared" si="82"/>
        <v>0</v>
      </c>
      <c r="J2633" s="517">
        <f t="shared" si="83"/>
        <v>365</v>
      </c>
      <c r="K2633" s="111"/>
      <c r="L2633" s="111"/>
      <c r="M2633" s="111"/>
      <c r="N2633" s="111"/>
      <c r="O2633" s="111"/>
      <c r="P2633" s="178"/>
      <c r="Q2633" s="111"/>
      <c r="R2633" s="111"/>
    </row>
    <row r="2634" spans="2:18" hidden="1">
      <c r="B2634" s="115">
        <v>2628</v>
      </c>
      <c r="C2634" s="232"/>
      <c r="D2634" s="233"/>
      <c r="E2634" s="111"/>
      <c r="F2634" s="111"/>
      <c r="G2634" s="111"/>
      <c r="H2634" s="115"/>
      <c r="I2634" s="517">
        <f t="shared" si="82"/>
        <v>0</v>
      </c>
      <c r="J2634" s="517">
        <f t="shared" si="83"/>
        <v>365</v>
      </c>
      <c r="K2634" s="111"/>
      <c r="L2634" s="111"/>
      <c r="M2634" s="111"/>
      <c r="N2634" s="111"/>
      <c r="O2634" s="111"/>
      <c r="P2634" s="178"/>
      <c r="Q2634" s="111"/>
      <c r="R2634" s="111"/>
    </row>
    <row r="2635" spans="2:18" hidden="1">
      <c r="B2635" s="115">
        <v>2629</v>
      </c>
      <c r="C2635" s="232"/>
      <c r="D2635" s="233"/>
      <c r="E2635" s="111"/>
      <c r="F2635" s="111"/>
      <c r="G2635" s="111"/>
      <c r="H2635" s="115"/>
      <c r="I2635" s="517">
        <f t="shared" si="82"/>
        <v>0</v>
      </c>
      <c r="J2635" s="517">
        <f t="shared" si="83"/>
        <v>365</v>
      </c>
      <c r="K2635" s="111"/>
      <c r="L2635" s="111"/>
      <c r="M2635" s="111"/>
      <c r="N2635" s="111"/>
      <c r="O2635" s="111"/>
      <c r="P2635" s="178"/>
      <c r="Q2635" s="111"/>
      <c r="R2635" s="111"/>
    </row>
    <row r="2636" spans="2:18" hidden="1">
      <c r="B2636" s="115">
        <v>2630</v>
      </c>
      <c r="C2636" s="232"/>
      <c r="D2636" s="233"/>
      <c r="E2636" s="111"/>
      <c r="F2636" s="111"/>
      <c r="G2636" s="111"/>
      <c r="H2636" s="115"/>
      <c r="I2636" s="517">
        <f t="shared" si="82"/>
        <v>0</v>
      </c>
      <c r="J2636" s="517">
        <f t="shared" si="83"/>
        <v>365</v>
      </c>
      <c r="K2636" s="111"/>
      <c r="L2636" s="111"/>
      <c r="M2636" s="111"/>
      <c r="N2636" s="111"/>
      <c r="O2636" s="111"/>
      <c r="P2636" s="178"/>
      <c r="Q2636" s="111"/>
      <c r="R2636" s="111"/>
    </row>
    <row r="2637" spans="2:18" hidden="1">
      <c r="B2637" s="115">
        <v>2631</v>
      </c>
      <c r="C2637" s="232"/>
      <c r="D2637" s="233"/>
      <c r="E2637" s="111"/>
      <c r="F2637" s="111"/>
      <c r="G2637" s="111"/>
      <c r="H2637" s="115"/>
      <c r="I2637" s="517">
        <f t="shared" si="82"/>
        <v>0</v>
      </c>
      <c r="J2637" s="517">
        <f t="shared" si="83"/>
        <v>365</v>
      </c>
      <c r="K2637" s="111"/>
      <c r="L2637" s="111"/>
      <c r="M2637" s="111"/>
      <c r="N2637" s="111"/>
      <c r="O2637" s="111"/>
      <c r="P2637" s="178"/>
      <c r="Q2637" s="111"/>
      <c r="R2637" s="111"/>
    </row>
    <row r="2638" spans="2:18" hidden="1">
      <c r="B2638" s="115">
        <v>2632</v>
      </c>
      <c r="C2638" s="232"/>
      <c r="D2638" s="233"/>
      <c r="E2638" s="111"/>
      <c r="F2638" s="111"/>
      <c r="G2638" s="111"/>
      <c r="H2638" s="115"/>
      <c r="I2638" s="517">
        <f t="shared" si="82"/>
        <v>0</v>
      </c>
      <c r="J2638" s="517">
        <f t="shared" si="83"/>
        <v>365</v>
      </c>
      <c r="K2638" s="111"/>
      <c r="L2638" s="111"/>
      <c r="M2638" s="111"/>
      <c r="N2638" s="111"/>
      <c r="O2638" s="111"/>
      <c r="P2638" s="178"/>
      <c r="Q2638" s="111"/>
      <c r="R2638" s="111"/>
    </row>
    <row r="2639" spans="2:18" hidden="1">
      <c r="B2639" s="115">
        <v>2633</v>
      </c>
      <c r="C2639" s="232"/>
      <c r="D2639" s="233"/>
      <c r="E2639" s="111"/>
      <c r="F2639" s="111"/>
      <c r="G2639" s="111"/>
      <c r="H2639" s="115"/>
      <c r="I2639" s="517">
        <f t="shared" si="82"/>
        <v>0</v>
      </c>
      <c r="J2639" s="517">
        <f t="shared" si="83"/>
        <v>365</v>
      </c>
      <c r="K2639" s="111"/>
      <c r="L2639" s="111"/>
      <c r="M2639" s="111"/>
      <c r="N2639" s="111"/>
      <c r="O2639" s="111"/>
      <c r="P2639" s="178"/>
      <c r="Q2639" s="111"/>
      <c r="R2639" s="111"/>
    </row>
    <row r="2640" spans="2:18" hidden="1">
      <c r="B2640" s="115">
        <v>2634</v>
      </c>
      <c r="C2640" s="232"/>
      <c r="D2640" s="233"/>
      <c r="E2640" s="111"/>
      <c r="F2640" s="111"/>
      <c r="G2640" s="111"/>
      <c r="H2640" s="115"/>
      <c r="I2640" s="517">
        <f t="shared" si="82"/>
        <v>0</v>
      </c>
      <c r="J2640" s="517">
        <f t="shared" si="83"/>
        <v>365</v>
      </c>
      <c r="K2640" s="111"/>
      <c r="L2640" s="111"/>
      <c r="M2640" s="111"/>
      <c r="N2640" s="111"/>
      <c r="O2640" s="111"/>
      <c r="P2640" s="178"/>
      <c r="Q2640" s="111"/>
      <c r="R2640" s="111"/>
    </row>
    <row r="2641" spans="2:18" hidden="1">
      <c r="B2641" s="115">
        <v>2635</v>
      </c>
      <c r="C2641" s="232"/>
      <c r="D2641" s="233"/>
      <c r="E2641" s="111"/>
      <c r="F2641" s="111"/>
      <c r="G2641" s="111"/>
      <c r="H2641" s="115"/>
      <c r="I2641" s="517">
        <f t="shared" si="82"/>
        <v>0</v>
      </c>
      <c r="J2641" s="517">
        <f t="shared" si="83"/>
        <v>365</v>
      </c>
      <c r="K2641" s="111"/>
      <c r="L2641" s="111"/>
      <c r="M2641" s="111"/>
      <c r="N2641" s="111"/>
      <c r="O2641" s="111"/>
      <c r="P2641" s="178"/>
      <c r="Q2641" s="111"/>
      <c r="R2641" s="111"/>
    </row>
    <row r="2642" spans="2:18" hidden="1">
      <c r="B2642" s="115">
        <v>2636</v>
      </c>
      <c r="C2642" s="232"/>
      <c r="D2642" s="233"/>
      <c r="E2642" s="111"/>
      <c r="F2642" s="111"/>
      <c r="G2642" s="111"/>
      <c r="H2642" s="115"/>
      <c r="I2642" s="517">
        <f t="shared" si="82"/>
        <v>0</v>
      </c>
      <c r="J2642" s="517">
        <f t="shared" si="83"/>
        <v>365</v>
      </c>
      <c r="K2642" s="111"/>
      <c r="L2642" s="111"/>
      <c r="M2642" s="111"/>
      <c r="N2642" s="111"/>
      <c r="O2642" s="111"/>
      <c r="P2642" s="178"/>
      <c r="Q2642" s="111"/>
      <c r="R2642" s="111"/>
    </row>
    <row r="2643" spans="2:18" hidden="1">
      <c r="B2643" s="115">
        <v>2637</v>
      </c>
      <c r="C2643" s="232"/>
      <c r="D2643" s="233"/>
      <c r="E2643" s="111"/>
      <c r="F2643" s="111"/>
      <c r="G2643" s="111"/>
      <c r="H2643" s="115"/>
      <c r="I2643" s="517">
        <f t="shared" si="82"/>
        <v>0</v>
      </c>
      <c r="J2643" s="517">
        <f t="shared" si="83"/>
        <v>365</v>
      </c>
      <c r="K2643" s="111"/>
      <c r="L2643" s="111"/>
      <c r="M2643" s="111"/>
      <c r="N2643" s="111"/>
      <c r="O2643" s="111"/>
      <c r="P2643" s="178"/>
      <c r="Q2643" s="111"/>
      <c r="R2643" s="111"/>
    </row>
    <row r="2644" spans="2:18" hidden="1">
      <c r="B2644" s="115">
        <v>2638</v>
      </c>
      <c r="C2644" s="232"/>
      <c r="D2644" s="233"/>
      <c r="E2644" s="111"/>
      <c r="F2644" s="111"/>
      <c r="G2644" s="111"/>
      <c r="H2644" s="115"/>
      <c r="I2644" s="517">
        <f t="shared" si="82"/>
        <v>0</v>
      </c>
      <c r="J2644" s="517">
        <f t="shared" si="83"/>
        <v>365</v>
      </c>
      <c r="K2644" s="111"/>
      <c r="L2644" s="111"/>
      <c r="M2644" s="111"/>
      <c r="N2644" s="111"/>
      <c r="O2644" s="111"/>
      <c r="P2644" s="178"/>
      <c r="Q2644" s="111"/>
      <c r="R2644" s="111"/>
    </row>
    <row r="2645" spans="2:18" hidden="1">
      <c r="B2645" s="115">
        <v>2639</v>
      </c>
      <c r="C2645" s="232"/>
      <c r="D2645" s="233"/>
      <c r="E2645" s="111"/>
      <c r="F2645" s="111"/>
      <c r="G2645" s="111"/>
      <c r="H2645" s="115"/>
      <c r="I2645" s="517">
        <f t="shared" si="82"/>
        <v>0</v>
      </c>
      <c r="J2645" s="517">
        <f t="shared" si="83"/>
        <v>365</v>
      </c>
      <c r="K2645" s="111"/>
      <c r="L2645" s="111"/>
      <c r="M2645" s="111"/>
      <c r="N2645" s="111"/>
      <c r="O2645" s="111"/>
      <c r="P2645" s="178"/>
      <c r="Q2645" s="111"/>
      <c r="R2645" s="111"/>
    </row>
    <row r="2646" spans="2:18" hidden="1">
      <c r="B2646" s="115">
        <v>2640</v>
      </c>
      <c r="C2646" s="232"/>
      <c r="D2646" s="233"/>
      <c r="E2646" s="111"/>
      <c r="F2646" s="111"/>
      <c r="G2646" s="111"/>
      <c r="H2646" s="115"/>
      <c r="I2646" s="517">
        <f t="shared" si="82"/>
        <v>0</v>
      </c>
      <c r="J2646" s="517">
        <f t="shared" si="83"/>
        <v>365</v>
      </c>
      <c r="K2646" s="111"/>
      <c r="L2646" s="111"/>
      <c r="M2646" s="111"/>
      <c r="N2646" s="111"/>
      <c r="O2646" s="111"/>
      <c r="P2646" s="178"/>
      <c r="Q2646" s="111"/>
      <c r="R2646" s="111"/>
    </row>
    <row r="2647" spans="2:18" hidden="1">
      <c r="B2647" s="115">
        <v>2641</v>
      </c>
      <c r="C2647" s="232"/>
      <c r="D2647" s="233"/>
      <c r="E2647" s="111"/>
      <c r="F2647" s="111"/>
      <c r="G2647" s="111"/>
      <c r="H2647" s="115"/>
      <c r="I2647" s="517">
        <f t="shared" si="82"/>
        <v>0</v>
      </c>
      <c r="J2647" s="517">
        <f t="shared" si="83"/>
        <v>365</v>
      </c>
      <c r="K2647" s="111"/>
      <c r="L2647" s="111"/>
      <c r="M2647" s="111"/>
      <c r="N2647" s="111"/>
      <c r="O2647" s="111"/>
      <c r="P2647" s="178"/>
      <c r="Q2647" s="111"/>
      <c r="R2647" s="111"/>
    </row>
    <row r="2648" spans="2:18" hidden="1">
      <c r="B2648" s="115">
        <v>2642</v>
      </c>
      <c r="C2648" s="232"/>
      <c r="D2648" s="233"/>
      <c r="E2648" s="111"/>
      <c r="F2648" s="111"/>
      <c r="G2648" s="111"/>
      <c r="H2648" s="115"/>
      <c r="I2648" s="517">
        <f t="shared" si="82"/>
        <v>0</v>
      </c>
      <c r="J2648" s="517">
        <f t="shared" si="83"/>
        <v>365</v>
      </c>
      <c r="K2648" s="111"/>
      <c r="L2648" s="111"/>
      <c r="M2648" s="111"/>
      <c r="N2648" s="111"/>
      <c r="O2648" s="111"/>
      <c r="P2648" s="178"/>
      <c r="Q2648" s="111"/>
      <c r="R2648" s="111"/>
    </row>
    <row r="2649" spans="2:18" hidden="1">
      <c r="B2649" s="115">
        <v>2643</v>
      </c>
      <c r="C2649" s="232"/>
      <c r="D2649" s="233"/>
      <c r="E2649" s="111"/>
      <c r="F2649" s="111"/>
      <c r="G2649" s="111"/>
      <c r="H2649" s="115"/>
      <c r="I2649" s="517">
        <f t="shared" si="82"/>
        <v>0</v>
      </c>
      <c r="J2649" s="517">
        <f t="shared" si="83"/>
        <v>365</v>
      </c>
      <c r="K2649" s="111"/>
      <c r="L2649" s="111"/>
      <c r="M2649" s="111"/>
      <c r="N2649" s="111"/>
      <c r="O2649" s="111"/>
      <c r="P2649" s="178"/>
      <c r="Q2649" s="111"/>
      <c r="R2649" s="111"/>
    </row>
    <row r="2650" spans="2:18" hidden="1">
      <c r="B2650" s="115">
        <v>2644</v>
      </c>
      <c r="C2650" s="232"/>
      <c r="D2650" s="233"/>
      <c r="E2650" s="111"/>
      <c r="F2650" s="111"/>
      <c r="G2650" s="111"/>
      <c r="H2650" s="115"/>
      <c r="I2650" s="517">
        <f t="shared" si="82"/>
        <v>0</v>
      </c>
      <c r="J2650" s="517">
        <f t="shared" si="83"/>
        <v>365</v>
      </c>
      <c r="K2650" s="111"/>
      <c r="L2650" s="111"/>
      <c r="M2650" s="111"/>
      <c r="N2650" s="111"/>
      <c r="O2650" s="111"/>
      <c r="P2650" s="178"/>
      <c r="Q2650" s="111"/>
      <c r="R2650" s="111"/>
    </row>
    <row r="2651" spans="2:18" hidden="1">
      <c r="B2651" s="115">
        <v>2645</v>
      </c>
      <c r="C2651" s="232"/>
      <c r="D2651" s="233"/>
      <c r="E2651" s="111"/>
      <c r="F2651" s="111"/>
      <c r="G2651" s="111"/>
      <c r="H2651" s="115"/>
      <c r="I2651" s="517">
        <f t="shared" si="82"/>
        <v>0</v>
      </c>
      <c r="J2651" s="517">
        <f t="shared" si="83"/>
        <v>365</v>
      </c>
      <c r="K2651" s="111"/>
      <c r="L2651" s="111"/>
      <c r="M2651" s="111"/>
      <c r="N2651" s="111"/>
      <c r="O2651" s="111"/>
      <c r="P2651" s="178"/>
      <c r="Q2651" s="111"/>
      <c r="R2651" s="111"/>
    </row>
    <row r="2652" spans="2:18" hidden="1">
      <c r="B2652" s="115">
        <v>2646</v>
      </c>
      <c r="C2652" s="232"/>
      <c r="D2652" s="233"/>
      <c r="E2652" s="111"/>
      <c r="F2652" s="111"/>
      <c r="G2652" s="111"/>
      <c r="H2652" s="115"/>
      <c r="I2652" s="517">
        <f t="shared" si="82"/>
        <v>0</v>
      </c>
      <c r="J2652" s="517">
        <f t="shared" si="83"/>
        <v>365</v>
      </c>
      <c r="K2652" s="111"/>
      <c r="L2652" s="111"/>
      <c r="M2652" s="111"/>
      <c r="N2652" s="111"/>
      <c r="O2652" s="111"/>
      <c r="P2652" s="178"/>
      <c r="Q2652" s="111"/>
      <c r="R2652" s="111"/>
    </row>
    <row r="2653" spans="2:18" hidden="1">
      <c r="B2653" s="115">
        <v>2647</v>
      </c>
      <c r="C2653" s="232"/>
      <c r="D2653" s="233"/>
      <c r="E2653" s="111"/>
      <c r="F2653" s="111"/>
      <c r="G2653" s="111"/>
      <c r="H2653" s="115"/>
      <c r="I2653" s="517">
        <f t="shared" si="82"/>
        <v>0</v>
      </c>
      <c r="J2653" s="517">
        <f t="shared" si="83"/>
        <v>365</v>
      </c>
      <c r="K2653" s="111"/>
      <c r="L2653" s="111"/>
      <c r="M2653" s="111"/>
      <c r="N2653" s="111"/>
      <c r="O2653" s="111"/>
      <c r="P2653" s="178"/>
      <c r="Q2653" s="111"/>
      <c r="R2653" s="111"/>
    </row>
    <row r="2654" spans="2:18" hidden="1">
      <c r="B2654" s="115">
        <v>2648</v>
      </c>
      <c r="C2654" s="232"/>
      <c r="D2654" s="233"/>
      <c r="E2654" s="111"/>
      <c r="F2654" s="111"/>
      <c r="G2654" s="111"/>
      <c r="H2654" s="115"/>
      <c r="I2654" s="517">
        <f t="shared" si="82"/>
        <v>0</v>
      </c>
      <c r="J2654" s="517">
        <f t="shared" si="83"/>
        <v>365</v>
      </c>
      <c r="K2654" s="111"/>
      <c r="L2654" s="111"/>
      <c r="M2654" s="111"/>
      <c r="N2654" s="111"/>
      <c r="O2654" s="111"/>
      <c r="P2654" s="178"/>
      <c r="Q2654" s="111"/>
      <c r="R2654" s="111"/>
    </row>
    <row r="2655" spans="2:18" hidden="1">
      <c r="B2655" s="115">
        <v>2649</v>
      </c>
      <c r="C2655" s="232"/>
      <c r="D2655" s="233"/>
      <c r="E2655" s="111"/>
      <c r="F2655" s="111"/>
      <c r="G2655" s="111"/>
      <c r="H2655" s="115"/>
      <c r="I2655" s="517">
        <f t="shared" si="82"/>
        <v>0</v>
      </c>
      <c r="J2655" s="517">
        <f t="shared" si="83"/>
        <v>365</v>
      </c>
      <c r="K2655" s="111"/>
      <c r="L2655" s="111"/>
      <c r="M2655" s="111"/>
      <c r="N2655" s="111"/>
      <c r="O2655" s="111"/>
      <c r="P2655" s="178"/>
      <c r="Q2655" s="111"/>
      <c r="R2655" s="111"/>
    </row>
    <row r="2656" spans="2:18" hidden="1">
      <c r="B2656" s="115">
        <v>2650</v>
      </c>
      <c r="C2656" s="232"/>
      <c r="D2656" s="233"/>
      <c r="E2656" s="111"/>
      <c r="F2656" s="111"/>
      <c r="G2656" s="111"/>
      <c r="H2656" s="115"/>
      <c r="I2656" s="517">
        <f t="shared" si="82"/>
        <v>0</v>
      </c>
      <c r="J2656" s="517">
        <f t="shared" si="83"/>
        <v>365</v>
      </c>
      <c r="K2656" s="111"/>
      <c r="L2656" s="111"/>
      <c r="M2656" s="111"/>
      <c r="N2656" s="111"/>
      <c r="O2656" s="111"/>
      <c r="P2656" s="178"/>
      <c r="Q2656" s="111"/>
      <c r="R2656" s="111"/>
    </row>
    <row r="2657" spans="2:18" hidden="1">
      <c r="B2657" s="115">
        <v>2651</v>
      </c>
      <c r="C2657" s="232"/>
      <c r="D2657" s="233"/>
      <c r="E2657" s="111"/>
      <c r="F2657" s="111"/>
      <c r="G2657" s="111"/>
      <c r="H2657" s="115"/>
      <c r="I2657" s="517">
        <f t="shared" si="82"/>
        <v>0</v>
      </c>
      <c r="J2657" s="517">
        <f t="shared" si="83"/>
        <v>365</v>
      </c>
      <c r="K2657" s="111"/>
      <c r="L2657" s="111"/>
      <c r="M2657" s="111"/>
      <c r="N2657" s="111"/>
      <c r="O2657" s="111"/>
      <c r="P2657" s="178"/>
      <c r="Q2657" s="111"/>
      <c r="R2657" s="111"/>
    </row>
    <row r="2658" spans="2:18" hidden="1">
      <c r="B2658" s="115">
        <v>2652</v>
      </c>
      <c r="C2658" s="232"/>
      <c r="D2658" s="233"/>
      <c r="E2658" s="111"/>
      <c r="F2658" s="111"/>
      <c r="G2658" s="111"/>
      <c r="H2658" s="115"/>
      <c r="I2658" s="517">
        <f t="shared" si="82"/>
        <v>0</v>
      </c>
      <c r="J2658" s="517">
        <f t="shared" si="83"/>
        <v>365</v>
      </c>
      <c r="K2658" s="111"/>
      <c r="L2658" s="111"/>
      <c r="M2658" s="111"/>
      <c r="N2658" s="111"/>
      <c r="O2658" s="111"/>
      <c r="P2658" s="178"/>
      <c r="Q2658" s="111"/>
      <c r="R2658" s="111"/>
    </row>
    <row r="2659" spans="2:18" hidden="1">
      <c r="B2659" s="115">
        <v>2653</v>
      </c>
      <c r="C2659" s="232"/>
      <c r="D2659" s="233"/>
      <c r="E2659" s="111"/>
      <c r="F2659" s="111"/>
      <c r="G2659" s="111"/>
      <c r="H2659" s="115"/>
      <c r="I2659" s="517">
        <f t="shared" si="82"/>
        <v>0</v>
      </c>
      <c r="J2659" s="517">
        <f t="shared" si="83"/>
        <v>365</v>
      </c>
      <c r="K2659" s="111"/>
      <c r="L2659" s="111"/>
      <c r="M2659" s="111"/>
      <c r="N2659" s="111"/>
      <c r="O2659" s="111"/>
      <c r="P2659" s="178"/>
      <c r="Q2659" s="111"/>
      <c r="R2659" s="111"/>
    </row>
    <row r="2660" spans="2:18" hidden="1">
      <c r="B2660" s="115">
        <v>2654</v>
      </c>
      <c r="C2660" s="232"/>
      <c r="D2660" s="233"/>
      <c r="E2660" s="111"/>
      <c r="F2660" s="111"/>
      <c r="G2660" s="111"/>
      <c r="H2660" s="115"/>
      <c r="I2660" s="517">
        <f t="shared" si="82"/>
        <v>0</v>
      </c>
      <c r="J2660" s="517">
        <f t="shared" si="83"/>
        <v>365</v>
      </c>
      <c r="K2660" s="111"/>
      <c r="L2660" s="111"/>
      <c r="M2660" s="111"/>
      <c r="N2660" s="111"/>
      <c r="O2660" s="111"/>
      <c r="P2660" s="178"/>
      <c r="Q2660" s="111"/>
      <c r="R2660" s="111"/>
    </row>
    <row r="2661" spans="2:18" hidden="1">
      <c r="B2661" s="115">
        <v>2655</v>
      </c>
      <c r="C2661" s="232"/>
      <c r="D2661" s="233"/>
      <c r="E2661" s="111"/>
      <c r="F2661" s="111"/>
      <c r="G2661" s="111"/>
      <c r="H2661" s="115"/>
      <c r="I2661" s="517">
        <f t="shared" si="82"/>
        <v>0</v>
      </c>
      <c r="J2661" s="517">
        <f t="shared" si="83"/>
        <v>365</v>
      </c>
      <c r="K2661" s="111"/>
      <c r="L2661" s="111"/>
      <c r="M2661" s="111"/>
      <c r="N2661" s="111"/>
      <c r="O2661" s="111"/>
      <c r="P2661" s="178"/>
      <c r="Q2661" s="111"/>
      <c r="R2661" s="111"/>
    </row>
    <row r="2662" spans="2:18" hidden="1">
      <c r="B2662" s="115">
        <v>2656</v>
      </c>
      <c r="C2662" s="232"/>
      <c r="D2662" s="233"/>
      <c r="E2662" s="111"/>
      <c r="F2662" s="111"/>
      <c r="G2662" s="111"/>
      <c r="H2662" s="115"/>
      <c r="I2662" s="517">
        <f t="shared" si="82"/>
        <v>0</v>
      </c>
      <c r="J2662" s="517">
        <f t="shared" si="83"/>
        <v>365</v>
      </c>
      <c r="K2662" s="111"/>
      <c r="L2662" s="111"/>
      <c r="M2662" s="111"/>
      <c r="N2662" s="111"/>
      <c r="O2662" s="111"/>
      <c r="P2662" s="178"/>
      <c r="Q2662" s="111"/>
      <c r="R2662" s="111"/>
    </row>
    <row r="2663" spans="2:18" hidden="1">
      <c r="B2663" s="115">
        <v>2657</v>
      </c>
      <c r="C2663" s="232"/>
      <c r="D2663" s="233"/>
      <c r="E2663" s="111"/>
      <c r="F2663" s="111"/>
      <c r="G2663" s="111"/>
      <c r="H2663" s="115"/>
      <c r="I2663" s="517">
        <f t="shared" si="82"/>
        <v>0</v>
      </c>
      <c r="J2663" s="517">
        <f t="shared" si="83"/>
        <v>365</v>
      </c>
      <c r="K2663" s="111"/>
      <c r="L2663" s="111"/>
      <c r="M2663" s="111"/>
      <c r="N2663" s="111"/>
      <c r="O2663" s="111"/>
      <c r="P2663" s="178"/>
      <c r="Q2663" s="111"/>
      <c r="R2663" s="111"/>
    </row>
    <row r="2664" spans="2:18" hidden="1">
      <c r="B2664" s="115">
        <v>2658</v>
      </c>
      <c r="C2664" s="232"/>
      <c r="D2664" s="233"/>
      <c r="E2664" s="111"/>
      <c r="F2664" s="111"/>
      <c r="G2664" s="111"/>
      <c r="H2664" s="115"/>
      <c r="I2664" s="517">
        <f t="shared" si="82"/>
        <v>0</v>
      </c>
      <c r="J2664" s="517">
        <f t="shared" si="83"/>
        <v>365</v>
      </c>
      <c r="K2664" s="111"/>
      <c r="L2664" s="111"/>
      <c r="M2664" s="111"/>
      <c r="N2664" s="111"/>
      <c r="O2664" s="111"/>
      <c r="P2664" s="178"/>
      <c r="Q2664" s="111"/>
      <c r="R2664" s="111"/>
    </row>
    <row r="2665" spans="2:18" hidden="1">
      <c r="B2665" s="115">
        <v>2659</v>
      </c>
      <c r="C2665" s="232"/>
      <c r="D2665" s="233"/>
      <c r="E2665" s="111"/>
      <c r="F2665" s="111"/>
      <c r="G2665" s="111"/>
      <c r="H2665" s="115"/>
      <c r="I2665" s="517">
        <f t="shared" si="82"/>
        <v>0</v>
      </c>
      <c r="J2665" s="517">
        <f t="shared" si="83"/>
        <v>365</v>
      </c>
      <c r="K2665" s="111"/>
      <c r="L2665" s="111"/>
      <c r="M2665" s="111"/>
      <c r="N2665" s="111"/>
      <c r="O2665" s="111"/>
      <c r="P2665" s="178"/>
      <c r="Q2665" s="111"/>
      <c r="R2665" s="111"/>
    </row>
    <row r="2666" spans="2:18" hidden="1">
      <c r="B2666" s="115">
        <v>2660</v>
      </c>
      <c r="C2666" s="232"/>
      <c r="D2666" s="233"/>
      <c r="E2666" s="111"/>
      <c r="F2666" s="111"/>
      <c r="G2666" s="111"/>
      <c r="H2666" s="115"/>
      <c r="I2666" s="517">
        <f t="shared" si="82"/>
        <v>0</v>
      </c>
      <c r="J2666" s="517">
        <f t="shared" si="83"/>
        <v>365</v>
      </c>
      <c r="K2666" s="111"/>
      <c r="L2666" s="111"/>
      <c r="M2666" s="111"/>
      <c r="N2666" s="111"/>
      <c r="O2666" s="111"/>
      <c r="P2666" s="178"/>
      <c r="Q2666" s="111"/>
      <c r="R2666" s="111"/>
    </row>
    <row r="2667" spans="2:18" hidden="1">
      <c r="B2667" s="115">
        <v>2661</v>
      </c>
      <c r="C2667" s="232"/>
      <c r="D2667" s="233"/>
      <c r="E2667" s="111"/>
      <c r="F2667" s="111"/>
      <c r="G2667" s="111"/>
      <c r="H2667" s="115"/>
      <c r="I2667" s="517">
        <f t="shared" si="82"/>
        <v>0</v>
      </c>
      <c r="J2667" s="517">
        <f t="shared" si="83"/>
        <v>365</v>
      </c>
      <c r="K2667" s="111"/>
      <c r="L2667" s="111"/>
      <c r="M2667" s="111"/>
      <c r="N2667" s="111"/>
      <c r="O2667" s="111"/>
      <c r="P2667" s="178"/>
      <c r="Q2667" s="111"/>
      <c r="R2667" s="111"/>
    </row>
    <row r="2668" spans="2:18" hidden="1">
      <c r="B2668" s="115">
        <v>2662</v>
      </c>
      <c r="C2668" s="232"/>
      <c r="D2668" s="233"/>
      <c r="E2668" s="111"/>
      <c r="F2668" s="111"/>
      <c r="G2668" s="111"/>
      <c r="H2668" s="115"/>
      <c r="I2668" s="517">
        <f t="shared" si="82"/>
        <v>0</v>
      </c>
      <c r="J2668" s="517">
        <f t="shared" si="83"/>
        <v>365</v>
      </c>
      <c r="K2668" s="111"/>
      <c r="L2668" s="111"/>
      <c r="M2668" s="111"/>
      <c r="N2668" s="111"/>
      <c r="O2668" s="111"/>
      <c r="P2668" s="178"/>
      <c r="Q2668" s="111"/>
      <c r="R2668" s="111"/>
    </row>
    <row r="2669" spans="2:18" hidden="1">
      <c r="B2669" s="115">
        <v>2663</v>
      </c>
      <c r="C2669" s="232"/>
      <c r="D2669" s="233"/>
      <c r="E2669" s="111"/>
      <c r="F2669" s="111"/>
      <c r="G2669" s="111"/>
      <c r="H2669" s="115"/>
      <c r="I2669" s="517">
        <f t="shared" si="82"/>
        <v>0</v>
      </c>
      <c r="J2669" s="517">
        <f t="shared" si="83"/>
        <v>365</v>
      </c>
      <c r="K2669" s="111"/>
      <c r="L2669" s="111"/>
      <c r="M2669" s="111"/>
      <c r="N2669" s="111"/>
      <c r="O2669" s="111"/>
      <c r="P2669" s="178"/>
      <c r="Q2669" s="111"/>
      <c r="R2669" s="111"/>
    </row>
    <row r="2670" spans="2:18" hidden="1">
      <c r="B2670" s="115">
        <v>2664</v>
      </c>
      <c r="C2670" s="232"/>
      <c r="D2670" s="233"/>
      <c r="E2670" s="111"/>
      <c r="F2670" s="111"/>
      <c r="G2670" s="111"/>
      <c r="H2670" s="115"/>
      <c r="I2670" s="517">
        <f t="shared" si="82"/>
        <v>0</v>
      </c>
      <c r="J2670" s="517">
        <f t="shared" si="83"/>
        <v>365</v>
      </c>
      <c r="K2670" s="111"/>
      <c r="L2670" s="111"/>
      <c r="M2670" s="111"/>
      <c r="N2670" s="111"/>
      <c r="O2670" s="111"/>
      <c r="P2670" s="178"/>
      <c r="Q2670" s="111"/>
      <c r="R2670" s="111"/>
    </row>
    <row r="2671" spans="2:18" hidden="1">
      <c r="B2671" s="115">
        <v>2665</v>
      </c>
      <c r="C2671" s="232"/>
      <c r="D2671" s="233"/>
      <c r="E2671" s="111"/>
      <c r="F2671" s="111"/>
      <c r="G2671" s="111"/>
      <c r="H2671" s="115"/>
      <c r="I2671" s="517">
        <f t="shared" si="82"/>
        <v>0</v>
      </c>
      <c r="J2671" s="517">
        <f t="shared" si="83"/>
        <v>365</v>
      </c>
      <c r="K2671" s="111"/>
      <c r="L2671" s="111"/>
      <c r="M2671" s="111"/>
      <c r="N2671" s="111"/>
      <c r="O2671" s="111"/>
      <c r="P2671" s="178"/>
      <c r="Q2671" s="111"/>
      <c r="R2671" s="111"/>
    </row>
    <row r="2672" spans="2:18" hidden="1">
      <c r="B2672" s="115">
        <v>2666</v>
      </c>
      <c r="C2672" s="232"/>
      <c r="D2672" s="233"/>
      <c r="E2672" s="111"/>
      <c r="F2672" s="111"/>
      <c r="G2672" s="111"/>
      <c r="H2672" s="115"/>
      <c r="I2672" s="517">
        <f t="shared" si="82"/>
        <v>0</v>
      </c>
      <c r="J2672" s="517">
        <f t="shared" si="83"/>
        <v>365</v>
      </c>
      <c r="K2672" s="111"/>
      <c r="L2672" s="111"/>
      <c r="M2672" s="111"/>
      <c r="N2672" s="111"/>
      <c r="O2672" s="111"/>
      <c r="P2672" s="178"/>
      <c r="Q2672" s="111"/>
      <c r="R2672" s="111"/>
    </row>
    <row r="2673" spans="2:18" hidden="1">
      <c r="B2673" s="115">
        <v>2667</v>
      </c>
      <c r="C2673" s="232"/>
      <c r="D2673" s="233"/>
      <c r="E2673" s="111"/>
      <c r="F2673" s="111"/>
      <c r="G2673" s="111"/>
      <c r="H2673" s="115"/>
      <c r="I2673" s="517">
        <f t="shared" si="82"/>
        <v>0</v>
      </c>
      <c r="J2673" s="517">
        <f t="shared" si="83"/>
        <v>365</v>
      </c>
      <c r="K2673" s="111"/>
      <c r="L2673" s="111"/>
      <c r="M2673" s="111"/>
      <c r="N2673" s="111"/>
      <c r="O2673" s="111"/>
      <c r="P2673" s="178"/>
      <c r="Q2673" s="111"/>
      <c r="R2673" s="111"/>
    </row>
    <row r="2674" spans="2:18" hidden="1">
      <c r="B2674" s="115">
        <v>2668</v>
      </c>
      <c r="C2674" s="232"/>
      <c r="D2674" s="233"/>
      <c r="E2674" s="111"/>
      <c r="F2674" s="111"/>
      <c r="G2674" s="111"/>
      <c r="H2674" s="115"/>
      <c r="I2674" s="517">
        <f t="shared" si="82"/>
        <v>0</v>
      </c>
      <c r="J2674" s="517">
        <f t="shared" si="83"/>
        <v>365</v>
      </c>
      <c r="K2674" s="111"/>
      <c r="L2674" s="111"/>
      <c r="M2674" s="111"/>
      <c r="N2674" s="111"/>
      <c r="O2674" s="111"/>
      <c r="P2674" s="178"/>
      <c r="Q2674" s="111"/>
      <c r="R2674" s="111"/>
    </row>
    <row r="2675" spans="2:18" hidden="1">
      <c r="B2675" s="115">
        <v>2669</v>
      </c>
      <c r="C2675" s="232"/>
      <c r="D2675" s="233"/>
      <c r="E2675" s="111"/>
      <c r="F2675" s="111"/>
      <c r="G2675" s="111"/>
      <c r="H2675" s="115"/>
      <c r="I2675" s="517">
        <f t="shared" si="82"/>
        <v>0</v>
      </c>
      <c r="J2675" s="517">
        <f t="shared" si="83"/>
        <v>365</v>
      </c>
      <c r="K2675" s="111"/>
      <c r="L2675" s="111"/>
      <c r="M2675" s="111"/>
      <c r="N2675" s="111"/>
      <c r="O2675" s="111"/>
      <c r="P2675" s="178"/>
      <c r="Q2675" s="111"/>
      <c r="R2675" s="111"/>
    </row>
    <row r="2676" spans="2:18" hidden="1">
      <c r="B2676" s="115">
        <v>2670</v>
      </c>
      <c r="C2676" s="232"/>
      <c r="D2676" s="233"/>
      <c r="E2676" s="111"/>
      <c r="F2676" s="111"/>
      <c r="G2676" s="111"/>
      <c r="H2676" s="115"/>
      <c r="I2676" s="517">
        <f t="shared" si="82"/>
        <v>0</v>
      </c>
      <c r="J2676" s="517">
        <f t="shared" si="83"/>
        <v>365</v>
      </c>
      <c r="K2676" s="111"/>
      <c r="L2676" s="111"/>
      <c r="M2676" s="111"/>
      <c r="N2676" s="111"/>
      <c r="O2676" s="111"/>
      <c r="P2676" s="178"/>
      <c r="Q2676" s="111"/>
      <c r="R2676" s="111"/>
    </row>
    <row r="2677" spans="2:18" hidden="1">
      <c r="B2677" s="115">
        <v>2671</v>
      </c>
      <c r="C2677" s="232"/>
      <c r="D2677" s="233"/>
      <c r="E2677" s="111"/>
      <c r="F2677" s="111"/>
      <c r="G2677" s="111"/>
      <c r="H2677" s="115"/>
      <c r="I2677" s="517">
        <f t="shared" si="82"/>
        <v>0</v>
      </c>
      <c r="J2677" s="517">
        <f t="shared" si="83"/>
        <v>365</v>
      </c>
      <c r="K2677" s="111"/>
      <c r="L2677" s="111"/>
      <c r="M2677" s="111"/>
      <c r="N2677" s="111"/>
      <c r="O2677" s="111"/>
      <c r="P2677" s="178"/>
      <c r="Q2677" s="111"/>
      <c r="R2677" s="111"/>
    </row>
    <row r="2678" spans="2:18" hidden="1">
      <c r="B2678" s="115">
        <v>2672</v>
      </c>
      <c r="C2678" s="232"/>
      <c r="D2678" s="233"/>
      <c r="E2678" s="111"/>
      <c r="F2678" s="111"/>
      <c r="G2678" s="111"/>
      <c r="H2678" s="115"/>
      <c r="I2678" s="517">
        <f t="shared" si="82"/>
        <v>0</v>
      </c>
      <c r="J2678" s="517">
        <f t="shared" si="83"/>
        <v>365</v>
      </c>
      <c r="K2678" s="111"/>
      <c r="L2678" s="111"/>
      <c r="M2678" s="111"/>
      <c r="N2678" s="111"/>
      <c r="O2678" s="111"/>
      <c r="P2678" s="178"/>
      <c r="Q2678" s="111"/>
      <c r="R2678" s="111"/>
    </row>
    <row r="2679" spans="2:18" hidden="1">
      <c r="B2679" s="115">
        <v>2673</v>
      </c>
      <c r="C2679" s="232"/>
      <c r="D2679" s="233"/>
      <c r="E2679" s="111"/>
      <c r="F2679" s="111"/>
      <c r="G2679" s="111"/>
      <c r="H2679" s="115"/>
      <c r="I2679" s="517">
        <f t="shared" si="82"/>
        <v>0</v>
      </c>
      <c r="J2679" s="517">
        <f t="shared" si="83"/>
        <v>365</v>
      </c>
      <c r="K2679" s="111"/>
      <c r="L2679" s="111"/>
      <c r="M2679" s="111"/>
      <c r="N2679" s="111"/>
      <c r="O2679" s="111"/>
      <c r="P2679" s="178"/>
      <c r="Q2679" s="111"/>
      <c r="R2679" s="111"/>
    </row>
    <row r="2680" spans="2:18" hidden="1">
      <c r="B2680" s="115">
        <v>2674</v>
      </c>
      <c r="C2680" s="232"/>
      <c r="D2680" s="233"/>
      <c r="E2680" s="111"/>
      <c r="F2680" s="111"/>
      <c r="G2680" s="111"/>
      <c r="H2680" s="115"/>
      <c r="I2680" s="517">
        <f t="shared" si="82"/>
        <v>0</v>
      </c>
      <c r="J2680" s="517">
        <f t="shared" si="83"/>
        <v>365</v>
      </c>
      <c r="K2680" s="111"/>
      <c r="L2680" s="111"/>
      <c r="M2680" s="111"/>
      <c r="N2680" s="111"/>
      <c r="O2680" s="111"/>
      <c r="P2680" s="178"/>
      <c r="Q2680" s="111"/>
      <c r="R2680" s="111"/>
    </row>
    <row r="2681" spans="2:18" hidden="1">
      <c r="B2681" s="115">
        <v>2675</v>
      </c>
      <c r="C2681" s="232"/>
      <c r="D2681" s="233"/>
      <c r="E2681" s="111"/>
      <c r="F2681" s="111"/>
      <c r="G2681" s="111"/>
      <c r="H2681" s="115"/>
      <c r="I2681" s="517">
        <f t="shared" si="82"/>
        <v>0</v>
      </c>
      <c r="J2681" s="517">
        <f t="shared" si="83"/>
        <v>365</v>
      </c>
      <c r="K2681" s="111"/>
      <c r="L2681" s="111"/>
      <c r="M2681" s="111"/>
      <c r="N2681" s="111"/>
      <c r="O2681" s="111"/>
      <c r="P2681" s="178"/>
      <c r="Q2681" s="111"/>
      <c r="R2681" s="111"/>
    </row>
    <row r="2682" spans="2:18" hidden="1">
      <c r="B2682" s="115">
        <v>2676</v>
      </c>
      <c r="C2682" s="232"/>
      <c r="D2682" s="233"/>
      <c r="E2682" s="111"/>
      <c r="F2682" s="111"/>
      <c r="G2682" s="111"/>
      <c r="H2682" s="115"/>
      <c r="I2682" s="517">
        <f t="shared" si="82"/>
        <v>0</v>
      </c>
      <c r="J2682" s="517">
        <f t="shared" si="83"/>
        <v>365</v>
      </c>
      <c r="K2682" s="111"/>
      <c r="L2682" s="111"/>
      <c r="M2682" s="111"/>
      <c r="N2682" s="111"/>
      <c r="O2682" s="111"/>
      <c r="P2682" s="178"/>
      <c r="Q2682" s="111"/>
      <c r="R2682" s="111"/>
    </row>
    <row r="2683" spans="2:18" hidden="1">
      <c r="B2683" s="115">
        <v>2677</v>
      </c>
      <c r="C2683" s="232"/>
      <c r="D2683" s="233"/>
      <c r="E2683" s="111"/>
      <c r="F2683" s="111"/>
      <c r="G2683" s="111"/>
      <c r="H2683" s="115"/>
      <c r="I2683" s="517">
        <f t="shared" si="82"/>
        <v>0</v>
      </c>
      <c r="J2683" s="517">
        <f t="shared" si="83"/>
        <v>365</v>
      </c>
      <c r="K2683" s="111"/>
      <c r="L2683" s="111"/>
      <c r="M2683" s="111"/>
      <c r="N2683" s="111"/>
      <c r="O2683" s="111"/>
      <c r="P2683" s="178"/>
      <c r="Q2683" s="111"/>
      <c r="R2683" s="111"/>
    </row>
    <row r="2684" spans="2:18" hidden="1">
      <c r="B2684" s="115">
        <v>2678</v>
      </c>
      <c r="C2684" s="232"/>
      <c r="D2684" s="233"/>
      <c r="E2684" s="111"/>
      <c r="F2684" s="111"/>
      <c r="G2684" s="111"/>
      <c r="H2684" s="115"/>
      <c r="I2684" s="517">
        <f t="shared" si="82"/>
        <v>0</v>
      </c>
      <c r="J2684" s="517">
        <f t="shared" si="83"/>
        <v>365</v>
      </c>
      <c r="K2684" s="111"/>
      <c r="L2684" s="111"/>
      <c r="M2684" s="111"/>
      <c r="N2684" s="111"/>
      <c r="O2684" s="111"/>
      <c r="P2684" s="178"/>
      <c r="Q2684" s="111"/>
      <c r="R2684" s="111"/>
    </row>
    <row r="2685" spans="2:18" hidden="1">
      <c r="B2685" s="115">
        <v>2679</v>
      </c>
      <c r="C2685" s="232"/>
      <c r="D2685" s="233"/>
      <c r="E2685" s="111"/>
      <c r="F2685" s="111"/>
      <c r="G2685" s="111"/>
      <c r="H2685" s="115"/>
      <c r="I2685" s="517">
        <f t="shared" si="82"/>
        <v>0</v>
      </c>
      <c r="J2685" s="517">
        <f t="shared" si="83"/>
        <v>365</v>
      </c>
      <c r="K2685" s="111"/>
      <c r="L2685" s="111"/>
      <c r="M2685" s="111"/>
      <c r="N2685" s="111"/>
      <c r="O2685" s="111"/>
      <c r="P2685" s="178"/>
      <c r="Q2685" s="111"/>
      <c r="R2685" s="111"/>
    </row>
    <row r="2686" spans="2:18" hidden="1">
      <c r="B2686" s="115">
        <v>2680</v>
      </c>
      <c r="C2686" s="232"/>
      <c r="D2686" s="233"/>
      <c r="E2686" s="111"/>
      <c r="F2686" s="111"/>
      <c r="G2686" s="111"/>
      <c r="H2686" s="115"/>
      <c r="I2686" s="517">
        <f t="shared" si="82"/>
        <v>0</v>
      </c>
      <c r="J2686" s="517">
        <f t="shared" si="83"/>
        <v>365</v>
      </c>
      <c r="K2686" s="111"/>
      <c r="L2686" s="111"/>
      <c r="M2686" s="111"/>
      <c r="N2686" s="111"/>
      <c r="O2686" s="111"/>
      <c r="P2686" s="178"/>
      <c r="Q2686" s="111"/>
      <c r="R2686" s="111"/>
    </row>
    <row r="2687" spans="2:18" hidden="1">
      <c r="B2687" s="115">
        <v>2681</v>
      </c>
      <c r="C2687" s="232"/>
      <c r="D2687" s="233"/>
      <c r="E2687" s="111"/>
      <c r="F2687" s="111"/>
      <c r="G2687" s="111"/>
      <c r="H2687" s="115"/>
      <c r="I2687" s="517">
        <f t="shared" si="82"/>
        <v>0</v>
      </c>
      <c r="J2687" s="517">
        <f t="shared" si="83"/>
        <v>365</v>
      </c>
      <c r="K2687" s="111"/>
      <c r="L2687" s="111"/>
      <c r="M2687" s="111"/>
      <c r="N2687" s="111"/>
      <c r="O2687" s="111"/>
      <c r="P2687" s="178"/>
      <c r="Q2687" s="111"/>
      <c r="R2687" s="111"/>
    </row>
    <row r="2688" spans="2:18" hidden="1">
      <c r="B2688" s="115">
        <v>2682</v>
      </c>
      <c r="C2688" s="232"/>
      <c r="D2688" s="233"/>
      <c r="E2688" s="111"/>
      <c r="F2688" s="111"/>
      <c r="G2688" s="111"/>
      <c r="H2688" s="115"/>
      <c r="I2688" s="517">
        <f t="shared" si="82"/>
        <v>0</v>
      </c>
      <c r="J2688" s="517">
        <f t="shared" si="83"/>
        <v>365</v>
      </c>
      <c r="K2688" s="111"/>
      <c r="L2688" s="111"/>
      <c r="M2688" s="111"/>
      <c r="N2688" s="111"/>
      <c r="O2688" s="111"/>
      <c r="P2688" s="178"/>
      <c r="Q2688" s="111"/>
      <c r="R2688" s="111"/>
    </row>
    <row r="2689" spans="2:18" hidden="1">
      <c r="B2689" s="115">
        <v>2683</v>
      </c>
      <c r="C2689" s="232"/>
      <c r="D2689" s="233"/>
      <c r="E2689" s="111"/>
      <c r="F2689" s="111"/>
      <c r="G2689" s="111"/>
      <c r="H2689" s="115"/>
      <c r="I2689" s="517">
        <f t="shared" si="82"/>
        <v>0</v>
      </c>
      <c r="J2689" s="517">
        <f t="shared" si="83"/>
        <v>365</v>
      </c>
      <c r="K2689" s="111"/>
      <c r="L2689" s="111"/>
      <c r="M2689" s="111"/>
      <c r="N2689" s="111"/>
      <c r="O2689" s="111"/>
      <c r="P2689" s="178"/>
      <c r="Q2689" s="111"/>
      <c r="R2689" s="111"/>
    </row>
    <row r="2690" spans="2:18" hidden="1">
      <c r="B2690" s="115">
        <v>2684</v>
      </c>
      <c r="C2690" s="232"/>
      <c r="D2690" s="233"/>
      <c r="E2690" s="111"/>
      <c r="F2690" s="111"/>
      <c r="G2690" s="111"/>
      <c r="H2690" s="115"/>
      <c r="I2690" s="517">
        <f t="shared" si="82"/>
        <v>0</v>
      </c>
      <c r="J2690" s="517">
        <f t="shared" si="83"/>
        <v>365</v>
      </c>
      <c r="K2690" s="111"/>
      <c r="L2690" s="111"/>
      <c r="M2690" s="111"/>
      <c r="N2690" s="111"/>
      <c r="O2690" s="111"/>
      <c r="P2690" s="178"/>
      <c r="Q2690" s="111"/>
      <c r="R2690" s="111"/>
    </row>
    <row r="2691" spans="2:18" hidden="1">
      <c r="B2691" s="115">
        <v>2685</v>
      </c>
      <c r="C2691" s="232"/>
      <c r="D2691" s="233"/>
      <c r="E2691" s="111"/>
      <c r="F2691" s="111"/>
      <c r="G2691" s="111"/>
      <c r="H2691" s="115"/>
      <c r="I2691" s="517">
        <f t="shared" si="82"/>
        <v>0</v>
      </c>
      <c r="J2691" s="517">
        <f t="shared" si="83"/>
        <v>365</v>
      </c>
      <c r="K2691" s="111"/>
      <c r="L2691" s="111"/>
      <c r="M2691" s="111"/>
      <c r="N2691" s="111"/>
      <c r="O2691" s="111"/>
      <c r="P2691" s="178"/>
      <c r="Q2691" s="111"/>
      <c r="R2691" s="111"/>
    </row>
    <row r="2692" spans="2:18" hidden="1">
      <c r="B2692" s="115">
        <v>2686</v>
      </c>
      <c r="C2692" s="232"/>
      <c r="D2692" s="233"/>
      <c r="E2692" s="111"/>
      <c r="F2692" s="111"/>
      <c r="G2692" s="111"/>
      <c r="H2692" s="115"/>
      <c r="I2692" s="517">
        <f t="shared" si="82"/>
        <v>0</v>
      </c>
      <c r="J2692" s="517">
        <f t="shared" si="83"/>
        <v>365</v>
      </c>
      <c r="K2692" s="111"/>
      <c r="L2692" s="111"/>
      <c r="M2692" s="111"/>
      <c r="N2692" s="111"/>
      <c r="O2692" s="111"/>
      <c r="P2692" s="178"/>
      <c r="Q2692" s="111"/>
      <c r="R2692" s="111"/>
    </row>
    <row r="2693" spans="2:18" hidden="1">
      <c r="B2693" s="115">
        <v>2687</v>
      </c>
      <c r="C2693" s="232"/>
      <c r="D2693" s="233"/>
      <c r="E2693" s="111"/>
      <c r="F2693" s="111"/>
      <c r="G2693" s="111"/>
      <c r="H2693" s="115"/>
      <c r="I2693" s="517">
        <f t="shared" si="82"/>
        <v>0</v>
      </c>
      <c r="J2693" s="517">
        <f t="shared" si="83"/>
        <v>365</v>
      </c>
      <c r="K2693" s="111"/>
      <c r="L2693" s="111"/>
      <c r="M2693" s="111"/>
      <c r="N2693" s="111"/>
      <c r="O2693" s="111"/>
      <c r="P2693" s="178"/>
      <c r="Q2693" s="111"/>
      <c r="R2693" s="111"/>
    </row>
    <row r="2694" spans="2:18" hidden="1">
      <c r="B2694" s="115">
        <v>2688</v>
      </c>
      <c r="C2694" s="232"/>
      <c r="D2694" s="233"/>
      <c r="E2694" s="111"/>
      <c r="F2694" s="111"/>
      <c r="G2694" s="111"/>
      <c r="H2694" s="115"/>
      <c r="I2694" s="517">
        <f t="shared" si="82"/>
        <v>0</v>
      </c>
      <c r="J2694" s="517">
        <f t="shared" si="83"/>
        <v>365</v>
      </c>
      <c r="K2694" s="111"/>
      <c r="L2694" s="111"/>
      <c r="M2694" s="111"/>
      <c r="N2694" s="111"/>
      <c r="O2694" s="111"/>
      <c r="P2694" s="178"/>
      <c r="Q2694" s="111"/>
      <c r="R2694" s="111"/>
    </row>
    <row r="2695" spans="2:18" hidden="1">
      <c r="B2695" s="115">
        <v>2689</v>
      </c>
      <c r="C2695" s="232"/>
      <c r="D2695" s="233"/>
      <c r="E2695" s="111"/>
      <c r="F2695" s="111"/>
      <c r="G2695" s="111"/>
      <c r="H2695" s="115"/>
      <c r="I2695" s="517">
        <f t="shared" ref="I2695:I2758" si="84">MAX(K2695:M2695)</f>
        <v>0</v>
      </c>
      <c r="J2695" s="517">
        <f t="shared" ref="J2695:J2758" si="85">I2695+(1*365)</f>
        <v>365</v>
      </c>
      <c r="K2695" s="111"/>
      <c r="L2695" s="111"/>
      <c r="M2695" s="111"/>
      <c r="N2695" s="111"/>
      <c r="O2695" s="111"/>
      <c r="P2695" s="178"/>
      <c r="Q2695" s="111"/>
      <c r="R2695" s="111"/>
    </row>
    <row r="2696" spans="2:18" hidden="1">
      <c r="B2696" s="115">
        <v>2690</v>
      </c>
      <c r="C2696" s="232"/>
      <c r="D2696" s="233"/>
      <c r="E2696" s="111"/>
      <c r="F2696" s="111"/>
      <c r="G2696" s="111"/>
      <c r="H2696" s="115"/>
      <c r="I2696" s="517">
        <f t="shared" si="84"/>
        <v>0</v>
      </c>
      <c r="J2696" s="517">
        <f t="shared" si="85"/>
        <v>365</v>
      </c>
      <c r="K2696" s="111"/>
      <c r="L2696" s="111"/>
      <c r="M2696" s="111"/>
      <c r="N2696" s="111"/>
      <c r="O2696" s="111"/>
      <c r="P2696" s="178"/>
      <c r="Q2696" s="111"/>
      <c r="R2696" s="111"/>
    </row>
    <row r="2697" spans="2:18" hidden="1">
      <c r="B2697" s="115">
        <v>2691</v>
      </c>
      <c r="C2697" s="232"/>
      <c r="D2697" s="233"/>
      <c r="E2697" s="111"/>
      <c r="F2697" s="111"/>
      <c r="G2697" s="111"/>
      <c r="H2697" s="115"/>
      <c r="I2697" s="517">
        <f t="shared" si="84"/>
        <v>0</v>
      </c>
      <c r="J2697" s="517">
        <f t="shared" si="85"/>
        <v>365</v>
      </c>
      <c r="K2697" s="111"/>
      <c r="L2697" s="111"/>
      <c r="M2697" s="111"/>
      <c r="N2697" s="111"/>
      <c r="O2697" s="111"/>
      <c r="P2697" s="178"/>
      <c r="Q2697" s="111"/>
      <c r="R2697" s="111"/>
    </row>
    <row r="2698" spans="2:18" hidden="1">
      <c r="B2698" s="115">
        <v>2692</v>
      </c>
      <c r="C2698" s="232"/>
      <c r="D2698" s="233"/>
      <c r="E2698" s="111"/>
      <c r="F2698" s="111"/>
      <c r="G2698" s="111"/>
      <c r="H2698" s="115"/>
      <c r="I2698" s="517">
        <f t="shared" si="84"/>
        <v>0</v>
      </c>
      <c r="J2698" s="517">
        <f t="shared" si="85"/>
        <v>365</v>
      </c>
      <c r="K2698" s="111"/>
      <c r="L2698" s="111"/>
      <c r="M2698" s="111"/>
      <c r="N2698" s="111"/>
      <c r="O2698" s="111"/>
      <c r="P2698" s="178"/>
      <c r="Q2698" s="111"/>
      <c r="R2698" s="111"/>
    </row>
    <row r="2699" spans="2:18" hidden="1">
      <c r="B2699" s="115">
        <v>2693</v>
      </c>
      <c r="C2699" s="232"/>
      <c r="D2699" s="233"/>
      <c r="E2699" s="111"/>
      <c r="F2699" s="111"/>
      <c r="G2699" s="111"/>
      <c r="H2699" s="115"/>
      <c r="I2699" s="517">
        <f t="shared" si="84"/>
        <v>0</v>
      </c>
      <c r="J2699" s="517">
        <f t="shared" si="85"/>
        <v>365</v>
      </c>
      <c r="K2699" s="111"/>
      <c r="L2699" s="111"/>
      <c r="M2699" s="111"/>
      <c r="N2699" s="111"/>
      <c r="O2699" s="111"/>
      <c r="P2699" s="178"/>
      <c r="Q2699" s="111"/>
      <c r="R2699" s="111"/>
    </row>
    <row r="2700" spans="2:18" hidden="1">
      <c r="B2700" s="115">
        <v>2694</v>
      </c>
      <c r="C2700" s="232"/>
      <c r="D2700" s="233"/>
      <c r="E2700" s="111"/>
      <c r="F2700" s="111"/>
      <c r="G2700" s="111"/>
      <c r="H2700" s="115"/>
      <c r="I2700" s="517">
        <f t="shared" si="84"/>
        <v>0</v>
      </c>
      <c r="J2700" s="517">
        <f t="shared" si="85"/>
        <v>365</v>
      </c>
      <c r="K2700" s="111"/>
      <c r="L2700" s="111"/>
      <c r="M2700" s="111"/>
      <c r="N2700" s="111"/>
      <c r="O2700" s="111"/>
      <c r="P2700" s="178"/>
      <c r="Q2700" s="111"/>
      <c r="R2700" s="111"/>
    </row>
    <row r="2701" spans="2:18" hidden="1">
      <c r="B2701" s="115">
        <v>2695</v>
      </c>
      <c r="C2701" s="232"/>
      <c r="D2701" s="233"/>
      <c r="E2701" s="111"/>
      <c r="F2701" s="111"/>
      <c r="G2701" s="111"/>
      <c r="H2701" s="115"/>
      <c r="I2701" s="517">
        <f t="shared" si="84"/>
        <v>0</v>
      </c>
      <c r="J2701" s="517">
        <f t="shared" si="85"/>
        <v>365</v>
      </c>
      <c r="K2701" s="111"/>
      <c r="L2701" s="111"/>
      <c r="M2701" s="111"/>
      <c r="N2701" s="111"/>
      <c r="O2701" s="111"/>
      <c r="P2701" s="178"/>
      <c r="Q2701" s="111"/>
      <c r="R2701" s="111"/>
    </row>
    <row r="2702" spans="2:18" hidden="1">
      <c r="B2702" s="115">
        <v>2696</v>
      </c>
      <c r="C2702" s="232"/>
      <c r="D2702" s="233"/>
      <c r="E2702" s="111"/>
      <c r="F2702" s="111"/>
      <c r="G2702" s="111"/>
      <c r="H2702" s="115"/>
      <c r="I2702" s="517">
        <f t="shared" si="84"/>
        <v>0</v>
      </c>
      <c r="J2702" s="517">
        <f t="shared" si="85"/>
        <v>365</v>
      </c>
      <c r="K2702" s="111"/>
      <c r="L2702" s="111"/>
      <c r="M2702" s="111"/>
      <c r="N2702" s="111"/>
      <c r="O2702" s="111"/>
      <c r="P2702" s="178"/>
      <c r="Q2702" s="111"/>
      <c r="R2702" s="111"/>
    </row>
    <row r="2703" spans="2:18" hidden="1">
      <c r="B2703" s="115">
        <v>2697</v>
      </c>
      <c r="C2703" s="232"/>
      <c r="D2703" s="233"/>
      <c r="E2703" s="111"/>
      <c r="F2703" s="111"/>
      <c r="G2703" s="111"/>
      <c r="H2703" s="115"/>
      <c r="I2703" s="517">
        <f t="shared" si="84"/>
        <v>0</v>
      </c>
      <c r="J2703" s="517">
        <f t="shared" si="85"/>
        <v>365</v>
      </c>
      <c r="K2703" s="111"/>
      <c r="L2703" s="111"/>
      <c r="M2703" s="111"/>
      <c r="N2703" s="111"/>
      <c r="O2703" s="111"/>
      <c r="P2703" s="178"/>
      <c r="Q2703" s="111"/>
      <c r="R2703" s="111"/>
    </row>
    <row r="2704" spans="2:18" hidden="1">
      <c r="B2704" s="115">
        <v>2698</v>
      </c>
      <c r="C2704" s="232"/>
      <c r="D2704" s="233"/>
      <c r="E2704" s="111"/>
      <c r="F2704" s="111"/>
      <c r="G2704" s="111"/>
      <c r="H2704" s="115"/>
      <c r="I2704" s="517">
        <f t="shared" si="84"/>
        <v>0</v>
      </c>
      <c r="J2704" s="517">
        <f t="shared" si="85"/>
        <v>365</v>
      </c>
      <c r="K2704" s="111"/>
      <c r="L2704" s="111"/>
      <c r="M2704" s="111"/>
      <c r="N2704" s="111"/>
      <c r="O2704" s="111"/>
      <c r="P2704" s="178"/>
      <c r="Q2704" s="111"/>
      <c r="R2704" s="111"/>
    </row>
    <row r="2705" spans="2:18" hidden="1">
      <c r="B2705" s="115">
        <v>2699</v>
      </c>
      <c r="C2705" s="232"/>
      <c r="D2705" s="233"/>
      <c r="E2705" s="111"/>
      <c r="F2705" s="111"/>
      <c r="G2705" s="111"/>
      <c r="H2705" s="115"/>
      <c r="I2705" s="517">
        <f t="shared" si="84"/>
        <v>0</v>
      </c>
      <c r="J2705" s="517">
        <f t="shared" si="85"/>
        <v>365</v>
      </c>
      <c r="K2705" s="111"/>
      <c r="L2705" s="111"/>
      <c r="M2705" s="111"/>
      <c r="N2705" s="111"/>
      <c r="O2705" s="111"/>
      <c r="P2705" s="178"/>
      <c r="Q2705" s="111"/>
      <c r="R2705" s="111"/>
    </row>
    <row r="2706" spans="2:18" hidden="1">
      <c r="B2706" s="115">
        <v>2700</v>
      </c>
      <c r="C2706" s="232"/>
      <c r="D2706" s="233"/>
      <c r="E2706" s="111"/>
      <c r="F2706" s="111"/>
      <c r="G2706" s="111"/>
      <c r="H2706" s="115"/>
      <c r="I2706" s="517">
        <f t="shared" si="84"/>
        <v>0</v>
      </c>
      <c r="J2706" s="517">
        <f t="shared" si="85"/>
        <v>365</v>
      </c>
      <c r="K2706" s="111"/>
      <c r="L2706" s="111"/>
      <c r="M2706" s="111"/>
      <c r="N2706" s="111"/>
      <c r="O2706" s="111"/>
      <c r="P2706" s="178"/>
      <c r="Q2706" s="111"/>
      <c r="R2706" s="111"/>
    </row>
    <row r="2707" spans="2:18" hidden="1">
      <c r="B2707" s="115">
        <v>2701</v>
      </c>
      <c r="C2707" s="232"/>
      <c r="D2707" s="233"/>
      <c r="E2707" s="111"/>
      <c r="F2707" s="111"/>
      <c r="G2707" s="111"/>
      <c r="H2707" s="115"/>
      <c r="I2707" s="517">
        <f t="shared" si="84"/>
        <v>0</v>
      </c>
      <c r="J2707" s="517">
        <f t="shared" si="85"/>
        <v>365</v>
      </c>
      <c r="K2707" s="111"/>
      <c r="L2707" s="111"/>
      <c r="M2707" s="111"/>
      <c r="N2707" s="111"/>
      <c r="O2707" s="111"/>
      <c r="P2707" s="178"/>
      <c r="Q2707" s="111"/>
      <c r="R2707" s="111"/>
    </row>
    <row r="2708" spans="2:18" hidden="1">
      <c r="B2708" s="115">
        <v>2702</v>
      </c>
      <c r="C2708" s="232"/>
      <c r="D2708" s="233"/>
      <c r="E2708" s="111"/>
      <c r="F2708" s="111"/>
      <c r="G2708" s="111"/>
      <c r="H2708" s="115"/>
      <c r="I2708" s="517">
        <f t="shared" si="84"/>
        <v>0</v>
      </c>
      <c r="J2708" s="517">
        <f t="shared" si="85"/>
        <v>365</v>
      </c>
      <c r="K2708" s="111"/>
      <c r="L2708" s="111"/>
      <c r="M2708" s="111"/>
      <c r="N2708" s="111"/>
      <c r="O2708" s="111"/>
      <c r="P2708" s="178"/>
      <c r="Q2708" s="111"/>
      <c r="R2708" s="111"/>
    </row>
    <row r="2709" spans="2:18" hidden="1">
      <c r="B2709" s="115">
        <v>2703</v>
      </c>
      <c r="C2709" s="232"/>
      <c r="D2709" s="233"/>
      <c r="E2709" s="111"/>
      <c r="F2709" s="111"/>
      <c r="G2709" s="111"/>
      <c r="H2709" s="115"/>
      <c r="I2709" s="517">
        <f t="shared" si="84"/>
        <v>0</v>
      </c>
      <c r="J2709" s="517">
        <f t="shared" si="85"/>
        <v>365</v>
      </c>
      <c r="K2709" s="111"/>
      <c r="L2709" s="111"/>
      <c r="M2709" s="111"/>
      <c r="N2709" s="111"/>
      <c r="O2709" s="111"/>
      <c r="P2709" s="178"/>
      <c r="Q2709" s="111"/>
      <c r="R2709" s="111"/>
    </row>
    <row r="2710" spans="2:18" hidden="1">
      <c r="B2710" s="115">
        <v>2704</v>
      </c>
      <c r="C2710" s="232"/>
      <c r="D2710" s="233"/>
      <c r="E2710" s="111"/>
      <c r="F2710" s="111"/>
      <c r="G2710" s="111"/>
      <c r="H2710" s="115"/>
      <c r="I2710" s="517">
        <f t="shared" si="84"/>
        <v>0</v>
      </c>
      <c r="J2710" s="517">
        <f t="shared" si="85"/>
        <v>365</v>
      </c>
      <c r="K2710" s="111"/>
      <c r="L2710" s="111"/>
      <c r="M2710" s="111"/>
      <c r="N2710" s="111"/>
      <c r="O2710" s="111"/>
      <c r="P2710" s="178"/>
      <c r="Q2710" s="111"/>
      <c r="R2710" s="111"/>
    </row>
    <row r="2711" spans="2:18" hidden="1">
      <c r="B2711" s="115">
        <v>2705</v>
      </c>
      <c r="C2711" s="232"/>
      <c r="D2711" s="233"/>
      <c r="E2711" s="111"/>
      <c r="F2711" s="111"/>
      <c r="G2711" s="111"/>
      <c r="H2711" s="115"/>
      <c r="I2711" s="517">
        <f t="shared" si="84"/>
        <v>0</v>
      </c>
      <c r="J2711" s="517">
        <f t="shared" si="85"/>
        <v>365</v>
      </c>
      <c r="K2711" s="111"/>
      <c r="L2711" s="111"/>
      <c r="M2711" s="111"/>
      <c r="N2711" s="111"/>
      <c r="O2711" s="111"/>
      <c r="P2711" s="178"/>
      <c r="Q2711" s="111"/>
      <c r="R2711" s="111"/>
    </row>
    <row r="2712" spans="2:18" hidden="1">
      <c r="B2712" s="115">
        <v>2706</v>
      </c>
      <c r="C2712" s="234"/>
      <c r="D2712" s="233"/>
      <c r="E2712" s="111"/>
      <c r="F2712" s="111"/>
      <c r="G2712" s="111"/>
      <c r="H2712" s="115"/>
      <c r="I2712" s="517">
        <f t="shared" si="84"/>
        <v>0</v>
      </c>
      <c r="J2712" s="517">
        <f t="shared" si="85"/>
        <v>365</v>
      </c>
      <c r="K2712" s="111"/>
      <c r="L2712" s="111"/>
      <c r="M2712" s="111"/>
      <c r="N2712" s="111"/>
      <c r="O2712" s="111"/>
      <c r="P2712" s="178"/>
      <c r="Q2712" s="111"/>
      <c r="R2712" s="111"/>
    </row>
    <row r="2713" spans="2:18" hidden="1">
      <c r="B2713" s="115">
        <v>2707</v>
      </c>
      <c r="C2713" s="234"/>
      <c r="D2713" s="233"/>
      <c r="E2713" s="111"/>
      <c r="F2713" s="111"/>
      <c r="G2713" s="111"/>
      <c r="H2713" s="115"/>
      <c r="I2713" s="517">
        <f t="shared" si="84"/>
        <v>0</v>
      </c>
      <c r="J2713" s="517">
        <f t="shared" si="85"/>
        <v>365</v>
      </c>
      <c r="K2713" s="111"/>
      <c r="L2713" s="111"/>
      <c r="M2713" s="111"/>
      <c r="N2713" s="111"/>
      <c r="O2713" s="111"/>
      <c r="P2713" s="178"/>
      <c r="Q2713" s="111"/>
      <c r="R2713" s="111"/>
    </row>
    <row r="2714" spans="2:18" hidden="1">
      <c r="B2714" s="115">
        <v>2708</v>
      </c>
      <c r="C2714" s="234"/>
      <c r="D2714" s="233"/>
      <c r="E2714" s="111"/>
      <c r="F2714" s="111"/>
      <c r="G2714" s="111"/>
      <c r="H2714" s="115"/>
      <c r="I2714" s="517">
        <f t="shared" si="84"/>
        <v>0</v>
      </c>
      <c r="J2714" s="517">
        <f t="shared" si="85"/>
        <v>365</v>
      </c>
      <c r="K2714" s="111"/>
      <c r="L2714" s="111"/>
      <c r="M2714" s="111"/>
      <c r="N2714" s="111"/>
      <c r="O2714" s="111"/>
      <c r="P2714" s="178"/>
      <c r="Q2714" s="111"/>
      <c r="R2714" s="111"/>
    </row>
    <row r="2715" spans="2:18" hidden="1">
      <c r="B2715" s="115">
        <v>2709</v>
      </c>
      <c r="C2715" s="234"/>
      <c r="D2715" s="233"/>
      <c r="E2715" s="111"/>
      <c r="F2715" s="111"/>
      <c r="G2715" s="111"/>
      <c r="H2715" s="115"/>
      <c r="I2715" s="517">
        <f t="shared" si="84"/>
        <v>0</v>
      </c>
      <c r="J2715" s="517">
        <f t="shared" si="85"/>
        <v>365</v>
      </c>
      <c r="K2715" s="111"/>
      <c r="L2715" s="111"/>
      <c r="M2715" s="111"/>
      <c r="N2715" s="111"/>
      <c r="O2715" s="111"/>
      <c r="P2715" s="178"/>
      <c r="Q2715" s="111"/>
      <c r="R2715" s="111"/>
    </row>
    <row r="2716" spans="2:18" hidden="1">
      <c r="B2716" s="115">
        <v>2710</v>
      </c>
      <c r="C2716" s="232"/>
      <c r="D2716" s="233"/>
      <c r="E2716" s="111"/>
      <c r="F2716" s="111"/>
      <c r="G2716" s="111"/>
      <c r="H2716" s="115"/>
      <c r="I2716" s="517">
        <f t="shared" si="84"/>
        <v>0</v>
      </c>
      <c r="J2716" s="517">
        <f t="shared" si="85"/>
        <v>365</v>
      </c>
      <c r="K2716" s="111"/>
      <c r="L2716" s="111"/>
      <c r="M2716" s="111"/>
      <c r="N2716" s="111"/>
      <c r="O2716" s="111"/>
      <c r="P2716" s="178"/>
      <c r="Q2716" s="111"/>
      <c r="R2716" s="111"/>
    </row>
    <row r="2717" spans="2:18" hidden="1">
      <c r="B2717" s="115">
        <v>2711</v>
      </c>
      <c r="C2717" s="232"/>
      <c r="D2717" s="233"/>
      <c r="E2717" s="111"/>
      <c r="F2717" s="111"/>
      <c r="G2717" s="111"/>
      <c r="H2717" s="115"/>
      <c r="I2717" s="517">
        <f t="shared" si="84"/>
        <v>0</v>
      </c>
      <c r="J2717" s="517">
        <f t="shared" si="85"/>
        <v>365</v>
      </c>
      <c r="K2717" s="111"/>
      <c r="L2717" s="111"/>
      <c r="M2717" s="111"/>
      <c r="N2717" s="111"/>
      <c r="O2717" s="111"/>
      <c r="P2717" s="178"/>
      <c r="Q2717" s="111"/>
      <c r="R2717" s="111"/>
    </row>
    <row r="2718" spans="2:18" hidden="1">
      <c r="B2718" s="115">
        <v>2712</v>
      </c>
      <c r="C2718" s="232"/>
      <c r="D2718" s="235"/>
      <c r="E2718" s="111"/>
      <c r="F2718" s="111"/>
      <c r="G2718" s="111"/>
      <c r="H2718" s="115"/>
      <c r="I2718" s="517">
        <f t="shared" si="84"/>
        <v>0</v>
      </c>
      <c r="J2718" s="517">
        <f t="shared" si="85"/>
        <v>365</v>
      </c>
      <c r="K2718" s="111"/>
      <c r="L2718" s="111"/>
      <c r="M2718" s="111"/>
      <c r="N2718" s="111"/>
      <c r="O2718" s="111"/>
      <c r="P2718" s="178"/>
      <c r="Q2718" s="111"/>
      <c r="R2718" s="111"/>
    </row>
    <row r="2719" spans="2:18" hidden="1">
      <c r="B2719" s="115">
        <v>2713</v>
      </c>
      <c r="C2719" s="232"/>
      <c r="D2719" s="233"/>
      <c r="E2719" s="111"/>
      <c r="F2719" s="111"/>
      <c r="G2719" s="111"/>
      <c r="H2719" s="115"/>
      <c r="I2719" s="517">
        <f t="shared" si="84"/>
        <v>0</v>
      </c>
      <c r="J2719" s="517">
        <f t="shared" si="85"/>
        <v>365</v>
      </c>
      <c r="K2719" s="111"/>
      <c r="L2719" s="111"/>
      <c r="M2719" s="111"/>
      <c r="N2719" s="111"/>
      <c r="O2719" s="111"/>
      <c r="P2719" s="178"/>
      <c r="Q2719" s="111"/>
      <c r="R2719" s="111"/>
    </row>
    <row r="2720" spans="2:18" hidden="1">
      <c r="B2720" s="115">
        <v>2714</v>
      </c>
      <c r="C2720" s="232"/>
      <c r="D2720" s="233"/>
      <c r="E2720" s="111"/>
      <c r="F2720" s="111"/>
      <c r="G2720" s="111"/>
      <c r="H2720" s="115"/>
      <c r="I2720" s="517">
        <f t="shared" si="84"/>
        <v>0</v>
      </c>
      <c r="J2720" s="517">
        <f t="shared" si="85"/>
        <v>365</v>
      </c>
      <c r="K2720" s="111"/>
      <c r="L2720" s="111"/>
      <c r="M2720" s="111"/>
      <c r="N2720" s="111"/>
      <c r="O2720" s="111"/>
      <c r="P2720" s="178"/>
      <c r="Q2720" s="111"/>
      <c r="R2720" s="111"/>
    </row>
    <row r="2721" spans="2:18" hidden="1">
      <c r="B2721" s="115">
        <v>2715</v>
      </c>
      <c r="C2721" s="232"/>
      <c r="D2721" s="233"/>
      <c r="E2721" s="111"/>
      <c r="F2721" s="111"/>
      <c r="G2721" s="111"/>
      <c r="H2721" s="115"/>
      <c r="I2721" s="517">
        <f t="shared" si="84"/>
        <v>0</v>
      </c>
      <c r="J2721" s="517">
        <f t="shared" si="85"/>
        <v>365</v>
      </c>
      <c r="K2721" s="111"/>
      <c r="L2721" s="111"/>
      <c r="M2721" s="111"/>
      <c r="N2721" s="111"/>
      <c r="O2721" s="111"/>
      <c r="P2721" s="178"/>
      <c r="Q2721" s="111"/>
      <c r="R2721" s="111"/>
    </row>
    <row r="2722" spans="2:18" hidden="1">
      <c r="B2722" s="115">
        <v>2716</v>
      </c>
      <c r="C2722" s="232"/>
      <c r="D2722" s="233"/>
      <c r="E2722" s="111"/>
      <c r="F2722" s="111"/>
      <c r="G2722" s="111"/>
      <c r="H2722" s="115"/>
      <c r="I2722" s="517">
        <f t="shared" si="84"/>
        <v>0</v>
      </c>
      <c r="J2722" s="517">
        <f t="shared" si="85"/>
        <v>365</v>
      </c>
      <c r="K2722" s="111"/>
      <c r="L2722" s="111"/>
      <c r="M2722" s="111"/>
      <c r="N2722" s="111"/>
      <c r="O2722" s="111"/>
      <c r="P2722" s="178"/>
      <c r="Q2722" s="111"/>
      <c r="R2722" s="111"/>
    </row>
    <row r="2723" spans="2:18" hidden="1">
      <c r="B2723" s="115">
        <v>2717</v>
      </c>
      <c r="C2723" s="232"/>
      <c r="D2723" s="233"/>
      <c r="E2723" s="111"/>
      <c r="F2723" s="111"/>
      <c r="G2723" s="111"/>
      <c r="H2723" s="115"/>
      <c r="I2723" s="517">
        <f t="shared" si="84"/>
        <v>0</v>
      </c>
      <c r="J2723" s="517">
        <f t="shared" si="85"/>
        <v>365</v>
      </c>
      <c r="K2723" s="111"/>
      <c r="L2723" s="111"/>
      <c r="M2723" s="111"/>
      <c r="N2723" s="111"/>
      <c r="O2723" s="111"/>
      <c r="P2723" s="178"/>
      <c r="Q2723" s="111"/>
      <c r="R2723" s="111"/>
    </row>
    <row r="2724" spans="2:18" hidden="1">
      <c r="B2724" s="115">
        <v>2718</v>
      </c>
      <c r="C2724" s="232"/>
      <c r="D2724" s="233"/>
      <c r="E2724" s="111"/>
      <c r="F2724" s="111"/>
      <c r="G2724" s="111"/>
      <c r="H2724" s="115"/>
      <c r="I2724" s="517">
        <f t="shared" si="84"/>
        <v>0</v>
      </c>
      <c r="J2724" s="517">
        <f t="shared" si="85"/>
        <v>365</v>
      </c>
      <c r="K2724" s="111"/>
      <c r="L2724" s="111"/>
      <c r="M2724" s="111"/>
      <c r="N2724" s="111"/>
      <c r="O2724" s="111"/>
      <c r="P2724" s="178"/>
      <c r="Q2724" s="111"/>
      <c r="R2724" s="111"/>
    </row>
    <row r="2725" spans="2:18" hidden="1">
      <c r="B2725" s="115">
        <v>2719</v>
      </c>
      <c r="C2725" s="232"/>
      <c r="D2725" s="233"/>
      <c r="E2725" s="111"/>
      <c r="F2725" s="111"/>
      <c r="G2725" s="111"/>
      <c r="H2725" s="115"/>
      <c r="I2725" s="517">
        <f t="shared" si="84"/>
        <v>0</v>
      </c>
      <c r="J2725" s="517">
        <f t="shared" si="85"/>
        <v>365</v>
      </c>
      <c r="K2725" s="111"/>
      <c r="L2725" s="111"/>
      <c r="M2725" s="111"/>
      <c r="N2725" s="111"/>
      <c r="O2725" s="111"/>
      <c r="P2725" s="178"/>
      <c r="Q2725" s="111"/>
      <c r="R2725" s="111"/>
    </row>
    <row r="2726" spans="2:18" hidden="1">
      <c r="B2726" s="115">
        <v>2720</v>
      </c>
      <c r="C2726" s="232"/>
      <c r="D2726" s="233"/>
      <c r="E2726" s="111"/>
      <c r="F2726" s="111"/>
      <c r="G2726" s="111"/>
      <c r="H2726" s="115"/>
      <c r="I2726" s="517">
        <f t="shared" si="84"/>
        <v>0</v>
      </c>
      <c r="J2726" s="517">
        <f t="shared" si="85"/>
        <v>365</v>
      </c>
      <c r="K2726" s="111"/>
      <c r="L2726" s="111"/>
      <c r="M2726" s="111"/>
      <c r="N2726" s="111"/>
      <c r="O2726" s="111"/>
      <c r="P2726" s="178"/>
      <c r="Q2726" s="111"/>
      <c r="R2726" s="111"/>
    </row>
    <row r="2727" spans="2:18" hidden="1">
      <c r="B2727" s="115">
        <v>2721</v>
      </c>
      <c r="C2727" s="232"/>
      <c r="D2727" s="233"/>
      <c r="E2727" s="111"/>
      <c r="F2727" s="111"/>
      <c r="G2727" s="111"/>
      <c r="H2727" s="115"/>
      <c r="I2727" s="517">
        <f t="shared" si="84"/>
        <v>0</v>
      </c>
      <c r="J2727" s="517">
        <f t="shared" si="85"/>
        <v>365</v>
      </c>
      <c r="K2727" s="111"/>
      <c r="L2727" s="111"/>
      <c r="M2727" s="111"/>
      <c r="N2727" s="111"/>
      <c r="O2727" s="111"/>
      <c r="P2727" s="178"/>
      <c r="Q2727" s="111"/>
      <c r="R2727" s="111"/>
    </row>
    <row r="2728" spans="2:18" hidden="1">
      <c r="B2728" s="115">
        <v>2722</v>
      </c>
      <c r="C2728" s="232"/>
      <c r="D2728" s="233"/>
      <c r="E2728" s="111"/>
      <c r="F2728" s="111"/>
      <c r="G2728" s="111"/>
      <c r="H2728" s="115"/>
      <c r="I2728" s="517">
        <f t="shared" si="84"/>
        <v>0</v>
      </c>
      <c r="J2728" s="517">
        <f t="shared" si="85"/>
        <v>365</v>
      </c>
      <c r="K2728" s="111"/>
      <c r="L2728" s="111"/>
      <c r="M2728" s="111"/>
      <c r="N2728" s="111"/>
      <c r="O2728" s="111"/>
      <c r="P2728" s="178"/>
      <c r="Q2728" s="111"/>
      <c r="R2728" s="111"/>
    </row>
    <row r="2729" spans="2:18" hidden="1">
      <c r="B2729" s="115">
        <v>2723</v>
      </c>
      <c r="C2729" s="232"/>
      <c r="D2729" s="233"/>
      <c r="E2729" s="111"/>
      <c r="F2729" s="111"/>
      <c r="G2729" s="111"/>
      <c r="H2729" s="115"/>
      <c r="I2729" s="517">
        <f t="shared" si="84"/>
        <v>0</v>
      </c>
      <c r="J2729" s="517">
        <f t="shared" si="85"/>
        <v>365</v>
      </c>
      <c r="K2729" s="111"/>
      <c r="L2729" s="111"/>
      <c r="M2729" s="111"/>
      <c r="N2729" s="111"/>
      <c r="O2729" s="111"/>
      <c r="P2729" s="178"/>
      <c r="Q2729" s="111"/>
      <c r="R2729" s="111"/>
    </row>
    <row r="2730" spans="2:18" hidden="1">
      <c r="B2730" s="115">
        <v>2724</v>
      </c>
      <c r="C2730" s="232"/>
      <c r="D2730" s="233"/>
      <c r="E2730" s="111"/>
      <c r="F2730" s="111"/>
      <c r="G2730" s="111"/>
      <c r="H2730" s="115"/>
      <c r="I2730" s="517">
        <f t="shared" si="84"/>
        <v>0</v>
      </c>
      <c r="J2730" s="517">
        <f t="shared" si="85"/>
        <v>365</v>
      </c>
      <c r="K2730" s="111"/>
      <c r="L2730" s="111"/>
      <c r="M2730" s="111"/>
      <c r="N2730" s="111"/>
      <c r="O2730" s="111"/>
      <c r="P2730" s="178"/>
      <c r="Q2730" s="111"/>
      <c r="R2730" s="111"/>
    </row>
    <row r="2731" spans="2:18" hidden="1">
      <c r="B2731" s="115">
        <v>2725</v>
      </c>
      <c r="C2731" s="232"/>
      <c r="D2731" s="233"/>
      <c r="E2731" s="111"/>
      <c r="F2731" s="111"/>
      <c r="G2731" s="111"/>
      <c r="H2731" s="115"/>
      <c r="I2731" s="517">
        <f t="shared" si="84"/>
        <v>0</v>
      </c>
      <c r="J2731" s="517">
        <f t="shared" si="85"/>
        <v>365</v>
      </c>
      <c r="K2731" s="111"/>
      <c r="L2731" s="111"/>
      <c r="M2731" s="111"/>
      <c r="N2731" s="111"/>
      <c r="O2731" s="111"/>
      <c r="P2731" s="178"/>
      <c r="Q2731" s="111"/>
      <c r="R2731" s="111"/>
    </row>
    <row r="2732" spans="2:18" hidden="1">
      <c r="B2732" s="115">
        <v>2726</v>
      </c>
      <c r="C2732" s="232"/>
      <c r="D2732" s="233"/>
      <c r="E2732" s="111"/>
      <c r="F2732" s="111"/>
      <c r="G2732" s="111"/>
      <c r="H2732" s="115"/>
      <c r="I2732" s="517">
        <f t="shared" si="84"/>
        <v>0</v>
      </c>
      <c r="J2732" s="517">
        <f t="shared" si="85"/>
        <v>365</v>
      </c>
      <c r="K2732" s="111"/>
      <c r="L2732" s="111"/>
      <c r="M2732" s="111"/>
      <c r="N2732" s="111"/>
      <c r="O2732" s="111"/>
      <c r="P2732" s="178"/>
      <c r="Q2732" s="111"/>
      <c r="R2732" s="111"/>
    </row>
    <row r="2733" spans="2:18" hidden="1">
      <c r="B2733" s="115">
        <v>2727</v>
      </c>
      <c r="C2733" s="232"/>
      <c r="D2733" s="233"/>
      <c r="E2733" s="111"/>
      <c r="F2733" s="111"/>
      <c r="G2733" s="111"/>
      <c r="H2733" s="115"/>
      <c r="I2733" s="517">
        <f t="shared" si="84"/>
        <v>0</v>
      </c>
      <c r="J2733" s="517">
        <f t="shared" si="85"/>
        <v>365</v>
      </c>
      <c r="K2733" s="111"/>
      <c r="L2733" s="111"/>
      <c r="M2733" s="111"/>
      <c r="N2733" s="111"/>
      <c r="O2733" s="111"/>
      <c r="P2733" s="178"/>
      <c r="Q2733" s="111"/>
      <c r="R2733" s="111"/>
    </row>
    <row r="2734" spans="2:18" hidden="1">
      <c r="B2734" s="115">
        <v>2728</v>
      </c>
      <c r="C2734" s="232"/>
      <c r="D2734" s="233"/>
      <c r="E2734" s="111"/>
      <c r="F2734" s="111"/>
      <c r="G2734" s="111"/>
      <c r="H2734" s="115"/>
      <c r="I2734" s="517">
        <f t="shared" si="84"/>
        <v>0</v>
      </c>
      <c r="J2734" s="517">
        <f t="shared" si="85"/>
        <v>365</v>
      </c>
      <c r="K2734" s="111"/>
      <c r="L2734" s="111"/>
      <c r="M2734" s="111"/>
      <c r="N2734" s="111"/>
      <c r="O2734" s="111"/>
      <c r="P2734" s="178"/>
      <c r="Q2734" s="111"/>
      <c r="R2734" s="111"/>
    </row>
    <row r="2735" spans="2:18" hidden="1">
      <c r="B2735" s="115">
        <v>2729</v>
      </c>
      <c r="C2735" s="232"/>
      <c r="D2735" s="233"/>
      <c r="E2735" s="111"/>
      <c r="F2735" s="111"/>
      <c r="G2735" s="111"/>
      <c r="H2735" s="115"/>
      <c r="I2735" s="517">
        <f t="shared" si="84"/>
        <v>0</v>
      </c>
      <c r="J2735" s="517">
        <f t="shared" si="85"/>
        <v>365</v>
      </c>
      <c r="K2735" s="111"/>
      <c r="L2735" s="111"/>
      <c r="M2735" s="111"/>
      <c r="N2735" s="111"/>
      <c r="O2735" s="111"/>
      <c r="P2735" s="178"/>
      <c r="Q2735" s="111"/>
      <c r="R2735" s="111"/>
    </row>
    <row r="2736" spans="2:18" hidden="1">
      <c r="B2736" s="115">
        <v>2730</v>
      </c>
      <c r="C2736" s="232"/>
      <c r="D2736" s="233"/>
      <c r="E2736" s="111"/>
      <c r="F2736" s="111"/>
      <c r="G2736" s="111"/>
      <c r="H2736" s="115"/>
      <c r="I2736" s="517">
        <f t="shared" si="84"/>
        <v>0</v>
      </c>
      <c r="J2736" s="517">
        <f t="shared" si="85"/>
        <v>365</v>
      </c>
      <c r="K2736" s="111"/>
      <c r="L2736" s="111"/>
      <c r="M2736" s="111"/>
      <c r="N2736" s="111"/>
      <c r="O2736" s="111"/>
      <c r="P2736" s="178"/>
      <c r="Q2736" s="111"/>
      <c r="R2736" s="111"/>
    </row>
    <row r="2737" spans="2:18" hidden="1">
      <c r="B2737" s="115">
        <v>2731</v>
      </c>
      <c r="C2737" s="232"/>
      <c r="D2737" s="233"/>
      <c r="E2737" s="111"/>
      <c r="F2737" s="111"/>
      <c r="G2737" s="111"/>
      <c r="H2737" s="115"/>
      <c r="I2737" s="517">
        <f t="shared" si="84"/>
        <v>0</v>
      </c>
      <c r="J2737" s="517">
        <f t="shared" si="85"/>
        <v>365</v>
      </c>
      <c r="K2737" s="111"/>
      <c r="L2737" s="111"/>
      <c r="M2737" s="111"/>
      <c r="N2737" s="111"/>
      <c r="O2737" s="111"/>
      <c r="P2737" s="178"/>
      <c r="Q2737" s="111"/>
      <c r="R2737" s="111"/>
    </row>
    <row r="2738" spans="2:18" hidden="1">
      <c r="B2738" s="115">
        <v>2732</v>
      </c>
      <c r="C2738" s="232"/>
      <c r="D2738" s="233"/>
      <c r="E2738" s="111"/>
      <c r="F2738" s="111"/>
      <c r="G2738" s="111"/>
      <c r="H2738" s="115"/>
      <c r="I2738" s="517">
        <f t="shared" si="84"/>
        <v>0</v>
      </c>
      <c r="J2738" s="517">
        <f t="shared" si="85"/>
        <v>365</v>
      </c>
      <c r="K2738" s="111"/>
      <c r="L2738" s="111"/>
      <c r="M2738" s="111"/>
      <c r="N2738" s="111"/>
      <c r="O2738" s="111"/>
      <c r="P2738" s="178"/>
      <c r="Q2738" s="111"/>
      <c r="R2738" s="111"/>
    </row>
    <row r="2739" spans="2:18" hidden="1">
      <c r="B2739" s="115">
        <v>2733</v>
      </c>
      <c r="C2739" s="232"/>
      <c r="D2739" s="233"/>
      <c r="E2739" s="111"/>
      <c r="F2739" s="111"/>
      <c r="G2739" s="111"/>
      <c r="H2739" s="115"/>
      <c r="I2739" s="517">
        <f t="shared" si="84"/>
        <v>0</v>
      </c>
      <c r="J2739" s="517">
        <f t="shared" si="85"/>
        <v>365</v>
      </c>
      <c r="K2739" s="111"/>
      <c r="L2739" s="111"/>
      <c r="M2739" s="111"/>
      <c r="N2739" s="111"/>
      <c r="O2739" s="111"/>
      <c r="P2739" s="178"/>
      <c r="Q2739" s="111"/>
      <c r="R2739" s="111"/>
    </row>
    <row r="2740" spans="2:18" hidden="1">
      <c r="B2740" s="115">
        <v>2734</v>
      </c>
      <c r="C2740" s="232"/>
      <c r="D2740" s="233"/>
      <c r="E2740" s="111"/>
      <c r="F2740" s="111"/>
      <c r="G2740" s="111"/>
      <c r="H2740" s="115"/>
      <c r="I2740" s="517">
        <f t="shared" si="84"/>
        <v>0</v>
      </c>
      <c r="J2740" s="517">
        <f t="shared" si="85"/>
        <v>365</v>
      </c>
      <c r="K2740" s="111"/>
      <c r="L2740" s="111"/>
      <c r="M2740" s="111"/>
      <c r="N2740" s="111"/>
      <c r="O2740" s="111"/>
      <c r="P2740" s="178"/>
      <c r="Q2740" s="111"/>
      <c r="R2740" s="111"/>
    </row>
    <row r="2741" spans="2:18" hidden="1">
      <c r="B2741" s="115">
        <v>2735</v>
      </c>
      <c r="C2741" s="232"/>
      <c r="D2741" s="233"/>
      <c r="E2741" s="111"/>
      <c r="F2741" s="111"/>
      <c r="G2741" s="111"/>
      <c r="H2741" s="115"/>
      <c r="I2741" s="517">
        <f t="shared" si="84"/>
        <v>0</v>
      </c>
      <c r="J2741" s="517">
        <f t="shared" si="85"/>
        <v>365</v>
      </c>
      <c r="K2741" s="111"/>
      <c r="L2741" s="111"/>
      <c r="M2741" s="111"/>
      <c r="N2741" s="111"/>
      <c r="O2741" s="111"/>
      <c r="P2741" s="178"/>
      <c r="Q2741" s="111"/>
      <c r="R2741" s="111"/>
    </row>
    <row r="2742" spans="2:18" hidden="1">
      <c r="B2742" s="115">
        <v>2736</v>
      </c>
      <c r="C2742" s="232"/>
      <c r="D2742" s="233"/>
      <c r="E2742" s="111"/>
      <c r="F2742" s="111"/>
      <c r="G2742" s="111"/>
      <c r="H2742" s="115"/>
      <c r="I2742" s="517">
        <f t="shared" si="84"/>
        <v>0</v>
      </c>
      <c r="J2742" s="517">
        <f t="shared" si="85"/>
        <v>365</v>
      </c>
      <c r="K2742" s="111"/>
      <c r="L2742" s="111"/>
      <c r="M2742" s="111"/>
      <c r="N2742" s="111"/>
      <c r="O2742" s="111"/>
      <c r="P2742" s="178"/>
      <c r="Q2742" s="111"/>
      <c r="R2742" s="111"/>
    </row>
    <row r="2743" spans="2:18" hidden="1">
      <c r="B2743" s="115">
        <v>2737</v>
      </c>
      <c r="C2743" s="232"/>
      <c r="D2743" s="233"/>
      <c r="E2743" s="111"/>
      <c r="F2743" s="111"/>
      <c r="G2743" s="111"/>
      <c r="H2743" s="115"/>
      <c r="I2743" s="517">
        <f t="shared" si="84"/>
        <v>0</v>
      </c>
      <c r="J2743" s="517">
        <f t="shared" si="85"/>
        <v>365</v>
      </c>
      <c r="K2743" s="111"/>
      <c r="L2743" s="111"/>
      <c r="M2743" s="111"/>
      <c r="N2743" s="111"/>
      <c r="O2743" s="111"/>
      <c r="P2743" s="178"/>
      <c r="Q2743" s="111"/>
      <c r="R2743" s="111"/>
    </row>
    <row r="2744" spans="2:18" hidden="1">
      <c r="B2744" s="115">
        <v>2738</v>
      </c>
      <c r="C2744" s="232"/>
      <c r="D2744" s="233"/>
      <c r="E2744" s="111"/>
      <c r="F2744" s="111"/>
      <c r="G2744" s="111"/>
      <c r="H2744" s="115"/>
      <c r="I2744" s="517">
        <f t="shared" si="84"/>
        <v>0</v>
      </c>
      <c r="J2744" s="517">
        <f t="shared" si="85"/>
        <v>365</v>
      </c>
      <c r="K2744" s="111"/>
      <c r="L2744" s="111"/>
      <c r="M2744" s="111"/>
      <c r="N2744" s="111"/>
      <c r="O2744" s="111"/>
      <c r="P2744" s="178"/>
      <c r="Q2744" s="111"/>
      <c r="R2744" s="111"/>
    </row>
    <row r="2745" spans="2:18" hidden="1">
      <c r="B2745" s="115">
        <v>2739</v>
      </c>
      <c r="C2745" s="232"/>
      <c r="D2745" s="233"/>
      <c r="E2745" s="111"/>
      <c r="F2745" s="111"/>
      <c r="G2745" s="111"/>
      <c r="H2745" s="115"/>
      <c r="I2745" s="517">
        <f t="shared" si="84"/>
        <v>0</v>
      </c>
      <c r="J2745" s="517">
        <f t="shared" si="85"/>
        <v>365</v>
      </c>
      <c r="K2745" s="111"/>
      <c r="L2745" s="111"/>
      <c r="M2745" s="111"/>
      <c r="N2745" s="111"/>
      <c r="O2745" s="111"/>
      <c r="P2745" s="178"/>
      <c r="Q2745" s="111"/>
      <c r="R2745" s="111"/>
    </row>
    <row r="2746" spans="2:18" hidden="1">
      <c r="B2746" s="115">
        <v>2740</v>
      </c>
      <c r="C2746" s="232"/>
      <c r="D2746" s="233"/>
      <c r="E2746" s="111"/>
      <c r="F2746" s="111"/>
      <c r="G2746" s="111"/>
      <c r="H2746" s="115"/>
      <c r="I2746" s="517">
        <f t="shared" si="84"/>
        <v>0</v>
      </c>
      <c r="J2746" s="517">
        <f t="shared" si="85"/>
        <v>365</v>
      </c>
      <c r="K2746" s="111"/>
      <c r="L2746" s="111"/>
      <c r="M2746" s="111"/>
      <c r="N2746" s="111"/>
      <c r="O2746" s="111"/>
      <c r="P2746" s="178"/>
      <c r="Q2746" s="111"/>
      <c r="R2746" s="111"/>
    </row>
    <row r="2747" spans="2:18" hidden="1">
      <c r="B2747" s="115">
        <v>2741</v>
      </c>
      <c r="C2747" s="232"/>
      <c r="D2747" s="233"/>
      <c r="E2747" s="111"/>
      <c r="F2747" s="111"/>
      <c r="G2747" s="111"/>
      <c r="H2747" s="115"/>
      <c r="I2747" s="517">
        <f t="shared" si="84"/>
        <v>0</v>
      </c>
      <c r="J2747" s="517">
        <f t="shared" si="85"/>
        <v>365</v>
      </c>
      <c r="K2747" s="111"/>
      <c r="L2747" s="111"/>
      <c r="M2747" s="111"/>
      <c r="N2747" s="111"/>
      <c r="O2747" s="111"/>
      <c r="P2747" s="178"/>
      <c r="Q2747" s="111"/>
      <c r="R2747" s="111"/>
    </row>
    <row r="2748" spans="2:18" hidden="1">
      <c r="B2748" s="115">
        <v>2742</v>
      </c>
      <c r="C2748" s="232"/>
      <c r="D2748" s="233"/>
      <c r="E2748" s="111"/>
      <c r="F2748" s="111"/>
      <c r="G2748" s="111"/>
      <c r="H2748" s="115"/>
      <c r="I2748" s="517">
        <f t="shared" si="84"/>
        <v>0</v>
      </c>
      <c r="J2748" s="517">
        <f t="shared" si="85"/>
        <v>365</v>
      </c>
      <c r="K2748" s="111"/>
      <c r="L2748" s="111"/>
      <c r="M2748" s="111"/>
      <c r="N2748" s="111"/>
      <c r="O2748" s="111"/>
      <c r="P2748" s="178"/>
      <c r="Q2748" s="111"/>
      <c r="R2748" s="111"/>
    </row>
    <row r="2749" spans="2:18" hidden="1">
      <c r="B2749" s="115">
        <v>2743</v>
      </c>
      <c r="C2749" s="232"/>
      <c r="D2749" s="233"/>
      <c r="E2749" s="111"/>
      <c r="F2749" s="111"/>
      <c r="G2749" s="111"/>
      <c r="H2749" s="115"/>
      <c r="I2749" s="517">
        <f t="shared" si="84"/>
        <v>0</v>
      </c>
      <c r="J2749" s="517">
        <f t="shared" si="85"/>
        <v>365</v>
      </c>
      <c r="K2749" s="111"/>
      <c r="L2749" s="111"/>
      <c r="M2749" s="111"/>
      <c r="N2749" s="111"/>
      <c r="O2749" s="111"/>
      <c r="P2749" s="178"/>
      <c r="Q2749" s="111"/>
      <c r="R2749" s="111"/>
    </row>
    <row r="2750" spans="2:18" hidden="1">
      <c r="B2750" s="115">
        <v>2744</v>
      </c>
      <c r="C2750" s="232"/>
      <c r="D2750" s="233"/>
      <c r="E2750" s="111"/>
      <c r="F2750" s="111"/>
      <c r="G2750" s="111"/>
      <c r="H2750" s="115"/>
      <c r="I2750" s="517">
        <f t="shared" si="84"/>
        <v>0</v>
      </c>
      <c r="J2750" s="517">
        <f t="shared" si="85"/>
        <v>365</v>
      </c>
      <c r="K2750" s="111"/>
      <c r="L2750" s="111"/>
      <c r="M2750" s="111"/>
      <c r="N2750" s="111"/>
      <c r="O2750" s="111"/>
      <c r="P2750" s="178"/>
      <c r="Q2750" s="111"/>
      <c r="R2750" s="111"/>
    </row>
    <row r="2751" spans="2:18" hidden="1">
      <c r="B2751" s="115">
        <v>2745</v>
      </c>
      <c r="C2751" s="232"/>
      <c r="D2751" s="233"/>
      <c r="E2751" s="111"/>
      <c r="F2751" s="111"/>
      <c r="G2751" s="111"/>
      <c r="H2751" s="115"/>
      <c r="I2751" s="517">
        <f t="shared" si="84"/>
        <v>0</v>
      </c>
      <c r="J2751" s="517">
        <f t="shared" si="85"/>
        <v>365</v>
      </c>
      <c r="K2751" s="111"/>
      <c r="L2751" s="111"/>
      <c r="M2751" s="111"/>
      <c r="N2751" s="111"/>
      <c r="O2751" s="111"/>
      <c r="P2751" s="178"/>
      <c r="Q2751" s="111"/>
      <c r="R2751" s="111"/>
    </row>
    <row r="2752" spans="2:18" hidden="1">
      <c r="B2752" s="115">
        <v>2746</v>
      </c>
      <c r="C2752" s="232"/>
      <c r="D2752" s="233"/>
      <c r="E2752" s="111"/>
      <c r="F2752" s="111"/>
      <c r="G2752" s="111"/>
      <c r="H2752" s="115"/>
      <c r="I2752" s="517">
        <f t="shared" si="84"/>
        <v>0</v>
      </c>
      <c r="J2752" s="517">
        <f t="shared" si="85"/>
        <v>365</v>
      </c>
      <c r="K2752" s="111"/>
      <c r="L2752" s="111"/>
      <c r="M2752" s="111"/>
      <c r="N2752" s="111"/>
      <c r="O2752" s="111"/>
      <c r="P2752" s="178"/>
      <c r="Q2752" s="111"/>
      <c r="R2752" s="111"/>
    </row>
    <row r="2753" spans="2:18" hidden="1">
      <c r="B2753" s="115">
        <v>2747</v>
      </c>
      <c r="C2753" s="232"/>
      <c r="D2753" s="233"/>
      <c r="E2753" s="111"/>
      <c r="F2753" s="111"/>
      <c r="G2753" s="111"/>
      <c r="H2753" s="115"/>
      <c r="I2753" s="517">
        <f t="shared" si="84"/>
        <v>0</v>
      </c>
      <c r="J2753" s="517">
        <f t="shared" si="85"/>
        <v>365</v>
      </c>
      <c r="K2753" s="111"/>
      <c r="L2753" s="111"/>
      <c r="M2753" s="111"/>
      <c r="N2753" s="111"/>
      <c r="O2753" s="111"/>
      <c r="P2753" s="178"/>
      <c r="Q2753" s="111"/>
      <c r="R2753" s="111"/>
    </row>
    <row r="2754" spans="2:18" hidden="1">
      <c r="B2754" s="115">
        <v>2748</v>
      </c>
      <c r="C2754" s="232"/>
      <c r="D2754" s="233"/>
      <c r="E2754" s="111"/>
      <c r="F2754" s="111"/>
      <c r="G2754" s="111"/>
      <c r="H2754" s="115"/>
      <c r="I2754" s="517">
        <f t="shared" si="84"/>
        <v>0</v>
      </c>
      <c r="J2754" s="517">
        <f t="shared" si="85"/>
        <v>365</v>
      </c>
      <c r="K2754" s="111"/>
      <c r="L2754" s="111"/>
      <c r="M2754" s="111"/>
      <c r="N2754" s="111"/>
      <c r="O2754" s="111"/>
      <c r="P2754" s="178"/>
      <c r="Q2754" s="111"/>
      <c r="R2754" s="111"/>
    </row>
    <row r="2755" spans="2:18" hidden="1">
      <c r="B2755" s="115">
        <v>2749</v>
      </c>
      <c r="C2755" s="232"/>
      <c r="D2755" s="233"/>
      <c r="E2755" s="111"/>
      <c r="F2755" s="111"/>
      <c r="G2755" s="111"/>
      <c r="H2755" s="115"/>
      <c r="I2755" s="517">
        <f t="shared" si="84"/>
        <v>0</v>
      </c>
      <c r="J2755" s="517">
        <f t="shared" si="85"/>
        <v>365</v>
      </c>
      <c r="K2755" s="111"/>
      <c r="L2755" s="111"/>
      <c r="M2755" s="111"/>
      <c r="N2755" s="111"/>
      <c r="O2755" s="111"/>
      <c r="P2755" s="178"/>
      <c r="Q2755" s="111"/>
      <c r="R2755" s="111"/>
    </row>
    <row r="2756" spans="2:18" hidden="1">
      <c r="B2756" s="115">
        <v>2750</v>
      </c>
      <c r="C2756" s="232"/>
      <c r="D2756" s="233"/>
      <c r="E2756" s="111"/>
      <c r="F2756" s="111"/>
      <c r="G2756" s="111"/>
      <c r="H2756" s="115"/>
      <c r="I2756" s="517">
        <f t="shared" si="84"/>
        <v>0</v>
      </c>
      <c r="J2756" s="517">
        <f t="shared" si="85"/>
        <v>365</v>
      </c>
      <c r="K2756" s="111"/>
      <c r="L2756" s="111"/>
      <c r="M2756" s="111"/>
      <c r="N2756" s="111"/>
      <c r="O2756" s="111"/>
      <c r="P2756" s="178"/>
      <c r="Q2756" s="111"/>
      <c r="R2756" s="111"/>
    </row>
    <row r="2757" spans="2:18" hidden="1">
      <c r="B2757" s="115">
        <v>2751</v>
      </c>
      <c r="C2757" s="232"/>
      <c r="D2757" s="233"/>
      <c r="E2757" s="111"/>
      <c r="F2757" s="111"/>
      <c r="G2757" s="111"/>
      <c r="H2757" s="115"/>
      <c r="I2757" s="517">
        <f t="shared" si="84"/>
        <v>0</v>
      </c>
      <c r="J2757" s="517">
        <f t="shared" si="85"/>
        <v>365</v>
      </c>
      <c r="K2757" s="111"/>
      <c r="L2757" s="111"/>
      <c r="M2757" s="111"/>
      <c r="N2757" s="111"/>
      <c r="O2757" s="111"/>
      <c r="P2757" s="178"/>
      <c r="Q2757" s="111"/>
      <c r="R2757" s="111"/>
    </row>
    <row r="2758" spans="2:18" hidden="1">
      <c r="B2758" s="115">
        <v>2752</v>
      </c>
      <c r="C2758" s="232"/>
      <c r="D2758" s="233"/>
      <c r="E2758" s="111"/>
      <c r="F2758" s="111"/>
      <c r="G2758" s="111"/>
      <c r="H2758" s="115"/>
      <c r="I2758" s="517">
        <f t="shared" si="84"/>
        <v>0</v>
      </c>
      <c r="J2758" s="517">
        <f t="shared" si="85"/>
        <v>365</v>
      </c>
      <c r="K2758" s="111"/>
      <c r="L2758" s="111"/>
      <c r="M2758" s="111"/>
      <c r="N2758" s="111"/>
      <c r="O2758" s="111"/>
      <c r="P2758" s="178"/>
      <c r="Q2758" s="111"/>
      <c r="R2758" s="111"/>
    </row>
    <row r="2759" spans="2:18" hidden="1">
      <c r="B2759" s="115">
        <v>2753</v>
      </c>
      <c r="C2759" s="232"/>
      <c r="D2759" s="233"/>
      <c r="E2759" s="111"/>
      <c r="F2759" s="111"/>
      <c r="G2759" s="111"/>
      <c r="H2759" s="115"/>
      <c r="I2759" s="517">
        <f t="shared" ref="I2759:I2822" si="86">MAX(K2759:M2759)</f>
        <v>0</v>
      </c>
      <c r="J2759" s="517">
        <f t="shared" ref="J2759:J2822" si="87">I2759+(1*365)</f>
        <v>365</v>
      </c>
      <c r="K2759" s="111"/>
      <c r="L2759" s="111"/>
      <c r="M2759" s="111"/>
      <c r="N2759" s="111"/>
      <c r="O2759" s="111"/>
      <c r="P2759" s="178"/>
      <c r="Q2759" s="111"/>
      <c r="R2759" s="111"/>
    </row>
    <row r="2760" spans="2:18" hidden="1">
      <c r="B2760" s="115">
        <v>2754</v>
      </c>
      <c r="C2760" s="232"/>
      <c r="D2760" s="233"/>
      <c r="E2760" s="111"/>
      <c r="F2760" s="111"/>
      <c r="G2760" s="111"/>
      <c r="H2760" s="115"/>
      <c r="I2760" s="517">
        <f t="shared" si="86"/>
        <v>0</v>
      </c>
      <c r="J2760" s="517">
        <f t="shared" si="87"/>
        <v>365</v>
      </c>
      <c r="K2760" s="111"/>
      <c r="L2760" s="111"/>
      <c r="M2760" s="111"/>
      <c r="N2760" s="111"/>
      <c r="O2760" s="111"/>
      <c r="P2760" s="178"/>
      <c r="Q2760" s="111"/>
      <c r="R2760" s="111"/>
    </row>
    <row r="2761" spans="2:18" hidden="1">
      <c r="B2761" s="115">
        <v>2755</v>
      </c>
      <c r="C2761" s="232"/>
      <c r="D2761" s="233"/>
      <c r="E2761" s="111"/>
      <c r="F2761" s="111"/>
      <c r="G2761" s="111"/>
      <c r="H2761" s="115"/>
      <c r="I2761" s="517">
        <f t="shared" si="86"/>
        <v>0</v>
      </c>
      <c r="J2761" s="517">
        <f t="shared" si="87"/>
        <v>365</v>
      </c>
      <c r="K2761" s="111"/>
      <c r="L2761" s="111"/>
      <c r="M2761" s="111"/>
      <c r="N2761" s="111"/>
      <c r="O2761" s="111"/>
      <c r="P2761" s="178"/>
      <c r="Q2761" s="111"/>
      <c r="R2761" s="111"/>
    </row>
    <row r="2762" spans="2:18" hidden="1">
      <c r="B2762" s="115">
        <v>2756</v>
      </c>
      <c r="C2762" s="232"/>
      <c r="D2762" s="233"/>
      <c r="E2762" s="111"/>
      <c r="F2762" s="111"/>
      <c r="G2762" s="111"/>
      <c r="H2762" s="115"/>
      <c r="I2762" s="517">
        <f t="shared" si="86"/>
        <v>0</v>
      </c>
      <c r="J2762" s="517">
        <f t="shared" si="87"/>
        <v>365</v>
      </c>
      <c r="K2762" s="111"/>
      <c r="L2762" s="111"/>
      <c r="M2762" s="111"/>
      <c r="N2762" s="111"/>
      <c r="O2762" s="111"/>
      <c r="P2762" s="178"/>
      <c r="Q2762" s="111"/>
      <c r="R2762" s="111"/>
    </row>
    <row r="2763" spans="2:18" hidden="1">
      <c r="B2763" s="115">
        <v>2757</v>
      </c>
      <c r="C2763" s="232"/>
      <c r="D2763" s="233"/>
      <c r="E2763" s="111"/>
      <c r="F2763" s="111"/>
      <c r="G2763" s="111"/>
      <c r="H2763" s="115"/>
      <c r="I2763" s="517">
        <f t="shared" si="86"/>
        <v>0</v>
      </c>
      <c r="J2763" s="517">
        <f t="shared" si="87"/>
        <v>365</v>
      </c>
      <c r="K2763" s="111"/>
      <c r="L2763" s="111"/>
      <c r="M2763" s="111"/>
      <c r="N2763" s="111"/>
      <c r="O2763" s="111"/>
      <c r="P2763" s="178"/>
      <c r="Q2763" s="111"/>
      <c r="R2763" s="111"/>
    </row>
    <row r="2764" spans="2:18" hidden="1">
      <c r="B2764" s="115">
        <v>2758</v>
      </c>
      <c r="C2764" s="232"/>
      <c r="D2764" s="233"/>
      <c r="E2764" s="111"/>
      <c r="F2764" s="111"/>
      <c r="G2764" s="111"/>
      <c r="H2764" s="115"/>
      <c r="I2764" s="517">
        <f t="shared" si="86"/>
        <v>0</v>
      </c>
      <c r="J2764" s="517">
        <f t="shared" si="87"/>
        <v>365</v>
      </c>
      <c r="K2764" s="111"/>
      <c r="L2764" s="111"/>
      <c r="M2764" s="111"/>
      <c r="N2764" s="111"/>
      <c r="O2764" s="111"/>
      <c r="P2764" s="178"/>
      <c r="Q2764" s="111"/>
      <c r="R2764" s="111"/>
    </row>
    <row r="2765" spans="2:18" hidden="1">
      <c r="B2765" s="115">
        <v>2759</v>
      </c>
      <c r="C2765" s="232"/>
      <c r="D2765" s="233"/>
      <c r="E2765" s="111"/>
      <c r="F2765" s="111"/>
      <c r="G2765" s="111"/>
      <c r="H2765" s="115"/>
      <c r="I2765" s="517">
        <f t="shared" si="86"/>
        <v>0</v>
      </c>
      <c r="J2765" s="517">
        <f t="shared" si="87"/>
        <v>365</v>
      </c>
      <c r="K2765" s="111"/>
      <c r="L2765" s="111"/>
      <c r="M2765" s="111"/>
      <c r="N2765" s="111"/>
      <c r="O2765" s="111"/>
      <c r="P2765" s="178"/>
      <c r="Q2765" s="111"/>
      <c r="R2765" s="111"/>
    </row>
    <row r="2766" spans="2:18" hidden="1">
      <c r="B2766" s="115">
        <v>2760</v>
      </c>
      <c r="C2766" s="232"/>
      <c r="D2766" s="233"/>
      <c r="E2766" s="111"/>
      <c r="F2766" s="111"/>
      <c r="G2766" s="111"/>
      <c r="H2766" s="115"/>
      <c r="I2766" s="517">
        <f t="shared" si="86"/>
        <v>0</v>
      </c>
      <c r="J2766" s="517">
        <f t="shared" si="87"/>
        <v>365</v>
      </c>
      <c r="K2766" s="111"/>
      <c r="L2766" s="111"/>
      <c r="M2766" s="111"/>
      <c r="N2766" s="111"/>
      <c r="O2766" s="111"/>
      <c r="P2766" s="178"/>
      <c r="Q2766" s="111"/>
      <c r="R2766" s="111"/>
    </row>
    <row r="2767" spans="2:18" hidden="1">
      <c r="B2767" s="115">
        <v>2761</v>
      </c>
      <c r="C2767" s="232"/>
      <c r="D2767" s="233"/>
      <c r="E2767" s="111"/>
      <c r="F2767" s="111"/>
      <c r="G2767" s="111"/>
      <c r="H2767" s="115"/>
      <c r="I2767" s="517">
        <f t="shared" si="86"/>
        <v>0</v>
      </c>
      <c r="J2767" s="517">
        <f t="shared" si="87"/>
        <v>365</v>
      </c>
      <c r="K2767" s="111"/>
      <c r="L2767" s="111"/>
      <c r="M2767" s="111"/>
      <c r="N2767" s="111"/>
      <c r="O2767" s="111"/>
      <c r="P2767" s="178"/>
      <c r="Q2767" s="111"/>
      <c r="R2767" s="111"/>
    </row>
    <row r="2768" spans="2:18" hidden="1">
      <c r="B2768" s="115">
        <v>2762</v>
      </c>
      <c r="C2768" s="232"/>
      <c r="D2768" s="233"/>
      <c r="E2768" s="111"/>
      <c r="F2768" s="111"/>
      <c r="G2768" s="111"/>
      <c r="H2768" s="115"/>
      <c r="I2768" s="517">
        <f t="shared" si="86"/>
        <v>0</v>
      </c>
      <c r="J2768" s="517">
        <f t="shared" si="87"/>
        <v>365</v>
      </c>
      <c r="K2768" s="111"/>
      <c r="L2768" s="111"/>
      <c r="M2768" s="111"/>
      <c r="N2768" s="111"/>
      <c r="O2768" s="111"/>
      <c r="P2768" s="178"/>
      <c r="Q2768" s="111"/>
      <c r="R2768" s="111"/>
    </row>
    <row r="2769" spans="2:18" hidden="1">
      <c r="B2769" s="115">
        <v>2763</v>
      </c>
      <c r="C2769" s="232"/>
      <c r="D2769" s="233"/>
      <c r="E2769" s="111"/>
      <c r="F2769" s="111"/>
      <c r="G2769" s="111"/>
      <c r="H2769" s="115"/>
      <c r="I2769" s="517">
        <f t="shared" si="86"/>
        <v>0</v>
      </c>
      <c r="J2769" s="517">
        <f t="shared" si="87"/>
        <v>365</v>
      </c>
      <c r="K2769" s="111"/>
      <c r="L2769" s="111"/>
      <c r="M2769" s="111"/>
      <c r="N2769" s="111"/>
      <c r="O2769" s="111"/>
      <c r="P2769" s="178"/>
      <c r="Q2769" s="111"/>
      <c r="R2769" s="111"/>
    </row>
    <row r="2770" spans="2:18" hidden="1">
      <c r="B2770" s="115">
        <v>2764</v>
      </c>
      <c r="C2770" s="232"/>
      <c r="D2770" s="233"/>
      <c r="E2770" s="111"/>
      <c r="F2770" s="111"/>
      <c r="G2770" s="111"/>
      <c r="H2770" s="115"/>
      <c r="I2770" s="517">
        <f t="shared" si="86"/>
        <v>0</v>
      </c>
      <c r="J2770" s="517">
        <f t="shared" si="87"/>
        <v>365</v>
      </c>
      <c r="K2770" s="111"/>
      <c r="L2770" s="111"/>
      <c r="M2770" s="111"/>
      <c r="N2770" s="111"/>
      <c r="O2770" s="111"/>
      <c r="P2770" s="178"/>
      <c r="Q2770" s="111"/>
      <c r="R2770" s="111"/>
    </row>
    <row r="2771" spans="2:18" hidden="1">
      <c r="B2771" s="115">
        <v>2765</v>
      </c>
      <c r="C2771" s="232"/>
      <c r="D2771" s="233"/>
      <c r="E2771" s="111"/>
      <c r="F2771" s="111"/>
      <c r="G2771" s="111"/>
      <c r="H2771" s="115"/>
      <c r="I2771" s="517">
        <f t="shared" si="86"/>
        <v>0</v>
      </c>
      <c r="J2771" s="517">
        <f t="shared" si="87"/>
        <v>365</v>
      </c>
      <c r="K2771" s="111"/>
      <c r="L2771" s="111"/>
      <c r="M2771" s="111"/>
      <c r="N2771" s="111"/>
      <c r="O2771" s="111"/>
      <c r="P2771" s="178"/>
      <c r="Q2771" s="111"/>
      <c r="R2771" s="111"/>
    </row>
    <row r="2772" spans="2:18" hidden="1">
      <c r="B2772" s="115">
        <v>2766</v>
      </c>
      <c r="C2772" s="232"/>
      <c r="D2772" s="233"/>
      <c r="E2772" s="111"/>
      <c r="F2772" s="111"/>
      <c r="G2772" s="111"/>
      <c r="H2772" s="115"/>
      <c r="I2772" s="517">
        <f t="shared" si="86"/>
        <v>0</v>
      </c>
      <c r="J2772" s="517">
        <f t="shared" si="87"/>
        <v>365</v>
      </c>
      <c r="K2772" s="111"/>
      <c r="L2772" s="111"/>
      <c r="M2772" s="111"/>
      <c r="N2772" s="111"/>
      <c r="O2772" s="111"/>
      <c r="P2772" s="178"/>
      <c r="Q2772" s="111"/>
      <c r="R2772" s="111"/>
    </row>
    <row r="2773" spans="2:18" hidden="1">
      <c r="B2773" s="115">
        <v>2767</v>
      </c>
      <c r="C2773" s="232"/>
      <c r="D2773" s="233"/>
      <c r="E2773" s="111"/>
      <c r="F2773" s="111"/>
      <c r="G2773" s="111"/>
      <c r="H2773" s="115"/>
      <c r="I2773" s="517">
        <f t="shared" si="86"/>
        <v>0</v>
      </c>
      <c r="J2773" s="517">
        <f t="shared" si="87"/>
        <v>365</v>
      </c>
      <c r="K2773" s="111"/>
      <c r="L2773" s="111"/>
      <c r="M2773" s="111"/>
      <c r="N2773" s="111"/>
      <c r="O2773" s="111"/>
      <c r="P2773" s="178"/>
      <c r="Q2773" s="111"/>
      <c r="R2773" s="111"/>
    </row>
    <row r="2774" spans="2:18" hidden="1">
      <c r="B2774" s="115">
        <v>2768</v>
      </c>
      <c r="C2774" s="232"/>
      <c r="D2774" s="233"/>
      <c r="E2774" s="111"/>
      <c r="F2774" s="111"/>
      <c r="G2774" s="111"/>
      <c r="H2774" s="115"/>
      <c r="I2774" s="517">
        <f t="shared" si="86"/>
        <v>0</v>
      </c>
      <c r="J2774" s="517">
        <f t="shared" si="87"/>
        <v>365</v>
      </c>
      <c r="K2774" s="111"/>
      <c r="L2774" s="111"/>
      <c r="M2774" s="111"/>
      <c r="N2774" s="111"/>
      <c r="O2774" s="111"/>
      <c r="P2774" s="178"/>
      <c r="Q2774" s="111"/>
      <c r="R2774" s="111"/>
    </row>
    <row r="2775" spans="2:18" hidden="1">
      <c r="B2775" s="115">
        <v>2769</v>
      </c>
      <c r="C2775" s="232"/>
      <c r="D2775" s="233"/>
      <c r="E2775" s="111"/>
      <c r="F2775" s="111"/>
      <c r="G2775" s="111"/>
      <c r="H2775" s="115"/>
      <c r="I2775" s="517">
        <f t="shared" si="86"/>
        <v>0</v>
      </c>
      <c r="J2775" s="517">
        <f t="shared" si="87"/>
        <v>365</v>
      </c>
      <c r="K2775" s="111"/>
      <c r="L2775" s="111"/>
      <c r="M2775" s="111"/>
      <c r="N2775" s="111"/>
      <c r="O2775" s="111"/>
      <c r="P2775" s="178"/>
      <c r="Q2775" s="111"/>
      <c r="R2775" s="111"/>
    </row>
    <row r="2776" spans="2:18" hidden="1">
      <c r="B2776" s="115">
        <v>2770</v>
      </c>
      <c r="C2776" s="232"/>
      <c r="D2776" s="233"/>
      <c r="E2776" s="111"/>
      <c r="F2776" s="111"/>
      <c r="G2776" s="111"/>
      <c r="H2776" s="115"/>
      <c r="I2776" s="517">
        <f t="shared" si="86"/>
        <v>0</v>
      </c>
      <c r="J2776" s="517">
        <f t="shared" si="87"/>
        <v>365</v>
      </c>
      <c r="K2776" s="111"/>
      <c r="L2776" s="111"/>
      <c r="M2776" s="111"/>
      <c r="N2776" s="111"/>
      <c r="O2776" s="111"/>
      <c r="P2776" s="178"/>
      <c r="Q2776" s="111"/>
      <c r="R2776" s="111"/>
    </row>
    <row r="2777" spans="2:18" hidden="1">
      <c r="B2777" s="115">
        <v>2771</v>
      </c>
      <c r="C2777" s="232"/>
      <c r="D2777" s="233"/>
      <c r="E2777" s="111"/>
      <c r="F2777" s="111"/>
      <c r="G2777" s="111"/>
      <c r="H2777" s="115"/>
      <c r="I2777" s="517">
        <f t="shared" si="86"/>
        <v>0</v>
      </c>
      <c r="J2777" s="517">
        <f t="shared" si="87"/>
        <v>365</v>
      </c>
      <c r="K2777" s="111"/>
      <c r="L2777" s="111"/>
      <c r="M2777" s="111"/>
      <c r="N2777" s="111"/>
      <c r="O2777" s="111"/>
      <c r="P2777" s="178"/>
      <c r="Q2777" s="111"/>
      <c r="R2777" s="111"/>
    </row>
    <row r="2778" spans="2:18" hidden="1">
      <c r="B2778" s="115">
        <v>2772</v>
      </c>
      <c r="C2778" s="232"/>
      <c r="D2778" s="233"/>
      <c r="E2778" s="111"/>
      <c r="F2778" s="111"/>
      <c r="G2778" s="111"/>
      <c r="H2778" s="115"/>
      <c r="I2778" s="517">
        <f t="shared" si="86"/>
        <v>0</v>
      </c>
      <c r="J2778" s="517">
        <f t="shared" si="87"/>
        <v>365</v>
      </c>
      <c r="K2778" s="111"/>
      <c r="L2778" s="111"/>
      <c r="M2778" s="111"/>
      <c r="N2778" s="111"/>
      <c r="O2778" s="111"/>
      <c r="P2778" s="178"/>
      <c r="Q2778" s="111"/>
      <c r="R2778" s="111"/>
    </row>
    <row r="2779" spans="2:18" hidden="1">
      <c r="B2779" s="115">
        <v>2773</v>
      </c>
      <c r="C2779" s="232"/>
      <c r="D2779" s="233"/>
      <c r="E2779" s="111"/>
      <c r="F2779" s="111"/>
      <c r="G2779" s="111"/>
      <c r="H2779" s="115"/>
      <c r="I2779" s="517">
        <f t="shared" si="86"/>
        <v>0</v>
      </c>
      <c r="J2779" s="517">
        <f t="shared" si="87"/>
        <v>365</v>
      </c>
      <c r="K2779" s="111"/>
      <c r="L2779" s="111"/>
      <c r="M2779" s="111"/>
      <c r="N2779" s="111"/>
      <c r="O2779" s="111"/>
      <c r="P2779" s="178"/>
      <c r="Q2779" s="111"/>
      <c r="R2779" s="111"/>
    </row>
    <row r="2780" spans="2:18" hidden="1">
      <c r="B2780" s="115">
        <v>2774</v>
      </c>
      <c r="C2780" s="232"/>
      <c r="D2780" s="233"/>
      <c r="E2780" s="111"/>
      <c r="F2780" s="111"/>
      <c r="G2780" s="111"/>
      <c r="H2780" s="115"/>
      <c r="I2780" s="517">
        <f t="shared" si="86"/>
        <v>0</v>
      </c>
      <c r="J2780" s="517">
        <f t="shared" si="87"/>
        <v>365</v>
      </c>
      <c r="K2780" s="111"/>
      <c r="L2780" s="111"/>
      <c r="M2780" s="111"/>
      <c r="N2780" s="111"/>
      <c r="O2780" s="111"/>
      <c r="P2780" s="178"/>
      <c r="Q2780" s="111"/>
      <c r="R2780" s="111"/>
    </row>
    <row r="2781" spans="2:18" hidden="1">
      <c r="B2781" s="115">
        <v>2775</v>
      </c>
      <c r="C2781" s="232"/>
      <c r="D2781" s="233"/>
      <c r="E2781" s="111"/>
      <c r="F2781" s="111"/>
      <c r="G2781" s="111"/>
      <c r="H2781" s="115"/>
      <c r="I2781" s="517">
        <f t="shared" si="86"/>
        <v>0</v>
      </c>
      <c r="J2781" s="517">
        <f t="shared" si="87"/>
        <v>365</v>
      </c>
      <c r="K2781" s="111"/>
      <c r="L2781" s="111"/>
      <c r="M2781" s="111"/>
      <c r="N2781" s="111"/>
      <c r="O2781" s="111"/>
      <c r="P2781" s="178"/>
      <c r="Q2781" s="111"/>
      <c r="R2781" s="111"/>
    </row>
    <row r="2782" spans="2:18" hidden="1">
      <c r="B2782" s="115">
        <v>2776</v>
      </c>
      <c r="C2782" s="232"/>
      <c r="D2782" s="233"/>
      <c r="E2782" s="111"/>
      <c r="F2782" s="111"/>
      <c r="G2782" s="111"/>
      <c r="H2782" s="115"/>
      <c r="I2782" s="517">
        <f t="shared" si="86"/>
        <v>0</v>
      </c>
      <c r="J2782" s="517">
        <f t="shared" si="87"/>
        <v>365</v>
      </c>
      <c r="K2782" s="111"/>
      <c r="L2782" s="111"/>
      <c r="M2782" s="111"/>
      <c r="N2782" s="111"/>
      <c r="O2782" s="111"/>
      <c r="P2782" s="178"/>
      <c r="Q2782" s="111"/>
      <c r="R2782" s="111"/>
    </row>
    <row r="2783" spans="2:18" hidden="1">
      <c r="B2783" s="115">
        <v>2777</v>
      </c>
      <c r="C2783" s="232"/>
      <c r="D2783" s="233"/>
      <c r="E2783" s="111"/>
      <c r="F2783" s="111"/>
      <c r="G2783" s="111"/>
      <c r="H2783" s="115"/>
      <c r="I2783" s="517">
        <f t="shared" si="86"/>
        <v>0</v>
      </c>
      <c r="J2783" s="517">
        <f t="shared" si="87"/>
        <v>365</v>
      </c>
      <c r="K2783" s="111"/>
      <c r="L2783" s="111"/>
      <c r="M2783" s="111"/>
      <c r="N2783" s="111"/>
      <c r="O2783" s="111"/>
      <c r="P2783" s="178"/>
      <c r="Q2783" s="111"/>
      <c r="R2783" s="111"/>
    </row>
    <row r="2784" spans="2:18" hidden="1">
      <c r="B2784" s="115">
        <v>2778</v>
      </c>
      <c r="C2784" s="232"/>
      <c r="D2784" s="233"/>
      <c r="E2784" s="111"/>
      <c r="F2784" s="111"/>
      <c r="G2784" s="111"/>
      <c r="H2784" s="115"/>
      <c r="I2784" s="517">
        <f t="shared" si="86"/>
        <v>0</v>
      </c>
      <c r="J2784" s="517">
        <f t="shared" si="87"/>
        <v>365</v>
      </c>
      <c r="K2784" s="111"/>
      <c r="L2784" s="111"/>
      <c r="M2784" s="111"/>
      <c r="N2784" s="111"/>
      <c r="O2784" s="111"/>
      <c r="P2784" s="178"/>
      <c r="Q2784" s="111"/>
      <c r="R2784" s="111"/>
    </row>
    <row r="2785" spans="2:18" hidden="1">
      <c r="B2785" s="115">
        <v>2779</v>
      </c>
      <c r="C2785" s="232"/>
      <c r="D2785" s="233"/>
      <c r="E2785" s="111"/>
      <c r="F2785" s="111"/>
      <c r="G2785" s="111"/>
      <c r="H2785" s="115"/>
      <c r="I2785" s="517">
        <f t="shared" si="86"/>
        <v>0</v>
      </c>
      <c r="J2785" s="517">
        <f t="shared" si="87"/>
        <v>365</v>
      </c>
      <c r="K2785" s="111"/>
      <c r="L2785" s="111"/>
      <c r="M2785" s="111"/>
      <c r="N2785" s="111"/>
      <c r="O2785" s="111"/>
      <c r="P2785" s="178"/>
      <c r="Q2785" s="111"/>
      <c r="R2785" s="111"/>
    </row>
    <row r="2786" spans="2:18" hidden="1">
      <c r="B2786" s="115">
        <v>2780</v>
      </c>
      <c r="C2786" s="232"/>
      <c r="D2786" s="233"/>
      <c r="E2786" s="111"/>
      <c r="F2786" s="111"/>
      <c r="G2786" s="111"/>
      <c r="H2786" s="115"/>
      <c r="I2786" s="517">
        <f t="shared" si="86"/>
        <v>0</v>
      </c>
      <c r="J2786" s="517">
        <f t="shared" si="87"/>
        <v>365</v>
      </c>
      <c r="K2786" s="111"/>
      <c r="L2786" s="111"/>
      <c r="M2786" s="111"/>
      <c r="N2786" s="111"/>
      <c r="O2786" s="111"/>
      <c r="P2786" s="178"/>
      <c r="Q2786" s="111"/>
      <c r="R2786" s="111"/>
    </row>
    <row r="2787" spans="2:18" hidden="1">
      <c r="B2787" s="115">
        <v>2781</v>
      </c>
      <c r="C2787" s="232"/>
      <c r="D2787" s="233"/>
      <c r="E2787" s="111"/>
      <c r="F2787" s="111"/>
      <c r="G2787" s="111"/>
      <c r="H2787" s="115"/>
      <c r="I2787" s="517">
        <f t="shared" si="86"/>
        <v>0</v>
      </c>
      <c r="J2787" s="517">
        <f t="shared" si="87"/>
        <v>365</v>
      </c>
      <c r="K2787" s="111"/>
      <c r="L2787" s="111"/>
      <c r="M2787" s="111"/>
      <c r="N2787" s="111"/>
      <c r="O2787" s="111"/>
      <c r="P2787" s="178"/>
      <c r="Q2787" s="111"/>
      <c r="R2787" s="111"/>
    </row>
    <row r="2788" spans="2:18" hidden="1">
      <c r="B2788" s="115">
        <v>2782</v>
      </c>
      <c r="C2788" s="232"/>
      <c r="D2788" s="233"/>
      <c r="E2788" s="111"/>
      <c r="F2788" s="111"/>
      <c r="G2788" s="111"/>
      <c r="H2788" s="115"/>
      <c r="I2788" s="517">
        <f t="shared" si="86"/>
        <v>0</v>
      </c>
      <c r="J2788" s="517">
        <f t="shared" si="87"/>
        <v>365</v>
      </c>
      <c r="K2788" s="111"/>
      <c r="L2788" s="111"/>
      <c r="M2788" s="111"/>
      <c r="N2788" s="111"/>
      <c r="O2788" s="111"/>
      <c r="P2788" s="178"/>
      <c r="Q2788" s="111"/>
      <c r="R2788" s="111"/>
    </row>
    <row r="2789" spans="2:18" hidden="1">
      <c r="B2789" s="115">
        <v>2783</v>
      </c>
      <c r="C2789" s="232"/>
      <c r="D2789" s="233"/>
      <c r="E2789" s="111"/>
      <c r="F2789" s="111"/>
      <c r="G2789" s="111"/>
      <c r="H2789" s="115"/>
      <c r="I2789" s="517">
        <f t="shared" si="86"/>
        <v>0</v>
      </c>
      <c r="J2789" s="517">
        <f t="shared" si="87"/>
        <v>365</v>
      </c>
      <c r="K2789" s="111"/>
      <c r="L2789" s="111"/>
      <c r="M2789" s="111"/>
      <c r="N2789" s="111"/>
      <c r="O2789" s="111"/>
      <c r="P2789" s="178"/>
      <c r="Q2789" s="111"/>
      <c r="R2789" s="111"/>
    </row>
    <row r="2790" spans="2:18" hidden="1">
      <c r="B2790" s="115">
        <v>2784</v>
      </c>
      <c r="C2790" s="232"/>
      <c r="D2790" s="233"/>
      <c r="E2790" s="111"/>
      <c r="F2790" s="111"/>
      <c r="G2790" s="111"/>
      <c r="H2790" s="115"/>
      <c r="I2790" s="517">
        <f t="shared" si="86"/>
        <v>0</v>
      </c>
      <c r="J2790" s="517">
        <f t="shared" si="87"/>
        <v>365</v>
      </c>
      <c r="K2790" s="111"/>
      <c r="L2790" s="111"/>
      <c r="M2790" s="111"/>
      <c r="N2790" s="111"/>
      <c r="O2790" s="111"/>
      <c r="P2790" s="178"/>
      <c r="Q2790" s="111"/>
      <c r="R2790" s="111"/>
    </row>
    <row r="2791" spans="2:18" hidden="1">
      <c r="B2791" s="115">
        <v>2785</v>
      </c>
      <c r="C2791" s="232"/>
      <c r="D2791" s="233"/>
      <c r="E2791" s="111"/>
      <c r="F2791" s="111"/>
      <c r="G2791" s="111"/>
      <c r="H2791" s="115"/>
      <c r="I2791" s="517">
        <f t="shared" si="86"/>
        <v>0</v>
      </c>
      <c r="J2791" s="517">
        <f t="shared" si="87"/>
        <v>365</v>
      </c>
      <c r="K2791" s="111"/>
      <c r="L2791" s="111"/>
      <c r="M2791" s="111"/>
      <c r="N2791" s="111"/>
      <c r="O2791" s="111"/>
      <c r="P2791" s="178"/>
      <c r="Q2791" s="111"/>
      <c r="R2791" s="111"/>
    </row>
    <row r="2792" spans="2:18" hidden="1">
      <c r="B2792" s="115">
        <v>2786</v>
      </c>
      <c r="C2792" s="232"/>
      <c r="D2792" s="233"/>
      <c r="E2792" s="111"/>
      <c r="F2792" s="111"/>
      <c r="G2792" s="111"/>
      <c r="H2792" s="115"/>
      <c r="I2792" s="517">
        <f t="shared" si="86"/>
        <v>0</v>
      </c>
      <c r="J2792" s="517">
        <f t="shared" si="87"/>
        <v>365</v>
      </c>
      <c r="K2792" s="111"/>
      <c r="L2792" s="111"/>
      <c r="M2792" s="111"/>
      <c r="N2792" s="111"/>
      <c r="O2792" s="111"/>
      <c r="P2792" s="178"/>
      <c r="Q2792" s="111"/>
      <c r="R2792" s="111"/>
    </row>
    <row r="2793" spans="2:18" hidden="1">
      <c r="B2793" s="115">
        <v>2787</v>
      </c>
      <c r="C2793" s="232"/>
      <c r="D2793" s="233"/>
      <c r="E2793" s="111"/>
      <c r="F2793" s="111"/>
      <c r="G2793" s="111"/>
      <c r="H2793" s="115"/>
      <c r="I2793" s="517">
        <f t="shared" si="86"/>
        <v>0</v>
      </c>
      <c r="J2793" s="517">
        <f t="shared" si="87"/>
        <v>365</v>
      </c>
      <c r="K2793" s="111"/>
      <c r="L2793" s="111"/>
      <c r="M2793" s="111"/>
      <c r="N2793" s="111"/>
      <c r="O2793" s="111"/>
      <c r="P2793" s="178"/>
      <c r="Q2793" s="111"/>
      <c r="R2793" s="111"/>
    </row>
    <row r="2794" spans="2:18" hidden="1">
      <c r="B2794" s="115">
        <v>2788</v>
      </c>
      <c r="C2794" s="232"/>
      <c r="D2794" s="233"/>
      <c r="E2794" s="111"/>
      <c r="F2794" s="111"/>
      <c r="G2794" s="111"/>
      <c r="H2794" s="115"/>
      <c r="I2794" s="517">
        <f t="shared" si="86"/>
        <v>0</v>
      </c>
      <c r="J2794" s="517">
        <f t="shared" si="87"/>
        <v>365</v>
      </c>
      <c r="K2794" s="111"/>
      <c r="L2794" s="111"/>
      <c r="M2794" s="111"/>
      <c r="N2794" s="111"/>
      <c r="O2794" s="111"/>
      <c r="P2794" s="178"/>
      <c r="Q2794" s="111"/>
      <c r="R2794" s="111"/>
    </row>
    <row r="2795" spans="2:18" hidden="1">
      <c r="B2795" s="115">
        <v>2789</v>
      </c>
      <c r="C2795" s="232"/>
      <c r="D2795" s="233"/>
      <c r="E2795" s="111"/>
      <c r="F2795" s="111"/>
      <c r="G2795" s="111"/>
      <c r="H2795" s="115"/>
      <c r="I2795" s="517">
        <f t="shared" si="86"/>
        <v>0</v>
      </c>
      <c r="J2795" s="517">
        <f t="shared" si="87"/>
        <v>365</v>
      </c>
      <c r="K2795" s="111"/>
      <c r="L2795" s="111"/>
      <c r="M2795" s="111"/>
      <c r="N2795" s="111"/>
      <c r="O2795" s="111"/>
      <c r="P2795" s="178"/>
      <c r="Q2795" s="111"/>
      <c r="R2795" s="111"/>
    </row>
    <row r="2796" spans="2:18" hidden="1">
      <c r="B2796" s="115">
        <v>2790</v>
      </c>
      <c r="C2796" s="232"/>
      <c r="D2796" s="233"/>
      <c r="E2796" s="111"/>
      <c r="F2796" s="111"/>
      <c r="G2796" s="111"/>
      <c r="H2796" s="115"/>
      <c r="I2796" s="517">
        <f t="shared" si="86"/>
        <v>0</v>
      </c>
      <c r="J2796" s="517">
        <f t="shared" si="87"/>
        <v>365</v>
      </c>
      <c r="K2796" s="111"/>
      <c r="L2796" s="111"/>
      <c r="M2796" s="111"/>
      <c r="N2796" s="111"/>
      <c r="O2796" s="111"/>
      <c r="P2796" s="178"/>
      <c r="Q2796" s="111"/>
      <c r="R2796" s="111"/>
    </row>
    <row r="2797" spans="2:18" hidden="1">
      <c r="B2797" s="115">
        <v>2791</v>
      </c>
      <c r="C2797" s="232"/>
      <c r="D2797" s="233"/>
      <c r="E2797" s="111"/>
      <c r="F2797" s="111"/>
      <c r="G2797" s="111"/>
      <c r="H2797" s="115"/>
      <c r="I2797" s="517">
        <f t="shared" si="86"/>
        <v>0</v>
      </c>
      <c r="J2797" s="517">
        <f t="shared" si="87"/>
        <v>365</v>
      </c>
      <c r="K2797" s="111"/>
      <c r="L2797" s="111"/>
      <c r="M2797" s="111"/>
      <c r="N2797" s="111"/>
      <c r="O2797" s="111"/>
      <c r="P2797" s="178"/>
      <c r="Q2797" s="111"/>
      <c r="R2797" s="111"/>
    </row>
    <row r="2798" spans="2:18" hidden="1">
      <c r="B2798" s="115">
        <v>2792</v>
      </c>
      <c r="C2798" s="232"/>
      <c r="D2798" s="233"/>
      <c r="E2798" s="111"/>
      <c r="F2798" s="111"/>
      <c r="G2798" s="111"/>
      <c r="H2798" s="115"/>
      <c r="I2798" s="517">
        <f t="shared" si="86"/>
        <v>0</v>
      </c>
      <c r="J2798" s="517">
        <f t="shared" si="87"/>
        <v>365</v>
      </c>
      <c r="K2798" s="111"/>
      <c r="L2798" s="111"/>
      <c r="M2798" s="111"/>
      <c r="N2798" s="111"/>
      <c r="O2798" s="111"/>
      <c r="P2798" s="178"/>
      <c r="Q2798" s="111"/>
      <c r="R2798" s="111"/>
    </row>
    <row r="2799" spans="2:18" hidden="1">
      <c r="B2799" s="115">
        <v>2793</v>
      </c>
      <c r="C2799" s="232"/>
      <c r="D2799" s="233"/>
      <c r="E2799" s="111"/>
      <c r="F2799" s="111"/>
      <c r="G2799" s="111"/>
      <c r="H2799" s="115"/>
      <c r="I2799" s="517">
        <f t="shared" si="86"/>
        <v>0</v>
      </c>
      <c r="J2799" s="517">
        <f t="shared" si="87"/>
        <v>365</v>
      </c>
      <c r="K2799" s="111"/>
      <c r="L2799" s="111"/>
      <c r="M2799" s="111"/>
      <c r="N2799" s="111"/>
      <c r="O2799" s="111"/>
      <c r="P2799" s="178"/>
      <c r="Q2799" s="111"/>
      <c r="R2799" s="111"/>
    </row>
    <row r="2800" spans="2:18" hidden="1">
      <c r="B2800" s="115">
        <v>2794</v>
      </c>
      <c r="C2800" s="232"/>
      <c r="D2800" s="233"/>
      <c r="E2800" s="111"/>
      <c r="F2800" s="111"/>
      <c r="G2800" s="111"/>
      <c r="H2800" s="115"/>
      <c r="I2800" s="517">
        <f t="shared" si="86"/>
        <v>0</v>
      </c>
      <c r="J2800" s="517">
        <f t="shared" si="87"/>
        <v>365</v>
      </c>
      <c r="K2800" s="111"/>
      <c r="L2800" s="111"/>
      <c r="M2800" s="111"/>
      <c r="N2800" s="111"/>
      <c r="O2800" s="111"/>
      <c r="P2800" s="178"/>
      <c r="Q2800" s="111"/>
      <c r="R2800" s="111"/>
    </row>
    <row r="2801" spans="2:18" hidden="1">
      <c r="B2801" s="115">
        <v>2795</v>
      </c>
      <c r="C2801" s="232"/>
      <c r="D2801" s="233"/>
      <c r="E2801" s="111"/>
      <c r="F2801" s="111"/>
      <c r="G2801" s="111"/>
      <c r="H2801" s="115"/>
      <c r="I2801" s="517">
        <f t="shared" si="86"/>
        <v>0</v>
      </c>
      <c r="J2801" s="517">
        <f t="shared" si="87"/>
        <v>365</v>
      </c>
      <c r="K2801" s="111"/>
      <c r="L2801" s="111"/>
      <c r="M2801" s="111"/>
      <c r="N2801" s="111"/>
      <c r="O2801" s="111"/>
      <c r="P2801" s="178"/>
      <c r="Q2801" s="111"/>
      <c r="R2801" s="111"/>
    </row>
    <row r="2802" spans="2:18" hidden="1">
      <c r="B2802" s="115">
        <v>2796</v>
      </c>
      <c r="C2802" s="232"/>
      <c r="D2802" s="233"/>
      <c r="E2802" s="111"/>
      <c r="F2802" s="111"/>
      <c r="G2802" s="111"/>
      <c r="H2802" s="115"/>
      <c r="I2802" s="517">
        <f t="shared" si="86"/>
        <v>0</v>
      </c>
      <c r="J2802" s="517">
        <f t="shared" si="87"/>
        <v>365</v>
      </c>
      <c r="K2802" s="111"/>
      <c r="L2802" s="111"/>
      <c r="M2802" s="111"/>
      <c r="N2802" s="111"/>
      <c r="O2802" s="111"/>
      <c r="P2802" s="178"/>
      <c r="Q2802" s="111"/>
      <c r="R2802" s="111"/>
    </row>
    <row r="2803" spans="2:18" hidden="1">
      <c r="B2803" s="115">
        <v>2797</v>
      </c>
      <c r="C2803" s="232"/>
      <c r="D2803" s="233"/>
      <c r="E2803" s="111"/>
      <c r="F2803" s="111"/>
      <c r="G2803" s="111"/>
      <c r="H2803" s="115"/>
      <c r="I2803" s="517">
        <f t="shared" si="86"/>
        <v>0</v>
      </c>
      <c r="J2803" s="517">
        <f t="shared" si="87"/>
        <v>365</v>
      </c>
      <c r="K2803" s="111"/>
      <c r="L2803" s="111"/>
      <c r="M2803" s="111"/>
      <c r="N2803" s="111"/>
      <c r="O2803" s="111"/>
      <c r="P2803" s="178"/>
      <c r="Q2803" s="111"/>
      <c r="R2803" s="111"/>
    </row>
    <row r="2804" spans="2:18" hidden="1">
      <c r="B2804" s="115">
        <v>2798</v>
      </c>
      <c r="C2804" s="232"/>
      <c r="D2804" s="233"/>
      <c r="E2804" s="111"/>
      <c r="F2804" s="111"/>
      <c r="G2804" s="111"/>
      <c r="H2804" s="115"/>
      <c r="I2804" s="517">
        <f t="shared" si="86"/>
        <v>0</v>
      </c>
      <c r="J2804" s="517">
        <f t="shared" si="87"/>
        <v>365</v>
      </c>
      <c r="K2804" s="111"/>
      <c r="L2804" s="111"/>
      <c r="M2804" s="111"/>
      <c r="N2804" s="111"/>
      <c r="O2804" s="111"/>
      <c r="P2804" s="178"/>
      <c r="Q2804" s="111"/>
      <c r="R2804" s="111"/>
    </row>
    <row r="2805" spans="2:18" hidden="1">
      <c r="B2805" s="115">
        <v>2799</v>
      </c>
      <c r="C2805" s="232"/>
      <c r="D2805" s="233"/>
      <c r="E2805" s="111"/>
      <c r="F2805" s="111"/>
      <c r="G2805" s="111"/>
      <c r="H2805" s="115"/>
      <c r="I2805" s="517">
        <f t="shared" si="86"/>
        <v>0</v>
      </c>
      <c r="J2805" s="517">
        <f t="shared" si="87"/>
        <v>365</v>
      </c>
      <c r="K2805" s="111"/>
      <c r="L2805" s="111"/>
      <c r="M2805" s="111"/>
      <c r="N2805" s="111"/>
      <c r="O2805" s="111"/>
      <c r="P2805" s="178"/>
      <c r="Q2805" s="111"/>
      <c r="R2805" s="111"/>
    </row>
    <row r="2806" spans="2:18" hidden="1">
      <c r="B2806" s="115">
        <v>2800</v>
      </c>
      <c r="C2806" s="232"/>
      <c r="D2806" s="233"/>
      <c r="E2806" s="111"/>
      <c r="F2806" s="111"/>
      <c r="G2806" s="111"/>
      <c r="H2806" s="115"/>
      <c r="I2806" s="517">
        <f t="shared" si="86"/>
        <v>0</v>
      </c>
      <c r="J2806" s="517">
        <f t="shared" si="87"/>
        <v>365</v>
      </c>
      <c r="K2806" s="111"/>
      <c r="L2806" s="111"/>
      <c r="M2806" s="111"/>
      <c r="N2806" s="111"/>
      <c r="O2806" s="111"/>
      <c r="P2806" s="178"/>
      <c r="Q2806" s="111"/>
      <c r="R2806" s="111"/>
    </row>
    <row r="2807" spans="2:18" hidden="1">
      <c r="B2807" s="115">
        <v>2801</v>
      </c>
      <c r="C2807" s="232"/>
      <c r="D2807" s="233"/>
      <c r="E2807" s="111"/>
      <c r="F2807" s="111"/>
      <c r="G2807" s="111"/>
      <c r="H2807" s="115"/>
      <c r="I2807" s="517">
        <f t="shared" si="86"/>
        <v>0</v>
      </c>
      <c r="J2807" s="517">
        <f t="shared" si="87"/>
        <v>365</v>
      </c>
      <c r="K2807" s="111"/>
      <c r="L2807" s="111"/>
      <c r="M2807" s="111"/>
      <c r="N2807" s="111"/>
      <c r="O2807" s="111"/>
      <c r="P2807" s="178"/>
      <c r="Q2807" s="111"/>
      <c r="R2807" s="111"/>
    </row>
    <row r="2808" spans="2:18" hidden="1">
      <c r="B2808" s="115">
        <v>2802</v>
      </c>
      <c r="C2808" s="232"/>
      <c r="D2808" s="233"/>
      <c r="E2808" s="111"/>
      <c r="F2808" s="111"/>
      <c r="G2808" s="111"/>
      <c r="H2808" s="115"/>
      <c r="I2808" s="517">
        <f t="shared" si="86"/>
        <v>0</v>
      </c>
      <c r="J2808" s="517">
        <f t="shared" si="87"/>
        <v>365</v>
      </c>
      <c r="K2808" s="111"/>
      <c r="L2808" s="111"/>
      <c r="M2808" s="111"/>
      <c r="N2808" s="111"/>
      <c r="O2808" s="111"/>
      <c r="P2808" s="178"/>
      <c r="Q2808" s="111"/>
      <c r="R2808" s="111"/>
    </row>
    <row r="2809" spans="2:18" hidden="1">
      <c r="B2809" s="115">
        <v>2803</v>
      </c>
      <c r="C2809" s="232"/>
      <c r="D2809" s="233"/>
      <c r="E2809" s="111"/>
      <c r="F2809" s="111"/>
      <c r="G2809" s="111"/>
      <c r="H2809" s="115"/>
      <c r="I2809" s="517">
        <f t="shared" si="86"/>
        <v>0</v>
      </c>
      <c r="J2809" s="517">
        <f t="shared" si="87"/>
        <v>365</v>
      </c>
      <c r="K2809" s="111"/>
      <c r="L2809" s="111"/>
      <c r="M2809" s="111"/>
      <c r="N2809" s="111"/>
      <c r="O2809" s="111"/>
      <c r="P2809" s="178"/>
      <c r="Q2809" s="111"/>
      <c r="R2809" s="111"/>
    </row>
    <row r="2810" spans="2:18" hidden="1">
      <c r="B2810" s="115">
        <v>2804</v>
      </c>
      <c r="C2810" s="232"/>
      <c r="D2810" s="233"/>
      <c r="E2810" s="111"/>
      <c r="F2810" s="111"/>
      <c r="G2810" s="111"/>
      <c r="H2810" s="115"/>
      <c r="I2810" s="517">
        <f t="shared" si="86"/>
        <v>0</v>
      </c>
      <c r="J2810" s="517">
        <f t="shared" si="87"/>
        <v>365</v>
      </c>
      <c r="K2810" s="111"/>
      <c r="L2810" s="111"/>
      <c r="M2810" s="111"/>
      <c r="N2810" s="111"/>
      <c r="O2810" s="111"/>
      <c r="P2810" s="178"/>
      <c r="Q2810" s="111"/>
      <c r="R2810" s="111"/>
    </row>
    <row r="2811" spans="2:18" hidden="1">
      <c r="B2811" s="115">
        <v>2805</v>
      </c>
      <c r="C2811" s="232"/>
      <c r="D2811" s="233"/>
      <c r="E2811" s="111"/>
      <c r="F2811" s="111"/>
      <c r="G2811" s="111"/>
      <c r="H2811" s="115"/>
      <c r="I2811" s="517">
        <f t="shared" si="86"/>
        <v>0</v>
      </c>
      <c r="J2811" s="517">
        <f t="shared" si="87"/>
        <v>365</v>
      </c>
      <c r="K2811" s="111"/>
      <c r="L2811" s="111"/>
      <c r="M2811" s="111"/>
      <c r="N2811" s="111"/>
      <c r="O2811" s="111"/>
      <c r="P2811" s="178"/>
      <c r="Q2811" s="111"/>
      <c r="R2811" s="111"/>
    </row>
    <row r="2812" spans="2:18" hidden="1">
      <c r="B2812" s="115">
        <v>2806</v>
      </c>
      <c r="C2812" s="232"/>
      <c r="D2812" s="233"/>
      <c r="E2812" s="111"/>
      <c r="F2812" s="111"/>
      <c r="G2812" s="111"/>
      <c r="H2812" s="115"/>
      <c r="I2812" s="517">
        <f t="shared" si="86"/>
        <v>0</v>
      </c>
      <c r="J2812" s="517">
        <f t="shared" si="87"/>
        <v>365</v>
      </c>
      <c r="K2812" s="111"/>
      <c r="L2812" s="111"/>
      <c r="M2812" s="111"/>
      <c r="N2812" s="111"/>
      <c r="O2812" s="111"/>
      <c r="P2812" s="178"/>
      <c r="Q2812" s="111"/>
      <c r="R2812" s="111"/>
    </row>
    <row r="2813" spans="2:18" hidden="1">
      <c r="B2813" s="115">
        <v>2807</v>
      </c>
      <c r="C2813" s="232"/>
      <c r="D2813" s="233"/>
      <c r="E2813" s="111"/>
      <c r="F2813" s="111"/>
      <c r="G2813" s="111"/>
      <c r="H2813" s="115"/>
      <c r="I2813" s="517">
        <f t="shared" si="86"/>
        <v>0</v>
      </c>
      <c r="J2813" s="517">
        <f t="shared" si="87"/>
        <v>365</v>
      </c>
      <c r="K2813" s="111"/>
      <c r="L2813" s="111"/>
      <c r="M2813" s="111"/>
      <c r="N2813" s="111"/>
      <c r="O2813" s="111"/>
      <c r="P2813" s="178"/>
      <c r="Q2813" s="111"/>
      <c r="R2813" s="111"/>
    </row>
    <row r="2814" spans="2:18" hidden="1">
      <c r="B2814" s="115">
        <v>2808</v>
      </c>
      <c r="C2814" s="232"/>
      <c r="D2814" s="233"/>
      <c r="E2814" s="111"/>
      <c r="F2814" s="111"/>
      <c r="G2814" s="111"/>
      <c r="H2814" s="115"/>
      <c r="I2814" s="517">
        <f t="shared" si="86"/>
        <v>0</v>
      </c>
      <c r="J2814" s="517">
        <f t="shared" si="87"/>
        <v>365</v>
      </c>
      <c r="K2814" s="111"/>
      <c r="L2814" s="111"/>
      <c r="M2814" s="111"/>
      <c r="N2814" s="111"/>
      <c r="O2814" s="111"/>
      <c r="P2814" s="178"/>
      <c r="Q2814" s="111"/>
      <c r="R2814" s="111"/>
    </row>
    <row r="2815" spans="2:18" hidden="1">
      <c r="B2815" s="115">
        <v>2809</v>
      </c>
      <c r="C2815" s="232"/>
      <c r="D2815" s="233"/>
      <c r="E2815" s="111"/>
      <c r="F2815" s="111"/>
      <c r="G2815" s="111"/>
      <c r="H2815" s="115"/>
      <c r="I2815" s="517">
        <f t="shared" si="86"/>
        <v>0</v>
      </c>
      <c r="J2815" s="517">
        <f t="shared" si="87"/>
        <v>365</v>
      </c>
      <c r="K2815" s="111"/>
      <c r="L2815" s="111"/>
      <c r="M2815" s="111"/>
      <c r="N2815" s="111"/>
      <c r="O2815" s="111"/>
      <c r="P2815" s="178"/>
      <c r="Q2815" s="111"/>
      <c r="R2815" s="111"/>
    </row>
    <row r="2816" spans="2:18" hidden="1">
      <c r="B2816" s="115">
        <v>2810</v>
      </c>
      <c r="C2816" s="232"/>
      <c r="D2816" s="233"/>
      <c r="E2816" s="111"/>
      <c r="F2816" s="111"/>
      <c r="G2816" s="111"/>
      <c r="H2816" s="115"/>
      <c r="I2816" s="517">
        <f t="shared" si="86"/>
        <v>0</v>
      </c>
      <c r="J2816" s="517">
        <f t="shared" si="87"/>
        <v>365</v>
      </c>
      <c r="K2816" s="111"/>
      <c r="L2816" s="111"/>
      <c r="M2816" s="111"/>
      <c r="N2816" s="111"/>
      <c r="O2816" s="111"/>
      <c r="P2816" s="178"/>
      <c r="Q2816" s="111"/>
      <c r="R2816" s="111"/>
    </row>
    <row r="2817" spans="2:18" hidden="1">
      <c r="B2817" s="115">
        <v>2811</v>
      </c>
      <c r="C2817" s="232"/>
      <c r="D2817" s="233"/>
      <c r="E2817" s="111"/>
      <c r="F2817" s="111"/>
      <c r="G2817" s="111"/>
      <c r="H2817" s="115"/>
      <c r="I2817" s="517">
        <f t="shared" si="86"/>
        <v>0</v>
      </c>
      <c r="J2817" s="517">
        <f t="shared" si="87"/>
        <v>365</v>
      </c>
      <c r="K2817" s="111"/>
      <c r="L2817" s="111"/>
      <c r="M2817" s="111"/>
      <c r="N2817" s="111"/>
      <c r="O2817" s="111"/>
      <c r="P2817" s="178"/>
      <c r="Q2817" s="111"/>
      <c r="R2817" s="111"/>
    </row>
    <row r="2818" spans="2:18" hidden="1">
      <c r="B2818" s="115">
        <v>2812</v>
      </c>
      <c r="C2818" s="232"/>
      <c r="D2818" s="233"/>
      <c r="E2818" s="111"/>
      <c r="F2818" s="111"/>
      <c r="G2818" s="111"/>
      <c r="H2818" s="115"/>
      <c r="I2818" s="517">
        <f t="shared" si="86"/>
        <v>0</v>
      </c>
      <c r="J2818" s="517">
        <f t="shared" si="87"/>
        <v>365</v>
      </c>
      <c r="K2818" s="111"/>
      <c r="L2818" s="111"/>
      <c r="M2818" s="111"/>
      <c r="N2818" s="111"/>
      <c r="O2818" s="111"/>
      <c r="P2818" s="178"/>
      <c r="Q2818" s="111"/>
      <c r="R2818" s="111"/>
    </row>
    <row r="2819" spans="2:18" hidden="1">
      <c r="B2819" s="115">
        <v>2813</v>
      </c>
      <c r="C2819" s="232"/>
      <c r="D2819" s="233"/>
      <c r="E2819" s="111"/>
      <c r="F2819" s="111"/>
      <c r="G2819" s="111"/>
      <c r="H2819" s="115"/>
      <c r="I2819" s="517">
        <f t="shared" si="86"/>
        <v>0</v>
      </c>
      <c r="J2819" s="517">
        <f t="shared" si="87"/>
        <v>365</v>
      </c>
      <c r="K2819" s="111"/>
      <c r="L2819" s="111"/>
      <c r="M2819" s="111"/>
      <c r="N2819" s="111"/>
      <c r="O2819" s="111"/>
      <c r="P2819" s="178"/>
      <c r="Q2819" s="111"/>
      <c r="R2819" s="111"/>
    </row>
    <row r="2820" spans="2:18" hidden="1">
      <c r="B2820" s="115">
        <v>2814</v>
      </c>
      <c r="C2820" s="232"/>
      <c r="D2820" s="233"/>
      <c r="E2820" s="111"/>
      <c r="F2820" s="111"/>
      <c r="G2820" s="111"/>
      <c r="H2820" s="115"/>
      <c r="I2820" s="517">
        <f t="shared" si="86"/>
        <v>0</v>
      </c>
      <c r="J2820" s="517">
        <f t="shared" si="87"/>
        <v>365</v>
      </c>
      <c r="K2820" s="111"/>
      <c r="L2820" s="111"/>
      <c r="M2820" s="111"/>
      <c r="N2820" s="111"/>
      <c r="O2820" s="111"/>
      <c r="P2820" s="178"/>
      <c r="Q2820" s="111"/>
      <c r="R2820" s="111"/>
    </row>
    <row r="2821" spans="2:18" hidden="1">
      <c r="B2821" s="115">
        <v>2815</v>
      </c>
      <c r="C2821" s="232"/>
      <c r="D2821" s="233"/>
      <c r="E2821" s="111"/>
      <c r="F2821" s="111"/>
      <c r="G2821" s="111"/>
      <c r="H2821" s="115"/>
      <c r="I2821" s="517">
        <f t="shared" si="86"/>
        <v>0</v>
      </c>
      <c r="J2821" s="517">
        <f t="shared" si="87"/>
        <v>365</v>
      </c>
      <c r="K2821" s="111"/>
      <c r="L2821" s="111"/>
      <c r="M2821" s="111"/>
      <c r="N2821" s="111"/>
      <c r="O2821" s="111"/>
      <c r="P2821" s="178"/>
      <c r="Q2821" s="111"/>
      <c r="R2821" s="111"/>
    </row>
    <row r="2822" spans="2:18" hidden="1">
      <c r="B2822" s="115">
        <v>2816</v>
      </c>
      <c r="C2822" s="232"/>
      <c r="D2822" s="233"/>
      <c r="E2822" s="111"/>
      <c r="F2822" s="111"/>
      <c r="G2822" s="111"/>
      <c r="H2822" s="115"/>
      <c r="I2822" s="517">
        <f t="shared" si="86"/>
        <v>0</v>
      </c>
      <c r="J2822" s="517">
        <f t="shared" si="87"/>
        <v>365</v>
      </c>
      <c r="K2822" s="111"/>
      <c r="L2822" s="111"/>
      <c r="M2822" s="111"/>
      <c r="N2822" s="111"/>
      <c r="O2822" s="111"/>
      <c r="P2822" s="178"/>
      <c r="Q2822" s="111"/>
      <c r="R2822" s="111"/>
    </row>
    <row r="2823" spans="2:18" hidden="1">
      <c r="B2823" s="115">
        <v>2817</v>
      </c>
      <c r="C2823" s="232"/>
      <c r="D2823" s="233"/>
      <c r="E2823" s="111"/>
      <c r="F2823" s="111"/>
      <c r="G2823" s="111"/>
      <c r="H2823" s="115"/>
      <c r="I2823" s="517">
        <f t="shared" ref="I2823:I2886" si="88">MAX(K2823:M2823)</f>
        <v>0</v>
      </c>
      <c r="J2823" s="517">
        <f t="shared" ref="J2823:J2886" si="89">I2823+(1*365)</f>
        <v>365</v>
      </c>
      <c r="K2823" s="111"/>
      <c r="L2823" s="111"/>
      <c r="M2823" s="111"/>
      <c r="N2823" s="111"/>
      <c r="O2823" s="111"/>
      <c r="P2823" s="178"/>
      <c r="Q2823" s="111"/>
      <c r="R2823" s="111"/>
    </row>
    <row r="2824" spans="2:18" hidden="1">
      <c r="B2824" s="115">
        <v>2818</v>
      </c>
      <c r="C2824" s="232"/>
      <c r="D2824" s="233"/>
      <c r="E2824" s="111"/>
      <c r="F2824" s="111"/>
      <c r="G2824" s="111"/>
      <c r="H2824" s="115"/>
      <c r="I2824" s="517">
        <f t="shared" si="88"/>
        <v>0</v>
      </c>
      <c r="J2824" s="517">
        <f t="shared" si="89"/>
        <v>365</v>
      </c>
      <c r="K2824" s="111"/>
      <c r="L2824" s="111"/>
      <c r="M2824" s="111"/>
      <c r="N2824" s="111"/>
      <c r="O2824" s="111"/>
      <c r="P2824" s="178"/>
      <c r="Q2824" s="111"/>
      <c r="R2824" s="111"/>
    </row>
    <row r="2825" spans="2:18" hidden="1">
      <c r="B2825" s="115">
        <v>2819</v>
      </c>
      <c r="C2825" s="232"/>
      <c r="D2825" s="233"/>
      <c r="E2825" s="111"/>
      <c r="F2825" s="111"/>
      <c r="G2825" s="111"/>
      <c r="H2825" s="115"/>
      <c r="I2825" s="517">
        <f t="shared" si="88"/>
        <v>0</v>
      </c>
      <c r="J2825" s="517">
        <f t="shared" si="89"/>
        <v>365</v>
      </c>
      <c r="K2825" s="111"/>
      <c r="L2825" s="111"/>
      <c r="M2825" s="111"/>
      <c r="N2825" s="111"/>
      <c r="O2825" s="111"/>
      <c r="P2825" s="178"/>
      <c r="Q2825" s="111"/>
      <c r="R2825" s="111"/>
    </row>
    <row r="2826" spans="2:18" hidden="1">
      <c r="B2826" s="115">
        <v>2820</v>
      </c>
      <c r="C2826" s="232"/>
      <c r="D2826" s="233"/>
      <c r="E2826" s="111"/>
      <c r="F2826" s="111"/>
      <c r="G2826" s="111"/>
      <c r="H2826" s="115"/>
      <c r="I2826" s="517">
        <f t="shared" si="88"/>
        <v>0</v>
      </c>
      <c r="J2826" s="517">
        <f t="shared" si="89"/>
        <v>365</v>
      </c>
      <c r="K2826" s="111"/>
      <c r="L2826" s="111"/>
      <c r="M2826" s="111"/>
      <c r="N2826" s="111"/>
      <c r="O2826" s="111"/>
      <c r="P2826" s="178"/>
      <c r="Q2826" s="111"/>
      <c r="R2826" s="111"/>
    </row>
    <row r="2827" spans="2:18" hidden="1">
      <c r="B2827" s="115">
        <v>2821</v>
      </c>
      <c r="C2827" s="232"/>
      <c r="D2827" s="233"/>
      <c r="E2827" s="111"/>
      <c r="F2827" s="111"/>
      <c r="G2827" s="111"/>
      <c r="H2827" s="115"/>
      <c r="I2827" s="517">
        <f t="shared" si="88"/>
        <v>0</v>
      </c>
      <c r="J2827" s="517">
        <f t="shared" si="89"/>
        <v>365</v>
      </c>
      <c r="K2827" s="111"/>
      <c r="L2827" s="111"/>
      <c r="M2827" s="111"/>
      <c r="N2827" s="111"/>
      <c r="O2827" s="111"/>
      <c r="P2827" s="178"/>
      <c r="Q2827" s="111"/>
      <c r="R2827" s="111"/>
    </row>
    <row r="2828" spans="2:18" hidden="1">
      <c r="B2828" s="115">
        <v>2822</v>
      </c>
      <c r="C2828" s="232"/>
      <c r="D2828" s="233"/>
      <c r="E2828" s="111"/>
      <c r="F2828" s="111"/>
      <c r="G2828" s="111"/>
      <c r="H2828" s="115"/>
      <c r="I2828" s="517">
        <f t="shared" si="88"/>
        <v>0</v>
      </c>
      <c r="J2828" s="517">
        <f t="shared" si="89"/>
        <v>365</v>
      </c>
      <c r="K2828" s="111"/>
      <c r="L2828" s="111"/>
      <c r="M2828" s="111"/>
      <c r="N2828" s="111"/>
      <c r="O2828" s="111"/>
      <c r="P2828" s="178"/>
      <c r="Q2828" s="111"/>
      <c r="R2828" s="111"/>
    </row>
    <row r="2829" spans="2:18" hidden="1">
      <c r="B2829" s="115">
        <v>2823</v>
      </c>
      <c r="C2829" s="232"/>
      <c r="D2829" s="233"/>
      <c r="E2829" s="111"/>
      <c r="F2829" s="111"/>
      <c r="G2829" s="111"/>
      <c r="H2829" s="115"/>
      <c r="I2829" s="517">
        <f t="shared" si="88"/>
        <v>0</v>
      </c>
      <c r="J2829" s="517">
        <f t="shared" si="89"/>
        <v>365</v>
      </c>
      <c r="K2829" s="111"/>
      <c r="L2829" s="111"/>
      <c r="M2829" s="111"/>
      <c r="N2829" s="111"/>
      <c r="O2829" s="111"/>
      <c r="P2829" s="178"/>
      <c r="Q2829" s="111"/>
      <c r="R2829" s="111"/>
    </row>
    <row r="2830" spans="2:18" hidden="1">
      <c r="B2830" s="115">
        <v>2824</v>
      </c>
      <c r="C2830" s="232"/>
      <c r="D2830" s="233"/>
      <c r="E2830" s="111"/>
      <c r="F2830" s="111"/>
      <c r="G2830" s="111"/>
      <c r="H2830" s="115"/>
      <c r="I2830" s="517">
        <f t="shared" si="88"/>
        <v>0</v>
      </c>
      <c r="J2830" s="517">
        <f t="shared" si="89"/>
        <v>365</v>
      </c>
      <c r="K2830" s="111"/>
      <c r="L2830" s="111"/>
      <c r="M2830" s="111"/>
      <c r="N2830" s="111"/>
      <c r="O2830" s="111"/>
      <c r="P2830" s="178"/>
      <c r="Q2830" s="111"/>
      <c r="R2830" s="111"/>
    </row>
    <row r="2831" spans="2:18" hidden="1">
      <c r="B2831" s="115">
        <v>2825</v>
      </c>
      <c r="C2831" s="232"/>
      <c r="D2831" s="233"/>
      <c r="E2831" s="111"/>
      <c r="F2831" s="111"/>
      <c r="G2831" s="111"/>
      <c r="H2831" s="115"/>
      <c r="I2831" s="517">
        <f t="shared" si="88"/>
        <v>0</v>
      </c>
      <c r="J2831" s="517">
        <f t="shared" si="89"/>
        <v>365</v>
      </c>
      <c r="K2831" s="111"/>
      <c r="L2831" s="111"/>
      <c r="M2831" s="111"/>
      <c r="N2831" s="111"/>
      <c r="O2831" s="111"/>
      <c r="P2831" s="178"/>
      <c r="Q2831" s="111"/>
      <c r="R2831" s="111"/>
    </row>
    <row r="2832" spans="2:18" hidden="1">
      <c r="B2832" s="115">
        <v>2826</v>
      </c>
      <c r="C2832" s="232"/>
      <c r="D2832" s="233"/>
      <c r="E2832" s="111"/>
      <c r="F2832" s="111"/>
      <c r="G2832" s="111"/>
      <c r="H2832" s="115"/>
      <c r="I2832" s="517">
        <f t="shared" si="88"/>
        <v>0</v>
      </c>
      <c r="J2832" s="517">
        <f t="shared" si="89"/>
        <v>365</v>
      </c>
      <c r="K2832" s="111"/>
      <c r="L2832" s="111"/>
      <c r="M2832" s="111"/>
      <c r="N2832" s="111"/>
      <c r="O2832" s="111"/>
      <c r="P2832" s="178"/>
      <c r="Q2832" s="111"/>
      <c r="R2832" s="111"/>
    </row>
    <row r="2833" spans="2:18" hidden="1">
      <c r="B2833" s="115">
        <v>2827</v>
      </c>
      <c r="C2833" s="232"/>
      <c r="D2833" s="233"/>
      <c r="E2833" s="111"/>
      <c r="F2833" s="111"/>
      <c r="G2833" s="111"/>
      <c r="H2833" s="115"/>
      <c r="I2833" s="517">
        <f t="shared" si="88"/>
        <v>0</v>
      </c>
      <c r="J2833" s="517">
        <f t="shared" si="89"/>
        <v>365</v>
      </c>
      <c r="K2833" s="111"/>
      <c r="L2833" s="111"/>
      <c r="M2833" s="111"/>
      <c r="N2833" s="111"/>
      <c r="O2833" s="111"/>
      <c r="P2833" s="178"/>
      <c r="Q2833" s="111"/>
      <c r="R2833" s="111"/>
    </row>
    <row r="2834" spans="2:18" hidden="1">
      <c r="B2834" s="115">
        <v>2828</v>
      </c>
      <c r="C2834" s="232"/>
      <c r="D2834" s="233"/>
      <c r="E2834" s="111"/>
      <c r="F2834" s="111"/>
      <c r="G2834" s="111"/>
      <c r="H2834" s="115"/>
      <c r="I2834" s="517">
        <f t="shared" si="88"/>
        <v>0</v>
      </c>
      <c r="J2834" s="517">
        <f t="shared" si="89"/>
        <v>365</v>
      </c>
      <c r="K2834" s="111"/>
      <c r="L2834" s="111"/>
      <c r="M2834" s="111"/>
      <c r="N2834" s="111"/>
      <c r="O2834" s="111"/>
      <c r="P2834" s="178"/>
      <c r="Q2834" s="111"/>
      <c r="R2834" s="111"/>
    </row>
    <row r="2835" spans="2:18" hidden="1">
      <c r="B2835" s="115">
        <v>2829</v>
      </c>
      <c r="C2835" s="232"/>
      <c r="D2835" s="233"/>
      <c r="E2835" s="111"/>
      <c r="F2835" s="111"/>
      <c r="G2835" s="111"/>
      <c r="H2835" s="115"/>
      <c r="I2835" s="517">
        <f t="shared" si="88"/>
        <v>0</v>
      </c>
      <c r="J2835" s="517">
        <f t="shared" si="89"/>
        <v>365</v>
      </c>
      <c r="K2835" s="111"/>
      <c r="L2835" s="111"/>
      <c r="M2835" s="111"/>
      <c r="N2835" s="111"/>
      <c r="O2835" s="111"/>
      <c r="P2835" s="178"/>
      <c r="Q2835" s="111"/>
      <c r="R2835" s="111"/>
    </row>
    <row r="2836" spans="2:18" hidden="1">
      <c r="B2836" s="115">
        <v>2830</v>
      </c>
      <c r="C2836" s="232"/>
      <c r="D2836" s="233"/>
      <c r="E2836" s="111"/>
      <c r="F2836" s="111"/>
      <c r="G2836" s="111"/>
      <c r="H2836" s="115"/>
      <c r="I2836" s="517">
        <f t="shared" si="88"/>
        <v>0</v>
      </c>
      <c r="J2836" s="517">
        <f t="shared" si="89"/>
        <v>365</v>
      </c>
      <c r="K2836" s="111"/>
      <c r="L2836" s="111"/>
      <c r="M2836" s="111"/>
      <c r="N2836" s="111"/>
      <c r="O2836" s="111"/>
      <c r="P2836" s="178"/>
      <c r="Q2836" s="111"/>
      <c r="R2836" s="111"/>
    </row>
    <row r="2837" spans="2:18" hidden="1">
      <c r="B2837" s="115">
        <v>2831</v>
      </c>
      <c r="C2837" s="232"/>
      <c r="D2837" s="233"/>
      <c r="E2837" s="111"/>
      <c r="F2837" s="111"/>
      <c r="G2837" s="111"/>
      <c r="H2837" s="115"/>
      <c r="I2837" s="517">
        <f t="shared" si="88"/>
        <v>0</v>
      </c>
      <c r="J2837" s="517">
        <f t="shared" si="89"/>
        <v>365</v>
      </c>
      <c r="K2837" s="111"/>
      <c r="L2837" s="111"/>
      <c r="M2837" s="111"/>
      <c r="N2837" s="111"/>
      <c r="O2837" s="111"/>
      <c r="P2837" s="178"/>
      <c r="Q2837" s="111"/>
      <c r="R2837" s="111"/>
    </row>
    <row r="2838" spans="2:18" hidden="1">
      <c r="B2838" s="115">
        <v>2832</v>
      </c>
      <c r="C2838" s="232"/>
      <c r="D2838" s="233"/>
      <c r="E2838" s="111"/>
      <c r="F2838" s="111"/>
      <c r="G2838" s="111"/>
      <c r="H2838" s="115"/>
      <c r="I2838" s="517">
        <f t="shared" si="88"/>
        <v>0</v>
      </c>
      <c r="J2838" s="517">
        <f t="shared" si="89"/>
        <v>365</v>
      </c>
      <c r="K2838" s="111"/>
      <c r="L2838" s="111"/>
      <c r="M2838" s="111"/>
      <c r="N2838" s="111"/>
      <c r="O2838" s="111"/>
      <c r="P2838" s="178"/>
      <c r="Q2838" s="111"/>
      <c r="R2838" s="111"/>
    </row>
    <row r="2839" spans="2:18" hidden="1">
      <c r="B2839" s="115">
        <v>2833</v>
      </c>
      <c r="C2839" s="232"/>
      <c r="D2839" s="233"/>
      <c r="E2839" s="111"/>
      <c r="F2839" s="111"/>
      <c r="G2839" s="111"/>
      <c r="H2839" s="115"/>
      <c r="I2839" s="517">
        <f t="shared" si="88"/>
        <v>0</v>
      </c>
      <c r="J2839" s="517">
        <f t="shared" si="89"/>
        <v>365</v>
      </c>
      <c r="K2839" s="111"/>
      <c r="L2839" s="111"/>
      <c r="M2839" s="111"/>
      <c r="N2839" s="111"/>
      <c r="O2839" s="111"/>
      <c r="P2839" s="178"/>
      <c r="Q2839" s="111"/>
      <c r="R2839" s="111"/>
    </row>
    <row r="2840" spans="2:18" hidden="1">
      <c r="B2840" s="115">
        <v>2834</v>
      </c>
      <c r="C2840" s="232"/>
      <c r="D2840" s="233"/>
      <c r="E2840" s="111"/>
      <c r="F2840" s="111"/>
      <c r="G2840" s="111"/>
      <c r="H2840" s="115"/>
      <c r="I2840" s="517">
        <f t="shared" si="88"/>
        <v>0</v>
      </c>
      <c r="J2840" s="517">
        <f t="shared" si="89"/>
        <v>365</v>
      </c>
      <c r="K2840" s="111"/>
      <c r="L2840" s="111"/>
      <c r="M2840" s="111"/>
      <c r="N2840" s="111"/>
      <c r="O2840" s="111"/>
      <c r="P2840" s="178"/>
      <c r="Q2840" s="111"/>
      <c r="R2840" s="111"/>
    </row>
    <row r="2841" spans="2:18" hidden="1">
      <c r="B2841" s="115">
        <v>2835</v>
      </c>
      <c r="C2841" s="232"/>
      <c r="D2841" s="233"/>
      <c r="E2841" s="111"/>
      <c r="F2841" s="111"/>
      <c r="G2841" s="111"/>
      <c r="H2841" s="115"/>
      <c r="I2841" s="517">
        <f t="shared" si="88"/>
        <v>0</v>
      </c>
      <c r="J2841" s="517">
        <f t="shared" si="89"/>
        <v>365</v>
      </c>
      <c r="K2841" s="111"/>
      <c r="L2841" s="111"/>
      <c r="M2841" s="111"/>
      <c r="N2841" s="111"/>
      <c r="O2841" s="111"/>
      <c r="P2841" s="178"/>
      <c r="Q2841" s="111"/>
      <c r="R2841" s="111"/>
    </row>
    <row r="2842" spans="2:18" hidden="1">
      <c r="B2842" s="115">
        <v>2836</v>
      </c>
      <c r="C2842" s="232"/>
      <c r="D2842" s="233"/>
      <c r="E2842" s="111"/>
      <c r="F2842" s="111"/>
      <c r="G2842" s="111"/>
      <c r="H2842" s="115"/>
      <c r="I2842" s="517">
        <f t="shared" si="88"/>
        <v>0</v>
      </c>
      <c r="J2842" s="517">
        <f t="shared" si="89"/>
        <v>365</v>
      </c>
      <c r="K2842" s="111"/>
      <c r="L2842" s="111"/>
      <c r="M2842" s="111"/>
      <c r="N2842" s="111"/>
      <c r="O2842" s="111"/>
      <c r="P2842" s="178"/>
      <c r="Q2842" s="111"/>
      <c r="R2842" s="111"/>
    </row>
    <row r="2843" spans="2:18" hidden="1">
      <c r="B2843" s="115">
        <v>2837</v>
      </c>
      <c r="C2843" s="232"/>
      <c r="D2843" s="233"/>
      <c r="E2843" s="111"/>
      <c r="F2843" s="111"/>
      <c r="G2843" s="111"/>
      <c r="H2843" s="115"/>
      <c r="I2843" s="517">
        <f t="shared" si="88"/>
        <v>0</v>
      </c>
      <c r="J2843" s="517">
        <f t="shared" si="89"/>
        <v>365</v>
      </c>
      <c r="K2843" s="111"/>
      <c r="L2843" s="111"/>
      <c r="M2843" s="111"/>
      <c r="N2843" s="111"/>
      <c r="O2843" s="111"/>
      <c r="P2843" s="178"/>
      <c r="Q2843" s="111"/>
      <c r="R2843" s="111"/>
    </row>
    <row r="2844" spans="2:18" hidden="1">
      <c r="B2844" s="115">
        <v>2838</v>
      </c>
      <c r="C2844" s="232"/>
      <c r="D2844" s="233"/>
      <c r="E2844" s="111"/>
      <c r="F2844" s="111"/>
      <c r="G2844" s="111"/>
      <c r="H2844" s="115"/>
      <c r="I2844" s="517">
        <f t="shared" si="88"/>
        <v>0</v>
      </c>
      <c r="J2844" s="517">
        <f t="shared" si="89"/>
        <v>365</v>
      </c>
      <c r="K2844" s="111"/>
      <c r="L2844" s="111"/>
      <c r="M2844" s="111"/>
      <c r="N2844" s="111"/>
      <c r="O2844" s="111"/>
      <c r="P2844" s="178"/>
      <c r="Q2844" s="111"/>
      <c r="R2844" s="111"/>
    </row>
    <row r="2845" spans="2:18" hidden="1">
      <c r="B2845" s="115">
        <v>2839</v>
      </c>
      <c r="C2845" s="232"/>
      <c r="D2845" s="233"/>
      <c r="E2845" s="111"/>
      <c r="F2845" s="111"/>
      <c r="G2845" s="111"/>
      <c r="H2845" s="115"/>
      <c r="I2845" s="517">
        <f t="shared" si="88"/>
        <v>0</v>
      </c>
      <c r="J2845" s="517">
        <f t="shared" si="89"/>
        <v>365</v>
      </c>
      <c r="K2845" s="111"/>
      <c r="L2845" s="111"/>
      <c r="M2845" s="111"/>
      <c r="N2845" s="111"/>
      <c r="O2845" s="111"/>
      <c r="P2845" s="178"/>
      <c r="Q2845" s="111"/>
      <c r="R2845" s="111"/>
    </row>
    <row r="2846" spans="2:18" hidden="1">
      <c r="B2846" s="115">
        <v>2840</v>
      </c>
      <c r="C2846" s="232"/>
      <c r="D2846" s="233"/>
      <c r="E2846" s="111"/>
      <c r="F2846" s="111"/>
      <c r="G2846" s="111"/>
      <c r="H2846" s="115"/>
      <c r="I2846" s="517">
        <f t="shared" si="88"/>
        <v>0</v>
      </c>
      <c r="J2846" s="517">
        <f t="shared" si="89"/>
        <v>365</v>
      </c>
      <c r="K2846" s="111"/>
      <c r="L2846" s="111"/>
      <c r="M2846" s="111"/>
      <c r="N2846" s="111"/>
      <c r="O2846" s="111"/>
      <c r="P2846" s="178"/>
      <c r="Q2846" s="111"/>
      <c r="R2846" s="111"/>
    </row>
    <row r="2847" spans="2:18" hidden="1">
      <c r="B2847" s="115">
        <v>2841</v>
      </c>
      <c r="C2847" s="232"/>
      <c r="D2847" s="233"/>
      <c r="E2847" s="111"/>
      <c r="F2847" s="111"/>
      <c r="G2847" s="111"/>
      <c r="H2847" s="115"/>
      <c r="I2847" s="517">
        <f t="shared" si="88"/>
        <v>0</v>
      </c>
      <c r="J2847" s="517">
        <f t="shared" si="89"/>
        <v>365</v>
      </c>
      <c r="K2847" s="111"/>
      <c r="L2847" s="111"/>
      <c r="M2847" s="111"/>
      <c r="N2847" s="111"/>
      <c r="O2847" s="111"/>
      <c r="P2847" s="178"/>
      <c r="Q2847" s="111"/>
      <c r="R2847" s="111"/>
    </row>
    <row r="2848" spans="2:18" hidden="1">
      <c r="B2848" s="115">
        <v>2842</v>
      </c>
      <c r="C2848" s="232"/>
      <c r="D2848" s="233"/>
      <c r="E2848" s="111"/>
      <c r="F2848" s="111"/>
      <c r="G2848" s="111"/>
      <c r="H2848" s="115"/>
      <c r="I2848" s="517">
        <f t="shared" si="88"/>
        <v>0</v>
      </c>
      <c r="J2848" s="517">
        <f t="shared" si="89"/>
        <v>365</v>
      </c>
      <c r="K2848" s="111"/>
      <c r="L2848" s="111"/>
      <c r="M2848" s="111"/>
      <c r="N2848" s="111"/>
      <c r="O2848" s="111"/>
      <c r="P2848" s="178"/>
      <c r="Q2848" s="111"/>
      <c r="R2848" s="111"/>
    </row>
    <row r="2849" spans="2:18" hidden="1">
      <c r="B2849" s="115">
        <v>2843</v>
      </c>
      <c r="C2849" s="232"/>
      <c r="D2849" s="233"/>
      <c r="E2849" s="111"/>
      <c r="F2849" s="111"/>
      <c r="G2849" s="111"/>
      <c r="H2849" s="115"/>
      <c r="I2849" s="517">
        <f t="shared" si="88"/>
        <v>0</v>
      </c>
      <c r="J2849" s="517">
        <f t="shared" si="89"/>
        <v>365</v>
      </c>
      <c r="K2849" s="111"/>
      <c r="L2849" s="111"/>
      <c r="M2849" s="111"/>
      <c r="N2849" s="111"/>
      <c r="O2849" s="111"/>
      <c r="P2849" s="178"/>
      <c r="Q2849" s="111"/>
      <c r="R2849" s="111"/>
    </row>
    <row r="2850" spans="2:18" hidden="1">
      <c r="B2850" s="115">
        <v>2844</v>
      </c>
      <c r="C2850" s="232"/>
      <c r="D2850" s="233"/>
      <c r="E2850" s="111"/>
      <c r="F2850" s="111"/>
      <c r="G2850" s="111"/>
      <c r="H2850" s="115"/>
      <c r="I2850" s="517">
        <f t="shared" si="88"/>
        <v>0</v>
      </c>
      <c r="J2850" s="517">
        <f t="shared" si="89"/>
        <v>365</v>
      </c>
      <c r="K2850" s="111"/>
      <c r="L2850" s="111"/>
      <c r="M2850" s="111"/>
      <c r="N2850" s="111"/>
      <c r="O2850" s="111"/>
      <c r="P2850" s="178"/>
      <c r="Q2850" s="111"/>
      <c r="R2850" s="111"/>
    </row>
    <row r="2851" spans="2:18" hidden="1">
      <c r="B2851" s="115">
        <v>2845</v>
      </c>
      <c r="C2851" s="232"/>
      <c r="D2851" s="233"/>
      <c r="E2851" s="111"/>
      <c r="F2851" s="111"/>
      <c r="G2851" s="111"/>
      <c r="H2851" s="115"/>
      <c r="I2851" s="517">
        <f t="shared" si="88"/>
        <v>0</v>
      </c>
      <c r="J2851" s="517">
        <f t="shared" si="89"/>
        <v>365</v>
      </c>
      <c r="K2851" s="111"/>
      <c r="L2851" s="111"/>
      <c r="M2851" s="111"/>
      <c r="N2851" s="111"/>
      <c r="O2851" s="111"/>
      <c r="P2851" s="178"/>
      <c r="Q2851" s="111"/>
      <c r="R2851" s="111"/>
    </row>
    <row r="2852" spans="2:18" hidden="1">
      <c r="B2852" s="115">
        <v>2846</v>
      </c>
      <c r="C2852" s="232"/>
      <c r="D2852" s="233"/>
      <c r="E2852" s="111"/>
      <c r="F2852" s="111"/>
      <c r="G2852" s="111"/>
      <c r="H2852" s="115"/>
      <c r="I2852" s="517">
        <f t="shared" si="88"/>
        <v>0</v>
      </c>
      <c r="J2852" s="517">
        <f t="shared" si="89"/>
        <v>365</v>
      </c>
      <c r="K2852" s="111"/>
      <c r="L2852" s="111"/>
      <c r="M2852" s="111"/>
      <c r="N2852" s="111"/>
      <c r="O2852" s="111"/>
      <c r="P2852" s="178"/>
      <c r="Q2852" s="111"/>
      <c r="R2852" s="111"/>
    </row>
    <row r="2853" spans="2:18" hidden="1">
      <c r="B2853" s="115">
        <v>2847</v>
      </c>
      <c r="C2853" s="232"/>
      <c r="D2853" s="233"/>
      <c r="E2853" s="111"/>
      <c r="F2853" s="111"/>
      <c r="G2853" s="111"/>
      <c r="H2853" s="115"/>
      <c r="I2853" s="517">
        <f t="shared" si="88"/>
        <v>0</v>
      </c>
      <c r="J2853" s="517">
        <f t="shared" si="89"/>
        <v>365</v>
      </c>
      <c r="K2853" s="111"/>
      <c r="L2853" s="111"/>
      <c r="M2853" s="111"/>
      <c r="N2853" s="111"/>
      <c r="O2853" s="111"/>
      <c r="P2853" s="178"/>
      <c r="Q2853" s="111"/>
      <c r="R2853" s="111"/>
    </row>
    <row r="2854" spans="2:18" hidden="1">
      <c r="B2854" s="115">
        <v>2848</v>
      </c>
      <c r="C2854" s="232"/>
      <c r="D2854" s="233"/>
      <c r="E2854" s="111"/>
      <c r="F2854" s="111"/>
      <c r="G2854" s="111"/>
      <c r="H2854" s="115"/>
      <c r="I2854" s="517">
        <f t="shared" si="88"/>
        <v>0</v>
      </c>
      <c r="J2854" s="517">
        <f t="shared" si="89"/>
        <v>365</v>
      </c>
      <c r="K2854" s="111"/>
      <c r="L2854" s="111"/>
      <c r="M2854" s="111"/>
      <c r="N2854" s="111"/>
      <c r="O2854" s="111"/>
      <c r="P2854" s="178"/>
      <c r="Q2854" s="111"/>
      <c r="R2854" s="111"/>
    </row>
    <row r="2855" spans="2:18" hidden="1">
      <c r="B2855" s="115">
        <v>2849</v>
      </c>
      <c r="C2855" s="232"/>
      <c r="D2855" s="233"/>
      <c r="E2855" s="111"/>
      <c r="F2855" s="111"/>
      <c r="G2855" s="111"/>
      <c r="H2855" s="115"/>
      <c r="I2855" s="517">
        <f t="shared" si="88"/>
        <v>0</v>
      </c>
      <c r="J2855" s="517">
        <f t="shared" si="89"/>
        <v>365</v>
      </c>
      <c r="K2855" s="111"/>
      <c r="L2855" s="111"/>
      <c r="M2855" s="111"/>
      <c r="N2855" s="111"/>
      <c r="O2855" s="111"/>
      <c r="P2855" s="178"/>
      <c r="Q2855" s="111"/>
      <c r="R2855" s="111"/>
    </row>
    <row r="2856" spans="2:18" hidden="1">
      <c r="B2856" s="115">
        <v>2850</v>
      </c>
      <c r="C2856" s="232"/>
      <c r="D2856" s="233"/>
      <c r="E2856" s="111"/>
      <c r="F2856" s="111"/>
      <c r="G2856" s="111"/>
      <c r="H2856" s="115"/>
      <c r="I2856" s="517">
        <f t="shared" si="88"/>
        <v>0</v>
      </c>
      <c r="J2856" s="517">
        <f t="shared" si="89"/>
        <v>365</v>
      </c>
      <c r="K2856" s="111"/>
      <c r="L2856" s="111"/>
      <c r="M2856" s="111"/>
      <c r="N2856" s="111"/>
      <c r="O2856" s="111"/>
      <c r="P2856" s="178"/>
      <c r="Q2856" s="111"/>
      <c r="R2856" s="111"/>
    </row>
    <row r="2857" spans="2:18" hidden="1">
      <c r="B2857" s="115">
        <v>2851</v>
      </c>
      <c r="C2857" s="232"/>
      <c r="D2857" s="233"/>
      <c r="E2857" s="111"/>
      <c r="F2857" s="111"/>
      <c r="G2857" s="111"/>
      <c r="H2857" s="115"/>
      <c r="I2857" s="517">
        <f t="shared" si="88"/>
        <v>0</v>
      </c>
      <c r="J2857" s="517">
        <f t="shared" si="89"/>
        <v>365</v>
      </c>
      <c r="K2857" s="111"/>
      <c r="L2857" s="111"/>
      <c r="M2857" s="111"/>
      <c r="N2857" s="111"/>
      <c r="O2857" s="111"/>
      <c r="P2857" s="178"/>
      <c r="Q2857" s="111"/>
      <c r="R2857" s="111"/>
    </row>
    <row r="2858" spans="2:18" hidden="1">
      <c r="B2858" s="115">
        <v>2852</v>
      </c>
      <c r="C2858" s="232"/>
      <c r="D2858" s="233"/>
      <c r="E2858" s="111"/>
      <c r="F2858" s="111"/>
      <c r="G2858" s="111"/>
      <c r="H2858" s="115"/>
      <c r="I2858" s="517">
        <f t="shared" si="88"/>
        <v>0</v>
      </c>
      <c r="J2858" s="517">
        <f t="shared" si="89"/>
        <v>365</v>
      </c>
      <c r="K2858" s="111"/>
      <c r="L2858" s="111"/>
      <c r="M2858" s="111"/>
      <c r="N2858" s="111"/>
      <c r="O2858" s="111"/>
      <c r="P2858" s="178"/>
      <c r="Q2858" s="111"/>
      <c r="R2858" s="111"/>
    </row>
    <row r="2859" spans="2:18" hidden="1">
      <c r="B2859" s="115">
        <v>2853</v>
      </c>
      <c r="C2859" s="232"/>
      <c r="D2859" s="233"/>
      <c r="E2859" s="111"/>
      <c r="F2859" s="111"/>
      <c r="G2859" s="111"/>
      <c r="H2859" s="115"/>
      <c r="I2859" s="517">
        <f t="shared" si="88"/>
        <v>0</v>
      </c>
      <c r="J2859" s="517">
        <f t="shared" si="89"/>
        <v>365</v>
      </c>
      <c r="K2859" s="111"/>
      <c r="L2859" s="111"/>
      <c r="M2859" s="111"/>
      <c r="N2859" s="111"/>
      <c r="O2859" s="111"/>
      <c r="P2859" s="178"/>
      <c r="Q2859" s="111"/>
      <c r="R2859" s="111"/>
    </row>
    <row r="2860" spans="2:18" hidden="1">
      <c r="B2860" s="115">
        <v>2854</v>
      </c>
      <c r="C2860" s="232"/>
      <c r="D2860" s="233"/>
      <c r="E2860" s="111"/>
      <c r="F2860" s="111"/>
      <c r="G2860" s="111"/>
      <c r="H2860" s="115"/>
      <c r="I2860" s="517">
        <f t="shared" si="88"/>
        <v>0</v>
      </c>
      <c r="J2860" s="517">
        <f t="shared" si="89"/>
        <v>365</v>
      </c>
      <c r="K2860" s="111"/>
      <c r="L2860" s="111"/>
      <c r="M2860" s="111"/>
      <c r="N2860" s="111"/>
      <c r="O2860" s="111"/>
      <c r="P2860" s="178"/>
      <c r="Q2860" s="111"/>
      <c r="R2860" s="111"/>
    </row>
    <row r="2861" spans="2:18" hidden="1">
      <c r="B2861" s="115">
        <v>2855</v>
      </c>
      <c r="C2861" s="232"/>
      <c r="D2861" s="233"/>
      <c r="E2861" s="111"/>
      <c r="F2861" s="111"/>
      <c r="G2861" s="111"/>
      <c r="H2861" s="115"/>
      <c r="I2861" s="517">
        <f t="shared" si="88"/>
        <v>0</v>
      </c>
      <c r="J2861" s="517">
        <f t="shared" si="89"/>
        <v>365</v>
      </c>
      <c r="K2861" s="111"/>
      <c r="L2861" s="111"/>
      <c r="M2861" s="111"/>
      <c r="N2861" s="111"/>
      <c r="O2861" s="111"/>
      <c r="P2861" s="178"/>
      <c r="Q2861" s="111"/>
      <c r="R2861" s="111"/>
    </row>
    <row r="2862" spans="2:18" hidden="1">
      <c r="B2862" s="115">
        <v>2856</v>
      </c>
      <c r="C2862" s="232"/>
      <c r="D2862" s="233"/>
      <c r="E2862" s="111"/>
      <c r="F2862" s="111"/>
      <c r="G2862" s="111"/>
      <c r="H2862" s="115"/>
      <c r="I2862" s="517">
        <f t="shared" si="88"/>
        <v>0</v>
      </c>
      <c r="J2862" s="517">
        <f t="shared" si="89"/>
        <v>365</v>
      </c>
      <c r="K2862" s="111"/>
      <c r="L2862" s="111"/>
      <c r="M2862" s="111"/>
      <c r="N2862" s="111"/>
      <c r="O2862" s="111"/>
      <c r="P2862" s="178"/>
      <c r="Q2862" s="111"/>
      <c r="R2862" s="111"/>
    </row>
    <row r="2863" spans="2:18" hidden="1">
      <c r="B2863" s="115">
        <v>2857</v>
      </c>
      <c r="C2863" s="232"/>
      <c r="D2863" s="233"/>
      <c r="E2863" s="111"/>
      <c r="F2863" s="111"/>
      <c r="G2863" s="111"/>
      <c r="H2863" s="115"/>
      <c r="I2863" s="517">
        <f t="shared" si="88"/>
        <v>0</v>
      </c>
      <c r="J2863" s="517">
        <f t="shared" si="89"/>
        <v>365</v>
      </c>
      <c r="K2863" s="111"/>
      <c r="L2863" s="111"/>
      <c r="M2863" s="111"/>
      <c r="N2863" s="111"/>
      <c r="O2863" s="111"/>
      <c r="P2863" s="178"/>
      <c r="Q2863" s="111"/>
      <c r="R2863" s="111"/>
    </row>
    <row r="2864" spans="2:18" hidden="1">
      <c r="B2864" s="115">
        <v>2858</v>
      </c>
      <c r="C2864" s="232"/>
      <c r="D2864" s="233"/>
      <c r="E2864" s="111"/>
      <c r="F2864" s="111"/>
      <c r="G2864" s="111"/>
      <c r="H2864" s="115"/>
      <c r="I2864" s="517">
        <f t="shared" si="88"/>
        <v>0</v>
      </c>
      <c r="J2864" s="517">
        <f t="shared" si="89"/>
        <v>365</v>
      </c>
      <c r="K2864" s="111"/>
      <c r="L2864" s="111"/>
      <c r="M2864" s="111"/>
      <c r="N2864" s="111"/>
      <c r="O2864" s="111"/>
      <c r="P2864" s="178"/>
      <c r="Q2864" s="111"/>
      <c r="R2864" s="111"/>
    </row>
    <row r="2865" spans="2:18" hidden="1">
      <c r="B2865" s="115">
        <v>2859</v>
      </c>
      <c r="C2865" s="232"/>
      <c r="D2865" s="233"/>
      <c r="E2865" s="111"/>
      <c r="F2865" s="111"/>
      <c r="G2865" s="111"/>
      <c r="H2865" s="115"/>
      <c r="I2865" s="517">
        <f t="shared" si="88"/>
        <v>0</v>
      </c>
      <c r="J2865" s="517">
        <f t="shared" si="89"/>
        <v>365</v>
      </c>
      <c r="K2865" s="111"/>
      <c r="L2865" s="111"/>
      <c r="M2865" s="111"/>
      <c r="N2865" s="111"/>
      <c r="O2865" s="111"/>
      <c r="P2865" s="178"/>
      <c r="Q2865" s="111"/>
      <c r="R2865" s="111"/>
    </row>
    <row r="2866" spans="2:18" hidden="1">
      <c r="B2866" s="115">
        <v>2860</v>
      </c>
      <c r="C2866" s="232"/>
      <c r="D2866" s="233"/>
      <c r="E2866" s="111"/>
      <c r="F2866" s="111"/>
      <c r="G2866" s="111"/>
      <c r="H2866" s="115"/>
      <c r="I2866" s="517">
        <f t="shared" si="88"/>
        <v>0</v>
      </c>
      <c r="J2866" s="517">
        <f t="shared" si="89"/>
        <v>365</v>
      </c>
      <c r="K2866" s="111"/>
      <c r="L2866" s="111"/>
      <c r="M2866" s="111"/>
      <c r="N2866" s="111"/>
      <c r="O2866" s="111"/>
      <c r="P2866" s="178"/>
      <c r="Q2866" s="111"/>
      <c r="R2866" s="111"/>
    </row>
    <row r="2867" spans="2:18" hidden="1">
      <c r="B2867" s="115">
        <v>2861</v>
      </c>
      <c r="C2867" s="234"/>
      <c r="D2867" s="233"/>
      <c r="E2867" s="111"/>
      <c r="F2867" s="111"/>
      <c r="G2867" s="111"/>
      <c r="H2867" s="115"/>
      <c r="I2867" s="517">
        <f t="shared" si="88"/>
        <v>0</v>
      </c>
      <c r="J2867" s="517">
        <f t="shared" si="89"/>
        <v>365</v>
      </c>
      <c r="K2867" s="111"/>
      <c r="L2867" s="111"/>
      <c r="M2867" s="111"/>
      <c r="N2867" s="111"/>
      <c r="O2867" s="111"/>
      <c r="P2867" s="178"/>
      <c r="Q2867" s="111"/>
      <c r="R2867" s="111"/>
    </row>
    <row r="2868" spans="2:18" hidden="1">
      <c r="B2868" s="115">
        <v>2862</v>
      </c>
      <c r="C2868" s="234"/>
      <c r="D2868" s="233"/>
      <c r="E2868" s="111"/>
      <c r="F2868" s="111"/>
      <c r="G2868" s="111"/>
      <c r="H2868" s="115"/>
      <c r="I2868" s="517">
        <f t="shared" si="88"/>
        <v>0</v>
      </c>
      <c r="J2868" s="517">
        <f t="shared" si="89"/>
        <v>365</v>
      </c>
      <c r="K2868" s="111"/>
      <c r="L2868" s="111"/>
      <c r="M2868" s="111"/>
      <c r="N2868" s="111"/>
      <c r="O2868" s="111"/>
      <c r="P2868" s="178"/>
      <c r="Q2868" s="111"/>
      <c r="R2868" s="111"/>
    </row>
    <row r="2869" spans="2:18" hidden="1">
      <c r="B2869" s="115">
        <v>2863</v>
      </c>
      <c r="C2869" s="234"/>
      <c r="D2869" s="233"/>
      <c r="E2869" s="111"/>
      <c r="F2869" s="111"/>
      <c r="G2869" s="111"/>
      <c r="H2869" s="115"/>
      <c r="I2869" s="517">
        <f t="shared" si="88"/>
        <v>0</v>
      </c>
      <c r="J2869" s="517">
        <f t="shared" si="89"/>
        <v>365</v>
      </c>
      <c r="K2869" s="111"/>
      <c r="L2869" s="111"/>
      <c r="M2869" s="111"/>
      <c r="N2869" s="111"/>
      <c r="O2869" s="111"/>
      <c r="P2869" s="178"/>
      <c r="Q2869" s="111"/>
      <c r="R2869" s="111"/>
    </row>
    <row r="2870" spans="2:18" hidden="1">
      <c r="B2870" s="115">
        <v>2864</v>
      </c>
      <c r="C2870" s="234"/>
      <c r="D2870" s="113"/>
      <c r="E2870" s="111"/>
      <c r="F2870" s="111"/>
      <c r="G2870" s="111"/>
      <c r="H2870" s="115"/>
      <c r="I2870" s="517">
        <f t="shared" si="88"/>
        <v>0</v>
      </c>
      <c r="J2870" s="517">
        <f t="shared" si="89"/>
        <v>365</v>
      </c>
      <c r="K2870" s="111"/>
      <c r="L2870" s="111"/>
      <c r="M2870" s="111"/>
      <c r="N2870" s="111"/>
      <c r="O2870" s="111"/>
      <c r="P2870" s="178"/>
      <c r="Q2870" s="111"/>
      <c r="R2870" s="111"/>
    </row>
    <row r="2871" spans="2:18" hidden="1">
      <c r="B2871" s="115">
        <v>2865</v>
      </c>
      <c r="C2871" s="234"/>
      <c r="D2871" s="233"/>
      <c r="E2871" s="111"/>
      <c r="F2871" s="111"/>
      <c r="G2871" s="111"/>
      <c r="H2871" s="115"/>
      <c r="I2871" s="517">
        <f t="shared" si="88"/>
        <v>0</v>
      </c>
      <c r="J2871" s="517">
        <f t="shared" si="89"/>
        <v>365</v>
      </c>
      <c r="K2871" s="111"/>
      <c r="L2871" s="111"/>
      <c r="M2871" s="111"/>
      <c r="N2871" s="111"/>
      <c r="O2871" s="111"/>
      <c r="P2871" s="178"/>
      <c r="Q2871" s="111"/>
      <c r="R2871" s="111"/>
    </row>
    <row r="2872" spans="2:18" hidden="1">
      <c r="B2872" s="115">
        <v>2866</v>
      </c>
      <c r="C2872" s="234"/>
      <c r="D2872" s="233"/>
      <c r="E2872" s="111"/>
      <c r="F2872" s="111"/>
      <c r="G2872" s="111"/>
      <c r="H2872" s="115"/>
      <c r="I2872" s="517">
        <f t="shared" si="88"/>
        <v>0</v>
      </c>
      <c r="J2872" s="517">
        <f t="shared" si="89"/>
        <v>365</v>
      </c>
      <c r="K2872" s="111"/>
      <c r="L2872" s="111"/>
      <c r="M2872" s="111"/>
      <c r="N2872" s="111"/>
      <c r="O2872" s="111"/>
      <c r="P2872" s="178"/>
      <c r="Q2872" s="111"/>
      <c r="R2872" s="111"/>
    </row>
    <row r="2873" spans="2:18" hidden="1">
      <c r="B2873" s="115">
        <v>2867</v>
      </c>
      <c r="C2873" s="234"/>
      <c r="D2873" s="233"/>
      <c r="E2873" s="111"/>
      <c r="F2873" s="111"/>
      <c r="G2873" s="111"/>
      <c r="H2873" s="115"/>
      <c r="I2873" s="517">
        <f t="shared" si="88"/>
        <v>0</v>
      </c>
      <c r="J2873" s="517">
        <f t="shared" si="89"/>
        <v>365</v>
      </c>
      <c r="K2873" s="111"/>
      <c r="L2873" s="111"/>
      <c r="M2873" s="111"/>
      <c r="N2873" s="111"/>
      <c r="O2873" s="111"/>
      <c r="P2873" s="178"/>
      <c r="Q2873" s="111"/>
      <c r="R2873" s="111"/>
    </row>
    <row r="2874" spans="2:18" hidden="1">
      <c r="B2874" s="115">
        <v>2868</v>
      </c>
      <c r="C2874" s="234"/>
      <c r="D2874" s="233"/>
      <c r="E2874" s="111"/>
      <c r="F2874" s="111"/>
      <c r="G2874" s="111"/>
      <c r="H2874" s="115"/>
      <c r="I2874" s="517">
        <f t="shared" si="88"/>
        <v>0</v>
      </c>
      <c r="J2874" s="517">
        <f t="shared" si="89"/>
        <v>365</v>
      </c>
      <c r="K2874" s="111"/>
      <c r="L2874" s="111"/>
      <c r="M2874" s="111"/>
      <c r="N2874" s="111"/>
      <c r="O2874" s="111"/>
      <c r="P2874" s="178"/>
      <c r="Q2874" s="111"/>
      <c r="R2874" s="111"/>
    </row>
    <row r="2875" spans="2:18" hidden="1">
      <c r="B2875" s="115">
        <v>2869</v>
      </c>
      <c r="C2875" s="234"/>
      <c r="D2875" s="233"/>
      <c r="E2875" s="111"/>
      <c r="F2875" s="111"/>
      <c r="G2875" s="111"/>
      <c r="H2875" s="115"/>
      <c r="I2875" s="517">
        <f t="shared" si="88"/>
        <v>0</v>
      </c>
      <c r="J2875" s="517">
        <f t="shared" si="89"/>
        <v>365</v>
      </c>
      <c r="K2875" s="111"/>
      <c r="L2875" s="111"/>
      <c r="M2875" s="111"/>
      <c r="N2875" s="111"/>
      <c r="O2875" s="111"/>
      <c r="P2875" s="178"/>
      <c r="Q2875" s="111"/>
      <c r="R2875" s="111"/>
    </row>
    <row r="2876" spans="2:18" hidden="1">
      <c r="B2876" s="115">
        <v>2870</v>
      </c>
      <c r="C2876" s="234"/>
      <c r="D2876" s="233"/>
      <c r="E2876" s="111"/>
      <c r="F2876" s="111"/>
      <c r="G2876" s="111"/>
      <c r="H2876" s="115"/>
      <c r="I2876" s="517">
        <f t="shared" si="88"/>
        <v>0</v>
      </c>
      <c r="J2876" s="517">
        <f t="shared" si="89"/>
        <v>365</v>
      </c>
      <c r="K2876" s="111"/>
      <c r="L2876" s="111"/>
      <c r="M2876" s="111"/>
      <c r="N2876" s="111"/>
      <c r="O2876" s="111"/>
      <c r="P2876" s="178"/>
      <c r="Q2876" s="111"/>
      <c r="R2876" s="111"/>
    </row>
    <row r="2877" spans="2:18" hidden="1">
      <c r="B2877" s="115">
        <v>2871</v>
      </c>
      <c r="C2877" s="234"/>
      <c r="D2877" s="233"/>
      <c r="E2877" s="111"/>
      <c r="F2877" s="111"/>
      <c r="G2877" s="111"/>
      <c r="H2877" s="115"/>
      <c r="I2877" s="517">
        <f t="shared" si="88"/>
        <v>0</v>
      </c>
      <c r="J2877" s="517">
        <f t="shared" si="89"/>
        <v>365</v>
      </c>
      <c r="K2877" s="111"/>
      <c r="L2877" s="111"/>
      <c r="M2877" s="111"/>
      <c r="N2877" s="111"/>
      <c r="O2877" s="111"/>
      <c r="P2877" s="178"/>
      <c r="Q2877" s="111"/>
      <c r="R2877" s="111"/>
    </row>
    <row r="2878" spans="2:18" hidden="1">
      <c r="B2878" s="115">
        <v>2872</v>
      </c>
      <c r="C2878" s="234"/>
      <c r="D2878" s="233"/>
      <c r="E2878" s="111"/>
      <c r="F2878" s="111"/>
      <c r="G2878" s="111"/>
      <c r="H2878" s="115"/>
      <c r="I2878" s="517">
        <f t="shared" si="88"/>
        <v>0</v>
      </c>
      <c r="J2878" s="517">
        <f t="shared" si="89"/>
        <v>365</v>
      </c>
      <c r="K2878" s="111"/>
      <c r="L2878" s="111"/>
      <c r="M2878" s="111"/>
      <c r="N2878" s="111"/>
      <c r="O2878" s="111"/>
      <c r="P2878" s="178"/>
      <c r="Q2878" s="111"/>
      <c r="R2878" s="111"/>
    </row>
    <row r="2879" spans="2:18" hidden="1">
      <c r="B2879" s="115">
        <v>2873</v>
      </c>
      <c r="C2879" s="234"/>
      <c r="D2879" s="233"/>
      <c r="E2879" s="111"/>
      <c r="F2879" s="111"/>
      <c r="G2879" s="111"/>
      <c r="H2879" s="115"/>
      <c r="I2879" s="517">
        <f t="shared" si="88"/>
        <v>0</v>
      </c>
      <c r="J2879" s="517">
        <f t="shared" si="89"/>
        <v>365</v>
      </c>
      <c r="K2879" s="111"/>
      <c r="L2879" s="111"/>
      <c r="M2879" s="111"/>
      <c r="N2879" s="111"/>
      <c r="O2879" s="111"/>
      <c r="P2879" s="178"/>
      <c r="Q2879" s="111"/>
      <c r="R2879" s="111"/>
    </row>
    <row r="2880" spans="2:18" hidden="1">
      <c r="B2880" s="115">
        <v>2874</v>
      </c>
      <c r="C2880" s="234"/>
      <c r="D2880" s="233"/>
      <c r="E2880" s="111"/>
      <c r="F2880" s="111"/>
      <c r="G2880" s="111"/>
      <c r="H2880" s="115"/>
      <c r="I2880" s="517">
        <f t="shared" si="88"/>
        <v>0</v>
      </c>
      <c r="J2880" s="517">
        <f t="shared" si="89"/>
        <v>365</v>
      </c>
      <c r="K2880" s="111"/>
      <c r="L2880" s="111"/>
      <c r="M2880" s="111"/>
      <c r="N2880" s="111"/>
      <c r="O2880" s="111"/>
      <c r="P2880" s="178"/>
      <c r="Q2880" s="111"/>
      <c r="R2880" s="111"/>
    </row>
    <row r="2881" spans="2:18" hidden="1">
      <c r="B2881" s="115">
        <v>2875</v>
      </c>
      <c r="C2881" s="234"/>
      <c r="D2881" s="233"/>
      <c r="E2881" s="111"/>
      <c r="F2881" s="111"/>
      <c r="G2881" s="111"/>
      <c r="H2881" s="115"/>
      <c r="I2881" s="517">
        <f t="shared" si="88"/>
        <v>0</v>
      </c>
      <c r="J2881" s="517">
        <f t="shared" si="89"/>
        <v>365</v>
      </c>
      <c r="K2881" s="111"/>
      <c r="L2881" s="111"/>
      <c r="M2881" s="111"/>
      <c r="N2881" s="111"/>
      <c r="O2881" s="111"/>
      <c r="P2881" s="178"/>
      <c r="Q2881" s="111"/>
      <c r="R2881" s="111"/>
    </row>
    <row r="2882" spans="2:18" hidden="1">
      <c r="B2882" s="115">
        <v>2876</v>
      </c>
      <c r="C2882" s="234"/>
      <c r="D2882" s="233"/>
      <c r="E2882" s="111"/>
      <c r="F2882" s="111"/>
      <c r="G2882" s="111"/>
      <c r="H2882" s="115"/>
      <c r="I2882" s="517">
        <f t="shared" si="88"/>
        <v>0</v>
      </c>
      <c r="J2882" s="517">
        <f t="shared" si="89"/>
        <v>365</v>
      </c>
      <c r="K2882" s="111"/>
      <c r="L2882" s="111"/>
      <c r="M2882" s="111"/>
      <c r="N2882" s="111"/>
      <c r="O2882" s="111"/>
      <c r="P2882" s="178"/>
      <c r="Q2882" s="111"/>
      <c r="R2882" s="111"/>
    </row>
    <row r="2883" spans="2:18" hidden="1">
      <c r="B2883" s="115">
        <v>2877</v>
      </c>
      <c r="C2883" s="234"/>
      <c r="D2883" s="233"/>
      <c r="E2883" s="111"/>
      <c r="F2883" s="111"/>
      <c r="G2883" s="111"/>
      <c r="H2883" s="115"/>
      <c r="I2883" s="517">
        <f t="shared" si="88"/>
        <v>0</v>
      </c>
      <c r="J2883" s="517">
        <f t="shared" si="89"/>
        <v>365</v>
      </c>
      <c r="K2883" s="111"/>
      <c r="L2883" s="111"/>
      <c r="M2883" s="111"/>
      <c r="N2883" s="111"/>
      <c r="O2883" s="111"/>
      <c r="P2883" s="178"/>
      <c r="Q2883" s="111"/>
      <c r="R2883" s="111"/>
    </row>
    <row r="2884" spans="2:18" hidden="1">
      <c r="B2884" s="115">
        <v>2878</v>
      </c>
      <c r="C2884" s="234"/>
      <c r="D2884" s="233"/>
      <c r="E2884" s="111"/>
      <c r="F2884" s="111"/>
      <c r="G2884" s="111"/>
      <c r="H2884" s="115"/>
      <c r="I2884" s="517">
        <f t="shared" si="88"/>
        <v>0</v>
      </c>
      <c r="J2884" s="517">
        <f t="shared" si="89"/>
        <v>365</v>
      </c>
      <c r="K2884" s="111"/>
      <c r="L2884" s="111"/>
      <c r="M2884" s="111"/>
      <c r="N2884" s="111"/>
      <c r="O2884" s="111"/>
      <c r="P2884" s="178"/>
      <c r="Q2884" s="111"/>
      <c r="R2884" s="111"/>
    </row>
    <row r="2885" spans="2:18" hidden="1">
      <c r="B2885" s="115">
        <v>2879</v>
      </c>
      <c r="C2885" s="234"/>
      <c r="D2885" s="233"/>
      <c r="E2885" s="111"/>
      <c r="F2885" s="111"/>
      <c r="G2885" s="111"/>
      <c r="H2885" s="115"/>
      <c r="I2885" s="517">
        <f t="shared" si="88"/>
        <v>0</v>
      </c>
      <c r="J2885" s="517">
        <f t="shared" si="89"/>
        <v>365</v>
      </c>
      <c r="K2885" s="111"/>
      <c r="L2885" s="111"/>
      <c r="M2885" s="111"/>
      <c r="N2885" s="111"/>
      <c r="O2885" s="111"/>
      <c r="P2885" s="178"/>
      <c r="Q2885" s="111"/>
      <c r="R2885" s="111"/>
    </row>
    <row r="2886" spans="2:18" hidden="1">
      <c r="B2886" s="115">
        <v>2880</v>
      </c>
      <c r="C2886" s="234"/>
      <c r="D2886" s="233"/>
      <c r="E2886" s="111"/>
      <c r="F2886" s="111"/>
      <c r="G2886" s="111"/>
      <c r="H2886" s="115"/>
      <c r="I2886" s="517">
        <f t="shared" si="88"/>
        <v>0</v>
      </c>
      <c r="J2886" s="517">
        <f t="shared" si="89"/>
        <v>365</v>
      </c>
      <c r="K2886" s="111"/>
      <c r="L2886" s="111"/>
      <c r="M2886" s="111"/>
      <c r="N2886" s="111"/>
      <c r="O2886" s="111"/>
      <c r="P2886" s="178"/>
      <c r="Q2886" s="111"/>
      <c r="R2886" s="111"/>
    </row>
    <row r="2887" spans="2:18" hidden="1">
      <c r="B2887" s="115">
        <v>2881</v>
      </c>
      <c r="C2887" s="234"/>
      <c r="D2887" s="233"/>
      <c r="E2887" s="111"/>
      <c r="F2887" s="111"/>
      <c r="G2887" s="111"/>
      <c r="H2887" s="115"/>
      <c r="I2887" s="517">
        <f t="shared" ref="I2887:I2947" si="90">MAX(K2887:M2887)</f>
        <v>0</v>
      </c>
      <c r="J2887" s="517">
        <f t="shared" ref="J2887:J2947" si="91">I2887+(1*365)</f>
        <v>365</v>
      </c>
      <c r="K2887" s="111"/>
      <c r="L2887" s="111"/>
      <c r="M2887" s="111"/>
      <c r="N2887" s="111"/>
      <c r="O2887" s="111"/>
      <c r="P2887" s="178"/>
      <c r="Q2887" s="111"/>
      <c r="R2887" s="111"/>
    </row>
    <row r="2888" spans="2:18" hidden="1">
      <c r="B2888" s="115">
        <v>2882</v>
      </c>
      <c r="C2888" s="114"/>
      <c r="D2888" s="233"/>
      <c r="E2888" s="111"/>
      <c r="F2888" s="111"/>
      <c r="G2888" s="111"/>
      <c r="H2888" s="115"/>
      <c r="I2888" s="517">
        <f t="shared" si="90"/>
        <v>0</v>
      </c>
      <c r="J2888" s="517">
        <f t="shared" si="91"/>
        <v>365</v>
      </c>
      <c r="K2888" s="111"/>
      <c r="L2888" s="111"/>
      <c r="M2888" s="111"/>
      <c r="N2888" s="111"/>
      <c r="O2888" s="111"/>
      <c r="P2888" s="178"/>
      <c r="Q2888" s="111"/>
      <c r="R2888" s="111"/>
    </row>
    <row r="2889" spans="2:18" hidden="1">
      <c r="B2889" s="115">
        <v>2883</v>
      </c>
      <c r="C2889" s="234"/>
      <c r="D2889" s="233"/>
      <c r="E2889" s="111"/>
      <c r="F2889" s="111"/>
      <c r="G2889" s="111"/>
      <c r="H2889" s="115"/>
      <c r="I2889" s="517">
        <f t="shared" si="90"/>
        <v>0</v>
      </c>
      <c r="J2889" s="517">
        <f t="shared" si="91"/>
        <v>365</v>
      </c>
      <c r="K2889" s="111"/>
      <c r="L2889" s="111"/>
      <c r="M2889" s="111"/>
      <c r="N2889" s="111"/>
      <c r="O2889" s="111"/>
      <c r="P2889" s="178"/>
      <c r="Q2889" s="111"/>
      <c r="R2889" s="111"/>
    </row>
    <row r="2890" spans="2:18" hidden="1">
      <c r="B2890" s="115">
        <v>2884</v>
      </c>
      <c r="C2890" s="234"/>
      <c r="D2890" s="233"/>
      <c r="E2890" s="111"/>
      <c r="F2890" s="111"/>
      <c r="G2890" s="111"/>
      <c r="H2890" s="115"/>
      <c r="I2890" s="517">
        <f t="shared" si="90"/>
        <v>0</v>
      </c>
      <c r="J2890" s="517">
        <f t="shared" si="91"/>
        <v>365</v>
      </c>
      <c r="K2890" s="111"/>
      <c r="L2890" s="111"/>
      <c r="M2890" s="111"/>
      <c r="N2890" s="111"/>
      <c r="O2890" s="111"/>
      <c r="P2890" s="178"/>
      <c r="Q2890" s="111"/>
      <c r="R2890" s="111"/>
    </row>
    <row r="2891" spans="2:18" hidden="1">
      <c r="B2891" s="115">
        <v>2885</v>
      </c>
      <c r="C2891" s="234"/>
      <c r="D2891" s="233"/>
      <c r="E2891" s="111"/>
      <c r="F2891" s="111"/>
      <c r="G2891" s="111"/>
      <c r="H2891" s="115"/>
      <c r="I2891" s="517">
        <f t="shared" si="90"/>
        <v>0</v>
      </c>
      <c r="J2891" s="517">
        <f t="shared" si="91"/>
        <v>365</v>
      </c>
      <c r="K2891" s="111"/>
      <c r="L2891" s="111"/>
      <c r="M2891" s="111"/>
      <c r="N2891" s="111"/>
      <c r="O2891" s="111"/>
      <c r="P2891" s="178"/>
      <c r="Q2891" s="111"/>
      <c r="R2891" s="111"/>
    </row>
    <row r="2892" spans="2:18" hidden="1">
      <c r="B2892" s="115">
        <v>2886</v>
      </c>
      <c r="C2892" s="234"/>
      <c r="D2892" s="233"/>
      <c r="E2892" s="111"/>
      <c r="F2892" s="111"/>
      <c r="G2892" s="111"/>
      <c r="H2892" s="115"/>
      <c r="I2892" s="517">
        <f t="shared" si="90"/>
        <v>0</v>
      </c>
      <c r="J2892" s="517">
        <f t="shared" si="91"/>
        <v>365</v>
      </c>
      <c r="K2892" s="111"/>
      <c r="L2892" s="111"/>
      <c r="M2892" s="111"/>
      <c r="N2892" s="111"/>
      <c r="O2892" s="111"/>
      <c r="P2892" s="178"/>
      <c r="Q2892" s="111"/>
      <c r="R2892" s="111"/>
    </row>
    <row r="2893" spans="2:18" hidden="1">
      <c r="B2893" s="115">
        <v>2887</v>
      </c>
      <c r="C2893" s="234"/>
      <c r="D2893" s="233"/>
      <c r="E2893" s="111"/>
      <c r="F2893" s="111"/>
      <c r="G2893" s="111"/>
      <c r="H2893" s="115"/>
      <c r="I2893" s="517">
        <f t="shared" si="90"/>
        <v>0</v>
      </c>
      <c r="J2893" s="517">
        <f t="shared" si="91"/>
        <v>365</v>
      </c>
      <c r="K2893" s="111"/>
      <c r="L2893" s="111"/>
      <c r="M2893" s="111"/>
      <c r="N2893" s="111"/>
      <c r="O2893" s="111"/>
      <c r="P2893" s="178"/>
      <c r="Q2893" s="111"/>
      <c r="R2893" s="111"/>
    </row>
    <row r="2894" spans="2:18" hidden="1">
      <c r="B2894" s="115">
        <v>2888</v>
      </c>
      <c r="C2894" s="234"/>
      <c r="D2894" s="233"/>
      <c r="E2894" s="111"/>
      <c r="F2894" s="111"/>
      <c r="G2894" s="111"/>
      <c r="H2894" s="115"/>
      <c r="I2894" s="517">
        <f t="shared" si="90"/>
        <v>0</v>
      </c>
      <c r="J2894" s="517">
        <f t="shared" si="91"/>
        <v>365</v>
      </c>
      <c r="K2894" s="111"/>
      <c r="L2894" s="111"/>
      <c r="M2894" s="111"/>
      <c r="N2894" s="111"/>
      <c r="O2894" s="111"/>
      <c r="P2894" s="178"/>
      <c r="Q2894" s="111"/>
      <c r="R2894" s="111"/>
    </row>
    <row r="2895" spans="2:18" hidden="1">
      <c r="B2895" s="115">
        <v>2889</v>
      </c>
      <c r="C2895" s="234"/>
      <c r="D2895" s="233"/>
      <c r="E2895" s="111"/>
      <c r="F2895" s="111"/>
      <c r="G2895" s="111"/>
      <c r="H2895" s="115"/>
      <c r="I2895" s="517">
        <f t="shared" si="90"/>
        <v>0</v>
      </c>
      <c r="J2895" s="517">
        <f t="shared" si="91"/>
        <v>365</v>
      </c>
      <c r="K2895" s="111"/>
      <c r="L2895" s="111"/>
      <c r="M2895" s="111"/>
      <c r="N2895" s="111"/>
      <c r="O2895" s="111"/>
      <c r="P2895" s="178"/>
      <c r="Q2895" s="111"/>
      <c r="R2895" s="111"/>
    </row>
    <row r="2896" spans="2:18" hidden="1">
      <c r="B2896" s="115">
        <v>2890</v>
      </c>
      <c r="C2896" s="234"/>
      <c r="D2896" s="233"/>
      <c r="E2896" s="111"/>
      <c r="F2896" s="111"/>
      <c r="G2896" s="111"/>
      <c r="H2896" s="115"/>
      <c r="I2896" s="517">
        <f t="shared" si="90"/>
        <v>0</v>
      </c>
      <c r="J2896" s="517">
        <f t="shared" si="91"/>
        <v>365</v>
      </c>
      <c r="K2896" s="111"/>
      <c r="L2896" s="111"/>
      <c r="M2896" s="111"/>
      <c r="N2896" s="111"/>
      <c r="O2896" s="111"/>
      <c r="P2896" s="178"/>
      <c r="Q2896" s="111"/>
      <c r="R2896" s="111"/>
    </row>
    <row r="2897" spans="2:18" hidden="1">
      <c r="B2897" s="115">
        <v>2891</v>
      </c>
      <c r="C2897" s="234"/>
      <c r="D2897" s="233"/>
      <c r="E2897" s="111"/>
      <c r="F2897" s="111"/>
      <c r="G2897" s="111"/>
      <c r="H2897" s="115"/>
      <c r="I2897" s="517">
        <f t="shared" si="90"/>
        <v>0</v>
      </c>
      <c r="J2897" s="517">
        <f t="shared" si="91"/>
        <v>365</v>
      </c>
      <c r="K2897" s="111"/>
      <c r="L2897" s="111"/>
      <c r="M2897" s="111"/>
      <c r="N2897" s="111"/>
      <c r="O2897" s="111"/>
      <c r="P2897" s="178"/>
      <c r="Q2897" s="111"/>
      <c r="R2897" s="111"/>
    </row>
    <row r="2898" spans="2:18" hidden="1">
      <c r="B2898" s="115">
        <v>2892</v>
      </c>
      <c r="C2898" s="234"/>
      <c r="D2898" s="233"/>
      <c r="E2898" s="111"/>
      <c r="F2898" s="111"/>
      <c r="G2898" s="111"/>
      <c r="H2898" s="115"/>
      <c r="I2898" s="517">
        <f t="shared" si="90"/>
        <v>0</v>
      </c>
      <c r="J2898" s="517">
        <f t="shared" si="91"/>
        <v>365</v>
      </c>
      <c r="K2898" s="111"/>
      <c r="L2898" s="111"/>
      <c r="M2898" s="111"/>
      <c r="N2898" s="111"/>
      <c r="O2898" s="111"/>
      <c r="P2898" s="178"/>
      <c r="Q2898" s="111"/>
      <c r="R2898" s="111"/>
    </row>
    <row r="2899" spans="2:18" hidden="1">
      <c r="B2899" s="115">
        <v>2893</v>
      </c>
      <c r="C2899" s="234"/>
      <c r="D2899" s="233"/>
      <c r="E2899" s="111"/>
      <c r="F2899" s="111"/>
      <c r="G2899" s="111"/>
      <c r="H2899" s="115"/>
      <c r="I2899" s="517">
        <f t="shared" si="90"/>
        <v>0</v>
      </c>
      <c r="J2899" s="517">
        <f t="shared" si="91"/>
        <v>365</v>
      </c>
      <c r="K2899" s="111"/>
      <c r="L2899" s="111"/>
      <c r="M2899" s="111"/>
      <c r="N2899" s="111"/>
      <c r="O2899" s="111"/>
      <c r="P2899" s="178"/>
      <c r="Q2899" s="111"/>
      <c r="R2899" s="111"/>
    </row>
    <row r="2900" spans="2:18" hidden="1">
      <c r="B2900" s="115">
        <v>2894</v>
      </c>
      <c r="C2900" s="232"/>
      <c r="D2900" s="233"/>
      <c r="E2900" s="111"/>
      <c r="F2900" s="111"/>
      <c r="G2900" s="111"/>
      <c r="H2900" s="115"/>
      <c r="I2900" s="517">
        <f t="shared" si="90"/>
        <v>0</v>
      </c>
      <c r="J2900" s="517">
        <f t="shared" si="91"/>
        <v>365</v>
      </c>
      <c r="K2900" s="111"/>
      <c r="L2900" s="111"/>
      <c r="M2900" s="111"/>
      <c r="N2900" s="111"/>
      <c r="O2900" s="111"/>
      <c r="P2900" s="178"/>
      <c r="Q2900" s="111"/>
      <c r="R2900" s="111"/>
    </row>
    <row r="2901" spans="2:18" hidden="1">
      <c r="B2901" s="115">
        <v>2895</v>
      </c>
      <c r="C2901" s="234"/>
      <c r="D2901" s="233"/>
      <c r="E2901" s="111"/>
      <c r="F2901" s="111"/>
      <c r="G2901" s="111"/>
      <c r="H2901" s="115"/>
      <c r="I2901" s="517">
        <f t="shared" si="90"/>
        <v>0</v>
      </c>
      <c r="J2901" s="517">
        <f t="shared" si="91"/>
        <v>365</v>
      </c>
      <c r="K2901" s="111"/>
      <c r="L2901" s="111"/>
      <c r="M2901" s="111"/>
      <c r="N2901" s="111"/>
      <c r="O2901" s="111"/>
      <c r="P2901" s="178"/>
      <c r="Q2901" s="111"/>
      <c r="R2901" s="111"/>
    </row>
    <row r="2902" spans="2:18" hidden="1">
      <c r="B2902" s="115">
        <v>2896</v>
      </c>
      <c r="C2902" s="234"/>
      <c r="D2902" s="233"/>
      <c r="E2902" s="111"/>
      <c r="F2902" s="111"/>
      <c r="G2902" s="111"/>
      <c r="H2902" s="115"/>
      <c r="I2902" s="517">
        <f t="shared" si="90"/>
        <v>0</v>
      </c>
      <c r="J2902" s="517">
        <f t="shared" si="91"/>
        <v>365</v>
      </c>
      <c r="K2902" s="111"/>
      <c r="L2902" s="111"/>
      <c r="M2902" s="111"/>
      <c r="N2902" s="111"/>
      <c r="O2902" s="111"/>
      <c r="P2902" s="178"/>
      <c r="Q2902" s="111"/>
      <c r="R2902" s="111"/>
    </row>
    <row r="2903" spans="2:18" hidden="1">
      <c r="B2903" s="115">
        <v>2897</v>
      </c>
      <c r="C2903" s="234"/>
      <c r="D2903" s="233"/>
      <c r="E2903" s="111"/>
      <c r="F2903" s="111"/>
      <c r="G2903" s="111"/>
      <c r="H2903" s="115"/>
      <c r="I2903" s="517">
        <f t="shared" si="90"/>
        <v>0</v>
      </c>
      <c r="J2903" s="517">
        <f t="shared" si="91"/>
        <v>365</v>
      </c>
      <c r="K2903" s="111"/>
      <c r="L2903" s="111"/>
      <c r="M2903" s="111"/>
      <c r="N2903" s="111"/>
      <c r="O2903" s="111"/>
      <c r="P2903" s="178"/>
      <c r="Q2903" s="111"/>
      <c r="R2903" s="111"/>
    </row>
    <row r="2904" spans="2:18" hidden="1">
      <c r="B2904" s="115">
        <v>2898</v>
      </c>
      <c r="C2904" s="234"/>
      <c r="D2904" s="233"/>
      <c r="E2904" s="111"/>
      <c r="F2904" s="111"/>
      <c r="G2904" s="111"/>
      <c r="H2904" s="115"/>
      <c r="I2904" s="517">
        <f t="shared" si="90"/>
        <v>0</v>
      </c>
      <c r="J2904" s="517">
        <f t="shared" si="91"/>
        <v>365</v>
      </c>
      <c r="K2904" s="111"/>
      <c r="L2904" s="111"/>
      <c r="M2904" s="111"/>
      <c r="N2904" s="111"/>
      <c r="O2904" s="111"/>
      <c r="P2904" s="178"/>
      <c r="Q2904" s="111"/>
      <c r="R2904" s="111"/>
    </row>
    <row r="2905" spans="2:18" hidden="1">
      <c r="B2905" s="115">
        <v>2899</v>
      </c>
      <c r="C2905" s="234"/>
      <c r="D2905" s="233"/>
      <c r="E2905" s="111"/>
      <c r="F2905" s="111"/>
      <c r="G2905" s="111"/>
      <c r="H2905" s="115"/>
      <c r="I2905" s="517">
        <f t="shared" si="90"/>
        <v>0</v>
      </c>
      <c r="J2905" s="517">
        <f t="shared" si="91"/>
        <v>365</v>
      </c>
      <c r="K2905" s="111"/>
      <c r="L2905" s="111"/>
      <c r="M2905" s="111"/>
      <c r="N2905" s="111"/>
      <c r="O2905" s="111"/>
      <c r="P2905" s="178"/>
      <c r="Q2905" s="111"/>
      <c r="R2905" s="111"/>
    </row>
    <row r="2906" spans="2:18" hidden="1">
      <c r="B2906" s="115">
        <v>2900</v>
      </c>
      <c r="C2906" s="234"/>
      <c r="D2906" s="233"/>
      <c r="E2906" s="111"/>
      <c r="F2906" s="111"/>
      <c r="G2906" s="111"/>
      <c r="H2906" s="115"/>
      <c r="I2906" s="517">
        <f t="shared" si="90"/>
        <v>0</v>
      </c>
      <c r="J2906" s="517">
        <f t="shared" si="91"/>
        <v>365</v>
      </c>
      <c r="K2906" s="111"/>
      <c r="L2906" s="111"/>
      <c r="M2906" s="111"/>
      <c r="N2906" s="111"/>
      <c r="O2906" s="111"/>
      <c r="P2906" s="178"/>
      <c r="Q2906" s="111"/>
      <c r="R2906" s="111"/>
    </row>
    <row r="2907" spans="2:18" hidden="1">
      <c r="B2907" s="115">
        <v>2901</v>
      </c>
      <c r="C2907" s="234"/>
      <c r="D2907" s="233"/>
      <c r="E2907" s="111"/>
      <c r="F2907" s="111"/>
      <c r="G2907" s="111"/>
      <c r="H2907" s="115"/>
      <c r="I2907" s="517">
        <f t="shared" si="90"/>
        <v>0</v>
      </c>
      <c r="J2907" s="517">
        <f t="shared" si="91"/>
        <v>365</v>
      </c>
      <c r="K2907" s="111"/>
      <c r="L2907" s="111"/>
      <c r="M2907" s="111"/>
      <c r="N2907" s="111"/>
      <c r="O2907" s="111"/>
      <c r="P2907" s="178"/>
      <c r="Q2907" s="111"/>
      <c r="R2907" s="111"/>
    </row>
    <row r="2908" spans="2:18" hidden="1">
      <c r="B2908" s="115">
        <v>2902</v>
      </c>
      <c r="C2908" s="234"/>
      <c r="D2908" s="233"/>
      <c r="E2908" s="111"/>
      <c r="F2908" s="111"/>
      <c r="G2908" s="111"/>
      <c r="H2908" s="115"/>
      <c r="I2908" s="517">
        <f t="shared" si="90"/>
        <v>0</v>
      </c>
      <c r="J2908" s="517">
        <f t="shared" si="91"/>
        <v>365</v>
      </c>
      <c r="K2908" s="111"/>
      <c r="L2908" s="111"/>
      <c r="M2908" s="111"/>
      <c r="N2908" s="111"/>
      <c r="O2908" s="111"/>
      <c r="P2908" s="178"/>
      <c r="Q2908" s="111"/>
      <c r="R2908" s="111"/>
    </row>
    <row r="2909" spans="2:18" hidden="1">
      <c r="B2909" s="115">
        <v>2903</v>
      </c>
      <c r="C2909" s="234"/>
      <c r="D2909" s="233"/>
      <c r="E2909" s="111"/>
      <c r="F2909" s="111"/>
      <c r="G2909" s="111"/>
      <c r="H2909" s="115"/>
      <c r="I2909" s="517">
        <f t="shared" si="90"/>
        <v>0</v>
      </c>
      <c r="J2909" s="517">
        <f t="shared" si="91"/>
        <v>365</v>
      </c>
      <c r="K2909" s="111"/>
      <c r="L2909" s="111"/>
      <c r="M2909" s="111"/>
      <c r="N2909" s="111"/>
      <c r="O2909" s="111"/>
      <c r="P2909" s="178"/>
      <c r="Q2909" s="111"/>
      <c r="R2909" s="111"/>
    </row>
    <row r="2910" spans="2:18" hidden="1">
      <c r="B2910" s="115">
        <v>2904</v>
      </c>
      <c r="C2910" s="234"/>
      <c r="D2910" s="233"/>
      <c r="E2910" s="111"/>
      <c r="F2910" s="111"/>
      <c r="G2910" s="111"/>
      <c r="H2910" s="115"/>
      <c r="I2910" s="517">
        <f t="shared" si="90"/>
        <v>0</v>
      </c>
      <c r="J2910" s="517">
        <f t="shared" si="91"/>
        <v>365</v>
      </c>
      <c r="K2910" s="111"/>
      <c r="L2910" s="111"/>
      <c r="M2910" s="111"/>
      <c r="N2910" s="111"/>
      <c r="O2910" s="111"/>
      <c r="P2910" s="178"/>
      <c r="Q2910" s="111"/>
      <c r="R2910" s="111"/>
    </row>
    <row r="2911" spans="2:18" hidden="1">
      <c r="B2911" s="115">
        <v>2905</v>
      </c>
      <c r="C2911" s="234"/>
      <c r="D2911" s="233"/>
      <c r="E2911" s="111"/>
      <c r="F2911" s="111"/>
      <c r="G2911" s="111"/>
      <c r="H2911" s="115"/>
      <c r="I2911" s="517">
        <f t="shared" si="90"/>
        <v>0</v>
      </c>
      <c r="J2911" s="517">
        <f t="shared" si="91"/>
        <v>365</v>
      </c>
      <c r="K2911" s="111"/>
      <c r="L2911" s="111"/>
      <c r="M2911" s="111"/>
      <c r="N2911" s="111"/>
      <c r="O2911" s="111"/>
      <c r="P2911" s="178"/>
      <c r="Q2911" s="111"/>
      <c r="R2911" s="111"/>
    </row>
    <row r="2912" spans="2:18" hidden="1">
      <c r="B2912" s="115">
        <v>2906</v>
      </c>
      <c r="C2912" s="234"/>
      <c r="D2912" s="233"/>
      <c r="E2912" s="111"/>
      <c r="F2912" s="111"/>
      <c r="G2912" s="111"/>
      <c r="H2912" s="115"/>
      <c r="I2912" s="517">
        <f t="shared" si="90"/>
        <v>0</v>
      </c>
      <c r="J2912" s="517">
        <f t="shared" si="91"/>
        <v>365</v>
      </c>
      <c r="K2912" s="111"/>
      <c r="L2912" s="111"/>
      <c r="M2912" s="111"/>
      <c r="N2912" s="111"/>
      <c r="O2912" s="111"/>
      <c r="P2912" s="178"/>
      <c r="Q2912" s="111"/>
      <c r="R2912" s="111"/>
    </row>
    <row r="2913" spans="2:18" hidden="1">
      <c r="B2913" s="115">
        <v>2907</v>
      </c>
      <c r="C2913" s="234"/>
      <c r="D2913" s="233"/>
      <c r="E2913" s="111"/>
      <c r="F2913" s="111"/>
      <c r="G2913" s="111"/>
      <c r="H2913" s="115"/>
      <c r="I2913" s="517">
        <f t="shared" si="90"/>
        <v>0</v>
      </c>
      <c r="J2913" s="517">
        <f t="shared" si="91"/>
        <v>365</v>
      </c>
      <c r="K2913" s="111"/>
      <c r="L2913" s="111"/>
      <c r="M2913" s="111"/>
      <c r="N2913" s="111"/>
      <c r="O2913" s="111"/>
      <c r="P2913" s="178"/>
      <c r="Q2913" s="111"/>
      <c r="R2913" s="111"/>
    </row>
    <row r="2914" spans="2:18" hidden="1">
      <c r="B2914" s="115">
        <v>2908</v>
      </c>
      <c r="C2914" s="234"/>
      <c r="D2914" s="233"/>
      <c r="E2914" s="111"/>
      <c r="F2914" s="111"/>
      <c r="G2914" s="111"/>
      <c r="H2914" s="115"/>
      <c r="I2914" s="517">
        <f t="shared" si="90"/>
        <v>0</v>
      </c>
      <c r="J2914" s="517">
        <f t="shared" si="91"/>
        <v>365</v>
      </c>
      <c r="K2914" s="111"/>
      <c r="L2914" s="111"/>
      <c r="M2914" s="111"/>
      <c r="N2914" s="111"/>
      <c r="O2914" s="111"/>
      <c r="P2914" s="178"/>
      <c r="Q2914" s="111"/>
      <c r="R2914" s="111"/>
    </row>
    <row r="2915" spans="2:18" hidden="1">
      <c r="B2915" s="115">
        <v>2909</v>
      </c>
      <c r="C2915" s="234"/>
      <c r="D2915" s="233"/>
      <c r="E2915" s="111"/>
      <c r="F2915" s="111"/>
      <c r="G2915" s="111"/>
      <c r="H2915" s="115"/>
      <c r="I2915" s="517">
        <f t="shared" si="90"/>
        <v>0</v>
      </c>
      <c r="J2915" s="517">
        <f t="shared" si="91"/>
        <v>365</v>
      </c>
      <c r="K2915" s="111"/>
      <c r="L2915" s="111"/>
      <c r="M2915" s="111"/>
      <c r="N2915" s="111"/>
      <c r="O2915" s="111"/>
      <c r="P2915" s="178"/>
      <c r="Q2915" s="111"/>
      <c r="R2915" s="111"/>
    </row>
    <row r="2916" spans="2:18" hidden="1">
      <c r="B2916" s="115">
        <v>2910</v>
      </c>
      <c r="C2916" s="234"/>
      <c r="D2916" s="233"/>
      <c r="E2916" s="111"/>
      <c r="F2916" s="111"/>
      <c r="G2916" s="111"/>
      <c r="H2916" s="115"/>
      <c r="I2916" s="517">
        <f t="shared" si="90"/>
        <v>0</v>
      </c>
      <c r="J2916" s="517">
        <f t="shared" si="91"/>
        <v>365</v>
      </c>
      <c r="K2916" s="111"/>
      <c r="L2916" s="111"/>
      <c r="M2916" s="111"/>
      <c r="N2916" s="111"/>
      <c r="O2916" s="111"/>
      <c r="P2916" s="178"/>
      <c r="Q2916" s="111"/>
      <c r="R2916" s="111"/>
    </row>
    <row r="2917" spans="2:18" hidden="1">
      <c r="B2917" s="115">
        <v>2911</v>
      </c>
      <c r="C2917" s="232"/>
      <c r="D2917" s="233"/>
      <c r="E2917" s="111"/>
      <c r="F2917" s="111"/>
      <c r="G2917" s="111"/>
      <c r="H2917" s="115"/>
      <c r="I2917" s="517">
        <f t="shared" si="90"/>
        <v>0</v>
      </c>
      <c r="J2917" s="517">
        <f t="shared" si="91"/>
        <v>365</v>
      </c>
      <c r="K2917" s="111"/>
      <c r="L2917" s="111"/>
      <c r="M2917" s="111"/>
      <c r="N2917" s="111"/>
      <c r="O2917" s="111"/>
      <c r="P2917" s="178"/>
      <c r="Q2917" s="111"/>
      <c r="R2917" s="111"/>
    </row>
    <row r="2918" spans="2:18" hidden="1">
      <c r="B2918" s="115">
        <v>2912</v>
      </c>
      <c r="C2918" s="232"/>
      <c r="D2918" s="233"/>
      <c r="E2918" s="111"/>
      <c r="F2918" s="111"/>
      <c r="G2918" s="111"/>
      <c r="H2918" s="115"/>
      <c r="I2918" s="517">
        <f t="shared" si="90"/>
        <v>0</v>
      </c>
      <c r="J2918" s="517">
        <f t="shared" si="91"/>
        <v>365</v>
      </c>
      <c r="K2918" s="111"/>
      <c r="L2918" s="111"/>
      <c r="M2918" s="111"/>
      <c r="N2918" s="111"/>
      <c r="O2918" s="111"/>
      <c r="P2918" s="178"/>
      <c r="Q2918" s="111"/>
      <c r="R2918" s="111"/>
    </row>
    <row r="2919" spans="2:18" hidden="1">
      <c r="B2919" s="115">
        <v>2913</v>
      </c>
      <c r="C2919" s="232"/>
      <c r="D2919" s="233"/>
      <c r="E2919" s="111"/>
      <c r="F2919" s="111"/>
      <c r="G2919" s="111"/>
      <c r="H2919" s="115"/>
      <c r="I2919" s="517">
        <f t="shared" si="90"/>
        <v>0</v>
      </c>
      <c r="J2919" s="517">
        <f t="shared" si="91"/>
        <v>365</v>
      </c>
      <c r="K2919" s="111"/>
      <c r="L2919" s="111"/>
      <c r="M2919" s="111"/>
      <c r="N2919" s="111"/>
      <c r="O2919" s="111"/>
      <c r="P2919" s="178"/>
      <c r="Q2919" s="111"/>
      <c r="R2919" s="111"/>
    </row>
    <row r="2920" spans="2:18" hidden="1">
      <c r="B2920" s="115">
        <v>2914</v>
      </c>
      <c r="C2920" s="232"/>
      <c r="D2920" s="233"/>
      <c r="E2920" s="111"/>
      <c r="F2920" s="111"/>
      <c r="G2920" s="111"/>
      <c r="H2920" s="115"/>
      <c r="I2920" s="517">
        <f t="shared" si="90"/>
        <v>0</v>
      </c>
      <c r="J2920" s="517">
        <f t="shared" si="91"/>
        <v>365</v>
      </c>
      <c r="K2920" s="111"/>
      <c r="L2920" s="111"/>
      <c r="M2920" s="111"/>
      <c r="N2920" s="111"/>
      <c r="O2920" s="111"/>
      <c r="P2920" s="178"/>
      <c r="Q2920" s="111"/>
      <c r="R2920" s="111"/>
    </row>
    <row r="2921" spans="2:18" hidden="1">
      <c r="B2921" s="115">
        <v>2915</v>
      </c>
      <c r="C2921" s="232"/>
      <c r="D2921" s="233"/>
      <c r="E2921" s="111"/>
      <c r="F2921" s="111"/>
      <c r="G2921" s="111"/>
      <c r="H2921" s="115"/>
      <c r="I2921" s="517">
        <f t="shared" si="90"/>
        <v>0</v>
      </c>
      <c r="J2921" s="517">
        <f t="shared" si="91"/>
        <v>365</v>
      </c>
      <c r="K2921" s="111"/>
      <c r="L2921" s="111"/>
      <c r="M2921" s="111"/>
      <c r="N2921" s="111"/>
      <c r="O2921" s="111"/>
      <c r="P2921" s="178"/>
      <c r="Q2921" s="111"/>
      <c r="R2921" s="111"/>
    </row>
    <row r="2922" spans="2:18" hidden="1">
      <c r="B2922" s="115">
        <v>2916</v>
      </c>
      <c r="C2922" s="232"/>
      <c r="D2922" s="233"/>
      <c r="E2922" s="111"/>
      <c r="F2922" s="111"/>
      <c r="G2922" s="111"/>
      <c r="H2922" s="115"/>
      <c r="I2922" s="517">
        <f t="shared" si="90"/>
        <v>0</v>
      </c>
      <c r="J2922" s="517">
        <f t="shared" si="91"/>
        <v>365</v>
      </c>
      <c r="K2922" s="111"/>
      <c r="L2922" s="111"/>
      <c r="M2922" s="111"/>
      <c r="N2922" s="111"/>
      <c r="O2922" s="111"/>
      <c r="P2922" s="178"/>
      <c r="Q2922" s="111"/>
      <c r="R2922" s="111"/>
    </row>
    <row r="2923" spans="2:18" hidden="1">
      <c r="B2923" s="115">
        <v>2917</v>
      </c>
      <c r="C2923" s="232"/>
      <c r="D2923" s="233"/>
      <c r="E2923" s="111"/>
      <c r="F2923" s="111"/>
      <c r="G2923" s="111"/>
      <c r="H2923" s="115"/>
      <c r="I2923" s="517">
        <f t="shared" si="90"/>
        <v>0</v>
      </c>
      <c r="J2923" s="517">
        <f t="shared" si="91"/>
        <v>365</v>
      </c>
      <c r="K2923" s="111"/>
      <c r="L2923" s="111"/>
      <c r="M2923" s="111"/>
      <c r="N2923" s="111"/>
      <c r="O2923" s="111"/>
      <c r="P2923" s="178"/>
      <c r="Q2923" s="111"/>
      <c r="R2923" s="111"/>
    </row>
    <row r="2924" spans="2:18" hidden="1">
      <c r="B2924" s="115">
        <v>2918</v>
      </c>
      <c r="C2924" s="232"/>
      <c r="D2924" s="233"/>
      <c r="E2924" s="111"/>
      <c r="F2924" s="111"/>
      <c r="G2924" s="111"/>
      <c r="H2924" s="115"/>
      <c r="I2924" s="517">
        <f t="shared" si="90"/>
        <v>0</v>
      </c>
      <c r="J2924" s="517">
        <f t="shared" si="91"/>
        <v>365</v>
      </c>
      <c r="K2924" s="111"/>
      <c r="L2924" s="111"/>
      <c r="M2924" s="111"/>
      <c r="N2924" s="111"/>
      <c r="O2924" s="111"/>
      <c r="P2924" s="178"/>
      <c r="Q2924" s="111"/>
      <c r="R2924" s="111"/>
    </row>
    <row r="2925" spans="2:18" hidden="1">
      <c r="B2925" s="115">
        <v>2919</v>
      </c>
      <c r="C2925" s="232"/>
      <c r="D2925" s="233"/>
      <c r="E2925" s="111"/>
      <c r="F2925" s="111"/>
      <c r="G2925" s="111"/>
      <c r="H2925" s="115"/>
      <c r="I2925" s="517">
        <f t="shared" si="90"/>
        <v>0</v>
      </c>
      <c r="J2925" s="517">
        <f t="shared" si="91"/>
        <v>365</v>
      </c>
      <c r="K2925" s="111"/>
      <c r="L2925" s="111"/>
      <c r="M2925" s="111"/>
      <c r="N2925" s="111"/>
      <c r="O2925" s="111"/>
      <c r="P2925" s="178"/>
      <c r="Q2925" s="111"/>
      <c r="R2925" s="111"/>
    </row>
    <row r="2926" spans="2:18" hidden="1">
      <c r="B2926" s="115">
        <v>2920</v>
      </c>
      <c r="C2926" s="232"/>
      <c r="D2926" s="233"/>
      <c r="E2926" s="111"/>
      <c r="F2926" s="111"/>
      <c r="G2926" s="111"/>
      <c r="H2926" s="115"/>
      <c r="I2926" s="517">
        <f t="shared" si="90"/>
        <v>0</v>
      </c>
      <c r="J2926" s="517">
        <f t="shared" si="91"/>
        <v>365</v>
      </c>
      <c r="K2926" s="111"/>
      <c r="L2926" s="111"/>
      <c r="M2926" s="111"/>
      <c r="N2926" s="111"/>
      <c r="O2926" s="111"/>
      <c r="P2926" s="178"/>
      <c r="Q2926" s="111"/>
      <c r="R2926" s="111"/>
    </row>
    <row r="2927" spans="2:18" hidden="1">
      <c r="B2927" s="115">
        <v>2921</v>
      </c>
      <c r="C2927" s="232"/>
      <c r="D2927" s="233"/>
      <c r="E2927" s="111"/>
      <c r="F2927" s="111"/>
      <c r="G2927" s="111"/>
      <c r="H2927" s="115"/>
      <c r="I2927" s="517">
        <f t="shared" si="90"/>
        <v>0</v>
      </c>
      <c r="J2927" s="517">
        <f t="shared" si="91"/>
        <v>365</v>
      </c>
      <c r="K2927" s="111"/>
      <c r="L2927" s="111"/>
      <c r="M2927" s="111"/>
      <c r="N2927" s="111"/>
      <c r="O2927" s="111"/>
      <c r="P2927" s="178"/>
      <c r="Q2927" s="111"/>
      <c r="R2927" s="111"/>
    </row>
    <row r="2928" spans="2:18" hidden="1">
      <c r="B2928" s="115">
        <v>2922</v>
      </c>
      <c r="C2928" s="232"/>
      <c r="D2928" s="233"/>
      <c r="E2928" s="111"/>
      <c r="F2928" s="111"/>
      <c r="G2928" s="111"/>
      <c r="H2928" s="115"/>
      <c r="I2928" s="517">
        <f t="shared" si="90"/>
        <v>0</v>
      </c>
      <c r="J2928" s="517">
        <f t="shared" si="91"/>
        <v>365</v>
      </c>
      <c r="K2928" s="111"/>
      <c r="L2928" s="111"/>
      <c r="M2928" s="111"/>
      <c r="N2928" s="111"/>
      <c r="O2928" s="111"/>
      <c r="P2928" s="178"/>
      <c r="Q2928" s="111"/>
      <c r="R2928" s="111"/>
    </row>
    <row r="2929" spans="2:18" hidden="1">
      <c r="B2929" s="115">
        <v>2923</v>
      </c>
      <c r="C2929" s="232"/>
      <c r="D2929" s="233"/>
      <c r="E2929" s="111"/>
      <c r="F2929" s="111"/>
      <c r="G2929" s="111"/>
      <c r="H2929" s="115"/>
      <c r="I2929" s="517">
        <f t="shared" si="90"/>
        <v>0</v>
      </c>
      <c r="J2929" s="517">
        <f t="shared" si="91"/>
        <v>365</v>
      </c>
      <c r="K2929" s="111"/>
      <c r="L2929" s="111"/>
      <c r="M2929" s="111"/>
      <c r="N2929" s="111"/>
      <c r="O2929" s="111"/>
      <c r="P2929" s="178"/>
      <c r="Q2929" s="111"/>
      <c r="R2929" s="111"/>
    </row>
    <row r="2930" spans="2:18" hidden="1">
      <c r="B2930" s="115">
        <v>2924</v>
      </c>
      <c r="C2930" s="232"/>
      <c r="D2930" s="233"/>
      <c r="E2930" s="111"/>
      <c r="F2930" s="111"/>
      <c r="G2930" s="111"/>
      <c r="H2930" s="115"/>
      <c r="I2930" s="517">
        <f t="shared" si="90"/>
        <v>0</v>
      </c>
      <c r="J2930" s="517">
        <f t="shared" si="91"/>
        <v>365</v>
      </c>
      <c r="K2930" s="111"/>
      <c r="L2930" s="111"/>
      <c r="M2930" s="111"/>
      <c r="N2930" s="111"/>
      <c r="O2930" s="111"/>
      <c r="P2930" s="178"/>
      <c r="Q2930" s="111"/>
      <c r="R2930" s="111"/>
    </row>
    <row r="2931" spans="2:18" hidden="1">
      <c r="B2931" s="115">
        <v>2925</v>
      </c>
      <c r="C2931" s="232"/>
      <c r="D2931" s="233"/>
      <c r="E2931" s="111"/>
      <c r="F2931" s="111"/>
      <c r="G2931" s="111"/>
      <c r="H2931" s="115"/>
      <c r="I2931" s="517">
        <f t="shared" si="90"/>
        <v>0</v>
      </c>
      <c r="J2931" s="517">
        <f t="shared" si="91"/>
        <v>365</v>
      </c>
      <c r="K2931" s="111"/>
      <c r="L2931" s="111"/>
      <c r="M2931" s="111"/>
      <c r="N2931" s="111"/>
      <c r="O2931" s="111"/>
      <c r="P2931" s="178"/>
      <c r="Q2931" s="111"/>
      <c r="R2931" s="111"/>
    </row>
    <row r="2932" spans="2:18" hidden="1">
      <c r="B2932" s="115">
        <v>2926</v>
      </c>
      <c r="C2932" s="232"/>
      <c r="D2932" s="233"/>
      <c r="E2932" s="111"/>
      <c r="F2932" s="111"/>
      <c r="G2932" s="111"/>
      <c r="H2932" s="115"/>
      <c r="I2932" s="517">
        <f t="shared" si="90"/>
        <v>0</v>
      </c>
      <c r="J2932" s="517">
        <f t="shared" si="91"/>
        <v>365</v>
      </c>
      <c r="K2932" s="111"/>
      <c r="L2932" s="111"/>
      <c r="M2932" s="111"/>
      <c r="N2932" s="111"/>
      <c r="O2932" s="111"/>
      <c r="P2932" s="178"/>
      <c r="Q2932" s="111"/>
      <c r="R2932" s="111"/>
    </row>
    <row r="2933" spans="2:18" hidden="1">
      <c r="B2933" s="115">
        <v>2927</v>
      </c>
      <c r="C2933" s="232"/>
      <c r="D2933" s="233"/>
      <c r="E2933" s="111"/>
      <c r="F2933" s="111"/>
      <c r="G2933" s="111"/>
      <c r="H2933" s="115"/>
      <c r="I2933" s="517">
        <f t="shared" si="90"/>
        <v>0</v>
      </c>
      <c r="J2933" s="517">
        <f t="shared" si="91"/>
        <v>365</v>
      </c>
      <c r="K2933" s="111"/>
      <c r="L2933" s="111"/>
      <c r="M2933" s="111"/>
      <c r="N2933" s="111"/>
      <c r="O2933" s="111"/>
      <c r="P2933" s="178"/>
      <c r="Q2933" s="111"/>
      <c r="R2933" s="111"/>
    </row>
    <row r="2934" spans="2:18" hidden="1">
      <c r="B2934" s="115">
        <v>2928</v>
      </c>
      <c r="C2934" s="232"/>
      <c r="D2934" s="233"/>
      <c r="E2934" s="111"/>
      <c r="F2934" s="111"/>
      <c r="G2934" s="111"/>
      <c r="H2934" s="115"/>
      <c r="I2934" s="517">
        <f t="shared" si="90"/>
        <v>0</v>
      </c>
      <c r="J2934" s="517">
        <f t="shared" si="91"/>
        <v>365</v>
      </c>
      <c r="K2934" s="111"/>
      <c r="L2934" s="111"/>
      <c r="M2934" s="111"/>
      <c r="N2934" s="111"/>
      <c r="O2934" s="111"/>
      <c r="P2934" s="178"/>
      <c r="Q2934" s="111"/>
      <c r="R2934" s="111"/>
    </row>
    <row r="2935" spans="2:18" hidden="1">
      <c r="B2935" s="115">
        <v>2929</v>
      </c>
      <c r="C2935" s="232"/>
      <c r="D2935" s="233"/>
      <c r="E2935" s="111"/>
      <c r="F2935" s="111"/>
      <c r="G2935" s="111"/>
      <c r="H2935" s="115"/>
      <c r="I2935" s="517">
        <f t="shared" si="90"/>
        <v>0</v>
      </c>
      <c r="J2935" s="517">
        <f t="shared" si="91"/>
        <v>365</v>
      </c>
      <c r="K2935" s="111"/>
      <c r="L2935" s="111"/>
      <c r="M2935" s="111"/>
      <c r="N2935" s="111"/>
      <c r="O2935" s="111"/>
      <c r="P2935" s="178"/>
      <c r="Q2935" s="111"/>
      <c r="R2935" s="111"/>
    </row>
    <row r="2936" spans="2:18" hidden="1">
      <c r="B2936" s="115">
        <v>2930</v>
      </c>
      <c r="C2936" s="232"/>
      <c r="D2936" s="233"/>
      <c r="E2936" s="111"/>
      <c r="F2936" s="111"/>
      <c r="G2936" s="111"/>
      <c r="H2936" s="115"/>
      <c r="I2936" s="517">
        <f t="shared" si="90"/>
        <v>0</v>
      </c>
      <c r="J2936" s="517">
        <f t="shared" si="91"/>
        <v>365</v>
      </c>
      <c r="K2936" s="111"/>
      <c r="L2936" s="111"/>
      <c r="M2936" s="111"/>
      <c r="N2936" s="111"/>
      <c r="O2936" s="111"/>
      <c r="P2936" s="178"/>
      <c r="Q2936" s="111"/>
      <c r="R2936" s="111"/>
    </row>
    <row r="2937" spans="2:18" hidden="1">
      <c r="B2937" s="115">
        <v>2931</v>
      </c>
      <c r="C2937" s="232"/>
      <c r="D2937" s="233"/>
      <c r="E2937" s="111"/>
      <c r="F2937" s="111"/>
      <c r="G2937" s="111"/>
      <c r="H2937" s="115"/>
      <c r="I2937" s="517">
        <f t="shared" si="90"/>
        <v>0</v>
      </c>
      <c r="J2937" s="517">
        <f t="shared" si="91"/>
        <v>365</v>
      </c>
      <c r="K2937" s="111"/>
      <c r="L2937" s="111"/>
      <c r="M2937" s="111"/>
      <c r="N2937" s="111"/>
      <c r="O2937" s="111"/>
      <c r="P2937" s="178"/>
      <c r="Q2937" s="111"/>
      <c r="R2937" s="111"/>
    </row>
    <row r="2938" spans="2:18" hidden="1">
      <c r="B2938" s="115">
        <v>2932</v>
      </c>
      <c r="C2938" s="232"/>
      <c r="D2938" s="233"/>
      <c r="E2938" s="111"/>
      <c r="F2938" s="111"/>
      <c r="G2938" s="111"/>
      <c r="H2938" s="115"/>
      <c r="I2938" s="517">
        <f t="shared" si="90"/>
        <v>0</v>
      </c>
      <c r="J2938" s="517">
        <f t="shared" si="91"/>
        <v>365</v>
      </c>
      <c r="K2938" s="111"/>
      <c r="L2938" s="111"/>
      <c r="M2938" s="111"/>
      <c r="N2938" s="111"/>
      <c r="O2938" s="111"/>
      <c r="P2938" s="178"/>
      <c r="Q2938" s="111"/>
      <c r="R2938" s="111"/>
    </row>
    <row r="2939" spans="2:18" hidden="1">
      <c r="B2939" s="115">
        <v>2933</v>
      </c>
      <c r="C2939" s="232"/>
      <c r="D2939" s="233"/>
      <c r="E2939" s="111"/>
      <c r="F2939" s="111"/>
      <c r="G2939" s="111"/>
      <c r="H2939" s="115"/>
      <c r="I2939" s="517">
        <f t="shared" si="90"/>
        <v>0</v>
      </c>
      <c r="J2939" s="517">
        <f t="shared" si="91"/>
        <v>365</v>
      </c>
      <c r="K2939" s="111"/>
      <c r="L2939" s="111"/>
      <c r="M2939" s="111"/>
      <c r="N2939" s="111"/>
      <c r="O2939" s="111"/>
      <c r="P2939" s="178"/>
      <c r="Q2939" s="111"/>
      <c r="R2939" s="111"/>
    </row>
    <row r="2940" spans="2:18" hidden="1">
      <c r="B2940" s="115">
        <v>2934</v>
      </c>
      <c r="C2940" s="232"/>
      <c r="D2940" s="233"/>
      <c r="E2940" s="111"/>
      <c r="F2940" s="111"/>
      <c r="G2940" s="111"/>
      <c r="H2940" s="115"/>
      <c r="I2940" s="517">
        <f t="shared" si="90"/>
        <v>0</v>
      </c>
      <c r="J2940" s="517">
        <f t="shared" si="91"/>
        <v>365</v>
      </c>
      <c r="K2940" s="111"/>
      <c r="L2940" s="111"/>
      <c r="M2940" s="111"/>
      <c r="N2940" s="111"/>
      <c r="O2940" s="111"/>
      <c r="P2940" s="178"/>
      <c r="Q2940" s="111"/>
      <c r="R2940" s="111"/>
    </row>
    <row r="2941" spans="2:18" hidden="1">
      <c r="B2941" s="115">
        <v>2935</v>
      </c>
      <c r="C2941" s="232"/>
      <c r="D2941" s="233"/>
      <c r="E2941" s="111"/>
      <c r="F2941" s="111"/>
      <c r="G2941" s="111"/>
      <c r="H2941" s="115"/>
      <c r="I2941" s="517">
        <f t="shared" si="90"/>
        <v>0</v>
      </c>
      <c r="J2941" s="517">
        <f t="shared" si="91"/>
        <v>365</v>
      </c>
      <c r="K2941" s="111"/>
      <c r="L2941" s="111"/>
      <c r="M2941" s="111"/>
      <c r="N2941" s="111"/>
      <c r="O2941" s="111"/>
      <c r="P2941" s="178"/>
      <c r="Q2941" s="111"/>
      <c r="R2941" s="111"/>
    </row>
    <row r="2942" spans="2:18" hidden="1">
      <c r="B2942" s="115">
        <v>2936</v>
      </c>
      <c r="C2942" s="232"/>
      <c r="D2942" s="233"/>
      <c r="E2942" s="111"/>
      <c r="F2942" s="111"/>
      <c r="G2942" s="111"/>
      <c r="H2942" s="115"/>
      <c r="I2942" s="517">
        <f t="shared" si="90"/>
        <v>0</v>
      </c>
      <c r="J2942" s="517">
        <f t="shared" si="91"/>
        <v>365</v>
      </c>
      <c r="K2942" s="111"/>
      <c r="L2942" s="111"/>
      <c r="M2942" s="111"/>
      <c r="N2942" s="111"/>
      <c r="O2942" s="111"/>
      <c r="P2942" s="178"/>
      <c r="Q2942" s="111"/>
      <c r="R2942" s="111"/>
    </row>
    <row r="2943" spans="2:18" hidden="1">
      <c r="B2943" s="115">
        <v>2937</v>
      </c>
      <c r="C2943" s="232"/>
      <c r="D2943" s="233"/>
      <c r="E2943" s="111"/>
      <c r="F2943" s="111"/>
      <c r="G2943" s="111"/>
      <c r="H2943" s="115"/>
      <c r="I2943" s="517">
        <f t="shared" si="90"/>
        <v>0</v>
      </c>
      <c r="J2943" s="517">
        <f t="shared" si="91"/>
        <v>365</v>
      </c>
      <c r="K2943" s="111"/>
      <c r="L2943" s="111"/>
      <c r="M2943" s="111"/>
      <c r="N2943" s="111"/>
      <c r="O2943" s="111"/>
      <c r="P2943" s="178"/>
      <c r="Q2943" s="111"/>
      <c r="R2943" s="111"/>
    </row>
    <row r="2944" spans="2:18" hidden="1">
      <c r="B2944" s="115">
        <v>2938</v>
      </c>
      <c r="C2944" s="232"/>
      <c r="D2944" s="233"/>
      <c r="E2944" s="111"/>
      <c r="F2944" s="111"/>
      <c r="G2944" s="111"/>
      <c r="H2944" s="115"/>
      <c r="I2944" s="517">
        <f t="shared" si="90"/>
        <v>0</v>
      </c>
      <c r="J2944" s="517">
        <f t="shared" si="91"/>
        <v>365</v>
      </c>
      <c r="K2944" s="111"/>
      <c r="L2944" s="111"/>
      <c r="M2944" s="111"/>
      <c r="N2944" s="111"/>
      <c r="O2944" s="111"/>
      <c r="P2944" s="178"/>
      <c r="Q2944" s="111"/>
      <c r="R2944" s="111"/>
    </row>
    <row r="2945" spans="2:18" hidden="1">
      <c r="B2945" s="115">
        <v>2939</v>
      </c>
      <c r="C2945" s="232"/>
      <c r="D2945" s="233"/>
      <c r="E2945" s="111"/>
      <c r="F2945" s="111"/>
      <c r="G2945" s="111"/>
      <c r="H2945" s="115"/>
      <c r="I2945" s="517">
        <f t="shared" si="90"/>
        <v>0</v>
      </c>
      <c r="J2945" s="517">
        <f t="shared" si="91"/>
        <v>365</v>
      </c>
      <c r="K2945" s="111"/>
      <c r="L2945" s="111"/>
      <c r="M2945" s="111"/>
      <c r="N2945" s="111"/>
      <c r="O2945" s="111"/>
      <c r="P2945" s="178"/>
      <c r="Q2945" s="111"/>
      <c r="R2945" s="111"/>
    </row>
    <row r="2946" spans="2:18" hidden="1">
      <c r="B2946" s="115">
        <v>2940</v>
      </c>
      <c r="C2946" s="232"/>
      <c r="D2946" s="233"/>
      <c r="E2946" s="111"/>
      <c r="F2946" s="111"/>
      <c r="G2946" s="111"/>
      <c r="H2946" s="115"/>
      <c r="I2946" s="517">
        <f t="shared" si="90"/>
        <v>0</v>
      </c>
      <c r="J2946" s="517">
        <f t="shared" si="91"/>
        <v>365</v>
      </c>
      <c r="K2946" s="111"/>
      <c r="L2946" s="111"/>
      <c r="M2946" s="111"/>
      <c r="N2946" s="111"/>
      <c r="O2946" s="111"/>
      <c r="P2946" s="178"/>
      <c r="Q2946" s="111"/>
      <c r="R2946" s="111"/>
    </row>
    <row r="2947" spans="2:18" hidden="1">
      <c r="B2947" s="115">
        <v>2941</v>
      </c>
      <c r="C2947" s="232"/>
      <c r="D2947" s="233"/>
      <c r="E2947" s="111"/>
      <c r="F2947" s="111"/>
      <c r="G2947" s="111"/>
      <c r="H2947" s="115"/>
      <c r="I2947" s="517">
        <f t="shared" si="90"/>
        <v>0</v>
      </c>
      <c r="J2947" s="517">
        <f t="shared" si="91"/>
        <v>365</v>
      </c>
      <c r="K2947" s="111"/>
      <c r="L2947" s="111"/>
      <c r="M2947" s="111"/>
      <c r="N2947" s="111"/>
      <c r="O2947" s="111"/>
      <c r="P2947" s="178"/>
      <c r="Q2947" s="111"/>
      <c r="R2947" s="111"/>
    </row>
  </sheetData>
  <autoFilter ref="B6:R2947" xr:uid="{0149A355-9A4E-4E4E-9AD2-04DE903FBFFD}">
    <filterColumn colId="5">
      <filters blank="1"/>
    </filterColumn>
    <filterColumn colId="6">
      <filters>
        <filter val="Q4 2023"/>
      </filters>
    </filterColumn>
  </autoFilter>
  <mergeCells count="7">
    <mergeCell ref="B1:D1"/>
    <mergeCell ref="N5:O5"/>
    <mergeCell ref="B2:D2"/>
    <mergeCell ref="I4:J4"/>
    <mergeCell ref="F5:G5"/>
    <mergeCell ref="I5:J5"/>
    <mergeCell ref="K5:M5"/>
  </mergeCells>
  <pageMargins left="0.7" right="0.7" top="0.75" bottom="0.75" header="0.3" footer="0.3"/>
  <pageSetup paperSize="9" scale="82" orientation="portrait" r:id="rId1"/>
  <colBreaks count="1" manualBreakCount="1">
    <brk id="11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8D8D8"/>
  </sheetPr>
  <dimension ref="A1:Z998"/>
  <sheetViews>
    <sheetView workbookViewId="0">
      <selection activeCell="E4" sqref="E3:E4"/>
    </sheetView>
  </sheetViews>
  <sheetFormatPr baseColWidth="10" defaultColWidth="14.3984375" defaultRowHeight="15" customHeight="1"/>
  <cols>
    <col min="1" max="1" width="5" customWidth="1"/>
    <col min="2" max="2" width="20.19921875" customWidth="1"/>
    <col min="3" max="3" width="30.3984375" customWidth="1"/>
    <col min="4" max="4" width="14.19921875" customWidth="1"/>
    <col min="5" max="5" width="39" customWidth="1"/>
    <col min="6" max="6" width="10.19921875" customWidth="1"/>
    <col min="7" max="7" width="18.796875" customWidth="1"/>
    <col min="8" max="10" width="20" customWidth="1"/>
    <col min="11" max="11" width="16.796875" customWidth="1"/>
    <col min="12" max="12" width="16.19921875" customWidth="1"/>
    <col min="13" max="13" width="35.3984375" customWidth="1"/>
    <col min="14" max="26" width="8.796875" customWidth="1"/>
  </cols>
  <sheetData>
    <row r="1" spans="1:26" ht="16">
      <c r="A1" s="75"/>
      <c r="B1" s="732" t="s">
        <v>11600</v>
      </c>
      <c r="C1" s="732"/>
      <c r="D1" s="732"/>
      <c r="E1" s="75"/>
      <c r="F1" s="75"/>
      <c r="G1" s="75"/>
      <c r="H1" s="75"/>
      <c r="I1" s="75"/>
      <c r="J1" s="75"/>
      <c r="K1" s="75"/>
      <c r="L1" s="75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7" thickBot="1">
      <c r="A2" s="75"/>
      <c r="B2" s="75" t="s">
        <v>11601</v>
      </c>
      <c r="C2" s="742" t="s">
        <v>11602</v>
      </c>
      <c r="D2" s="742"/>
      <c r="E2" s="75"/>
      <c r="F2" s="75"/>
      <c r="G2" s="75"/>
      <c r="H2" s="75"/>
      <c r="I2" s="75"/>
      <c r="J2" s="75"/>
      <c r="K2" s="75"/>
      <c r="L2" s="75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6">
      <c r="A3" s="76"/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spans="1:26" ht="17" thickBot="1">
      <c r="A4" s="77"/>
      <c r="B4" s="75" t="s">
        <v>11603</v>
      </c>
      <c r="C4" s="742" t="s">
        <v>11602</v>
      </c>
      <c r="D4" s="742"/>
      <c r="E4" s="78"/>
      <c r="F4" s="77"/>
      <c r="G4" s="77"/>
      <c r="H4" s="77"/>
      <c r="I4" s="77"/>
      <c r="J4" s="77"/>
      <c r="K4" s="79"/>
      <c r="L4" s="77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ht="17" thickBot="1">
      <c r="A5" s="77"/>
      <c r="B5" s="260" t="s">
        <v>11604</v>
      </c>
      <c r="C5" s="742" t="s">
        <v>11602</v>
      </c>
      <c r="D5" s="742"/>
      <c r="E5" s="78"/>
      <c r="F5" s="77"/>
      <c r="G5" s="77"/>
      <c r="H5" s="77"/>
      <c r="I5" s="77"/>
      <c r="J5" s="77"/>
      <c r="K5" s="79"/>
      <c r="L5" s="77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spans="1:26" ht="16">
      <c r="A6" s="77"/>
      <c r="B6" s="75"/>
      <c r="C6" s="75"/>
      <c r="D6" s="75"/>
      <c r="E6" s="78"/>
      <c r="F6" s="77"/>
      <c r="G6" s="77"/>
      <c r="H6" s="80"/>
      <c r="I6" s="80"/>
      <c r="J6" s="80"/>
      <c r="K6" s="79"/>
      <c r="L6" s="77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ht="16">
      <c r="A7" s="77"/>
      <c r="B7" s="78"/>
      <c r="C7" s="78"/>
      <c r="D7" s="78"/>
      <c r="E7" s="78"/>
      <c r="F7" s="77"/>
      <c r="G7" s="77"/>
      <c r="H7" s="77"/>
      <c r="I7" s="77"/>
      <c r="J7" s="77"/>
      <c r="K7" s="79"/>
      <c r="L7" s="77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spans="1:26" ht="42" customHeight="1">
      <c r="A8" s="127" t="s">
        <v>11605</v>
      </c>
      <c r="B8" s="127" t="s">
        <v>11606</v>
      </c>
      <c r="C8" s="127" t="s">
        <v>11607</v>
      </c>
      <c r="D8" s="128" t="s">
        <v>11608</v>
      </c>
      <c r="E8" s="127" t="s">
        <v>11609</v>
      </c>
      <c r="F8" s="127" t="s">
        <v>11610</v>
      </c>
      <c r="G8" s="127" t="s">
        <v>11611</v>
      </c>
      <c r="H8" s="129" t="s">
        <v>11612</v>
      </c>
      <c r="I8" s="129" t="s">
        <v>11613</v>
      </c>
      <c r="J8" s="129" t="s">
        <v>11614</v>
      </c>
      <c r="K8" s="130" t="s">
        <v>11615</v>
      </c>
      <c r="L8" s="131" t="s">
        <v>11616</v>
      </c>
      <c r="M8" s="132" t="s">
        <v>11617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spans="1:26" ht="36.75" customHeight="1">
      <c r="A9" s="261" t="s">
        <v>11618</v>
      </c>
      <c r="B9" s="143" t="s">
        <v>11619</v>
      </c>
      <c r="C9" s="262" t="s">
        <v>11620</v>
      </c>
      <c r="D9" s="262" t="s">
        <v>11621</v>
      </c>
      <c r="E9" s="143" t="s">
        <v>11622</v>
      </c>
      <c r="F9" s="261" t="s">
        <v>11623</v>
      </c>
      <c r="G9" s="133" t="s">
        <v>11624</v>
      </c>
      <c r="H9" s="263">
        <v>43849</v>
      </c>
      <c r="I9" s="264">
        <v>1</v>
      </c>
      <c r="J9" s="263">
        <f t="shared" ref="J9" si="0">H9+(I9*30)</f>
        <v>43879</v>
      </c>
      <c r="K9" s="265" t="s">
        <v>11625</v>
      </c>
      <c r="L9" s="266" t="s">
        <v>11626</v>
      </c>
      <c r="M9" s="267" t="s">
        <v>11627</v>
      </c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 spans="1:26" ht="36.75" customHeight="1">
      <c r="A10" s="134"/>
      <c r="B10" s="135"/>
      <c r="C10" s="136"/>
      <c r="D10" s="136"/>
      <c r="E10" s="135"/>
      <c r="F10" s="134"/>
      <c r="G10" s="137"/>
      <c r="H10" s="138"/>
      <c r="I10" s="139"/>
      <c r="J10" s="138"/>
      <c r="K10" s="140"/>
      <c r="L10" s="141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 spans="1:26" ht="36.75" customHeight="1">
      <c r="A11" s="134"/>
      <c r="B11" s="135"/>
      <c r="C11" s="136"/>
      <c r="D11" s="136"/>
      <c r="E11" s="135"/>
      <c r="F11" s="134"/>
      <c r="G11" s="137"/>
      <c r="H11" s="138"/>
      <c r="I11" s="139"/>
      <c r="J11" s="138"/>
      <c r="K11" s="140"/>
      <c r="L11" s="141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</row>
    <row r="12" spans="1:26" ht="36.75" customHeight="1">
      <c r="A12" s="142"/>
      <c r="B12" s="143"/>
      <c r="C12" s="144"/>
      <c r="D12" s="144"/>
      <c r="E12" s="145"/>
      <c r="F12" s="142"/>
      <c r="G12" s="146"/>
      <c r="H12" s="147"/>
      <c r="I12" s="148"/>
      <c r="J12" s="149"/>
      <c r="K12" s="147"/>
      <c r="L12" s="150"/>
      <c r="M12" s="142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spans="1:26" ht="36.75" customHeight="1">
      <c r="A13" s="142"/>
      <c r="B13" s="145"/>
      <c r="C13" s="144"/>
      <c r="D13" s="144"/>
      <c r="E13" s="145"/>
      <c r="F13" s="142"/>
      <c r="G13" s="151"/>
      <c r="H13" s="152"/>
      <c r="I13" s="148"/>
      <c r="J13" s="152"/>
      <c r="K13" s="147"/>
      <c r="L13" s="150"/>
      <c r="M13" s="142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spans="1:26" ht="36.75" customHeight="1">
      <c r="A14" s="142"/>
      <c r="B14" s="145"/>
      <c r="C14" s="144"/>
      <c r="D14" s="144"/>
      <c r="E14" s="145"/>
      <c r="F14" s="142"/>
      <c r="G14" s="151"/>
      <c r="H14" s="152"/>
      <c r="I14" s="148"/>
      <c r="J14" s="152"/>
      <c r="K14" s="147"/>
      <c r="L14" s="150"/>
      <c r="M14" s="142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spans="1:26" ht="36.75" customHeight="1">
      <c r="A15" s="142"/>
      <c r="B15" s="145"/>
      <c r="C15" s="144"/>
      <c r="D15" s="144"/>
      <c r="E15" s="145"/>
      <c r="F15" s="142"/>
      <c r="G15" s="151"/>
      <c r="H15" s="152"/>
      <c r="I15" s="148"/>
      <c r="J15" s="152"/>
      <c r="K15" s="147"/>
      <c r="L15" s="150"/>
      <c r="M15" s="142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spans="1:26" ht="36.75" customHeight="1">
      <c r="A16" s="142"/>
      <c r="B16" s="145"/>
      <c r="C16" s="145"/>
      <c r="D16" s="145"/>
      <c r="E16" s="145"/>
      <c r="F16" s="142"/>
      <c r="G16" s="151"/>
      <c r="H16" s="149"/>
      <c r="I16" s="148"/>
      <c r="J16" s="149"/>
      <c r="K16" s="153"/>
      <c r="L16" s="150"/>
      <c r="M16" s="142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spans="1:26" ht="36.75" customHeight="1">
      <c r="A17" s="142"/>
      <c r="B17" s="145"/>
      <c r="C17" s="145"/>
      <c r="D17" s="145"/>
      <c r="E17" s="145"/>
      <c r="F17" s="142"/>
      <c r="G17" s="151"/>
      <c r="H17" s="149"/>
      <c r="I17" s="148"/>
      <c r="J17" s="149"/>
      <c r="K17" s="153"/>
      <c r="L17" s="150"/>
      <c r="M17" s="142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spans="1:26" ht="36.75" customHeight="1">
      <c r="A18" s="142"/>
      <c r="B18" s="145"/>
      <c r="C18" s="145"/>
      <c r="D18" s="145"/>
      <c r="E18" s="145"/>
      <c r="F18" s="142"/>
      <c r="G18" s="151"/>
      <c r="H18" s="149"/>
      <c r="I18" s="148"/>
      <c r="J18" s="149"/>
      <c r="K18" s="153"/>
      <c r="L18" s="150"/>
      <c r="M18" s="142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spans="1:26" ht="36.75" customHeight="1">
      <c r="A19" s="142"/>
      <c r="B19" s="145"/>
      <c r="C19" s="145"/>
      <c r="D19" s="145"/>
      <c r="E19" s="145"/>
      <c r="F19" s="142"/>
      <c r="G19" s="151"/>
      <c r="H19" s="149"/>
      <c r="I19" s="148"/>
      <c r="J19" s="149"/>
      <c r="K19" s="153"/>
      <c r="L19" s="150"/>
      <c r="M19" s="142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spans="1:26" ht="36.75" customHeight="1">
      <c r="A20" s="142"/>
      <c r="B20" s="154"/>
      <c r="C20" s="145"/>
      <c r="D20" s="145"/>
      <c r="E20" s="145"/>
      <c r="F20" s="142"/>
      <c r="G20" s="151"/>
      <c r="H20" s="149"/>
      <c r="I20" s="148"/>
      <c r="J20" s="149"/>
      <c r="K20" s="153"/>
      <c r="L20" s="150"/>
      <c r="M20" s="142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spans="1:26" ht="36.75" customHeight="1">
      <c r="A21" s="142"/>
      <c r="B21" s="145"/>
      <c r="C21" s="145"/>
      <c r="D21" s="145"/>
      <c r="E21" s="145"/>
      <c r="F21" s="142"/>
      <c r="G21" s="151"/>
      <c r="H21" s="149"/>
      <c r="I21" s="148"/>
      <c r="J21" s="149"/>
      <c r="K21" s="153"/>
      <c r="L21" s="150"/>
      <c r="M21" s="142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spans="1:26" ht="36.75" customHeight="1">
      <c r="A22" s="142"/>
      <c r="B22" s="155"/>
      <c r="C22" s="145"/>
      <c r="D22" s="145"/>
      <c r="E22" s="145"/>
      <c r="F22" s="142"/>
      <c r="G22" s="151"/>
      <c r="H22" s="149"/>
      <c r="I22" s="148"/>
      <c r="J22" s="149"/>
      <c r="K22" s="153"/>
      <c r="L22" s="150"/>
      <c r="M22" s="142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spans="1:26" ht="36.75" customHeight="1">
      <c r="A23" s="142"/>
      <c r="B23" s="155"/>
      <c r="C23" s="145"/>
      <c r="D23" s="145"/>
      <c r="E23" s="145"/>
      <c r="F23" s="142"/>
      <c r="G23" s="151"/>
      <c r="H23" s="149"/>
      <c r="I23" s="148"/>
      <c r="J23" s="149"/>
      <c r="K23" s="153"/>
      <c r="L23" s="150"/>
      <c r="M23" s="142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spans="1:26" ht="36.75" customHeight="1">
      <c r="A24" s="142"/>
      <c r="B24" s="145"/>
      <c r="C24" s="145"/>
      <c r="D24" s="145"/>
      <c r="E24" s="145"/>
      <c r="F24" s="142"/>
      <c r="G24" s="151"/>
      <c r="H24" s="149"/>
      <c r="I24" s="148"/>
      <c r="J24" s="149"/>
      <c r="K24" s="153"/>
      <c r="L24" s="150"/>
      <c r="M24" s="142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spans="1:26" ht="36.75" customHeight="1">
      <c r="A25" s="142"/>
      <c r="B25" s="155"/>
      <c r="C25" s="145"/>
      <c r="D25" s="145"/>
      <c r="E25" s="145"/>
      <c r="F25" s="142"/>
      <c r="G25" s="151"/>
      <c r="H25" s="149"/>
      <c r="I25" s="148"/>
      <c r="J25" s="149"/>
      <c r="K25" s="153"/>
      <c r="L25" s="150"/>
      <c r="M25" s="142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spans="1:26" ht="36.75" customHeight="1">
      <c r="A26" s="142"/>
      <c r="B26" s="145"/>
      <c r="C26" s="145"/>
      <c r="D26" s="145"/>
      <c r="E26" s="145"/>
      <c r="F26" s="142"/>
      <c r="G26" s="151"/>
      <c r="H26" s="149"/>
      <c r="I26" s="148"/>
      <c r="J26" s="149"/>
      <c r="K26" s="153"/>
      <c r="L26" s="150"/>
      <c r="M26" s="142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spans="1:26" ht="36.75" customHeight="1">
      <c r="A27" s="142"/>
      <c r="B27" s="145"/>
      <c r="C27" s="145"/>
      <c r="D27" s="145"/>
      <c r="E27" s="145"/>
      <c r="F27" s="142"/>
      <c r="G27" s="151"/>
      <c r="H27" s="149"/>
      <c r="I27" s="148"/>
      <c r="J27" s="149"/>
      <c r="K27" s="153"/>
      <c r="L27" s="150"/>
      <c r="M27" s="142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spans="1:26" ht="25.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spans="1:26" ht="25.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spans="1:26" ht="25.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spans="1:26" ht="25.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spans="1:26" ht="25.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spans="1:26" ht="25.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spans="1:26" ht="25.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spans="1:26" ht="25.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spans="1:26" ht="15.75" customHeight="1">
      <c r="A36" s="77"/>
      <c r="B36" s="78"/>
      <c r="C36" s="78"/>
      <c r="D36" s="78"/>
      <c r="E36" s="78"/>
      <c r="F36" s="77"/>
      <c r="G36" s="77"/>
      <c r="H36" s="77"/>
      <c r="I36" s="77"/>
      <c r="J36" s="77"/>
      <c r="K36" s="79"/>
      <c r="L36" s="77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spans="1:26" ht="15.75" customHeight="1">
      <c r="A37" s="77"/>
      <c r="B37" s="78"/>
      <c r="C37" s="78"/>
      <c r="D37" s="78"/>
      <c r="E37" s="78"/>
      <c r="F37" s="77"/>
      <c r="G37" s="77"/>
      <c r="H37" s="77"/>
      <c r="I37" s="77"/>
      <c r="J37" s="77"/>
      <c r="K37" s="79"/>
      <c r="L37" s="77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spans="1:26" ht="15.75" customHeight="1">
      <c r="A38" s="77"/>
      <c r="B38" s="78"/>
      <c r="C38" s="78"/>
      <c r="D38" s="78"/>
      <c r="E38" s="78"/>
      <c r="F38" s="77"/>
      <c r="G38" s="77"/>
      <c r="H38" s="77"/>
      <c r="I38" s="77"/>
      <c r="J38" s="77"/>
      <c r="K38" s="79"/>
      <c r="L38" s="77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spans="1:26" ht="15.75" customHeight="1">
      <c r="A39" s="77"/>
      <c r="B39" s="78"/>
      <c r="C39" s="78"/>
      <c r="D39" s="78"/>
      <c r="E39" s="78"/>
      <c r="F39" s="77"/>
      <c r="G39" s="77"/>
      <c r="H39" s="77"/>
      <c r="I39" s="77"/>
      <c r="J39" s="77"/>
      <c r="K39" s="79"/>
      <c r="L39" s="77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spans="1:26" ht="15.75" customHeight="1">
      <c r="A40" s="77"/>
      <c r="B40" s="78"/>
      <c r="C40" s="78"/>
      <c r="D40" s="78"/>
      <c r="E40" s="78"/>
      <c r="F40" s="77"/>
      <c r="G40" s="77"/>
      <c r="H40" s="77"/>
      <c r="I40" s="77"/>
      <c r="J40" s="77"/>
      <c r="K40" s="79"/>
      <c r="L40" s="77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spans="1:26" ht="15.75" customHeight="1">
      <c r="A41" s="77"/>
      <c r="B41" s="78"/>
      <c r="C41" s="78"/>
      <c r="D41" s="78"/>
      <c r="E41" s="78"/>
      <c r="F41" s="77"/>
      <c r="G41" s="77"/>
      <c r="H41" s="77"/>
      <c r="I41" s="77"/>
      <c r="J41" s="77"/>
      <c r="K41" s="79"/>
      <c r="L41" s="77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spans="1:26" ht="15.75" customHeight="1">
      <c r="A42" s="77"/>
      <c r="B42" s="78"/>
      <c r="C42" s="78"/>
      <c r="D42" s="78"/>
      <c r="E42" s="78"/>
      <c r="F42" s="77"/>
      <c r="G42" s="77"/>
      <c r="H42" s="77"/>
      <c r="I42" s="77"/>
      <c r="J42" s="77"/>
      <c r="K42" s="79"/>
      <c r="L42" s="77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spans="1:26" ht="15.75" customHeight="1">
      <c r="A43" s="77"/>
      <c r="B43" s="78"/>
      <c r="C43" s="78"/>
      <c r="D43" s="78"/>
      <c r="E43" s="78"/>
      <c r="F43" s="77"/>
      <c r="G43" s="77"/>
      <c r="H43" s="77"/>
      <c r="I43" s="77"/>
      <c r="J43" s="77"/>
      <c r="K43" s="79"/>
      <c r="L43" s="77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spans="1:26" ht="15.75" customHeight="1">
      <c r="A44" s="77"/>
      <c r="B44" s="78"/>
      <c r="C44" s="78"/>
      <c r="D44" s="78"/>
      <c r="E44" s="78"/>
      <c r="F44" s="77"/>
      <c r="G44" s="77"/>
      <c r="H44" s="77"/>
      <c r="I44" s="77"/>
      <c r="J44" s="77"/>
      <c r="K44" s="79"/>
      <c r="L44" s="77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spans="1:26" ht="15.75" customHeight="1">
      <c r="A45" s="77"/>
      <c r="B45" s="78"/>
      <c r="C45" s="78"/>
      <c r="D45" s="78"/>
      <c r="E45" s="78"/>
      <c r="F45" s="77"/>
      <c r="G45" s="77"/>
      <c r="H45" s="77"/>
      <c r="I45" s="77"/>
      <c r="J45" s="77"/>
      <c r="K45" s="79"/>
      <c r="L45" s="77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spans="1:26" ht="15.75" customHeight="1">
      <c r="A46" s="77"/>
      <c r="B46" s="78"/>
      <c r="C46" s="78"/>
      <c r="D46" s="78"/>
      <c r="E46" s="78"/>
      <c r="F46" s="77"/>
      <c r="G46" s="77"/>
      <c r="H46" s="77"/>
      <c r="I46" s="77"/>
      <c r="J46" s="77"/>
      <c r="K46" s="79"/>
      <c r="L46" s="77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spans="1:26" ht="15.75" customHeight="1">
      <c r="A47" s="77"/>
      <c r="B47" s="78"/>
      <c r="C47" s="78"/>
      <c r="D47" s="78"/>
      <c r="E47" s="78"/>
      <c r="F47" s="77"/>
      <c r="G47" s="77"/>
      <c r="H47" s="77"/>
      <c r="I47" s="77"/>
      <c r="J47" s="77"/>
      <c r="K47" s="79"/>
      <c r="L47" s="77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spans="1:26" ht="15.75" customHeight="1">
      <c r="A48" s="77"/>
      <c r="B48" s="78"/>
      <c r="C48" s="78"/>
      <c r="D48" s="78"/>
      <c r="E48" s="78"/>
      <c r="F48" s="77"/>
      <c r="G48" s="77"/>
      <c r="H48" s="77"/>
      <c r="I48" s="77"/>
      <c r="J48" s="77"/>
      <c r="K48" s="79"/>
      <c r="L48" s="77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spans="1:26" ht="15.75" customHeight="1">
      <c r="A49" s="77"/>
      <c r="B49" s="78"/>
      <c r="C49" s="78"/>
      <c r="D49" s="78"/>
      <c r="E49" s="78"/>
      <c r="F49" s="77"/>
      <c r="G49" s="77"/>
      <c r="H49" s="77"/>
      <c r="I49" s="77"/>
      <c r="J49" s="77"/>
      <c r="K49" s="79"/>
      <c r="L49" s="77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spans="1:26" ht="15.75" customHeight="1">
      <c r="A50" s="77"/>
      <c r="B50" s="78"/>
      <c r="C50" s="78"/>
      <c r="D50" s="78"/>
      <c r="E50" s="78"/>
      <c r="F50" s="77"/>
      <c r="G50" s="77"/>
      <c r="H50" s="77"/>
      <c r="I50" s="77"/>
      <c r="J50" s="77"/>
      <c r="K50" s="79"/>
      <c r="L50" s="77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spans="1:26" ht="15.75" customHeight="1">
      <c r="A51" s="77"/>
      <c r="B51" s="78"/>
      <c r="C51" s="78"/>
      <c r="D51" s="78"/>
      <c r="E51" s="78"/>
      <c r="F51" s="77"/>
      <c r="G51" s="77"/>
      <c r="H51" s="77"/>
      <c r="I51" s="77"/>
      <c r="J51" s="77"/>
      <c r="K51" s="79"/>
      <c r="L51" s="77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spans="1:26" ht="15.75" customHeight="1">
      <c r="A52" s="77"/>
      <c r="B52" s="78"/>
      <c r="C52" s="78"/>
      <c r="D52" s="78"/>
      <c r="E52" s="78"/>
      <c r="F52" s="77"/>
      <c r="G52" s="77"/>
      <c r="H52" s="77"/>
      <c r="I52" s="77"/>
      <c r="J52" s="77"/>
      <c r="K52" s="79"/>
      <c r="L52" s="77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spans="1:26" ht="15.75" customHeight="1">
      <c r="A53" s="77"/>
      <c r="B53" s="78"/>
      <c r="C53" s="78"/>
      <c r="D53" s="78"/>
      <c r="E53" s="78"/>
      <c r="F53" s="77"/>
      <c r="G53" s="77"/>
      <c r="H53" s="77"/>
      <c r="I53" s="77"/>
      <c r="J53" s="77"/>
      <c r="K53" s="79"/>
      <c r="L53" s="77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spans="1:26" ht="15.75" customHeight="1">
      <c r="A54" s="77"/>
      <c r="B54" s="78"/>
      <c r="C54" s="78"/>
      <c r="D54" s="78"/>
      <c r="E54" s="78"/>
      <c r="F54" s="77"/>
      <c r="G54" s="77"/>
      <c r="H54" s="77"/>
      <c r="I54" s="77"/>
      <c r="J54" s="77"/>
      <c r="K54" s="79"/>
      <c r="L54" s="77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spans="1:26" ht="15.75" customHeight="1">
      <c r="A55" s="77"/>
      <c r="B55" s="78"/>
      <c r="C55" s="78"/>
      <c r="D55" s="78"/>
      <c r="E55" s="78"/>
      <c r="F55" s="77"/>
      <c r="G55" s="77"/>
      <c r="H55" s="77"/>
      <c r="I55" s="77"/>
      <c r="J55" s="77"/>
      <c r="K55" s="79"/>
      <c r="L55" s="77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spans="1:26" ht="15.75" customHeight="1">
      <c r="A56" s="77"/>
      <c r="B56" s="78"/>
      <c r="C56" s="78"/>
      <c r="D56" s="78"/>
      <c r="E56" s="78"/>
      <c r="F56" s="77"/>
      <c r="G56" s="77"/>
      <c r="H56" s="77"/>
      <c r="I56" s="77"/>
      <c r="J56" s="77"/>
      <c r="K56" s="79"/>
      <c r="L56" s="77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spans="1:26" ht="15.75" customHeight="1">
      <c r="A57" s="77"/>
      <c r="B57" s="78"/>
      <c r="C57" s="78"/>
      <c r="D57" s="78"/>
      <c r="E57" s="78"/>
      <c r="F57" s="77"/>
      <c r="G57" s="77"/>
      <c r="H57" s="77"/>
      <c r="I57" s="77"/>
      <c r="J57" s="77"/>
      <c r="K57" s="79"/>
      <c r="L57" s="77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spans="1:26" ht="15.75" customHeight="1">
      <c r="A58" s="77"/>
      <c r="B58" s="78"/>
      <c r="C58" s="78"/>
      <c r="D58" s="78"/>
      <c r="E58" s="78"/>
      <c r="F58" s="77"/>
      <c r="G58" s="77"/>
      <c r="H58" s="77"/>
      <c r="I58" s="77"/>
      <c r="J58" s="77"/>
      <c r="K58" s="79"/>
      <c r="L58" s="77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spans="1:26" ht="15.75" customHeight="1">
      <c r="A59" s="77"/>
      <c r="B59" s="78"/>
      <c r="C59" s="78"/>
      <c r="D59" s="78"/>
      <c r="E59" s="78"/>
      <c r="F59" s="77"/>
      <c r="G59" s="77"/>
      <c r="H59" s="77"/>
      <c r="I59" s="77"/>
      <c r="J59" s="77"/>
      <c r="K59" s="79"/>
      <c r="L59" s="77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spans="1:26" ht="15.75" customHeight="1">
      <c r="A60" s="77"/>
      <c r="B60" s="78"/>
      <c r="C60" s="78"/>
      <c r="D60" s="78"/>
      <c r="E60" s="78"/>
      <c r="F60" s="77"/>
      <c r="G60" s="77"/>
      <c r="H60" s="77"/>
      <c r="I60" s="77"/>
      <c r="J60" s="77"/>
      <c r="K60" s="79"/>
      <c r="L60" s="77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spans="1:26" ht="15.75" customHeight="1">
      <c r="A61" s="77"/>
      <c r="B61" s="78"/>
      <c r="C61" s="78"/>
      <c r="D61" s="78"/>
      <c r="E61" s="78"/>
      <c r="F61" s="77"/>
      <c r="G61" s="77"/>
      <c r="H61" s="77"/>
      <c r="I61" s="77"/>
      <c r="J61" s="77"/>
      <c r="K61" s="79"/>
      <c r="L61" s="77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spans="1:26" ht="15.75" customHeight="1">
      <c r="A62" s="77"/>
      <c r="B62" s="78"/>
      <c r="C62" s="78"/>
      <c r="D62" s="78"/>
      <c r="E62" s="78"/>
      <c r="F62" s="77"/>
      <c r="G62" s="77"/>
      <c r="H62" s="77"/>
      <c r="I62" s="77"/>
      <c r="J62" s="77"/>
      <c r="K62" s="79"/>
      <c r="L62" s="77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spans="1:26" ht="15.75" customHeight="1">
      <c r="A63" s="77"/>
      <c r="B63" s="78"/>
      <c r="C63" s="78"/>
      <c r="D63" s="78"/>
      <c r="E63" s="78"/>
      <c r="F63" s="77"/>
      <c r="G63" s="77"/>
      <c r="H63" s="77"/>
      <c r="I63" s="77"/>
      <c r="J63" s="77"/>
      <c r="K63" s="79"/>
      <c r="L63" s="77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spans="1:26" ht="15.75" customHeight="1">
      <c r="A64" s="77"/>
      <c r="B64" s="78"/>
      <c r="C64" s="78"/>
      <c r="D64" s="78"/>
      <c r="E64" s="78"/>
      <c r="F64" s="77"/>
      <c r="G64" s="77"/>
      <c r="H64" s="77"/>
      <c r="I64" s="77"/>
      <c r="J64" s="77"/>
      <c r="K64" s="79"/>
      <c r="L64" s="77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spans="1:26" ht="15.75" customHeight="1">
      <c r="A65" s="77"/>
      <c r="B65" s="78"/>
      <c r="C65" s="78"/>
      <c r="D65" s="78"/>
      <c r="E65" s="78"/>
      <c r="F65" s="77"/>
      <c r="G65" s="77"/>
      <c r="H65" s="77"/>
      <c r="I65" s="77"/>
      <c r="J65" s="77"/>
      <c r="K65" s="79"/>
      <c r="L65" s="77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spans="1:26" ht="15.75" customHeight="1">
      <c r="A66" s="77"/>
      <c r="B66" s="78"/>
      <c r="C66" s="78"/>
      <c r="D66" s="78"/>
      <c r="E66" s="78"/>
      <c r="F66" s="77"/>
      <c r="G66" s="77"/>
      <c r="H66" s="77"/>
      <c r="I66" s="77"/>
      <c r="J66" s="77"/>
      <c r="K66" s="79"/>
      <c r="L66" s="77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spans="1:26" ht="15.75" customHeight="1">
      <c r="A67" s="77"/>
      <c r="B67" s="78"/>
      <c r="C67" s="78"/>
      <c r="D67" s="78"/>
      <c r="E67" s="78"/>
      <c r="F67" s="77"/>
      <c r="G67" s="77"/>
      <c r="H67" s="77"/>
      <c r="I67" s="77"/>
      <c r="J67" s="77"/>
      <c r="K67" s="79"/>
      <c r="L67" s="77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spans="1:26" ht="15.75" customHeight="1">
      <c r="A68" s="77"/>
      <c r="B68" s="78"/>
      <c r="C68" s="78"/>
      <c r="D68" s="78"/>
      <c r="E68" s="78"/>
      <c r="F68" s="77"/>
      <c r="G68" s="77"/>
      <c r="H68" s="77"/>
      <c r="I68" s="77"/>
      <c r="J68" s="77"/>
      <c r="K68" s="79"/>
      <c r="L68" s="77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spans="1:26" ht="15.75" customHeight="1">
      <c r="A69" s="77"/>
      <c r="B69" s="78"/>
      <c r="C69" s="78"/>
      <c r="D69" s="78"/>
      <c r="E69" s="78"/>
      <c r="F69" s="77"/>
      <c r="G69" s="77"/>
      <c r="H69" s="77"/>
      <c r="I69" s="77"/>
      <c r="J69" s="77"/>
      <c r="K69" s="79"/>
      <c r="L69" s="77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spans="1:26" ht="15.75" customHeight="1">
      <c r="A70" s="77"/>
      <c r="B70" s="78"/>
      <c r="C70" s="78"/>
      <c r="D70" s="78"/>
      <c r="E70" s="78"/>
      <c r="F70" s="77"/>
      <c r="G70" s="77"/>
      <c r="H70" s="77"/>
      <c r="I70" s="77"/>
      <c r="J70" s="77"/>
      <c r="K70" s="79"/>
      <c r="L70" s="77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spans="1:26" ht="15.75" customHeight="1">
      <c r="A71" s="77"/>
      <c r="B71" s="78"/>
      <c r="C71" s="78"/>
      <c r="D71" s="78"/>
      <c r="E71" s="78"/>
      <c r="F71" s="77"/>
      <c r="G71" s="77"/>
      <c r="H71" s="77"/>
      <c r="I71" s="77"/>
      <c r="J71" s="77"/>
      <c r="K71" s="79"/>
      <c r="L71" s="77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spans="1:26" ht="15.75" customHeight="1">
      <c r="A72" s="77"/>
      <c r="B72" s="78"/>
      <c r="C72" s="78"/>
      <c r="D72" s="78"/>
      <c r="E72" s="78"/>
      <c r="F72" s="77"/>
      <c r="G72" s="77"/>
      <c r="H72" s="77"/>
      <c r="I72" s="77"/>
      <c r="J72" s="77"/>
      <c r="K72" s="79"/>
      <c r="L72" s="77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spans="1:26" ht="15.75" customHeight="1">
      <c r="A73" s="77"/>
      <c r="B73" s="78"/>
      <c r="C73" s="78"/>
      <c r="D73" s="78"/>
      <c r="E73" s="78"/>
      <c r="F73" s="77"/>
      <c r="G73" s="77"/>
      <c r="H73" s="77"/>
      <c r="I73" s="77"/>
      <c r="J73" s="77"/>
      <c r="K73" s="79"/>
      <c r="L73" s="77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spans="1:26" ht="15.75" customHeight="1">
      <c r="A74" s="77"/>
      <c r="B74" s="78"/>
      <c r="C74" s="78"/>
      <c r="D74" s="78"/>
      <c r="E74" s="78"/>
      <c r="F74" s="77"/>
      <c r="G74" s="77"/>
      <c r="H74" s="77"/>
      <c r="I74" s="77"/>
      <c r="J74" s="77"/>
      <c r="K74" s="79"/>
      <c r="L74" s="7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spans="1:26" ht="15.75" customHeight="1">
      <c r="A75" s="77"/>
      <c r="B75" s="78"/>
      <c r="C75" s="78"/>
      <c r="D75" s="78"/>
      <c r="E75" s="78"/>
      <c r="F75" s="77"/>
      <c r="G75" s="77"/>
      <c r="H75" s="77"/>
      <c r="I75" s="77"/>
      <c r="J75" s="77"/>
      <c r="K75" s="79"/>
      <c r="L75" s="7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spans="1:26" ht="15.75" customHeight="1">
      <c r="A76" s="77"/>
      <c r="B76" s="78"/>
      <c r="C76" s="78"/>
      <c r="D76" s="78"/>
      <c r="E76" s="78"/>
      <c r="F76" s="77"/>
      <c r="G76" s="77"/>
      <c r="H76" s="77"/>
      <c r="I76" s="77"/>
      <c r="J76" s="77"/>
      <c r="K76" s="79"/>
      <c r="L76" s="77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spans="1:26" ht="15.75" customHeight="1">
      <c r="A77" s="77"/>
      <c r="B77" s="78"/>
      <c r="C77" s="78"/>
      <c r="D77" s="78"/>
      <c r="E77" s="78"/>
      <c r="F77" s="77"/>
      <c r="G77" s="77"/>
      <c r="H77" s="77"/>
      <c r="I77" s="77"/>
      <c r="J77" s="77"/>
      <c r="K77" s="79"/>
      <c r="L77" s="77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spans="1:26" ht="15.75" customHeight="1">
      <c r="A78" s="77"/>
      <c r="B78" s="78"/>
      <c r="C78" s="78"/>
      <c r="D78" s="78"/>
      <c r="E78" s="78"/>
      <c r="F78" s="77"/>
      <c r="G78" s="77"/>
      <c r="H78" s="77"/>
      <c r="I78" s="77"/>
      <c r="J78" s="77"/>
      <c r="K78" s="79"/>
      <c r="L78" s="77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spans="1:26" ht="15.75" customHeight="1">
      <c r="A79" s="77"/>
      <c r="B79" s="78"/>
      <c r="C79" s="78"/>
      <c r="D79" s="78"/>
      <c r="E79" s="78"/>
      <c r="F79" s="77"/>
      <c r="G79" s="77"/>
      <c r="H79" s="77"/>
      <c r="I79" s="77"/>
      <c r="J79" s="77"/>
      <c r="K79" s="79"/>
      <c r="L79" s="77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spans="1:26" ht="15.75" customHeight="1">
      <c r="A80" s="77"/>
      <c r="B80" s="78"/>
      <c r="C80" s="78"/>
      <c r="D80" s="78"/>
      <c r="E80" s="78"/>
      <c r="F80" s="77"/>
      <c r="G80" s="77"/>
      <c r="H80" s="77"/>
      <c r="I80" s="77"/>
      <c r="J80" s="77"/>
      <c r="K80" s="79"/>
      <c r="L80" s="77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spans="1:26" ht="15.75" customHeight="1">
      <c r="A81" s="77"/>
      <c r="B81" s="78"/>
      <c r="C81" s="78"/>
      <c r="D81" s="78"/>
      <c r="E81" s="78"/>
      <c r="F81" s="77"/>
      <c r="G81" s="77"/>
      <c r="H81" s="77"/>
      <c r="I81" s="77"/>
      <c r="J81" s="77"/>
      <c r="K81" s="79"/>
      <c r="L81" s="77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spans="1:26" ht="15.75" customHeight="1">
      <c r="A82" s="77"/>
      <c r="B82" s="78"/>
      <c r="C82" s="78"/>
      <c r="D82" s="78"/>
      <c r="E82" s="78"/>
      <c r="F82" s="77"/>
      <c r="G82" s="77"/>
      <c r="H82" s="77"/>
      <c r="I82" s="77"/>
      <c r="J82" s="77"/>
      <c r="K82" s="79"/>
      <c r="L82" s="77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spans="1:26" ht="15.75" customHeight="1">
      <c r="A83" s="77"/>
      <c r="B83" s="78"/>
      <c r="C83" s="78"/>
      <c r="D83" s="78"/>
      <c r="E83" s="78"/>
      <c r="F83" s="77"/>
      <c r="G83" s="77"/>
      <c r="H83" s="77"/>
      <c r="I83" s="77"/>
      <c r="J83" s="77"/>
      <c r="K83" s="79"/>
      <c r="L83" s="77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spans="1:26" ht="15.75" customHeight="1">
      <c r="A84" s="77"/>
      <c r="B84" s="78"/>
      <c r="C84" s="78"/>
      <c r="D84" s="78"/>
      <c r="E84" s="78"/>
      <c r="F84" s="77"/>
      <c r="G84" s="77"/>
      <c r="H84" s="77"/>
      <c r="I84" s="77"/>
      <c r="J84" s="77"/>
      <c r="K84" s="79"/>
      <c r="L84" s="77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spans="1:26" ht="15.75" customHeight="1">
      <c r="A85" s="77"/>
      <c r="B85" s="78"/>
      <c r="C85" s="78"/>
      <c r="D85" s="78"/>
      <c r="E85" s="78"/>
      <c r="F85" s="77"/>
      <c r="G85" s="77"/>
      <c r="H85" s="77"/>
      <c r="I85" s="77"/>
      <c r="J85" s="77"/>
      <c r="K85" s="79"/>
      <c r="L85" s="77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spans="1:26" ht="15.75" customHeight="1">
      <c r="A86" s="77"/>
      <c r="B86" s="78"/>
      <c r="C86" s="78"/>
      <c r="D86" s="78"/>
      <c r="E86" s="78"/>
      <c r="F86" s="77"/>
      <c r="G86" s="77"/>
      <c r="H86" s="77"/>
      <c r="I86" s="77"/>
      <c r="J86" s="77"/>
      <c r="K86" s="79"/>
      <c r="L86" s="77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spans="1:26" ht="15.75" customHeight="1">
      <c r="A87" s="77"/>
      <c r="B87" s="78"/>
      <c r="C87" s="78"/>
      <c r="D87" s="78"/>
      <c r="E87" s="78"/>
      <c r="F87" s="77"/>
      <c r="G87" s="77"/>
      <c r="H87" s="77"/>
      <c r="I87" s="77"/>
      <c r="J87" s="77"/>
      <c r="K87" s="79"/>
      <c r="L87" s="77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spans="1:26" ht="15.75" customHeight="1">
      <c r="A88" s="77"/>
      <c r="B88" s="78"/>
      <c r="C88" s="78"/>
      <c r="D88" s="78"/>
      <c r="E88" s="78"/>
      <c r="F88" s="77"/>
      <c r="G88" s="77"/>
      <c r="H88" s="77"/>
      <c r="I88" s="77"/>
      <c r="J88" s="77"/>
      <c r="K88" s="79"/>
      <c r="L88" s="77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spans="1:26" ht="15.75" customHeight="1">
      <c r="A89" s="77"/>
      <c r="B89" s="78"/>
      <c r="C89" s="78"/>
      <c r="D89" s="78"/>
      <c r="E89" s="78"/>
      <c r="F89" s="77"/>
      <c r="G89" s="77"/>
      <c r="H89" s="77"/>
      <c r="I89" s="77"/>
      <c r="J89" s="77"/>
      <c r="K89" s="79"/>
      <c r="L89" s="77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spans="1:26" ht="15.75" customHeight="1">
      <c r="A90" s="77"/>
      <c r="B90" s="78"/>
      <c r="C90" s="78"/>
      <c r="D90" s="78"/>
      <c r="E90" s="78"/>
      <c r="F90" s="77"/>
      <c r="G90" s="77"/>
      <c r="H90" s="77"/>
      <c r="I90" s="77"/>
      <c r="J90" s="77"/>
      <c r="K90" s="79"/>
      <c r="L90" s="77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spans="1:26" ht="15.75" customHeight="1">
      <c r="A91" s="77"/>
      <c r="B91" s="78"/>
      <c r="C91" s="78"/>
      <c r="D91" s="78"/>
      <c r="E91" s="78"/>
      <c r="F91" s="77"/>
      <c r="G91" s="77"/>
      <c r="H91" s="77"/>
      <c r="I91" s="77"/>
      <c r="J91" s="77"/>
      <c r="K91" s="79"/>
      <c r="L91" s="77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spans="1:26" ht="15.75" customHeight="1">
      <c r="A92" s="77"/>
      <c r="B92" s="78"/>
      <c r="C92" s="78"/>
      <c r="D92" s="78"/>
      <c r="E92" s="78"/>
      <c r="F92" s="77"/>
      <c r="G92" s="77"/>
      <c r="H92" s="77"/>
      <c r="I92" s="77"/>
      <c r="J92" s="77"/>
      <c r="K92" s="79"/>
      <c r="L92" s="77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spans="1:26" ht="15.75" customHeight="1">
      <c r="A93" s="77"/>
      <c r="B93" s="78"/>
      <c r="C93" s="78"/>
      <c r="D93" s="78"/>
      <c r="E93" s="78"/>
      <c r="F93" s="77"/>
      <c r="G93" s="77"/>
      <c r="H93" s="77"/>
      <c r="I93" s="77"/>
      <c r="J93" s="77"/>
      <c r="K93" s="79"/>
      <c r="L93" s="77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spans="1:26" ht="15.75" customHeight="1">
      <c r="A94" s="77"/>
      <c r="B94" s="78"/>
      <c r="C94" s="78"/>
      <c r="D94" s="78"/>
      <c r="E94" s="78"/>
      <c r="F94" s="77"/>
      <c r="G94" s="77"/>
      <c r="H94" s="77"/>
      <c r="I94" s="77"/>
      <c r="J94" s="77"/>
      <c r="K94" s="79"/>
      <c r="L94" s="77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spans="1:26" ht="15.75" customHeight="1">
      <c r="A95" s="77"/>
      <c r="B95" s="78"/>
      <c r="C95" s="78"/>
      <c r="D95" s="78"/>
      <c r="E95" s="78"/>
      <c r="F95" s="77"/>
      <c r="G95" s="77"/>
      <c r="H95" s="77"/>
      <c r="I95" s="77"/>
      <c r="J95" s="77"/>
      <c r="K95" s="79"/>
      <c r="L95" s="77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spans="1:26" ht="15.75" customHeight="1">
      <c r="A96" s="77"/>
      <c r="B96" s="78"/>
      <c r="C96" s="78"/>
      <c r="D96" s="78"/>
      <c r="E96" s="78"/>
      <c r="F96" s="77"/>
      <c r="G96" s="77"/>
      <c r="H96" s="77"/>
      <c r="I96" s="77"/>
      <c r="J96" s="77"/>
      <c r="K96" s="79"/>
      <c r="L96" s="77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spans="1:26" ht="15.75" customHeight="1">
      <c r="A97" s="77"/>
      <c r="B97" s="78"/>
      <c r="C97" s="78"/>
      <c r="D97" s="78"/>
      <c r="E97" s="78"/>
      <c r="F97" s="77"/>
      <c r="G97" s="77"/>
      <c r="H97" s="77"/>
      <c r="I97" s="77"/>
      <c r="J97" s="77"/>
      <c r="K97" s="79"/>
      <c r="L97" s="77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spans="1:26" ht="15.75" customHeight="1">
      <c r="A98" s="77"/>
      <c r="B98" s="78"/>
      <c r="C98" s="78"/>
      <c r="D98" s="78"/>
      <c r="E98" s="78"/>
      <c r="F98" s="77"/>
      <c r="G98" s="77"/>
      <c r="H98" s="77"/>
      <c r="I98" s="77"/>
      <c r="J98" s="77"/>
      <c r="K98" s="79"/>
      <c r="L98" s="77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spans="1:26" ht="15.75" customHeight="1">
      <c r="A99" s="77"/>
      <c r="B99" s="78"/>
      <c r="C99" s="78"/>
      <c r="D99" s="78"/>
      <c r="E99" s="78"/>
      <c r="F99" s="77"/>
      <c r="G99" s="77"/>
      <c r="H99" s="77"/>
      <c r="I99" s="77"/>
      <c r="J99" s="77"/>
      <c r="K99" s="79"/>
      <c r="L99" s="77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spans="1:26" ht="15.75" customHeight="1">
      <c r="A100" s="77"/>
      <c r="B100" s="78"/>
      <c r="C100" s="78"/>
      <c r="D100" s="78"/>
      <c r="E100" s="78"/>
      <c r="F100" s="77"/>
      <c r="G100" s="77"/>
      <c r="H100" s="77"/>
      <c r="I100" s="77"/>
      <c r="J100" s="77"/>
      <c r="K100" s="79"/>
      <c r="L100" s="77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spans="1:26" ht="15.75" customHeight="1">
      <c r="A101" s="77"/>
      <c r="B101" s="78"/>
      <c r="C101" s="78"/>
      <c r="D101" s="78"/>
      <c r="E101" s="78"/>
      <c r="F101" s="77"/>
      <c r="G101" s="77"/>
      <c r="H101" s="77"/>
      <c r="I101" s="77"/>
      <c r="J101" s="77"/>
      <c r="K101" s="79"/>
      <c r="L101" s="77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spans="1:26" ht="15.75" customHeight="1">
      <c r="A102" s="77"/>
      <c r="B102" s="78"/>
      <c r="C102" s="78"/>
      <c r="D102" s="78"/>
      <c r="E102" s="78"/>
      <c r="F102" s="77"/>
      <c r="G102" s="77"/>
      <c r="H102" s="77"/>
      <c r="I102" s="77"/>
      <c r="J102" s="77"/>
      <c r="K102" s="79"/>
      <c r="L102" s="77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spans="1:26" ht="15.75" customHeight="1">
      <c r="A103" s="77"/>
      <c r="B103" s="78"/>
      <c r="C103" s="78"/>
      <c r="D103" s="78"/>
      <c r="E103" s="78"/>
      <c r="F103" s="77"/>
      <c r="G103" s="77"/>
      <c r="H103" s="77"/>
      <c r="I103" s="77"/>
      <c r="J103" s="77"/>
      <c r="K103" s="79"/>
      <c r="L103" s="77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spans="1:26" ht="15.75" customHeight="1">
      <c r="A104" s="77"/>
      <c r="B104" s="78"/>
      <c r="C104" s="78"/>
      <c r="D104" s="78"/>
      <c r="E104" s="78"/>
      <c r="F104" s="77"/>
      <c r="G104" s="77"/>
      <c r="H104" s="77"/>
      <c r="I104" s="77"/>
      <c r="J104" s="77"/>
      <c r="K104" s="79"/>
      <c r="L104" s="77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spans="1:26" ht="15.75" customHeight="1">
      <c r="A105" s="77"/>
      <c r="B105" s="78"/>
      <c r="C105" s="78"/>
      <c r="D105" s="78"/>
      <c r="E105" s="78"/>
      <c r="F105" s="77"/>
      <c r="G105" s="77"/>
      <c r="H105" s="77"/>
      <c r="I105" s="77"/>
      <c r="J105" s="77"/>
      <c r="K105" s="79"/>
      <c r="L105" s="77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spans="1:26" ht="15.75" customHeight="1">
      <c r="A106" s="77"/>
      <c r="B106" s="78"/>
      <c r="C106" s="78"/>
      <c r="D106" s="78"/>
      <c r="E106" s="78"/>
      <c r="F106" s="77"/>
      <c r="G106" s="77"/>
      <c r="H106" s="77"/>
      <c r="I106" s="77"/>
      <c r="J106" s="77"/>
      <c r="K106" s="79"/>
      <c r="L106" s="77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spans="1:26" ht="15.75" customHeight="1">
      <c r="A107" s="77"/>
      <c r="B107" s="78"/>
      <c r="C107" s="78"/>
      <c r="D107" s="78"/>
      <c r="E107" s="78"/>
      <c r="F107" s="77"/>
      <c r="G107" s="77"/>
      <c r="H107" s="77"/>
      <c r="I107" s="77"/>
      <c r="J107" s="77"/>
      <c r="K107" s="79"/>
      <c r="L107" s="77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spans="1:26" ht="15.75" customHeight="1">
      <c r="A108" s="77"/>
      <c r="B108" s="78"/>
      <c r="C108" s="78"/>
      <c r="D108" s="78"/>
      <c r="E108" s="78"/>
      <c r="F108" s="77"/>
      <c r="G108" s="77"/>
      <c r="H108" s="77"/>
      <c r="I108" s="77"/>
      <c r="J108" s="77"/>
      <c r="K108" s="79"/>
      <c r="L108" s="77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spans="1:26" ht="15.75" customHeight="1">
      <c r="A109" s="77"/>
      <c r="B109" s="78"/>
      <c r="C109" s="78"/>
      <c r="D109" s="78"/>
      <c r="E109" s="78"/>
      <c r="F109" s="77"/>
      <c r="G109" s="77"/>
      <c r="H109" s="77"/>
      <c r="I109" s="77"/>
      <c r="J109" s="77"/>
      <c r="K109" s="79"/>
      <c r="L109" s="77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spans="1:26" ht="15.75" customHeight="1">
      <c r="A110" s="77"/>
      <c r="B110" s="78"/>
      <c r="C110" s="78"/>
      <c r="D110" s="78"/>
      <c r="E110" s="78"/>
      <c r="F110" s="77"/>
      <c r="G110" s="77"/>
      <c r="H110" s="77"/>
      <c r="I110" s="77"/>
      <c r="J110" s="77"/>
      <c r="K110" s="79"/>
      <c r="L110" s="77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spans="1:26" ht="15.75" customHeight="1">
      <c r="A111" s="77"/>
      <c r="B111" s="78"/>
      <c r="C111" s="78"/>
      <c r="D111" s="78"/>
      <c r="E111" s="78"/>
      <c r="F111" s="77"/>
      <c r="G111" s="77"/>
      <c r="H111" s="77"/>
      <c r="I111" s="77"/>
      <c r="J111" s="77"/>
      <c r="K111" s="79"/>
      <c r="L111" s="77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spans="1:26" ht="15.75" customHeight="1">
      <c r="A112" s="77"/>
      <c r="B112" s="78"/>
      <c r="C112" s="78"/>
      <c r="D112" s="78"/>
      <c r="E112" s="78"/>
      <c r="F112" s="77"/>
      <c r="G112" s="77"/>
      <c r="H112" s="77"/>
      <c r="I112" s="77"/>
      <c r="J112" s="77"/>
      <c r="K112" s="79"/>
      <c r="L112" s="77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spans="1:26" ht="15.75" customHeight="1">
      <c r="A113" s="77"/>
      <c r="B113" s="78"/>
      <c r="C113" s="78"/>
      <c r="D113" s="78"/>
      <c r="E113" s="78"/>
      <c r="F113" s="77"/>
      <c r="G113" s="77"/>
      <c r="H113" s="77"/>
      <c r="I113" s="77"/>
      <c r="J113" s="77"/>
      <c r="K113" s="79"/>
      <c r="L113" s="77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spans="1:26" ht="15.75" customHeight="1">
      <c r="A114" s="77"/>
      <c r="B114" s="78"/>
      <c r="C114" s="78"/>
      <c r="D114" s="78"/>
      <c r="E114" s="78"/>
      <c r="F114" s="77"/>
      <c r="G114" s="77"/>
      <c r="H114" s="77"/>
      <c r="I114" s="77"/>
      <c r="J114" s="77"/>
      <c r="K114" s="79"/>
      <c r="L114" s="77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spans="1:26" ht="15.75" customHeight="1">
      <c r="A115" s="77"/>
      <c r="B115" s="78"/>
      <c r="C115" s="78"/>
      <c r="D115" s="78"/>
      <c r="E115" s="78"/>
      <c r="F115" s="77"/>
      <c r="G115" s="77"/>
      <c r="H115" s="77"/>
      <c r="I115" s="77"/>
      <c r="J115" s="77"/>
      <c r="K115" s="79"/>
      <c r="L115" s="77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spans="1:26" ht="15.75" customHeight="1">
      <c r="A116" s="77"/>
      <c r="B116" s="78"/>
      <c r="C116" s="78"/>
      <c r="D116" s="78"/>
      <c r="E116" s="78"/>
      <c r="F116" s="77"/>
      <c r="G116" s="77"/>
      <c r="H116" s="77"/>
      <c r="I116" s="77"/>
      <c r="J116" s="77"/>
      <c r="K116" s="79"/>
      <c r="L116" s="77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spans="1:26" ht="15.75" customHeight="1">
      <c r="A117" s="77"/>
      <c r="B117" s="78"/>
      <c r="C117" s="78"/>
      <c r="D117" s="78"/>
      <c r="E117" s="78"/>
      <c r="F117" s="77"/>
      <c r="G117" s="77"/>
      <c r="H117" s="77"/>
      <c r="I117" s="77"/>
      <c r="J117" s="77"/>
      <c r="K117" s="79"/>
      <c r="L117" s="77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spans="1:26" ht="15.75" customHeight="1">
      <c r="A118" s="77"/>
      <c r="B118" s="78"/>
      <c r="C118" s="78"/>
      <c r="D118" s="78"/>
      <c r="E118" s="78"/>
      <c r="F118" s="77"/>
      <c r="G118" s="77"/>
      <c r="H118" s="77"/>
      <c r="I118" s="77"/>
      <c r="J118" s="77"/>
      <c r="K118" s="79"/>
      <c r="L118" s="77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spans="1:26" ht="15.75" customHeight="1">
      <c r="A119" s="77"/>
      <c r="B119" s="78"/>
      <c r="C119" s="78"/>
      <c r="D119" s="78"/>
      <c r="E119" s="78"/>
      <c r="F119" s="77"/>
      <c r="G119" s="77"/>
      <c r="H119" s="77"/>
      <c r="I119" s="77"/>
      <c r="J119" s="77"/>
      <c r="K119" s="79"/>
      <c r="L119" s="77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spans="1:26" ht="15.75" customHeight="1">
      <c r="A120" s="77"/>
      <c r="B120" s="78"/>
      <c r="C120" s="78"/>
      <c r="D120" s="78"/>
      <c r="E120" s="78"/>
      <c r="F120" s="77"/>
      <c r="G120" s="77"/>
      <c r="H120" s="77"/>
      <c r="I120" s="77"/>
      <c r="J120" s="77"/>
      <c r="K120" s="79"/>
      <c r="L120" s="77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spans="1:26" ht="15.75" customHeight="1">
      <c r="A121" s="77"/>
      <c r="B121" s="78"/>
      <c r="C121" s="78"/>
      <c r="D121" s="78"/>
      <c r="E121" s="78"/>
      <c r="F121" s="77"/>
      <c r="G121" s="77"/>
      <c r="H121" s="77"/>
      <c r="I121" s="77"/>
      <c r="J121" s="77"/>
      <c r="K121" s="79"/>
      <c r="L121" s="77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spans="1:26" ht="15.75" customHeight="1">
      <c r="A122" s="77"/>
      <c r="B122" s="78"/>
      <c r="C122" s="78"/>
      <c r="D122" s="78"/>
      <c r="E122" s="78"/>
      <c r="F122" s="77"/>
      <c r="G122" s="77"/>
      <c r="H122" s="77"/>
      <c r="I122" s="77"/>
      <c r="J122" s="77"/>
      <c r="K122" s="79"/>
      <c r="L122" s="77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spans="1:26" ht="15.75" customHeight="1">
      <c r="A123" s="77"/>
      <c r="B123" s="78"/>
      <c r="C123" s="78"/>
      <c r="D123" s="78"/>
      <c r="E123" s="78"/>
      <c r="F123" s="77"/>
      <c r="G123" s="77"/>
      <c r="H123" s="77"/>
      <c r="I123" s="77"/>
      <c r="J123" s="77"/>
      <c r="K123" s="79"/>
      <c r="L123" s="77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spans="1:26" ht="15.75" customHeight="1">
      <c r="A124" s="77"/>
      <c r="B124" s="78"/>
      <c r="C124" s="78"/>
      <c r="D124" s="78"/>
      <c r="E124" s="78"/>
      <c r="F124" s="77"/>
      <c r="G124" s="77"/>
      <c r="H124" s="77"/>
      <c r="I124" s="77"/>
      <c r="J124" s="77"/>
      <c r="K124" s="79"/>
      <c r="L124" s="77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spans="1:26" ht="15.75" customHeight="1">
      <c r="A125" s="77"/>
      <c r="B125" s="78"/>
      <c r="C125" s="78"/>
      <c r="D125" s="78"/>
      <c r="E125" s="78"/>
      <c r="F125" s="77"/>
      <c r="G125" s="77"/>
      <c r="H125" s="77"/>
      <c r="I125" s="77"/>
      <c r="J125" s="77"/>
      <c r="K125" s="79"/>
      <c r="L125" s="77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spans="1:26" ht="15.75" customHeight="1">
      <c r="A126" s="77"/>
      <c r="B126" s="78"/>
      <c r="C126" s="78"/>
      <c r="D126" s="78"/>
      <c r="E126" s="78"/>
      <c r="F126" s="77"/>
      <c r="G126" s="77"/>
      <c r="H126" s="77"/>
      <c r="I126" s="77"/>
      <c r="J126" s="77"/>
      <c r="K126" s="79"/>
      <c r="L126" s="77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spans="1:26" ht="15.75" customHeight="1">
      <c r="A127" s="77"/>
      <c r="B127" s="78"/>
      <c r="C127" s="78"/>
      <c r="D127" s="78"/>
      <c r="E127" s="78"/>
      <c r="F127" s="77"/>
      <c r="G127" s="77"/>
      <c r="H127" s="77"/>
      <c r="I127" s="77"/>
      <c r="J127" s="77"/>
      <c r="K127" s="79"/>
      <c r="L127" s="77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spans="1:26" ht="15.75" customHeight="1">
      <c r="A128" s="77"/>
      <c r="B128" s="78"/>
      <c r="C128" s="78"/>
      <c r="D128" s="78"/>
      <c r="E128" s="78"/>
      <c r="F128" s="77"/>
      <c r="G128" s="77"/>
      <c r="H128" s="77"/>
      <c r="I128" s="77"/>
      <c r="J128" s="77"/>
      <c r="K128" s="79"/>
      <c r="L128" s="77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spans="1:26" ht="15.75" customHeight="1">
      <c r="A129" s="77"/>
      <c r="B129" s="78"/>
      <c r="C129" s="78"/>
      <c r="D129" s="78"/>
      <c r="E129" s="78"/>
      <c r="F129" s="77"/>
      <c r="G129" s="77"/>
      <c r="H129" s="77"/>
      <c r="I129" s="77"/>
      <c r="J129" s="77"/>
      <c r="K129" s="79"/>
      <c r="L129" s="77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spans="1:26" ht="15.75" customHeight="1">
      <c r="A130" s="77"/>
      <c r="B130" s="78"/>
      <c r="C130" s="78"/>
      <c r="D130" s="78"/>
      <c r="E130" s="78"/>
      <c r="F130" s="77"/>
      <c r="G130" s="77"/>
      <c r="H130" s="77"/>
      <c r="I130" s="77"/>
      <c r="J130" s="77"/>
      <c r="K130" s="79"/>
      <c r="L130" s="77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spans="1:26" ht="15.75" customHeight="1">
      <c r="A131" s="77"/>
      <c r="B131" s="78"/>
      <c r="C131" s="78"/>
      <c r="D131" s="78"/>
      <c r="E131" s="78"/>
      <c r="F131" s="77"/>
      <c r="G131" s="77"/>
      <c r="H131" s="77"/>
      <c r="I131" s="77"/>
      <c r="J131" s="77"/>
      <c r="K131" s="79"/>
      <c r="L131" s="77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spans="1:26" ht="15.75" customHeight="1">
      <c r="A132" s="77"/>
      <c r="B132" s="78"/>
      <c r="C132" s="78"/>
      <c r="D132" s="78"/>
      <c r="E132" s="78"/>
      <c r="F132" s="77"/>
      <c r="G132" s="77"/>
      <c r="H132" s="77"/>
      <c r="I132" s="77"/>
      <c r="J132" s="77"/>
      <c r="K132" s="79"/>
      <c r="L132" s="77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spans="1:26" ht="15.75" customHeight="1">
      <c r="A133" s="77"/>
      <c r="B133" s="78"/>
      <c r="C133" s="78"/>
      <c r="D133" s="78"/>
      <c r="E133" s="78"/>
      <c r="F133" s="77"/>
      <c r="G133" s="77"/>
      <c r="H133" s="77"/>
      <c r="I133" s="77"/>
      <c r="J133" s="77"/>
      <c r="K133" s="79"/>
      <c r="L133" s="77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spans="1:26" ht="15.75" customHeight="1">
      <c r="A134" s="77"/>
      <c r="B134" s="78"/>
      <c r="C134" s="78"/>
      <c r="D134" s="78"/>
      <c r="E134" s="78"/>
      <c r="F134" s="77"/>
      <c r="G134" s="77"/>
      <c r="H134" s="77"/>
      <c r="I134" s="77"/>
      <c r="J134" s="77"/>
      <c r="K134" s="79"/>
      <c r="L134" s="77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spans="1:26" ht="15.75" customHeight="1">
      <c r="A135" s="77"/>
      <c r="B135" s="78"/>
      <c r="C135" s="78"/>
      <c r="D135" s="78"/>
      <c r="E135" s="78"/>
      <c r="F135" s="77"/>
      <c r="G135" s="77"/>
      <c r="H135" s="77"/>
      <c r="I135" s="77"/>
      <c r="J135" s="77"/>
      <c r="K135" s="79"/>
      <c r="L135" s="77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spans="1:26" ht="15.75" customHeight="1">
      <c r="A136" s="77"/>
      <c r="B136" s="78"/>
      <c r="C136" s="78"/>
      <c r="D136" s="78"/>
      <c r="E136" s="78"/>
      <c r="F136" s="77"/>
      <c r="G136" s="77"/>
      <c r="H136" s="77"/>
      <c r="I136" s="77"/>
      <c r="J136" s="77"/>
      <c r="K136" s="79"/>
      <c r="L136" s="77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spans="1:26" ht="15.75" customHeight="1">
      <c r="A137" s="77"/>
      <c r="B137" s="78"/>
      <c r="C137" s="78"/>
      <c r="D137" s="78"/>
      <c r="E137" s="78"/>
      <c r="F137" s="77"/>
      <c r="G137" s="77"/>
      <c r="H137" s="77"/>
      <c r="I137" s="77"/>
      <c r="J137" s="77"/>
      <c r="K137" s="79"/>
      <c r="L137" s="77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spans="1:26" ht="15.75" customHeight="1">
      <c r="A138" s="77"/>
      <c r="B138" s="78"/>
      <c r="C138" s="78"/>
      <c r="D138" s="78"/>
      <c r="E138" s="78"/>
      <c r="F138" s="77"/>
      <c r="G138" s="77"/>
      <c r="H138" s="77"/>
      <c r="I138" s="77"/>
      <c r="J138" s="77"/>
      <c r="K138" s="79"/>
      <c r="L138" s="77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spans="1:26" ht="15.75" customHeight="1">
      <c r="A139" s="77"/>
      <c r="B139" s="78"/>
      <c r="C139" s="78"/>
      <c r="D139" s="78"/>
      <c r="E139" s="78"/>
      <c r="F139" s="77"/>
      <c r="G139" s="77"/>
      <c r="H139" s="77"/>
      <c r="I139" s="77"/>
      <c r="J139" s="77"/>
      <c r="K139" s="79"/>
      <c r="L139" s="77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spans="1:26" ht="15.75" customHeight="1">
      <c r="A140" s="77"/>
      <c r="B140" s="78"/>
      <c r="C140" s="78"/>
      <c r="D140" s="78"/>
      <c r="E140" s="78"/>
      <c r="F140" s="77"/>
      <c r="G140" s="77"/>
      <c r="H140" s="77"/>
      <c r="I140" s="77"/>
      <c r="J140" s="77"/>
      <c r="K140" s="79"/>
      <c r="L140" s="77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spans="1:26" ht="15.75" customHeight="1">
      <c r="A141" s="77"/>
      <c r="B141" s="78"/>
      <c r="C141" s="78"/>
      <c r="D141" s="78"/>
      <c r="E141" s="78"/>
      <c r="F141" s="77"/>
      <c r="G141" s="77"/>
      <c r="H141" s="77"/>
      <c r="I141" s="77"/>
      <c r="J141" s="77"/>
      <c r="K141" s="79"/>
      <c r="L141" s="77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spans="1:26" ht="15.75" customHeight="1">
      <c r="A142" s="77"/>
      <c r="B142" s="78"/>
      <c r="C142" s="78"/>
      <c r="D142" s="78"/>
      <c r="E142" s="78"/>
      <c r="F142" s="77"/>
      <c r="G142" s="77"/>
      <c r="H142" s="77"/>
      <c r="I142" s="77"/>
      <c r="J142" s="77"/>
      <c r="K142" s="79"/>
      <c r="L142" s="77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spans="1:26" ht="15.75" customHeight="1">
      <c r="A143" s="77"/>
      <c r="B143" s="78"/>
      <c r="C143" s="78"/>
      <c r="D143" s="78"/>
      <c r="E143" s="78"/>
      <c r="F143" s="77"/>
      <c r="G143" s="77"/>
      <c r="H143" s="77"/>
      <c r="I143" s="77"/>
      <c r="J143" s="77"/>
      <c r="K143" s="79"/>
      <c r="L143" s="77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spans="1:26" ht="15.75" customHeight="1">
      <c r="A144" s="77"/>
      <c r="B144" s="78"/>
      <c r="C144" s="78"/>
      <c r="D144" s="78"/>
      <c r="E144" s="78"/>
      <c r="F144" s="77"/>
      <c r="G144" s="77"/>
      <c r="H144" s="77"/>
      <c r="I144" s="77"/>
      <c r="J144" s="77"/>
      <c r="K144" s="79"/>
      <c r="L144" s="77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spans="1:26" ht="15.75" customHeight="1">
      <c r="A145" s="77"/>
      <c r="B145" s="78"/>
      <c r="C145" s="78"/>
      <c r="D145" s="78"/>
      <c r="E145" s="78"/>
      <c r="F145" s="77"/>
      <c r="G145" s="77"/>
      <c r="H145" s="77"/>
      <c r="I145" s="77"/>
      <c r="J145" s="77"/>
      <c r="K145" s="79"/>
      <c r="L145" s="77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spans="1:26" ht="15.75" customHeight="1">
      <c r="A146" s="77"/>
      <c r="B146" s="78"/>
      <c r="C146" s="78"/>
      <c r="D146" s="78"/>
      <c r="E146" s="78"/>
      <c r="F146" s="77"/>
      <c r="G146" s="77"/>
      <c r="H146" s="77"/>
      <c r="I146" s="77"/>
      <c r="J146" s="77"/>
      <c r="K146" s="79"/>
      <c r="L146" s="77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spans="1:26" ht="15.75" customHeight="1">
      <c r="A147" s="77"/>
      <c r="B147" s="78"/>
      <c r="C147" s="78"/>
      <c r="D147" s="78"/>
      <c r="E147" s="78"/>
      <c r="F147" s="77"/>
      <c r="G147" s="77"/>
      <c r="H147" s="77"/>
      <c r="I147" s="77"/>
      <c r="J147" s="77"/>
      <c r="K147" s="79"/>
      <c r="L147" s="77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spans="1:26" ht="15.75" customHeight="1">
      <c r="A148" s="77"/>
      <c r="B148" s="78"/>
      <c r="C148" s="78"/>
      <c r="D148" s="78"/>
      <c r="E148" s="78"/>
      <c r="F148" s="77"/>
      <c r="G148" s="77"/>
      <c r="H148" s="77"/>
      <c r="I148" s="77"/>
      <c r="J148" s="77"/>
      <c r="K148" s="79"/>
      <c r="L148" s="77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spans="1:26" ht="15.75" customHeight="1">
      <c r="A149" s="77"/>
      <c r="B149" s="78"/>
      <c r="C149" s="78"/>
      <c r="D149" s="78"/>
      <c r="E149" s="78"/>
      <c r="F149" s="77"/>
      <c r="G149" s="77"/>
      <c r="H149" s="77"/>
      <c r="I149" s="77"/>
      <c r="J149" s="77"/>
      <c r="K149" s="79"/>
      <c r="L149" s="77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spans="1:26" ht="15.75" customHeight="1">
      <c r="A150" s="77"/>
      <c r="B150" s="78"/>
      <c r="C150" s="78"/>
      <c r="D150" s="78"/>
      <c r="E150" s="78"/>
      <c r="F150" s="77"/>
      <c r="G150" s="77"/>
      <c r="H150" s="77"/>
      <c r="I150" s="77"/>
      <c r="J150" s="77"/>
      <c r="K150" s="79"/>
      <c r="L150" s="77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spans="1:26" ht="15.75" customHeight="1">
      <c r="A151" s="77"/>
      <c r="B151" s="78"/>
      <c r="C151" s="78"/>
      <c r="D151" s="78"/>
      <c r="E151" s="78"/>
      <c r="F151" s="77"/>
      <c r="G151" s="77"/>
      <c r="H151" s="77"/>
      <c r="I151" s="77"/>
      <c r="J151" s="77"/>
      <c r="K151" s="79"/>
      <c r="L151" s="77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spans="1:26" ht="15.75" customHeight="1">
      <c r="A152" s="77"/>
      <c r="B152" s="78"/>
      <c r="C152" s="78"/>
      <c r="D152" s="78"/>
      <c r="E152" s="78"/>
      <c r="F152" s="77"/>
      <c r="G152" s="77"/>
      <c r="H152" s="77"/>
      <c r="I152" s="77"/>
      <c r="J152" s="77"/>
      <c r="K152" s="79"/>
      <c r="L152" s="77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spans="1:26" ht="15.75" customHeight="1">
      <c r="A153" s="77"/>
      <c r="B153" s="78"/>
      <c r="C153" s="78"/>
      <c r="D153" s="78"/>
      <c r="E153" s="78"/>
      <c r="F153" s="77"/>
      <c r="G153" s="77"/>
      <c r="H153" s="77"/>
      <c r="I153" s="77"/>
      <c r="J153" s="77"/>
      <c r="K153" s="79"/>
      <c r="L153" s="77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spans="1:26" ht="15.75" customHeight="1">
      <c r="A154" s="77"/>
      <c r="B154" s="78"/>
      <c r="C154" s="78"/>
      <c r="D154" s="78"/>
      <c r="E154" s="78"/>
      <c r="F154" s="77"/>
      <c r="G154" s="77"/>
      <c r="H154" s="77"/>
      <c r="I154" s="77"/>
      <c r="J154" s="77"/>
      <c r="K154" s="79"/>
      <c r="L154" s="77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spans="1:26" ht="15.75" customHeight="1">
      <c r="A155" s="77"/>
      <c r="B155" s="78"/>
      <c r="C155" s="78"/>
      <c r="D155" s="78"/>
      <c r="E155" s="78"/>
      <c r="F155" s="77"/>
      <c r="G155" s="77"/>
      <c r="H155" s="77"/>
      <c r="I155" s="77"/>
      <c r="J155" s="77"/>
      <c r="K155" s="79"/>
      <c r="L155" s="77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spans="1:26" ht="15.75" customHeight="1">
      <c r="A156" s="77"/>
      <c r="B156" s="78"/>
      <c r="C156" s="78"/>
      <c r="D156" s="78"/>
      <c r="E156" s="78"/>
      <c r="F156" s="77"/>
      <c r="G156" s="77"/>
      <c r="H156" s="77"/>
      <c r="I156" s="77"/>
      <c r="J156" s="77"/>
      <c r="K156" s="79"/>
      <c r="L156" s="77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spans="1:26" ht="15.75" customHeight="1">
      <c r="A157" s="77"/>
      <c r="B157" s="78"/>
      <c r="C157" s="78"/>
      <c r="D157" s="78"/>
      <c r="E157" s="78"/>
      <c r="F157" s="77"/>
      <c r="G157" s="77"/>
      <c r="H157" s="77"/>
      <c r="I157" s="77"/>
      <c r="J157" s="77"/>
      <c r="K157" s="79"/>
      <c r="L157" s="77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spans="1:26" ht="15.75" customHeight="1">
      <c r="A158" s="77"/>
      <c r="B158" s="78"/>
      <c r="C158" s="78"/>
      <c r="D158" s="78"/>
      <c r="E158" s="78"/>
      <c r="F158" s="77"/>
      <c r="G158" s="77"/>
      <c r="H158" s="77"/>
      <c r="I158" s="77"/>
      <c r="J158" s="77"/>
      <c r="K158" s="79"/>
      <c r="L158" s="77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spans="1:26" ht="15.75" customHeight="1">
      <c r="A159" s="77"/>
      <c r="B159" s="78"/>
      <c r="C159" s="78"/>
      <c r="D159" s="78"/>
      <c r="E159" s="78"/>
      <c r="F159" s="77"/>
      <c r="G159" s="77"/>
      <c r="H159" s="77"/>
      <c r="I159" s="77"/>
      <c r="J159" s="77"/>
      <c r="K159" s="79"/>
      <c r="L159" s="77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spans="1:26" ht="15.75" customHeight="1">
      <c r="A160" s="77"/>
      <c r="B160" s="78"/>
      <c r="C160" s="78"/>
      <c r="D160" s="78"/>
      <c r="E160" s="78"/>
      <c r="F160" s="77"/>
      <c r="G160" s="77"/>
      <c r="H160" s="77"/>
      <c r="I160" s="77"/>
      <c r="J160" s="77"/>
      <c r="K160" s="79"/>
      <c r="L160" s="77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spans="1:26" ht="15.75" customHeight="1">
      <c r="A161" s="77"/>
      <c r="B161" s="78"/>
      <c r="C161" s="78"/>
      <c r="D161" s="78"/>
      <c r="E161" s="78"/>
      <c r="F161" s="77"/>
      <c r="G161" s="77"/>
      <c r="H161" s="77"/>
      <c r="I161" s="77"/>
      <c r="J161" s="77"/>
      <c r="K161" s="79"/>
      <c r="L161" s="77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spans="1:26" ht="15.75" customHeight="1">
      <c r="A162" s="77"/>
      <c r="B162" s="78"/>
      <c r="C162" s="78"/>
      <c r="D162" s="78"/>
      <c r="E162" s="78"/>
      <c r="F162" s="77"/>
      <c r="G162" s="77"/>
      <c r="H162" s="77"/>
      <c r="I162" s="77"/>
      <c r="J162" s="77"/>
      <c r="K162" s="79"/>
      <c r="L162" s="77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spans="1:26" ht="15.75" customHeight="1">
      <c r="A163" s="77"/>
      <c r="B163" s="78"/>
      <c r="C163" s="78"/>
      <c r="D163" s="78"/>
      <c r="E163" s="78"/>
      <c r="F163" s="77"/>
      <c r="G163" s="77"/>
      <c r="H163" s="77"/>
      <c r="I163" s="77"/>
      <c r="J163" s="77"/>
      <c r="K163" s="79"/>
      <c r="L163" s="77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spans="1:26" ht="15.75" customHeight="1">
      <c r="A164" s="77"/>
      <c r="B164" s="78"/>
      <c r="C164" s="78"/>
      <c r="D164" s="78"/>
      <c r="E164" s="78"/>
      <c r="F164" s="77"/>
      <c r="G164" s="77"/>
      <c r="H164" s="77"/>
      <c r="I164" s="77"/>
      <c r="J164" s="77"/>
      <c r="K164" s="79"/>
      <c r="L164" s="77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spans="1:26" ht="15.75" customHeight="1">
      <c r="A165" s="77"/>
      <c r="B165" s="78"/>
      <c r="C165" s="78"/>
      <c r="D165" s="78"/>
      <c r="E165" s="78"/>
      <c r="F165" s="77"/>
      <c r="G165" s="77"/>
      <c r="H165" s="77"/>
      <c r="I165" s="77"/>
      <c r="J165" s="77"/>
      <c r="K165" s="79"/>
      <c r="L165" s="77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spans="1:26" ht="15.75" customHeight="1">
      <c r="A166" s="77"/>
      <c r="B166" s="78"/>
      <c r="C166" s="78"/>
      <c r="D166" s="78"/>
      <c r="E166" s="78"/>
      <c r="F166" s="77"/>
      <c r="G166" s="77"/>
      <c r="H166" s="77"/>
      <c r="I166" s="77"/>
      <c r="J166" s="77"/>
      <c r="K166" s="79"/>
      <c r="L166" s="77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spans="1:26" ht="15.75" customHeight="1">
      <c r="A167" s="77"/>
      <c r="B167" s="78"/>
      <c r="C167" s="78"/>
      <c r="D167" s="78"/>
      <c r="E167" s="78"/>
      <c r="F167" s="77"/>
      <c r="G167" s="77"/>
      <c r="H167" s="77"/>
      <c r="I167" s="77"/>
      <c r="J167" s="77"/>
      <c r="K167" s="79"/>
      <c r="L167" s="77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spans="1:26" ht="15.75" customHeight="1">
      <c r="A168" s="77"/>
      <c r="B168" s="78"/>
      <c r="C168" s="78"/>
      <c r="D168" s="78"/>
      <c r="E168" s="78"/>
      <c r="F168" s="77"/>
      <c r="G168" s="77"/>
      <c r="H168" s="77"/>
      <c r="I168" s="77"/>
      <c r="J168" s="77"/>
      <c r="K168" s="79"/>
      <c r="L168" s="77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spans="1:26" ht="15.75" customHeight="1">
      <c r="A169" s="77"/>
      <c r="B169" s="78"/>
      <c r="C169" s="78"/>
      <c r="D169" s="78"/>
      <c r="E169" s="78"/>
      <c r="F169" s="77"/>
      <c r="G169" s="77"/>
      <c r="H169" s="77"/>
      <c r="I169" s="77"/>
      <c r="J169" s="77"/>
      <c r="K169" s="79"/>
      <c r="L169" s="77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spans="1:26" ht="15.75" customHeight="1">
      <c r="A170" s="77"/>
      <c r="B170" s="78"/>
      <c r="C170" s="78"/>
      <c r="D170" s="78"/>
      <c r="E170" s="78"/>
      <c r="F170" s="77"/>
      <c r="G170" s="77"/>
      <c r="H170" s="77"/>
      <c r="I170" s="77"/>
      <c r="J170" s="77"/>
      <c r="K170" s="79"/>
      <c r="L170" s="77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spans="1:26" ht="15.75" customHeight="1">
      <c r="A171" s="77"/>
      <c r="B171" s="78"/>
      <c r="C171" s="78"/>
      <c r="D171" s="78"/>
      <c r="E171" s="78"/>
      <c r="F171" s="77"/>
      <c r="G171" s="77"/>
      <c r="H171" s="77"/>
      <c r="I171" s="77"/>
      <c r="J171" s="77"/>
      <c r="K171" s="79"/>
      <c r="L171" s="77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spans="1:26" ht="15.75" customHeight="1">
      <c r="A172" s="77"/>
      <c r="B172" s="78"/>
      <c r="C172" s="78"/>
      <c r="D172" s="78"/>
      <c r="E172" s="78"/>
      <c r="F172" s="77"/>
      <c r="G172" s="77"/>
      <c r="H172" s="77"/>
      <c r="I172" s="77"/>
      <c r="J172" s="77"/>
      <c r="K172" s="79"/>
      <c r="L172" s="77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spans="1:26" ht="15.75" customHeight="1">
      <c r="A173" s="77"/>
      <c r="B173" s="78"/>
      <c r="C173" s="78"/>
      <c r="D173" s="78"/>
      <c r="E173" s="78"/>
      <c r="F173" s="77"/>
      <c r="G173" s="77"/>
      <c r="H173" s="77"/>
      <c r="I173" s="77"/>
      <c r="J173" s="77"/>
      <c r="K173" s="79"/>
      <c r="L173" s="77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spans="1:26" ht="15.75" customHeight="1">
      <c r="A174" s="77"/>
      <c r="B174" s="78"/>
      <c r="C174" s="78"/>
      <c r="D174" s="78"/>
      <c r="E174" s="78"/>
      <c r="F174" s="77"/>
      <c r="G174" s="77"/>
      <c r="H174" s="77"/>
      <c r="I174" s="77"/>
      <c r="J174" s="77"/>
      <c r="K174" s="79"/>
      <c r="L174" s="77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spans="1:26" ht="15.75" customHeight="1">
      <c r="A175" s="77"/>
      <c r="B175" s="78"/>
      <c r="C175" s="78"/>
      <c r="D175" s="78"/>
      <c r="E175" s="78"/>
      <c r="F175" s="77"/>
      <c r="G175" s="77"/>
      <c r="H175" s="77"/>
      <c r="I175" s="77"/>
      <c r="J175" s="77"/>
      <c r="K175" s="79"/>
      <c r="L175" s="77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spans="1:26" ht="15.75" customHeight="1">
      <c r="A176" s="77"/>
      <c r="B176" s="78"/>
      <c r="C176" s="78"/>
      <c r="D176" s="78"/>
      <c r="E176" s="78"/>
      <c r="F176" s="77"/>
      <c r="G176" s="77"/>
      <c r="H176" s="77"/>
      <c r="I176" s="77"/>
      <c r="J176" s="77"/>
      <c r="K176" s="79"/>
      <c r="L176" s="77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spans="1:26" ht="15.75" customHeight="1">
      <c r="A177" s="77"/>
      <c r="B177" s="78"/>
      <c r="C177" s="78"/>
      <c r="D177" s="78"/>
      <c r="E177" s="78"/>
      <c r="F177" s="77"/>
      <c r="G177" s="77"/>
      <c r="H177" s="77"/>
      <c r="I177" s="77"/>
      <c r="J177" s="77"/>
      <c r="K177" s="79"/>
      <c r="L177" s="77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spans="1:26" ht="15.75" customHeight="1">
      <c r="A178" s="77"/>
      <c r="B178" s="78"/>
      <c r="C178" s="78"/>
      <c r="D178" s="78"/>
      <c r="E178" s="78"/>
      <c r="F178" s="77"/>
      <c r="G178" s="77"/>
      <c r="H178" s="77"/>
      <c r="I178" s="77"/>
      <c r="J178" s="77"/>
      <c r="K178" s="79"/>
      <c r="L178" s="77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spans="1:26" ht="15.75" customHeight="1">
      <c r="A179" s="77"/>
      <c r="B179" s="78"/>
      <c r="C179" s="78"/>
      <c r="D179" s="78"/>
      <c r="E179" s="78"/>
      <c r="F179" s="77"/>
      <c r="G179" s="77"/>
      <c r="H179" s="77"/>
      <c r="I179" s="77"/>
      <c r="J179" s="77"/>
      <c r="K179" s="79"/>
      <c r="L179" s="77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spans="1:26" ht="15.75" customHeight="1">
      <c r="A180" s="77"/>
      <c r="B180" s="78"/>
      <c r="C180" s="78"/>
      <c r="D180" s="78"/>
      <c r="E180" s="78"/>
      <c r="F180" s="77"/>
      <c r="G180" s="77"/>
      <c r="H180" s="77"/>
      <c r="I180" s="77"/>
      <c r="J180" s="77"/>
      <c r="K180" s="79"/>
      <c r="L180" s="77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spans="1:26" ht="15.75" customHeight="1">
      <c r="A181" s="77"/>
      <c r="B181" s="78"/>
      <c r="C181" s="78"/>
      <c r="D181" s="78"/>
      <c r="E181" s="78"/>
      <c r="F181" s="77"/>
      <c r="G181" s="77"/>
      <c r="H181" s="77"/>
      <c r="I181" s="77"/>
      <c r="J181" s="77"/>
      <c r="K181" s="79"/>
      <c r="L181" s="77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spans="1:26" ht="15.75" customHeight="1">
      <c r="A182" s="77"/>
      <c r="B182" s="78"/>
      <c r="C182" s="78"/>
      <c r="D182" s="78"/>
      <c r="E182" s="78"/>
      <c r="F182" s="77"/>
      <c r="G182" s="77"/>
      <c r="H182" s="77"/>
      <c r="I182" s="77"/>
      <c r="J182" s="77"/>
      <c r="K182" s="79"/>
      <c r="L182" s="77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spans="1:26" ht="15.75" customHeight="1">
      <c r="A183" s="77"/>
      <c r="B183" s="78"/>
      <c r="C183" s="78"/>
      <c r="D183" s="78"/>
      <c r="E183" s="78"/>
      <c r="F183" s="77"/>
      <c r="G183" s="77"/>
      <c r="H183" s="77"/>
      <c r="I183" s="77"/>
      <c r="J183" s="77"/>
      <c r="K183" s="79"/>
      <c r="L183" s="77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spans="1:26" ht="15.75" customHeight="1">
      <c r="A184" s="77"/>
      <c r="B184" s="78"/>
      <c r="C184" s="78"/>
      <c r="D184" s="78"/>
      <c r="E184" s="78"/>
      <c r="F184" s="77"/>
      <c r="G184" s="77"/>
      <c r="H184" s="77"/>
      <c r="I184" s="77"/>
      <c r="J184" s="77"/>
      <c r="K184" s="79"/>
      <c r="L184" s="77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spans="1:26" ht="15.75" customHeight="1">
      <c r="A185" s="77"/>
      <c r="B185" s="78"/>
      <c r="C185" s="78"/>
      <c r="D185" s="78"/>
      <c r="E185" s="78"/>
      <c r="F185" s="77"/>
      <c r="G185" s="77"/>
      <c r="H185" s="77"/>
      <c r="I185" s="77"/>
      <c r="J185" s="77"/>
      <c r="K185" s="79"/>
      <c r="L185" s="77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spans="1:26" ht="15.75" customHeight="1">
      <c r="A186" s="77"/>
      <c r="B186" s="78"/>
      <c r="C186" s="78"/>
      <c r="D186" s="78"/>
      <c r="E186" s="78"/>
      <c r="F186" s="77"/>
      <c r="G186" s="77"/>
      <c r="H186" s="77"/>
      <c r="I186" s="77"/>
      <c r="J186" s="77"/>
      <c r="K186" s="79"/>
      <c r="L186" s="77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spans="1:26" ht="15.75" customHeight="1">
      <c r="A187" s="77"/>
      <c r="B187" s="78"/>
      <c r="C187" s="78"/>
      <c r="D187" s="78"/>
      <c r="E187" s="78"/>
      <c r="F187" s="77"/>
      <c r="G187" s="77"/>
      <c r="H187" s="77"/>
      <c r="I187" s="77"/>
      <c r="J187" s="77"/>
      <c r="K187" s="79"/>
      <c r="L187" s="77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spans="1:26" ht="15.75" customHeight="1">
      <c r="A188" s="77"/>
      <c r="B188" s="78"/>
      <c r="C188" s="78"/>
      <c r="D188" s="78"/>
      <c r="E188" s="78"/>
      <c r="F188" s="77"/>
      <c r="G188" s="77"/>
      <c r="H188" s="77"/>
      <c r="I188" s="77"/>
      <c r="J188" s="77"/>
      <c r="K188" s="79"/>
      <c r="L188" s="77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spans="1:26" ht="15.75" customHeight="1">
      <c r="A189" s="77"/>
      <c r="B189" s="78"/>
      <c r="C189" s="78"/>
      <c r="D189" s="78"/>
      <c r="E189" s="78"/>
      <c r="F189" s="77"/>
      <c r="G189" s="77"/>
      <c r="H189" s="77"/>
      <c r="I189" s="77"/>
      <c r="J189" s="77"/>
      <c r="K189" s="79"/>
      <c r="L189" s="77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spans="1:26" ht="15.75" customHeight="1">
      <c r="A190" s="77"/>
      <c r="B190" s="78"/>
      <c r="C190" s="78"/>
      <c r="D190" s="78"/>
      <c r="E190" s="78"/>
      <c r="F190" s="77"/>
      <c r="G190" s="77"/>
      <c r="H190" s="77"/>
      <c r="I190" s="77"/>
      <c r="J190" s="77"/>
      <c r="K190" s="79"/>
      <c r="L190" s="77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spans="1:26" ht="15.75" customHeight="1">
      <c r="A191" s="77"/>
      <c r="B191" s="78"/>
      <c r="C191" s="78"/>
      <c r="D191" s="78"/>
      <c r="E191" s="78"/>
      <c r="F191" s="77"/>
      <c r="G191" s="77"/>
      <c r="H191" s="77"/>
      <c r="I191" s="77"/>
      <c r="J191" s="77"/>
      <c r="K191" s="79"/>
      <c r="L191" s="77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spans="1:26" ht="15.75" customHeight="1">
      <c r="A192" s="77"/>
      <c r="B192" s="78"/>
      <c r="C192" s="78"/>
      <c r="D192" s="78"/>
      <c r="E192" s="78"/>
      <c r="F192" s="77"/>
      <c r="G192" s="77"/>
      <c r="H192" s="77"/>
      <c r="I192" s="77"/>
      <c r="J192" s="77"/>
      <c r="K192" s="79"/>
      <c r="L192" s="77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spans="1:26" ht="15.75" customHeight="1">
      <c r="A193" s="77"/>
      <c r="B193" s="78"/>
      <c r="C193" s="78"/>
      <c r="D193" s="78"/>
      <c r="E193" s="78"/>
      <c r="F193" s="77"/>
      <c r="G193" s="77"/>
      <c r="H193" s="77"/>
      <c r="I193" s="77"/>
      <c r="J193" s="77"/>
      <c r="K193" s="79"/>
      <c r="L193" s="77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spans="1:26" ht="15.75" customHeight="1">
      <c r="A194" s="77"/>
      <c r="B194" s="78"/>
      <c r="C194" s="78"/>
      <c r="D194" s="78"/>
      <c r="E194" s="78"/>
      <c r="F194" s="77"/>
      <c r="G194" s="77"/>
      <c r="H194" s="77"/>
      <c r="I194" s="77"/>
      <c r="J194" s="77"/>
      <c r="K194" s="79"/>
      <c r="L194" s="77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spans="1:26" ht="15.75" customHeight="1">
      <c r="A195" s="77"/>
      <c r="B195" s="78"/>
      <c r="C195" s="78"/>
      <c r="D195" s="78"/>
      <c r="E195" s="78"/>
      <c r="F195" s="77"/>
      <c r="G195" s="77"/>
      <c r="H195" s="77"/>
      <c r="I195" s="77"/>
      <c r="J195" s="77"/>
      <c r="K195" s="79"/>
      <c r="L195" s="77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spans="1:26" ht="15.75" customHeight="1">
      <c r="A196" s="77"/>
      <c r="B196" s="78"/>
      <c r="C196" s="78"/>
      <c r="D196" s="78"/>
      <c r="E196" s="78"/>
      <c r="F196" s="77"/>
      <c r="G196" s="77"/>
      <c r="H196" s="77"/>
      <c r="I196" s="77"/>
      <c r="J196" s="77"/>
      <c r="K196" s="79"/>
      <c r="L196" s="77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spans="1:26" ht="15.75" customHeight="1">
      <c r="A197" s="77"/>
      <c r="B197" s="78"/>
      <c r="C197" s="78"/>
      <c r="D197" s="78"/>
      <c r="E197" s="78"/>
      <c r="F197" s="77"/>
      <c r="G197" s="77"/>
      <c r="H197" s="77"/>
      <c r="I197" s="77"/>
      <c r="J197" s="77"/>
      <c r="K197" s="79"/>
      <c r="L197" s="77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spans="1:26" ht="15.75" customHeight="1">
      <c r="A198" s="77"/>
      <c r="B198" s="78"/>
      <c r="C198" s="78"/>
      <c r="D198" s="78"/>
      <c r="E198" s="78"/>
      <c r="F198" s="77"/>
      <c r="G198" s="77"/>
      <c r="H198" s="77"/>
      <c r="I198" s="77"/>
      <c r="J198" s="77"/>
      <c r="K198" s="79"/>
      <c r="L198" s="77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spans="1:26" ht="15.75" customHeight="1">
      <c r="A199" s="77"/>
      <c r="B199" s="78"/>
      <c r="C199" s="78"/>
      <c r="D199" s="78"/>
      <c r="E199" s="78"/>
      <c r="F199" s="77"/>
      <c r="G199" s="77"/>
      <c r="H199" s="77"/>
      <c r="I199" s="77"/>
      <c r="J199" s="77"/>
      <c r="K199" s="79"/>
      <c r="L199" s="77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spans="1:26" ht="15.75" customHeight="1">
      <c r="A200" s="77"/>
      <c r="B200" s="78"/>
      <c r="C200" s="78"/>
      <c r="D200" s="78"/>
      <c r="E200" s="78"/>
      <c r="F200" s="77"/>
      <c r="G200" s="77"/>
      <c r="H200" s="77"/>
      <c r="I200" s="77"/>
      <c r="J200" s="77"/>
      <c r="K200" s="79"/>
      <c r="L200" s="77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spans="1:26" ht="15.75" customHeight="1">
      <c r="A201" s="77"/>
      <c r="B201" s="78"/>
      <c r="C201" s="78"/>
      <c r="D201" s="78"/>
      <c r="E201" s="78"/>
      <c r="F201" s="77"/>
      <c r="G201" s="77"/>
      <c r="H201" s="77"/>
      <c r="I201" s="77"/>
      <c r="J201" s="77"/>
      <c r="K201" s="79"/>
      <c r="L201" s="77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spans="1:26" ht="15.75" customHeight="1">
      <c r="A202" s="77"/>
      <c r="B202" s="78"/>
      <c r="C202" s="78"/>
      <c r="D202" s="78"/>
      <c r="E202" s="78"/>
      <c r="F202" s="77"/>
      <c r="G202" s="77"/>
      <c r="H202" s="77"/>
      <c r="I202" s="77"/>
      <c r="J202" s="77"/>
      <c r="K202" s="79"/>
      <c r="L202" s="77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spans="1:26" ht="15.75" customHeight="1">
      <c r="A203" s="77"/>
      <c r="B203" s="78"/>
      <c r="C203" s="78"/>
      <c r="D203" s="78"/>
      <c r="E203" s="78"/>
      <c r="F203" s="77"/>
      <c r="G203" s="77"/>
      <c r="H203" s="77"/>
      <c r="I203" s="77"/>
      <c r="J203" s="77"/>
      <c r="K203" s="79"/>
      <c r="L203" s="77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spans="1:26" ht="15.75" customHeight="1">
      <c r="A204" s="77"/>
      <c r="B204" s="78"/>
      <c r="C204" s="78"/>
      <c r="D204" s="78"/>
      <c r="E204" s="78"/>
      <c r="F204" s="77"/>
      <c r="G204" s="77"/>
      <c r="H204" s="77"/>
      <c r="I204" s="77"/>
      <c r="J204" s="77"/>
      <c r="K204" s="79"/>
      <c r="L204" s="77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spans="1:26" ht="15.75" customHeight="1">
      <c r="A205" s="77"/>
      <c r="B205" s="78"/>
      <c r="C205" s="78"/>
      <c r="D205" s="78"/>
      <c r="E205" s="78"/>
      <c r="F205" s="77"/>
      <c r="G205" s="77"/>
      <c r="H205" s="77"/>
      <c r="I205" s="77"/>
      <c r="J205" s="77"/>
      <c r="K205" s="79"/>
      <c r="L205" s="77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spans="1:26" ht="15.75" customHeight="1">
      <c r="A206" s="77"/>
      <c r="B206" s="78"/>
      <c r="C206" s="78"/>
      <c r="D206" s="78"/>
      <c r="E206" s="78"/>
      <c r="F206" s="77"/>
      <c r="G206" s="77"/>
      <c r="H206" s="77"/>
      <c r="I206" s="77"/>
      <c r="J206" s="77"/>
      <c r="K206" s="79"/>
      <c r="L206" s="77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spans="1:26" ht="15.75" customHeight="1">
      <c r="A207" s="77"/>
      <c r="B207" s="78"/>
      <c r="C207" s="78"/>
      <c r="D207" s="78"/>
      <c r="E207" s="78"/>
      <c r="F207" s="77"/>
      <c r="G207" s="77"/>
      <c r="H207" s="77"/>
      <c r="I207" s="77"/>
      <c r="J207" s="77"/>
      <c r="K207" s="79"/>
      <c r="L207" s="77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spans="1:26" ht="15.75" customHeight="1">
      <c r="A208" s="77"/>
      <c r="B208" s="78"/>
      <c r="C208" s="78"/>
      <c r="D208" s="78"/>
      <c r="E208" s="78"/>
      <c r="F208" s="77"/>
      <c r="G208" s="77"/>
      <c r="H208" s="77"/>
      <c r="I208" s="77"/>
      <c r="J208" s="77"/>
      <c r="K208" s="79"/>
      <c r="L208" s="77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spans="1:26" ht="15.75" customHeight="1">
      <c r="A209" s="77"/>
      <c r="B209" s="78"/>
      <c r="C209" s="78"/>
      <c r="D209" s="78"/>
      <c r="E209" s="78"/>
      <c r="F209" s="77"/>
      <c r="G209" s="77"/>
      <c r="H209" s="77"/>
      <c r="I209" s="77"/>
      <c r="J209" s="77"/>
      <c r="K209" s="79"/>
      <c r="L209" s="77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spans="1:26" ht="15.75" customHeight="1">
      <c r="A210" s="77"/>
      <c r="B210" s="78"/>
      <c r="C210" s="78"/>
      <c r="D210" s="78"/>
      <c r="E210" s="78"/>
      <c r="F210" s="77"/>
      <c r="G210" s="77"/>
      <c r="H210" s="77"/>
      <c r="I210" s="77"/>
      <c r="J210" s="77"/>
      <c r="K210" s="79"/>
      <c r="L210" s="77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spans="1:26" ht="15.75" customHeight="1">
      <c r="A211" s="77"/>
      <c r="B211" s="78"/>
      <c r="C211" s="78"/>
      <c r="D211" s="78"/>
      <c r="E211" s="78"/>
      <c r="F211" s="77"/>
      <c r="G211" s="77"/>
      <c r="H211" s="77"/>
      <c r="I211" s="77"/>
      <c r="J211" s="77"/>
      <c r="K211" s="79"/>
      <c r="L211" s="77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spans="1:26" ht="15.75" customHeight="1">
      <c r="A212" s="77"/>
      <c r="B212" s="78"/>
      <c r="C212" s="78"/>
      <c r="D212" s="78"/>
      <c r="E212" s="78"/>
      <c r="F212" s="77"/>
      <c r="G212" s="77"/>
      <c r="H212" s="77"/>
      <c r="I212" s="77"/>
      <c r="J212" s="77"/>
      <c r="K212" s="79"/>
      <c r="L212" s="77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spans="1:26" ht="15.75" customHeight="1">
      <c r="A213" s="77"/>
      <c r="B213" s="78"/>
      <c r="C213" s="78"/>
      <c r="D213" s="78"/>
      <c r="E213" s="78"/>
      <c r="F213" s="77"/>
      <c r="G213" s="77"/>
      <c r="H213" s="77"/>
      <c r="I213" s="77"/>
      <c r="J213" s="77"/>
      <c r="K213" s="79"/>
      <c r="L213" s="77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spans="1:26" ht="15.75" customHeight="1">
      <c r="A214" s="77"/>
      <c r="B214" s="78"/>
      <c r="C214" s="78"/>
      <c r="D214" s="78"/>
      <c r="E214" s="78"/>
      <c r="F214" s="77"/>
      <c r="G214" s="77"/>
      <c r="H214" s="77"/>
      <c r="I214" s="77"/>
      <c r="J214" s="77"/>
      <c r="K214" s="79"/>
      <c r="L214" s="77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spans="1:26" ht="15.75" customHeight="1">
      <c r="A215" s="77"/>
      <c r="B215" s="78"/>
      <c r="C215" s="78"/>
      <c r="D215" s="78"/>
      <c r="E215" s="78"/>
      <c r="F215" s="77"/>
      <c r="G215" s="77"/>
      <c r="H215" s="77"/>
      <c r="I215" s="77"/>
      <c r="J215" s="77"/>
      <c r="K215" s="79"/>
      <c r="L215" s="77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spans="1:26" ht="15.75" customHeight="1">
      <c r="A216" s="77"/>
      <c r="B216" s="78"/>
      <c r="C216" s="78"/>
      <c r="D216" s="78"/>
      <c r="E216" s="78"/>
      <c r="F216" s="77"/>
      <c r="G216" s="77"/>
      <c r="H216" s="77"/>
      <c r="I216" s="77"/>
      <c r="J216" s="77"/>
      <c r="K216" s="79"/>
      <c r="L216" s="77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spans="1:26" ht="15.75" customHeight="1">
      <c r="A217" s="77"/>
      <c r="B217" s="78"/>
      <c r="C217" s="78"/>
      <c r="D217" s="78"/>
      <c r="E217" s="78"/>
      <c r="F217" s="77"/>
      <c r="G217" s="77"/>
      <c r="H217" s="77"/>
      <c r="I217" s="77"/>
      <c r="J217" s="77"/>
      <c r="K217" s="79"/>
      <c r="L217" s="77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spans="1:26" ht="15.75" customHeight="1">
      <c r="A218" s="77"/>
      <c r="B218" s="78"/>
      <c r="C218" s="78"/>
      <c r="D218" s="78"/>
      <c r="E218" s="78"/>
      <c r="F218" s="77"/>
      <c r="G218" s="77"/>
      <c r="H218" s="77"/>
      <c r="I218" s="77"/>
      <c r="J218" s="77"/>
      <c r="K218" s="79"/>
      <c r="L218" s="77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spans="1:26" ht="15.75" customHeight="1">
      <c r="A219" s="77"/>
      <c r="B219" s="78"/>
      <c r="C219" s="78"/>
      <c r="D219" s="78"/>
      <c r="E219" s="78"/>
      <c r="F219" s="77"/>
      <c r="G219" s="77"/>
      <c r="H219" s="77"/>
      <c r="I219" s="77"/>
      <c r="J219" s="77"/>
      <c r="K219" s="79"/>
      <c r="L219" s="77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spans="1:26" ht="15.75" customHeight="1">
      <c r="A220" s="77"/>
      <c r="B220" s="78"/>
      <c r="C220" s="78"/>
      <c r="D220" s="78"/>
      <c r="E220" s="78"/>
      <c r="F220" s="77"/>
      <c r="G220" s="77"/>
      <c r="H220" s="77"/>
      <c r="I220" s="77"/>
      <c r="J220" s="77"/>
      <c r="K220" s="79"/>
      <c r="L220" s="77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spans="1:26" ht="15.75" customHeight="1">
      <c r="A221" s="77"/>
      <c r="B221" s="78"/>
      <c r="C221" s="78"/>
      <c r="D221" s="78"/>
      <c r="E221" s="78"/>
      <c r="F221" s="77"/>
      <c r="G221" s="77"/>
      <c r="H221" s="77"/>
      <c r="I221" s="77"/>
      <c r="J221" s="77"/>
      <c r="K221" s="79"/>
      <c r="L221" s="77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spans="1:26" ht="15.75" customHeight="1">
      <c r="A222" s="77"/>
      <c r="B222" s="78"/>
      <c r="C222" s="78"/>
      <c r="D222" s="78"/>
      <c r="E222" s="78"/>
      <c r="F222" s="77"/>
      <c r="G222" s="77"/>
      <c r="H222" s="77"/>
      <c r="I222" s="77"/>
      <c r="J222" s="77"/>
      <c r="K222" s="79"/>
      <c r="L222" s="77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spans="1:26" ht="15.75" customHeight="1">
      <c r="A223" s="77"/>
      <c r="B223" s="78"/>
      <c r="C223" s="78"/>
      <c r="D223" s="78"/>
      <c r="E223" s="78"/>
      <c r="F223" s="77"/>
      <c r="G223" s="77"/>
      <c r="H223" s="77"/>
      <c r="I223" s="77"/>
      <c r="J223" s="77"/>
      <c r="K223" s="79"/>
      <c r="L223" s="77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spans="1:26" ht="15.75" customHeight="1">
      <c r="A224" s="77"/>
      <c r="B224" s="78"/>
      <c r="C224" s="78"/>
      <c r="D224" s="78"/>
      <c r="E224" s="78"/>
      <c r="F224" s="77"/>
      <c r="G224" s="77"/>
      <c r="H224" s="77"/>
      <c r="I224" s="77"/>
      <c r="J224" s="77"/>
      <c r="K224" s="79"/>
      <c r="L224" s="77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spans="1:26" ht="15.75" customHeight="1">
      <c r="A225" s="77"/>
      <c r="B225" s="78"/>
      <c r="C225" s="78"/>
      <c r="D225" s="78"/>
      <c r="E225" s="78"/>
      <c r="F225" s="77"/>
      <c r="G225" s="77"/>
      <c r="H225" s="77"/>
      <c r="I225" s="77"/>
      <c r="J225" s="77"/>
      <c r="K225" s="79"/>
      <c r="L225" s="77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spans="1:26" ht="15.75" customHeight="1">
      <c r="A226" s="77"/>
      <c r="B226" s="78"/>
      <c r="C226" s="78"/>
      <c r="D226" s="78"/>
      <c r="E226" s="78"/>
      <c r="F226" s="77"/>
      <c r="G226" s="77"/>
      <c r="H226" s="77"/>
      <c r="I226" s="77"/>
      <c r="J226" s="77"/>
      <c r="K226" s="79"/>
      <c r="L226" s="77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spans="1:26" ht="15.75" customHeight="1">
      <c r="A227" s="77"/>
      <c r="B227" s="78"/>
      <c r="C227" s="78"/>
      <c r="D227" s="78"/>
      <c r="E227" s="78"/>
      <c r="F227" s="77"/>
      <c r="G227" s="77"/>
      <c r="H227" s="77"/>
      <c r="I227" s="77"/>
      <c r="J227" s="77"/>
      <c r="K227" s="79"/>
      <c r="L227" s="77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spans="1:26" ht="15.75" customHeight="1">
      <c r="A228" s="77"/>
      <c r="B228" s="78"/>
      <c r="C228" s="78"/>
      <c r="D228" s="78"/>
      <c r="E228" s="78"/>
      <c r="F228" s="77"/>
      <c r="G228" s="77"/>
      <c r="H228" s="77"/>
      <c r="I228" s="77"/>
      <c r="J228" s="77"/>
      <c r="K228" s="79"/>
      <c r="L228" s="77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spans="1:26" ht="15.75" customHeight="1">
      <c r="A229" s="77"/>
      <c r="B229" s="78"/>
      <c r="C229" s="78"/>
      <c r="D229" s="78"/>
      <c r="E229" s="78"/>
      <c r="F229" s="77"/>
      <c r="G229" s="77"/>
      <c r="H229" s="77"/>
      <c r="I229" s="77"/>
      <c r="J229" s="77"/>
      <c r="K229" s="79"/>
      <c r="L229" s="77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spans="1:26" ht="15.75" customHeight="1">
      <c r="A230" s="77"/>
      <c r="B230" s="78"/>
      <c r="C230" s="78"/>
      <c r="D230" s="78"/>
      <c r="E230" s="78"/>
      <c r="F230" s="77"/>
      <c r="G230" s="77"/>
      <c r="H230" s="77"/>
      <c r="I230" s="77"/>
      <c r="J230" s="77"/>
      <c r="K230" s="79"/>
      <c r="L230" s="77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spans="1:26" ht="15.75" customHeight="1">
      <c r="A231" s="77"/>
      <c r="B231" s="78"/>
      <c r="C231" s="78"/>
      <c r="D231" s="78"/>
      <c r="E231" s="78"/>
      <c r="F231" s="77"/>
      <c r="G231" s="77"/>
      <c r="H231" s="77"/>
      <c r="I231" s="77"/>
      <c r="J231" s="77"/>
      <c r="K231" s="79"/>
      <c r="L231" s="77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spans="1:26" ht="15.75" customHeight="1">
      <c r="A232" s="77"/>
      <c r="B232" s="78"/>
      <c r="C232" s="78"/>
      <c r="D232" s="78"/>
      <c r="E232" s="78"/>
      <c r="F232" s="77"/>
      <c r="G232" s="77"/>
      <c r="H232" s="77"/>
      <c r="I232" s="77"/>
      <c r="J232" s="77"/>
      <c r="K232" s="79"/>
      <c r="L232" s="77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spans="1:26" ht="15.75" customHeight="1">
      <c r="A233" s="77"/>
      <c r="B233" s="78"/>
      <c r="C233" s="78"/>
      <c r="D233" s="78"/>
      <c r="E233" s="78"/>
      <c r="F233" s="77"/>
      <c r="G233" s="77"/>
      <c r="H233" s="77"/>
      <c r="I233" s="77"/>
      <c r="J233" s="77"/>
      <c r="K233" s="79"/>
      <c r="L233" s="77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spans="1:26" ht="15.75" customHeight="1">
      <c r="A234" s="77"/>
      <c r="B234" s="78"/>
      <c r="C234" s="78"/>
      <c r="D234" s="78"/>
      <c r="E234" s="78"/>
      <c r="F234" s="77"/>
      <c r="G234" s="77"/>
      <c r="H234" s="77"/>
      <c r="I234" s="77"/>
      <c r="J234" s="77"/>
      <c r="K234" s="79"/>
      <c r="L234" s="77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spans="1:26" ht="15.75" customHeight="1">
      <c r="A235" s="77"/>
      <c r="B235" s="78"/>
      <c r="C235" s="78"/>
      <c r="D235" s="78"/>
      <c r="E235" s="78"/>
      <c r="F235" s="77"/>
      <c r="G235" s="77"/>
      <c r="H235" s="77"/>
      <c r="I235" s="77"/>
      <c r="J235" s="77"/>
      <c r="K235" s="79"/>
      <c r="L235" s="77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spans="1:26" ht="15.75" customHeight="1">
      <c r="A236" s="77"/>
      <c r="B236" s="78"/>
      <c r="C236" s="78"/>
      <c r="D236" s="78"/>
      <c r="E236" s="78"/>
      <c r="F236" s="77"/>
      <c r="G236" s="77"/>
      <c r="H236" s="77"/>
      <c r="I236" s="77"/>
      <c r="J236" s="77"/>
      <c r="K236" s="79"/>
      <c r="L236" s="77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spans="1:26" ht="15.75" customHeight="1">
      <c r="A237" s="77"/>
      <c r="B237" s="78"/>
      <c r="C237" s="78"/>
      <c r="D237" s="78"/>
      <c r="E237" s="78"/>
      <c r="F237" s="77"/>
      <c r="G237" s="77"/>
      <c r="H237" s="77"/>
      <c r="I237" s="77"/>
      <c r="J237" s="77"/>
      <c r="K237" s="79"/>
      <c r="L237" s="77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spans="1:26" ht="15.75" customHeight="1">
      <c r="A238" s="77"/>
      <c r="B238" s="78"/>
      <c r="C238" s="78"/>
      <c r="D238" s="78"/>
      <c r="E238" s="78"/>
      <c r="F238" s="77"/>
      <c r="G238" s="77"/>
      <c r="H238" s="77"/>
      <c r="I238" s="77"/>
      <c r="J238" s="77"/>
      <c r="K238" s="79"/>
      <c r="L238" s="77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spans="1:26" ht="15.75" customHeight="1">
      <c r="A239" s="77"/>
      <c r="B239" s="78"/>
      <c r="C239" s="78"/>
      <c r="D239" s="78"/>
      <c r="E239" s="78"/>
      <c r="F239" s="77"/>
      <c r="G239" s="77"/>
      <c r="H239" s="77"/>
      <c r="I239" s="77"/>
      <c r="J239" s="77"/>
      <c r="K239" s="79"/>
      <c r="L239" s="77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spans="1:26" ht="15.75" customHeight="1">
      <c r="A240" s="77"/>
      <c r="B240" s="78"/>
      <c r="C240" s="78"/>
      <c r="D240" s="78"/>
      <c r="E240" s="78"/>
      <c r="F240" s="77"/>
      <c r="G240" s="77"/>
      <c r="H240" s="77"/>
      <c r="I240" s="77"/>
      <c r="J240" s="77"/>
      <c r="K240" s="79"/>
      <c r="L240" s="77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spans="1:26" ht="15.75" customHeight="1">
      <c r="A241" s="77"/>
      <c r="B241" s="78"/>
      <c r="C241" s="78"/>
      <c r="D241" s="78"/>
      <c r="E241" s="78"/>
      <c r="F241" s="77"/>
      <c r="G241" s="77"/>
      <c r="H241" s="77"/>
      <c r="I241" s="77"/>
      <c r="J241" s="77"/>
      <c r="K241" s="79"/>
      <c r="L241" s="77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spans="1:26" ht="15.75" customHeight="1">
      <c r="A242" s="77"/>
      <c r="B242" s="78"/>
      <c r="C242" s="78"/>
      <c r="D242" s="78"/>
      <c r="E242" s="78"/>
      <c r="F242" s="77"/>
      <c r="G242" s="77"/>
      <c r="H242" s="77"/>
      <c r="I242" s="77"/>
      <c r="J242" s="77"/>
      <c r="K242" s="79"/>
      <c r="L242" s="77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spans="1:26" ht="15.75" customHeight="1">
      <c r="A243" s="77"/>
      <c r="B243" s="78"/>
      <c r="C243" s="78"/>
      <c r="D243" s="78"/>
      <c r="E243" s="78"/>
      <c r="F243" s="77"/>
      <c r="G243" s="77"/>
      <c r="H243" s="77"/>
      <c r="I243" s="77"/>
      <c r="J243" s="77"/>
      <c r="K243" s="79"/>
      <c r="L243" s="77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spans="1:26" ht="15.75" customHeight="1">
      <c r="A244" s="77"/>
      <c r="B244" s="78"/>
      <c r="C244" s="78"/>
      <c r="D244" s="78"/>
      <c r="E244" s="78"/>
      <c r="F244" s="77"/>
      <c r="G244" s="77"/>
      <c r="H244" s="77"/>
      <c r="I244" s="77"/>
      <c r="J244" s="77"/>
      <c r="K244" s="79"/>
      <c r="L244" s="77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spans="1:26" ht="15.75" customHeight="1">
      <c r="A245" s="77"/>
      <c r="B245" s="78"/>
      <c r="C245" s="78"/>
      <c r="D245" s="78"/>
      <c r="E245" s="78"/>
      <c r="F245" s="77"/>
      <c r="G245" s="77"/>
      <c r="H245" s="77"/>
      <c r="I245" s="77"/>
      <c r="J245" s="77"/>
      <c r="K245" s="79"/>
      <c r="L245" s="77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spans="1:26" ht="15.75" customHeight="1">
      <c r="A246" s="77"/>
      <c r="B246" s="78"/>
      <c r="C246" s="78"/>
      <c r="D246" s="78"/>
      <c r="E246" s="78"/>
      <c r="F246" s="77"/>
      <c r="G246" s="77"/>
      <c r="H246" s="77"/>
      <c r="I246" s="77"/>
      <c r="J246" s="77"/>
      <c r="K246" s="79"/>
      <c r="L246" s="77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spans="1:26" ht="15.75" customHeight="1">
      <c r="A247" s="77"/>
      <c r="B247" s="78"/>
      <c r="C247" s="78"/>
      <c r="D247" s="78"/>
      <c r="E247" s="78"/>
      <c r="F247" s="77"/>
      <c r="G247" s="77"/>
      <c r="H247" s="77"/>
      <c r="I247" s="77"/>
      <c r="J247" s="77"/>
      <c r="K247" s="79"/>
      <c r="L247" s="77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spans="1:26" ht="15.75" customHeight="1">
      <c r="A248" s="77"/>
      <c r="B248" s="78"/>
      <c r="C248" s="78"/>
      <c r="D248" s="78"/>
      <c r="E248" s="78"/>
      <c r="F248" s="77"/>
      <c r="G248" s="77"/>
      <c r="H248" s="77"/>
      <c r="I248" s="77"/>
      <c r="J248" s="77"/>
      <c r="K248" s="79"/>
      <c r="L248" s="77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spans="1:26" ht="15.75" customHeight="1">
      <c r="A249" s="77"/>
      <c r="B249" s="78"/>
      <c r="C249" s="78"/>
      <c r="D249" s="78"/>
      <c r="E249" s="78"/>
      <c r="F249" s="77"/>
      <c r="G249" s="77"/>
      <c r="H249" s="77"/>
      <c r="I249" s="77"/>
      <c r="J249" s="77"/>
      <c r="K249" s="79"/>
      <c r="L249" s="77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spans="1:26" ht="15.75" customHeight="1">
      <c r="A250" s="77"/>
      <c r="B250" s="78"/>
      <c r="C250" s="78"/>
      <c r="D250" s="78"/>
      <c r="E250" s="78"/>
      <c r="F250" s="77"/>
      <c r="G250" s="77"/>
      <c r="H250" s="77"/>
      <c r="I250" s="77"/>
      <c r="J250" s="77"/>
      <c r="K250" s="79"/>
      <c r="L250" s="77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spans="1:26" ht="15.75" customHeight="1">
      <c r="A251" s="77"/>
      <c r="B251" s="78"/>
      <c r="C251" s="78"/>
      <c r="D251" s="78"/>
      <c r="E251" s="78"/>
      <c r="F251" s="77"/>
      <c r="G251" s="77"/>
      <c r="H251" s="77"/>
      <c r="I251" s="77"/>
      <c r="J251" s="77"/>
      <c r="K251" s="79"/>
      <c r="L251" s="77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spans="1:26" ht="15.75" customHeight="1">
      <c r="A252" s="77"/>
      <c r="B252" s="78"/>
      <c r="C252" s="78"/>
      <c r="D252" s="78"/>
      <c r="E252" s="78"/>
      <c r="F252" s="77"/>
      <c r="G252" s="77"/>
      <c r="H252" s="77"/>
      <c r="I252" s="77"/>
      <c r="J252" s="77"/>
      <c r="K252" s="79"/>
      <c r="L252" s="77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spans="1:26" ht="15.75" customHeight="1">
      <c r="A253" s="77"/>
      <c r="B253" s="78"/>
      <c r="C253" s="78"/>
      <c r="D253" s="78"/>
      <c r="E253" s="78"/>
      <c r="F253" s="77"/>
      <c r="G253" s="77"/>
      <c r="H253" s="77"/>
      <c r="I253" s="77"/>
      <c r="J253" s="77"/>
      <c r="K253" s="79"/>
      <c r="L253" s="77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spans="1:26" ht="15.75" customHeight="1">
      <c r="A254" s="77"/>
      <c r="B254" s="78"/>
      <c r="C254" s="78"/>
      <c r="D254" s="78"/>
      <c r="E254" s="78"/>
      <c r="F254" s="77"/>
      <c r="G254" s="77"/>
      <c r="H254" s="77"/>
      <c r="I254" s="77"/>
      <c r="J254" s="77"/>
      <c r="K254" s="79"/>
      <c r="L254" s="77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spans="1:26" ht="15.75" customHeight="1">
      <c r="A255" s="77"/>
      <c r="B255" s="78"/>
      <c r="C255" s="78"/>
      <c r="D255" s="78"/>
      <c r="E255" s="78"/>
      <c r="F255" s="77"/>
      <c r="G255" s="77"/>
      <c r="H255" s="77"/>
      <c r="I255" s="77"/>
      <c r="J255" s="77"/>
      <c r="K255" s="79"/>
      <c r="L255" s="77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spans="1:26" ht="15.75" customHeight="1">
      <c r="A256" s="77"/>
      <c r="B256" s="78"/>
      <c r="C256" s="78"/>
      <c r="D256" s="78"/>
      <c r="E256" s="78"/>
      <c r="F256" s="77"/>
      <c r="G256" s="77"/>
      <c r="H256" s="77"/>
      <c r="I256" s="77"/>
      <c r="J256" s="77"/>
      <c r="K256" s="79"/>
      <c r="L256" s="77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spans="1:26" ht="15.75" customHeight="1">
      <c r="A257" s="77"/>
      <c r="B257" s="78"/>
      <c r="C257" s="78"/>
      <c r="D257" s="78"/>
      <c r="E257" s="78"/>
      <c r="F257" s="77"/>
      <c r="G257" s="77"/>
      <c r="H257" s="77"/>
      <c r="I257" s="77"/>
      <c r="J257" s="77"/>
      <c r="K257" s="79"/>
      <c r="L257" s="77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spans="1:26" ht="15.75" customHeight="1">
      <c r="A258" s="77"/>
      <c r="B258" s="78"/>
      <c r="C258" s="78"/>
      <c r="D258" s="78"/>
      <c r="E258" s="78"/>
      <c r="F258" s="77"/>
      <c r="G258" s="77"/>
      <c r="H258" s="77"/>
      <c r="I258" s="77"/>
      <c r="J258" s="77"/>
      <c r="K258" s="79"/>
      <c r="L258" s="77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spans="1:26" ht="15.75" customHeight="1">
      <c r="A259" s="77"/>
      <c r="B259" s="78"/>
      <c r="C259" s="78"/>
      <c r="D259" s="78"/>
      <c r="E259" s="78"/>
      <c r="F259" s="77"/>
      <c r="G259" s="77"/>
      <c r="H259" s="77"/>
      <c r="I259" s="77"/>
      <c r="J259" s="77"/>
      <c r="K259" s="79"/>
      <c r="L259" s="77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spans="1:26" ht="15.75" customHeight="1">
      <c r="A260" s="77"/>
      <c r="B260" s="78"/>
      <c r="C260" s="78"/>
      <c r="D260" s="78"/>
      <c r="E260" s="78"/>
      <c r="F260" s="77"/>
      <c r="G260" s="77"/>
      <c r="H260" s="77"/>
      <c r="I260" s="77"/>
      <c r="J260" s="77"/>
      <c r="K260" s="79"/>
      <c r="L260" s="77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spans="1:26" ht="15.75" customHeight="1">
      <c r="A261" s="77"/>
      <c r="B261" s="78"/>
      <c r="C261" s="78"/>
      <c r="D261" s="78"/>
      <c r="E261" s="78"/>
      <c r="F261" s="77"/>
      <c r="G261" s="77"/>
      <c r="H261" s="77"/>
      <c r="I261" s="77"/>
      <c r="J261" s="77"/>
      <c r="K261" s="79"/>
      <c r="L261" s="77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spans="1:26" ht="15.75" customHeight="1">
      <c r="A262" s="77"/>
      <c r="B262" s="78"/>
      <c r="C262" s="78"/>
      <c r="D262" s="78"/>
      <c r="E262" s="78"/>
      <c r="F262" s="77"/>
      <c r="G262" s="77"/>
      <c r="H262" s="77"/>
      <c r="I262" s="77"/>
      <c r="J262" s="77"/>
      <c r="K262" s="79"/>
      <c r="L262" s="77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spans="1:26" ht="15.75" customHeight="1">
      <c r="A263" s="77"/>
      <c r="B263" s="78"/>
      <c r="C263" s="78"/>
      <c r="D263" s="78"/>
      <c r="E263" s="78"/>
      <c r="F263" s="77"/>
      <c r="G263" s="77"/>
      <c r="H263" s="77"/>
      <c r="I263" s="77"/>
      <c r="J263" s="77"/>
      <c r="K263" s="79"/>
      <c r="L263" s="77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spans="1:26" ht="15.75" customHeight="1">
      <c r="A264" s="77"/>
      <c r="B264" s="78"/>
      <c r="C264" s="78"/>
      <c r="D264" s="78"/>
      <c r="E264" s="78"/>
      <c r="F264" s="77"/>
      <c r="G264" s="77"/>
      <c r="H264" s="77"/>
      <c r="I264" s="77"/>
      <c r="J264" s="77"/>
      <c r="K264" s="79"/>
      <c r="L264" s="77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spans="1:26" ht="15.75" customHeight="1">
      <c r="A265" s="77"/>
      <c r="B265" s="78"/>
      <c r="C265" s="78"/>
      <c r="D265" s="78"/>
      <c r="E265" s="78"/>
      <c r="F265" s="77"/>
      <c r="G265" s="77"/>
      <c r="H265" s="77"/>
      <c r="I265" s="77"/>
      <c r="J265" s="77"/>
      <c r="K265" s="79"/>
      <c r="L265" s="77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spans="1:26" ht="15.75" customHeight="1">
      <c r="A266" s="77"/>
      <c r="B266" s="78"/>
      <c r="C266" s="78"/>
      <c r="D266" s="78"/>
      <c r="E266" s="78"/>
      <c r="F266" s="77"/>
      <c r="G266" s="77"/>
      <c r="H266" s="77"/>
      <c r="I266" s="77"/>
      <c r="J266" s="77"/>
      <c r="K266" s="79"/>
      <c r="L266" s="77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spans="1:26" ht="15.75" customHeight="1">
      <c r="A267" s="77"/>
      <c r="B267" s="78"/>
      <c r="C267" s="78"/>
      <c r="D267" s="78"/>
      <c r="E267" s="78"/>
      <c r="F267" s="77"/>
      <c r="G267" s="77"/>
      <c r="H267" s="77"/>
      <c r="I267" s="77"/>
      <c r="J267" s="77"/>
      <c r="K267" s="79"/>
      <c r="L267" s="77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spans="1:26" ht="15.75" customHeight="1">
      <c r="A268" s="77"/>
      <c r="B268" s="78"/>
      <c r="C268" s="78"/>
      <c r="D268" s="78"/>
      <c r="E268" s="78"/>
      <c r="F268" s="77"/>
      <c r="G268" s="77"/>
      <c r="H268" s="77"/>
      <c r="I268" s="77"/>
      <c r="J268" s="77"/>
      <c r="K268" s="79"/>
      <c r="L268" s="77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spans="1:26" ht="15.75" customHeight="1">
      <c r="A269" s="77"/>
      <c r="B269" s="78"/>
      <c r="C269" s="78"/>
      <c r="D269" s="78"/>
      <c r="E269" s="78"/>
      <c r="F269" s="77"/>
      <c r="G269" s="77"/>
      <c r="H269" s="77"/>
      <c r="I269" s="77"/>
      <c r="J269" s="77"/>
      <c r="K269" s="79"/>
      <c r="L269" s="77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spans="1:26" ht="15.75" customHeight="1">
      <c r="A270" s="77"/>
      <c r="B270" s="78"/>
      <c r="C270" s="78"/>
      <c r="D270" s="78"/>
      <c r="E270" s="78"/>
      <c r="F270" s="77"/>
      <c r="G270" s="77"/>
      <c r="H270" s="77"/>
      <c r="I270" s="77"/>
      <c r="J270" s="77"/>
      <c r="K270" s="79"/>
      <c r="L270" s="77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spans="1:26" ht="15.75" customHeight="1">
      <c r="A271" s="77"/>
      <c r="B271" s="78"/>
      <c r="C271" s="78"/>
      <c r="D271" s="78"/>
      <c r="E271" s="78"/>
      <c r="F271" s="77"/>
      <c r="G271" s="77"/>
      <c r="H271" s="77"/>
      <c r="I271" s="77"/>
      <c r="J271" s="77"/>
      <c r="K271" s="79"/>
      <c r="L271" s="77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spans="1:26" ht="15.75" customHeight="1">
      <c r="A272" s="77"/>
      <c r="B272" s="78"/>
      <c r="C272" s="78"/>
      <c r="D272" s="78"/>
      <c r="E272" s="78"/>
      <c r="F272" s="77"/>
      <c r="G272" s="77"/>
      <c r="H272" s="77"/>
      <c r="I272" s="77"/>
      <c r="J272" s="77"/>
      <c r="K272" s="79"/>
      <c r="L272" s="77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spans="1:26" ht="15.75" customHeight="1">
      <c r="A273" s="77"/>
      <c r="B273" s="78"/>
      <c r="C273" s="78"/>
      <c r="D273" s="78"/>
      <c r="E273" s="78"/>
      <c r="F273" s="77"/>
      <c r="G273" s="77"/>
      <c r="H273" s="77"/>
      <c r="I273" s="77"/>
      <c r="J273" s="77"/>
      <c r="K273" s="79"/>
      <c r="L273" s="77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spans="1:26" ht="15.75" customHeight="1">
      <c r="A274" s="77"/>
      <c r="B274" s="78"/>
      <c r="C274" s="78"/>
      <c r="D274" s="78"/>
      <c r="E274" s="78"/>
      <c r="F274" s="77"/>
      <c r="G274" s="77"/>
      <c r="H274" s="77"/>
      <c r="I274" s="77"/>
      <c r="J274" s="77"/>
      <c r="K274" s="79"/>
      <c r="L274" s="77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spans="1:26" ht="15.75" customHeight="1">
      <c r="A275" s="77"/>
      <c r="B275" s="78"/>
      <c r="C275" s="78"/>
      <c r="D275" s="78"/>
      <c r="E275" s="78"/>
      <c r="F275" s="77"/>
      <c r="G275" s="77"/>
      <c r="H275" s="77"/>
      <c r="I275" s="77"/>
      <c r="J275" s="77"/>
      <c r="K275" s="79"/>
      <c r="L275" s="77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spans="1:26" ht="15.75" customHeight="1">
      <c r="A276" s="77"/>
      <c r="B276" s="78"/>
      <c r="C276" s="78"/>
      <c r="D276" s="78"/>
      <c r="E276" s="78"/>
      <c r="F276" s="77"/>
      <c r="G276" s="77"/>
      <c r="H276" s="77"/>
      <c r="I276" s="77"/>
      <c r="J276" s="77"/>
      <c r="K276" s="79"/>
      <c r="L276" s="77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spans="1:26" ht="15.75" customHeight="1">
      <c r="A277" s="77"/>
      <c r="B277" s="78"/>
      <c r="C277" s="78"/>
      <c r="D277" s="78"/>
      <c r="E277" s="78"/>
      <c r="F277" s="77"/>
      <c r="G277" s="77"/>
      <c r="H277" s="77"/>
      <c r="I277" s="77"/>
      <c r="J277" s="77"/>
      <c r="K277" s="79"/>
      <c r="L277" s="77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spans="1:26" ht="15.75" customHeight="1">
      <c r="A278" s="77"/>
      <c r="B278" s="78"/>
      <c r="C278" s="78"/>
      <c r="D278" s="78"/>
      <c r="E278" s="78"/>
      <c r="F278" s="77"/>
      <c r="G278" s="77"/>
      <c r="H278" s="77"/>
      <c r="I278" s="77"/>
      <c r="J278" s="77"/>
      <c r="K278" s="79"/>
      <c r="L278" s="77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spans="1:26" ht="15.75" customHeight="1">
      <c r="A279" s="77"/>
      <c r="B279" s="78"/>
      <c r="C279" s="78"/>
      <c r="D279" s="78"/>
      <c r="E279" s="78"/>
      <c r="F279" s="77"/>
      <c r="G279" s="77"/>
      <c r="H279" s="77"/>
      <c r="I279" s="77"/>
      <c r="J279" s="77"/>
      <c r="K279" s="79"/>
      <c r="L279" s="77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spans="1:26" ht="15.75" customHeight="1">
      <c r="A280" s="77"/>
      <c r="B280" s="78"/>
      <c r="C280" s="78"/>
      <c r="D280" s="78"/>
      <c r="E280" s="78"/>
      <c r="F280" s="77"/>
      <c r="G280" s="77"/>
      <c r="H280" s="77"/>
      <c r="I280" s="77"/>
      <c r="J280" s="77"/>
      <c r="K280" s="79"/>
      <c r="L280" s="77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spans="1:26" ht="15.75" customHeight="1">
      <c r="A281" s="77"/>
      <c r="B281" s="78"/>
      <c r="C281" s="78"/>
      <c r="D281" s="78"/>
      <c r="E281" s="78"/>
      <c r="F281" s="77"/>
      <c r="G281" s="77"/>
      <c r="H281" s="77"/>
      <c r="I281" s="77"/>
      <c r="J281" s="77"/>
      <c r="K281" s="79"/>
      <c r="L281" s="77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spans="1:26" ht="15.75" customHeight="1">
      <c r="A282" s="77"/>
      <c r="B282" s="78"/>
      <c r="C282" s="78"/>
      <c r="D282" s="78"/>
      <c r="E282" s="78"/>
      <c r="F282" s="77"/>
      <c r="G282" s="77"/>
      <c r="H282" s="77"/>
      <c r="I282" s="77"/>
      <c r="J282" s="77"/>
      <c r="K282" s="79"/>
      <c r="L282" s="77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spans="1:26" ht="15.75" customHeight="1">
      <c r="A283" s="77"/>
      <c r="B283" s="78"/>
      <c r="C283" s="78"/>
      <c r="D283" s="78"/>
      <c r="E283" s="78"/>
      <c r="F283" s="77"/>
      <c r="G283" s="77"/>
      <c r="H283" s="77"/>
      <c r="I283" s="77"/>
      <c r="J283" s="77"/>
      <c r="K283" s="79"/>
      <c r="L283" s="77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spans="1:26" ht="15.75" customHeight="1">
      <c r="A284" s="77"/>
      <c r="B284" s="78"/>
      <c r="C284" s="78"/>
      <c r="D284" s="78"/>
      <c r="E284" s="78"/>
      <c r="F284" s="77"/>
      <c r="G284" s="77"/>
      <c r="H284" s="77"/>
      <c r="I284" s="77"/>
      <c r="J284" s="77"/>
      <c r="K284" s="79"/>
      <c r="L284" s="77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spans="1:26" ht="15.75" customHeight="1">
      <c r="A285" s="77"/>
      <c r="B285" s="78"/>
      <c r="C285" s="78"/>
      <c r="D285" s="78"/>
      <c r="E285" s="78"/>
      <c r="F285" s="77"/>
      <c r="G285" s="77"/>
      <c r="H285" s="77"/>
      <c r="I285" s="77"/>
      <c r="J285" s="77"/>
      <c r="K285" s="79"/>
      <c r="L285" s="77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spans="1:26" ht="15.75" customHeight="1">
      <c r="A286" s="77"/>
      <c r="B286" s="78"/>
      <c r="C286" s="78"/>
      <c r="D286" s="78"/>
      <c r="E286" s="78"/>
      <c r="F286" s="77"/>
      <c r="G286" s="77"/>
      <c r="H286" s="77"/>
      <c r="I286" s="77"/>
      <c r="J286" s="77"/>
      <c r="K286" s="79"/>
      <c r="L286" s="77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spans="1:26" ht="15.75" customHeight="1">
      <c r="A287" s="77"/>
      <c r="B287" s="78"/>
      <c r="C287" s="78"/>
      <c r="D287" s="78"/>
      <c r="E287" s="78"/>
      <c r="F287" s="77"/>
      <c r="G287" s="77"/>
      <c r="H287" s="77"/>
      <c r="I287" s="77"/>
      <c r="J287" s="77"/>
      <c r="K287" s="79"/>
      <c r="L287" s="77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spans="1:26" ht="15.75" customHeight="1">
      <c r="A288" s="77"/>
      <c r="B288" s="78"/>
      <c r="C288" s="78"/>
      <c r="D288" s="78"/>
      <c r="E288" s="78"/>
      <c r="F288" s="77"/>
      <c r="G288" s="77"/>
      <c r="H288" s="77"/>
      <c r="I288" s="77"/>
      <c r="J288" s="77"/>
      <c r="K288" s="79"/>
      <c r="L288" s="77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spans="1:26" ht="15.75" customHeight="1">
      <c r="A289" s="77"/>
      <c r="B289" s="78"/>
      <c r="C289" s="78"/>
      <c r="D289" s="78"/>
      <c r="E289" s="78"/>
      <c r="F289" s="77"/>
      <c r="G289" s="77"/>
      <c r="H289" s="77"/>
      <c r="I289" s="77"/>
      <c r="J289" s="77"/>
      <c r="K289" s="79"/>
      <c r="L289" s="77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spans="1:26" ht="15.75" customHeight="1">
      <c r="A290" s="77"/>
      <c r="B290" s="78"/>
      <c r="C290" s="78"/>
      <c r="D290" s="78"/>
      <c r="E290" s="78"/>
      <c r="F290" s="77"/>
      <c r="G290" s="77"/>
      <c r="H290" s="77"/>
      <c r="I290" s="77"/>
      <c r="J290" s="77"/>
      <c r="K290" s="79"/>
      <c r="L290" s="77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spans="1:26" ht="15.75" customHeight="1">
      <c r="A291" s="77"/>
      <c r="B291" s="78"/>
      <c r="C291" s="78"/>
      <c r="D291" s="78"/>
      <c r="E291" s="78"/>
      <c r="F291" s="77"/>
      <c r="G291" s="77"/>
      <c r="H291" s="77"/>
      <c r="I291" s="77"/>
      <c r="J291" s="77"/>
      <c r="K291" s="79"/>
      <c r="L291" s="77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spans="1:26" ht="15.75" customHeight="1">
      <c r="A292" s="77"/>
      <c r="B292" s="78"/>
      <c r="C292" s="78"/>
      <c r="D292" s="78"/>
      <c r="E292" s="78"/>
      <c r="F292" s="77"/>
      <c r="G292" s="77"/>
      <c r="H292" s="77"/>
      <c r="I292" s="77"/>
      <c r="J292" s="77"/>
      <c r="K292" s="79"/>
      <c r="L292" s="77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spans="1:26" ht="15.75" customHeight="1">
      <c r="A293" s="77"/>
      <c r="B293" s="78"/>
      <c r="C293" s="78"/>
      <c r="D293" s="78"/>
      <c r="E293" s="78"/>
      <c r="F293" s="77"/>
      <c r="G293" s="77"/>
      <c r="H293" s="77"/>
      <c r="I293" s="77"/>
      <c r="J293" s="77"/>
      <c r="K293" s="79"/>
      <c r="L293" s="77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spans="1:26" ht="15.75" customHeight="1">
      <c r="A294" s="77"/>
      <c r="B294" s="78"/>
      <c r="C294" s="78"/>
      <c r="D294" s="78"/>
      <c r="E294" s="78"/>
      <c r="F294" s="77"/>
      <c r="G294" s="77"/>
      <c r="H294" s="77"/>
      <c r="I294" s="77"/>
      <c r="J294" s="77"/>
      <c r="K294" s="79"/>
      <c r="L294" s="77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spans="1:26" ht="15.75" customHeight="1">
      <c r="A295" s="77"/>
      <c r="B295" s="78"/>
      <c r="C295" s="78"/>
      <c r="D295" s="78"/>
      <c r="E295" s="78"/>
      <c r="F295" s="77"/>
      <c r="G295" s="77"/>
      <c r="H295" s="77"/>
      <c r="I295" s="77"/>
      <c r="J295" s="77"/>
      <c r="K295" s="79"/>
      <c r="L295" s="77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spans="1:26" ht="15.75" customHeight="1">
      <c r="A296" s="77"/>
      <c r="B296" s="78"/>
      <c r="C296" s="78"/>
      <c r="D296" s="78"/>
      <c r="E296" s="78"/>
      <c r="F296" s="77"/>
      <c r="G296" s="77"/>
      <c r="H296" s="77"/>
      <c r="I296" s="77"/>
      <c r="J296" s="77"/>
      <c r="K296" s="79"/>
      <c r="L296" s="77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spans="1:26" ht="15.75" customHeight="1">
      <c r="A297" s="77"/>
      <c r="B297" s="78"/>
      <c r="C297" s="78"/>
      <c r="D297" s="78"/>
      <c r="E297" s="78"/>
      <c r="F297" s="77"/>
      <c r="G297" s="77"/>
      <c r="H297" s="77"/>
      <c r="I297" s="77"/>
      <c r="J297" s="77"/>
      <c r="K297" s="79"/>
      <c r="L297" s="77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spans="1:26" ht="15.75" customHeight="1">
      <c r="A298" s="77"/>
      <c r="B298" s="78"/>
      <c r="C298" s="78"/>
      <c r="D298" s="78"/>
      <c r="E298" s="78"/>
      <c r="F298" s="77"/>
      <c r="G298" s="77"/>
      <c r="H298" s="77"/>
      <c r="I298" s="77"/>
      <c r="J298" s="77"/>
      <c r="K298" s="79"/>
      <c r="L298" s="77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spans="1:26" ht="15.75" customHeight="1">
      <c r="A299" s="77"/>
      <c r="B299" s="78"/>
      <c r="C299" s="78"/>
      <c r="D299" s="78"/>
      <c r="E299" s="78"/>
      <c r="F299" s="77"/>
      <c r="G299" s="77"/>
      <c r="H299" s="77"/>
      <c r="I299" s="77"/>
      <c r="J299" s="77"/>
      <c r="K299" s="79"/>
      <c r="L299" s="77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spans="1:26" ht="15.75" customHeight="1">
      <c r="A300" s="77"/>
      <c r="B300" s="78"/>
      <c r="C300" s="78"/>
      <c r="D300" s="78"/>
      <c r="E300" s="78"/>
      <c r="F300" s="77"/>
      <c r="G300" s="77"/>
      <c r="H300" s="77"/>
      <c r="I300" s="77"/>
      <c r="J300" s="77"/>
      <c r="K300" s="79"/>
      <c r="L300" s="77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spans="1:26" ht="15.75" customHeight="1">
      <c r="A301" s="77"/>
      <c r="B301" s="78"/>
      <c r="C301" s="78"/>
      <c r="D301" s="78"/>
      <c r="E301" s="78"/>
      <c r="F301" s="77"/>
      <c r="G301" s="77"/>
      <c r="H301" s="77"/>
      <c r="I301" s="77"/>
      <c r="J301" s="77"/>
      <c r="K301" s="79"/>
      <c r="L301" s="77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spans="1:26" ht="15.75" customHeight="1">
      <c r="A302" s="77"/>
      <c r="B302" s="78"/>
      <c r="C302" s="78"/>
      <c r="D302" s="78"/>
      <c r="E302" s="78"/>
      <c r="F302" s="77"/>
      <c r="G302" s="77"/>
      <c r="H302" s="77"/>
      <c r="I302" s="77"/>
      <c r="J302" s="77"/>
      <c r="K302" s="79"/>
      <c r="L302" s="77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spans="1:26" ht="15.75" customHeight="1">
      <c r="A303" s="77"/>
      <c r="B303" s="78"/>
      <c r="C303" s="78"/>
      <c r="D303" s="78"/>
      <c r="E303" s="78"/>
      <c r="F303" s="77"/>
      <c r="G303" s="77"/>
      <c r="H303" s="77"/>
      <c r="I303" s="77"/>
      <c r="J303" s="77"/>
      <c r="K303" s="79"/>
      <c r="L303" s="77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spans="1:26" ht="15.75" customHeight="1">
      <c r="A304" s="77"/>
      <c r="B304" s="78"/>
      <c r="C304" s="78"/>
      <c r="D304" s="78"/>
      <c r="E304" s="78"/>
      <c r="F304" s="77"/>
      <c r="G304" s="77"/>
      <c r="H304" s="77"/>
      <c r="I304" s="77"/>
      <c r="J304" s="77"/>
      <c r="K304" s="79"/>
      <c r="L304" s="77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spans="1:26" ht="15.75" customHeight="1">
      <c r="A305" s="77"/>
      <c r="B305" s="78"/>
      <c r="C305" s="78"/>
      <c r="D305" s="78"/>
      <c r="E305" s="78"/>
      <c r="F305" s="77"/>
      <c r="G305" s="77"/>
      <c r="H305" s="77"/>
      <c r="I305" s="77"/>
      <c r="J305" s="77"/>
      <c r="K305" s="79"/>
      <c r="L305" s="77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spans="1:26" ht="15.75" customHeight="1">
      <c r="A306" s="77"/>
      <c r="B306" s="78"/>
      <c r="C306" s="78"/>
      <c r="D306" s="78"/>
      <c r="E306" s="78"/>
      <c r="F306" s="77"/>
      <c r="G306" s="77"/>
      <c r="H306" s="77"/>
      <c r="I306" s="77"/>
      <c r="J306" s="77"/>
      <c r="K306" s="79"/>
      <c r="L306" s="77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spans="1:26" ht="15.75" customHeight="1">
      <c r="A307" s="77"/>
      <c r="B307" s="78"/>
      <c r="C307" s="78"/>
      <c r="D307" s="78"/>
      <c r="E307" s="78"/>
      <c r="F307" s="77"/>
      <c r="G307" s="77"/>
      <c r="H307" s="77"/>
      <c r="I307" s="77"/>
      <c r="J307" s="77"/>
      <c r="K307" s="79"/>
      <c r="L307" s="77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spans="1:26" ht="15.75" customHeight="1">
      <c r="A308" s="77"/>
      <c r="B308" s="78"/>
      <c r="C308" s="78"/>
      <c r="D308" s="78"/>
      <c r="E308" s="78"/>
      <c r="F308" s="77"/>
      <c r="G308" s="77"/>
      <c r="H308" s="77"/>
      <c r="I308" s="77"/>
      <c r="J308" s="77"/>
      <c r="K308" s="79"/>
      <c r="L308" s="77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spans="1:26" ht="15.75" customHeight="1">
      <c r="A309" s="77"/>
      <c r="B309" s="78"/>
      <c r="C309" s="78"/>
      <c r="D309" s="78"/>
      <c r="E309" s="78"/>
      <c r="F309" s="77"/>
      <c r="G309" s="77"/>
      <c r="H309" s="77"/>
      <c r="I309" s="77"/>
      <c r="J309" s="77"/>
      <c r="K309" s="79"/>
      <c r="L309" s="77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spans="1:26" ht="15.75" customHeight="1">
      <c r="A310" s="77"/>
      <c r="B310" s="78"/>
      <c r="C310" s="78"/>
      <c r="D310" s="78"/>
      <c r="E310" s="78"/>
      <c r="F310" s="77"/>
      <c r="G310" s="77"/>
      <c r="H310" s="77"/>
      <c r="I310" s="77"/>
      <c r="J310" s="77"/>
      <c r="K310" s="79"/>
      <c r="L310" s="77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spans="1:26" ht="15.75" customHeight="1">
      <c r="A311" s="77"/>
      <c r="B311" s="78"/>
      <c r="C311" s="78"/>
      <c r="D311" s="78"/>
      <c r="E311" s="78"/>
      <c r="F311" s="77"/>
      <c r="G311" s="77"/>
      <c r="H311" s="77"/>
      <c r="I311" s="77"/>
      <c r="J311" s="77"/>
      <c r="K311" s="79"/>
      <c r="L311" s="77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spans="1:26" ht="15.75" customHeight="1">
      <c r="A312" s="77"/>
      <c r="B312" s="78"/>
      <c r="C312" s="78"/>
      <c r="D312" s="78"/>
      <c r="E312" s="78"/>
      <c r="F312" s="77"/>
      <c r="G312" s="77"/>
      <c r="H312" s="77"/>
      <c r="I312" s="77"/>
      <c r="J312" s="77"/>
      <c r="K312" s="79"/>
      <c r="L312" s="77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spans="1:26" ht="15.75" customHeight="1">
      <c r="A313" s="77"/>
      <c r="B313" s="78"/>
      <c r="C313" s="78"/>
      <c r="D313" s="78"/>
      <c r="E313" s="78"/>
      <c r="F313" s="77"/>
      <c r="G313" s="77"/>
      <c r="H313" s="77"/>
      <c r="I313" s="77"/>
      <c r="J313" s="77"/>
      <c r="K313" s="79"/>
      <c r="L313" s="77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spans="1:26" ht="15.75" customHeight="1">
      <c r="A314" s="77"/>
      <c r="B314" s="78"/>
      <c r="C314" s="78"/>
      <c r="D314" s="78"/>
      <c r="E314" s="78"/>
      <c r="F314" s="77"/>
      <c r="G314" s="77"/>
      <c r="H314" s="77"/>
      <c r="I314" s="77"/>
      <c r="J314" s="77"/>
      <c r="K314" s="79"/>
      <c r="L314" s="77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spans="1:26" ht="15.75" customHeight="1">
      <c r="A315" s="77"/>
      <c r="B315" s="78"/>
      <c r="C315" s="78"/>
      <c r="D315" s="78"/>
      <c r="E315" s="78"/>
      <c r="F315" s="77"/>
      <c r="G315" s="77"/>
      <c r="H315" s="77"/>
      <c r="I315" s="77"/>
      <c r="J315" s="77"/>
      <c r="K315" s="79"/>
      <c r="L315" s="77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spans="1:26" ht="15.75" customHeight="1">
      <c r="A316" s="77"/>
      <c r="B316" s="78"/>
      <c r="C316" s="78"/>
      <c r="D316" s="78"/>
      <c r="E316" s="78"/>
      <c r="F316" s="77"/>
      <c r="G316" s="77"/>
      <c r="H316" s="77"/>
      <c r="I316" s="77"/>
      <c r="J316" s="77"/>
      <c r="K316" s="79"/>
      <c r="L316" s="77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 spans="1:26" ht="15.75" customHeight="1">
      <c r="A317" s="77"/>
      <c r="B317" s="78"/>
      <c r="C317" s="78"/>
      <c r="D317" s="78"/>
      <c r="E317" s="78"/>
      <c r="F317" s="77"/>
      <c r="G317" s="77"/>
      <c r="H317" s="77"/>
      <c r="I317" s="77"/>
      <c r="J317" s="77"/>
      <c r="K317" s="79"/>
      <c r="L317" s="77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 spans="1:26" ht="15.75" customHeight="1">
      <c r="A318" s="77"/>
      <c r="B318" s="78"/>
      <c r="C318" s="78"/>
      <c r="D318" s="78"/>
      <c r="E318" s="78"/>
      <c r="F318" s="77"/>
      <c r="G318" s="77"/>
      <c r="H318" s="77"/>
      <c r="I318" s="77"/>
      <c r="J318" s="77"/>
      <c r="K318" s="79"/>
      <c r="L318" s="77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spans="1:26" ht="15.75" customHeight="1">
      <c r="A319" s="77"/>
      <c r="B319" s="78"/>
      <c r="C319" s="78"/>
      <c r="D319" s="78"/>
      <c r="E319" s="78"/>
      <c r="F319" s="77"/>
      <c r="G319" s="77"/>
      <c r="H319" s="77"/>
      <c r="I319" s="77"/>
      <c r="J319" s="77"/>
      <c r="K319" s="79"/>
      <c r="L319" s="77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spans="1:26" ht="15.75" customHeight="1">
      <c r="A320" s="77"/>
      <c r="B320" s="78"/>
      <c r="C320" s="78"/>
      <c r="D320" s="78"/>
      <c r="E320" s="78"/>
      <c r="F320" s="77"/>
      <c r="G320" s="77"/>
      <c r="H320" s="77"/>
      <c r="I320" s="77"/>
      <c r="J320" s="77"/>
      <c r="K320" s="79"/>
      <c r="L320" s="77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spans="1:26" ht="15.75" customHeight="1">
      <c r="A321" s="77"/>
      <c r="B321" s="78"/>
      <c r="C321" s="78"/>
      <c r="D321" s="78"/>
      <c r="E321" s="78"/>
      <c r="F321" s="77"/>
      <c r="G321" s="77"/>
      <c r="H321" s="77"/>
      <c r="I321" s="77"/>
      <c r="J321" s="77"/>
      <c r="K321" s="79"/>
      <c r="L321" s="77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spans="1:26" ht="15.75" customHeight="1">
      <c r="A322" s="77"/>
      <c r="B322" s="78"/>
      <c r="C322" s="78"/>
      <c r="D322" s="78"/>
      <c r="E322" s="78"/>
      <c r="F322" s="77"/>
      <c r="G322" s="77"/>
      <c r="H322" s="77"/>
      <c r="I322" s="77"/>
      <c r="J322" s="77"/>
      <c r="K322" s="79"/>
      <c r="L322" s="77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spans="1:26" ht="15.75" customHeight="1">
      <c r="A323" s="77"/>
      <c r="B323" s="78"/>
      <c r="C323" s="78"/>
      <c r="D323" s="78"/>
      <c r="E323" s="78"/>
      <c r="F323" s="77"/>
      <c r="G323" s="77"/>
      <c r="H323" s="77"/>
      <c r="I323" s="77"/>
      <c r="J323" s="77"/>
      <c r="K323" s="79"/>
      <c r="L323" s="77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spans="1:26" ht="15.75" customHeight="1">
      <c r="A324" s="77"/>
      <c r="B324" s="78"/>
      <c r="C324" s="78"/>
      <c r="D324" s="78"/>
      <c r="E324" s="78"/>
      <c r="F324" s="77"/>
      <c r="G324" s="77"/>
      <c r="H324" s="77"/>
      <c r="I324" s="77"/>
      <c r="J324" s="77"/>
      <c r="K324" s="79"/>
      <c r="L324" s="77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spans="1:26" ht="15.75" customHeight="1">
      <c r="A325" s="77"/>
      <c r="B325" s="78"/>
      <c r="C325" s="78"/>
      <c r="D325" s="78"/>
      <c r="E325" s="78"/>
      <c r="F325" s="77"/>
      <c r="G325" s="77"/>
      <c r="H325" s="77"/>
      <c r="I325" s="77"/>
      <c r="J325" s="77"/>
      <c r="K325" s="79"/>
      <c r="L325" s="77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spans="1:26" ht="15.75" customHeight="1">
      <c r="A326" s="77"/>
      <c r="B326" s="78"/>
      <c r="C326" s="78"/>
      <c r="D326" s="78"/>
      <c r="E326" s="78"/>
      <c r="F326" s="77"/>
      <c r="G326" s="77"/>
      <c r="H326" s="77"/>
      <c r="I326" s="77"/>
      <c r="J326" s="77"/>
      <c r="K326" s="79"/>
      <c r="L326" s="77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spans="1:26" ht="15.75" customHeight="1">
      <c r="A327" s="77"/>
      <c r="B327" s="78"/>
      <c r="C327" s="78"/>
      <c r="D327" s="78"/>
      <c r="E327" s="78"/>
      <c r="F327" s="77"/>
      <c r="G327" s="77"/>
      <c r="H327" s="77"/>
      <c r="I327" s="77"/>
      <c r="J327" s="77"/>
      <c r="K327" s="79"/>
      <c r="L327" s="77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spans="1:26" ht="15.75" customHeight="1">
      <c r="A328" s="77"/>
      <c r="B328" s="78"/>
      <c r="C328" s="78"/>
      <c r="D328" s="78"/>
      <c r="E328" s="78"/>
      <c r="F328" s="77"/>
      <c r="G328" s="77"/>
      <c r="H328" s="77"/>
      <c r="I328" s="77"/>
      <c r="J328" s="77"/>
      <c r="K328" s="79"/>
      <c r="L328" s="77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spans="1:26" ht="15.75" customHeight="1">
      <c r="A329" s="77"/>
      <c r="B329" s="78"/>
      <c r="C329" s="78"/>
      <c r="D329" s="78"/>
      <c r="E329" s="78"/>
      <c r="F329" s="77"/>
      <c r="G329" s="77"/>
      <c r="H329" s="77"/>
      <c r="I329" s="77"/>
      <c r="J329" s="77"/>
      <c r="K329" s="79"/>
      <c r="L329" s="77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spans="1:26" ht="15.75" customHeight="1">
      <c r="A330" s="77"/>
      <c r="B330" s="78"/>
      <c r="C330" s="78"/>
      <c r="D330" s="78"/>
      <c r="E330" s="78"/>
      <c r="F330" s="77"/>
      <c r="G330" s="77"/>
      <c r="H330" s="77"/>
      <c r="I330" s="77"/>
      <c r="J330" s="77"/>
      <c r="K330" s="79"/>
      <c r="L330" s="77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spans="1:26" ht="15.75" customHeight="1">
      <c r="A331" s="77"/>
      <c r="B331" s="78"/>
      <c r="C331" s="78"/>
      <c r="D331" s="78"/>
      <c r="E331" s="78"/>
      <c r="F331" s="77"/>
      <c r="G331" s="77"/>
      <c r="H331" s="77"/>
      <c r="I331" s="77"/>
      <c r="J331" s="77"/>
      <c r="K331" s="79"/>
      <c r="L331" s="77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spans="1:26" ht="15.75" customHeight="1">
      <c r="A332" s="77"/>
      <c r="B332" s="78"/>
      <c r="C332" s="78"/>
      <c r="D332" s="78"/>
      <c r="E332" s="78"/>
      <c r="F332" s="77"/>
      <c r="G332" s="77"/>
      <c r="H332" s="77"/>
      <c r="I332" s="77"/>
      <c r="J332" s="77"/>
      <c r="K332" s="79"/>
      <c r="L332" s="77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spans="1:26" ht="15.75" customHeight="1">
      <c r="A333" s="77"/>
      <c r="B333" s="78"/>
      <c r="C333" s="78"/>
      <c r="D333" s="78"/>
      <c r="E333" s="78"/>
      <c r="F333" s="77"/>
      <c r="G333" s="77"/>
      <c r="H333" s="77"/>
      <c r="I333" s="77"/>
      <c r="J333" s="77"/>
      <c r="K333" s="79"/>
      <c r="L333" s="77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spans="1:26" ht="15.75" customHeight="1">
      <c r="A334" s="77"/>
      <c r="B334" s="78"/>
      <c r="C334" s="78"/>
      <c r="D334" s="78"/>
      <c r="E334" s="78"/>
      <c r="F334" s="77"/>
      <c r="G334" s="77"/>
      <c r="H334" s="77"/>
      <c r="I334" s="77"/>
      <c r="J334" s="77"/>
      <c r="K334" s="79"/>
      <c r="L334" s="77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spans="1:26" ht="15.75" customHeight="1">
      <c r="A335" s="77"/>
      <c r="B335" s="78"/>
      <c r="C335" s="78"/>
      <c r="D335" s="78"/>
      <c r="E335" s="78"/>
      <c r="F335" s="77"/>
      <c r="G335" s="77"/>
      <c r="H335" s="77"/>
      <c r="I335" s="77"/>
      <c r="J335" s="77"/>
      <c r="K335" s="79"/>
      <c r="L335" s="77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spans="1:26" ht="15.75" customHeight="1">
      <c r="A336" s="77"/>
      <c r="B336" s="78"/>
      <c r="C336" s="78"/>
      <c r="D336" s="78"/>
      <c r="E336" s="78"/>
      <c r="F336" s="77"/>
      <c r="G336" s="77"/>
      <c r="H336" s="77"/>
      <c r="I336" s="77"/>
      <c r="J336" s="77"/>
      <c r="K336" s="79"/>
      <c r="L336" s="77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spans="1:26" ht="15.75" customHeight="1">
      <c r="A337" s="77"/>
      <c r="B337" s="78"/>
      <c r="C337" s="78"/>
      <c r="D337" s="78"/>
      <c r="E337" s="78"/>
      <c r="F337" s="77"/>
      <c r="G337" s="77"/>
      <c r="H337" s="77"/>
      <c r="I337" s="77"/>
      <c r="J337" s="77"/>
      <c r="K337" s="79"/>
      <c r="L337" s="77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spans="1:26" ht="15.75" customHeight="1">
      <c r="A338" s="77"/>
      <c r="B338" s="78"/>
      <c r="C338" s="78"/>
      <c r="D338" s="78"/>
      <c r="E338" s="78"/>
      <c r="F338" s="77"/>
      <c r="G338" s="77"/>
      <c r="H338" s="77"/>
      <c r="I338" s="77"/>
      <c r="J338" s="77"/>
      <c r="K338" s="79"/>
      <c r="L338" s="77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spans="1:26" ht="15.75" customHeight="1">
      <c r="A339" s="77"/>
      <c r="B339" s="78"/>
      <c r="C339" s="78"/>
      <c r="D339" s="78"/>
      <c r="E339" s="78"/>
      <c r="F339" s="77"/>
      <c r="G339" s="77"/>
      <c r="H339" s="77"/>
      <c r="I339" s="77"/>
      <c r="J339" s="77"/>
      <c r="K339" s="79"/>
      <c r="L339" s="77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spans="1:26" ht="15.75" customHeight="1">
      <c r="A340" s="77"/>
      <c r="B340" s="78"/>
      <c r="C340" s="78"/>
      <c r="D340" s="78"/>
      <c r="E340" s="78"/>
      <c r="F340" s="77"/>
      <c r="G340" s="77"/>
      <c r="H340" s="77"/>
      <c r="I340" s="77"/>
      <c r="J340" s="77"/>
      <c r="K340" s="79"/>
      <c r="L340" s="77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spans="1:26" ht="15.75" customHeight="1">
      <c r="A341" s="77"/>
      <c r="B341" s="78"/>
      <c r="C341" s="78"/>
      <c r="D341" s="78"/>
      <c r="E341" s="78"/>
      <c r="F341" s="77"/>
      <c r="G341" s="77"/>
      <c r="H341" s="77"/>
      <c r="I341" s="77"/>
      <c r="J341" s="77"/>
      <c r="K341" s="79"/>
      <c r="L341" s="77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spans="1:26" ht="15.75" customHeight="1">
      <c r="A342" s="77"/>
      <c r="B342" s="78"/>
      <c r="C342" s="78"/>
      <c r="D342" s="78"/>
      <c r="E342" s="78"/>
      <c r="F342" s="77"/>
      <c r="G342" s="77"/>
      <c r="H342" s="77"/>
      <c r="I342" s="77"/>
      <c r="J342" s="77"/>
      <c r="K342" s="79"/>
      <c r="L342" s="77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spans="1:26" ht="15.75" customHeight="1">
      <c r="A343" s="77"/>
      <c r="B343" s="78"/>
      <c r="C343" s="78"/>
      <c r="D343" s="78"/>
      <c r="E343" s="78"/>
      <c r="F343" s="77"/>
      <c r="G343" s="77"/>
      <c r="H343" s="77"/>
      <c r="I343" s="77"/>
      <c r="J343" s="77"/>
      <c r="K343" s="79"/>
      <c r="L343" s="77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spans="1:26" ht="15.75" customHeight="1">
      <c r="A344" s="77"/>
      <c r="B344" s="78"/>
      <c r="C344" s="78"/>
      <c r="D344" s="78"/>
      <c r="E344" s="78"/>
      <c r="F344" s="77"/>
      <c r="G344" s="77"/>
      <c r="H344" s="77"/>
      <c r="I344" s="77"/>
      <c r="J344" s="77"/>
      <c r="K344" s="79"/>
      <c r="L344" s="77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spans="1:26" ht="15.75" customHeight="1">
      <c r="A345" s="77"/>
      <c r="B345" s="78"/>
      <c r="C345" s="78"/>
      <c r="D345" s="78"/>
      <c r="E345" s="78"/>
      <c r="F345" s="77"/>
      <c r="G345" s="77"/>
      <c r="H345" s="77"/>
      <c r="I345" s="77"/>
      <c r="J345" s="77"/>
      <c r="K345" s="79"/>
      <c r="L345" s="77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spans="1:26" ht="15.75" customHeight="1">
      <c r="A346" s="77"/>
      <c r="B346" s="78"/>
      <c r="C346" s="78"/>
      <c r="D346" s="78"/>
      <c r="E346" s="78"/>
      <c r="F346" s="77"/>
      <c r="G346" s="77"/>
      <c r="H346" s="77"/>
      <c r="I346" s="77"/>
      <c r="J346" s="77"/>
      <c r="K346" s="79"/>
      <c r="L346" s="77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spans="1:26" ht="15.75" customHeight="1">
      <c r="A347" s="77"/>
      <c r="B347" s="78"/>
      <c r="C347" s="78"/>
      <c r="D347" s="78"/>
      <c r="E347" s="78"/>
      <c r="F347" s="77"/>
      <c r="G347" s="77"/>
      <c r="H347" s="77"/>
      <c r="I347" s="77"/>
      <c r="J347" s="77"/>
      <c r="K347" s="79"/>
      <c r="L347" s="77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spans="1:26" ht="15.75" customHeight="1">
      <c r="A348" s="77"/>
      <c r="B348" s="78"/>
      <c r="C348" s="78"/>
      <c r="D348" s="78"/>
      <c r="E348" s="78"/>
      <c r="F348" s="77"/>
      <c r="G348" s="77"/>
      <c r="H348" s="77"/>
      <c r="I348" s="77"/>
      <c r="J348" s="77"/>
      <c r="K348" s="79"/>
      <c r="L348" s="77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spans="1:26" ht="15.75" customHeight="1">
      <c r="A349" s="77"/>
      <c r="B349" s="78"/>
      <c r="C349" s="78"/>
      <c r="D349" s="78"/>
      <c r="E349" s="78"/>
      <c r="F349" s="77"/>
      <c r="G349" s="77"/>
      <c r="H349" s="77"/>
      <c r="I349" s="77"/>
      <c r="J349" s="77"/>
      <c r="K349" s="79"/>
      <c r="L349" s="77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spans="1:26" ht="15.75" customHeight="1">
      <c r="A350" s="77"/>
      <c r="B350" s="78"/>
      <c r="C350" s="78"/>
      <c r="D350" s="78"/>
      <c r="E350" s="78"/>
      <c r="F350" s="77"/>
      <c r="G350" s="77"/>
      <c r="H350" s="77"/>
      <c r="I350" s="77"/>
      <c r="J350" s="77"/>
      <c r="K350" s="79"/>
      <c r="L350" s="77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spans="1:26" ht="15.75" customHeight="1">
      <c r="A351" s="77"/>
      <c r="B351" s="78"/>
      <c r="C351" s="78"/>
      <c r="D351" s="78"/>
      <c r="E351" s="78"/>
      <c r="F351" s="77"/>
      <c r="G351" s="77"/>
      <c r="H351" s="77"/>
      <c r="I351" s="77"/>
      <c r="J351" s="77"/>
      <c r="K351" s="79"/>
      <c r="L351" s="77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spans="1:26" ht="15.75" customHeight="1">
      <c r="A352" s="77"/>
      <c r="B352" s="78"/>
      <c r="C352" s="78"/>
      <c r="D352" s="78"/>
      <c r="E352" s="78"/>
      <c r="F352" s="77"/>
      <c r="G352" s="77"/>
      <c r="H352" s="77"/>
      <c r="I352" s="77"/>
      <c r="J352" s="77"/>
      <c r="K352" s="79"/>
      <c r="L352" s="77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spans="1:26" ht="15.75" customHeight="1">
      <c r="A353" s="77"/>
      <c r="B353" s="78"/>
      <c r="C353" s="78"/>
      <c r="D353" s="78"/>
      <c r="E353" s="78"/>
      <c r="F353" s="77"/>
      <c r="G353" s="77"/>
      <c r="H353" s="77"/>
      <c r="I353" s="77"/>
      <c r="J353" s="77"/>
      <c r="K353" s="79"/>
      <c r="L353" s="77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spans="1:26" ht="15.75" customHeight="1">
      <c r="A354" s="77"/>
      <c r="B354" s="78"/>
      <c r="C354" s="78"/>
      <c r="D354" s="78"/>
      <c r="E354" s="78"/>
      <c r="F354" s="77"/>
      <c r="G354" s="77"/>
      <c r="H354" s="77"/>
      <c r="I354" s="77"/>
      <c r="J354" s="77"/>
      <c r="K354" s="79"/>
      <c r="L354" s="77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spans="1:26" ht="15.75" customHeight="1">
      <c r="A355" s="77"/>
      <c r="B355" s="78"/>
      <c r="C355" s="78"/>
      <c r="D355" s="78"/>
      <c r="E355" s="78"/>
      <c r="F355" s="77"/>
      <c r="G355" s="77"/>
      <c r="H355" s="77"/>
      <c r="I355" s="77"/>
      <c r="J355" s="77"/>
      <c r="K355" s="79"/>
      <c r="L355" s="77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spans="1:26" ht="15.75" customHeight="1">
      <c r="A356" s="77"/>
      <c r="B356" s="78"/>
      <c r="C356" s="78"/>
      <c r="D356" s="78"/>
      <c r="E356" s="78"/>
      <c r="F356" s="77"/>
      <c r="G356" s="77"/>
      <c r="H356" s="77"/>
      <c r="I356" s="77"/>
      <c r="J356" s="77"/>
      <c r="K356" s="79"/>
      <c r="L356" s="77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spans="1:26" ht="15.75" customHeight="1">
      <c r="A357" s="77"/>
      <c r="B357" s="78"/>
      <c r="C357" s="78"/>
      <c r="D357" s="78"/>
      <c r="E357" s="78"/>
      <c r="F357" s="77"/>
      <c r="G357" s="77"/>
      <c r="H357" s="77"/>
      <c r="I357" s="77"/>
      <c r="J357" s="77"/>
      <c r="K357" s="79"/>
      <c r="L357" s="77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spans="1:26" ht="15.75" customHeight="1">
      <c r="A358" s="77"/>
      <c r="B358" s="78"/>
      <c r="C358" s="78"/>
      <c r="D358" s="78"/>
      <c r="E358" s="78"/>
      <c r="F358" s="77"/>
      <c r="G358" s="77"/>
      <c r="H358" s="77"/>
      <c r="I358" s="77"/>
      <c r="J358" s="77"/>
      <c r="K358" s="79"/>
      <c r="L358" s="77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spans="1:26" ht="15.75" customHeight="1">
      <c r="A359" s="77"/>
      <c r="B359" s="78"/>
      <c r="C359" s="78"/>
      <c r="D359" s="78"/>
      <c r="E359" s="78"/>
      <c r="F359" s="77"/>
      <c r="G359" s="77"/>
      <c r="H359" s="77"/>
      <c r="I359" s="77"/>
      <c r="J359" s="77"/>
      <c r="K359" s="79"/>
      <c r="L359" s="77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spans="1:26" ht="15.75" customHeight="1">
      <c r="A360" s="77"/>
      <c r="B360" s="78"/>
      <c r="C360" s="78"/>
      <c r="D360" s="78"/>
      <c r="E360" s="78"/>
      <c r="F360" s="77"/>
      <c r="G360" s="77"/>
      <c r="H360" s="77"/>
      <c r="I360" s="77"/>
      <c r="J360" s="77"/>
      <c r="K360" s="79"/>
      <c r="L360" s="77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spans="1:26" ht="15.75" customHeight="1">
      <c r="A361" s="77"/>
      <c r="B361" s="78"/>
      <c r="C361" s="78"/>
      <c r="D361" s="78"/>
      <c r="E361" s="78"/>
      <c r="F361" s="77"/>
      <c r="G361" s="77"/>
      <c r="H361" s="77"/>
      <c r="I361" s="77"/>
      <c r="J361" s="77"/>
      <c r="K361" s="79"/>
      <c r="L361" s="77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spans="1:26" ht="15.75" customHeight="1">
      <c r="A362" s="77"/>
      <c r="B362" s="78"/>
      <c r="C362" s="78"/>
      <c r="D362" s="78"/>
      <c r="E362" s="78"/>
      <c r="F362" s="77"/>
      <c r="G362" s="77"/>
      <c r="H362" s="77"/>
      <c r="I362" s="77"/>
      <c r="J362" s="77"/>
      <c r="K362" s="79"/>
      <c r="L362" s="77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spans="1:26" ht="15.75" customHeight="1">
      <c r="A363" s="77"/>
      <c r="B363" s="78"/>
      <c r="C363" s="78"/>
      <c r="D363" s="78"/>
      <c r="E363" s="78"/>
      <c r="F363" s="77"/>
      <c r="G363" s="77"/>
      <c r="H363" s="77"/>
      <c r="I363" s="77"/>
      <c r="J363" s="77"/>
      <c r="K363" s="79"/>
      <c r="L363" s="77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spans="1:26" ht="15.75" customHeight="1">
      <c r="A364" s="77"/>
      <c r="B364" s="78"/>
      <c r="C364" s="78"/>
      <c r="D364" s="78"/>
      <c r="E364" s="78"/>
      <c r="F364" s="77"/>
      <c r="G364" s="77"/>
      <c r="H364" s="77"/>
      <c r="I364" s="77"/>
      <c r="J364" s="77"/>
      <c r="K364" s="79"/>
      <c r="L364" s="77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spans="1:26" ht="15.75" customHeight="1">
      <c r="A365" s="77"/>
      <c r="B365" s="78"/>
      <c r="C365" s="78"/>
      <c r="D365" s="78"/>
      <c r="E365" s="78"/>
      <c r="F365" s="77"/>
      <c r="G365" s="77"/>
      <c r="H365" s="77"/>
      <c r="I365" s="77"/>
      <c r="J365" s="77"/>
      <c r="K365" s="79"/>
      <c r="L365" s="77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spans="1:26" ht="15.75" customHeight="1">
      <c r="A366" s="77"/>
      <c r="B366" s="78"/>
      <c r="C366" s="78"/>
      <c r="D366" s="78"/>
      <c r="E366" s="78"/>
      <c r="F366" s="77"/>
      <c r="G366" s="77"/>
      <c r="H366" s="77"/>
      <c r="I366" s="77"/>
      <c r="J366" s="77"/>
      <c r="K366" s="79"/>
      <c r="L366" s="77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spans="1:26" ht="15.75" customHeight="1">
      <c r="A367" s="77"/>
      <c r="B367" s="78"/>
      <c r="C367" s="78"/>
      <c r="D367" s="78"/>
      <c r="E367" s="78"/>
      <c r="F367" s="77"/>
      <c r="G367" s="77"/>
      <c r="H367" s="77"/>
      <c r="I367" s="77"/>
      <c r="J367" s="77"/>
      <c r="K367" s="79"/>
      <c r="L367" s="77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spans="1:26" ht="15.75" customHeight="1">
      <c r="A368" s="77"/>
      <c r="B368" s="78"/>
      <c r="C368" s="78"/>
      <c r="D368" s="78"/>
      <c r="E368" s="78"/>
      <c r="F368" s="77"/>
      <c r="G368" s="77"/>
      <c r="H368" s="77"/>
      <c r="I368" s="77"/>
      <c r="J368" s="77"/>
      <c r="K368" s="79"/>
      <c r="L368" s="77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spans="1:26" ht="15.75" customHeight="1">
      <c r="A369" s="77"/>
      <c r="B369" s="78"/>
      <c r="C369" s="78"/>
      <c r="D369" s="78"/>
      <c r="E369" s="78"/>
      <c r="F369" s="77"/>
      <c r="G369" s="77"/>
      <c r="H369" s="77"/>
      <c r="I369" s="77"/>
      <c r="J369" s="77"/>
      <c r="K369" s="79"/>
      <c r="L369" s="77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spans="1:26" ht="15.75" customHeight="1">
      <c r="A370" s="77"/>
      <c r="B370" s="78"/>
      <c r="C370" s="78"/>
      <c r="D370" s="78"/>
      <c r="E370" s="78"/>
      <c r="F370" s="77"/>
      <c r="G370" s="77"/>
      <c r="H370" s="77"/>
      <c r="I370" s="77"/>
      <c r="J370" s="77"/>
      <c r="K370" s="79"/>
      <c r="L370" s="77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spans="1:26" ht="15.75" customHeight="1">
      <c r="A371" s="77"/>
      <c r="B371" s="78"/>
      <c r="C371" s="78"/>
      <c r="D371" s="78"/>
      <c r="E371" s="78"/>
      <c r="F371" s="77"/>
      <c r="G371" s="77"/>
      <c r="H371" s="77"/>
      <c r="I371" s="77"/>
      <c r="J371" s="77"/>
      <c r="K371" s="79"/>
      <c r="L371" s="77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spans="1:26" ht="15.75" customHeight="1">
      <c r="A372" s="77"/>
      <c r="B372" s="78"/>
      <c r="C372" s="78"/>
      <c r="D372" s="78"/>
      <c r="E372" s="78"/>
      <c r="F372" s="77"/>
      <c r="G372" s="77"/>
      <c r="H372" s="77"/>
      <c r="I372" s="77"/>
      <c r="J372" s="77"/>
      <c r="K372" s="79"/>
      <c r="L372" s="77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spans="1:26" ht="15.75" customHeight="1">
      <c r="A373" s="77"/>
      <c r="B373" s="78"/>
      <c r="C373" s="78"/>
      <c r="D373" s="78"/>
      <c r="E373" s="78"/>
      <c r="F373" s="77"/>
      <c r="G373" s="77"/>
      <c r="H373" s="77"/>
      <c r="I373" s="77"/>
      <c r="J373" s="77"/>
      <c r="K373" s="79"/>
      <c r="L373" s="77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spans="1:26" ht="15.75" customHeight="1">
      <c r="A374" s="77"/>
      <c r="B374" s="78"/>
      <c r="C374" s="78"/>
      <c r="D374" s="78"/>
      <c r="E374" s="78"/>
      <c r="F374" s="77"/>
      <c r="G374" s="77"/>
      <c r="H374" s="77"/>
      <c r="I374" s="77"/>
      <c r="J374" s="77"/>
      <c r="K374" s="79"/>
      <c r="L374" s="77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spans="1:26" ht="15.75" customHeight="1">
      <c r="A375" s="77"/>
      <c r="B375" s="78"/>
      <c r="C375" s="78"/>
      <c r="D375" s="78"/>
      <c r="E375" s="78"/>
      <c r="F375" s="77"/>
      <c r="G375" s="77"/>
      <c r="H375" s="77"/>
      <c r="I375" s="77"/>
      <c r="J375" s="77"/>
      <c r="K375" s="79"/>
      <c r="L375" s="77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spans="1:26" ht="15.75" customHeight="1">
      <c r="A376" s="77"/>
      <c r="B376" s="78"/>
      <c r="C376" s="78"/>
      <c r="D376" s="78"/>
      <c r="E376" s="78"/>
      <c r="F376" s="77"/>
      <c r="G376" s="77"/>
      <c r="H376" s="77"/>
      <c r="I376" s="77"/>
      <c r="J376" s="77"/>
      <c r="K376" s="79"/>
      <c r="L376" s="77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spans="1:26" ht="15.75" customHeight="1">
      <c r="A377" s="77"/>
      <c r="B377" s="78"/>
      <c r="C377" s="78"/>
      <c r="D377" s="78"/>
      <c r="E377" s="78"/>
      <c r="F377" s="77"/>
      <c r="G377" s="77"/>
      <c r="H377" s="77"/>
      <c r="I377" s="77"/>
      <c r="J377" s="77"/>
      <c r="K377" s="79"/>
      <c r="L377" s="77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spans="1:26" ht="15.75" customHeight="1">
      <c r="A378" s="77"/>
      <c r="B378" s="78"/>
      <c r="C378" s="78"/>
      <c r="D378" s="78"/>
      <c r="E378" s="78"/>
      <c r="F378" s="77"/>
      <c r="G378" s="77"/>
      <c r="H378" s="77"/>
      <c r="I378" s="77"/>
      <c r="J378" s="77"/>
      <c r="K378" s="79"/>
      <c r="L378" s="77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spans="1:26" ht="15.75" customHeight="1">
      <c r="A379" s="77"/>
      <c r="B379" s="78"/>
      <c r="C379" s="78"/>
      <c r="D379" s="78"/>
      <c r="E379" s="78"/>
      <c r="F379" s="77"/>
      <c r="G379" s="77"/>
      <c r="H379" s="77"/>
      <c r="I379" s="77"/>
      <c r="J379" s="77"/>
      <c r="K379" s="79"/>
      <c r="L379" s="77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spans="1:26" ht="15.75" customHeight="1">
      <c r="A380" s="77"/>
      <c r="B380" s="78"/>
      <c r="C380" s="78"/>
      <c r="D380" s="78"/>
      <c r="E380" s="78"/>
      <c r="F380" s="77"/>
      <c r="G380" s="77"/>
      <c r="H380" s="77"/>
      <c r="I380" s="77"/>
      <c r="J380" s="77"/>
      <c r="K380" s="79"/>
      <c r="L380" s="77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spans="1:26" ht="15.75" customHeight="1">
      <c r="A381" s="77"/>
      <c r="B381" s="78"/>
      <c r="C381" s="78"/>
      <c r="D381" s="78"/>
      <c r="E381" s="78"/>
      <c r="F381" s="77"/>
      <c r="G381" s="77"/>
      <c r="H381" s="77"/>
      <c r="I381" s="77"/>
      <c r="J381" s="77"/>
      <c r="K381" s="79"/>
      <c r="L381" s="77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spans="1:26" ht="15.75" customHeight="1">
      <c r="A382" s="77"/>
      <c r="B382" s="78"/>
      <c r="C382" s="78"/>
      <c r="D382" s="78"/>
      <c r="E382" s="78"/>
      <c r="F382" s="77"/>
      <c r="G382" s="77"/>
      <c r="H382" s="77"/>
      <c r="I382" s="77"/>
      <c r="J382" s="77"/>
      <c r="K382" s="79"/>
      <c r="L382" s="77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spans="1:26" ht="15.75" customHeight="1">
      <c r="A383" s="77"/>
      <c r="B383" s="78"/>
      <c r="C383" s="78"/>
      <c r="D383" s="78"/>
      <c r="E383" s="78"/>
      <c r="F383" s="77"/>
      <c r="G383" s="77"/>
      <c r="H383" s="77"/>
      <c r="I383" s="77"/>
      <c r="J383" s="77"/>
      <c r="K383" s="79"/>
      <c r="L383" s="77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spans="1:26" ht="15.75" customHeight="1">
      <c r="A384" s="77"/>
      <c r="B384" s="78"/>
      <c r="C384" s="78"/>
      <c r="D384" s="78"/>
      <c r="E384" s="78"/>
      <c r="F384" s="77"/>
      <c r="G384" s="77"/>
      <c r="H384" s="77"/>
      <c r="I384" s="77"/>
      <c r="J384" s="77"/>
      <c r="K384" s="79"/>
      <c r="L384" s="77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spans="1:26" ht="15.75" customHeight="1">
      <c r="A385" s="77"/>
      <c r="B385" s="78"/>
      <c r="C385" s="78"/>
      <c r="D385" s="78"/>
      <c r="E385" s="78"/>
      <c r="F385" s="77"/>
      <c r="G385" s="77"/>
      <c r="H385" s="77"/>
      <c r="I385" s="77"/>
      <c r="J385" s="77"/>
      <c r="K385" s="79"/>
      <c r="L385" s="77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spans="1:26" ht="15.75" customHeight="1">
      <c r="A386" s="77"/>
      <c r="B386" s="78"/>
      <c r="C386" s="78"/>
      <c r="D386" s="78"/>
      <c r="E386" s="78"/>
      <c r="F386" s="77"/>
      <c r="G386" s="77"/>
      <c r="H386" s="77"/>
      <c r="I386" s="77"/>
      <c r="J386" s="77"/>
      <c r="K386" s="79"/>
      <c r="L386" s="77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spans="1:26" ht="15.75" customHeight="1">
      <c r="A387" s="77"/>
      <c r="B387" s="78"/>
      <c r="C387" s="78"/>
      <c r="D387" s="78"/>
      <c r="E387" s="78"/>
      <c r="F387" s="77"/>
      <c r="G387" s="77"/>
      <c r="H387" s="77"/>
      <c r="I387" s="77"/>
      <c r="J387" s="77"/>
      <c r="K387" s="79"/>
      <c r="L387" s="77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spans="1:26" ht="15.75" customHeight="1">
      <c r="A388" s="77"/>
      <c r="B388" s="78"/>
      <c r="C388" s="78"/>
      <c r="D388" s="78"/>
      <c r="E388" s="78"/>
      <c r="F388" s="77"/>
      <c r="G388" s="77"/>
      <c r="H388" s="77"/>
      <c r="I388" s="77"/>
      <c r="J388" s="77"/>
      <c r="K388" s="79"/>
      <c r="L388" s="77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spans="1:26" ht="15.75" customHeight="1">
      <c r="A389" s="77"/>
      <c r="B389" s="78"/>
      <c r="C389" s="78"/>
      <c r="D389" s="78"/>
      <c r="E389" s="78"/>
      <c r="F389" s="77"/>
      <c r="G389" s="77"/>
      <c r="H389" s="77"/>
      <c r="I389" s="77"/>
      <c r="J389" s="77"/>
      <c r="K389" s="79"/>
      <c r="L389" s="77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spans="1:26" ht="15.75" customHeight="1">
      <c r="A390" s="77"/>
      <c r="B390" s="78"/>
      <c r="C390" s="78"/>
      <c r="D390" s="78"/>
      <c r="E390" s="78"/>
      <c r="F390" s="77"/>
      <c r="G390" s="77"/>
      <c r="H390" s="77"/>
      <c r="I390" s="77"/>
      <c r="J390" s="77"/>
      <c r="K390" s="79"/>
      <c r="L390" s="77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spans="1:26" ht="15.75" customHeight="1">
      <c r="A391" s="77"/>
      <c r="B391" s="78"/>
      <c r="C391" s="78"/>
      <c r="D391" s="78"/>
      <c r="E391" s="78"/>
      <c r="F391" s="77"/>
      <c r="G391" s="77"/>
      <c r="H391" s="77"/>
      <c r="I391" s="77"/>
      <c r="J391" s="77"/>
      <c r="K391" s="79"/>
      <c r="L391" s="77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spans="1:26" ht="15.75" customHeight="1">
      <c r="A392" s="77"/>
      <c r="B392" s="78"/>
      <c r="C392" s="78"/>
      <c r="D392" s="78"/>
      <c r="E392" s="78"/>
      <c r="F392" s="77"/>
      <c r="G392" s="77"/>
      <c r="H392" s="77"/>
      <c r="I392" s="77"/>
      <c r="J392" s="77"/>
      <c r="K392" s="79"/>
      <c r="L392" s="77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spans="1:26" ht="15.75" customHeight="1">
      <c r="A393" s="77"/>
      <c r="B393" s="78"/>
      <c r="C393" s="78"/>
      <c r="D393" s="78"/>
      <c r="E393" s="78"/>
      <c r="F393" s="77"/>
      <c r="G393" s="77"/>
      <c r="H393" s="77"/>
      <c r="I393" s="77"/>
      <c r="J393" s="77"/>
      <c r="K393" s="79"/>
      <c r="L393" s="77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spans="1:26" ht="15.75" customHeight="1">
      <c r="A394" s="77"/>
      <c r="B394" s="78"/>
      <c r="C394" s="78"/>
      <c r="D394" s="78"/>
      <c r="E394" s="78"/>
      <c r="F394" s="77"/>
      <c r="G394" s="77"/>
      <c r="H394" s="77"/>
      <c r="I394" s="77"/>
      <c r="J394" s="77"/>
      <c r="K394" s="79"/>
      <c r="L394" s="77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spans="1:26" ht="15.75" customHeight="1">
      <c r="A395" s="77"/>
      <c r="B395" s="78"/>
      <c r="C395" s="78"/>
      <c r="D395" s="78"/>
      <c r="E395" s="78"/>
      <c r="F395" s="77"/>
      <c r="G395" s="77"/>
      <c r="H395" s="77"/>
      <c r="I395" s="77"/>
      <c r="J395" s="77"/>
      <c r="K395" s="79"/>
      <c r="L395" s="77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spans="1:26" ht="15.75" customHeight="1">
      <c r="A396" s="77"/>
      <c r="B396" s="78"/>
      <c r="C396" s="78"/>
      <c r="D396" s="78"/>
      <c r="E396" s="78"/>
      <c r="F396" s="77"/>
      <c r="G396" s="77"/>
      <c r="H396" s="77"/>
      <c r="I396" s="77"/>
      <c r="J396" s="77"/>
      <c r="K396" s="79"/>
      <c r="L396" s="77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spans="1:26" ht="15.75" customHeight="1">
      <c r="A397" s="77"/>
      <c r="B397" s="78"/>
      <c r="C397" s="78"/>
      <c r="D397" s="78"/>
      <c r="E397" s="78"/>
      <c r="F397" s="77"/>
      <c r="G397" s="77"/>
      <c r="H397" s="77"/>
      <c r="I397" s="77"/>
      <c r="J397" s="77"/>
      <c r="K397" s="79"/>
      <c r="L397" s="77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spans="1:26" ht="15.75" customHeight="1">
      <c r="A398" s="77"/>
      <c r="B398" s="78"/>
      <c r="C398" s="78"/>
      <c r="D398" s="78"/>
      <c r="E398" s="78"/>
      <c r="F398" s="77"/>
      <c r="G398" s="77"/>
      <c r="H398" s="77"/>
      <c r="I398" s="77"/>
      <c r="J398" s="77"/>
      <c r="K398" s="79"/>
      <c r="L398" s="77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spans="1:26" ht="15.75" customHeight="1">
      <c r="A399" s="77"/>
      <c r="B399" s="78"/>
      <c r="C399" s="78"/>
      <c r="D399" s="78"/>
      <c r="E399" s="78"/>
      <c r="F399" s="77"/>
      <c r="G399" s="77"/>
      <c r="H399" s="77"/>
      <c r="I399" s="77"/>
      <c r="J399" s="77"/>
      <c r="K399" s="79"/>
      <c r="L399" s="77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spans="1:26" ht="15.75" customHeight="1">
      <c r="A400" s="77"/>
      <c r="B400" s="78"/>
      <c r="C400" s="78"/>
      <c r="D400" s="78"/>
      <c r="E400" s="78"/>
      <c r="F400" s="77"/>
      <c r="G400" s="77"/>
      <c r="H400" s="77"/>
      <c r="I400" s="77"/>
      <c r="J400" s="77"/>
      <c r="K400" s="79"/>
      <c r="L400" s="77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spans="1:26" ht="15.75" customHeight="1">
      <c r="A401" s="77"/>
      <c r="B401" s="78"/>
      <c r="C401" s="78"/>
      <c r="D401" s="78"/>
      <c r="E401" s="78"/>
      <c r="F401" s="77"/>
      <c r="G401" s="77"/>
      <c r="H401" s="77"/>
      <c r="I401" s="77"/>
      <c r="J401" s="77"/>
      <c r="K401" s="79"/>
      <c r="L401" s="77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spans="1:26" ht="15.75" customHeight="1">
      <c r="A402" s="77"/>
      <c r="B402" s="78"/>
      <c r="C402" s="78"/>
      <c r="D402" s="78"/>
      <c r="E402" s="78"/>
      <c r="F402" s="77"/>
      <c r="G402" s="77"/>
      <c r="H402" s="77"/>
      <c r="I402" s="77"/>
      <c r="J402" s="77"/>
      <c r="K402" s="79"/>
      <c r="L402" s="77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spans="1:26" ht="15.75" customHeight="1">
      <c r="A403" s="77"/>
      <c r="B403" s="78"/>
      <c r="C403" s="78"/>
      <c r="D403" s="78"/>
      <c r="E403" s="78"/>
      <c r="F403" s="77"/>
      <c r="G403" s="77"/>
      <c r="H403" s="77"/>
      <c r="I403" s="77"/>
      <c r="J403" s="77"/>
      <c r="K403" s="79"/>
      <c r="L403" s="77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spans="1:26" ht="15.75" customHeight="1">
      <c r="A404" s="77"/>
      <c r="B404" s="78"/>
      <c r="C404" s="78"/>
      <c r="D404" s="78"/>
      <c r="E404" s="78"/>
      <c r="F404" s="77"/>
      <c r="G404" s="77"/>
      <c r="H404" s="77"/>
      <c r="I404" s="77"/>
      <c r="J404" s="77"/>
      <c r="K404" s="79"/>
      <c r="L404" s="77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spans="1:26" ht="15.75" customHeight="1">
      <c r="A405" s="77"/>
      <c r="B405" s="78"/>
      <c r="C405" s="78"/>
      <c r="D405" s="78"/>
      <c r="E405" s="78"/>
      <c r="F405" s="77"/>
      <c r="G405" s="77"/>
      <c r="H405" s="77"/>
      <c r="I405" s="77"/>
      <c r="J405" s="77"/>
      <c r="K405" s="79"/>
      <c r="L405" s="77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spans="1:26" ht="15.75" customHeight="1">
      <c r="A406" s="77"/>
      <c r="B406" s="78"/>
      <c r="C406" s="78"/>
      <c r="D406" s="78"/>
      <c r="E406" s="78"/>
      <c r="F406" s="77"/>
      <c r="G406" s="77"/>
      <c r="H406" s="77"/>
      <c r="I406" s="77"/>
      <c r="J406" s="77"/>
      <c r="K406" s="79"/>
      <c r="L406" s="77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spans="1:26" ht="15.75" customHeight="1">
      <c r="A407" s="77"/>
      <c r="B407" s="78"/>
      <c r="C407" s="78"/>
      <c r="D407" s="78"/>
      <c r="E407" s="78"/>
      <c r="F407" s="77"/>
      <c r="G407" s="77"/>
      <c r="H407" s="77"/>
      <c r="I407" s="77"/>
      <c r="J407" s="77"/>
      <c r="K407" s="79"/>
      <c r="L407" s="77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spans="1:26" ht="15.75" customHeight="1">
      <c r="A408" s="77"/>
      <c r="B408" s="78"/>
      <c r="C408" s="78"/>
      <c r="D408" s="78"/>
      <c r="E408" s="78"/>
      <c r="F408" s="77"/>
      <c r="G408" s="77"/>
      <c r="H408" s="77"/>
      <c r="I408" s="77"/>
      <c r="J408" s="77"/>
      <c r="K408" s="79"/>
      <c r="L408" s="77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spans="1:26" ht="15.75" customHeight="1">
      <c r="A409" s="77"/>
      <c r="B409" s="78"/>
      <c r="C409" s="78"/>
      <c r="D409" s="78"/>
      <c r="E409" s="78"/>
      <c r="F409" s="77"/>
      <c r="G409" s="77"/>
      <c r="H409" s="77"/>
      <c r="I409" s="77"/>
      <c r="J409" s="77"/>
      <c r="K409" s="79"/>
      <c r="L409" s="77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spans="1:26" ht="15.75" customHeight="1">
      <c r="A410" s="77"/>
      <c r="B410" s="78"/>
      <c r="C410" s="78"/>
      <c r="D410" s="78"/>
      <c r="E410" s="78"/>
      <c r="F410" s="77"/>
      <c r="G410" s="77"/>
      <c r="H410" s="77"/>
      <c r="I410" s="77"/>
      <c r="J410" s="77"/>
      <c r="K410" s="79"/>
      <c r="L410" s="77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spans="1:26" ht="15.75" customHeight="1">
      <c r="A411" s="77"/>
      <c r="B411" s="78"/>
      <c r="C411" s="78"/>
      <c r="D411" s="78"/>
      <c r="E411" s="78"/>
      <c r="F411" s="77"/>
      <c r="G411" s="77"/>
      <c r="H411" s="77"/>
      <c r="I411" s="77"/>
      <c r="J411" s="77"/>
      <c r="K411" s="79"/>
      <c r="L411" s="77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spans="1:26" ht="15.75" customHeight="1">
      <c r="A412" s="77"/>
      <c r="B412" s="78"/>
      <c r="C412" s="78"/>
      <c r="D412" s="78"/>
      <c r="E412" s="78"/>
      <c r="F412" s="77"/>
      <c r="G412" s="77"/>
      <c r="H412" s="77"/>
      <c r="I412" s="77"/>
      <c r="J412" s="77"/>
      <c r="K412" s="79"/>
      <c r="L412" s="77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spans="1:26" ht="15.75" customHeight="1">
      <c r="A413" s="77"/>
      <c r="B413" s="78"/>
      <c r="C413" s="78"/>
      <c r="D413" s="78"/>
      <c r="E413" s="78"/>
      <c r="F413" s="77"/>
      <c r="G413" s="77"/>
      <c r="H413" s="77"/>
      <c r="I413" s="77"/>
      <c r="J413" s="77"/>
      <c r="K413" s="79"/>
      <c r="L413" s="77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spans="1:26" ht="15.75" customHeight="1">
      <c r="A414" s="77"/>
      <c r="B414" s="78"/>
      <c r="C414" s="78"/>
      <c r="D414" s="78"/>
      <c r="E414" s="78"/>
      <c r="F414" s="77"/>
      <c r="G414" s="77"/>
      <c r="H414" s="77"/>
      <c r="I414" s="77"/>
      <c r="J414" s="77"/>
      <c r="K414" s="79"/>
      <c r="L414" s="77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spans="1:26" ht="15.75" customHeight="1">
      <c r="A415" s="77"/>
      <c r="B415" s="78"/>
      <c r="C415" s="78"/>
      <c r="D415" s="78"/>
      <c r="E415" s="78"/>
      <c r="F415" s="77"/>
      <c r="G415" s="77"/>
      <c r="H415" s="77"/>
      <c r="I415" s="77"/>
      <c r="J415" s="77"/>
      <c r="K415" s="79"/>
      <c r="L415" s="77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spans="1:26" ht="15.75" customHeight="1">
      <c r="A416" s="77"/>
      <c r="B416" s="78"/>
      <c r="C416" s="78"/>
      <c r="D416" s="78"/>
      <c r="E416" s="78"/>
      <c r="F416" s="77"/>
      <c r="G416" s="77"/>
      <c r="H416" s="77"/>
      <c r="I416" s="77"/>
      <c r="J416" s="77"/>
      <c r="K416" s="79"/>
      <c r="L416" s="77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spans="1:26" ht="15.75" customHeight="1">
      <c r="A417" s="77"/>
      <c r="B417" s="78"/>
      <c r="C417" s="78"/>
      <c r="D417" s="78"/>
      <c r="E417" s="78"/>
      <c r="F417" s="77"/>
      <c r="G417" s="77"/>
      <c r="H417" s="77"/>
      <c r="I417" s="77"/>
      <c r="J417" s="77"/>
      <c r="K417" s="79"/>
      <c r="L417" s="77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spans="1:26" ht="15.75" customHeight="1">
      <c r="A418" s="77"/>
      <c r="B418" s="78"/>
      <c r="C418" s="78"/>
      <c r="D418" s="78"/>
      <c r="E418" s="78"/>
      <c r="F418" s="77"/>
      <c r="G418" s="77"/>
      <c r="H418" s="77"/>
      <c r="I418" s="77"/>
      <c r="J418" s="77"/>
      <c r="K418" s="79"/>
      <c r="L418" s="77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spans="1:26" ht="15.75" customHeight="1">
      <c r="A419" s="77"/>
      <c r="B419" s="78"/>
      <c r="C419" s="78"/>
      <c r="D419" s="78"/>
      <c r="E419" s="78"/>
      <c r="F419" s="77"/>
      <c r="G419" s="77"/>
      <c r="H419" s="77"/>
      <c r="I419" s="77"/>
      <c r="J419" s="77"/>
      <c r="K419" s="79"/>
      <c r="L419" s="77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spans="1:26" ht="15.75" customHeight="1">
      <c r="A420" s="77"/>
      <c r="B420" s="78"/>
      <c r="C420" s="78"/>
      <c r="D420" s="78"/>
      <c r="E420" s="78"/>
      <c r="F420" s="77"/>
      <c r="G420" s="77"/>
      <c r="H420" s="77"/>
      <c r="I420" s="77"/>
      <c r="J420" s="77"/>
      <c r="K420" s="79"/>
      <c r="L420" s="77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spans="1:26" ht="15.75" customHeight="1">
      <c r="A421" s="77"/>
      <c r="B421" s="78"/>
      <c r="C421" s="78"/>
      <c r="D421" s="78"/>
      <c r="E421" s="78"/>
      <c r="F421" s="77"/>
      <c r="G421" s="77"/>
      <c r="H421" s="77"/>
      <c r="I421" s="77"/>
      <c r="J421" s="77"/>
      <c r="K421" s="79"/>
      <c r="L421" s="77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spans="1:26" ht="15.75" customHeight="1">
      <c r="A422" s="77"/>
      <c r="B422" s="78"/>
      <c r="C422" s="78"/>
      <c r="D422" s="78"/>
      <c r="E422" s="78"/>
      <c r="F422" s="77"/>
      <c r="G422" s="77"/>
      <c r="H422" s="77"/>
      <c r="I422" s="77"/>
      <c r="J422" s="77"/>
      <c r="K422" s="79"/>
      <c r="L422" s="77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spans="1:26" ht="15.75" customHeight="1">
      <c r="A423" s="77"/>
      <c r="B423" s="78"/>
      <c r="C423" s="78"/>
      <c r="D423" s="78"/>
      <c r="E423" s="78"/>
      <c r="F423" s="77"/>
      <c r="G423" s="77"/>
      <c r="H423" s="77"/>
      <c r="I423" s="77"/>
      <c r="J423" s="77"/>
      <c r="K423" s="79"/>
      <c r="L423" s="77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spans="1:26" ht="15.75" customHeight="1">
      <c r="A424" s="77"/>
      <c r="B424" s="78"/>
      <c r="C424" s="78"/>
      <c r="D424" s="78"/>
      <c r="E424" s="78"/>
      <c r="F424" s="77"/>
      <c r="G424" s="77"/>
      <c r="H424" s="77"/>
      <c r="I424" s="77"/>
      <c r="J424" s="77"/>
      <c r="K424" s="79"/>
      <c r="L424" s="77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spans="1:26" ht="15.75" customHeight="1">
      <c r="A425" s="77"/>
      <c r="B425" s="78"/>
      <c r="C425" s="78"/>
      <c r="D425" s="78"/>
      <c r="E425" s="78"/>
      <c r="F425" s="77"/>
      <c r="G425" s="77"/>
      <c r="H425" s="77"/>
      <c r="I425" s="77"/>
      <c r="J425" s="77"/>
      <c r="K425" s="79"/>
      <c r="L425" s="77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spans="1:26" ht="15.75" customHeight="1">
      <c r="A426" s="77"/>
      <c r="B426" s="78"/>
      <c r="C426" s="78"/>
      <c r="D426" s="78"/>
      <c r="E426" s="78"/>
      <c r="F426" s="77"/>
      <c r="G426" s="77"/>
      <c r="H426" s="77"/>
      <c r="I426" s="77"/>
      <c r="J426" s="77"/>
      <c r="K426" s="79"/>
      <c r="L426" s="77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spans="1:26" ht="15.75" customHeight="1">
      <c r="A427" s="77"/>
      <c r="B427" s="78"/>
      <c r="C427" s="78"/>
      <c r="D427" s="78"/>
      <c r="E427" s="78"/>
      <c r="F427" s="77"/>
      <c r="G427" s="77"/>
      <c r="H427" s="77"/>
      <c r="I427" s="77"/>
      <c r="J427" s="77"/>
      <c r="K427" s="79"/>
      <c r="L427" s="77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spans="1:26" ht="15.75" customHeight="1">
      <c r="A428" s="77"/>
      <c r="B428" s="78"/>
      <c r="C428" s="78"/>
      <c r="D428" s="78"/>
      <c r="E428" s="78"/>
      <c r="F428" s="77"/>
      <c r="G428" s="77"/>
      <c r="H428" s="77"/>
      <c r="I428" s="77"/>
      <c r="J428" s="77"/>
      <c r="K428" s="79"/>
      <c r="L428" s="77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spans="1:26" ht="15.75" customHeight="1">
      <c r="A429" s="77"/>
      <c r="B429" s="78"/>
      <c r="C429" s="78"/>
      <c r="D429" s="78"/>
      <c r="E429" s="78"/>
      <c r="F429" s="77"/>
      <c r="G429" s="77"/>
      <c r="H429" s="77"/>
      <c r="I429" s="77"/>
      <c r="J429" s="77"/>
      <c r="K429" s="79"/>
      <c r="L429" s="77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spans="1:26" ht="15.75" customHeight="1">
      <c r="A430" s="77"/>
      <c r="B430" s="78"/>
      <c r="C430" s="78"/>
      <c r="D430" s="78"/>
      <c r="E430" s="78"/>
      <c r="F430" s="77"/>
      <c r="G430" s="77"/>
      <c r="H430" s="77"/>
      <c r="I430" s="77"/>
      <c r="J430" s="77"/>
      <c r="K430" s="79"/>
      <c r="L430" s="77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spans="1:26" ht="15.75" customHeight="1">
      <c r="A431" s="77"/>
      <c r="B431" s="78"/>
      <c r="C431" s="78"/>
      <c r="D431" s="78"/>
      <c r="E431" s="78"/>
      <c r="F431" s="77"/>
      <c r="G431" s="77"/>
      <c r="H431" s="77"/>
      <c r="I431" s="77"/>
      <c r="J431" s="77"/>
      <c r="K431" s="79"/>
      <c r="L431" s="77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spans="1:26" ht="15.75" customHeight="1">
      <c r="A432" s="77"/>
      <c r="B432" s="78"/>
      <c r="C432" s="78"/>
      <c r="D432" s="78"/>
      <c r="E432" s="78"/>
      <c r="F432" s="77"/>
      <c r="G432" s="77"/>
      <c r="H432" s="77"/>
      <c r="I432" s="77"/>
      <c r="J432" s="77"/>
      <c r="K432" s="79"/>
      <c r="L432" s="77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spans="1:26" ht="15.75" customHeight="1">
      <c r="A433" s="77"/>
      <c r="B433" s="78"/>
      <c r="C433" s="78"/>
      <c r="D433" s="78"/>
      <c r="E433" s="78"/>
      <c r="F433" s="77"/>
      <c r="G433" s="77"/>
      <c r="H433" s="77"/>
      <c r="I433" s="77"/>
      <c r="J433" s="77"/>
      <c r="K433" s="79"/>
      <c r="L433" s="77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spans="1:26" ht="15.75" customHeight="1">
      <c r="A434" s="77"/>
      <c r="B434" s="78"/>
      <c r="C434" s="78"/>
      <c r="D434" s="78"/>
      <c r="E434" s="78"/>
      <c r="F434" s="77"/>
      <c r="G434" s="77"/>
      <c r="H434" s="77"/>
      <c r="I434" s="77"/>
      <c r="J434" s="77"/>
      <c r="K434" s="79"/>
      <c r="L434" s="77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spans="1:26" ht="15.75" customHeight="1">
      <c r="A435" s="77"/>
      <c r="B435" s="78"/>
      <c r="C435" s="78"/>
      <c r="D435" s="78"/>
      <c r="E435" s="78"/>
      <c r="F435" s="77"/>
      <c r="G435" s="77"/>
      <c r="H435" s="77"/>
      <c r="I435" s="77"/>
      <c r="J435" s="77"/>
      <c r="K435" s="79"/>
      <c r="L435" s="77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spans="1:26" ht="15.75" customHeight="1">
      <c r="A436" s="77"/>
      <c r="B436" s="78"/>
      <c r="C436" s="78"/>
      <c r="D436" s="78"/>
      <c r="E436" s="78"/>
      <c r="F436" s="77"/>
      <c r="G436" s="77"/>
      <c r="H436" s="77"/>
      <c r="I436" s="77"/>
      <c r="J436" s="77"/>
      <c r="K436" s="79"/>
      <c r="L436" s="77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spans="1:26" ht="15.75" customHeight="1">
      <c r="A437" s="77"/>
      <c r="B437" s="78"/>
      <c r="C437" s="78"/>
      <c r="D437" s="78"/>
      <c r="E437" s="78"/>
      <c r="F437" s="77"/>
      <c r="G437" s="77"/>
      <c r="H437" s="77"/>
      <c r="I437" s="77"/>
      <c r="J437" s="77"/>
      <c r="K437" s="79"/>
      <c r="L437" s="77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spans="1:26" ht="15.75" customHeight="1">
      <c r="A438" s="77"/>
      <c r="B438" s="78"/>
      <c r="C438" s="78"/>
      <c r="D438" s="78"/>
      <c r="E438" s="78"/>
      <c r="F438" s="77"/>
      <c r="G438" s="77"/>
      <c r="H438" s="77"/>
      <c r="I438" s="77"/>
      <c r="J438" s="77"/>
      <c r="K438" s="79"/>
      <c r="L438" s="77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spans="1:26" ht="15.75" customHeight="1">
      <c r="A439" s="77"/>
      <c r="B439" s="78"/>
      <c r="C439" s="78"/>
      <c r="D439" s="78"/>
      <c r="E439" s="78"/>
      <c r="F439" s="77"/>
      <c r="G439" s="77"/>
      <c r="H439" s="77"/>
      <c r="I439" s="77"/>
      <c r="J439" s="77"/>
      <c r="K439" s="79"/>
      <c r="L439" s="77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spans="1:26" ht="15.75" customHeight="1">
      <c r="A440" s="77"/>
      <c r="B440" s="78"/>
      <c r="C440" s="78"/>
      <c r="D440" s="78"/>
      <c r="E440" s="78"/>
      <c r="F440" s="77"/>
      <c r="G440" s="77"/>
      <c r="H440" s="77"/>
      <c r="I440" s="77"/>
      <c r="J440" s="77"/>
      <c r="K440" s="79"/>
      <c r="L440" s="77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spans="1:26" ht="15.75" customHeight="1">
      <c r="A441" s="77"/>
      <c r="B441" s="78"/>
      <c r="C441" s="78"/>
      <c r="D441" s="78"/>
      <c r="E441" s="78"/>
      <c r="F441" s="77"/>
      <c r="G441" s="77"/>
      <c r="H441" s="77"/>
      <c r="I441" s="77"/>
      <c r="J441" s="77"/>
      <c r="K441" s="79"/>
      <c r="L441" s="77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spans="1:26" ht="15.75" customHeight="1">
      <c r="A442" s="77"/>
      <c r="B442" s="78"/>
      <c r="C442" s="78"/>
      <c r="D442" s="78"/>
      <c r="E442" s="78"/>
      <c r="F442" s="77"/>
      <c r="G442" s="77"/>
      <c r="H442" s="77"/>
      <c r="I442" s="77"/>
      <c r="J442" s="77"/>
      <c r="K442" s="79"/>
      <c r="L442" s="77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spans="1:26" ht="15.75" customHeight="1">
      <c r="A443" s="77"/>
      <c r="B443" s="78"/>
      <c r="C443" s="78"/>
      <c r="D443" s="78"/>
      <c r="E443" s="78"/>
      <c r="F443" s="77"/>
      <c r="G443" s="77"/>
      <c r="H443" s="77"/>
      <c r="I443" s="77"/>
      <c r="J443" s="77"/>
      <c r="K443" s="79"/>
      <c r="L443" s="77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spans="1:26" ht="15.75" customHeight="1">
      <c r="A444" s="77"/>
      <c r="B444" s="78"/>
      <c r="C444" s="78"/>
      <c r="D444" s="78"/>
      <c r="E444" s="78"/>
      <c r="F444" s="77"/>
      <c r="G444" s="77"/>
      <c r="H444" s="77"/>
      <c r="I444" s="77"/>
      <c r="J444" s="77"/>
      <c r="K444" s="79"/>
      <c r="L444" s="77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spans="1:26" ht="15.75" customHeight="1">
      <c r="A445" s="77"/>
      <c r="B445" s="78"/>
      <c r="C445" s="78"/>
      <c r="D445" s="78"/>
      <c r="E445" s="78"/>
      <c r="F445" s="77"/>
      <c r="G445" s="77"/>
      <c r="H445" s="77"/>
      <c r="I445" s="77"/>
      <c r="J445" s="77"/>
      <c r="K445" s="79"/>
      <c r="L445" s="77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spans="1:26" ht="15.75" customHeight="1">
      <c r="A446" s="77"/>
      <c r="B446" s="78"/>
      <c r="C446" s="78"/>
      <c r="D446" s="78"/>
      <c r="E446" s="78"/>
      <c r="F446" s="77"/>
      <c r="G446" s="77"/>
      <c r="H446" s="77"/>
      <c r="I446" s="77"/>
      <c r="J446" s="77"/>
      <c r="K446" s="79"/>
      <c r="L446" s="77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spans="1:26" ht="15.75" customHeight="1">
      <c r="A447" s="77"/>
      <c r="B447" s="78"/>
      <c r="C447" s="78"/>
      <c r="D447" s="78"/>
      <c r="E447" s="78"/>
      <c r="F447" s="77"/>
      <c r="G447" s="77"/>
      <c r="H447" s="77"/>
      <c r="I447" s="77"/>
      <c r="J447" s="77"/>
      <c r="K447" s="79"/>
      <c r="L447" s="77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spans="1:26" ht="15.75" customHeight="1">
      <c r="A448" s="77"/>
      <c r="B448" s="78"/>
      <c r="C448" s="78"/>
      <c r="D448" s="78"/>
      <c r="E448" s="78"/>
      <c r="F448" s="77"/>
      <c r="G448" s="77"/>
      <c r="H448" s="77"/>
      <c r="I448" s="77"/>
      <c r="J448" s="77"/>
      <c r="K448" s="79"/>
      <c r="L448" s="77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spans="1:26" ht="15.75" customHeight="1">
      <c r="A449" s="77"/>
      <c r="B449" s="78"/>
      <c r="C449" s="78"/>
      <c r="D449" s="78"/>
      <c r="E449" s="78"/>
      <c r="F449" s="77"/>
      <c r="G449" s="77"/>
      <c r="H449" s="77"/>
      <c r="I449" s="77"/>
      <c r="J449" s="77"/>
      <c r="K449" s="79"/>
      <c r="L449" s="77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spans="1:26" ht="15.75" customHeight="1">
      <c r="A450" s="77"/>
      <c r="B450" s="78"/>
      <c r="C450" s="78"/>
      <c r="D450" s="78"/>
      <c r="E450" s="78"/>
      <c r="F450" s="77"/>
      <c r="G450" s="77"/>
      <c r="H450" s="77"/>
      <c r="I450" s="77"/>
      <c r="J450" s="77"/>
      <c r="K450" s="79"/>
      <c r="L450" s="77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spans="1:26" ht="15.75" customHeight="1">
      <c r="A451" s="77"/>
      <c r="B451" s="78"/>
      <c r="C451" s="78"/>
      <c r="D451" s="78"/>
      <c r="E451" s="78"/>
      <c r="F451" s="77"/>
      <c r="G451" s="77"/>
      <c r="H451" s="77"/>
      <c r="I451" s="77"/>
      <c r="J451" s="77"/>
      <c r="K451" s="79"/>
      <c r="L451" s="77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spans="1:26" ht="15.75" customHeight="1">
      <c r="A452" s="77"/>
      <c r="B452" s="78"/>
      <c r="C452" s="78"/>
      <c r="D452" s="78"/>
      <c r="E452" s="78"/>
      <c r="F452" s="77"/>
      <c r="G452" s="77"/>
      <c r="H452" s="77"/>
      <c r="I452" s="77"/>
      <c r="J452" s="77"/>
      <c r="K452" s="79"/>
      <c r="L452" s="77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spans="1:26" ht="15.75" customHeight="1">
      <c r="A453" s="77"/>
      <c r="B453" s="78"/>
      <c r="C453" s="78"/>
      <c r="D453" s="78"/>
      <c r="E453" s="78"/>
      <c r="F453" s="77"/>
      <c r="G453" s="77"/>
      <c r="H453" s="77"/>
      <c r="I453" s="77"/>
      <c r="J453" s="77"/>
      <c r="K453" s="79"/>
      <c r="L453" s="77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spans="1:26" ht="15.75" customHeight="1">
      <c r="A454" s="77"/>
      <c r="B454" s="78"/>
      <c r="C454" s="78"/>
      <c r="D454" s="78"/>
      <c r="E454" s="78"/>
      <c r="F454" s="77"/>
      <c r="G454" s="77"/>
      <c r="H454" s="77"/>
      <c r="I454" s="77"/>
      <c r="J454" s="77"/>
      <c r="K454" s="79"/>
      <c r="L454" s="77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spans="1:26" ht="15.75" customHeight="1">
      <c r="A455" s="77"/>
      <c r="B455" s="78"/>
      <c r="C455" s="78"/>
      <c r="D455" s="78"/>
      <c r="E455" s="78"/>
      <c r="F455" s="77"/>
      <c r="G455" s="77"/>
      <c r="H455" s="77"/>
      <c r="I455" s="77"/>
      <c r="J455" s="77"/>
      <c r="K455" s="79"/>
      <c r="L455" s="77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spans="1:26" ht="15.75" customHeight="1">
      <c r="A456" s="77"/>
      <c r="B456" s="78"/>
      <c r="C456" s="78"/>
      <c r="D456" s="78"/>
      <c r="E456" s="78"/>
      <c r="F456" s="77"/>
      <c r="G456" s="77"/>
      <c r="H456" s="77"/>
      <c r="I456" s="77"/>
      <c r="J456" s="77"/>
      <c r="K456" s="79"/>
      <c r="L456" s="77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spans="1:26" ht="15.75" customHeight="1">
      <c r="A457" s="77"/>
      <c r="B457" s="78"/>
      <c r="C457" s="78"/>
      <c r="D457" s="78"/>
      <c r="E457" s="78"/>
      <c r="F457" s="77"/>
      <c r="G457" s="77"/>
      <c r="H457" s="77"/>
      <c r="I457" s="77"/>
      <c r="J457" s="77"/>
      <c r="K457" s="79"/>
      <c r="L457" s="77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spans="1:26" ht="15.75" customHeight="1">
      <c r="A458" s="77"/>
      <c r="B458" s="78"/>
      <c r="C458" s="78"/>
      <c r="D458" s="78"/>
      <c r="E458" s="78"/>
      <c r="F458" s="77"/>
      <c r="G458" s="77"/>
      <c r="H458" s="77"/>
      <c r="I458" s="77"/>
      <c r="J458" s="77"/>
      <c r="K458" s="79"/>
      <c r="L458" s="77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spans="1:26" ht="15.75" customHeight="1">
      <c r="A459" s="77"/>
      <c r="B459" s="78"/>
      <c r="C459" s="78"/>
      <c r="D459" s="78"/>
      <c r="E459" s="78"/>
      <c r="F459" s="77"/>
      <c r="G459" s="77"/>
      <c r="H459" s="77"/>
      <c r="I459" s="77"/>
      <c r="J459" s="77"/>
      <c r="K459" s="79"/>
      <c r="L459" s="77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spans="1:26" ht="15.75" customHeight="1">
      <c r="A460" s="77"/>
      <c r="B460" s="78"/>
      <c r="C460" s="78"/>
      <c r="D460" s="78"/>
      <c r="E460" s="78"/>
      <c r="F460" s="77"/>
      <c r="G460" s="77"/>
      <c r="H460" s="77"/>
      <c r="I460" s="77"/>
      <c r="J460" s="77"/>
      <c r="K460" s="79"/>
      <c r="L460" s="77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spans="1:26" ht="15.75" customHeight="1">
      <c r="A461" s="77"/>
      <c r="B461" s="78"/>
      <c r="C461" s="78"/>
      <c r="D461" s="78"/>
      <c r="E461" s="78"/>
      <c r="F461" s="77"/>
      <c r="G461" s="77"/>
      <c r="H461" s="77"/>
      <c r="I461" s="77"/>
      <c r="J461" s="77"/>
      <c r="K461" s="79"/>
      <c r="L461" s="77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spans="1:26" ht="15.75" customHeight="1">
      <c r="A462" s="77"/>
      <c r="B462" s="78"/>
      <c r="C462" s="78"/>
      <c r="D462" s="78"/>
      <c r="E462" s="78"/>
      <c r="F462" s="77"/>
      <c r="G462" s="77"/>
      <c r="H462" s="77"/>
      <c r="I462" s="77"/>
      <c r="J462" s="77"/>
      <c r="K462" s="79"/>
      <c r="L462" s="77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spans="1:26" ht="15.75" customHeight="1">
      <c r="A463" s="77"/>
      <c r="B463" s="78"/>
      <c r="C463" s="78"/>
      <c r="D463" s="78"/>
      <c r="E463" s="78"/>
      <c r="F463" s="77"/>
      <c r="G463" s="77"/>
      <c r="H463" s="77"/>
      <c r="I463" s="77"/>
      <c r="J463" s="77"/>
      <c r="K463" s="79"/>
      <c r="L463" s="77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spans="1:26" ht="15.75" customHeight="1">
      <c r="A464" s="77"/>
      <c r="B464" s="78"/>
      <c r="C464" s="78"/>
      <c r="D464" s="78"/>
      <c r="E464" s="78"/>
      <c r="F464" s="77"/>
      <c r="G464" s="77"/>
      <c r="H464" s="77"/>
      <c r="I464" s="77"/>
      <c r="J464" s="77"/>
      <c r="K464" s="79"/>
      <c r="L464" s="77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spans="1:26" ht="15.75" customHeight="1">
      <c r="A465" s="77"/>
      <c r="B465" s="78"/>
      <c r="C465" s="78"/>
      <c r="D465" s="78"/>
      <c r="E465" s="78"/>
      <c r="F465" s="77"/>
      <c r="G465" s="77"/>
      <c r="H465" s="77"/>
      <c r="I465" s="77"/>
      <c r="J465" s="77"/>
      <c r="K465" s="79"/>
      <c r="L465" s="77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spans="1:26" ht="15.75" customHeight="1">
      <c r="A466" s="77"/>
      <c r="B466" s="78"/>
      <c r="C466" s="78"/>
      <c r="D466" s="78"/>
      <c r="E466" s="78"/>
      <c r="F466" s="77"/>
      <c r="G466" s="77"/>
      <c r="H466" s="77"/>
      <c r="I466" s="77"/>
      <c r="J466" s="77"/>
      <c r="K466" s="79"/>
      <c r="L466" s="77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spans="1:26" ht="15.75" customHeight="1">
      <c r="A467" s="77"/>
      <c r="B467" s="78"/>
      <c r="C467" s="78"/>
      <c r="D467" s="78"/>
      <c r="E467" s="78"/>
      <c r="F467" s="77"/>
      <c r="G467" s="77"/>
      <c r="H467" s="77"/>
      <c r="I467" s="77"/>
      <c r="J467" s="77"/>
      <c r="K467" s="79"/>
      <c r="L467" s="77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spans="1:26" ht="15.75" customHeight="1">
      <c r="A468" s="77"/>
      <c r="B468" s="78"/>
      <c r="C468" s="78"/>
      <c r="D468" s="78"/>
      <c r="E468" s="78"/>
      <c r="F468" s="77"/>
      <c r="G468" s="77"/>
      <c r="H468" s="77"/>
      <c r="I468" s="77"/>
      <c r="J468" s="77"/>
      <c r="K468" s="79"/>
      <c r="L468" s="77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spans="1:26" ht="15.75" customHeight="1">
      <c r="A469" s="77"/>
      <c r="B469" s="78"/>
      <c r="C469" s="78"/>
      <c r="D469" s="78"/>
      <c r="E469" s="78"/>
      <c r="F469" s="77"/>
      <c r="G469" s="77"/>
      <c r="H469" s="77"/>
      <c r="I469" s="77"/>
      <c r="J469" s="77"/>
      <c r="K469" s="79"/>
      <c r="L469" s="77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spans="1:26" ht="15.75" customHeight="1">
      <c r="A470" s="77"/>
      <c r="B470" s="78"/>
      <c r="C470" s="78"/>
      <c r="D470" s="78"/>
      <c r="E470" s="78"/>
      <c r="F470" s="77"/>
      <c r="G470" s="77"/>
      <c r="H470" s="77"/>
      <c r="I470" s="77"/>
      <c r="J470" s="77"/>
      <c r="K470" s="79"/>
      <c r="L470" s="77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spans="1:26" ht="15.75" customHeight="1">
      <c r="A471" s="77"/>
      <c r="B471" s="78"/>
      <c r="C471" s="78"/>
      <c r="D471" s="78"/>
      <c r="E471" s="78"/>
      <c r="F471" s="77"/>
      <c r="G471" s="77"/>
      <c r="H471" s="77"/>
      <c r="I471" s="77"/>
      <c r="J471" s="77"/>
      <c r="K471" s="79"/>
      <c r="L471" s="77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spans="1:26" ht="15.75" customHeight="1">
      <c r="A472" s="77"/>
      <c r="B472" s="78"/>
      <c r="C472" s="78"/>
      <c r="D472" s="78"/>
      <c r="E472" s="78"/>
      <c r="F472" s="77"/>
      <c r="G472" s="77"/>
      <c r="H472" s="77"/>
      <c r="I472" s="77"/>
      <c r="J472" s="77"/>
      <c r="K472" s="79"/>
      <c r="L472" s="77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spans="1:26" ht="15.75" customHeight="1">
      <c r="A473" s="77"/>
      <c r="B473" s="78"/>
      <c r="C473" s="78"/>
      <c r="D473" s="78"/>
      <c r="E473" s="78"/>
      <c r="F473" s="77"/>
      <c r="G473" s="77"/>
      <c r="H473" s="77"/>
      <c r="I473" s="77"/>
      <c r="J473" s="77"/>
      <c r="K473" s="79"/>
      <c r="L473" s="77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spans="1:26" ht="15.75" customHeight="1">
      <c r="A474" s="77"/>
      <c r="B474" s="78"/>
      <c r="C474" s="78"/>
      <c r="D474" s="78"/>
      <c r="E474" s="78"/>
      <c r="F474" s="77"/>
      <c r="G474" s="77"/>
      <c r="H474" s="77"/>
      <c r="I474" s="77"/>
      <c r="J474" s="77"/>
      <c r="K474" s="79"/>
      <c r="L474" s="77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spans="1:26" ht="15.75" customHeight="1">
      <c r="A475" s="77"/>
      <c r="B475" s="78"/>
      <c r="C475" s="78"/>
      <c r="D475" s="78"/>
      <c r="E475" s="78"/>
      <c r="F475" s="77"/>
      <c r="G475" s="77"/>
      <c r="H475" s="77"/>
      <c r="I475" s="77"/>
      <c r="J475" s="77"/>
      <c r="K475" s="79"/>
      <c r="L475" s="77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spans="1:26" ht="15.75" customHeight="1">
      <c r="A476" s="77"/>
      <c r="B476" s="78"/>
      <c r="C476" s="78"/>
      <c r="D476" s="78"/>
      <c r="E476" s="78"/>
      <c r="F476" s="77"/>
      <c r="G476" s="77"/>
      <c r="H476" s="77"/>
      <c r="I476" s="77"/>
      <c r="J476" s="77"/>
      <c r="K476" s="79"/>
      <c r="L476" s="77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spans="1:26" ht="15.75" customHeight="1">
      <c r="A477" s="77"/>
      <c r="B477" s="78"/>
      <c r="C477" s="78"/>
      <c r="D477" s="78"/>
      <c r="E477" s="78"/>
      <c r="F477" s="77"/>
      <c r="G477" s="77"/>
      <c r="H477" s="77"/>
      <c r="I477" s="77"/>
      <c r="J477" s="77"/>
      <c r="K477" s="79"/>
      <c r="L477" s="77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spans="1:26" ht="15.75" customHeight="1">
      <c r="A478" s="77"/>
      <c r="B478" s="78"/>
      <c r="C478" s="78"/>
      <c r="D478" s="78"/>
      <c r="E478" s="78"/>
      <c r="F478" s="77"/>
      <c r="G478" s="77"/>
      <c r="H478" s="77"/>
      <c r="I478" s="77"/>
      <c r="J478" s="77"/>
      <c r="K478" s="79"/>
      <c r="L478" s="77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spans="1:26" ht="15.75" customHeight="1">
      <c r="A479" s="77"/>
      <c r="B479" s="78"/>
      <c r="C479" s="78"/>
      <c r="D479" s="78"/>
      <c r="E479" s="78"/>
      <c r="F479" s="77"/>
      <c r="G479" s="77"/>
      <c r="H479" s="77"/>
      <c r="I479" s="77"/>
      <c r="J479" s="77"/>
      <c r="K479" s="79"/>
      <c r="L479" s="77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spans="1:26" ht="15.75" customHeight="1">
      <c r="A480" s="77"/>
      <c r="B480" s="78"/>
      <c r="C480" s="78"/>
      <c r="D480" s="78"/>
      <c r="E480" s="78"/>
      <c r="F480" s="77"/>
      <c r="G480" s="77"/>
      <c r="H480" s="77"/>
      <c r="I480" s="77"/>
      <c r="J480" s="77"/>
      <c r="K480" s="79"/>
      <c r="L480" s="77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spans="1:26" ht="15.75" customHeight="1">
      <c r="A481" s="77"/>
      <c r="B481" s="78"/>
      <c r="C481" s="78"/>
      <c r="D481" s="78"/>
      <c r="E481" s="78"/>
      <c r="F481" s="77"/>
      <c r="G481" s="77"/>
      <c r="H481" s="77"/>
      <c r="I481" s="77"/>
      <c r="J481" s="77"/>
      <c r="K481" s="79"/>
      <c r="L481" s="77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spans="1:26" ht="15.75" customHeight="1">
      <c r="A482" s="77"/>
      <c r="B482" s="78"/>
      <c r="C482" s="78"/>
      <c r="D482" s="78"/>
      <c r="E482" s="78"/>
      <c r="F482" s="77"/>
      <c r="G482" s="77"/>
      <c r="H482" s="77"/>
      <c r="I482" s="77"/>
      <c r="J482" s="77"/>
      <c r="K482" s="79"/>
      <c r="L482" s="77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spans="1:26" ht="15.75" customHeight="1">
      <c r="A483" s="77"/>
      <c r="B483" s="78"/>
      <c r="C483" s="78"/>
      <c r="D483" s="78"/>
      <c r="E483" s="78"/>
      <c r="F483" s="77"/>
      <c r="G483" s="77"/>
      <c r="H483" s="77"/>
      <c r="I483" s="77"/>
      <c r="J483" s="77"/>
      <c r="K483" s="79"/>
      <c r="L483" s="77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spans="1:26" ht="15.75" customHeight="1">
      <c r="A484" s="77"/>
      <c r="B484" s="78"/>
      <c r="C484" s="78"/>
      <c r="D484" s="78"/>
      <c r="E484" s="78"/>
      <c r="F484" s="77"/>
      <c r="G484" s="77"/>
      <c r="H484" s="77"/>
      <c r="I484" s="77"/>
      <c r="J484" s="77"/>
      <c r="K484" s="79"/>
      <c r="L484" s="77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spans="1:26" ht="15.75" customHeight="1">
      <c r="A485" s="77"/>
      <c r="B485" s="78"/>
      <c r="C485" s="78"/>
      <c r="D485" s="78"/>
      <c r="E485" s="78"/>
      <c r="F485" s="77"/>
      <c r="G485" s="77"/>
      <c r="H485" s="77"/>
      <c r="I485" s="77"/>
      <c r="J485" s="77"/>
      <c r="K485" s="79"/>
      <c r="L485" s="77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spans="1:26" ht="15.75" customHeight="1">
      <c r="A486" s="77"/>
      <c r="B486" s="78"/>
      <c r="C486" s="78"/>
      <c r="D486" s="78"/>
      <c r="E486" s="78"/>
      <c r="F486" s="77"/>
      <c r="G486" s="77"/>
      <c r="H486" s="77"/>
      <c r="I486" s="77"/>
      <c r="J486" s="77"/>
      <c r="K486" s="79"/>
      <c r="L486" s="77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spans="1:26" ht="15.75" customHeight="1">
      <c r="A487" s="77"/>
      <c r="B487" s="78"/>
      <c r="C487" s="78"/>
      <c r="D487" s="78"/>
      <c r="E487" s="78"/>
      <c r="F487" s="77"/>
      <c r="G487" s="77"/>
      <c r="H487" s="77"/>
      <c r="I487" s="77"/>
      <c r="J487" s="77"/>
      <c r="K487" s="79"/>
      <c r="L487" s="77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spans="1:26" ht="15.75" customHeight="1">
      <c r="A488" s="77"/>
      <c r="B488" s="78"/>
      <c r="C488" s="78"/>
      <c r="D488" s="78"/>
      <c r="E488" s="78"/>
      <c r="F488" s="77"/>
      <c r="G488" s="77"/>
      <c r="H488" s="77"/>
      <c r="I488" s="77"/>
      <c r="J488" s="77"/>
      <c r="K488" s="79"/>
      <c r="L488" s="77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spans="1:26" ht="15.75" customHeight="1">
      <c r="A489" s="77"/>
      <c r="B489" s="78"/>
      <c r="C489" s="78"/>
      <c r="D489" s="78"/>
      <c r="E489" s="78"/>
      <c r="F489" s="77"/>
      <c r="G489" s="77"/>
      <c r="H489" s="77"/>
      <c r="I489" s="77"/>
      <c r="J489" s="77"/>
      <c r="K489" s="79"/>
      <c r="L489" s="77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spans="1:26" ht="15.75" customHeight="1">
      <c r="A490" s="77"/>
      <c r="B490" s="78"/>
      <c r="C490" s="78"/>
      <c r="D490" s="78"/>
      <c r="E490" s="78"/>
      <c r="F490" s="77"/>
      <c r="G490" s="77"/>
      <c r="H490" s="77"/>
      <c r="I490" s="77"/>
      <c r="J490" s="77"/>
      <c r="K490" s="79"/>
      <c r="L490" s="77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spans="1:26" ht="15.75" customHeight="1">
      <c r="A491" s="77"/>
      <c r="B491" s="78"/>
      <c r="C491" s="78"/>
      <c r="D491" s="78"/>
      <c r="E491" s="78"/>
      <c r="F491" s="77"/>
      <c r="G491" s="77"/>
      <c r="H491" s="77"/>
      <c r="I491" s="77"/>
      <c r="J491" s="77"/>
      <c r="K491" s="79"/>
      <c r="L491" s="77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spans="1:26" ht="15.75" customHeight="1">
      <c r="A492" s="77"/>
      <c r="B492" s="78"/>
      <c r="C492" s="78"/>
      <c r="D492" s="78"/>
      <c r="E492" s="78"/>
      <c r="F492" s="77"/>
      <c r="G492" s="77"/>
      <c r="H492" s="77"/>
      <c r="I492" s="77"/>
      <c r="J492" s="77"/>
      <c r="K492" s="79"/>
      <c r="L492" s="77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spans="1:26" ht="15.75" customHeight="1">
      <c r="A493" s="77"/>
      <c r="B493" s="78"/>
      <c r="C493" s="78"/>
      <c r="D493" s="78"/>
      <c r="E493" s="78"/>
      <c r="F493" s="77"/>
      <c r="G493" s="77"/>
      <c r="H493" s="77"/>
      <c r="I493" s="77"/>
      <c r="J493" s="77"/>
      <c r="K493" s="79"/>
      <c r="L493" s="77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spans="1:26" ht="15.75" customHeight="1">
      <c r="A494" s="77"/>
      <c r="B494" s="78"/>
      <c r="C494" s="78"/>
      <c r="D494" s="78"/>
      <c r="E494" s="78"/>
      <c r="F494" s="77"/>
      <c r="G494" s="77"/>
      <c r="H494" s="77"/>
      <c r="I494" s="77"/>
      <c r="J494" s="77"/>
      <c r="K494" s="79"/>
      <c r="L494" s="77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spans="1:26" ht="15.75" customHeight="1">
      <c r="A495" s="77"/>
      <c r="B495" s="78"/>
      <c r="C495" s="78"/>
      <c r="D495" s="78"/>
      <c r="E495" s="78"/>
      <c r="F495" s="77"/>
      <c r="G495" s="77"/>
      <c r="H495" s="77"/>
      <c r="I495" s="77"/>
      <c r="J495" s="77"/>
      <c r="K495" s="79"/>
      <c r="L495" s="77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spans="1:26" ht="15.75" customHeight="1">
      <c r="A496" s="77"/>
      <c r="B496" s="78"/>
      <c r="C496" s="78"/>
      <c r="D496" s="78"/>
      <c r="E496" s="78"/>
      <c r="F496" s="77"/>
      <c r="G496" s="77"/>
      <c r="H496" s="77"/>
      <c r="I496" s="77"/>
      <c r="J496" s="77"/>
      <c r="K496" s="79"/>
      <c r="L496" s="77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spans="1:26" ht="15.75" customHeight="1">
      <c r="A497" s="77"/>
      <c r="B497" s="78"/>
      <c r="C497" s="78"/>
      <c r="D497" s="78"/>
      <c r="E497" s="78"/>
      <c r="F497" s="77"/>
      <c r="G497" s="77"/>
      <c r="H497" s="77"/>
      <c r="I497" s="77"/>
      <c r="J497" s="77"/>
      <c r="K497" s="79"/>
      <c r="L497" s="77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spans="1:26" ht="15.75" customHeight="1">
      <c r="A498" s="77"/>
      <c r="B498" s="78"/>
      <c r="C498" s="78"/>
      <c r="D498" s="78"/>
      <c r="E498" s="78"/>
      <c r="F498" s="77"/>
      <c r="G498" s="77"/>
      <c r="H498" s="77"/>
      <c r="I498" s="77"/>
      <c r="J498" s="77"/>
      <c r="K498" s="79"/>
      <c r="L498" s="77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spans="1:26" ht="15.75" customHeight="1">
      <c r="A499" s="77"/>
      <c r="B499" s="78"/>
      <c r="C499" s="78"/>
      <c r="D499" s="78"/>
      <c r="E499" s="78"/>
      <c r="F499" s="77"/>
      <c r="G499" s="77"/>
      <c r="H499" s="77"/>
      <c r="I499" s="77"/>
      <c r="J499" s="77"/>
      <c r="K499" s="79"/>
      <c r="L499" s="77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spans="1:26" ht="15.75" customHeight="1">
      <c r="A500" s="77"/>
      <c r="B500" s="78"/>
      <c r="C500" s="78"/>
      <c r="D500" s="78"/>
      <c r="E500" s="78"/>
      <c r="F500" s="77"/>
      <c r="G500" s="77"/>
      <c r="H500" s="77"/>
      <c r="I500" s="77"/>
      <c r="J500" s="77"/>
      <c r="K500" s="79"/>
      <c r="L500" s="77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spans="1:26" ht="15.75" customHeight="1">
      <c r="A501" s="77"/>
      <c r="B501" s="78"/>
      <c r="C501" s="78"/>
      <c r="D501" s="78"/>
      <c r="E501" s="78"/>
      <c r="F501" s="77"/>
      <c r="G501" s="77"/>
      <c r="H501" s="77"/>
      <c r="I501" s="77"/>
      <c r="J501" s="77"/>
      <c r="K501" s="79"/>
      <c r="L501" s="77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spans="1:26" ht="15.75" customHeight="1">
      <c r="A502" s="77"/>
      <c r="B502" s="78"/>
      <c r="C502" s="78"/>
      <c r="D502" s="78"/>
      <c r="E502" s="78"/>
      <c r="F502" s="77"/>
      <c r="G502" s="77"/>
      <c r="H502" s="77"/>
      <c r="I502" s="77"/>
      <c r="J502" s="77"/>
      <c r="K502" s="79"/>
      <c r="L502" s="77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spans="1:26" ht="15.75" customHeight="1">
      <c r="A503" s="77"/>
      <c r="B503" s="78"/>
      <c r="C503" s="78"/>
      <c r="D503" s="78"/>
      <c r="E503" s="78"/>
      <c r="F503" s="77"/>
      <c r="G503" s="77"/>
      <c r="H503" s="77"/>
      <c r="I503" s="77"/>
      <c r="J503" s="77"/>
      <c r="K503" s="79"/>
      <c r="L503" s="77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spans="1:26" ht="15.75" customHeight="1">
      <c r="A504" s="77"/>
      <c r="B504" s="78"/>
      <c r="C504" s="78"/>
      <c r="D504" s="78"/>
      <c r="E504" s="78"/>
      <c r="F504" s="77"/>
      <c r="G504" s="77"/>
      <c r="H504" s="77"/>
      <c r="I504" s="77"/>
      <c r="J504" s="77"/>
      <c r="K504" s="79"/>
      <c r="L504" s="77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spans="1:26" ht="15.75" customHeight="1">
      <c r="A505" s="77"/>
      <c r="B505" s="78"/>
      <c r="C505" s="78"/>
      <c r="D505" s="78"/>
      <c r="E505" s="78"/>
      <c r="F505" s="77"/>
      <c r="G505" s="77"/>
      <c r="H505" s="77"/>
      <c r="I505" s="77"/>
      <c r="J505" s="77"/>
      <c r="K505" s="79"/>
      <c r="L505" s="77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spans="1:26" ht="15.75" customHeight="1">
      <c r="A506" s="77"/>
      <c r="B506" s="78"/>
      <c r="C506" s="78"/>
      <c r="D506" s="78"/>
      <c r="E506" s="78"/>
      <c r="F506" s="77"/>
      <c r="G506" s="77"/>
      <c r="H506" s="77"/>
      <c r="I506" s="77"/>
      <c r="J506" s="77"/>
      <c r="K506" s="79"/>
      <c r="L506" s="77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spans="1:26" ht="15.75" customHeight="1">
      <c r="A507" s="77"/>
      <c r="B507" s="78"/>
      <c r="C507" s="78"/>
      <c r="D507" s="78"/>
      <c r="E507" s="78"/>
      <c r="F507" s="77"/>
      <c r="G507" s="77"/>
      <c r="H507" s="77"/>
      <c r="I507" s="77"/>
      <c r="J507" s="77"/>
      <c r="K507" s="79"/>
      <c r="L507" s="77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spans="1:26" ht="15.75" customHeight="1">
      <c r="A508" s="77"/>
      <c r="B508" s="78"/>
      <c r="C508" s="78"/>
      <c r="D508" s="78"/>
      <c r="E508" s="78"/>
      <c r="F508" s="77"/>
      <c r="G508" s="77"/>
      <c r="H508" s="77"/>
      <c r="I508" s="77"/>
      <c r="J508" s="77"/>
      <c r="K508" s="79"/>
      <c r="L508" s="77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spans="1:26" ht="15.75" customHeight="1">
      <c r="A509" s="77"/>
      <c r="B509" s="78"/>
      <c r="C509" s="78"/>
      <c r="D509" s="78"/>
      <c r="E509" s="78"/>
      <c r="F509" s="77"/>
      <c r="G509" s="77"/>
      <c r="H509" s="77"/>
      <c r="I509" s="77"/>
      <c r="J509" s="77"/>
      <c r="K509" s="79"/>
      <c r="L509" s="77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spans="1:26" ht="15.75" customHeight="1">
      <c r="A510" s="77"/>
      <c r="B510" s="78"/>
      <c r="C510" s="78"/>
      <c r="D510" s="78"/>
      <c r="E510" s="78"/>
      <c r="F510" s="77"/>
      <c r="G510" s="77"/>
      <c r="H510" s="77"/>
      <c r="I510" s="77"/>
      <c r="J510" s="77"/>
      <c r="K510" s="79"/>
      <c r="L510" s="77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spans="1:26" ht="15.75" customHeight="1">
      <c r="A511" s="77"/>
      <c r="B511" s="78"/>
      <c r="C511" s="78"/>
      <c r="D511" s="78"/>
      <c r="E511" s="78"/>
      <c r="F511" s="77"/>
      <c r="G511" s="77"/>
      <c r="H511" s="77"/>
      <c r="I511" s="77"/>
      <c r="J511" s="77"/>
      <c r="K511" s="79"/>
      <c r="L511" s="77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spans="1:26" ht="15.75" customHeight="1">
      <c r="A512" s="77"/>
      <c r="B512" s="78"/>
      <c r="C512" s="78"/>
      <c r="D512" s="78"/>
      <c r="E512" s="78"/>
      <c r="F512" s="77"/>
      <c r="G512" s="77"/>
      <c r="H512" s="77"/>
      <c r="I512" s="77"/>
      <c r="J512" s="77"/>
      <c r="K512" s="79"/>
      <c r="L512" s="77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spans="1:26" ht="15.75" customHeight="1">
      <c r="A513" s="77"/>
      <c r="B513" s="78"/>
      <c r="C513" s="78"/>
      <c r="D513" s="78"/>
      <c r="E513" s="78"/>
      <c r="F513" s="77"/>
      <c r="G513" s="77"/>
      <c r="H513" s="77"/>
      <c r="I513" s="77"/>
      <c r="J513" s="77"/>
      <c r="K513" s="79"/>
      <c r="L513" s="77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spans="1:26" ht="15.75" customHeight="1">
      <c r="A514" s="77"/>
      <c r="B514" s="78"/>
      <c r="C514" s="78"/>
      <c r="D514" s="78"/>
      <c r="E514" s="78"/>
      <c r="F514" s="77"/>
      <c r="G514" s="77"/>
      <c r="H514" s="77"/>
      <c r="I514" s="77"/>
      <c r="J514" s="77"/>
      <c r="K514" s="79"/>
      <c r="L514" s="77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spans="1:26" ht="15.75" customHeight="1">
      <c r="A515" s="77"/>
      <c r="B515" s="78"/>
      <c r="C515" s="78"/>
      <c r="D515" s="78"/>
      <c r="E515" s="78"/>
      <c r="F515" s="77"/>
      <c r="G515" s="77"/>
      <c r="H515" s="77"/>
      <c r="I515" s="77"/>
      <c r="J515" s="77"/>
      <c r="K515" s="79"/>
      <c r="L515" s="77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spans="1:26" ht="15.75" customHeight="1">
      <c r="A516" s="77"/>
      <c r="B516" s="78"/>
      <c r="C516" s="78"/>
      <c r="D516" s="78"/>
      <c r="E516" s="78"/>
      <c r="F516" s="77"/>
      <c r="G516" s="77"/>
      <c r="H516" s="77"/>
      <c r="I516" s="77"/>
      <c r="J516" s="77"/>
      <c r="K516" s="79"/>
      <c r="L516" s="77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spans="1:26" ht="15.75" customHeight="1">
      <c r="A517" s="77"/>
      <c r="B517" s="78"/>
      <c r="C517" s="78"/>
      <c r="D517" s="78"/>
      <c r="E517" s="78"/>
      <c r="F517" s="77"/>
      <c r="G517" s="77"/>
      <c r="H517" s="77"/>
      <c r="I517" s="77"/>
      <c r="J517" s="77"/>
      <c r="K517" s="79"/>
      <c r="L517" s="77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spans="1:26" ht="15.75" customHeight="1">
      <c r="A518" s="77"/>
      <c r="B518" s="78"/>
      <c r="C518" s="78"/>
      <c r="D518" s="78"/>
      <c r="E518" s="78"/>
      <c r="F518" s="77"/>
      <c r="G518" s="77"/>
      <c r="H518" s="77"/>
      <c r="I518" s="77"/>
      <c r="J518" s="77"/>
      <c r="K518" s="79"/>
      <c r="L518" s="77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spans="1:26" ht="15.75" customHeight="1">
      <c r="A519" s="77"/>
      <c r="B519" s="78"/>
      <c r="C519" s="78"/>
      <c r="D519" s="78"/>
      <c r="E519" s="78"/>
      <c r="F519" s="77"/>
      <c r="G519" s="77"/>
      <c r="H519" s="77"/>
      <c r="I519" s="77"/>
      <c r="J519" s="77"/>
      <c r="K519" s="79"/>
      <c r="L519" s="77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spans="1:26" ht="15.75" customHeight="1">
      <c r="A520" s="77"/>
      <c r="B520" s="78"/>
      <c r="C520" s="78"/>
      <c r="D520" s="78"/>
      <c r="E520" s="78"/>
      <c r="F520" s="77"/>
      <c r="G520" s="77"/>
      <c r="H520" s="77"/>
      <c r="I520" s="77"/>
      <c r="J520" s="77"/>
      <c r="K520" s="79"/>
      <c r="L520" s="77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spans="1:26" ht="15.75" customHeight="1">
      <c r="A521" s="77"/>
      <c r="B521" s="78"/>
      <c r="C521" s="78"/>
      <c r="D521" s="78"/>
      <c r="E521" s="78"/>
      <c r="F521" s="77"/>
      <c r="G521" s="77"/>
      <c r="H521" s="77"/>
      <c r="I521" s="77"/>
      <c r="J521" s="77"/>
      <c r="K521" s="79"/>
      <c r="L521" s="77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spans="1:26" ht="15.75" customHeight="1">
      <c r="A522" s="77"/>
      <c r="B522" s="78"/>
      <c r="C522" s="78"/>
      <c r="D522" s="78"/>
      <c r="E522" s="78"/>
      <c r="F522" s="77"/>
      <c r="G522" s="77"/>
      <c r="H522" s="77"/>
      <c r="I522" s="77"/>
      <c r="J522" s="77"/>
      <c r="K522" s="79"/>
      <c r="L522" s="77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spans="1:26" ht="15.75" customHeight="1">
      <c r="A523" s="77"/>
      <c r="B523" s="78"/>
      <c r="C523" s="78"/>
      <c r="D523" s="78"/>
      <c r="E523" s="78"/>
      <c r="F523" s="77"/>
      <c r="G523" s="77"/>
      <c r="H523" s="77"/>
      <c r="I523" s="77"/>
      <c r="J523" s="77"/>
      <c r="K523" s="79"/>
      <c r="L523" s="77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spans="1:26" ht="15.75" customHeight="1">
      <c r="A524" s="77"/>
      <c r="B524" s="78"/>
      <c r="C524" s="78"/>
      <c r="D524" s="78"/>
      <c r="E524" s="78"/>
      <c r="F524" s="77"/>
      <c r="G524" s="77"/>
      <c r="H524" s="77"/>
      <c r="I524" s="77"/>
      <c r="J524" s="77"/>
      <c r="K524" s="79"/>
      <c r="L524" s="77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spans="1:26" ht="15.75" customHeight="1">
      <c r="A525" s="77"/>
      <c r="B525" s="78"/>
      <c r="C525" s="78"/>
      <c r="D525" s="78"/>
      <c r="E525" s="78"/>
      <c r="F525" s="77"/>
      <c r="G525" s="77"/>
      <c r="H525" s="77"/>
      <c r="I525" s="77"/>
      <c r="J525" s="77"/>
      <c r="K525" s="79"/>
      <c r="L525" s="77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spans="1:26" ht="15.75" customHeight="1">
      <c r="A526" s="77"/>
      <c r="B526" s="78"/>
      <c r="C526" s="78"/>
      <c r="D526" s="78"/>
      <c r="E526" s="78"/>
      <c r="F526" s="77"/>
      <c r="G526" s="77"/>
      <c r="H526" s="77"/>
      <c r="I526" s="77"/>
      <c r="J526" s="77"/>
      <c r="K526" s="79"/>
      <c r="L526" s="77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spans="1:26" ht="15.75" customHeight="1">
      <c r="A527" s="77"/>
      <c r="B527" s="78"/>
      <c r="C527" s="78"/>
      <c r="D527" s="78"/>
      <c r="E527" s="78"/>
      <c r="F527" s="77"/>
      <c r="G527" s="77"/>
      <c r="H527" s="77"/>
      <c r="I527" s="77"/>
      <c r="J527" s="77"/>
      <c r="K527" s="79"/>
      <c r="L527" s="77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spans="1:26" ht="15.75" customHeight="1">
      <c r="A528" s="77"/>
      <c r="B528" s="78"/>
      <c r="C528" s="78"/>
      <c r="D528" s="78"/>
      <c r="E528" s="78"/>
      <c r="F528" s="77"/>
      <c r="G528" s="77"/>
      <c r="H528" s="77"/>
      <c r="I528" s="77"/>
      <c r="J528" s="77"/>
      <c r="K528" s="79"/>
      <c r="L528" s="77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spans="1:26" ht="15.75" customHeight="1">
      <c r="A529" s="77"/>
      <c r="B529" s="78"/>
      <c r="C529" s="78"/>
      <c r="D529" s="78"/>
      <c r="E529" s="78"/>
      <c r="F529" s="77"/>
      <c r="G529" s="77"/>
      <c r="H529" s="77"/>
      <c r="I529" s="77"/>
      <c r="J529" s="77"/>
      <c r="K529" s="79"/>
      <c r="L529" s="77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spans="1:26" ht="15.75" customHeight="1">
      <c r="A530" s="77"/>
      <c r="B530" s="78"/>
      <c r="C530" s="78"/>
      <c r="D530" s="78"/>
      <c r="E530" s="78"/>
      <c r="F530" s="77"/>
      <c r="G530" s="77"/>
      <c r="H530" s="77"/>
      <c r="I530" s="77"/>
      <c r="J530" s="77"/>
      <c r="K530" s="79"/>
      <c r="L530" s="77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spans="1:26" ht="15.75" customHeight="1">
      <c r="A531" s="77"/>
      <c r="B531" s="78"/>
      <c r="C531" s="78"/>
      <c r="D531" s="78"/>
      <c r="E531" s="78"/>
      <c r="F531" s="77"/>
      <c r="G531" s="77"/>
      <c r="H531" s="77"/>
      <c r="I531" s="77"/>
      <c r="J531" s="77"/>
      <c r="K531" s="79"/>
      <c r="L531" s="77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spans="1:26" ht="15.75" customHeight="1">
      <c r="A532" s="77"/>
      <c r="B532" s="78"/>
      <c r="C532" s="78"/>
      <c r="D532" s="78"/>
      <c r="E532" s="78"/>
      <c r="F532" s="77"/>
      <c r="G532" s="77"/>
      <c r="H532" s="77"/>
      <c r="I532" s="77"/>
      <c r="J532" s="77"/>
      <c r="K532" s="79"/>
      <c r="L532" s="77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spans="1:26" ht="15.75" customHeight="1">
      <c r="A533" s="77"/>
      <c r="B533" s="78"/>
      <c r="C533" s="78"/>
      <c r="D533" s="78"/>
      <c r="E533" s="78"/>
      <c r="F533" s="77"/>
      <c r="G533" s="77"/>
      <c r="H533" s="77"/>
      <c r="I533" s="77"/>
      <c r="J533" s="77"/>
      <c r="K533" s="79"/>
      <c r="L533" s="77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spans="1:26" ht="15.75" customHeight="1">
      <c r="A534" s="77"/>
      <c r="B534" s="78"/>
      <c r="C534" s="78"/>
      <c r="D534" s="78"/>
      <c r="E534" s="78"/>
      <c r="F534" s="77"/>
      <c r="G534" s="77"/>
      <c r="H534" s="77"/>
      <c r="I534" s="77"/>
      <c r="J534" s="77"/>
      <c r="K534" s="79"/>
      <c r="L534" s="77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spans="1:26" ht="15.75" customHeight="1">
      <c r="A535" s="77"/>
      <c r="B535" s="78"/>
      <c r="C535" s="78"/>
      <c r="D535" s="78"/>
      <c r="E535" s="78"/>
      <c r="F535" s="77"/>
      <c r="G535" s="77"/>
      <c r="H535" s="77"/>
      <c r="I535" s="77"/>
      <c r="J535" s="77"/>
      <c r="K535" s="79"/>
      <c r="L535" s="77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spans="1:26" ht="15.75" customHeight="1">
      <c r="A536" s="77"/>
      <c r="B536" s="78"/>
      <c r="C536" s="78"/>
      <c r="D536" s="78"/>
      <c r="E536" s="78"/>
      <c r="F536" s="77"/>
      <c r="G536" s="77"/>
      <c r="H536" s="77"/>
      <c r="I536" s="77"/>
      <c r="J536" s="77"/>
      <c r="K536" s="79"/>
      <c r="L536" s="77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spans="1:26" ht="15.75" customHeight="1">
      <c r="A537" s="77"/>
      <c r="B537" s="78"/>
      <c r="C537" s="78"/>
      <c r="D537" s="78"/>
      <c r="E537" s="78"/>
      <c r="F537" s="77"/>
      <c r="G537" s="77"/>
      <c r="H537" s="77"/>
      <c r="I537" s="77"/>
      <c r="J537" s="77"/>
      <c r="K537" s="79"/>
      <c r="L537" s="77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spans="1:26" ht="15.75" customHeight="1">
      <c r="A538" s="77"/>
      <c r="B538" s="78"/>
      <c r="C538" s="78"/>
      <c r="D538" s="78"/>
      <c r="E538" s="78"/>
      <c r="F538" s="77"/>
      <c r="G538" s="77"/>
      <c r="H538" s="77"/>
      <c r="I538" s="77"/>
      <c r="J538" s="77"/>
      <c r="K538" s="79"/>
      <c r="L538" s="77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spans="1:26" ht="15.75" customHeight="1">
      <c r="A539" s="77"/>
      <c r="B539" s="78"/>
      <c r="C539" s="78"/>
      <c r="D539" s="78"/>
      <c r="E539" s="78"/>
      <c r="F539" s="77"/>
      <c r="G539" s="77"/>
      <c r="H539" s="77"/>
      <c r="I539" s="77"/>
      <c r="J539" s="77"/>
      <c r="K539" s="79"/>
      <c r="L539" s="77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spans="1:26" ht="15.75" customHeight="1">
      <c r="A540" s="77"/>
      <c r="B540" s="78"/>
      <c r="C540" s="78"/>
      <c r="D540" s="78"/>
      <c r="E540" s="78"/>
      <c r="F540" s="77"/>
      <c r="G540" s="77"/>
      <c r="H540" s="77"/>
      <c r="I540" s="77"/>
      <c r="J540" s="77"/>
      <c r="K540" s="79"/>
      <c r="L540" s="77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spans="1:26" ht="15.75" customHeight="1">
      <c r="A541" s="77"/>
      <c r="B541" s="78"/>
      <c r="C541" s="78"/>
      <c r="D541" s="78"/>
      <c r="E541" s="78"/>
      <c r="F541" s="77"/>
      <c r="G541" s="77"/>
      <c r="H541" s="77"/>
      <c r="I541" s="77"/>
      <c r="J541" s="77"/>
      <c r="K541" s="79"/>
      <c r="L541" s="77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spans="1:26" ht="15.75" customHeight="1">
      <c r="A542" s="77"/>
      <c r="B542" s="78"/>
      <c r="C542" s="78"/>
      <c r="D542" s="78"/>
      <c r="E542" s="78"/>
      <c r="F542" s="77"/>
      <c r="G542" s="77"/>
      <c r="H542" s="77"/>
      <c r="I542" s="77"/>
      <c r="J542" s="77"/>
      <c r="K542" s="79"/>
      <c r="L542" s="77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spans="1:26" ht="15.75" customHeight="1">
      <c r="A543" s="77"/>
      <c r="B543" s="78"/>
      <c r="C543" s="78"/>
      <c r="D543" s="78"/>
      <c r="E543" s="78"/>
      <c r="F543" s="77"/>
      <c r="G543" s="77"/>
      <c r="H543" s="77"/>
      <c r="I543" s="77"/>
      <c r="J543" s="77"/>
      <c r="K543" s="79"/>
      <c r="L543" s="77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spans="1:26" ht="15.75" customHeight="1">
      <c r="A544" s="77"/>
      <c r="B544" s="78"/>
      <c r="C544" s="78"/>
      <c r="D544" s="78"/>
      <c r="E544" s="78"/>
      <c r="F544" s="77"/>
      <c r="G544" s="77"/>
      <c r="H544" s="77"/>
      <c r="I544" s="77"/>
      <c r="J544" s="77"/>
      <c r="K544" s="79"/>
      <c r="L544" s="77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spans="1:26" ht="15.75" customHeight="1">
      <c r="A545" s="77"/>
      <c r="B545" s="78"/>
      <c r="C545" s="78"/>
      <c r="D545" s="78"/>
      <c r="E545" s="78"/>
      <c r="F545" s="77"/>
      <c r="G545" s="77"/>
      <c r="H545" s="77"/>
      <c r="I545" s="77"/>
      <c r="J545" s="77"/>
      <c r="K545" s="79"/>
      <c r="L545" s="77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spans="1:26" ht="15.75" customHeight="1">
      <c r="A546" s="77"/>
      <c r="B546" s="78"/>
      <c r="C546" s="78"/>
      <c r="D546" s="78"/>
      <c r="E546" s="78"/>
      <c r="F546" s="77"/>
      <c r="G546" s="77"/>
      <c r="H546" s="77"/>
      <c r="I546" s="77"/>
      <c r="J546" s="77"/>
      <c r="K546" s="79"/>
      <c r="L546" s="77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spans="1:26" ht="15.75" customHeight="1">
      <c r="A547" s="77"/>
      <c r="B547" s="78"/>
      <c r="C547" s="78"/>
      <c r="D547" s="78"/>
      <c r="E547" s="78"/>
      <c r="F547" s="77"/>
      <c r="G547" s="77"/>
      <c r="H547" s="77"/>
      <c r="I547" s="77"/>
      <c r="J547" s="77"/>
      <c r="K547" s="79"/>
      <c r="L547" s="77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spans="1:26" ht="15.75" customHeight="1">
      <c r="A548" s="77"/>
      <c r="B548" s="78"/>
      <c r="C548" s="78"/>
      <c r="D548" s="78"/>
      <c r="E548" s="78"/>
      <c r="F548" s="77"/>
      <c r="G548" s="77"/>
      <c r="H548" s="77"/>
      <c r="I548" s="77"/>
      <c r="J548" s="77"/>
      <c r="K548" s="79"/>
      <c r="L548" s="77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spans="1:26" ht="15.75" customHeight="1">
      <c r="A549" s="77"/>
      <c r="B549" s="78"/>
      <c r="C549" s="78"/>
      <c r="D549" s="78"/>
      <c r="E549" s="78"/>
      <c r="F549" s="77"/>
      <c r="G549" s="77"/>
      <c r="H549" s="77"/>
      <c r="I549" s="77"/>
      <c r="J549" s="77"/>
      <c r="K549" s="79"/>
      <c r="L549" s="77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spans="1:26" ht="15.75" customHeight="1">
      <c r="A550" s="77"/>
      <c r="B550" s="78"/>
      <c r="C550" s="78"/>
      <c r="D550" s="78"/>
      <c r="E550" s="78"/>
      <c r="F550" s="77"/>
      <c r="G550" s="77"/>
      <c r="H550" s="77"/>
      <c r="I550" s="77"/>
      <c r="J550" s="77"/>
      <c r="K550" s="79"/>
      <c r="L550" s="77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spans="1:26" ht="15.75" customHeight="1">
      <c r="A551" s="77"/>
      <c r="B551" s="78"/>
      <c r="C551" s="78"/>
      <c r="D551" s="78"/>
      <c r="E551" s="78"/>
      <c r="F551" s="77"/>
      <c r="G551" s="77"/>
      <c r="H551" s="77"/>
      <c r="I551" s="77"/>
      <c r="J551" s="77"/>
      <c r="K551" s="79"/>
      <c r="L551" s="77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spans="1:26" ht="15.75" customHeight="1">
      <c r="A552" s="77"/>
      <c r="B552" s="78"/>
      <c r="C552" s="78"/>
      <c r="D552" s="78"/>
      <c r="E552" s="78"/>
      <c r="F552" s="77"/>
      <c r="G552" s="77"/>
      <c r="H552" s="77"/>
      <c r="I552" s="77"/>
      <c r="J552" s="77"/>
      <c r="K552" s="79"/>
      <c r="L552" s="77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spans="1:26" ht="15.75" customHeight="1">
      <c r="A553" s="77"/>
      <c r="B553" s="78"/>
      <c r="C553" s="78"/>
      <c r="D553" s="78"/>
      <c r="E553" s="78"/>
      <c r="F553" s="77"/>
      <c r="G553" s="77"/>
      <c r="H553" s="77"/>
      <c r="I553" s="77"/>
      <c r="J553" s="77"/>
      <c r="K553" s="79"/>
      <c r="L553" s="77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spans="1:26" ht="15.75" customHeight="1">
      <c r="A554" s="77"/>
      <c r="B554" s="78"/>
      <c r="C554" s="78"/>
      <c r="D554" s="78"/>
      <c r="E554" s="78"/>
      <c r="F554" s="77"/>
      <c r="G554" s="77"/>
      <c r="H554" s="77"/>
      <c r="I554" s="77"/>
      <c r="J554" s="77"/>
      <c r="K554" s="79"/>
      <c r="L554" s="77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spans="1:26" ht="15.75" customHeight="1">
      <c r="A555" s="77"/>
      <c r="B555" s="78"/>
      <c r="C555" s="78"/>
      <c r="D555" s="78"/>
      <c r="E555" s="78"/>
      <c r="F555" s="77"/>
      <c r="G555" s="77"/>
      <c r="H555" s="77"/>
      <c r="I555" s="77"/>
      <c r="J555" s="77"/>
      <c r="K555" s="79"/>
      <c r="L555" s="77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spans="1:26" ht="15.75" customHeight="1">
      <c r="A556" s="77"/>
      <c r="B556" s="78"/>
      <c r="C556" s="78"/>
      <c r="D556" s="78"/>
      <c r="E556" s="78"/>
      <c r="F556" s="77"/>
      <c r="G556" s="77"/>
      <c r="H556" s="77"/>
      <c r="I556" s="77"/>
      <c r="J556" s="77"/>
      <c r="K556" s="79"/>
      <c r="L556" s="77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spans="1:26" ht="15.75" customHeight="1">
      <c r="A557" s="77"/>
      <c r="B557" s="78"/>
      <c r="C557" s="78"/>
      <c r="D557" s="78"/>
      <c r="E557" s="78"/>
      <c r="F557" s="77"/>
      <c r="G557" s="77"/>
      <c r="H557" s="77"/>
      <c r="I557" s="77"/>
      <c r="J557" s="77"/>
      <c r="K557" s="79"/>
      <c r="L557" s="77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spans="1:26" ht="15.75" customHeight="1">
      <c r="A558" s="77"/>
      <c r="B558" s="78"/>
      <c r="C558" s="78"/>
      <c r="D558" s="78"/>
      <c r="E558" s="78"/>
      <c r="F558" s="77"/>
      <c r="G558" s="77"/>
      <c r="H558" s="77"/>
      <c r="I558" s="77"/>
      <c r="J558" s="77"/>
      <c r="K558" s="79"/>
      <c r="L558" s="77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spans="1:26" ht="15.75" customHeight="1">
      <c r="A559" s="77"/>
      <c r="B559" s="78"/>
      <c r="C559" s="78"/>
      <c r="D559" s="78"/>
      <c r="E559" s="78"/>
      <c r="F559" s="77"/>
      <c r="G559" s="77"/>
      <c r="H559" s="77"/>
      <c r="I559" s="77"/>
      <c r="J559" s="77"/>
      <c r="K559" s="79"/>
      <c r="L559" s="77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spans="1:26" ht="15.75" customHeight="1">
      <c r="A560" s="77"/>
      <c r="B560" s="78"/>
      <c r="C560" s="78"/>
      <c r="D560" s="78"/>
      <c r="E560" s="78"/>
      <c r="F560" s="77"/>
      <c r="G560" s="77"/>
      <c r="H560" s="77"/>
      <c r="I560" s="77"/>
      <c r="J560" s="77"/>
      <c r="K560" s="79"/>
      <c r="L560" s="77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spans="1:26" ht="15.75" customHeight="1">
      <c r="A561" s="77"/>
      <c r="B561" s="78"/>
      <c r="C561" s="78"/>
      <c r="D561" s="78"/>
      <c r="E561" s="78"/>
      <c r="F561" s="77"/>
      <c r="G561" s="77"/>
      <c r="H561" s="77"/>
      <c r="I561" s="77"/>
      <c r="J561" s="77"/>
      <c r="K561" s="79"/>
      <c r="L561" s="77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spans="1:26" ht="15.75" customHeight="1">
      <c r="A562" s="77"/>
      <c r="B562" s="78"/>
      <c r="C562" s="78"/>
      <c r="D562" s="78"/>
      <c r="E562" s="78"/>
      <c r="F562" s="77"/>
      <c r="G562" s="77"/>
      <c r="H562" s="77"/>
      <c r="I562" s="77"/>
      <c r="J562" s="77"/>
      <c r="K562" s="79"/>
      <c r="L562" s="77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spans="1:26" ht="15.75" customHeight="1">
      <c r="A563" s="77"/>
      <c r="B563" s="78"/>
      <c r="C563" s="78"/>
      <c r="D563" s="78"/>
      <c r="E563" s="78"/>
      <c r="F563" s="77"/>
      <c r="G563" s="77"/>
      <c r="H563" s="77"/>
      <c r="I563" s="77"/>
      <c r="J563" s="77"/>
      <c r="K563" s="79"/>
      <c r="L563" s="77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spans="1:26" ht="15.75" customHeight="1">
      <c r="A564" s="77"/>
      <c r="B564" s="78"/>
      <c r="C564" s="78"/>
      <c r="D564" s="78"/>
      <c r="E564" s="78"/>
      <c r="F564" s="77"/>
      <c r="G564" s="77"/>
      <c r="H564" s="77"/>
      <c r="I564" s="77"/>
      <c r="J564" s="77"/>
      <c r="K564" s="79"/>
      <c r="L564" s="77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spans="1:26" ht="15.75" customHeight="1">
      <c r="A565" s="77"/>
      <c r="B565" s="78"/>
      <c r="C565" s="78"/>
      <c r="D565" s="78"/>
      <c r="E565" s="78"/>
      <c r="F565" s="77"/>
      <c r="G565" s="77"/>
      <c r="H565" s="77"/>
      <c r="I565" s="77"/>
      <c r="J565" s="77"/>
      <c r="K565" s="79"/>
      <c r="L565" s="77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spans="1:26" ht="15.75" customHeight="1">
      <c r="A566" s="77"/>
      <c r="B566" s="78"/>
      <c r="C566" s="78"/>
      <c r="D566" s="78"/>
      <c r="E566" s="78"/>
      <c r="F566" s="77"/>
      <c r="G566" s="77"/>
      <c r="H566" s="77"/>
      <c r="I566" s="77"/>
      <c r="J566" s="77"/>
      <c r="K566" s="79"/>
      <c r="L566" s="77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spans="1:26" ht="15.75" customHeight="1">
      <c r="A567" s="77"/>
      <c r="B567" s="78"/>
      <c r="C567" s="78"/>
      <c r="D567" s="78"/>
      <c r="E567" s="78"/>
      <c r="F567" s="77"/>
      <c r="G567" s="77"/>
      <c r="H567" s="77"/>
      <c r="I567" s="77"/>
      <c r="J567" s="77"/>
      <c r="K567" s="79"/>
      <c r="L567" s="77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spans="1:26" ht="15.75" customHeight="1">
      <c r="A568" s="77"/>
      <c r="B568" s="78"/>
      <c r="C568" s="78"/>
      <c r="D568" s="78"/>
      <c r="E568" s="78"/>
      <c r="F568" s="77"/>
      <c r="G568" s="77"/>
      <c r="H568" s="77"/>
      <c r="I568" s="77"/>
      <c r="J568" s="77"/>
      <c r="K568" s="79"/>
      <c r="L568" s="77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spans="1:26" ht="15.75" customHeight="1">
      <c r="A569" s="77"/>
      <c r="B569" s="78"/>
      <c r="C569" s="78"/>
      <c r="D569" s="78"/>
      <c r="E569" s="78"/>
      <c r="F569" s="77"/>
      <c r="G569" s="77"/>
      <c r="H569" s="77"/>
      <c r="I569" s="77"/>
      <c r="J569" s="77"/>
      <c r="K569" s="79"/>
      <c r="L569" s="77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spans="1:26" ht="15.75" customHeight="1">
      <c r="A570" s="77"/>
      <c r="B570" s="78"/>
      <c r="C570" s="78"/>
      <c r="D570" s="78"/>
      <c r="E570" s="78"/>
      <c r="F570" s="77"/>
      <c r="G570" s="77"/>
      <c r="H570" s="77"/>
      <c r="I570" s="77"/>
      <c r="J570" s="77"/>
      <c r="K570" s="79"/>
      <c r="L570" s="77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spans="1:26" ht="15.75" customHeight="1">
      <c r="A571" s="77"/>
      <c r="B571" s="78"/>
      <c r="C571" s="78"/>
      <c r="D571" s="78"/>
      <c r="E571" s="78"/>
      <c r="F571" s="77"/>
      <c r="G571" s="77"/>
      <c r="H571" s="77"/>
      <c r="I571" s="77"/>
      <c r="J571" s="77"/>
      <c r="K571" s="79"/>
      <c r="L571" s="77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spans="1:26" ht="15.75" customHeight="1">
      <c r="A572" s="77"/>
      <c r="B572" s="78"/>
      <c r="C572" s="78"/>
      <c r="D572" s="78"/>
      <c r="E572" s="78"/>
      <c r="F572" s="77"/>
      <c r="G572" s="77"/>
      <c r="H572" s="77"/>
      <c r="I572" s="77"/>
      <c r="J572" s="77"/>
      <c r="K572" s="79"/>
      <c r="L572" s="77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spans="1:26" ht="15.75" customHeight="1">
      <c r="A573" s="77"/>
      <c r="B573" s="78"/>
      <c r="C573" s="78"/>
      <c r="D573" s="78"/>
      <c r="E573" s="78"/>
      <c r="F573" s="77"/>
      <c r="G573" s="77"/>
      <c r="H573" s="77"/>
      <c r="I573" s="77"/>
      <c r="J573" s="77"/>
      <c r="K573" s="79"/>
      <c r="L573" s="77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spans="1:26" ht="15.75" customHeight="1">
      <c r="A574" s="77"/>
      <c r="B574" s="78"/>
      <c r="C574" s="78"/>
      <c r="D574" s="78"/>
      <c r="E574" s="78"/>
      <c r="F574" s="77"/>
      <c r="G574" s="77"/>
      <c r="H574" s="77"/>
      <c r="I574" s="77"/>
      <c r="J574" s="77"/>
      <c r="K574" s="79"/>
      <c r="L574" s="77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spans="1:26" ht="15.75" customHeight="1">
      <c r="A575" s="77"/>
      <c r="B575" s="78"/>
      <c r="C575" s="78"/>
      <c r="D575" s="78"/>
      <c r="E575" s="78"/>
      <c r="F575" s="77"/>
      <c r="G575" s="77"/>
      <c r="H575" s="77"/>
      <c r="I575" s="77"/>
      <c r="J575" s="77"/>
      <c r="K575" s="79"/>
      <c r="L575" s="77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spans="1:26" ht="15.75" customHeight="1">
      <c r="A576" s="77"/>
      <c r="B576" s="78"/>
      <c r="C576" s="78"/>
      <c r="D576" s="78"/>
      <c r="E576" s="78"/>
      <c r="F576" s="77"/>
      <c r="G576" s="77"/>
      <c r="H576" s="77"/>
      <c r="I576" s="77"/>
      <c r="J576" s="77"/>
      <c r="K576" s="79"/>
      <c r="L576" s="77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spans="1:26" ht="15.75" customHeight="1">
      <c r="A577" s="77"/>
      <c r="B577" s="78"/>
      <c r="C577" s="78"/>
      <c r="D577" s="78"/>
      <c r="E577" s="78"/>
      <c r="F577" s="77"/>
      <c r="G577" s="77"/>
      <c r="H577" s="77"/>
      <c r="I577" s="77"/>
      <c r="J577" s="77"/>
      <c r="K577" s="79"/>
      <c r="L577" s="77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spans="1:26" ht="15.75" customHeight="1">
      <c r="A578" s="77"/>
      <c r="B578" s="78"/>
      <c r="C578" s="78"/>
      <c r="D578" s="78"/>
      <c r="E578" s="78"/>
      <c r="F578" s="77"/>
      <c r="G578" s="77"/>
      <c r="H578" s="77"/>
      <c r="I578" s="77"/>
      <c r="J578" s="77"/>
      <c r="K578" s="79"/>
      <c r="L578" s="77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spans="1:26" ht="15.75" customHeight="1">
      <c r="A579" s="77"/>
      <c r="B579" s="78"/>
      <c r="C579" s="78"/>
      <c r="D579" s="78"/>
      <c r="E579" s="78"/>
      <c r="F579" s="77"/>
      <c r="G579" s="77"/>
      <c r="H579" s="77"/>
      <c r="I579" s="77"/>
      <c r="J579" s="77"/>
      <c r="K579" s="79"/>
      <c r="L579" s="77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spans="1:26" ht="15.75" customHeight="1">
      <c r="A580" s="77"/>
      <c r="B580" s="78"/>
      <c r="C580" s="78"/>
      <c r="D580" s="78"/>
      <c r="E580" s="78"/>
      <c r="F580" s="77"/>
      <c r="G580" s="77"/>
      <c r="H580" s="77"/>
      <c r="I580" s="77"/>
      <c r="J580" s="77"/>
      <c r="K580" s="79"/>
      <c r="L580" s="77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spans="1:26" ht="15.75" customHeight="1">
      <c r="A581" s="77"/>
      <c r="B581" s="78"/>
      <c r="C581" s="78"/>
      <c r="D581" s="78"/>
      <c r="E581" s="78"/>
      <c r="F581" s="77"/>
      <c r="G581" s="77"/>
      <c r="H581" s="77"/>
      <c r="I581" s="77"/>
      <c r="J581" s="77"/>
      <c r="K581" s="79"/>
      <c r="L581" s="77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spans="1:26" ht="15.75" customHeight="1">
      <c r="A582" s="77"/>
      <c r="B582" s="78"/>
      <c r="C582" s="78"/>
      <c r="D582" s="78"/>
      <c r="E582" s="78"/>
      <c r="F582" s="77"/>
      <c r="G582" s="77"/>
      <c r="H582" s="77"/>
      <c r="I582" s="77"/>
      <c r="J582" s="77"/>
      <c r="K582" s="79"/>
      <c r="L582" s="77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spans="1:26" ht="15.75" customHeight="1">
      <c r="A583" s="77"/>
      <c r="B583" s="78"/>
      <c r="C583" s="78"/>
      <c r="D583" s="78"/>
      <c r="E583" s="78"/>
      <c r="F583" s="77"/>
      <c r="G583" s="77"/>
      <c r="H583" s="77"/>
      <c r="I583" s="77"/>
      <c r="J583" s="77"/>
      <c r="K583" s="79"/>
      <c r="L583" s="77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spans="1:26" ht="15.75" customHeight="1">
      <c r="A584" s="77"/>
      <c r="B584" s="78"/>
      <c r="C584" s="78"/>
      <c r="D584" s="78"/>
      <c r="E584" s="78"/>
      <c r="F584" s="77"/>
      <c r="G584" s="77"/>
      <c r="H584" s="77"/>
      <c r="I584" s="77"/>
      <c r="J584" s="77"/>
      <c r="K584" s="79"/>
      <c r="L584" s="77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spans="1:26" ht="15.75" customHeight="1">
      <c r="A585" s="77"/>
      <c r="B585" s="78"/>
      <c r="C585" s="78"/>
      <c r="D585" s="78"/>
      <c r="E585" s="78"/>
      <c r="F585" s="77"/>
      <c r="G585" s="77"/>
      <c r="H585" s="77"/>
      <c r="I585" s="77"/>
      <c r="J585" s="77"/>
      <c r="K585" s="79"/>
      <c r="L585" s="77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spans="1:26" ht="15.75" customHeight="1">
      <c r="A586" s="77"/>
      <c r="B586" s="78"/>
      <c r="C586" s="78"/>
      <c r="D586" s="78"/>
      <c r="E586" s="78"/>
      <c r="F586" s="77"/>
      <c r="G586" s="77"/>
      <c r="H586" s="77"/>
      <c r="I586" s="77"/>
      <c r="J586" s="77"/>
      <c r="K586" s="79"/>
      <c r="L586" s="77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spans="1:26" ht="15.75" customHeight="1">
      <c r="A587" s="77"/>
      <c r="B587" s="78"/>
      <c r="C587" s="78"/>
      <c r="D587" s="78"/>
      <c r="E587" s="78"/>
      <c r="F587" s="77"/>
      <c r="G587" s="77"/>
      <c r="H587" s="77"/>
      <c r="I587" s="77"/>
      <c r="J587" s="77"/>
      <c r="K587" s="79"/>
      <c r="L587" s="77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spans="1:26" ht="15.75" customHeight="1">
      <c r="A588" s="77"/>
      <c r="B588" s="78"/>
      <c r="C588" s="78"/>
      <c r="D588" s="78"/>
      <c r="E588" s="78"/>
      <c r="F588" s="77"/>
      <c r="G588" s="77"/>
      <c r="H588" s="77"/>
      <c r="I588" s="77"/>
      <c r="J588" s="77"/>
      <c r="K588" s="79"/>
      <c r="L588" s="77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spans="1:26" ht="15.75" customHeight="1">
      <c r="A589" s="77"/>
      <c r="B589" s="78"/>
      <c r="C589" s="78"/>
      <c r="D589" s="78"/>
      <c r="E589" s="78"/>
      <c r="F589" s="77"/>
      <c r="G589" s="77"/>
      <c r="H589" s="77"/>
      <c r="I589" s="77"/>
      <c r="J589" s="77"/>
      <c r="K589" s="79"/>
      <c r="L589" s="77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spans="1:26" ht="15.75" customHeight="1">
      <c r="A590" s="77"/>
      <c r="B590" s="78"/>
      <c r="C590" s="78"/>
      <c r="D590" s="78"/>
      <c r="E590" s="78"/>
      <c r="F590" s="77"/>
      <c r="G590" s="77"/>
      <c r="H590" s="77"/>
      <c r="I590" s="77"/>
      <c r="J590" s="77"/>
      <c r="K590" s="79"/>
      <c r="L590" s="77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spans="1:26" ht="15.75" customHeight="1">
      <c r="A591" s="77"/>
      <c r="B591" s="78"/>
      <c r="C591" s="78"/>
      <c r="D591" s="78"/>
      <c r="E591" s="78"/>
      <c r="F591" s="77"/>
      <c r="G591" s="77"/>
      <c r="H591" s="77"/>
      <c r="I591" s="77"/>
      <c r="J591" s="77"/>
      <c r="K591" s="79"/>
      <c r="L591" s="77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spans="1:26" ht="15.75" customHeight="1">
      <c r="A592" s="77"/>
      <c r="B592" s="78"/>
      <c r="C592" s="78"/>
      <c r="D592" s="78"/>
      <c r="E592" s="78"/>
      <c r="F592" s="77"/>
      <c r="G592" s="77"/>
      <c r="H592" s="77"/>
      <c r="I592" s="77"/>
      <c r="J592" s="77"/>
      <c r="K592" s="79"/>
      <c r="L592" s="77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spans="1:26" ht="15.75" customHeight="1">
      <c r="A593" s="77"/>
      <c r="B593" s="78"/>
      <c r="C593" s="78"/>
      <c r="D593" s="78"/>
      <c r="E593" s="78"/>
      <c r="F593" s="77"/>
      <c r="G593" s="77"/>
      <c r="H593" s="77"/>
      <c r="I593" s="77"/>
      <c r="J593" s="77"/>
      <c r="K593" s="79"/>
      <c r="L593" s="77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spans="1:26" ht="15.75" customHeight="1">
      <c r="A594" s="77"/>
      <c r="B594" s="78"/>
      <c r="C594" s="78"/>
      <c r="D594" s="78"/>
      <c r="E594" s="78"/>
      <c r="F594" s="77"/>
      <c r="G594" s="77"/>
      <c r="H594" s="77"/>
      <c r="I594" s="77"/>
      <c r="J594" s="77"/>
      <c r="K594" s="79"/>
      <c r="L594" s="77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spans="1:26" ht="15.75" customHeight="1">
      <c r="A595" s="77"/>
      <c r="B595" s="78"/>
      <c r="C595" s="78"/>
      <c r="D595" s="78"/>
      <c r="E595" s="78"/>
      <c r="F595" s="77"/>
      <c r="G595" s="77"/>
      <c r="H595" s="77"/>
      <c r="I595" s="77"/>
      <c r="J595" s="77"/>
      <c r="K595" s="79"/>
      <c r="L595" s="77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spans="1:26" ht="15.75" customHeight="1">
      <c r="A596" s="77"/>
      <c r="B596" s="78"/>
      <c r="C596" s="78"/>
      <c r="D596" s="78"/>
      <c r="E596" s="78"/>
      <c r="F596" s="77"/>
      <c r="G596" s="77"/>
      <c r="H596" s="77"/>
      <c r="I596" s="77"/>
      <c r="J596" s="77"/>
      <c r="K596" s="79"/>
      <c r="L596" s="77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spans="1:26" ht="15.75" customHeight="1">
      <c r="A597" s="77"/>
      <c r="B597" s="78"/>
      <c r="C597" s="78"/>
      <c r="D597" s="78"/>
      <c r="E597" s="78"/>
      <c r="F597" s="77"/>
      <c r="G597" s="77"/>
      <c r="H597" s="77"/>
      <c r="I597" s="77"/>
      <c r="J597" s="77"/>
      <c r="K597" s="79"/>
      <c r="L597" s="77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spans="1:26" ht="15.75" customHeight="1">
      <c r="A598" s="77"/>
      <c r="B598" s="78"/>
      <c r="C598" s="78"/>
      <c r="D598" s="78"/>
      <c r="E598" s="78"/>
      <c r="F598" s="77"/>
      <c r="G598" s="77"/>
      <c r="H598" s="77"/>
      <c r="I598" s="77"/>
      <c r="J598" s="77"/>
      <c r="K598" s="79"/>
      <c r="L598" s="77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spans="1:26" ht="15.75" customHeight="1">
      <c r="A599" s="77"/>
      <c r="B599" s="78"/>
      <c r="C599" s="78"/>
      <c r="D599" s="78"/>
      <c r="E599" s="78"/>
      <c r="F599" s="77"/>
      <c r="G599" s="77"/>
      <c r="H599" s="77"/>
      <c r="I599" s="77"/>
      <c r="J599" s="77"/>
      <c r="K599" s="79"/>
      <c r="L599" s="77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spans="1:26" ht="15.75" customHeight="1">
      <c r="A600" s="77"/>
      <c r="B600" s="78"/>
      <c r="C600" s="78"/>
      <c r="D600" s="78"/>
      <c r="E600" s="78"/>
      <c r="F600" s="77"/>
      <c r="G600" s="77"/>
      <c r="H600" s="77"/>
      <c r="I600" s="77"/>
      <c r="J600" s="77"/>
      <c r="K600" s="79"/>
      <c r="L600" s="77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spans="1:26" ht="15.75" customHeight="1">
      <c r="A601" s="77"/>
      <c r="B601" s="78"/>
      <c r="C601" s="78"/>
      <c r="D601" s="78"/>
      <c r="E601" s="78"/>
      <c r="F601" s="77"/>
      <c r="G601" s="77"/>
      <c r="H601" s="77"/>
      <c r="I601" s="77"/>
      <c r="J601" s="77"/>
      <c r="K601" s="79"/>
      <c r="L601" s="77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spans="1:26" ht="15.75" customHeight="1">
      <c r="A602" s="77"/>
      <c r="B602" s="78"/>
      <c r="C602" s="78"/>
      <c r="D602" s="78"/>
      <c r="E602" s="78"/>
      <c r="F602" s="77"/>
      <c r="G602" s="77"/>
      <c r="H602" s="77"/>
      <c r="I602" s="77"/>
      <c r="J602" s="77"/>
      <c r="K602" s="79"/>
      <c r="L602" s="77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spans="1:26" ht="15.75" customHeight="1">
      <c r="A603" s="77"/>
      <c r="B603" s="78"/>
      <c r="C603" s="78"/>
      <c r="D603" s="78"/>
      <c r="E603" s="78"/>
      <c r="F603" s="77"/>
      <c r="G603" s="77"/>
      <c r="H603" s="77"/>
      <c r="I603" s="77"/>
      <c r="J603" s="77"/>
      <c r="K603" s="79"/>
      <c r="L603" s="77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spans="1:26" ht="15.75" customHeight="1">
      <c r="A604" s="77"/>
      <c r="B604" s="78"/>
      <c r="C604" s="78"/>
      <c r="D604" s="78"/>
      <c r="E604" s="78"/>
      <c r="F604" s="77"/>
      <c r="G604" s="77"/>
      <c r="H604" s="77"/>
      <c r="I604" s="77"/>
      <c r="J604" s="77"/>
      <c r="K604" s="79"/>
      <c r="L604" s="77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spans="1:26" ht="15.75" customHeight="1">
      <c r="A605" s="77"/>
      <c r="B605" s="78"/>
      <c r="C605" s="78"/>
      <c r="D605" s="78"/>
      <c r="E605" s="78"/>
      <c r="F605" s="77"/>
      <c r="G605" s="77"/>
      <c r="H605" s="77"/>
      <c r="I605" s="77"/>
      <c r="J605" s="77"/>
      <c r="K605" s="79"/>
      <c r="L605" s="77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spans="1:26" ht="15.75" customHeight="1">
      <c r="A606" s="77"/>
      <c r="B606" s="78"/>
      <c r="C606" s="78"/>
      <c r="D606" s="78"/>
      <c r="E606" s="78"/>
      <c r="F606" s="77"/>
      <c r="G606" s="77"/>
      <c r="H606" s="77"/>
      <c r="I606" s="77"/>
      <c r="J606" s="77"/>
      <c r="K606" s="79"/>
      <c r="L606" s="77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spans="1:26" ht="15.75" customHeight="1">
      <c r="A607" s="77"/>
      <c r="B607" s="78"/>
      <c r="C607" s="78"/>
      <c r="D607" s="78"/>
      <c r="E607" s="78"/>
      <c r="F607" s="77"/>
      <c r="G607" s="77"/>
      <c r="H607" s="77"/>
      <c r="I607" s="77"/>
      <c r="J607" s="77"/>
      <c r="K607" s="79"/>
      <c r="L607" s="77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spans="1:26" ht="15.75" customHeight="1">
      <c r="A608" s="77"/>
      <c r="B608" s="78"/>
      <c r="C608" s="78"/>
      <c r="D608" s="78"/>
      <c r="E608" s="78"/>
      <c r="F608" s="77"/>
      <c r="G608" s="77"/>
      <c r="H608" s="77"/>
      <c r="I608" s="77"/>
      <c r="J608" s="77"/>
      <c r="K608" s="79"/>
      <c r="L608" s="77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spans="1:26" ht="15.75" customHeight="1">
      <c r="A609" s="77"/>
      <c r="B609" s="78"/>
      <c r="C609" s="78"/>
      <c r="D609" s="78"/>
      <c r="E609" s="78"/>
      <c r="F609" s="77"/>
      <c r="G609" s="77"/>
      <c r="H609" s="77"/>
      <c r="I609" s="77"/>
      <c r="J609" s="77"/>
      <c r="K609" s="79"/>
      <c r="L609" s="77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spans="1:26" ht="15.75" customHeight="1">
      <c r="A610" s="77"/>
      <c r="B610" s="78"/>
      <c r="C610" s="78"/>
      <c r="D610" s="78"/>
      <c r="E610" s="78"/>
      <c r="F610" s="77"/>
      <c r="G610" s="77"/>
      <c r="H610" s="77"/>
      <c r="I610" s="77"/>
      <c r="J610" s="77"/>
      <c r="K610" s="79"/>
      <c r="L610" s="77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spans="1:26" ht="15.75" customHeight="1">
      <c r="A611" s="77"/>
      <c r="B611" s="78"/>
      <c r="C611" s="78"/>
      <c r="D611" s="78"/>
      <c r="E611" s="78"/>
      <c r="F611" s="77"/>
      <c r="G611" s="77"/>
      <c r="H611" s="77"/>
      <c r="I611" s="77"/>
      <c r="J611" s="77"/>
      <c r="K611" s="79"/>
      <c r="L611" s="77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spans="1:26" ht="15.75" customHeight="1">
      <c r="A612" s="77"/>
      <c r="B612" s="78"/>
      <c r="C612" s="78"/>
      <c r="D612" s="78"/>
      <c r="E612" s="78"/>
      <c r="F612" s="77"/>
      <c r="G612" s="77"/>
      <c r="H612" s="77"/>
      <c r="I612" s="77"/>
      <c r="J612" s="77"/>
      <c r="K612" s="79"/>
      <c r="L612" s="77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spans="1:26" ht="15.75" customHeight="1">
      <c r="A613" s="77"/>
      <c r="B613" s="78"/>
      <c r="C613" s="78"/>
      <c r="D613" s="78"/>
      <c r="E613" s="78"/>
      <c r="F613" s="77"/>
      <c r="G613" s="77"/>
      <c r="H613" s="77"/>
      <c r="I613" s="77"/>
      <c r="J613" s="77"/>
      <c r="K613" s="79"/>
      <c r="L613" s="77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spans="1:26" ht="15.75" customHeight="1">
      <c r="A614" s="77"/>
      <c r="B614" s="78"/>
      <c r="C614" s="78"/>
      <c r="D614" s="78"/>
      <c r="E614" s="78"/>
      <c r="F614" s="77"/>
      <c r="G614" s="77"/>
      <c r="H614" s="77"/>
      <c r="I614" s="77"/>
      <c r="J614" s="77"/>
      <c r="K614" s="79"/>
      <c r="L614" s="77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spans="1:26" ht="15.75" customHeight="1">
      <c r="A615" s="77"/>
      <c r="B615" s="78"/>
      <c r="C615" s="78"/>
      <c r="D615" s="78"/>
      <c r="E615" s="78"/>
      <c r="F615" s="77"/>
      <c r="G615" s="77"/>
      <c r="H615" s="77"/>
      <c r="I615" s="77"/>
      <c r="J615" s="77"/>
      <c r="K615" s="79"/>
      <c r="L615" s="77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spans="1:26" ht="15.75" customHeight="1">
      <c r="A616" s="77"/>
      <c r="B616" s="78"/>
      <c r="C616" s="78"/>
      <c r="D616" s="78"/>
      <c r="E616" s="78"/>
      <c r="F616" s="77"/>
      <c r="G616" s="77"/>
      <c r="H616" s="77"/>
      <c r="I616" s="77"/>
      <c r="J616" s="77"/>
      <c r="K616" s="79"/>
      <c r="L616" s="77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spans="1:26" ht="15.75" customHeight="1">
      <c r="A617" s="77"/>
      <c r="B617" s="78"/>
      <c r="C617" s="78"/>
      <c r="D617" s="78"/>
      <c r="E617" s="78"/>
      <c r="F617" s="77"/>
      <c r="G617" s="77"/>
      <c r="H617" s="77"/>
      <c r="I617" s="77"/>
      <c r="J617" s="77"/>
      <c r="K617" s="79"/>
      <c r="L617" s="77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spans="1:26" ht="15.75" customHeight="1">
      <c r="A618" s="77"/>
      <c r="B618" s="78"/>
      <c r="C618" s="78"/>
      <c r="D618" s="78"/>
      <c r="E618" s="78"/>
      <c r="F618" s="77"/>
      <c r="G618" s="77"/>
      <c r="H618" s="77"/>
      <c r="I618" s="77"/>
      <c r="J618" s="77"/>
      <c r="K618" s="79"/>
      <c r="L618" s="77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spans="1:26" ht="15.75" customHeight="1">
      <c r="A619" s="77"/>
      <c r="B619" s="78"/>
      <c r="C619" s="78"/>
      <c r="D619" s="78"/>
      <c r="E619" s="78"/>
      <c r="F619" s="77"/>
      <c r="G619" s="77"/>
      <c r="H619" s="77"/>
      <c r="I619" s="77"/>
      <c r="J619" s="77"/>
      <c r="K619" s="79"/>
      <c r="L619" s="77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spans="1:26" ht="15.75" customHeight="1">
      <c r="A620" s="77"/>
      <c r="B620" s="78"/>
      <c r="C620" s="78"/>
      <c r="D620" s="78"/>
      <c r="E620" s="78"/>
      <c r="F620" s="77"/>
      <c r="G620" s="77"/>
      <c r="H620" s="77"/>
      <c r="I620" s="77"/>
      <c r="J620" s="77"/>
      <c r="K620" s="79"/>
      <c r="L620" s="77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spans="1:26" ht="15.75" customHeight="1">
      <c r="A621" s="77"/>
      <c r="B621" s="78"/>
      <c r="C621" s="78"/>
      <c r="D621" s="78"/>
      <c r="E621" s="78"/>
      <c r="F621" s="77"/>
      <c r="G621" s="77"/>
      <c r="H621" s="77"/>
      <c r="I621" s="77"/>
      <c r="J621" s="77"/>
      <c r="K621" s="79"/>
      <c r="L621" s="77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spans="1:26" ht="15.75" customHeight="1">
      <c r="A622" s="77"/>
      <c r="B622" s="78"/>
      <c r="C622" s="78"/>
      <c r="D622" s="78"/>
      <c r="E622" s="78"/>
      <c r="F622" s="77"/>
      <c r="G622" s="77"/>
      <c r="H622" s="77"/>
      <c r="I622" s="77"/>
      <c r="J622" s="77"/>
      <c r="K622" s="79"/>
      <c r="L622" s="77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spans="1:26" ht="15.75" customHeight="1">
      <c r="A623" s="77"/>
      <c r="B623" s="78"/>
      <c r="C623" s="78"/>
      <c r="D623" s="78"/>
      <c r="E623" s="78"/>
      <c r="F623" s="77"/>
      <c r="G623" s="77"/>
      <c r="H623" s="77"/>
      <c r="I623" s="77"/>
      <c r="J623" s="77"/>
      <c r="K623" s="79"/>
      <c r="L623" s="77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spans="1:26" ht="15.75" customHeight="1">
      <c r="A624" s="77"/>
      <c r="B624" s="78"/>
      <c r="C624" s="78"/>
      <c r="D624" s="78"/>
      <c r="E624" s="78"/>
      <c r="F624" s="77"/>
      <c r="G624" s="77"/>
      <c r="H624" s="77"/>
      <c r="I624" s="77"/>
      <c r="J624" s="77"/>
      <c r="K624" s="79"/>
      <c r="L624" s="77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spans="1:26" ht="15.75" customHeight="1">
      <c r="A625" s="77"/>
      <c r="B625" s="78"/>
      <c r="C625" s="78"/>
      <c r="D625" s="78"/>
      <c r="E625" s="78"/>
      <c r="F625" s="77"/>
      <c r="G625" s="77"/>
      <c r="H625" s="77"/>
      <c r="I625" s="77"/>
      <c r="J625" s="77"/>
      <c r="K625" s="79"/>
      <c r="L625" s="77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spans="1:26" ht="15.75" customHeight="1">
      <c r="A626" s="77"/>
      <c r="B626" s="78"/>
      <c r="C626" s="78"/>
      <c r="D626" s="78"/>
      <c r="E626" s="78"/>
      <c r="F626" s="77"/>
      <c r="G626" s="77"/>
      <c r="H626" s="77"/>
      <c r="I626" s="77"/>
      <c r="J626" s="77"/>
      <c r="K626" s="79"/>
      <c r="L626" s="77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spans="1:26" ht="15.75" customHeight="1">
      <c r="A627" s="77"/>
      <c r="B627" s="78"/>
      <c r="C627" s="78"/>
      <c r="D627" s="78"/>
      <c r="E627" s="78"/>
      <c r="F627" s="77"/>
      <c r="G627" s="77"/>
      <c r="H627" s="77"/>
      <c r="I627" s="77"/>
      <c r="J627" s="77"/>
      <c r="K627" s="79"/>
      <c r="L627" s="77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spans="1:26" ht="15.75" customHeight="1">
      <c r="A628" s="77"/>
      <c r="B628" s="78"/>
      <c r="C628" s="78"/>
      <c r="D628" s="78"/>
      <c r="E628" s="78"/>
      <c r="F628" s="77"/>
      <c r="G628" s="77"/>
      <c r="H628" s="77"/>
      <c r="I628" s="77"/>
      <c r="J628" s="77"/>
      <c r="K628" s="79"/>
      <c r="L628" s="77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spans="1:26" ht="15.75" customHeight="1">
      <c r="A629" s="77"/>
      <c r="B629" s="78"/>
      <c r="C629" s="78"/>
      <c r="D629" s="78"/>
      <c r="E629" s="78"/>
      <c r="F629" s="77"/>
      <c r="G629" s="77"/>
      <c r="H629" s="77"/>
      <c r="I629" s="77"/>
      <c r="J629" s="77"/>
      <c r="K629" s="79"/>
      <c r="L629" s="77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spans="1:26" ht="15.75" customHeight="1">
      <c r="A630" s="77"/>
      <c r="B630" s="78"/>
      <c r="C630" s="78"/>
      <c r="D630" s="78"/>
      <c r="E630" s="78"/>
      <c r="F630" s="77"/>
      <c r="G630" s="77"/>
      <c r="H630" s="77"/>
      <c r="I630" s="77"/>
      <c r="J630" s="77"/>
      <c r="K630" s="79"/>
      <c r="L630" s="77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spans="1:26" ht="15.75" customHeight="1">
      <c r="A631" s="77"/>
      <c r="B631" s="78"/>
      <c r="C631" s="78"/>
      <c r="D631" s="78"/>
      <c r="E631" s="78"/>
      <c r="F631" s="77"/>
      <c r="G631" s="77"/>
      <c r="H631" s="77"/>
      <c r="I631" s="77"/>
      <c r="J631" s="77"/>
      <c r="K631" s="79"/>
      <c r="L631" s="77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spans="1:26" ht="15.75" customHeight="1">
      <c r="A632" s="77"/>
      <c r="B632" s="78"/>
      <c r="C632" s="78"/>
      <c r="D632" s="78"/>
      <c r="E632" s="78"/>
      <c r="F632" s="77"/>
      <c r="G632" s="77"/>
      <c r="H632" s="77"/>
      <c r="I632" s="77"/>
      <c r="J632" s="77"/>
      <c r="K632" s="79"/>
      <c r="L632" s="77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spans="1:26" ht="15.75" customHeight="1">
      <c r="A633" s="77"/>
      <c r="B633" s="78"/>
      <c r="C633" s="78"/>
      <c r="D633" s="78"/>
      <c r="E633" s="78"/>
      <c r="F633" s="77"/>
      <c r="G633" s="77"/>
      <c r="H633" s="77"/>
      <c r="I633" s="77"/>
      <c r="J633" s="77"/>
      <c r="K633" s="79"/>
      <c r="L633" s="77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spans="1:26" ht="15.75" customHeight="1">
      <c r="A634" s="77"/>
      <c r="B634" s="78"/>
      <c r="C634" s="78"/>
      <c r="D634" s="78"/>
      <c r="E634" s="78"/>
      <c r="F634" s="77"/>
      <c r="G634" s="77"/>
      <c r="H634" s="77"/>
      <c r="I634" s="77"/>
      <c r="J634" s="77"/>
      <c r="K634" s="79"/>
      <c r="L634" s="77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spans="1:26" ht="15.75" customHeight="1">
      <c r="A635" s="77"/>
      <c r="B635" s="78"/>
      <c r="C635" s="78"/>
      <c r="D635" s="78"/>
      <c r="E635" s="78"/>
      <c r="F635" s="77"/>
      <c r="G635" s="77"/>
      <c r="H635" s="77"/>
      <c r="I635" s="77"/>
      <c r="J635" s="77"/>
      <c r="K635" s="79"/>
      <c r="L635" s="77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spans="1:26" ht="15.75" customHeight="1">
      <c r="A636" s="77"/>
      <c r="B636" s="78"/>
      <c r="C636" s="78"/>
      <c r="D636" s="78"/>
      <c r="E636" s="78"/>
      <c r="F636" s="77"/>
      <c r="G636" s="77"/>
      <c r="H636" s="77"/>
      <c r="I636" s="77"/>
      <c r="J636" s="77"/>
      <c r="K636" s="79"/>
      <c r="L636" s="77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spans="1:26" ht="15.75" customHeight="1">
      <c r="A637" s="77"/>
      <c r="B637" s="78"/>
      <c r="C637" s="78"/>
      <c r="D637" s="78"/>
      <c r="E637" s="78"/>
      <c r="F637" s="77"/>
      <c r="G637" s="77"/>
      <c r="H637" s="77"/>
      <c r="I637" s="77"/>
      <c r="J637" s="77"/>
      <c r="K637" s="79"/>
      <c r="L637" s="77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spans="1:26" ht="15.75" customHeight="1">
      <c r="A638" s="77"/>
      <c r="B638" s="78"/>
      <c r="C638" s="78"/>
      <c r="D638" s="78"/>
      <c r="E638" s="78"/>
      <c r="F638" s="77"/>
      <c r="G638" s="77"/>
      <c r="H638" s="77"/>
      <c r="I638" s="77"/>
      <c r="J638" s="77"/>
      <c r="K638" s="79"/>
      <c r="L638" s="77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spans="1:26" ht="15.75" customHeight="1">
      <c r="A639" s="77"/>
      <c r="B639" s="78"/>
      <c r="C639" s="78"/>
      <c r="D639" s="78"/>
      <c r="E639" s="78"/>
      <c r="F639" s="77"/>
      <c r="G639" s="77"/>
      <c r="H639" s="77"/>
      <c r="I639" s="77"/>
      <c r="J639" s="77"/>
      <c r="K639" s="79"/>
      <c r="L639" s="77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spans="1:26" ht="15.75" customHeight="1">
      <c r="A640" s="77"/>
      <c r="B640" s="78"/>
      <c r="C640" s="78"/>
      <c r="D640" s="78"/>
      <c r="E640" s="78"/>
      <c r="F640" s="77"/>
      <c r="G640" s="77"/>
      <c r="H640" s="77"/>
      <c r="I640" s="77"/>
      <c r="J640" s="77"/>
      <c r="K640" s="79"/>
      <c r="L640" s="77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spans="1:26" ht="15.75" customHeight="1">
      <c r="A641" s="77"/>
      <c r="B641" s="78"/>
      <c r="C641" s="78"/>
      <c r="D641" s="78"/>
      <c r="E641" s="78"/>
      <c r="F641" s="77"/>
      <c r="G641" s="77"/>
      <c r="H641" s="77"/>
      <c r="I641" s="77"/>
      <c r="J641" s="77"/>
      <c r="K641" s="79"/>
      <c r="L641" s="77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spans="1:26" ht="15.75" customHeight="1">
      <c r="A642" s="77"/>
      <c r="B642" s="78"/>
      <c r="C642" s="78"/>
      <c r="D642" s="78"/>
      <c r="E642" s="78"/>
      <c r="F642" s="77"/>
      <c r="G642" s="77"/>
      <c r="H642" s="77"/>
      <c r="I642" s="77"/>
      <c r="J642" s="77"/>
      <c r="K642" s="79"/>
      <c r="L642" s="77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spans="1:26" ht="15.75" customHeight="1">
      <c r="A643" s="77"/>
      <c r="B643" s="78"/>
      <c r="C643" s="78"/>
      <c r="D643" s="78"/>
      <c r="E643" s="78"/>
      <c r="F643" s="77"/>
      <c r="G643" s="77"/>
      <c r="H643" s="77"/>
      <c r="I643" s="77"/>
      <c r="J643" s="77"/>
      <c r="K643" s="79"/>
      <c r="L643" s="77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spans="1:26" ht="15.75" customHeight="1">
      <c r="A644" s="77"/>
      <c r="B644" s="78"/>
      <c r="C644" s="78"/>
      <c r="D644" s="78"/>
      <c r="E644" s="78"/>
      <c r="F644" s="77"/>
      <c r="G644" s="77"/>
      <c r="H644" s="77"/>
      <c r="I644" s="77"/>
      <c r="J644" s="77"/>
      <c r="K644" s="79"/>
      <c r="L644" s="77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spans="1:26" ht="15.75" customHeight="1">
      <c r="A645" s="77"/>
      <c r="B645" s="78"/>
      <c r="C645" s="78"/>
      <c r="D645" s="78"/>
      <c r="E645" s="78"/>
      <c r="F645" s="77"/>
      <c r="G645" s="77"/>
      <c r="H645" s="77"/>
      <c r="I645" s="77"/>
      <c r="J645" s="77"/>
      <c r="K645" s="79"/>
      <c r="L645" s="77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spans="1:26" ht="15.75" customHeight="1">
      <c r="A646" s="77"/>
      <c r="B646" s="78"/>
      <c r="C646" s="78"/>
      <c r="D646" s="78"/>
      <c r="E646" s="78"/>
      <c r="F646" s="77"/>
      <c r="G646" s="77"/>
      <c r="H646" s="77"/>
      <c r="I646" s="77"/>
      <c r="J646" s="77"/>
      <c r="K646" s="79"/>
      <c r="L646" s="77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spans="1:26" ht="15.75" customHeight="1">
      <c r="A647" s="77"/>
      <c r="B647" s="78"/>
      <c r="C647" s="78"/>
      <c r="D647" s="78"/>
      <c r="E647" s="78"/>
      <c r="F647" s="77"/>
      <c r="G647" s="77"/>
      <c r="H647" s="77"/>
      <c r="I647" s="77"/>
      <c r="J647" s="77"/>
      <c r="K647" s="79"/>
      <c r="L647" s="77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spans="1:26" ht="15.75" customHeight="1">
      <c r="A648" s="77"/>
      <c r="B648" s="78"/>
      <c r="C648" s="78"/>
      <c r="D648" s="78"/>
      <c r="E648" s="78"/>
      <c r="F648" s="77"/>
      <c r="G648" s="77"/>
      <c r="H648" s="77"/>
      <c r="I648" s="77"/>
      <c r="J648" s="77"/>
      <c r="K648" s="79"/>
      <c r="L648" s="77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spans="1:26" ht="15.75" customHeight="1">
      <c r="A649" s="77"/>
      <c r="B649" s="78"/>
      <c r="C649" s="78"/>
      <c r="D649" s="78"/>
      <c r="E649" s="78"/>
      <c r="F649" s="77"/>
      <c r="G649" s="77"/>
      <c r="H649" s="77"/>
      <c r="I649" s="77"/>
      <c r="J649" s="77"/>
      <c r="K649" s="79"/>
      <c r="L649" s="77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spans="1:26" ht="15.75" customHeight="1">
      <c r="A650" s="77"/>
      <c r="B650" s="78"/>
      <c r="C650" s="78"/>
      <c r="D650" s="78"/>
      <c r="E650" s="78"/>
      <c r="F650" s="77"/>
      <c r="G650" s="77"/>
      <c r="H650" s="77"/>
      <c r="I650" s="77"/>
      <c r="J650" s="77"/>
      <c r="K650" s="79"/>
      <c r="L650" s="77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spans="1:26" ht="15.75" customHeight="1">
      <c r="A651" s="77"/>
      <c r="B651" s="78"/>
      <c r="C651" s="78"/>
      <c r="D651" s="78"/>
      <c r="E651" s="78"/>
      <c r="F651" s="77"/>
      <c r="G651" s="77"/>
      <c r="H651" s="77"/>
      <c r="I651" s="77"/>
      <c r="J651" s="77"/>
      <c r="K651" s="79"/>
      <c r="L651" s="77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spans="1:26" ht="15.75" customHeight="1">
      <c r="A652" s="77"/>
      <c r="B652" s="78"/>
      <c r="C652" s="78"/>
      <c r="D652" s="78"/>
      <c r="E652" s="78"/>
      <c r="F652" s="77"/>
      <c r="G652" s="77"/>
      <c r="H652" s="77"/>
      <c r="I652" s="77"/>
      <c r="J652" s="77"/>
      <c r="K652" s="79"/>
      <c r="L652" s="77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spans="1:26" ht="15.75" customHeight="1">
      <c r="A653" s="77"/>
      <c r="B653" s="78"/>
      <c r="C653" s="78"/>
      <c r="D653" s="78"/>
      <c r="E653" s="78"/>
      <c r="F653" s="77"/>
      <c r="G653" s="77"/>
      <c r="H653" s="77"/>
      <c r="I653" s="77"/>
      <c r="J653" s="77"/>
      <c r="K653" s="79"/>
      <c r="L653" s="77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spans="1:26" ht="15.75" customHeight="1">
      <c r="A654" s="77"/>
      <c r="B654" s="78"/>
      <c r="C654" s="78"/>
      <c r="D654" s="78"/>
      <c r="E654" s="78"/>
      <c r="F654" s="77"/>
      <c r="G654" s="77"/>
      <c r="H654" s="77"/>
      <c r="I654" s="77"/>
      <c r="J654" s="77"/>
      <c r="K654" s="79"/>
      <c r="L654" s="77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spans="1:26" ht="15.75" customHeight="1">
      <c r="A655" s="77"/>
      <c r="B655" s="78"/>
      <c r="C655" s="78"/>
      <c r="D655" s="78"/>
      <c r="E655" s="78"/>
      <c r="F655" s="77"/>
      <c r="G655" s="77"/>
      <c r="H655" s="77"/>
      <c r="I655" s="77"/>
      <c r="J655" s="77"/>
      <c r="K655" s="79"/>
      <c r="L655" s="77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spans="1:26" ht="15.75" customHeight="1">
      <c r="A656" s="77"/>
      <c r="B656" s="78"/>
      <c r="C656" s="78"/>
      <c r="D656" s="78"/>
      <c r="E656" s="78"/>
      <c r="F656" s="77"/>
      <c r="G656" s="77"/>
      <c r="H656" s="77"/>
      <c r="I656" s="77"/>
      <c r="J656" s="77"/>
      <c r="K656" s="79"/>
      <c r="L656" s="77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spans="1:26" ht="15.75" customHeight="1">
      <c r="A657" s="77"/>
      <c r="B657" s="78"/>
      <c r="C657" s="78"/>
      <c r="D657" s="78"/>
      <c r="E657" s="78"/>
      <c r="F657" s="77"/>
      <c r="G657" s="77"/>
      <c r="H657" s="77"/>
      <c r="I657" s="77"/>
      <c r="J657" s="77"/>
      <c r="K657" s="79"/>
      <c r="L657" s="77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spans="1:26" ht="15.75" customHeight="1">
      <c r="A658" s="77"/>
      <c r="B658" s="78"/>
      <c r="C658" s="78"/>
      <c r="D658" s="78"/>
      <c r="E658" s="78"/>
      <c r="F658" s="77"/>
      <c r="G658" s="77"/>
      <c r="H658" s="77"/>
      <c r="I658" s="77"/>
      <c r="J658" s="77"/>
      <c r="K658" s="79"/>
      <c r="L658" s="77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spans="1:26" ht="15.75" customHeight="1">
      <c r="A659" s="77"/>
      <c r="B659" s="78"/>
      <c r="C659" s="78"/>
      <c r="D659" s="78"/>
      <c r="E659" s="78"/>
      <c r="F659" s="77"/>
      <c r="G659" s="77"/>
      <c r="H659" s="77"/>
      <c r="I659" s="77"/>
      <c r="J659" s="77"/>
      <c r="K659" s="79"/>
      <c r="L659" s="77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spans="1:26" ht="15.75" customHeight="1">
      <c r="A660" s="77"/>
      <c r="B660" s="78"/>
      <c r="C660" s="78"/>
      <c r="D660" s="78"/>
      <c r="E660" s="78"/>
      <c r="F660" s="77"/>
      <c r="G660" s="77"/>
      <c r="H660" s="77"/>
      <c r="I660" s="77"/>
      <c r="J660" s="77"/>
      <c r="K660" s="79"/>
      <c r="L660" s="77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spans="1:26" ht="15.75" customHeight="1">
      <c r="A661" s="77"/>
      <c r="B661" s="78"/>
      <c r="C661" s="78"/>
      <c r="D661" s="78"/>
      <c r="E661" s="78"/>
      <c r="F661" s="77"/>
      <c r="G661" s="77"/>
      <c r="H661" s="77"/>
      <c r="I661" s="77"/>
      <c r="J661" s="77"/>
      <c r="K661" s="79"/>
      <c r="L661" s="77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spans="1:26" ht="15.75" customHeight="1">
      <c r="A662" s="77"/>
      <c r="B662" s="78"/>
      <c r="C662" s="78"/>
      <c r="D662" s="78"/>
      <c r="E662" s="78"/>
      <c r="F662" s="77"/>
      <c r="G662" s="77"/>
      <c r="H662" s="77"/>
      <c r="I662" s="77"/>
      <c r="J662" s="77"/>
      <c r="K662" s="79"/>
      <c r="L662" s="77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spans="1:26" ht="15.75" customHeight="1">
      <c r="A663" s="77"/>
      <c r="B663" s="78"/>
      <c r="C663" s="78"/>
      <c r="D663" s="78"/>
      <c r="E663" s="78"/>
      <c r="F663" s="77"/>
      <c r="G663" s="77"/>
      <c r="H663" s="77"/>
      <c r="I663" s="77"/>
      <c r="J663" s="77"/>
      <c r="K663" s="79"/>
      <c r="L663" s="77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spans="1:26" ht="15.75" customHeight="1">
      <c r="A664" s="77"/>
      <c r="B664" s="78"/>
      <c r="C664" s="78"/>
      <c r="D664" s="78"/>
      <c r="E664" s="78"/>
      <c r="F664" s="77"/>
      <c r="G664" s="77"/>
      <c r="H664" s="77"/>
      <c r="I664" s="77"/>
      <c r="J664" s="77"/>
      <c r="K664" s="79"/>
      <c r="L664" s="77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spans="1:26" ht="15.75" customHeight="1">
      <c r="A665" s="77"/>
      <c r="B665" s="78"/>
      <c r="C665" s="78"/>
      <c r="D665" s="78"/>
      <c r="E665" s="78"/>
      <c r="F665" s="77"/>
      <c r="G665" s="77"/>
      <c r="H665" s="77"/>
      <c r="I665" s="77"/>
      <c r="J665" s="77"/>
      <c r="K665" s="79"/>
      <c r="L665" s="77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spans="1:26" ht="15.75" customHeight="1">
      <c r="A666" s="77"/>
      <c r="B666" s="78"/>
      <c r="C666" s="78"/>
      <c r="D666" s="78"/>
      <c r="E666" s="78"/>
      <c r="F666" s="77"/>
      <c r="G666" s="77"/>
      <c r="H666" s="77"/>
      <c r="I666" s="77"/>
      <c r="J666" s="77"/>
      <c r="K666" s="79"/>
      <c r="L666" s="77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spans="1:26" ht="15.75" customHeight="1">
      <c r="A667" s="77"/>
      <c r="B667" s="78"/>
      <c r="C667" s="78"/>
      <c r="D667" s="78"/>
      <c r="E667" s="78"/>
      <c r="F667" s="77"/>
      <c r="G667" s="77"/>
      <c r="H667" s="77"/>
      <c r="I667" s="77"/>
      <c r="J667" s="77"/>
      <c r="K667" s="79"/>
      <c r="L667" s="77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spans="1:26" ht="15.75" customHeight="1">
      <c r="A668" s="77"/>
      <c r="B668" s="78"/>
      <c r="C668" s="78"/>
      <c r="D668" s="78"/>
      <c r="E668" s="78"/>
      <c r="F668" s="77"/>
      <c r="G668" s="77"/>
      <c r="H668" s="77"/>
      <c r="I668" s="77"/>
      <c r="J668" s="77"/>
      <c r="K668" s="79"/>
      <c r="L668" s="77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spans="1:26" ht="15.75" customHeight="1">
      <c r="A669" s="77"/>
      <c r="B669" s="78"/>
      <c r="C669" s="78"/>
      <c r="D669" s="78"/>
      <c r="E669" s="78"/>
      <c r="F669" s="77"/>
      <c r="G669" s="77"/>
      <c r="H669" s="77"/>
      <c r="I669" s="77"/>
      <c r="J669" s="77"/>
      <c r="K669" s="79"/>
      <c r="L669" s="77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spans="1:26" ht="15.75" customHeight="1">
      <c r="A670" s="77"/>
      <c r="B670" s="78"/>
      <c r="C670" s="78"/>
      <c r="D670" s="78"/>
      <c r="E670" s="78"/>
      <c r="F670" s="77"/>
      <c r="G670" s="77"/>
      <c r="H670" s="77"/>
      <c r="I670" s="77"/>
      <c r="J670" s="77"/>
      <c r="K670" s="79"/>
      <c r="L670" s="77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spans="1:26" ht="15.75" customHeight="1">
      <c r="A671" s="77"/>
      <c r="B671" s="78"/>
      <c r="C671" s="78"/>
      <c r="D671" s="78"/>
      <c r="E671" s="78"/>
      <c r="F671" s="77"/>
      <c r="G671" s="77"/>
      <c r="H671" s="77"/>
      <c r="I671" s="77"/>
      <c r="J671" s="77"/>
      <c r="K671" s="79"/>
      <c r="L671" s="77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spans="1:26" ht="15.75" customHeight="1">
      <c r="A672" s="77"/>
      <c r="B672" s="78"/>
      <c r="C672" s="78"/>
      <c r="D672" s="78"/>
      <c r="E672" s="78"/>
      <c r="F672" s="77"/>
      <c r="G672" s="77"/>
      <c r="H672" s="77"/>
      <c r="I672" s="77"/>
      <c r="J672" s="77"/>
      <c r="K672" s="79"/>
      <c r="L672" s="77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spans="1:26" ht="15.75" customHeight="1">
      <c r="A673" s="77"/>
      <c r="B673" s="78"/>
      <c r="C673" s="78"/>
      <c r="D673" s="78"/>
      <c r="E673" s="78"/>
      <c r="F673" s="77"/>
      <c r="G673" s="77"/>
      <c r="H673" s="77"/>
      <c r="I673" s="77"/>
      <c r="J673" s="77"/>
      <c r="K673" s="79"/>
      <c r="L673" s="77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spans="1:26" ht="15.75" customHeight="1">
      <c r="A674" s="77"/>
      <c r="B674" s="78"/>
      <c r="C674" s="78"/>
      <c r="D674" s="78"/>
      <c r="E674" s="78"/>
      <c r="F674" s="77"/>
      <c r="G674" s="77"/>
      <c r="H674" s="77"/>
      <c r="I674" s="77"/>
      <c r="J674" s="77"/>
      <c r="K674" s="79"/>
      <c r="L674" s="77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spans="1:26" ht="15.75" customHeight="1">
      <c r="A675" s="77"/>
      <c r="B675" s="78"/>
      <c r="C675" s="78"/>
      <c r="D675" s="78"/>
      <c r="E675" s="78"/>
      <c r="F675" s="77"/>
      <c r="G675" s="77"/>
      <c r="H675" s="77"/>
      <c r="I675" s="77"/>
      <c r="J675" s="77"/>
      <c r="K675" s="79"/>
      <c r="L675" s="77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spans="1:26" ht="15.75" customHeight="1">
      <c r="A676" s="77"/>
      <c r="B676" s="78"/>
      <c r="C676" s="78"/>
      <c r="D676" s="78"/>
      <c r="E676" s="78"/>
      <c r="F676" s="77"/>
      <c r="G676" s="77"/>
      <c r="H676" s="77"/>
      <c r="I676" s="77"/>
      <c r="J676" s="77"/>
      <c r="K676" s="79"/>
      <c r="L676" s="77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spans="1:26" ht="15.75" customHeight="1">
      <c r="A677" s="77"/>
      <c r="B677" s="78"/>
      <c r="C677" s="78"/>
      <c r="D677" s="78"/>
      <c r="E677" s="78"/>
      <c r="F677" s="77"/>
      <c r="G677" s="77"/>
      <c r="H677" s="77"/>
      <c r="I677" s="77"/>
      <c r="J677" s="77"/>
      <c r="K677" s="79"/>
      <c r="L677" s="77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spans="1:26" ht="15.75" customHeight="1">
      <c r="A678" s="77"/>
      <c r="B678" s="78"/>
      <c r="C678" s="78"/>
      <c r="D678" s="78"/>
      <c r="E678" s="78"/>
      <c r="F678" s="77"/>
      <c r="G678" s="77"/>
      <c r="H678" s="77"/>
      <c r="I678" s="77"/>
      <c r="J678" s="77"/>
      <c r="K678" s="79"/>
      <c r="L678" s="77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spans="1:26" ht="15.75" customHeight="1">
      <c r="A679" s="77"/>
      <c r="B679" s="78"/>
      <c r="C679" s="78"/>
      <c r="D679" s="78"/>
      <c r="E679" s="78"/>
      <c r="F679" s="77"/>
      <c r="G679" s="77"/>
      <c r="H679" s="77"/>
      <c r="I679" s="77"/>
      <c r="J679" s="77"/>
      <c r="K679" s="79"/>
      <c r="L679" s="77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spans="1:26" ht="15.75" customHeight="1">
      <c r="A680" s="77"/>
      <c r="B680" s="78"/>
      <c r="C680" s="78"/>
      <c r="D680" s="78"/>
      <c r="E680" s="78"/>
      <c r="F680" s="77"/>
      <c r="G680" s="77"/>
      <c r="H680" s="77"/>
      <c r="I680" s="77"/>
      <c r="J680" s="77"/>
      <c r="K680" s="79"/>
      <c r="L680" s="77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spans="1:26" ht="15.75" customHeight="1">
      <c r="A681" s="77"/>
      <c r="B681" s="78"/>
      <c r="C681" s="78"/>
      <c r="D681" s="78"/>
      <c r="E681" s="78"/>
      <c r="F681" s="77"/>
      <c r="G681" s="77"/>
      <c r="H681" s="77"/>
      <c r="I681" s="77"/>
      <c r="J681" s="77"/>
      <c r="K681" s="79"/>
      <c r="L681" s="77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spans="1:26" ht="15.75" customHeight="1">
      <c r="A682" s="77"/>
      <c r="B682" s="78"/>
      <c r="C682" s="78"/>
      <c r="D682" s="78"/>
      <c r="E682" s="78"/>
      <c r="F682" s="77"/>
      <c r="G682" s="77"/>
      <c r="H682" s="77"/>
      <c r="I682" s="77"/>
      <c r="J682" s="77"/>
      <c r="K682" s="79"/>
      <c r="L682" s="77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spans="1:26" ht="15.75" customHeight="1">
      <c r="A683" s="77"/>
      <c r="B683" s="78"/>
      <c r="C683" s="78"/>
      <c r="D683" s="78"/>
      <c r="E683" s="78"/>
      <c r="F683" s="77"/>
      <c r="G683" s="77"/>
      <c r="H683" s="77"/>
      <c r="I683" s="77"/>
      <c r="J683" s="77"/>
      <c r="K683" s="79"/>
      <c r="L683" s="77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spans="1:26" ht="15.75" customHeight="1">
      <c r="A684" s="77"/>
      <c r="B684" s="78"/>
      <c r="C684" s="78"/>
      <c r="D684" s="78"/>
      <c r="E684" s="78"/>
      <c r="F684" s="77"/>
      <c r="G684" s="77"/>
      <c r="H684" s="77"/>
      <c r="I684" s="77"/>
      <c r="J684" s="77"/>
      <c r="K684" s="79"/>
      <c r="L684" s="77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spans="1:26" ht="15.75" customHeight="1">
      <c r="A685" s="77"/>
      <c r="B685" s="78"/>
      <c r="C685" s="78"/>
      <c r="D685" s="78"/>
      <c r="E685" s="78"/>
      <c r="F685" s="77"/>
      <c r="G685" s="77"/>
      <c r="H685" s="77"/>
      <c r="I685" s="77"/>
      <c r="J685" s="77"/>
      <c r="K685" s="79"/>
      <c r="L685" s="77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spans="1:26" ht="15.75" customHeight="1">
      <c r="A686" s="77"/>
      <c r="B686" s="78"/>
      <c r="C686" s="78"/>
      <c r="D686" s="78"/>
      <c r="E686" s="78"/>
      <c r="F686" s="77"/>
      <c r="G686" s="77"/>
      <c r="H686" s="77"/>
      <c r="I686" s="77"/>
      <c r="J686" s="77"/>
      <c r="K686" s="79"/>
      <c r="L686" s="77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spans="1:26" ht="15.75" customHeight="1">
      <c r="A687" s="77"/>
      <c r="B687" s="78"/>
      <c r="C687" s="78"/>
      <c r="D687" s="78"/>
      <c r="E687" s="78"/>
      <c r="F687" s="77"/>
      <c r="G687" s="77"/>
      <c r="H687" s="77"/>
      <c r="I687" s="77"/>
      <c r="J687" s="77"/>
      <c r="K687" s="79"/>
      <c r="L687" s="77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spans="1:26" ht="15.75" customHeight="1">
      <c r="A688" s="77"/>
      <c r="B688" s="78"/>
      <c r="C688" s="78"/>
      <c r="D688" s="78"/>
      <c r="E688" s="78"/>
      <c r="F688" s="77"/>
      <c r="G688" s="77"/>
      <c r="H688" s="77"/>
      <c r="I688" s="77"/>
      <c r="J688" s="77"/>
      <c r="K688" s="79"/>
      <c r="L688" s="77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spans="1:26" ht="15.75" customHeight="1">
      <c r="A689" s="77"/>
      <c r="B689" s="78"/>
      <c r="C689" s="78"/>
      <c r="D689" s="78"/>
      <c r="E689" s="78"/>
      <c r="F689" s="77"/>
      <c r="G689" s="77"/>
      <c r="H689" s="77"/>
      <c r="I689" s="77"/>
      <c r="J689" s="77"/>
      <c r="K689" s="79"/>
      <c r="L689" s="77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spans="1:26" ht="15.75" customHeight="1">
      <c r="A690" s="77"/>
      <c r="B690" s="78"/>
      <c r="C690" s="78"/>
      <c r="D690" s="78"/>
      <c r="E690" s="78"/>
      <c r="F690" s="77"/>
      <c r="G690" s="77"/>
      <c r="H690" s="77"/>
      <c r="I690" s="77"/>
      <c r="J690" s="77"/>
      <c r="K690" s="79"/>
      <c r="L690" s="77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spans="1:26" ht="15.75" customHeight="1">
      <c r="A691" s="77"/>
      <c r="B691" s="78"/>
      <c r="C691" s="78"/>
      <c r="D691" s="78"/>
      <c r="E691" s="78"/>
      <c r="F691" s="77"/>
      <c r="G691" s="77"/>
      <c r="H691" s="77"/>
      <c r="I691" s="77"/>
      <c r="J691" s="77"/>
      <c r="K691" s="79"/>
      <c r="L691" s="77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spans="1:26" ht="15.75" customHeight="1">
      <c r="A692" s="77"/>
      <c r="B692" s="78"/>
      <c r="C692" s="78"/>
      <c r="D692" s="78"/>
      <c r="E692" s="78"/>
      <c r="F692" s="77"/>
      <c r="G692" s="77"/>
      <c r="H692" s="77"/>
      <c r="I692" s="77"/>
      <c r="J692" s="77"/>
      <c r="K692" s="79"/>
      <c r="L692" s="77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spans="1:26" ht="15.75" customHeight="1">
      <c r="A693" s="77"/>
      <c r="B693" s="78"/>
      <c r="C693" s="78"/>
      <c r="D693" s="78"/>
      <c r="E693" s="78"/>
      <c r="F693" s="77"/>
      <c r="G693" s="77"/>
      <c r="H693" s="77"/>
      <c r="I693" s="77"/>
      <c r="J693" s="77"/>
      <c r="K693" s="79"/>
      <c r="L693" s="77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spans="1:26" ht="15.75" customHeight="1">
      <c r="A694" s="77"/>
      <c r="B694" s="78"/>
      <c r="C694" s="78"/>
      <c r="D694" s="78"/>
      <c r="E694" s="78"/>
      <c r="F694" s="77"/>
      <c r="G694" s="77"/>
      <c r="H694" s="77"/>
      <c r="I694" s="77"/>
      <c r="J694" s="77"/>
      <c r="K694" s="79"/>
      <c r="L694" s="77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spans="1:26" ht="15.75" customHeight="1">
      <c r="A695" s="77"/>
      <c r="B695" s="78"/>
      <c r="C695" s="78"/>
      <c r="D695" s="78"/>
      <c r="E695" s="78"/>
      <c r="F695" s="77"/>
      <c r="G695" s="77"/>
      <c r="H695" s="77"/>
      <c r="I695" s="77"/>
      <c r="J695" s="77"/>
      <c r="K695" s="79"/>
      <c r="L695" s="77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spans="1:26" ht="15.75" customHeight="1">
      <c r="A696" s="77"/>
      <c r="B696" s="78"/>
      <c r="C696" s="78"/>
      <c r="D696" s="78"/>
      <c r="E696" s="78"/>
      <c r="F696" s="77"/>
      <c r="G696" s="77"/>
      <c r="H696" s="77"/>
      <c r="I696" s="77"/>
      <c r="J696" s="77"/>
      <c r="K696" s="79"/>
      <c r="L696" s="77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spans="1:26" ht="15.75" customHeight="1">
      <c r="A697" s="77"/>
      <c r="B697" s="78"/>
      <c r="C697" s="78"/>
      <c r="D697" s="78"/>
      <c r="E697" s="78"/>
      <c r="F697" s="77"/>
      <c r="G697" s="77"/>
      <c r="H697" s="77"/>
      <c r="I697" s="77"/>
      <c r="J697" s="77"/>
      <c r="K697" s="79"/>
      <c r="L697" s="77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spans="1:26" ht="15.75" customHeight="1">
      <c r="A698" s="77"/>
      <c r="B698" s="78"/>
      <c r="C698" s="78"/>
      <c r="D698" s="78"/>
      <c r="E698" s="78"/>
      <c r="F698" s="77"/>
      <c r="G698" s="77"/>
      <c r="H698" s="77"/>
      <c r="I698" s="77"/>
      <c r="J698" s="77"/>
      <c r="K698" s="79"/>
      <c r="L698" s="77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spans="1:26" ht="15.75" customHeight="1">
      <c r="A699" s="77"/>
      <c r="B699" s="78"/>
      <c r="C699" s="78"/>
      <c r="D699" s="78"/>
      <c r="E699" s="78"/>
      <c r="F699" s="77"/>
      <c r="G699" s="77"/>
      <c r="H699" s="77"/>
      <c r="I699" s="77"/>
      <c r="J699" s="77"/>
      <c r="K699" s="79"/>
      <c r="L699" s="77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spans="1:26" ht="15.75" customHeight="1">
      <c r="A700" s="77"/>
      <c r="B700" s="78"/>
      <c r="C700" s="78"/>
      <c r="D700" s="78"/>
      <c r="E700" s="78"/>
      <c r="F700" s="77"/>
      <c r="G700" s="77"/>
      <c r="H700" s="77"/>
      <c r="I700" s="77"/>
      <c r="J700" s="77"/>
      <c r="K700" s="79"/>
      <c r="L700" s="77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spans="1:26" ht="15.75" customHeight="1">
      <c r="A701" s="77"/>
      <c r="B701" s="78"/>
      <c r="C701" s="78"/>
      <c r="D701" s="78"/>
      <c r="E701" s="78"/>
      <c r="F701" s="77"/>
      <c r="G701" s="77"/>
      <c r="H701" s="77"/>
      <c r="I701" s="77"/>
      <c r="J701" s="77"/>
      <c r="K701" s="79"/>
      <c r="L701" s="77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spans="1:26" ht="15.75" customHeight="1">
      <c r="A702" s="77"/>
      <c r="B702" s="78"/>
      <c r="C702" s="78"/>
      <c r="D702" s="78"/>
      <c r="E702" s="78"/>
      <c r="F702" s="77"/>
      <c r="G702" s="77"/>
      <c r="H702" s="77"/>
      <c r="I702" s="77"/>
      <c r="J702" s="77"/>
      <c r="K702" s="79"/>
      <c r="L702" s="77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spans="1:26" ht="15.75" customHeight="1">
      <c r="A703" s="77"/>
      <c r="B703" s="78"/>
      <c r="C703" s="78"/>
      <c r="D703" s="78"/>
      <c r="E703" s="78"/>
      <c r="F703" s="77"/>
      <c r="G703" s="77"/>
      <c r="H703" s="77"/>
      <c r="I703" s="77"/>
      <c r="J703" s="77"/>
      <c r="K703" s="79"/>
      <c r="L703" s="77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spans="1:26" ht="15.75" customHeight="1">
      <c r="A704" s="77"/>
      <c r="B704" s="78"/>
      <c r="C704" s="78"/>
      <c r="D704" s="78"/>
      <c r="E704" s="78"/>
      <c r="F704" s="77"/>
      <c r="G704" s="77"/>
      <c r="H704" s="77"/>
      <c r="I704" s="77"/>
      <c r="J704" s="77"/>
      <c r="K704" s="79"/>
      <c r="L704" s="77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spans="1:26" ht="15.75" customHeight="1">
      <c r="A705" s="77"/>
      <c r="B705" s="78"/>
      <c r="C705" s="78"/>
      <c r="D705" s="78"/>
      <c r="E705" s="78"/>
      <c r="F705" s="77"/>
      <c r="G705" s="77"/>
      <c r="H705" s="77"/>
      <c r="I705" s="77"/>
      <c r="J705" s="77"/>
      <c r="K705" s="79"/>
      <c r="L705" s="77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spans="1:26" ht="15.75" customHeight="1">
      <c r="A706" s="77"/>
      <c r="B706" s="78"/>
      <c r="C706" s="78"/>
      <c r="D706" s="78"/>
      <c r="E706" s="78"/>
      <c r="F706" s="77"/>
      <c r="G706" s="77"/>
      <c r="H706" s="77"/>
      <c r="I706" s="77"/>
      <c r="J706" s="77"/>
      <c r="K706" s="79"/>
      <c r="L706" s="77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spans="1:26" ht="15.75" customHeight="1">
      <c r="A707" s="77"/>
      <c r="B707" s="78"/>
      <c r="C707" s="78"/>
      <c r="D707" s="78"/>
      <c r="E707" s="78"/>
      <c r="F707" s="77"/>
      <c r="G707" s="77"/>
      <c r="H707" s="77"/>
      <c r="I707" s="77"/>
      <c r="J707" s="77"/>
      <c r="K707" s="79"/>
      <c r="L707" s="77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spans="1:26" ht="15.75" customHeight="1">
      <c r="A708" s="77"/>
      <c r="B708" s="78"/>
      <c r="C708" s="78"/>
      <c r="D708" s="78"/>
      <c r="E708" s="78"/>
      <c r="F708" s="77"/>
      <c r="G708" s="77"/>
      <c r="H708" s="77"/>
      <c r="I708" s="77"/>
      <c r="J708" s="77"/>
      <c r="K708" s="79"/>
      <c r="L708" s="77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spans="1:26" ht="15.75" customHeight="1">
      <c r="A709" s="77"/>
      <c r="B709" s="78"/>
      <c r="C709" s="78"/>
      <c r="D709" s="78"/>
      <c r="E709" s="78"/>
      <c r="F709" s="77"/>
      <c r="G709" s="77"/>
      <c r="H709" s="77"/>
      <c r="I709" s="77"/>
      <c r="J709" s="77"/>
      <c r="K709" s="79"/>
      <c r="L709" s="77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spans="1:26" ht="15.75" customHeight="1">
      <c r="A710" s="77"/>
      <c r="B710" s="78"/>
      <c r="C710" s="78"/>
      <c r="D710" s="78"/>
      <c r="E710" s="78"/>
      <c r="F710" s="77"/>
      <c r="G710" s="77"/>
      <c r="H710" s="77"/>
      <c r="I710" s="77"/>
      <c r="J710" s="77"/>
      <c r="K710" s="79"/>
      <c r="L710" s="77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spans="1:26" ht="15.75" customHeight="1">
      <c r="A711" s="77"/>
      <c r="B711" s="78"/>
      <c r="C711" s="78"/>
      <c r="D711" s="78"/>
      <c r="E711" s="78"/>
      <c r="F711" s="77"/>
      <c r="G711" s="77"/>
      <c r="H711" s="77"/>
      <c r="I711" s="77"/>
      <c r="J711" s="77"/>
      <c r="K711" s="79"/>
      <c r="L711" s="77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spans="1:26" ht="15.75" customHeight="1">
      <c r="A712" s="77"/>
      <c r="B712" s="78"/>
      <c r="C712" s="78"/>
      <c r="D712" s="78"/>
      <c r="E712" s="78"/>
      <c r="F712" s="77"/>
      <c r="G712" s="77"/>
      <c r="H712" s="77"/>
      <c r="I712" s="77"/>
      <c r="J712" s="77"/>
      <c r="K712" s="79"/>
      <c r="L712" s="77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spans="1:26" ht="15.75" customHeight="1">
      <c r="A713" s="77"/>
      <c r="B713" s="78"/>
      <c r="C713" s="78"/>
      <c r="D713" s="78"/>
      <c r="E713" s="78"/>
      <c r="F713" s="77"/>
      <c r="G713" s="77"/>
      <c r="H713" s="77"/>
      <c r="I713" s="77"/>
      <c r="J713" s="77"/>
      <c r="K713" s="79"/>
      <c r="L713" s="77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spans="1:26" ht="15.75" customHeight="1">
      <c r="A714" s="77"/>
      <c r="B714" s="78"/>
      <c r="C714" s="78"/>
      <c r="D714" s="78"/>
      <c r="E714" s="78"/>
      <c r="F714" s="77"/>
      <c r="G714" s="77"/>
      <c r="H714" s="77"/>
      <c r="I714" s="77"/>
      <c r="J714" s="77"/>
      <c r="K714" s="79"/>
      <c r="L714" s="77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spans="1:26" ht="15.75" customHeight="1">
      <c r="A715" s="77"/>
      <c r="B715" s="78"/>
      <c r="C715" s="78"/>
      <c r="D715" s="78"/>
      <c r="E715" s="78"/>
      <c r="F715" s="77"/>
      <c r="G715" s="77"/>
      <c r="H715" s="77"/>
      <c r="I715" s="77"/>
      <c r="J715" s="77"/>
      <c r="K715" s="79"/>
      <c r="L715" s="77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spans="1:26" ht="15.75" customHeight="1">
      <c r="A716" s="77"/>
      <c r="B716" s="78"/>
      <c r="C716" s="78"/>
      <c r="D716" s="78"/>
      <c r="E716" s="78"/>
      <c r="F716" s="77"/>
      <c r="G716" s="77"/>
      <c r="H716" s="77"/>
      <c r="I716" s="77"/>
      <c r="J716" s="77"/>
      <c r="K716" s="79"/>
      <c r="L716" s="77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spans="1:26" ht="15.75" customHeight="1">
      <c r="A717" s="77"/>
      <c r="B717" s="78"/>
      <c r="C717" s="78"/>
      <c r="D717" s="78"/>
      <c r="E717" s="78"/>
      <c r="F717" s="77"/>
      <c r="G717" s="77"/>
      <c r="H717" s="77"/>
      <c r="I717" s="77"/>
      <c r="J717" s="77"/>
      <c r="K717" s="79"/>
      <c r="L717" s="77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spans="1:26" ht="15.75" customHeight="1">
      <c r="A718" s="77"/>
      <c r="B718" s="78"/>
      <c r="C718" s="78"/>
      <c r="D718" s="78"/>
      <c r="E718" s="78"/>
      <c r="F718" s="77"/>
      <c r="G718" s="77"/>
      <c r="H718" s="77"/>
      <c r="I718" s="77"/>
      <c r="J718" s="77"/>
      <c r="K718" s="79"/>
      <c r="L718" s="77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spans="1:26" ht="15.75" customHeight="1">
      <c r="A719" s="77"/>
      <c r="B719" s="78"/>
      <c r="C719" s="78"/>
      <c r="D719" s="78"/>
      <c r="E719" s="78"/>
      <c r="F719" s="77"/>
      <c r="G719" s="77"/>
      <c r="H719" s="77"/>
      <c r="I719" s="77"/>
      <c r="J719" s="77"/>
      <c r="K719" s="79"/>
      <c r="L719" s="77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spans="1:26" ht="15.75" customHeight="1">
      <c r="A720" s="77"/>
      <c r="B720" s="78"/>
      <c r="C720" s="78"/>
      <c r="D720" s="78"/>
      <c r="E720" s="78"/>
      <c r="F720" s="77"/>
      <c r="G720" s="77"/>
      <c r="H720" s="77"/>
      <c r="I720" s="77"/>
      <c r="J720" s="77"/>
      <c r="K720" s="79"/>
      <c r="L720" s="77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spans="1:26" ht="15.75" customHeight="1">
      <c r="A721" s="77"/>
      <c r="B721" s="78"/>
      <c r="C721" s="78"/>
      <c r="D721" s="78"/>
      <c r="E721" s="78"/>
      <c r="F721" s="77"/>
      <c r="G721" s="77"/>
      <c r="H721" s="77"/>
      <c r="I721" s="77"/>
      <c r="J721" s="77"/>
      <c r="K721" s="79"/>
      <c r="L721" s="77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spans="1:26" ht="15.75" customHeight="1">
      <c r="A722" s="77"/>
      <c r="B722" s="78"/>
      <c r="C722" s="78"/>
      <c r="D722" s="78"/>
      <c r="E722" s="78"/>
      <c r="F722" s="77"/>
      <c r="G722" s="77"/>
      <c r="H722" s="77"/>
      <c r="I722" s="77"/>
      <c r="J722" s="77"/>
      <c r="K722" s="79"/>
      <c r="L722" s="77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spans="1:26" ht="15.75" customHeight="1">
      <c r="A723" s="77"/>
      <c r="B723" s="78"/>
      <c r="C723" s="78"/>
      <c r="D723" s="78"/>
      <c r="E723" s="78"/>
      <c r="F723" s="77"/>
      <c r="G723" s="77"/>
      <c r="H723" s="77"/>
      <c r="I723" s="77"/>
      <c r="J723" s="77"/>
      <c r="K723" s="79"/>
      <c r="L723" s="77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spans="1:26" ht="15.75" customHeight="1">
      <c r="A724" s="77"/>
      <c r="B724" s="78"/>
      <c r="C724" s="78"/>
      <c r="D724" s="78"/>
      <c r="E724" s="78"/>
      <c r="F724" s="77"/>
      <c r="G724" s="77"/>
      <c r="H724" s="77"/>
      <c r="I724" s="77"/>
      <c r="J724" s="77"/>
      <c r="K724" s="79"/>
      <c r="L724" s="77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spans="1:26" ht="15.75" customHeight="1">
      <c r="A725" s="77"/>
      <c r="B725" s="78"/>
      <c r="C725" s="78"/>
      <c r="D725" s="78"/>
      <c r="E725" s="78"/>
      <c r="F725" s="77"/>
      <c r="G725" s="77"/>
      <c r="H725" s="77"/>
      <c r="I725" s="77"/>
      <c r="J725" s="77"/>
      <c r="K725" s="79"/>
      <c r="L725" s="77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spans="1:26" ht="15.75" customHeight="1">
      <c r="A726" s="77"/>
      <c r="B726" s="78"/>
      <c r="C726" s="78"/>
      <c r="D726" s="78"/>
      <c r="E726" s="78"/>
      <c r="F726" s="77"/>
      <c r="G726" s="77"/>
      <c r="H726" s="77"/>
      <c r="I726" s="77"/>
      <c r="J726" s="77"/>
      <c r="K726" s="79"/>
      <c r="L726" s="77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spans="1:26" ht="15.75" customHeight="1">
      <c r="A727" s="77"/>
      <c r="B727" s="78"/>
      <c r="C727" s="78"/>
      <c r="D727" s="78"/>
      <c r="E727" s="78"/>
      <c r="F727" s="77"/>
      <c r="G727" s="77"/>
      <c r="H727" s="77"/>
      <c r="I727" s="77"/>
      <c r="J727" s="77"/>
      <c r="K727" s="79"/>
      <c r="L727" s="77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spans="1:26" ht="15.75" customHeight="1">
      <c r="A728" s="77"/>
      <c r="B728" s="78"/>
      <c r="C728" s="78"/>
      <c r="D728" s="78"/>
      <c r="E728" s="78"/>
      <c r="F728" s="77"/>
      <c r="G728" s="77"/>
      <c r="H728" s="77"/>
      <c r="I728" s="77"/>
      <c r="J728" s="77"/>
      <c r="K728" s="79"/>
      <c r="L728" s="77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spans="1:26" ht="15.75" customHeight="1">
      <c r="A729" s="77"/>
      <c r="B729" s="78"/>
      <c r="C729" s="78"/>
      <c r="D729" s="78"/>
      <c r="E729" s="78"/>
      <c r="F729" s="77"/>
      <c r="G729" s="77"/>
      <c r="H729" s="77"/>
      <c r="I729" s="77"/>
      <c r="J729" s="77"/>
      <c r="K729" s="79"/>
      <c r="L729" s="77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spans="1:26" ht="15.75" customHeight="1">
      <c r="A730" s="77"/>
      <c r="B730" s="78"/>
      <c r="C730" s="78"/>
      <c r="D730" s="78"/>
      <c r="E730" s="78"/>
      <c r="F730" s="77"/>
      <c r="G730" s="77"/>
      <c r="H730" s="77"/>
      <c r="I730" s="77"/>
      <c r="J730" s="77"/>
      <c r="K730" s="79"/>
      <c r="L730" s="77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spans="1:26" ht="15.75" customHeight="1">
      <c r="A731" s="77"/>
      <c r="B731" s="78"/>
      <c r="C731" s="78"/>
      <c r="D731" s="78"/>
      <c r="E731" s="78"/>
      <c r="F731" s="77"/>
      <c r="G731" s="77"/>
      <c r="H731" s="77"/>
      <c r="I731" s="77"/>
      <c r="J731" s="77"/>
      <c r="K731" s="79"/>
      <c r="L731" s="77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spans="1:26" ht="15.75" customHeight="1">
      <c r="A732" s="77"/>
      <c r="B732" s="78"/>
      <c r="C732" s="78"/>
      <c r="D732" s="78"/>
      <c r="E732" s="78"/>
      <c r="F732" s="77"/>
      <c r="G732" s="77"/>
      <c r="H732" s="77"/>
      <c r="I732" s="77"/>
      <c r="J732" s="77"/>
      <c r="K732" s="79"/>
      <c r="L732" s="77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spans="1:26" ht="15.75" customHeight="1">
      <c r="A733" s="77"/>
      <c r="B733" s="78"/>
      <c r="C733" s="78"/>
      <c r="D733" s="78"/>
      <c r="E733" s="78"/>
      <c r="F733" s="77"/>
      <c r="G733" s="77"/>
      <c r="H733" s="77"/>
      <c r="I733" s="77"/>
      <c r="J733" s="77"/>
      <c r="K733" s="79"/>
      <c r="L733" s="77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spans="1:26" ht="15.75" customHeight="1">
      <c r="A734" s="77"/>
      <c r="B734" s="78"/>
      <c r="C734" s="78"/>
      <c r="D734" s="78"/>
      <c r="E734" s="78"/>
      <c r="F734" s="77"/>
      <c r="G734" s="77"/>
      <c r="H734" s="77"/>
      <c r="I734" s="77"/>
      <c r="J734" s="77"/>
      <c r="K734" s="79"/>
      <c r="L734" s="77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spans="1:26" ht="15.75" customHeight="1">
      <c r="A735" s="77"/>
      <c r="B735" s="78"/>
      <c r="C735" s="78"/>
      <c r="D735" s="78"/>
      <c r="E735" s="78"/>
      <c r="F735" s="77"/>
      <c r="G735" s="77"/>
      <c r="H735" s="77"/>
      <c r="I735" s="77"/>
      <c r="J735" s="77"/>
      <c r="K735" s="79"/>
      <c r="L735" s="77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spans="1:26" ht="15.75" customHeight="1">
      <c r="A736" s="77"/>
      <c r="B736" s="78"/>
      <c r="C736" s="78"/>
      <c r="D736" s="78"/>
      <c r="E736" s="78"/>
      <c r="F736" s="77"/>
      <c r="G736" s="77"/>
      <c r="H736" s="77"/>
      <c r="I736" s="77"/>
      <c r="J736" s="77"/>
      <c r="K736" s="79"/>
      <c r="L736" s="77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spans="1:26" ht="15.75" customHeight="1">
      <c r="A737" s="77"/>
      <c r="B737" s="78"/>
      <c r="C737" s="78"/>
      <c r="D737" s="78"/>
      <c r="E737" s="78"/>
      <c r="F737" s="77"/>
      <c r="G737" s="77"/>
      <c r="H737" s="77"/>
      <c r="I737" s="77"/>
      <c r="J737" s="77"/>
      <c r="K737" s="79"/>
      <c r="L737" s="77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spans="1:26" ht="15.75" customHeight="1">
      <c r="A738" s="77"/>
      <c r="B738" s="78"/>
      <c r="C738" s="78"/>
      <c r="D738" s="78"/>
      <c r="E738" s="78"/>
      <c r="F738" s="77"/>
      <c r="G738" s="77"/>
      <c r="H738" s="77"/>
      <c r="I738" s="77"/>
      <c r="J738" s="77"/>
      <c r="K738" s="79"/>
      <c r="L738" s="77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spans="1:26" ht="15.75" customHeight="1">
      <c r="A739" s="77"/>
      <c r="B739" s="78"/>
      <c r="C739" s="78"/>
      <c r="D739" s="78"/>
      <c r="E739" s="78"/>
      <c r="F739" s="77"/>
      <c r="G739" s="77"/>
      <c r="H739" s="77"/>
      <c r="I739" s="77"/>
      <c r="J739" s="77"/>
      <c r="K739" s="79"/>
      <c r="L739" s="77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spans="1:26" ht="15.75" customHeight="1">
      <c r="A740" s="77"/>
      <c r="B740" s="78"/>
      <c r="C740" s="78"/>
      <c r="D740" s="78"/>
      <c r="E740" s="78"/>
      <c r="F740" s="77"/>
      <c r="G740" s="77"/>
      <c r="H740" s="77"/>
      <c r="I740" s="77"/>
      <c r="J740" s="77"/>
      <c r="K740" s="79"/>
      <c r="L740" s="77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spans="1:26" ht="15.75" customHeight="1">
      <c r="A741" s="77"/>
      <c r="B741" s="78"/>
      <c r="C741" s="78"/>
      <c r="D741" s="78"/>
      <c r="E741" s="78"/>
      <c r="F741" s="77"/>
      <c r="G741" s="77"/>
      <c r="H741" s="77"/>
      <c r="I741" s="77"/>
      <c r="J741" s="77"/>
      <c r="K741" s="79"/>
      <c r="L741" s="77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spans="1:26" ht="15.75" customHeight="1">
      <c r="A742" s="77"/>
      <c r="B742" s="78"/>
      <c r="C742" s="78"/>
      <c r="D742" s="78"/>
      <c r="E742" s="78"/>
      <c r="F742" s="77"/>
      <c r="G742" s="77"/>
      <c r="H742" s="77"/>
      <c r="I742" s="77"/>
      <c r="J742" s="77"/>
      <c r="K742" s="79"/>
      <c r="L742" s="77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spans="1:26" ht="15.75" customHeight="1">
      <c r="A743" s="77"/>
      <c r="B743" s="78"/>
      <c r="C743" s="78"/>
      <c r="D743" s="78"/>
      <c r="E743" s="78"/>
      <c r="F743" s="77"/>
      <c r="G743" s="77"/>
      <c r="H743" s="77"/>
      <c r="I743" s="77"/>
      <c r="J743" s="77"/>
      <c r="K743" s="79"/>
      <c r="L743" s="77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spans="1:26" ht="15.75" customHeight="1">
      <c r="A744" s="77"/>
      <c r="B744" s="78"/>
      <c r="C744" s="78"/>
      <c r="D744" s="78"/>
      <c r="E744" s="78"/>
      <c r="F744" s="77"/>
      <c r="G744" s="77"/>
      <c r="H744" s="77"/>
      <c r="I744" s="77"/>
      <c r="J744" s="77"/>
      <c r="K744" s="79"/>
      <c r="L744" s="77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spans="1:26" ht="15.75" customHeight="1">
      <c r="A745" s="77"/>
      <c r="B745" s="78"/>
      <c r="C745" s="78"/>
      <c r="D745" s="78"/>
      <c r="E745" s="78"/>
      <c r="F745" s="77"/>
      <c r="G745" s="77"/>
      <c r="H745" s="77"/>
      <c r="I745" s="77"/>
      <c r="J745" s="77"/>
      <c r="K745" s="79"/>
      <c r="L745" s="77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spans="1:26" ht="15.75" customHeight="1">
      <c r="A746" s="77"/>
      <c r="B746" s="78"/>
      <c r="C746" s="78"/>
      <c r="D746" s="78"/>
      <c r="E746" s="78"/>
      <c r="F746" s="77"/>
      <c r="G746" s="77"/>
      <c r="H746" s="77"/>
      <c r="I746" s="77"/>
      <c r="J746" s="77"/>
      <c r="K746" s="79"/>
      <c r="L746" s="77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spans="1:26" ht="15.75" customHeight="1">
      <c r="A747" s="77"/>
      <c r="B747" s="78"/>
      <c r="C747" s="78"/>
      <c r="D747" s="78"/>
      <c r="E747" s="78"/>
      <c r="F747" s="77"/>
      <c r="G747" s="77"/>
      <c r="H747" s="77"/>
      <c r="I747" s="77"/>
      <c r="J747" s="77"/>
      <c r="K747" s="79"/>
      <c r="L747" s="77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spans="1:26" ht="15.75" customHeight="1">
      <c r="A748" s="77"/>
      <c r="B748" s="78"/>
      <c r="C748" s="78"/>
      <c r="D748" s="78"/>
      <c r="E748" s="78"/>
      <c r="F748" s="77"/>
      <c r="G748" s="77"/>
      <c r="H748" s="77"/>
      <c r="I748" s="77"/>
      <c r="J748" s="77"/>
      <c r="K748" s="79"/>
      <c r="L748" s="77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spans="1:26" ht="15.75" customHeight="1">
      <c r="A749" s="77"/>
      <c r="B749" s="78"/>
      <c r="C749" s="78"/>
      <c r="D749" s="78"/>
      <c r="E749" s="78"/>
      <c r="F749" s="77"/>
      <c r="G749" s="77"/>
      <c r="H749" s="77"/>
      <c r="I749" s="77"/>
      <c r="J749" s="77"/>
      <c r="K749" s="79"/>
      <c r="L749" s="77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spans="1:26" ht="15.75" customHeight="1">
      <c r="A750" s="77"/>
      <c r="B750" s="78"/>
      <c r="C750" s="78"/>
      <c r="D750" s="78"/>
      <c r="E750" s="78"/>
      <c r="F750" s="77"/>
      <c r="G750" s="77"/>
      <c r="H750" s="77"/>
      <c r="I750" s="77"/>
      <c r="J750" s="77"/>
      <c r="K750" s="79"/>
      <c r="L750" s="77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spans="1:26" ht="15.75" customHeight="1">
      <c r="A751" s="77"/>
      <c r="B751" s="78"/>
      <c r="C751" s="78"/>
      <c r="D751" s="78"/>
      <c r="E751" s="78"/>
      <c r="F751" s="77"/>
      <c r="G751" s="77"/>
      <c r="H751" s="77"/>
      <c r="I751" s="77"/>
      <c r="J751" s="77"/>
      <c r="K751" s="79"/>
      <c r="L751" s="77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spans="1:26" ht="15.75" customHeight="1">
      <c r="A752" s="77"/>
      <c r="B752" s="78"/>
      <c r="C752" s="78"/>
      <c r="D752" s="78"/>
      <c r="E752" s="78"/>
      <c r="F752" s="77"/>
      <c r="G752" s="77"/>
      <c r="H752" s="77"/>
      <c r="I752" s="77"/>
      <c r="J752" s="77"/>
      <c r="K752" s="79"/>
      <c r="L752" s="77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spans="1:26" ht="15.75" customHeight="1">
      <c r="A753" s="77"/>
      <c r="B753" s="78"/>
      <c r="C753" s="78"/>
      <c r="D753" s="78"/>
      <c r="E753" s="78"/>
      <c r="F753" s="77"/>
      <c r="G753" s="77"/>
      <c r="H753" s="77"/>
      <c r="I753" s="77"/>
      <c r="J753" s="77"/>
      <c r="K753" s="79"/>
      <c r="L753" s="77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spans="1:26" ht="15.75" customHeight="1">
      <c r="A754" s="77"/>
      <c r="B754" s="78"/>
      <c r="C754" s="78"/>
      <c r="D754" s="78"/>
      <c r="E754" s="78"/>
      <c r="F754" s="77"/>
      <c r="G754" s="77"/>
      <c r="H754" s="77"/>
      <c r="I754" s="77"/>
      <c r="J754" s="77"/>
      <c r="K754" s="79"/>
      <c r="L754" s="77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spans="1:26" ht="15.75" customHeight="1">
      <c r="A755" s="77"/>
      <c r="B755" s="78"/>
      <c r="C755" s="78"/>
      <c r="D755" s="78"/>
      <c r="E755" s="78"/>
      <c r="F755" s="77"/>
      <c r="G755" s="77"/>
      <c r="H755" s="77"/>
      <c r="I755" s="77"/>
      <c r="J755" s="77"/>
      <c r="K755" s="79"/>
      <c r="L755" s="77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spans="1:26" ht="15.75" customHeight="1">
      <c r="A756" s="77"/>
      <c r="B756" s="78"/>
      <c r="C756" s="78"/>
      <c r="D756" s="78"/>
      <c r="E756" s="78"/>
      <c r="F756" s="77"/>
      <c r="G756" s="77"/>
      <c r="H756" s="77"/>
      <c r="I756" s="77"/>
      <c r="J756" s="77"/>
      <c r="K756" s="79"/>
      <c r="L756" s="77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spans="1:26" ht="15.75" customHeight="1">
      <c r="A757" s="77"/>
      <c r="B757" s="78"/>
      <c r="C757" s="78"/>
      <c r="D757" s="78"/>
      <c r="E757" s="78"/>
      <c r="F757" s="77"/>
      <c r="G757" s="77"/>
      <c r="H757" s="77"/>
      <c r="I757" s="77"/>
      <c r="J757" s="77"/>
      <c r="K757" s="79"/>
      <c r="L757" s="77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spans="1:26" ht="15.75" customHeight="1">
      <c r="A758" s="77"/>
      <c r="B758" s="78"/>
      <c r="C758" s="78"/>
      <c r="D758" s="78"/>
      <c r="E758" s="78"/>
      <c r="F758" s="77"/>
      <c r="G758" s="77"/>
      <c r="H758" s="77"/>
      <c r="I758" s="77"/>
      <c r="J758" s="77"/>
      <c r="K758" s="79"/>
      <c r="L758" s="77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spans="1:26" ht="15.75" customHeight="1">
      <c r="A759" s="77"/>
      <c r="B759" s="78"/>
      <c r="C759" s="78"/>
      <c r="D759" s="78"/>
      <c r="E759" s="78"/>
      <c r="F759" s="77"/>
      <c r="G759" s="77"/>
      <c r="H759" s="77"/>
      <c r="I759" s="77"/>
      <c r="J759" s="77"/>
      <c r="K759" s="79"/>
      <c r="L759" s="77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spans="1:26" ht="15.75" customHeight="1">
      <c r="A760" s="77"/>
      <c r="B760" s="78"/>
      <c r="C760" s="78"/>
      <c r="D760" s="78"/>
      <c r="E760" s="78"/>
      <c r="F760" s="77"/>
      <c r="G760" s="77"/>
      <c r="H760" s="77"/>
      <c r="I760" s="77"/>
      <c r="J760" s="77"/>
      <c r="K760" s="79"/>
      <c r="L760" s="77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spans="1:26" ht="15.75" customHeight="1">
      <c r="A761" s="77"/>
      <c r="B761" s="78"/>
      <c r="C761" s="78"/>
      <c r="D761" s="78"/>
      <c r="E761" s="78"/>
      <c r="F761" s="77"/>
      <c r="G761" s="77"/>
      <c r="H761" s="77"/>
      <c r="I761" s="77"/>
      <c r="J761" s="77"/>
      <c r="K761" s="79"/>
      <c r="L761" s="77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spans="1:26" ht="15.75" customHeight="1">
      <c r="A762" s="77"/>
      <c r="B762" s="78"/>
      <c r="C762" s="78"/>
      <c r="D762" s="78"/>
      <c r="E762" s="78"/>
      <c r="F762" s="77"/>
      <c r="G762" s="77"/>
      <c r="H762" s="77"/>
      <c r="I762" s="77"/>
      <c r="J762" s="77"/>
      <c r="K762" s="79"/>
      <c r="L762" s="77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spans="1:26" ht="15.75" customHeight="1">
      <c r="A763" s="77"/>
      <c r="B763" s="78"/>
      <c r="C763" s="78"/>
      <c r="D763" s="78"/>
      <c r="E763" s="78"/>
      <c r="F763" s="77"/>
      <c r="G763" s="77"/>
      <c r="H763" s="77"/>
      <c r="I763" s="77"/>
      <c r="J763" s="77"/>
      <c r="K763" s="79"/>
      <c r="L763" s="77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spans="1:26" ht="15.75" customHeight="1">
      <c r="A764" s="77"/>
      <c r="B764" s="78"/>
      <c r="C764" s="78"/>
      <c r="D764" s="78"/>
      <c r="E764" s="78"/>
      <c r="F764" s="77"/>
      <c r="G764" s="77"/>
      <c r="H764" s="77"/>
      <c r="I764" s="77"/>
      <c r="J764" s="77"/>
      <c r="K764" s="79"/>
      <c r="L764" s="77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spans="1:26" ht="15.75" customHeight="1">
      <c r="A765" s="77"/>
      <c r="B765" s="78"/>
      <c r="C765" s="78"/>
      <c r="D765" s="78"/>
      <c r="E765" s="78"/>
      <c r="F765" s="77"/>
      <c r="G765" s="77"/>
      <c r="H765" s="77"/>
      <c r="I765" s="77"/>
      <c r="J765" s="77"/>
      <c r="K765" s="79"/>
      <c r="L765" s="77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spans="1:26" ht="15.75" customHeight="1">
      <c r="A766" s="77"/>
      <c r="B766" s="78"/>
      <c r="C766" s="78"/>
      <c r="D766" s="78"/>
      <c r="E766" s="78"/>
      <c r="F766" s="77"/>
      <c r="G766" s="77"/>
      <c r="H766" s="77"/>
      <c r="I766" s="77"/>
      <c r="J766" s="77"/>
      <c r="K766" s="79"/>
      <c r="L766" s="77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spans="1:26" ht="15.75" customHeight="1">
      <c r="A767" s="77"/>
      <c r="B767" s="78"/>
      <c r="C767" s="78"/>
      <c r="D767" s="78"/>
      <c r="E767" s="78"/>
      <c r="F767" s="77"/>
      <c r="G767" s="77"/>
      <c r="H767" s="77"/>
      <c r="I767" s="77"/>
      <c r="J767" s="77"/>
      <c r="K767" s="79"/>
      <c r="L767" s="77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spans="1:26" ht="15.75" customHeight="1">
      <c r="A768" s="77"/>
      <c r="B768" s="78"/>
      <c r="C768" s="78"/>
      <c r="D768" s="78"/>
      <c r="E768" s="78"/>
      <c r="F768" s="77"/>
      <c r="G768" s="77"/>
      <c r="H768" s="77"/>
      <c r="I768" s="77"/>
      <c r="J768" s="77"/>
      <c r="K768" s="79"/>
      <c r="L768" s="77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spans="1:26" ht="15.75" customHeight="1">
      <c r="A769" s="77"/>
      <c r="B769" s="78"/>
      <c r="C769" s="78"/>
      <c r="D769" s="78"/>
      <c r="E769" s="78"/>
      <c r="F769" s="77"/>
      <c r="G769" s="77"/>
      <c r="H769" s="77"/>
      <c r="I769" s="77"/>
      <c r="J769" s="77"/>
      <c r="K769" s="79"/>
      <c r="L769" s="77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spans="1:26" ht="15.75" customHeight="1">
      <c r="A770" s="77"/>
      <c r="B770" s="78"/>
      <c r="C770" s="78"/>
      <c r="D770" s="78"/>
      <c r="E770" s="78"/>
      <c r="F770" s="77"/>
      <c r="G770" s="77"/>
      <c r="H770" s="77"/>
      <c r="I770" s="77"/>
      <c r="J770" s="77"/>
      <c r="K770" s="79"/>
      <c r="L770" s="77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spans="1:26" ht="15.75" customHeight="1">
      <c r="A771" s="77"/>
      <c r="B771" s="78"/>
      <c r="C771" s="78"/>
      <c r="D771" s="78"/>
      <c r="E771" s="78"/>
      <c r="F771" s="77"/>
      <c r="G771" s="77"/>
      <c r="H771" s="77"/>
      <c r="I771" s="77"/>
      <c r="J771" s="77"/>
      <c r="K771" s="79"/>
      <c r="L771" s="77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spans="1:26" ht="15.75" customHeight="1">
      <c r="A772" s="77"/>
      <c r="B772" s="78"/>
      <c r="C772" s="78"/>
      <c r="D772" s="78"/>
      <c r="E772" s="78"/>
      <c r="F772" s="77"/>
      <c r="G772" s="77"/>
      <c r="H772" s="77"/>
      <c r="I772" s="77"/>
      <c r="J772" s="77"/>
      <c r="K772" s="79"/>
      <c r="L772" s="77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spans="1:26" ht="15.75" customHeight="1">
      <c r="A773" s="77"/>
      <c r="B773" s="78"/>
      <c r="C773" s="78"/>
      <c r="D773" s="78"/>
      <c r="E773" s="78"/>
      <c r="F773" s="77"/>
      <c r="G773" s="77"/>
      <c r="H773" s="77"/>
      <c r="I773" s="77"/>
      <c r="J773" s="77"/>
      <c r="K773" s="79"/>
      <c r="L773" s="77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spans="1:26" ht="15.75" customHeight="1">
      <c r="A774" s="77"/>
      <c r="B774" s="78"/>
      <c r="C774" s="78"/>
      <c r="D774" s="78"/>
      <c r="E774" s="78"/>
      <c r="F774" s="77"/>
      <c r="G774" s="77"/>
      <c r="H774" s="77"/>
      <c r="I774" s="77"/>
      <c r="J774" s="77"/>
      <c r="K774" s="79"/>
      <c r="L774" s="77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spans="1:26" ht="15.75" customHeight="1">
      <c r="A775" s="77"/>
      <c r="B775" s="78"/>
      <c r="C775" s="78"/>
      <c r="D775" s="78"/>
      <c r="E775" s="78"/>
      <c r="F775" s="77"/>
      <c r="G775" s="77"/>
      <c r="H775" s="77"/>
      <c r="I775" s="77"/>
      <c r="J775" s="77"/>
      <c r="K775" s="79"/>
      <c r="L775" s="77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spans="1:26" ht="15.75" customHeight="1">
      <c r="A776" s="77"/>
      <c r="B776" s="78"/>
      <c r="C776" s="78"/>
      <c r="D776" s="78"/>
      <c r="E776" s="78"/>
      <c r="F776" s="77"/>
      <c r="G776" s="77"/>
      <c r="H776" s="77"/>
      <c r="I776" s="77"/>
      <c r="J776" s="77"/>
      <c r="K776" s="79"/>
      <c r="L776" s="77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spans="1:26" ht="15.75" customHeight="1">
      <c r="A777" s="77"/>
      <c r="B777" s="78"/>
      <c r="C777" s="78"/>
      <c r="D777" s="78"/>
      <c r="E777" s="78"/>
      <c r="F777" s="77"/>
      <c r="G777" s="77"/>
      <c r="H777" s="77"/>
      <c r="I777" s="77"/>
      <c r="J777" s="77"/>
      <c r="K777" s="79"/>
      <c r="L777" s="77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spans="1:26" ht="15.75" customHeight="1">
      <c r="A778" s="77"/>
      <c r="B778" s="78"/>
      <c r="C778" s="78"/>
      <c r="D778" s="78"/>
      <c r="E778" s="78"/>
      <c r="F778" s="77"/>
      <c r="G778" s="77"/>
      <c r="H778" s="77"/>
      <c r="I778" s="77"/>
      <c r="J778" s="77"/>
      <c r="K778" s="79"/>
      <c r="L778" s="77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spans="1:26" ht="15.75" customHeight="1">
      <c r="A779" s="77"/>
      <c r="B779" s="78"/>
      <c r="C779" s="78"/>
      <c r="D779" s="78"/>
      <c r="E779" s="78"/>
      <c r="F779" s="77"/>
      <c r="G779" s="77"/>
      <c r="H779" s="77"/>
      <c r="I779" s="77"/>
      <c r="J779" s="77"/>
      <c r="K779" s="79"/>
      <c r="L779" s="77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spans="1:26" ht="15.75" customHeight="1">
      <c r="A780" s="77"/>
      <c r="B780" s="78"/>
      <c r="C780" s="78"/>
      <c r="D780" s="78"/>
      <c r="E780" s="78"/>
      <c r="F780" s="77"/>
      <c r="G780" s="77"/>
      <c r="H780" s="77"/>
      <c r="I780" s="77"/>
      <c r="J780" s="77"/>
      <c r="K780" s="79"/>
      <c r="L780" s="77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spans="1:26" ht="15.75" customHeight="1">
      <c r="A781" s="77"/>
      <c r="B781" s="78"/>
      <c r="C781" s="78"/>
      <c r="D781" s="78"/>
      <c r="E781" s="78"/>
      <c r="F781" s="77"/>
      <c r="G781" s="77"/>
      <c r="H781" s="77"/>
      <c r="I781" s="77"/>
      <c r="J781" s="77"/>
      <c r="K781" s="79"/>
      <c r="L781" s="77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spans="1:26" ht="15.75" customHeight="1">
      <c r="A782" s="77"/>
      <c r="B782" s="78"/>
      <c r="C782" s="78"/>
      <c r="D782" s="78"/>
      <c r="E782" s="78"/>
      <c r="F782" s="77"/>
      <c r="G782" s="77"/>
      <c r="H782" s="77"/>
      <c r="I782" s="77"/>
      <c r="J782" s="77"/>
      <c r="K782" s="79"/>
      <c r="L782" s="77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spans="1:26" ht="15.75" customHeight="1">
      <c r="A783" s="77"/>
      <c r="B783" s="78"/>
      <c r="C783" s="78"/>
      <c r="D783" s="78"/>
      <c r="E783" s="78"/>
      <c r="F783" s="77"/>
      <c r="G783" s="77"/>
      <c r="H783" s="77"/>
      <c r="I783" s="77"/>
      <c r="J783" s="77"/>
      <c r="K783" s="79"/>
      <c r="L783" s="77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spans="1:26" ht="15.75" customHeight="1">
      <c r="A784" s="77"/>
      <c r="B784" s="78"/>
      <c r="C784" s="78"/>
      <c r="D784" s="78"/>
      <c r="E784" s="78"/>
      <c r="F784" s="77"/>
      <c r="G784" s="77"/>
      <c r="H784" s="77"/>
      <c r="I784" s="77"/>
      <c r="J784" s="77"/>
      <c r="K784" s="79"/>
      <c r="L784" s="77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spans="1:26" ht="15.75" customHeight="1">
      <c r="A785" s="77"/>
      <c r="B785" s="78"/>
      <c r="C785" s="78"/>
      <c r="D785" s="78"/>
      <c r="E785" s="78"/>
      <c r="F785" s="77"/>
      <c r="G785" s="77"/>
      <c r="H785" s="77"/>
      <c r="I785" s="77"/>
      <c r="J785" s="77"/>
      <c r="K785" s="79"/>
      <c r="L785" s="77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 spans="1:26" ht="15.75" customHeight="1">
      <c r="A786" s="77"/>
      <c r="B786" s="78"/>
      <c r="C786" s="78"/>
      <c r="D786" s="78"/>
      <c r="E786" s="78"/>
      <c r="F786" s="77"/>
      <c r="G786" s="77"/>
      <c r="H786" s="77"/>
      <c r="I786" s="77"/>
      <c r="J786" s="77"/>
      <c r="K786" s="79"/>
      <c r="L786" s="77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spans="1:26" ht="15.75" customHeight="1">
      <c r="A787" s="77"/>
      <c r="B787" s="78"/>
      <c r="C787" s="78"/>
      <c r="D787" s="78"/>
      <c r="E787" s="78"/>
      <c r="F787" s="77"/>
      <c r="G787" s="77"/>
      <c r="H787" s="77"/>
      <c r="I787" s="77"/>
      <c r="J787" s="77"/>
      <c r="K787" s="79"/>
      <c r="L787" s="77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spans="1:26" ht="15.75" customHeight="1">
      <c r="A788" s="77"/>
      <c r="B788" s="78"/>
      <c r="C788" s="78"/>
      <c r="D788" s="78"/>
      <c r="E788" s="78"/>
      <c r="F788" s="77"/>
      <c r="G788" s="77"/>
      <c r="H788" s="77"/>
      <c r="I788" s="77"/>
      <c r="J788" s="77"/>
      <c r="K788" s="79"/>
      <c r="L788" s="77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spans="1:26" ht="15.75" customHeight="1">
      <c r="A789" s="77"/>
      <c r="B789" s="78"/>
      <c r="C789" s="78"/>
      <c r="D789" s="78"/>
      <c r="E789" s="78"/>
      <c r="F789" s="77"/>
      <c r="G789" s="77"/>
      <c r="H789" s="77"/>
      <c r="I789" s="77"/>
      <c r="J789" s="77"/>
      <c r="K789" s="79"/>
      <c r="L789" s="77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spans="1:26" ht="15.75" customHeight="1">
      <c r="A790" s="77"/>
      <c r="B790" s="78"/>
      <c r="C790" s="78"/>
      <c r="D790" s="78"/>
      <c r="E790" s="78"/>
      <c r="F790" s="77"/>
      <c r="G790" s="77"/>
      <c r="H790" s="77"/>
      <c r="I790" s="77"/>
      <c r="J790" s="77"/>
      <c r="K790" s="79"/>
      <c r="L790" s="77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spans="1:26" ht="15.75" customHeight="1">
      <c r="A791" s="77"/>
      <c r="B791" s="78"/>
      <c r="C791" s="78"/>
      <c r="D791" s="78"/>
      <c r="E791" s="78"/>
      <c r="F791" s="77"/>
      <c r="G791" s="77"/>
      <c r="H791" s="77"/>
      <c r="I791" s="77"/>
      <c r="J791" s="77"/>
      <c r="K791" s="79"/>
      <c r="L791" s="77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spans="1:26" ht="15.75" customHeight="1">
      <c r="A792" s="77"/>
      <c r="B792" s="78"/>
      <c r="C792" s="78"/>
      <c r="D792" s="78"/>
      <c r="E792" s="78"/>
      <c r="F792" s="77"/>
      <c r="G792" s="77"/>
      <c r="H792" s="77"/>
      <c r="I792" s="77"/>
      <c r="J792" s="77"/>
      <c r="K792" s="79"/>
      <c r="L792" s="77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spans="1:26" ht="15.75" customHeight="1">
      <c r="A793" s="77"/>
      <c r="B793" s="78"/>
      <c r="C793" s="78"/>
      <c r="D793" s="78"/>
      <c r="E793" s="78"/>
      <c r="F793" s="77"/>
      <c r="G793" s="77"/>
      <c r="H793" s="77"/>
      <c r="I793" s="77"/>
      <c r="J793" s="77"/>
      <c r="K793" s="79"/>
      <c r="L793" s="77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spans="1:26" ht="15.75" customHeight="1">
      <c r="A794" s="77"/>
      <c r="B794" s="78"/>
      <c r="C794" s="78"/>
      <c r="D794" s="78"/>
      <c r="E794" s="78"/>
      <c r="F794" s="77"/>
      <c r="G794" s="77"/>
      <c r="H794" s="77"/>
      <c r="I794" s="77"/>
      <c r="J794" s="77"/>
      <c r="K794" s="79"/>
      <c r="L794" s="77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spans="1:26" ht="15.75" customHeight="1">
      <c r="A795" s="77"/>
      <c r="B795" s="78"/>
      <c r="C795" s="78"/>
      <c r="D795" s="78"/>
      <c r="E795" s="78"/>
      <c r="F795" s="77"/>
      <c r="G795" s="77"/>
      <c r="H795" s="77"/>
      <c r="I795" s="77"/>
      <c r="J795" s="77"/>
      <c r="K795" s="79"/>
      <c r="L795" s="77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spans="1:26" ht="15.75" customHeight="1">
      <c r="A796" s="77"/>
      <c r="B796" s="78"/>
      <c r="C796" s="78"/>
      <c r="D796" s="78"/>
      <c r="E796" s="78"/>
      <c r="F796" s="77"/>
      <c r="G796" s="77"/>
      <c r="H796" s="77"/>
      <c r="I796" s="77"/>
      <c r="J796" s="77"/>
      <c r="K796" s="79"/>
      <c r="L796" s="77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spans="1:26" ht="15.75" customHeight="1">
      <c r="A797" s="77"/>
      <c r="B797" s="78"/>
      <c r="C797" s="78"/>
      <c r="D797" s="78"/>
      <c r="E797" s="78"/>
      <c r="F797" s="77"/>
      <c r="G797" s="77"/>
      <c r="H797" s="77"/>
      <c r="I797" s="77"/>
      <c r="J797" s="77"/>
      <c r="K797" s="79"/>
      <c r="L797" s="77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spans="1:26" ht="15.75" customHeight="1">
      <c r="A798" s="77"/>
      <c r="B798" s="78"/>
      <c r="C798" s="78"/>
      <c r="D798" s="78"/>
      <c r="E798" s="78"/>
      <c r="F798" s="77"/>
      <c r="G798" s="77"/>
      <c r="H798" s="77"/>
      <c r="I798" s="77"/>
      <c r="J798" s="77"/>
      <c r="K798" s="79"/>
      <c r="L798" s="77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spans="1:26" ht="15.75" customHeight="1">
      <c r="A799" s="77"/>
      <c r="B799" s="78"/>
      <c r="C799" s="78"/>
      <c r="D799" s="78"/>
      <c r="E799" s="78"/>
      <c r="F799" s="77"/>
      <c r="G799" s="77"/>
      <c r="H799" s="77"/>
      <c r="I799" s="77"/>
      <c r="J799" s="77"/>
      <c r="K799" s="79"/>
      <c r="L799" s="77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spans="1:26" ht="15.75" customHeight="1">
      <c r="A800" s="77"/>
      <c r="B800" s="78"/>
      <c r="C800" s="78"/>
      <c r="D800" s="78"/>
      <c r="E800" s="78"/>
      <c r="F800" s="77"/>
      <c r="G800" s="77"/>
      <c r="H800" s="77"/>
      <c r="I800" s="77"/>
      <c r="J800" s="77"/>
      <c r="K800" s="79"/>
      <c r="L800" s="77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spans="1:26" ht="15.75" customHeight="1">
      <c r="A801" s="77"/>
      <c r="B801" s="78"/>
      <c r="C801" s="78"/>
      <c r="D801" s="78"/>
      <c r="E801" s="78"/>
      <c r="F801" s="77"/>
      <c r="G801" s="77"/>
      <c r="H801" s="77"/>
      <c r="I801" s="77"/>
      <c r="J801" s="77"/>
      <c r="K801" s="79"/>
      <c r="L801" s="77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spans="1:26" ht="15.75" customHeight="1">
      <c r="A802" s="77"/>
      <c r="B802" s="78"/>
      <c r="C802" s="78"/>
      <c r="D802" s="78"/>
      <c r="E802" s="78"/>
      <c r="F802" s="77"/>
      <c r="G802" s="77"/>
      <c r="H802" s="77"/>
      <c r="I802" s="77"/>
      <c r="J802" s="77"/>
      <c r="K802" s="79"/>
      <c r="L802" s="77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spans="1:26" ht="15.75" customHeight="1">
      <c r="A803" s="77"/>
      <c r="B803" s="78"/>
      <c r="C803" s="78"/>
      <c r="D803" s="78"/>
      <c r="E803" s="78"/>
      <c r="F803" s="77"/>
      <c r="G803" s="77"/>
      <c r="H803" s="77"/>
      <c r="I803" s="77"/>
      <c r="J803" s="77"/>
      <c r="K803" s="79"/>
      <c r="L803" s="77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spans="1:26" ht="15.75" customHeight="1">
      <c r="A804" s="77"/>
      <c r="B804" s="78"/>
      <c r="C804" s="78"/>
      <c r="D804" s="78"/>
      <c r="E804" s="78"/>
      <c r="F804" s="77"/>
      <c r="G804" s="77"/>
      <c r="H804" s="77"/>
      <c r="I804" s="77"/>
      <c r="J804" s="77"/>
      <c r="K804" s="79"/>
      <c r="L804" s="77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spans="1:26" ht="15.75" customHeight="1">
      <c r="A805" s="77"/>
      <c r="B805" s="78"/>
      <c r="C805" s="78"/>
      <c r="D805" s="78"/>
      <c r="E805" s="78"/>
      <c r="F805" s="77"/>
      <c r="G805" s="77"/>
      <c r="H805" s="77"/>
      <c r="I805" s="77"/>
      <c r="J805" s="77"/>
      <c r="K805" s="79"/>
      <c r="L805" s="77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spans="1:26" ht="15.75" customHeight="1">
      <c r="A806" s="77"/>
      <c r="B806" s="78"/>
      <c r="C806" s="78"/>
      <c r="D806" s="78"/>
      <c r="E806" s="78"/>
      <c r="F806" s="77"/>
      <c r="G806" s="77"/>
      <c r="H806" s="77"/>
      <c r="I806" s="77"/>
      <c r="J806" s="77"/>
      <c r="K806" s="79"/>
      <c r="L806" s="77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spans="1:26" ht="15.75" customHeight="1">
      <c r="A807" s="77"/>
      <c r="B807" s="78"/>
      <c r="C807" s="78"/>
      <c r="D807" s="78"/>
      <c r="E807" s="78"/>
      <c r="F807" s="77"/>
      <c r="G807" s="77"/>
      <c r="H807" s="77"/>
      <c r="I807" s="77"/>
      <c r="J807" s="77"/>
      <c r="K807" s="79"/>
      <c r="L807" s="77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spans="1:26" ht="15.75" customHeight="1">
      <c r="A808" s="77"/>
      <c r="B808" s="78"/>
      <c r="C808" s="78"/>
      <c r="D808" s="78"/>
      <c r="E808" s="78"/>
      <c r="F808" s="77"/>
      <c r="G808" s="77"/>
      <c r="H808" s="77"/>
      <c r="I808" s="77"/>
      <c r="J808" s="77"/>
      <c r="K808" s="79"/>
      <c r="L808" s="77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spans="1:26" ht="15.75" customHeight="1">
      <c r="A809" s="77"/>
      <c r="B809" s="78"/>
      <c r="C809" s="78"/>
      <c r="D809" s="78"/>
      <c r="E809" s="78"/>
      <c r="F809" s="77"/>
      <c r="G809" s="77"/>
      <c r="H809" s="77"/>
      <c r="I809" s="77"/>
      <c r="J809" s="77"/>
      <c r="K809" s="79"/>
      <c r="L809" s="77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spans="1:26" ht="15.75" customHeight="1">
      <c r="A810" s="77"/>
      <c r="B810" s="78"/>
      <c r="C810" s="78"/>
      <c r="D810" s="78"/>
      <c r="E810" s="78"/>
      <c r="F810" s="77"/>
      <c r="G810" s="77"/>
      <c r="H810" s="77"/>
      <c r="I810" s="77"/>
      <c r="J810" s="77"/>
      <c r="K810" s="79"/>
      <c r="L810" s="77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spans="1:26" ht="15.75" customHeight="1">
      <c r="A811" s="77"/>
      <c r="B811" s="78"/>
      <c r="C811" s="78"/>
      <c r="D811" s="78"/>
      <c r="E811" s="78"/>
      <c r="F811" s="77"/>
      <c r="G811" s="77"/>
      <c r="H811" s="77"/>
      <c r="I811" s="77"/>
      <c r="J811" s="77"/>
      <c r="K811" s="79"/>
      <c r="L811" s="77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spans="1:26" ht="15.75" customHeight="1">
      <c r="A812" s="77"/>
      <c r="B812" s="78"/>
      <c r="C812" s="78"/>
      <c r="D812" s="78"/>
      <c r="E812" s="78"/>
      <c r="F812" s="77"/>
      <c r="G812" s="77"/>
      <c r="H812" s="77"/>
      <c r="I812" s="77"/>
      <c r="J812" s="77"/>
      <c r="K812" s="79"/>
      <c r="L812" s="77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spans="1:26" ht="15.75" customHeight="1">
      <c r="A813" s="77"/>
      <c r="B813" s="78"/>
      <c r="C813" s="78"/>
      <c r="D813" s="78"/>
      <c r="E813" s="78"/>
      <c r="F813" s="77"/>
      <c r="G813" s="77"/>
      <c r="H813" s="77"/>
      <c r="I813" s="77"/>
      <c r="J813" s="77"/>
      <c r="K813" s="79"/>
      <c r="L813" s="77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spans="1:26" ht="15.75" customHeight="1">
      <c r="A814" s="77"/>
      <c r="B814" s="78"/>
      <c r="C814" s="78"/>
      <c r="D814" s="78"/>
      <c r="E814" s="78"/>
      <c r="F814" s="77"/>
      <c r="G814" s="77"/>
      <c r="H814" s="77"/>
      <c r="I814" s="77"/>
      <c r="J814" s="77"/>
      <c r="K814" s="79"/>
      <c r="L814" s="77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spans="1:26" ht="15.75" customHeight="1">
      <c r="A815" s="77"/>
      <c r="B815" s="78"/>
      <c r="C815" s="78"/>
      <c r="D815" s="78"/>
      <c r="E815" s="78"/>
      <c r="F815" s="77"/>
      <c r="G815" s="77"/>
      <c r="H815" s="77"/>
      <c r="I815" s="77"/>
      <c r="J815" s="77"/>
      <c r="K815" s="79"/>
      <c r="L815" s="77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spans="1:26" ht="15.75" customHeight="1">
      <c r="A816" s="77"/>
      <c r="B816" s="78"/>
      <c r="C816" s="78"/>
      <c r="D816" s="78"/>
      <c r="E816" s="78"/>
      <c r="F816" s="77"/>
      <c r="G816" s="77"/>
      <c r="H816" s="77"/>
      <c r="I816" s="77"/>
      <c r="J816" s="77"/>
      <c r="K816" s="79"/>
      <c r="L816" s="77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spans="1:26" ht="15.75" customHeight="1">
      <c r="A817" s="77"/>
      <c r="B817" s="78"/>
      <c r="C817" s="78"/>
      <c r="D817" s="78"/>
      <c r="E817" s="78"/>
      <c r="F817" s="77"/>
      <c r="G817" s="77"/>
      <c r="H817" s="77"/>
      <c r="I817" s="77"/>
      <c r="J817" s="77"/>
      <c r="K817" s="79"/>
      <c r="L817" s="77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spans="1:26" ht="15.75" customHeight="1">
      <c r="A818" s="77"/>
      <c r="B818" s="78"/>
      <c r="C818" s="78"/>
      <c r="D818" s="78"/>
      <c r="E818" s="78"/>
      <c r="F818" s="77"/>
      <c r="G818" s="77"/>
      <c r="H818" s="77"/>
      <c r="I818" s="77"/>
      <c r="J818" s="77"/>
      <c r="K818" s="79"/>
      <c r="L818" s="77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spans="1:26" ht="15.75" customHeight="1">
      <c r="A819" s="77"/>
      <c r="B819" s="78"/>
      <c r="C819" s="78"/>
      <c r="D819" s="78"/>
      <c r="E819" s="78"/>
      <c r="F819" s="77"/>
      <c r="G819" s="77"/>
      <c r="H819" s="77"/>
      <c r="I819" s="77"/>
      <c r="J819" s="77"/>
      <c r="K819" s="79"/>
      <c r="L819" s="77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spans="1:26" ht="15.75" customHeight="1">
      <c r="A820" s="77"/>
      <c r="B820" s="78"/>
      <c r="C820" s="78"/>
      <c r="D820" s="78"/>
      <c r="E820" s="78"/>
      <c r="F820" s="77"/>
      <c r="G820" s="77"/>
      <c r="H820" s="77"/>
      <c r="I820" s="77"/>
      <c r="J820" s="77"/>
      <c r="K820" s="79"/>
      <c r="L820" s="77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spans="1:26" ht="15.75" customHeight="1">
      <c r="A821" s="77"/>
      <c r="B821" s="78"/>
      <c r="C821" s="78"/>
      <c r="D821" s="78"/>
      <c r="E821" s="78"/>
      <c r="F821" s="77"/>
      <c r="G821" s="77"/>
      <c r="H821" s="77"/>
      <c r="I821" s="77"/>
      <c r="J821" s="77"/>
      <c r="K821" s="79"/>
      <c r="L821" s="77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spans="1:26" ht="15.75" customHeight="1">
      <c r="A822" s="77"/>
      <c r="B822" s="78"/>
      <c r="C822" s="78"/>
      <c r="D822" s="78"/>
      <c r="E822" s="78"/>
      <c r="F822" s="77"/>
      <c r="G822" s="77"/>
      <c r="H822" s="77"/>
      <c r="I822" s="77"/>
      <c r="J822" s="77"/>
      <c r="K822" s="79"/>
      <c r="L822" s="77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spans="1:26" ht="15.75" customHeight="1">
      <c r="A823" s="77"/>
      <c r="B823" s="78"/>
      <c r="C823" s="78"/>
      <c r="D823" s="78"/>
      <c r="E823" s="78"/>
      <c r="F823" s="77"/>
      <c r="G823" s="77"/>
      <c r="H823" s="77"/>
      <c r="I823" s="77"/>
      <c r="J823" s="77"/>
      <c r="K823" s="79"/>
      <c r="L823" s="77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spans="1:26" ht="15.75" customHeight="1">
      <c r="A824" s="77"/>
      <c r="B824" s="78"/>
      <c r="C824" s="78"/>
      <c r="D824" s="78"/>
      <c r="E824" s="78"/>
      <c r="F824" s="77"/>
      <c r="G824" s="77"/>
      <c r="H824" s="77"/>
      <c r="I824" s="77"/>
      <c r="J824" s="77"/>
      <c r="K824" s="79"/>
      <c r="L824" s="77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spans="1:26" ht="15.75" customHeight="1">
      <c r="A825" s="77"/>
      <c r="B825" s="78"/>
      <c r="C825" s="78"/>
      <c r="D825" s="78"/>
      <c r="E825" s="78"/>
      <c r="F825" s="77"/>
      <c r="G825" s="77"/>
      <c r="H825" s="77"/>
      <c r="I825" s="77"/>
      <c r="J825" s="77"/>
      <c r="K825" s="79"/>
      <c r="L825" s="77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spans="1:26" ht="15.75" customHeight="1">
      <c r="A826" s="77"/>
      <c r="B826" s="78"/>
      <c r="C826" s="78"/>
      <c r="D826" s="78"/>
      <c r="E826" s="78"/>
      <c r="F826" s="77"/>
      <c r="G826" s="77"/>
      <c r="H826" s="77"/>
      <c r="I826" s="77"/>
      <c r="J826" s="77"/>
      <c r="K826" s="79"/>
      <c r="L826" s="77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spans="1:26" ht="15.75" customHeight="1">
      <c r="A827" s="77"/>
      <c r="B827" s="78"/>
      <c r="C827" s="78"/>
      <c r="D827" s="78"/>
      <c r="E827" s="78"/>
      <c r="F827" s="77"/>
      <c r="G827" s="77"/>
      <c r="H827" s="77"/>
      <c r="I827" s="77"/>
      <c r="J827" s="77"/>
      <c r="K827" s="79"/>
      <c r="L827" s="77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spans="1:26" ht="15.75" customHeight="1">
      <c r="A828" s="77"/>
      <c r="B828" s="78"/>
      <c r="C828" s="78"/>
      <c r="D828" s="78"/>
      <c r="E828" s="78"/>
      <c r="F828" s="77"/>
      <c r="G828" s="77"/>
      <c r="H828" s="77"/>
      <c r="I828" s="77"/>
      <c r="J828" s="77"/>
      <c r="K828" s="79"/>
      <c r="L828" s="77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spans="1:26" ht="15.75" customHeight="1">
      <c r="A829" s="77"/>
      <c r="B829" s="78"/>
      <c r="C829" s="78"/>
      <c r="D829" s="78"/>
      <c r="E829" s="78"/>
      <c r="F829" s="77"/>
      <c r="G829" s="77"/>
      <c r="H829" s="77"/>
      <c r="I829" s="77"/>
      <c r="J829" s="77"/>
      <c r="K829" s="79"/>
      <c r="L829" s="77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spans="1:26" ht="15.75" customHeight="1">
      <c r="A830" s="77"/>
      <c r="B830" s="78"/>
      <c r="C830" s="78"/>
      <c r="D830" s="78"/>
      <c r="E830" s="78"/>
      <c r="F830" s="77"/>
      <c r="G830" s="77"/>
      <c r="H830" s="77"/>
      <c r="I830" s="77"/>
      <c r="J830" s="77"/>
      <c r="K830" s="79"/>
      <c r="L830" s="77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spans="1:26" ht="15.75" customHeight="1">
      <c r="A831" s="77"/>
      <c r="B831" s="78"/>
      <c r="C831" s="78"/>
      <c r="D831" s="78"/>
      <c r="E831" s="78"/>
      <c r="F831" s="77"/>
      <c r="G831" s="77"/>
      <c r="H831" s="77"/>
      <c r="I831" s="77"/>
      <c r="J831" s="77"/>
      <c r="K831" s="79"/>
      <c r="L831" s="77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spans="1:26" ht="15.75" customHeight="1">
      <c r="A832" s="77"/>
      <c r="B832" s="78"/>
      <c r="C832" s="78"/>
      <c r="D832" s="78"/>
      <c r="E832" s="78"/>
      <c r="F832" s="77"/>
      <c r="G832" s="77"/>
      <c r="H832" s="77"/>
      <c r="I832" s="77"/>
      <c r="J832" s="77"/>
      <c r="K832" s="79"/>
      <c r="L832" s="77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spans="1:26" ht="15.75" customHeight="1">
      <c r="A833" s="77"/>
      <c r="B833" s="78"/>
      <c r="C833" s="78"/>
      <c r="D833" s="78"/>
      <c r="E833" s="78"/>
      <c r="F833" s="77"/>
      <c r="G833" s="77"/>
      <c r="H833" s="77"/>
      <c r="I833" s="77"/>
      <c r="J833" s="77"/>
      <c r="K833" s="79"/>
      <c r="L833" s="77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spans="1:26" ht="15.75" customHeight="1">
      <c r="A834" s="77"/>
      <c r="B834" s="78"/>
      <c r="C834" s="78"/>
      <c r="D834" s="78"/>
      <c r="E834" s="78"/>
      <c r="F834" s="77"/>
      <c r="G834" s="77"/>
      <c r="H834" s="77"/>
      <c r="I834" s="77"/>
      <c r="J834" s="77"/>
      <c r="K834" s="79"/>
      <c r="L834" s="77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spans="1:26" ht="15.75" customHeight="1">
      <c r="A835" s="77"/>
      <c r="B835" s="78"/>
      <c r="C835" s="78"/>
      <c r="D835" s="78"/>
      <c r="E835" s="78"/>
      <c r="F835" s="77"/>
      <c r="G835" s="77"/>
      <c r="H835" s="77"/>
      <c r="I835" s="77"/>
      <c r="J835" s="77"/>
      <c r="K835" s="79"/>
      <c r="L835" s="77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spans="1:26" ht="15.75" customHeight="1">
      <c r="A836" s="77"/>
      <c r="B836" s="78"/>
      <c r="C836" s="78"/>
      <c r="D836" s="78"/>
      <c r="E836" s="78"/>
      <c r="F836" s="77"/>
      <c r="G836" s="77"/>
      <c r="H836" s="77"/>
      <c r="I836" s="77"/>
      <c r="J836" s="77"/>
      <c r="K836" s="79"/>
      <c r="L836" s="77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spans="1:26" ht="15.75" customHeight="1">
      <c r="A837" s="77"/>
      <c r="B837" s="78"/>
      <c r="C837" s="78"/>
      <c r="D837" s="78"/>
      <c r="E837" s="78"/>
      <c r="F837" s="77"/>
      <c r="G837" s="77"/>
      <c r="H837" s="77"/>
      <c r="I837" s="77"/>
      <c r="J837" s="77"/>
      <c r="K837" s="79"/>
      <c r="L837" s="77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spans="1:26" ht="15.75" customHeight="1">
      <c r="A838" s="77"/>
      <c r="B838" s="78"/>
      <c r="C838" s="78"/>
      <c r="D838" s="78"/>
      <c r="E838" s="78"/>
      <c r="F838" s="77"/>
      <c r="G838" s="77"/>
      <c r="H838" s="77"/>
      <c r="I838" s="77"/>
      <c r="J838" s="77"/>
      <c r="K838" s="79"/>
      <c r="L838" s="77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spans="1:26" ht="15.75" customHeight="1">
      <c r="A839" s="77"/>
      <c r="B839" s="78"/>
      <c r="C839" s="78"/>
      <c r="D839" s="78"/>
      <c r="E839" s="78"/>
      <c r="F839" s="77"/>
      <c r="G839" s="77"/>
      <c r="H839" s="77"/>
      <c r="I839" s="77"/>
      <c r="J839" s="77"/>
      <c r="K839" s="79"/>
      <c r="L839" s="77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spans="1:26" ht="15.75" customHeight="1">
      <c r="A840" s="77"/>
      <c r="B840" s="78"/>
      <c r="C840" s="78"/>
      <c r="D840" s="78"/>
      <c r="E840" s="78"/>
      <c r="F840" s="77"/>
      <c r="G840" s="77"/>
      <c r="H840" s="77"/>
      <c r="I840" s="77"/>
      <c r="J840" s="77"/>
      <c r="K840" s="79"/>
      <c r="L840" s="77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spans="1:26" ht="15.75" customHeight="1">
      <c r="A841" s="77"/>
      <c r="B841" s="78"/>
      <c r="C841" s="78"/>
      <c r="D841" s="78"/>
      <c r="E841" s="78"/>
      <c r="F841" s="77"/>
      <c r="G841" s="77"/>
      <c r="H841" s="77"/>
      <c r="I841" s="77"/>
      <c r="J841" s="77"/>
      <c r="K841" s="79"/>
      <c r="L841" s="77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spans="1:26" ht="15.75" customHeight="1">
      <c r="A842" s="77"/>
      <c r="B842" s="78"/>
      <c r="C842" s="78"/>
      <c r="D842" s="78"/>
      <c r="E842" s="78"/>
      <c r="F842" s="77"/>
      <c r="G842" s="77"/>
      <c r="H842" s="77"/>
      <c r="I842" s="77"/>
      <c r="J842" s="77"/>
      <c r="K842" s="79"/>
      <c r="L842" s="77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spans="1:26" ht="15.75" customHeight="1">
      <c r="A843" s="77"/>
      <c r="B843" s="78"/>
      <c r="C843" s="78"/>
      <c r="D843" s="78"/>
      <c r="E843" s="78"/>
      <c r="F843" s="77"/>
      <c r="G843" s="77"/>
      <c r="H843" s="77"/>
      <c r="I843" s="77"/>
      <c r="J843" s="77"/>
      <c r="K843" s="79"/>
      <c r="L843" s="77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spans="1:26" ht="15.75" customHeight="1">
      <c r="A844" s="77"/>
      <c r="B844" s="78"/>
      <c r="C844" s="78"/>
      <c r="D844" s="78"/>
      <c r="E844" s="78"/>
      <c r="F844" s="77"/>
      <c r="G844" s="77"/>
      <c r="H844" s="77"/>
      <c r="I844" s="77"/>
      <c r="J844" s="77"/>
      <c r="K844" s="79"/>
      <c r="L844" s="77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spans="1:26" ht="15.75" customHeight="1">
      <c r="A845" s="77"/>
      <c r="B845" s="78"/>
      <c r="C845" s="78"/>
      <c r="D845" s="78"/>
      <c r="E845" s="78"/>
      <c r="F845" s="77"/>
      <c r="G845" s="77"/>
      <c r="H845" s="77"/>
      <c r="I845" s="77"/>
      <c r="J845" s="77"/>
      <c r="K845" s="79"/>
      <c r="L845" s="77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spans="1:26" ht="15.75" customHeight="1">
      <c r="A846" s="77"/>
      <c r="B846" s="78"/>
      <c r="C846" s="78"/>
      <c r="D846" s="78"/>
      <c r="E846" s="78"/>
      <c r="F846" s="77"/>
      <c r="G846" s="77"/>
      <c r="H846" s="77"/>
      <c r="I846" s="77"/>
      <c r="J846" s="77"/>
      <c r="K846" s="79"/>
      <c r="L846" s="77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spans="1:26" ht="15.75" customHeight="1">
      <c r="A847" s="77"/>
      <c r="B847" s="78"/>
      <c r="C847" s="78"/>
      <c r="D847" s="78"/>
      <c r="E847" s="78"/>
      <c r="F847" s="77"/>
      <c r="G847" s="77"/>
      <c r="H847" s="77"/>
      <c r="I847" s="77"/>
      <c r="J847" s="77"/>
      <c r="K847" s="79"/>
      <c r="L847" s="77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spans="1:26" ht="15.75" customHeight="1">
      <c r="A848" s="77"/>
      <c r="B848" s="78"/>
      <c r="C848" s="78"/>
      <c r="D848" s="78"/>
      <c r="E848" s="78"/>
      <c r="F848" s="77"/>
      <c r="G848" s="77"/>
      <c r="H848" s="77"/>
      <c r="I848" s="77"/>
      <c r="J848" s="77"/>
      <c r="K848" s="79"/>
      <c r="L848" s="77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spans="1:26" ht="15.75" customHeight="1">
      <c r="A849" s="77"/>
      <c r="B849" s="78"/>
      <c r="C849" s="78"/>
      <c r="D849" s="78"/>
      <c r="E849" s="78"/>
      <c r="F849" s="77"/>
      <c r="G849" s="77"/>
      <c r="H849" s="77"/>
      <c r="I849" s="77"/>
      <c r="J849" s="77"/>
      <c r="K849" s="79"/>
      <c r="L849" s="77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spans="1:26" ht="15.75" customHeight="1">
      <c r="A850" s="77"/>
      <c r="B850" s="78"/>
      <c r="C850" s="78"/>
      <c r="D850" s="78"/>
      <c r="E850" s="78"/>
      <c r="F850" s="77"/>
      <c r="G850" s="77"/>
      <c r="H850" s="77"/>
      <c r="I850" s="77"/>
      <c r="J850" s="77"/>
      <c r="K850" s="79"/>
      <c r="L850" s="77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spans="1:26" ht="15.75" customHeight="1">
      <c r="A851" s="77"/>
      <c r="B851" s="78"/>
      <c r="C851" s="78"/>
      <c r="D851" s="78"/>
      <c r="E851" s="78"/>
      <c r="F851" s="77"/>
      <c r="G851" s="77"/>
      <c r="H851" s="77"/>
      <c r="I851" s="77"/>
      <c r="J851" s="77"/>
      <c r="K851" s="79"/>
      <c r="L851" s="77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spans="1:26" ht="15.75" customHeight="1">
      <c r="A852" s="77"/>
      <c r="B852" s="78"/>
      <c r="C852" s="78"/>
      <c r="D852" s="78"/>
      <c r="E852" s="78"/>
      <c r="F852" s="77"/>
      <c r="G852" s="77"/>
      <c r="H852" s="77"/>
      <c r="I852" s="77"/>
      <c r="J852" s="77"/>
      <c r="K852" s="79"/>
      <c r="L852" s="77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spans="1:26" ht="15.75" customHeight="1">
      <c r="A853" s="77"/>
      <c r="B853" s="78"/>
      <c r="C853" s="78"/>
      <c r="D853" s="78"/>
      <c r="E853" s="78"/>
      <c r="F853" s="77"/>
      <c r="G853" s="77"/>
      <c r="H853" s="77"/>
      <c r="I853" s="77"/>
      <c r="J853" s="77"/>
      <c r="K853" s="79"/>
      <c r="L853" s="77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spans="1:26" ht="15.75" customHeight="1">
      <c r="A854" s="77"/>
      <c r="B854" s="78"/>
      <c r="C854" s="78"/>
      <c r="D854" s="78"/>
      <c r="E854" s="78"/>
      <c r="F854" s="77"/>
      <c r="G854" s="77"/>
      <c r="H854" s="77"/>
      <c r="I854" s="77"/>
      <c r="J854" s="77"/>
      <c r="K854" s="79"/>
      <c r="L854" s="77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spans="1:26" ht="15.75" customHeight="1">
      <c r="A855" s="77"/>
      <c r="B855" s="78"/>
      <c r="C855" s="78"/>
      <c r="D855" s="78"/>
      <c r="E855" s="78"/>
      <c r="F855" s="77"/>
      <c r="G855" s="77"/>
      <c r="H855" s="77"/>
      <c r="I855" s="77"/>
      <c r="J855" s="77"/>
      <c r="K855" s="79"/>
      <c r="L855" s="77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spans="1:26" ht="15.75" customHeight="1">
      <c r="A856" s="77"/>
      <c r="B856" s="78"/>
      <c r="C856" s="78"/>
      <c r="D856" s="78"/>
      <c r="E856" s="78"/>
      <c r="F856" s="77"/>
      <c r="G856" s="77"/>
      <c r="H856" s="77"/>
      <c r="I856" s="77"/>
      <c r="J856" s="77"/>
      <c r="K856" s="79"/>
      <c r="L856" s="77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spans="1:26" ht="15.75" customHeight="1">
      <c r="A857" s="77"/>
      <c r="B857" s="78"/>
      <c r="C857" s="78"/>
      <c r="D857" s="78"/>
      <c r="E857" s="78"/>
      <c r="F857" s="77"/>
      <c r="G857" s="77"/>
      <c r="H857" s="77"/>
      <c r="I857" s="77"/>
      <c r="J857" s="77"/>
      <c r="K857" s="79"/>
      <c r="L857" s="77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spans="1:26" ht="15.75" customHeight="1">
      <c r="A858" s="77"/>
      <c r="B858" s="78"/>
      <c r="C858" s="78"/>
      <c r="D858" s="78"/>
      <c r="E858" s="78"/>
      <c r="F858" s="77"/>
      <c r="G858" s="77"/>
      <c r="H858" s="77"/>
      <c r="I858" s="77"/>
      <c r="J858" s="77"/>
      <c r="K858" s="79"/>
      <c r="L858" s="77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spans="1:26" ht="15.75" customHeight="1">
      <c r="A859" s="77"/>
      <c r="B859" s="78"/>
      <c r="C859" s="78"/>
      <c r="D859" s="78"/>
      <c r="E859" s="78"/>
      <c r="F859" s="77"/>
      <c r="G859" s="77"/>
      <c r="H859" s="77"/>
      <c r="I859" s="77"/>
      <c r="J859" s="77"/>
      <c r="K859" s="79"/>
      <c r="L859" s="77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spans="1:26" ht="15.75" customHeight="1">
      <c r="A860" s="77"/>
      <c r="B860" s="78"/>
      <c r="C860" s="78"/>
      <c r="D860" s="78"/>
      <c r="E860" s="78"/>
      <c r="F860" s="77"/>
      <c r="G860" s="77"/>
      <c r="H860" s="77"/>
      <c r="I860" s="77"/>
      <c r="J860" s="77"/>
      <c r="K860" s="79"/>
      <c r="L860" s="77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spans="1:26" ht="15.75" customHeight="1">
      <c r="A861" s="77"/>
      <c r="B861" s="78"/>
      <c r="C861" s="78"/>
      <c r="D861" s="78"/>
      <c r="E861" s="78"/>
      <c r="F861" s="77"/>
      <c r="G861" s="77"/>
      <c r="H861" s="77"/>
      <c r="I861" s="77"/>
      <c r="J861" s="77"/>
      <c r="K861" s="79"/>
      <c r="L861" s="77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spans="1:26" ht="15.75" customHeight="1">
      <c r="A862" s="77"/>
      <c r="B862" s="78"/>
      <c r="C862" s="78"/>
      <c r="D862" s="78"/>
      <c r="E862" s="78"/>
      <c r="F862" s="77"/>
      <c r="G862" s="77"/>
      <c r="H862" s="77"/>
      <c r="I862" s="77"/>
      <c r="J862" s="77"/>
      <c r="K862" s="79"/>
      <c r="L862" s="77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spans="1:26" ht="15.75" customHeight="1">
      <c r="A863" s="77"/>
      <c r="B863" s="78"/>
      <c r="C863" s="78"/>
      <c r="D863" s="78"/>
      <c r="E863" s="78"/>
      <c r="F863" s="77"/>
      <c r="G863" s="77"/>
      <c r="H863" s="77"/>
      <c r="I863" s="77"/>
      <c r="J863" s="77"/>
      <c r="K863" s="79"/>
      <c r="L863" s="77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spans="1:26" ht="15.75" customHeight="1">
      <c r="A864" s="77"/>
      <c r="B864" s="78"/>
      <c r="C864" s="78"/>
      <c r="D864" s="78"/>
      <c r="E864" s="78"/>
      <c r="F864" s="77"/>
      <c r="G864" s="77"/>
      <c r="H864" s="77"/>
      <c r="I864" s="77"/>
      <c r="J864" s="77"/>
      <c r="K864" s="79"/>
      <c r="L864" s="77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spans="1:26" ht="15.75" customHeight="1">
      <c r="A865" s="77"/>
      <c r="B865" s="78"/>
      <c r="C865" s="78"/>
      <c r="D865" s="78"/>
      <c r="E865" s="78"/>
      <c r="F865" s="77"/>
      <c r="G865" s="77"/>
      <c r="H865" s="77"/>
      <c r="I865" s="77"/>
      <c r="J865" s="77"/>
      <c r="K865" s="79"/>
      <c r="L865" s="77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spans="1:26" ht="15.75" customHeight="1">
      <c r="A866" s="77"/>
      <c r="B866" s="78"/>
      <c r="C866" s="78"/>
      <c r="D866" s="78"/>
      <c r="E866" s="78"/>
      <c r="F866" s="77"/>
      <c r="G866" s="77"/>
      <c r="H866" s="77"/>
      <c r="I866" s="77"/>
      <c r="J866" s="77"/>
      <c r="K866" s="79"/>
      <c r="L866" s="77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spans="1:26" ht="15.75" customHeight="1">
      <c r="A867" s="77"/>
      <c r="B867" s="78"/>
      <c r="C867" s="78"/>
      <c r="D867" s="78"/>
      <c r="E867" s="78"/>
      <c r="F867" s="77"/>
      <c r="G867" s="77"/>
      <c r="H867" s="77"/>
      <c r="I867" s="77"/>
      <c r="J867" s="77"/>
      <c r="K867" s="79"/>
      <c r="L867" s="77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spans="1:26" ht="15.75" customHeight="1">
      <c r="A868" s="77"/>
      <c r="B868" s="78"/>
      <c r="C868" s="78"/>
      <c r="D868" s="78"/>
      <c r="E868" s="78"/>
      <c r="F868" s="77"/>
      <c r="G868" s="77"/>
      <c r="H868" s="77"/>
      <c r="I868" s="77"/>
      <c r="J868" s="77"/>
      <c r="K868" s="79"/>
      <c r="L868" s="77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spans="1:26" ht="15.75" customHeight="1">
      <c r="A869" s="77"/>
      <c r="B869" s="78"/>
      <c r="C869" s="78"/>
      <c r="D869" s="78"/>
      <c r="E869" s="78"/>
      <c r="F869" s="77"/>
      <c r="G869" s="77"/>
      <c r="H869" s="77"/>
      <c r="I869" s="77"/>
      <c r="J869" s="77"/>
      <c r="K869" s="79"/>
      <c r="L869" s="77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spans="1:26" ht="15.75" customHeight="1">
      <c r="A870" s="77"/>
      <c r="B870" s="78"/>
      <c r="C870" s="78"/>
      <c r="D870" s="78"/>
      <c r="E870" s="78"/>
      <c r="F870" s="77"/>
      <c r="G870" s="77"/>
      <c r="H870" s="77"/>
      <c r="I870" s="77"/>
      <c r="J870" s="77"/>
      <c r="K870" s="79"/>
      <c r="L870" s="77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spans="1:26" ht="15.75" customHeight="1">
      <c r="A871" s="77"/>
      <c r="B871" s="78"/>
      <c r="C871" s="78"/>
      <c r="D871" s="78"/>
      <c r="E871" s="78"/>
      <c r="F871" s="77"/>
      <c r="G871" s="77"/>
      <c r="H871" s="77"/>
      <c r="I871" s="77"/>
      <c r="J871" s="77"/>
      <c r="K871" s="79"/>
      <c r="L871" s="77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spans="1:26" ht="15.75" customHeight="1">
      <c r="A872" s="77"/>
      <c r="B872" s="78"/>
      <c r="C872" s="78"/>
      <c r="D872" s="78"/>
      <c r="E872" s="78"/>
      <c r="F872" s="77"/>
      <c r="G872" s="77"/>
      <c r="H872" s="77"/>
      <c r="I872" s="77"/>
      <c r="J872" s="77"/>
      <c r="K872" s="79"/>
      <c r="L872" s="77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spans="1:26" ht="15.75" customHeight="1">
      <c r="A873" s="77"/>
      <c r="B873" s="78"/>
      <c r="C873" s="78"/>
      <c r="D873" s="78"/>
      <c r="E873" s="78"/>
      <c r="F873" s="77"/>
      <c r="G873" s="77"/>
      <c r="H873" s="77"/>
      <c r="I873" s="77"/>
      <c r="J873" s="77"/>
      <c r="K873" s="79"/>
      <c r="L873" s="77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spans="1:26" ht="15.75" customHeight="1">
      <c r="A874" s="77"/>
      <c r="B874" s="78"/>
      <c r="C874" s="78"/>
      <c r="D874" s="78"/>
      <c r="E874" s="78"/>
      <c r="F874" s="77"/>
      <c r="G874" s="77"/>
      <c r="H874" s="77"/>
      <c r="I874" s="77"/>
      <c r="J874" s="77"/>
      <c r="K874" s="79"/>
      <c r="L874" s="77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spans="1:26" ht="15.75" customHeight="1">
      <c r="A875" s="77"/>
      <c r="B875" s="78"/>
      <c r="C875" s="78"/>
      <c r="D875" s="78"/>
      <c r="E875" s="78"/>
      <c r="F875" s="77"/>
      <c r="G875" s="77"/>
      <c r="H875" s="77"/>
      <c r="I875" s="77"/>
      <c r="J875" s="77"/>
      <c r="K875" s="79"/>
      <c r="L875" s="77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spans="1:26" ht="15.75" customHeight="1">
      <c r="A876" s="77"/>
      <c r="B876" s="78"/>
      <c r="C876" s="78"/>
      <c r="D876" s="78"/>
      <c r="E876" s="78"/>
      <c r="F876" s="77"/>
      <c r="G876" s="77"/>
      <c r="H876" s="77"/>
      <c r="I876" s="77"/>
      <c r="J876" s="77"/>
      <c r="K876" s="79"/>
      <c r="L876" s="77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spans="1:26" ht="15.75" customHeight="1">
      <c r="A877" s="77"/>
      <c r="B877" s="78"/>
      <c r="C877" s="78"/>
      <c r="D877" s="78"/>
      <c r="E877" s="78"/>
      <c r="F877" s="77"/>
      <c r="G877" s="77"/>
      <c r="H877" s="77"/>
      <c r="I877" s="77"/>
      <c r="J877" s="77"/>
      <c r="K877" s="79"/>
      <c r="L877" s="77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spans="1:26" ht="15.75" customHeight="1">
      <c r="A878" s="77"/>
      <c r="B878" s="78"/>
      <c r="C878" s="78"/>
      <c r="D878" s="78"/>
      <c r="E878" s="78"/>
      <c r="F878" s="77"/>
      <c r="G878" s="77"/>
      <c r="H878" s="77"/>
      <c r="I878" s="77"/>
      <c r="J878" s="77"/>
      <c r="K878" s="79"/>
      <c r="L878" s="77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spans="1:26" ht="15.75" customHeight="1">
      <c r="A879" s="77"/>
      <c r="B879" s="78"/>
      <c r="C879" s="78"/>
      <c r="D879" s="78"/>
      <c r="E879" s="78"/>
      <c r="F879" s="77"/>
      <c r="G879" s="77"/>
      <c r="H879" s="77"/>
      <c r="I879" s="77"/>
      <c r="J879" s="77"/>
      <c r="K879" s="79"/>
      <c r="L879" s="77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spans="1:26" ht="15.75" customHeight="1">
      <c r="A880" s="77"/>
      <c r="B880" s="78"/>
      <c r="C880" s="78"/>
      <c r="D880" s="78"/>
      <c r="E880" s="78"/>
      <c r="F880" s="77"/>
      <c r="G880" s="77"/>
      <c r="H880" s="77"/>
      <c r="I880" s="77"/>
      <c r="J880" s="77"/>
      <c r="K880" s="79"/>
      <c r="L880" s="77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spans="1:26" ht="15.75" customHeight="1">
      <c r="A881" s="77"/>
      <c r="B881" s="78"/>
      <c r="C881" s="78"/>
      <c r="D881" s="78"/>
      <c r="E881" s="78"/>
      <c r="F881" s="77"/>
      <c r="G881" s="77"/>
      <c r="H881" s="77"/>
      <c r="I881" s="77"/>
      <c r="J881" s="77"/>
      <c r="K881" s="79"/>
      <c r="L881" s="77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spans="1:26" ht="15.75" customHeight="1">
      <c r="A882" s="77"/>
      <c r="B882" s="78"/>
      <c r="C882" s="78"/>
      <c r="D882" s="78"/>
      <c r="E882" s="78"/>
      <c r="F882" s="77"/>
      <c r="G882" s="77"/>
      <c r="H882" s="77"/>
      <c r="I882" s="77"/>
      <c r="J882" s="77"/>
      <c r="K882" s="79"/>
      <c r="L882" s="77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spans="1:26" ht="15.75" customHeight="1">
      <c r="A883" s="77"/>
      <c r="B883" s="78"/>
      <c r="C883" s="78"/>
      <c r="D883" s="78"/>
      <c r="E883" s="78"/>
      <c r="F883" s="77"/>
      <c r="G883" s="77"/>
      <c r="H883" s="77"/>
      <c r="I883" s="77"/>
      <c r="J883" s="77"/>
      <c r="K883" s="79"/>
      <c r="L883" s="77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spans="1:26" ht="15.75" customHeight="1">
      <c r="A884" s="77"/>
      <c r="B884" s="78"/>
      <c r="C884" s="78"/>
      <c r="D884" s="78"/>
      <c r="E884" s="78"/>
      <c r="F884" s="77"/>
      <c r="G884" s="77"/>
      <c r="H884" s="77"/>
      <c r="I884" s="77"/>
      <c r="J884" s="77"/>
      <c r="K884" s="79"/>
      <c r="L884" s="77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spans="1:26" ht="15.75" customHeight="1">
      <c r="A885" s="77"/>
      <c r="B885" s="78"/>
      <c r="C885" s="78"/>
      <c r="D885" s="78"/>
      <c r="E885" s="78"/>
      <c r="F885" s="77"/>
      <c r="G885" s="77"/>
      <c r="H885" s="77"/>
      <c r="I885" s="77"/>
      <c r="J885" s="77"/>
      <c r="K885" s="79"/>
      <c r="L885" s="77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spans="1:26" ht="15.75" customHeight="1">
      <c r="A886" s="77"/>
      <c r="B886" s="78"/>
      <c r="C886" s="78"/>
      <c r="D886" s="78"/>
      <c r="E886" s="78"/>
      <c r="F886" s="77"/>
      <c r="G886" s="77"/>
      <c r="H886" s="77"/>
      <c r="I886" s="77"/>
      <c r="J886" s="77"/>
      <c r="K886" s="79"/>
      <c r="L886" s="77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spans="1:26" ht="15.75" customHeight="1">
      <c r="A887" s="77"/>
      <c r="B887" s="78"/>
      <c r="C887" s="78"/>
      <c r="D887" s="78"/>
      <c r="E887" s="78"/>
      <c r="F887" s="77"/>
      <c r="G887" s="77"/>
      <c r="H887" s="77"/>
      <c r="I887" s="77"/>
      <c r="J887" s="77"/>
      <c r="K887" s="79"/>
      <c r="L887" s="77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spans="1:26" ht="15.75" customHeight="1">
      <c r="A888" s="77"/>
      <c r="B888" s="78"/>
      <c r="C888" s="78"/>
      <c r="D888" s="78"/>
      <c r="E888" s="78"/>
      <c r="F888" s="77"/>
      <c r="G888" s="77"/>
      <c r="H888" s="77"/>
      <c r="I888" s="77"/>
      <c r="J888" s="77"/>
      <c r="K888" s="79"/>
      <c r="L888" s="77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spans="1:26" ht="15.75" customHeight="1">
      <c r="A889" s="77"/>
      <c r="B889" s="78"/>
      <c r="C889" s="78"/>
      <c r="D889" s="78"/>
      <c r="E889" s="78"/>
      <c r="F889" s="77"/>
      <c r="G889" s="77"/>
      <c r="H889" s="77"/>
      <c r="I889" s="77"/>
      <c r="J889" s="77"/>
      <c r="K889" s="79"/>
      <c r="L889" s="77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spans="1:26" ht="15.75" customHeight="1">
      <c r="A890" s="77"/>
      <c r="B890" s="78"/>
      <c r="C890" s="78"/>
      <c r="D890" s="78"/>
      <c r="E890" s="78"/>
      <c r="F890" s="77"/>
      <c r="G890" s="77"/>
      <c r="H890" s="77"/>
      <c r="I890" s="77"/>
      <c r="J890" s="77"/>
      <c r="K890" s="79"/>
      <c r="L890" s="77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spans="1:26" ht="15.75" customHeight="1">
      <c r="A891" s="77"/>
      <c r="B891" s="78"/>
      <c r="C891" s="78"/>
      <c r="D891" s="78"/>
      <c r="E891" s="78"/>
      <c r="F891" s="77"/>
      <c r="G891" s="77"/>
      <c r="H891" s="77"/>
      <c r="I891" s="77"/>
      <c r="J891" s="77"/>
      <c r="K891" s="79"/>
      <c r="L891" s="77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spans="1:26" ht="15.75" customHeight="1">
      <c r="A892" s="77"/>
      <c r="B892" s="78"/>
      <c r="C892" s="78"/>
      <c r="D892" s="78"/>
      <c r="E892" s="78"/>
      <c r="F892" s="77"/>
      <c r="G892" s="77"/>
      <c r="H892" s="77"/>
      <c r="I892" s="77"/>
      <c r="J892" s="77"/>
      <c r="K892" s="79"/>
      <c r="L892" s="77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spans="1:26" ht="15.75" customHeight="1">
      <c r="A893" s="77"/>
      <c r="B893" s="78"/>
      <c r="C893" s="78"/>
      <c r="D893" s="78"/>
      <c r="E893" s="78"/>
      <c r="F893" s="77"/>
      <c r="G893" s="77"/>
      <c r="H893" s="77"/>
      <c r="I893" s="77"/>
      <c r="J893" s="77"/>
      <c r="K893" s="79"/>
      <c r="L893" s="77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spans="1:26" ht="15.75" customHeight="1">
      <c r="A894" s="77"/>
      <c r="B894" s="78"/>
      <c r="C894" s="78"/>
      <c r="D894" s="78"/>
      <c r="E894" s="78"/>
      <c r="F894" s="77"/>
      <c r="G894" s="77"/>
      <c r="H894" s="77"/>
      <c r="I894" s="77"/>
      <c r="J894" s="77"/>
      <c r="K894" s="79"/>
      <c r="L894" s="77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spans="1:26" ht="15.75" customHeight="1">
      <c r="A895" s="77"/>
      <c r="B895" s="78"/>
      <c r="C895" s="78"/>
      <c r="D895" s="78"/>
      <c r="E895" s="78"/>
      <c r="F895" s="77"/>
      <c r="G895" s="77"/>
      <c r="H895" s="77"/>
      <c r="I895" s="77"/>
      <c r="J895" s="77"/>
      <c r="K895" s="79"/>
      <c r="L895" s="77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spans="1:26" ht="15.75" customHeight="1">
      <c r="A896" s="77"/>
      <c r="B896" s="78"/>
      <c r="C896" s="78"/>
      <c r="D896" s="78"/>
      <c r="E896" s="78"/>
      <c r="F896" s="77"/>
      <c r="G896" s="77"/>
      <c r="H896" s="77"/>
      <c r="I896" s="77"/>
      <c r="J896" s="77"/>
      <c r="K896" s="79"/>
      <c r="L896" s="77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spans="1:26" ht="15.75" customHeight="1">
      <c r="A897" s="77"/>
      <c r="B897" s="78"/>
      <c r="C897" s="78"/>
      <c r="D897" s="78"/>
      <c r="E897" s="78"/>
      <c r="F897" s="77"/>
      <c r="G897" s="77"/>
      <c r="H897" s="77"/>
      <c r="I897" s="77"/>
      <c r="J897" s="77"/>
      <c r="K897" s="79"/>
      <c r="L897" s="77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spans="1:26" ht="15.75" customHeight="1">
      <c r="A898" s="77"/>
      <c r="B898" s="78"/>
      <c r="C898" s="78"/>
      <c r="D898" s="78"/>
      <c r="E898" s="78"/>
      <c r="F898" s="77"/>
      <c r="G898" s="77"/>
      <c r="H898" s="77"/>
      <c r="I898" s="77"/>
      <c r="J898" s="77"/>
      <c r="K898" s="79"/>
      <c r="L898" s="77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spans="1:26" ht="15.75" customHeight="1">
      <c r="A899" s="77"/>
      <c r="B899" s="78"/>
      <c r="C899" s="78"/>
      <c r="D899" s="78"/>
      <c r="E899" s="78"/>
      <c r="F899" s="77"/>
      <c r="G899" s="77"/>
      <c r="H899" s="77"/>
      <c r="I899" s="77"/>
      <c r="J899" s="77"/>
      <c r="K899" s="79"/>
      <c r="L899" s="77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spans="1:26" ht="15.75" customHeight="1">
      <c r="A900" s="77"/>
      <c r="B900" s="78"/>
      <c r="C900" s="78"/>
      <c r="D900" s="78"/>
      <c r="E900" s="78"/>
      <c r="F900" s="77"/>
      <c r="G900" s="77"/>
      <c r="H900" s="77"/>
      <c r="I900" s="77"/>
      <c r="J900" s="77"/>
      <c r="K900" s="79"/>
      <c r="L900" s="77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spans="1:26" ht="15.75" customHeight="1">
      <c r="A901" s="77"/>
      <c r="B901" s="78"/>
      <c r="C901" s="78"/>
      <c r="D901" s="78"/>
      <c r="E901" s="78"/>
      <c r="F901" s="77"/>
      <c r="G901" s="77"/>
      <c r="H901" s="77"/>
      <c r="I901" s="77"/>
      <c r="J901" s="77"/>
      <c r="K901" s="79"/>
      <c r="L901" s="77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spans="1:26" ht="15.75" customHeight="1">
      <c r="A902" s="77"/>
      <c r="B902" s="78"/>
      <c r="C902" s="78"/>
      <c r="D902" s="78"/>
      <c r="E902" s="78"/>
      <c r="F902" s="77"/>
      <c r="G902" s="77"/>
      <c r="H902" s="77"/>
      <c r="I902" s="77"/>
      <c r="J902" s="77"/>
      <c r="K902" s="79"/>
      <c r="L902" s="77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spans="1:26" ht="15.75" customHeight="1">
      <c r="A903" s="77"/>
      <c r="B903" s="78"/>
      <c r="C903" s="78"/>
      <c r="D903" s="78"/>
      <c r="E903" s="78"/>
      <c r="F903" s="77"/>
      <c r="G903" s="77"/>
      <c r="H903" s="77"/>
      <c r="I903" s="77"/>
      <c r="J903" s="77"/>
      <c r="K903" s="79"/>
      <c r="L903" s="77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spans="1:26" ht="15.75" customHeight="1">
      <c r="A904" s="77"/>
      <c r="B904" s="78"/>
      <c r="C904" s="78"/>
      <c r="D904" s="78"/>
      <c r="E904" s="78"/>
      <c r="F904" s="77"/>
      <c r="G904" s="77"/>
      <c r="H904" s="77"/>
      <c r="I904" s="77"/>
      <c r="J904" s="77"/>
      <c r="K904" s="79"/>
      <c r="L904" s="77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spans="1:26" ht="15.75" customHeight="1">
      <c r="A905" s="77"/>
      <c r="B905" s="78"/>
      <c r="C905" s="78"/>
      <c r="D905" s="78"/>
      <c r="E905" s="78"/>
      <c r="F905" s="77"/>
      <c r="G905" s="77"/>
      <c r="H905" s="77"/>
      <c r="I905" s="77"/>
      <c r="J905" s="77"/>
      <c r="K905" s="79"/>
      <c r="L905" s="77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spans="1:26" ht="15.75" customHeight="1">
      <c r="A906" s="77"/>
      <c r="B906" s="78"/>
      <c r="C906" s="78"/>
      <c r="D906" s="78"/>
      <c r="E906" s="78"/>
      <c r="F906" s="77"/>
      <c r="G906" s="77"/>
      <c r="H906" s="77"/>
      <c r="I906" s="77"/>
      <c r="J906" s="77"/>
      <c r="K906" s="79"/>
      <c r="L906" s="77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spans="1:26" ht="15.75" customHeight="1">
      <c r="A907" s="77"/>
      <c r="B907" s="78"/>
      <c r="C907" s="78"/>
      <c r="D907" s="78"/>
      <c r="E907" s="78"/>
      <c r="F907" s="77"/>
      <c r="G907" s="77"/>
      <c r="H907" s="77"/>
      <c r="I907" s="77"/>
      <c r="J907" s="77"/>
      <c r="K907" s="79"/>
      <c r="L907" s="77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spans="1:26" ht="15.75" customHeight="1">
      <c r="A908" s="77"/>
      <c r="B908" s="78"/>
      <c r="C908" s="78"/>
      <c r="D908" s="78"/>
      <c r="E908" s="78"/>
      <c r="F908" s="77"/>
      <c r="G908" s="77"/>
      <c r="H908" s="77"/>
      <c r="I908" s="77"/>
      <c r="J908" s="77"/>
      <c r="K908" s="79"/>
      <c r="L908" s="77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spans="1:26" ht="15.75" customHeight="1">
      <c r="A909" s="77"/>
      <c r="B909" s="78"/>
      <c r="C909" s="78"/>
      <c r="D909" s="78"/>
      <c r="E909" s="78"/>
      <c r="F909" s="77"/>
      <c r="G909" s="77"/>
      <c r="H909" s="77"/>
      <c r="I909" s="77"/>
      <c r="J909" s="77"/>
      <c r="K909" s="79"/>
      <c r="L909" s="77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spans="1:26" ht="15.75" customHeight="1">
      <c r="A910" s="77"/>
      <c r="B910" s="78"/>
      <c r="C910" s="78"/>
      <c r="D910" s="78"/>
      <c r="E910" s="78"/>
      <c r="F910" s="77"/>
      <c r="G910" s="77"/>
      <c r="H910" s="77"/>
      <c r="I910" s="77"/>
      <c r="J910" s="77"/>
      <c r="K910" s="79"/>
      <c r="L910" s="77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spans="1:26" ht="15.75" customHeight="1">
      <c r="A911" s="77"/>
      <c r="B911" s="78"/>
      <c r="C911" s="78"/>
      <c r="D911" s="78"/>
      <c r="E911" s="78"/>
      <c r="F911" s="77"/>
      <c r="G911" s="77"/>
      <c r="H911" s="77"/>
      <c r="I911" s="77"/>
      <c r="J911" s="77"/>
      <c r="K911" s="79"/>
      <c r="L911" s="77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spans="1:26" ht="15.75" customHeight="1">
      <c r="A912" s="77"/>
      <c r="B912" s="78"/>
      <c r="C912" s="78"/>
      <c r="D912" s="78"/>
      <c r="E912" s="78"/>
      <c r="F912" s="77"/>
      <c r="G912" s="77"/>
      <c r="H912" s="77"/>
      <c r="I912" s="77"/>
      <c r="J912" s="77"/>
      <c r="K912" s="79"/>
      <c r="L912" s="77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spans="1:26" ht="15.75" customHeight="1">
      <c r="A913" s="77"/>
      <c r="B913" s="78"/>
      <c r="C913" s="78"/>
      <c r="D913" s="78"/>
      <c r="E913" s="78"/>
      <c r="F913" s="77"/>
      <c r="G913" s="77"/>
      <c r="H913" s="77"/>
      <c r="I913" s="77"/>
      <c r="J913" s="77"/>
      <c r="K913" s="79"/>
      <c r="L913" s="77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spans="1:26" ht="15.75" customHeight="1">
      <c r="A914" s="77"/>
      <c r="B914" s="78"/>
      <c r="C914" s="78"/>
      <c r="D914" s="78"/>
      <c r="E914" s="78"/>
      <c r="F914" s="77"/>
      <c r="G914" s="77"/>
      <c r="H914" s="77"/>
      <c r="I914" s="77"/>
      <c r="J914" s="77"/>
      <c r="K914" s="79"/>
      <c r="L914" s="77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spans="1:26" ht="15.75" customHeight="1">
      <c r="A915" s="77"/>
      <c r="B915" s="78"/>
      <c r="C915" s="78"/>
      <c r="D915" s="78"/>
      <c r="E915" s="78"/>
      <c r="F915" s="77"/>
      <c r="G915" s="77"/>
      <c r="H915" s="77"/>
      <c r="I915" s="77"/>
      <c r="J915" s="77"/>
      <c r="K915" s="79"/>
      <c r="L915" s="77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spans="1:26" ht="15.75" customHeight="1">
      <c r="A916" s="77"/>
      <c r="B916" s="78"/>
      <c r="C916" s="78"/>
      <c r="D916" s="78"/>
      <c r="E916" s="78"/>
      <c r="F916" s="77"/>
      <c r="G916" s="77"/>
      <c r="H916" s="77"/>
      <c r="I916" s="77"/>
      <c r="J916" s="77"/>
      <c r="K916" s="79"/>
      <c r="L916" s="77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spans="1:26" ht="15.75" customHeight="1">
      <c r="A917" s="77"/>
      <c r="B917" s="78"/>
      <c r="C917" s="78"/>
      <c r="D917" s="78"/>
      <c r="E917" s="78"/>
      <c r="F917" s="77"/>
      <c r="G917" s="77"/>
      <c r="H917" s="77"/>
      <c r="I917" s="77"/>
      <c r="J917" s="77"/>
      <c r="K917" s="79"/>
      <c r="L917" s="77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spans="1:26" ht="15.75" customHeight="1">
      <c r="A918" s="77"/>
      <c r="B918" s="78"/>
      <c r="C918" s="78"/>
      <c r="D918" s="78"/>
      <c r="E918" s="78"/>
      <c r="F918" s="77"/>
      <c r="G918" s="77"/>
      <c r="H918" s="77"/>
      <c r="I918" s="77"/>
      <c r="J918" s="77"/>
      <c r="K918" s="79"/>
      <c r="L918" s="77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spans="1:26" ht="15.75" customHeight="1">
      <c r="A919" s="77"/>
      <c r="B919" s="78"/>
      <c r="C919" s="78"/>
      <c r="D919" s="78"/>
      <c r="E919" s="78"/>
      <c r="F919" s="77"/>
      <c r="G919" s="77"/>
      <c r="H919" s="77"/>
      <c r="I919" s="77"/>
      <c r="J919" s="77"/>
      <c r="K919" s="79"/>
      <c r="L919" s="77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spans="1:26" ht="15.75" customHeight="1">
      <c r="A920" s="77"/>
      <c r="B920" s="78"/>
      <c r="C920" s="78"/>
      <c r="D920" s="78"/>
      <c r="E920" s="78"/>
      <c r="F920" s="77"/>
      <c r="G920" s="77"/>
      <c r="H920" s="77"/>
      <c r="I920" s="77"/>
      <c r="J920" s="77"/>
      <c r="K920" s="79"/>
      <c r="L920" s="77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spans="1:26" ht="15.75" customHeight="1">
      <c r="A921" s="77"/>
      <c r="B921" s="78"/>
      <c r="C921" s="78"/>
      <c r="D921" s="78"/>
      <c r="E921" s="78"/>
      <c r="F921" s="77"/>
      <c r="G921" s="77"/>
      <c r="H921" s="77"/>
      <c r="I921" s="77"/>
      <c r="J921" s="77"/>
      <c r="K921" s="79"/>
      <c r="L921" s="77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spans="1:26" ht="15.75" customHeight="1">
      <c r="A922" s="77"/>
      <c r="B922" s="78"/>
      <c r="C922" s="78"/>
      <c r="D922" s="78"/>
      <c r="E922" s="78"/>
      <c r="F922" s="77"/>
      <c r="G922" s="77"/>
      <c r="H922" s="77"/>
      <c r="I922" s="77"/>
      <c r="J922" s="77"/>
      <c r="K922" s="79"/>
      <c r="L922" s="77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spans="1:26" ht="15.75" customHeight="1">
      <c r="A923" s="77"/>
      <c r="B923" s="78"/>
      <c r="C923" s="78"/>
      <c r="D923" s="78"/>
      <c r="E923" s="78"/>
      <c r="F923" s="77"/>
      <c r="G923" s="77"/>
      <c r="H923" s="77"/>
      <c r="I923" s="77"/>
      <c r="J923" s="77"/>
      <c r="K923" s="79"/>
      <c r="L923" s="77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spans="1:26" ht="15.75" customHeight="1">
      <c r="A924" s="77"/>
      <c r="B924" s="78"/>
      <c r="C924" s="78"/>
      <c r="D924" s="78"/>
      <c r="E924" s="78"/>
      <c r="F924" s="77"/>
      <c r="G924" s="77"/>
      <c r="H924" s="77"/>
      <c r="I924" s="77"/>
      <c r="J924" s="77"/>
      <c r="K924" s="79"/>
      <c r="L924" s="77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spans="1:26" ht="15.75" customHeight="1">
      <c r="A925" s="77"/>
      <c r="B925" s="78"/>
      <c r="C925" s="78"/>
      <c r="D925" s="78"/>
      <c r="E925" s="78"/>
      <c r="F925" s="77"/>
      <c r="G925" s="77"/>
      <c r="H925" s="77"/>
      <c r="I925" s="77"/>
      <c r="J925" s="77"/>
      <c r="K925" s="79"/>
      <c r="L925" s="77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spans="1:26" ht="15.75" customHeight="1">
      <c r="A926" s="77"/>
      <c r="B926" s="78"/>
      <c r="C926" s="78"/>
      <c r="D926" s="78"/>
      <c r="E926" s="78"/>
      <c r="F926" s="77"/>
      <c r="G926" s="77"/>
      <c r="H926" s="77"/>
      <c r="I926" s="77"/>
      <c r="J926" s="77"/>
      <c r="K926" s="79"/>
      <c r="L926" s="77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spans="1:26" ht="15.75" customHeight="1">
      <c r="A927" s="77"/>
      <c r="B927" s="78"/>
      <c r="C927" s="78"/>
      <c r="D927" s="78"/>
      <c r="E927" s="78"/>
      <c r="F927" s="77"/>
      <c r="G927" s="77"/>
      <c r="H927" s="77"/>
      <c r="I927" s="77"/>
      <c r="J927" s="77"/>
      <c r="K927" s="79"/>
      <c r="L927" s="77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spans="1:26" ht="15.75" customHeight="1">
      <c r="A928" s="77"/>
      <c r="B928" s="78"/>
      <c r="C928" s="78"/>
      <c r="D928" s="78"/>
      <c r="E928" s="78"/>
      <c r="F928" s="77"/>
      <c r="G928" s="77"/>
      <c r="H928" s="77"/>
      <c r="I928" s="77"/>
      <c r="J928" s="77"/>
      <c r="K928" s="79"/>
      <c r="L928" s="77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spans="1:26" ht="15.75" customHeight="1">
      <c r="A929" s="77"/>
      <c r="B929" s="78"/>
      <c r="C929" s="78"/>
      <c r="D929" s="78"/>
      <c r="E929" s="78"/>
      <c r="F929" s="77"/>
      <c r="G929" s="77"/>
      <c r="H929" s="77"/>
      <c r="I929" s="77"/>
      <c r="J929" s="77"/>
      <c r="K929" s="79"/>
      <c r="L929" s="77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spans="1:26" ht="15.75" customHeight="1">
      <c r="A930" s="77"/>
      <c r="B930" s="78"/>
      <c r="C930" s="78"/>
      <c r="D930" s="78"/>
      <c r="E930" s="78"/>
      <c r="F930" s="77"/>
      <c r="G930" s="77"/>
      <c r="H930" s="77"/>
      <c r="I930" s="77"/>
      <c r="J930" s="77"/>
      <c r="K930" s="79"/>
      <c r="L930" s="77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spans="1:26" ht="15.75" customHeight="1">
      <c r="A931" s="77"/>
      <c r="B931" s="78"/>
      <c r="C931" s="78"/>
      <c r="D931" s="78"/>
      <c r="E931" s="78"/>
      <c r="F931" s="77"/>
      <c r="G931" s="77"/>
      <c r="H931" s="77"/>
      <c r="I931" s="77"/>
      <c r="J931" s="77"/>
      <c r="K931" s="79"/>
      <c r="L931" s="77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spans="1:26" ht="15.75" customHeight="1">
      <c r="A932" s="77"/>
      <c r="B932" s="78"/>
      <c r="C932" s="78"/>
      <c r="D932" s="78"/>
      <c r="E932" s="78"/>
      <c r="F932" s="77"/>
      <c r="G932" s="77"/>
      <c r="H932" s="77"/>
      <c r="I932" s="77"/>
      <c r="J932" s="77"/>
      <c r="K932" s="79"/>
      <c r="L932" s="77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spans="1:26" ht="15.75" customHeight="1">
      <c r="A933" s="77"/>
      <c r="B933" s="78"/>
      <c r="C933" s="78"/>
      <c r="D933" s="78"/>
      <c r="E933" s="78"/>
      <c r="F933" s="77"/>
      <c r="G933" s="77"/>
      <c r="H933" s="77"/>
      <c r="I933" s="77"/>
      <c r="J933" s="77"/>
      <c r="K933" s="79"/>
      <c r="L933" s="77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spans="1:26" ht="15.75" customHeight="1">
      <c r="A934" s="77"/>
      <c r="B934" s="78"/>
      <c r="C934" s="78"/>
      <c r="D934" s="78"/>
      <c r="E934" s="78"/>
      <c r="F934" s="77"/>
      <c r="G934" s="77"/>
      <c r="H934" s="77"/>
      <c r="I934" s="77"/>
      <c r="J934" s="77"/>
      <c r="K934" s="79"/>
      <c r="L934" s="77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spans="1:26" ht="15.75" customHeight="1">
      <c r="A935" s="77"/>
      <c r="B935" s="78"/>
      <c r="C935" s="78"/>
      <c r="D935" s="78"/>
      <c r="E935" s="78"/>
      <c r="F935" s="77"/>
      <c r="G935" s="77"/>
      <c r="H935" s="77"/>
      <c r="I935" s="77"/>
      <c r="J935" s="77"/>
      <c r="K935" s="79"/>
      <c r="L935" s="77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spans="1:26" ht="15.75" customHeight="1">
      <c r="A936" s="77"/>
      <c r="B936" s="78"/>
      <c r="C936" s="78"/>
      <c r="D936" s="78"/>
      <c r="E936" s="78"/>
      <c r="F936" s="77"/>
      <c r="G936" s="77"/>
      <c r="H936" s="77"/>
      <c r="I936" s="77"/>
      <c r="J936" s="77"/>
      <c r="K936" s="79"/>
      <c r="L936" s="77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spans="1:26" ht="15.75" customHeight="1">
      <c r="A937" s="77"/>
      <c r="B937" s="78"/>
      <c r="C937" s="78"/>
      <c r="D937" s="78"/>
      <c r="E937" s="78"/>
      <c r="F937" s="77"/>
      <c r="G937" s="77"/>
      <c r="H937" s="77"/>
      <c r="I937" s="77"/>
      <c r="J937" s="77"/>
      <c r="K937" s="79"/>
      <c r="L937" s="77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spans="1:26" ht="15.75" customHeight="1">
      <c r="A938" s="77"/>
      <c r="B938" s="78"/>
      <c r="C938" s="78"/>
      <c r="D938" s="78"/>
      <c r="E938" s="78"/>
      <c r="F938" s="77"/>
      <c r="G938" s="77"/>
      <c r="H938" s="77"/>
      <c r="I938" s="77"/>
      <c r="J938" s="77"/>
      <c r="K938" s="79"/>
      <c r="L938" s="77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spans="1:26" ht="15.75" customHeight="1">
      <c r="A939" s="77"/>
      <c r="B939" s="78"/>
      <c r="C939" s="78"/>
      <c r="D939" s="78"/>
      <c r="E939" s="78"/>
      <c r="F939" s="77"/>
      <c r="G939" s="77"/>
      <c r="H939" s="77"/>
      <c r="I939" s="77"/>
      <c r="J939" s="77"/>
      <c r="K939" s="79"/>
      <c r="L939" s="77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spans="1:26" ht="15.75" customHeight="1">
      <c r="A940" s="77"/>
      <c r="B940" s="78"/>
      <c r="C940" s="78"/>
      <c r="D940" s="78"/>
      <c r="E940" s="78"/>
      <c r="F940" s="77"/>
      <c r="G940" s="77"/>
      <c r="H940" s="77"/>
      <c r="I940" s="77"/>
      <c r="J940" s="77"/>
      <c r="K940" s="79"/>
      <c r="L940" s="77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spans="1:26" ht="15.75" customHeight="1">
      <c r="A941" s="77"/>
      <c r="B941" s="78"/>
      <c r="C941" s="78"/>
      <c r="D941" s="78"/>
      <c r="E941" s="78"/>
      <c r="F941" s="77"/>
      <c r="G941" s="77"/>
      <c r="H941" s="77"/>
      <c r="I941" s="77"/>
      <c r="J941" s="77"/>
      <c r="K941" s="79"/>
      <c r="L941" s="77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spans="1:26" ht="15.75" customHeight="1">
      <c r="A942" s="77"/>
      <c r="B942" s="78"/>
      <c r="C942" s="78"/>
      <c r="D942" s="78"/>
      <c r="E942" s="78"/>
      <c r="F942" s="77"/>
      <c r="G942" s="77"/>
      <c r="H942" s="77"/>
      <c r="I942" s="77"/>
      <c r="J942" s="77"/>
      <c r="K942" s="79"/>
      <c r="L942" s="77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spans="1:26" ht="15.75" customHeight="1">
      <c r="A943" s="77"/>
      <c r="B943" s="78"/>
      <c r="C943" s="78"/>
      <c r="D943" s="78"/>
      <c r="E943" s="78"/>
      <c r="F943" s="77"/>
      <c r="G943" s="77"/>
      <c r="H943" s="77"/>
      <c r="I943" s="77"/>
      <c r="J943" s="77"/>
      <c r="K943" s="79"/>
      <c r="L943" s="77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spans="1:26" ht="15.75" customHeight="1">
      <c r="A944" s="77"/>
      <c r="B944" s="78"/>
      <c r="C944" s="78"/>
      <c r="D944" s="78"/>
      <c r="E944" s="78"/>
      <c r="F944" s="77"/>
      <c r="G944" s="77"/>
      <c r="H944" s="77"/>
      <c r="I944" s="77"/>
      <c r="J944" s="77"/>
      <c r="K944" s="79"/>
      <c r="L944" s="77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spans="1:26" ht="15.75" customHeight="1">
      <c r="A945" s="77"/>
      <c r="B945" s="78"/>
      <c r="C945" s="78"/>
      <c r="D945" s="78"/>
      <c r="E945" s="78"/>
      <c r="F945" s="77"/>
      <c r="G945" s="77"/>
      <c r="H945" s="77"/>
      <c r="I945" s="77"/>
      <c r="J945" s="77"/>
      <c r="K945" s="79"/>
      <c r="L945" s="77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spans="1:26" ht="15.75" customHeight="1">
      <c r="A946" s="77"/>
      <c r="B946" s="78"/>
      <c r="C946" s="78"/>
      <c r="D946" s="78"/>
      <c r="E946" s="78"/>
      <c r="F946" s="77"/>
      <c r="G946" s="77"/>
      <c r="H946" s="77"/>
      <c r="I946" s="77"/>
      <c r="J946" s="77"/>
      <c r="K946" s="79"/>
      <c r="L946" s="77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spans="1:26" ht="15.75" customHeight="1">
      <c r="A947" s="77"/>
      <c r="B947" s="78"/>
      <c r="C947" s="78"/>
      <c r="D947" s="78"/>
      <c r="E947" s="78"/>
      <c r="F947" s="77"/>
      <c r="G947" s="77"/>
      <c r="H947" s="77"/>
      <c r="I947" s="77"/>
      <c r="J947" s="77"/>
      <c r="K947" s="79"/>
      <c r="L947" s="77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spans="1:26" ht="15.75" customHeight="1">
      <c r="A948" s="77"/>
      <c r="B948" s="78"/>
      <c r="C948" s="78"/>
      <c r="D948" s="78"/>
      <c r="E948" s="78"/>
      <c r="F948" s="77"/>
      <c r="G948" s="77"/>
      <c r="H948" s="77"/>
      <c r="I948" s="77"/>
      <c r="J948" s="77"/>
      <c r="K948" s="79"/>
      <c r="L948" s="77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spans="1:26" ht="15.75" customHeight="1">
      <c r="A949" s="77"/>
      <c r="B949" s="78"/>
      <c r="C949" s="78"/>
      <c r="D949" s="78"/>
      <c r="E949" s="78"/>
      <c r="F949" s="77"/>
      <c r="G949" s="77"/>
      <c r="H949" s="77"/>
      <c r="I949" s="77"/>
      <c r="J949" s="77"/>
      <c r="K949" s="79"/>
      <c r="L949" s="77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spans="1:26" ht="15.75" customHeight="1">
      <c r="A950" s="77"/>
      <c r="B950" s="78"/>
      <c r="C950" s="78"/>
      <c r="D950" s="78"/>
      <c r="E950" s="78"/>
      <c r="F950" s="77"/>
      <c r="G950" s="77"/>
      <c r="H950" s="77"/>
      <c r="I950" s="77"/>
      <c r="J950" s="77"/>
      <c r="K950" s="79"/>
      <c r="L950" s="77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spans="1:26" ht="15.75" customHeight="1">
      <c r="A951" s="77"/>
      <c r="B951" s="78"/>
      <c r="C951" s="78"/>
      <c r="D951" s="78"/>
      <c r="E951" s="78"/>
      <c r="F951" s="77"/>
      <c r="G951" s="77"/>
      <c r="H951" s="77"/>
      <c r="I951" s="77"/>
      <c r="J951" s="77"/>
      <c r="K951" s="79"/>
      <c r="L951" s="77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spans="1:26" ht="15.75" customHeight="1">
      <c r="A952" s="77"/>
      <c r="B952" s="78"/>
      <c r="C952" s="78"/>
      <c r="D952" s="78"/>
      <c r="E952" s="78"/>
      <c r="F952" s="77"/>
      <c r="G952" s="77"/>
      <c r="H952" s="77"/>
      <c r="I952" s="77"/>
      <c r="J952" s="77"/>
      <c r="K952" s="79"/>
      <c r="L952" s="77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spans="1:26" ht="15.75" customHeight="1">
      <c r="A953" s="77"/>
      <c r="B953" s="78"/>
      <c r="C953" s="78"/>
      <c r="D953" s="78"/>
      <c r="E953" s="78"/>
      <c r="F953" s="77"/>
      <c r="G953" s="77"/>
      <c r="H953" s="77"/>
      <c r="I953" s="77"/>
      <c r="J953" s="77"/>
      <c r="K953" s="79"/>
      <c r="L953" s="77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spans="1:26" ht="15.75" customHeight="1">
      <c r="A954" s="77"/>
      <c r="B954" s="78"/>
      <c r="C954" s="78"/>
      <c r="D954" s="78"/>
      <c r="E954" s="78"/>
      <c r="F954" s="77"/>
      <c r="G954" s="77"/>
      <c r="H954" s="77"/>
      <c r="I954" s="77"/>
      <c r="J954" s="77"/>
      <c r="K954" s="79"/>
      <c r="L954" s="77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spans="1:26" ht="15.75" customHeight="1">
      <c r="A955" s="77"/>
      <c r="B955" s="78"/>
      <c r="C955" s="78"/>
      <c r="D955" s="78"/>
      <c r="E955" s="78"/>
      <c r="F955" s="77"/>
      <c r="G955" s="77"/>
      <c r="H955" s="77"/>
      <c r="I955" s="77"/>
      <c r="J955" s="77"/>
      <c r="K955" s="79"/>
      <c r="L955" s="77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spans="1:26" ht="15.75" customHeight="1">
      <c r="A956" s="77"/>
      <c r="B956" s="78"/>
      <c r="C956" s="78"/>
      <c r="D956" s="78"/>
      <c r="E956" s="78"/>
      <c r="F956" s="77"/>
      <c r="G956" s="77"/>
      <c r="H956" s="77"/>
      <c r="I956" s="77"/>
      <c r="J956" s="77"/>
      <c r="K956" s="79"/>
      <c r="L956" s="77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spans="1:26" ht="15.75" customHeight="1">
      <c r="A957" s="77"/>
      <c r="B957" s="78"/>
      <c r="C957" s="78"/>
      <c r="D957" s="78"/>
      <c r="E957" s="78"/>
      <c r="F957" s="77"/>
      <c r="G957" s="77"/>
      <c r="H957" s="77"/>
      <c r="I957" s="77"/>
      <c r="J957" s="77"/>
      <c r="K957" s="79"/>
      <c r="L957" s="77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spans="1:26" ht="15.75" customHeight="1">
      <c r="A958" s="77"/>
      <c r="B958" s="78"/>
      <c r="C958" s="78"/>
      <c r="D958" s="78"/>
      <c r="E958" s="78"/>
      <c r="F958" s="77"/>
      <c r="G958" s="77"/>
      <c r="H958" s="77"/>
      <c r="I958" s="77"/>
      <c r="J958" s="77"/>
      <c r="K958" s="79"/>
      <c r="L958" s="77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spans="1:26" ht="15.75" customHeight="1">
      <c r="A959" s="77"/>
      <c r="B959" s="78"/>
      <c r="C959" s="78"/>
      <c r="D959" s="78"/>
      <c r="E959" s="78"/>
      <c r="F959" s="77"/>
      <c r="G959" s="77"/>
      <c r="H959" s="77"/>
      <c r="I959" s="77"/>
      <c r="J959" s="77"/>
      <c r="K959" s="79"/>
      <c r="L959" s="77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spans="1:26" ht="15.75" customHeight="1">
      <c r="A960" s="77"/>
      <c r="B960" s="78"/>
      <c r="C960" s="78"/>
      <c r="D960" s="78"/>
      <c r="E960" s="78"/>
      <c r="F960" s="77"/>
      <c r="G960" s="77"/>
      <c r="H960" s="77"/>
      <c r="I960" s="77"/>
      <c r="J960" s="77"/>
      <c r="K960" s="79"/>
      <c r="L960" s="77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spans="1:26" ht="15.75" customHeight="1">
      <c r="A961" s="77"/>
      <c r="B961" s="78"/>
      <c r="C961" s="78"/>
      <c r="D961" s="78"/>
      <c r="E961" s="78"/>
      <c r="F961" s="77"/>
      <c r="G961" s="77"/>
      <c r="H961" s="77"/>
      <c r="I961" s="77"/>
      <c r="J961" s="77"/>
      <c r="K961" s="79"/>
      <c r="L961" s="77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spans="1:26" ht="15.75" customHeight="1">
      <c r="A962" s="77"/>
      <c r="B962" s="78"/>
      <c r="C962" s="78"/>
      <c r="D962" s="78"/>
      <c r="E962" s="78"/>
      <c r="F962" s="77"/>
      <c r="G962" s="77"/>
      <c r="H962" s="77"/>
      <c r="I962" s="77"/>
      <c r="J962" s="77"/>
      <c r="K962" s="79"/>
      <c r="L962" s="77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spans="1:26" ht="15.75" customHeight="1">
      <c r="A963" s="77"/>
      <c r="B963" s="78"/>
      <c r="C963" s="78"/>
      <c r="D963" s="78"/>
      <c r="E963" s="78"/>
      <c r="F963" s="77"/>
      <c r="G963" s="77"/>
      <c r="H963" s="77"/>
      <c r="I963" s="77"/>
      <c r="J963" s="77"/>
      <c r="K963" s="79"/>
      <c r="L963" s="77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spans="1:26" ht="15.75" customHeight="1">
      <c r="A964" s="77"/>
      <c r="B964" s="78"/>
      <c r="C964" s="78"/>
      <c r="D964" s="78"/>
      <c r="E964" s="78"/>
      <c r="F964" s="77"/>
      <c r="G964" s="77"/>
      <c r="H964" s="77"/>
      <c r="I964" s="77"/>
      <c r="J964" s="77"/>
      <c r="K964" s="79"/>
      <c r="L964" s="77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spans="1:26" ht="15.75" customHeight="1">
      <c r="A965" s="77"/>
      <c r="B965" s="78"/>
      <c r="C965" s="78"/>
      <c r="D965" s="78"/>
      <c r="E965" s="78"/>
      <c r="F965" s="77"/>
      <c r="G965" s="77"/>
      <c r="H965" s="77"/>
      <c r="I965" s="77"/>
      <c r="J965" s="77"/>
      <c r="K965" s="79"/>
      <c r="L965" s="77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spans="1:26" ht="15.75" customHeight="1">
      <c r="A966" s="77"/>
      <c r="B966" s="78"/>
      <c r="C966" s="78"/>
      <c r="D966" s="78"/>
      <c r="E966" s="78"/>
      <c r="F966" s="77"/>
      <c r="G966" s="77"/>
      <c r="H966" s="77"/>
      <c r="I966" s="77"/>
      <c r="J966" s="77"/>
      <c r="K966" s="79"/>
      <c r="L966" s="77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spans="1:26" ht="15.75" customHeight="1">
      <c r="A967" s="77"/>
      <c r="B967" s="78"/>
      <c r="C967" s="78"/>
      <c r="D967" s="78"/>
      <c r="E967" s="78"/>
      <c r="F967" s="77"/>
      <c r="G967" s="77"/>
      <c r="H967" s="77"/>
      <c r="I967" s="77"/>
      <c r="J967" s="77"/>
      <c r="K967" s="79"/>
      <c r="L967" s="77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spans="1:26" ht="15.75" customHeight="1">
      <c r="A968" s="77"/>
      <c r="B968" s="78"/>
      <c r="C968" s="78"/>
      <c r="D968" s="78"/>
      <c r="E968" s="78"/>
      <c r="F968" s="77"/>
      <c r="G968" s="77"/>
      <c r="H968" s="77"/>
      <c r="I968" s="77"/>
      <c r="J968" s="77"/>
      <c r="K968" s="79"/>
      <c r="L968" s="77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spans="1:26" ht="15.75" customHeight="1">
      <c r="A969" s="77"/>
      <c r="B969" s="78"/>
      <c r="C969" s="78"/>
      <c r="D969" s="78"/>
      <c r="E969" s="78"/>
      <c r="F969" s="77"/>
      <c r="G969" s="77"/>
      <c r="H969" s="77"/>
      <c r="I969" s="77"/>
      <c r="J969" s="77"/>
      <c r="K969" s="79"/>
      <c r="L969" s="77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spans="1:26" ht="15.75" customHeight="1">
      <c r="A970" s="77"/>
      <c r="B970" s="78"/>
      <c r="C970" s="78"/>
      <c r="D970" s="78"/>
      <c r="E970" s="78"/>
      <c r="F970" s="77"/>
      <c r="G970" s="77"/>
      <c r="H970" s="77"/>
      <c r="I970" s="77"/>
      <c r="J970" s="77"/>
      <c r="K970" s="79"/>
      <c r="L970" s="77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spans="1:26" ht="15.75" customHeight="1">
      <c r="A971" s="77"/>
      <c r="B971" s="78"/>
      <c r="C971" s="78"/>
      <c r="D971" s="78"/>
      <c r="E971" s="78"/>
      <c r="F971" s="77"/>
      <c r="G971" s="77"/>
      <c r="H971" s="77"/>
      <c r="I971" s="77"/>
      <c r="J971" s="77"/>
      <c r="K971" s="79"/>
      <c r="L971" s="77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spans="1:26" ht="15.75" customHeight="1">
      <c r="A972" s="77"/>
      <c r="B972" s="78"/>
      <c r="C972" s="78"/>
      <c r="D972" s="78"/>
      <c r="E972" s="78"/>
      <c r="F972" s="77"/>
      <c r="G972" s="77"/>
      <c r="H972" s="77"/>
      <c r="I972" s="77"/>
      <c r="J972" s="77"/>
      <c r="K972" s="79"/>
      <c r="L972" s="77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spans="1:26" ht="15.75" customHeight="1">
      <c r="A973" s="77"/>
      <c r="B973" s="78"/>
      <c r="C973" s="78"/>
      <c r="D973" s="78"/>
      <c r="E973" s="78"/>
      <c r="F973" s="77"/>
      <c r="G973" s="77"/>
      <c r="H973" s="77"/>
      <c r="I973" s="77"/>
      <c r="J973" s="77"/>
      <c r="K973" s="79"/>
      <c r="L973" s="77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spans="1:26" ht="15.75" customHeight="1">
      <c r="A974" s="77"/>
      <c r="B974" s="78"/>
      <c r="C974" s="78"/>
      <c r="D974" s="78"/>
      <c r="E974" s="78"/>
      <c r="F974" s="77"/>
      <c r="G974" s="77"/>
      <c r="H974" s="77"/>
      <c r="I974" s="77"/>
      <c r="J974" s="77"/>
      <c r="K974" s="79"/>
      <c r="L974" s="77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spans="1:26" ht="15.75" customHeight="1">
      <c r="A975" s="77"/>
      <c r="B975" s="78"/>
      <c r="C975" s="78"/>
      <c r="D975" s="78"/>
      <c r="E975" s="78"/>
      <c r="F975" s="77"/>
      <c r="G975" s="77"/>
      <c r="H975" s="77"/>
      <c r="I975" s="77"/>
      <c r="J975" s="77"/>
      <c r="K975" s="79"/>
      <c r="L975" s="77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spans="1:26" ht="15.75" customHeight="1">
      <c r="A976" s="77"/>
      <c r="B976" s="78"/>
      <c r="C976" s="78"/>
      <c r="D976" s="78"/>
      <c r="E976" s="78"/>
      <c r="F976" s="77"/>
      <c r="G976" s="77"/>
      <c r="H976" s="77"/>
      <c r="I976" s="77"/>
      <c r="J976" s="77"/>
      <c r="K976" s="79"/>
      <c r="L976" s="77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spans="1:26" ht="15.75" customHeight="1">
      <c r="A977" s="77"/>
      <c r="B977" s="78"/>
      <c r="C977" s="78"/>
      <c r="D977" s="78"/>
      <c r="E977" s="78"/>
      <c r="F977" s="77"/>
      <c r="G977" s="77"/>
      <c r="H977" s="77"/>
      <c r="I977" s="77"/>
      <c r="J977" s="77"/>
      <c r="K977" s="79"/>
      <c r="L977" s="77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spans="1:26" ht="15.75" customHeight="1">
      <c r="A978" s="77"/>
      <c r="B978" s="78"/>
      <c r="C978" s="78"/>
      <c r="D978" s="78"/>
      <c r="E978" s="78"/>
      <c r="F978" s="77"/>
      <c r="G978" s="77"/>
      <c r="H978" s="77"/>
      <c r="I978" s="77"/>
      <c r="J978" s="77"/>
      <c r="K978" s="79"/>
      <c r="L978" s="77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spans="1:26" ht="15.75" customHeight="1">
      <c r="A979" s="77"/>
      <c r="B979" s="78"/>
      <c r="C979" s="78"/>
      <c r="D979" s="78"/>
      <c r="E979" s="78"/>
      <c r="F979" s="77"/>
      <c r="G979" s="77"/>
      <c r="H979" s="77"/>
      <c r="I979" s="77"/>
      <c r="J979" s="77"/>
      <c r="K979" s="79"/>
      <c r="L979" s="77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spans="1:26" ht="15.75" customHeight="1">
      <c r="A980" s="77"/>
      <c r="B980" s="78"/>
      <c r="C980" s="78"/>
      <c r="D980" s="78"/>
      <c r="E980" s="78"/>
      <c r="F980" s="77"/>
      <c r="G980" s="77"/>
      <c r="H980" s="77"/>
      <c r="I980" s="77"/>
      <c r="J980" s="77"/>
      <c r="K980" s="79"/>
      <c r="L980" s="77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spans="1:26" ht="15.75" customHeight="1">
      <c r="A981" s="77"/>
      <c r="B981" s="78"/>
      <c r="C981" s="78"/>
      <c r="D981" s="78"/>
      <c r="E981" s="78"/>
      <c r="F981" s="77"/>
      <c r="G981" s="77"/>
      <c r="H981" s="77"/>
      <c r="I981" s="77"/>
      <c r="J981" s="77"/>
      <c r="K981" s="79"/>
      <c r="L981" s="77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 spans="1:26" ht="15.75" customHeight="1">
      <c r="A982" s="77"/>
      <c r="B982" s="78"/>
      <c r="C982" s="78"/>
      <c r="D982" s="78"/>
      <c r="E982" s="78"/>
      <c r="F982" s="77"/>
      <c r="G982" s="77"/>
      <c r="H982" s="77"/>
      <c r="I982" s="77"/>
      <c r="J982" s="77"/>
      <c r="K982" s="79"/>
      <c r="L982" s="77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 spans="1:26" ht="15.75" customHeight="1">
      <c r="A983" s="77"/>
      <c r="B983" s="78"/>
      <c r="C983" s="78"/>
      <c r="D983" s="78"/>
      <c r="E983" s="78"/>
      <c r="F983" s="77"/>
      <c r="G983" s="77"/>
      <c r="H983" s="77"/>
      <c r="I983" s="77"/>
      <c r="J983" s="77"/>
      <c r="K983" s="79"/>
      <c r="L983" s="77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 spans="1:26" ht="15.75" customHeight="1">
      <c r="A984" s="77"/>
      <c r="B984" s="78"/>
      <c r="C984" s="78"/>
      <c r="D984" s="78"/>
      <c r="E984" s="78"/>
      <c r="F984" s="77"/>
      <c r="G984" s="77"/>
      <c r="H984" s="77"/>
      <c r="I984" s="77"/>
      <c r="J984" s="77"/>
      <c r="K984" s="79"/>
      <c r="L984" s="77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 spans="1:26" ht="15.75" customHeight="1">
      <c r="A985" s="77"/>
      <c r="B985" s="78"/>
      <c r="C985" s="78"/>
      <c r="D985" s="78"/>
      <c r="E985" s="78"/>
      <c r="F985" s="77"/>
      <c r="G985" s="77"/>
      <c r="H985" s="77"/>
      <c r="I985" s="77"/>
      <c r="J985" s="77"/>
      <c r="K985" s="79"/>
      <c r="L985" s="77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 spans="1:26" ht="15.75" customHeight="1">
      <c r="A986" s="77"/>
      <c r="B986" s="78"/>
      <c r="C986" s="78"/>
      <c r="D986" s="78"/>
      <c r="E986" s="78"/>
      <c r="F986" s="77"/>
      <c r="G986" s="77"/>
      <c r="H986" s="77"/>
      <c r="I986" s="77"/>
      <c r="J986" s="77"/>
      <c r="K986" s="79"/>
      <c r="L986" s="77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 spans="1:26" ht="15.75" customHeight="1">
      <c r="A987" s="77"/>
      <c r="B987" s="78"/>
      <c r="C987" s="78"/>
      <c r="D987" s="78"/>
      <c r="E987" s="78"/>
      <c r="F987" s="77"/>
      <c r="G987" s="77"/>
      <c r="H987" s="77"/>
      <c r="I987" s="77"/>
      <c r="J987" s="77"/>
      <c r="K987" s="79"/>
      <c r="L987" s="77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 spans="1:26" ht="15.75" customHeight="1">
      <c r="A988" s="77"/>
      <c r="B988" s="78"/>
      <c r="C988" s="78"/>
      <c r="D988" s="78"/>
      <c r="E988" s="78"/>
      <c r="F988" s="77"/>
      <c r="G988" s="77"/>
      <c r="H988" s="77"/>
      <c r="I988" s="77"/>
      <c r="J988" s="77"/>
      <c r="K988" s="79"/>
      <c r="L988" s="77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 spans="1:26" ht="15.75" customHeight="1">
      <c r="A989" s="77"/>
      <c r="B989" s="78"/>
      <c r="C989" s="78"/>
      <c r="D989" s="78"/>
      <c r="E989" s="78"/>
      <c r="F989" s="77"/>
      <c r="G989" s="77"/>
      <c r="H989" s="77"/>
      <c r="I989" s="77"/>
      <c r="J989" s="77"/>
      <c r="K989" s="79"/>
      <c r="L989" s="77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 spans="1:26" ht="15.75" customHeight="1">
      <c r="A990" s="77"/>
      <c r="B990" s="78"/>
      <c r="C990" s="78"/>
      <c r="D990" s="78"/>
      <c r="E990" s="78"/>
      <c r="F990" s="77"/>
      <c r="G990" s="77"/>
      <c r="H990" s="77"/>
      <c r="I990" s="77"/>
      <c r="J990" s="77"/>
      <c r="K990" s="79"/>
      <c r="L990" s="77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 spans="1:26" ht="15.75" customHeight="1">
      <c r="A991" s="77"/>
      <c r="B991" s="78"/>
      <c r="C991" s="78"/>
      <c r="D991" s="78"/>
      <c r="E991" s="78"/>
      <c r="F991" s="77"/>
      <c r="G991" s="77"/>
      <c r="H991" s="77"/>
      <c r="I991" s="77"/>
      <c r="J991" s="77"/>
      <c r="K991" s="79"/>
      <c r="L991" s="77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 spans="1:26" ht="15.75" customHeight="1">
      <c r="A992" s="77"/>
      <c r="B992" s="78"/>
      <c r="C992" s="78"/>
      <c r="D992" s="78"/>
      <c r="E992" s="78"/>
      <c r="F992" s="77"/>
      <c r="G992" s="77"/>
      <c r="H992" s="77"/>
      <c r="I992" s="77"/>
      <c r="J992" s="77"/>
      <c r="K992" s="79"/>
      <c r="L992" s="77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 spans="1:26" ht="15.75" customHeight="1">
      <c r="A993" s="77"/>
      <c r="B993" s="78"/>
      <c r="C993" s="78"/>
      <c r="D993" s="78"/>
      <c r="E993" s="78"/>
      <c r="F993" s="77"/>
      <c r="G993" s="77"/>
      <c r="H993" s="77"/>
      <c r="I993" s="77"/>
      <c r="J993" s="77"/>
      <c r="K993" s="79"/>
      <c r="L993" s="77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 spans="1:26" ht="15.75" customHeight="1">
      <c r="A994" s="77"/>
      <c r="B994" s="78"/>
      <c r="C994" s="78"/>
      <c r="D994" s="78"/>
      <c r="E994" s="78"/>
      <c r="F994" s="77"/>
      <c r="G994" s="77"/>
      <c r="H994" s="77"/>
      <c r="I994" s="77"/>
      <c r="J994" s="77"/>
      <c r="K994" s="79"/>
      <c r="L994" s="77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 spans="1:26" ht="15.75" customHeight="1">
      <c r="A995" s="77"/>
      <c r="B995" s="78"/>
      <c r="C995" s="78"/>
      <c r="D995" s="78"/>
      <c r="E995" s="78"/>
      <c r="F995" s="77"/>
      <c r="G995" s="77"/>
      <c r="H995" s="77"/>
      <c r="I995" s="77"/>
      <c r="J995" s="77"/>
      <c r="K995" s="79"/>
      <c r="L995" s="77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 spans="1:26" ht="15.75" customHeight="1">
      <c r="A996" s="77"/>
      <c r="B996" s="78"/>
      <c r="C996" s="78"/>
      <c r="D996" s="78"/>
      <c r="E996" s="78"/>
      <c r="F996" s="77"/>
      <c r="G996" s="77"/>
      <c r="H996" s="77"/>
      <c r="I996" s="77"/>
      <c r="J996" s="77"/>
      <c r="K996" s="79"/>
      <c r="L996" s="77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 spans="1:26" ht="15.75" customHeight="1">
      <c r="A997" s="77"/>
      <c r="B997" s="78"/>
      <c r="C997" s="78"/>
      <c r="D997" s="78"/>
      <c r="E997" s="78"/>
      <c r="F997" s="77"/>
      <c r="G997" s="77"/>
      <c r="H997" s="77"/>
      <c r="I997" s="77"/>
      <c r="J997" s="77"/>
      <c r="K997" s="79"/>
      <c r="L997" s="77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 spans="1:26" ht="15.75" customHeight="1">
      <c r="A998" s="77"/>
      <c r="B998" s="78"/>
      <c r="C998" s="78"/>
      <c r="D998" s="78"/>
      <c r="E998" s="78"/>
      <c r="F998" s="77"/>
      <c r="G998" s="77"/>
      <c r="H998" s="77"/>
      <c r="I998" s="77"/>
      <c r="J998" s="77"/>
      <c r="K998" s="79"/>
      <c r="L998" s="77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</sheetData>
  <customSheetViews>
    <customSheetView guid="{040131B5-9274-42AD-A267-889F9702A833}" filter="1" showAutoFilter="1">
      <pageMargins left="0" right="0" top="0" bottom="0" header="0" footer="0"/>
      <autoFilter ref="A10:Z165" xr:uid="{FEDB6F6B-A5C8-E64F-AA4E-208A89B3B36A}">
        <filterColumn colId="6">
          <filters>
            <filter val="low"/>
            <filter val="minor"/>
            <filter val="SERIOUS"/>
          </filters>
        </filterColumn>
      </autoFilter>
    </customSheetView>
  </customSheetViews>
  <mergeCells count="4">
    <mergeCell ref="B1:D1"/>
    <mergeCell ref="C2:D2"/>
    <mergeCell ref="C4:D4"/>
    <mergeCell ref="C5:D5"/>
  </mergeCells>
  <pageMargins left="0.23" right="0.17" top="0.36" bottom="1" header="0" footer="0"/>
  <pageSetup paperSize="9" scale="56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70108-F3F2-47DB-B1DE-3D705EE17756}">
  <dimension ref="A1"/>
  <sheetViews>
    <sheetView workbookViewId="0"/>
  </sheetViews>
  <sheetFormatPr baseColWidth="10" defaultColWidth="9" defaultRowHeight="1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269BF-0CE8-4343-BC5B-7140063D4FAB}">
  <dimension ref="A1"/>
  <sheetViews>
    <sheetView workbookViewId="0"/>
  </sheetViews>
  <sheetFormatPr baseColWidth="10" defaultColWidth="9" defaultRowHeight="14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F322C-CEDE-9B4C-B59E-98E5ABEBE9F9}">
  <dimension ref="A1"/>
  <sheetViews>
    <sheetView topLeftCell="AL1" zoomScaleNormal="100" zoomScaleSheetLayoutView="100" workbookViewId="0"/>
  </sheetViews>
  <sheetFormatPr baseColWidth="10" defaultColWidth="9" defaultRowHeight="14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1C8CE-8A9B-4C4B-9945-19193B70C523}">
  <dimension ref="A1:S359"/>
  <sheetViews>
    <sheetView topLeftCell="A8" zoomScale="70" zoomScaleNormal="70" workbookViewId="0">
      <selection activeCell="K16" sqref="K16"/>
    </sheetView>
  </sheetViews>
  <sheetFormatPr baseColWidth="10" defaultColWidth="9" defaultRowHeight="16"/>
  <cols>
    <col min="1" max="1" width="4" style="186" customWidth="1"/>
    <col min="2" max="3" width="18.3984375" style="187" customWidth="1"/>
    <col min="4" max="5" width="20.796875" style="186" customWidth="1"/>
    <col min="6" max="7" width="6.59765625" style="188" customWidth="1"/>
    <col min="8" max="8" width="8.3984375" style="188" customWidth="1"/>
    <col min="9" max="10" width="7.59765625" style="188" customWidth="1"/>
    <col min="11" max="11" width="10" style="188" customWidth="1"/>
    <col min="12" max="12" width="7.59765625" style="188" customWidth="1"/>
    <col min="13" max="13" width="18" style="188" customWidth="1"/>
    <col min="14" max="15" width="15" style="188" customWidth="1"/>
    <col min="16" max="16" width="19" style="186" customWidth="1"/>
    <col min="17" max="19" width="17.59765625" style="186" customWidth="1"/>
    <col min="20" max="16384" width="9" style="189"/>
  </cols>
  <sheetData>
    <row r="1" spans="1:19" hidden="1"/>
    <row r="2" spans="1:19" hidden="1">
      <c r="B2" s="190" t="s">
        <v>11628</v>
      </c>
      <c r="C2" s="190"/>
      <c r="D2" s="190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</row>
    <row r="3" spans="1:19" hidden="1">
      <c r="B3" s="190"/>
      <c r="C3" s="190"/>
      <c r="D3" s="190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</row>
    <row r="4" spans="1:19" hidden="1">
      <c r="B4" s="190" t="s">
        <v>11629</v>
      </c>
      <c r="C4" s="190"/>
      <c r="D4" s="192"/>
      <c r="E4" s="193"/>
      <c r="F4" s="193"/>
      <c r="G4" s="186"/>
      <c r="H4" s="191"/>
      <c r="I4" s="190" t="s">
        <v>11630</v>
      </c>
      <c r="L4" s="743"/>
      <c r="M4" s="743"/>
    </row>
    <row r="5" spans="1:19" hidden="1">
      <c r="A5" s="190"/>
      <c r="B5" s="190" t="s">
        <v>11631</v>
      </c>
      <c r="C5" s="190"/>
      <c r="D5" s="194"/>
      <c r="E5" s="195"/>
      <c r="F5" s="195"/>
      <c r="G5" s="186"/>
      <c r="H5" s="191"/>
      <c r="I5" s="190" t="s">
        <v>11632</v>
      </c>
      <c r="J5" s="191"/>
      <c r="K5" s="191"/>
      <c r="L5" s="744"/>
      <c r="M5" s="744"/>
      <c r="N5" s="191"/>
      <c r="O5" s="191"/>
      <c r="P5" s="191"/>
      <c r="Q5" s="191"/>
      <c r="R5" s="191"/>
      <c r="S5" s="191"/>
    </row>
    <row r="6" spans="1:19" hidden="1">
      <c r="A6" s="190"/>
      <c r="B6" s="190" t="s">
        <v>11633</v>
      </c>
      <c r="C6" s="190"/>
      <c r="D6" s="194"/>
      <c r="E6" s="195"/>
      <c r="F6" s="195"/>
      <c r="G6" s="186"/>
      <c r="H6" s="191"/>
      <c r="I6" s="196" t="s">
        <v>2585</v>
      </c>
      <c r="J6" s="191"/>
      <c r="K6" s="191"/>
      <c r="L6" s="745"/>
      <c r="M6" s="745"/>
      <c r="N6" s="191"/>
      <c r="O6" s="191"/>
      <c r="P6" s="191"/>
      <c r="Q6" s="191"/>
      <c r="R6" s="191"/>
      <c r="S6" s="191"/>
    </row>
    <row r="7" spans="1:19" hidden="1">
      <c r="A7" s="190"/>
      <c r="B7" s="746"/>
      <c r="C7" s="746"/>
      <c r="D7" s="746"/>
      <c r="E7" s="188"/>
      <c r="F7" s="747"/>
      <c r="G7" s="747"/>
      <c r="H7" s="747"/>
      <c r="I7" s="747"/>
      <c r="J7" s="747"/>
      <c r="K7" s="747"/>
      <c r="L7" s="747"/>
      <c r="N7" s="747"/>
      <c r="O7" s="747"/>
      <c r="P7" s="191"/>
      <c r="Q7" s="191"/>
      <c r="R7" s="191"/>
      <c r="S7" s="191"/>
    </row>
    <row r="8" spans="1:19">
      <c r="A8" s="190"/>
      <c r="B8" s="197"/>
      <c r="C8" s="197"/>
      <c r="D8" s="191"/>
      <c r="E8" s="191"/>
      <c r="P8" s="191"/>
      <c r="Q8" s="191"/>
      <c r="R8" s="191"/>
      <c r="S8" s="191"/>
    </row>
    <row r="9" spans="1:19">
      <c r="A9" s="749" t="s">
        <v>67</v>
      </c>
      <c r="B9" s="750" t="s">
        <v>11634</v>
      </c>
      <c r="C9" s="198"/>
      <c r="D9" s="751" t="s">
        <v>11635</v>
      </c>
      <c r="E9" s="751"/>
      <c r="F9" s="751" t="s">
        <v>11636</v>
      </c>
      <c r="G9" s="751"/>
      <c r="H9" s="751"/>
      <c r="I9" s="751" t="s">
        <v>11637</v>
      </c>
      <c r="J9" s="751"/>
      <c r="K9" s="751"/>
      <c r="L9" s="751"/>
      <c r="M9" s="751" t="s">
        <v>11638</v>
      </c>
      <c r="N9" s="751" t="s">
        <v>11639</v>
      </c>
      <c r="O9" s="751"/>
      <c r="P9" s="749" t="s">
        <v>83</v>
      </c>
      <c r="Q9" s="749" t="s">
        <v>11640</v>
      </c>
      <c r="R9" s="749" t="s">
        <v>11641</v>
      </c>
      <c r="S9" s="749" t="s">
        <v>11642</v>
      </c>
    </row>
    <row r="10" spans="1:19" ht="110">
      <c r="A10" s="749"/>
      <c r="B10" s="750"/>
      <c r="C10" s="200" t="s">
        <v>2700</v>
      </c>
      <c r="D10" s="199" t="s">
        <v>11643</v>
      </c>
      <c r="E10" s="199" t="s">
        <v>11644</v>
      </c>
      <c r="F10" s="201" t="s">
        <v>11645</v>
      </c>
      <c r="G10" s="201" t="s">
        <v>11646</v>
      </c>
      <c r="H10" s="201" t="s">
        <v>11647</v>
      </c>
      <c r="I10" s="201" t="s">
        <v>11648</v>
      </c>
      <c r="J10" s="201" t="s">
        <v>11649</v>
      </c>
      <c r="K10" s="201" t="s">
        <v>11650</v>
      </c>
      <c r="L10" s="201" t="s">
        <v>11651</v>
      </c>
      <c r="M10" s="751"/>
      <c r="N10" s="201" t="s">
        <v>11652</v>
      </c>
      <c r="O10" s="201" t="s">
        <v>11653</v>
      </c>
      <c r="P10" s="752"/>
      <c r="Q10" s="752"/>
      <c r="R10" s="752"/>
      <c r="S10" s="752"/>
    </row>
    <row r="11" spans="1:19">
      <c r="A11" s="202">
        <v>1</v>
      </c>
      <c r="B11" s="203">
        <v>43103</v>
      </c>
      <c r="C11" s="203"/>
      <c r="D11" s="204" t="s">
        <v>11654</v>
      </c>
      <c r="E11" s="204" t="s">
        <v>11655</v>
      </c>
      <c r="F11" s="202" t="s">
        <v>11656</v>
      </c>
      <c r="G11" s="202"/>
      <c r="H11" s="202"/>
      <c r="I11" s="202"/>
      <c r="J11" s="202" t="s">
        <v>11656</v>
      </c>
      <c r="K11" s="202"/>
      <c r="L11" s="202"/>
      <c r="M11" s="202">
        <v>6.5</v>
      </c>
      <c r="N11" s="202" t="s">
        <v>11656</v>
      </c>
      <c r="O11" s="202"/>
      <c r="P11" s="205"/>
      <c r="Q11" s="205"/>
      <c r="R11" s="205"/>
      <c r="S11" s="205"/>
    </row>
    <row r="12" spans="1:19">
      <c r="A12" s="206">
        <v>2</v>
      </c>
      <c r="B12" s="207"/>
      <c r="C12" s="207"/>
      <c r="D12" s="208" t="s">
        <v>11655</v>
      </c>
      <c r="E12" s="208" t="s">
        <v>11657</v>
      </c>
      <c r="F12" s="206"/>
      <c r="G12" s="206" t="s">
        <v>11656</v>
      </c>
      <c r="H12" s="206"/>
      <c r="I12" s="206"/>
      <c r="J12" s="202" t="s">
        <v>11656</v>
      </c>
      <c r="K12" s="206"/>
      <c r="L12" s="206"/>
      <c r="M12" s="206">
        <v>5.7</v>
      </c>
      <c r="N12" s="206" t="s">
        <v>11656</v>
      </c>
      <c r="O12" s="206"/>
      <c r="P12" s="209"/>
      <c r="Q12" s="209"/>
      <c r="R12" s="209"/>
      <c r="S12" s="209"/>
    </row>
    <row r="13" spans="1:19">
      <c r="A13" s="206">
        <v>3</v>
      </c>
      <c r="B13" s="210"/>
      <c r="C13" s="210"/>
      <c r="D13" s="208" t="s">
        <v>11657</v>
      </c>
      <c r="E13" s="208" t="s">
        <v>11658</v>
      </c>
      <c r="F13" s="206"/>
      <c r="G13" s="206" t="s">
        <v>11656</v>
      </c>
      <c r="H13" s="206"/>
      <c r="I13" s="206"/>
      <c r="J13" s="202" t="s">
        <v>11656</v>
      </c>
      <c r="K13" s="206"/>
      <c r="L13" s="206"/>
      <c r="M13" s="206">
        <v>5.8</v>
      </c>
      <c r="N13" s="206" t="s">
        <v>11656</v>
      </c>
      <c r="O13" s="206"/>
      <c r="P13" s="211"/>
      <c r="Q13" s="211"/>
      <c r="R13" s="211"/>
      <c r="S13" s="211"/>
    </row>
    <row r="14" spans="1:19">
      <c r="A14" s="206">
        <v>4</v>
      </c>
      <c r="B14" s="210"/>
      <c r="C14" s="210"/>
      <c r="D14" s="211"/>
      <c r="E14" s="211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11"/>
      <c r="Q14" s="211"/>
      <c r="R14" s="211"/>
      <c r="S14" s="211"/>
    </row>
    <row r="15" spans="1:19">
      <c r="A15" s="206">
        <v>5</v>
      </c>
      <c r="B15" s="210"/>
      <c r="C15" s="210"/>
      <c r="D15" s="211"/>
      <c r="E15" s="211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11"/>
      <c r="Q15" s="211"/>
      <c r="R15" s="211"/>
      <c r="S15" s="211"/>
    </row>
    <row r="16" spans="1:19">
      <c r="A16" s="206">
        <v>6</v>
      </c>
      <c r="B16" s="212"/>
      <c r="C16" s="212"/>
      <c r="D16" s="211"/>
      <c r="E16" s="211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11"/>
      <c r="Q16" s="211"/>
      <c r="R16" s="211"/>
      <c r="S16" s="211"/>
    </row>
    <row r="17" spans="1:19">
      <c r="A17" s="206">
        <v>7</v>
      </c>
      <c r="B17" s="212"/>
      <c r="C17" s="212"/>
      <c r="D17" s="211"/>
      <c r="E17" s="211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11"/>
      <c r="Q17" s="211"/>
      <c r="R17" s="211"/>
      <c r="S17" s="211"/>
    </row>
    <row r="18" spans="1:19">
      <c r="A18" s="206">
        <v>8</v>
      </c>
      <c r="B18" s="212"/>
      <c r="C18" s="212"/>
      <c r="D18" s="211"/>
      <c r="E18" s="211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11"/>
      <c r="Q18" s="211"/>
      <c r="R18" s="211"/>
      <c r="S18" s="211"/>
    </row>
    <row r="19" spans="1:19">
      <c r="A19" s="206">
        <v>9</v>
      </c>
      <c r="B19" s="212"/>
      <c r="C19" s="212"/>
      <c r="D19" s="211"/>
      <c r="E19" s="211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11"/>
      <c r="Q19" s="211"/>
      <c r="R19" s="211"/>
      <c r="S19" s="211"/>
    </row>
    <row r="20" spans="1:19">
      <c r="A20" s="206">
        <v>10</v>
      </c>
      <c r="B20" s="212"/>
      <c r="C20" s="212"/>
      <c r="D20" s="211"/>
      <c r="E20" s="211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211"/>
      <c r="Q20" s="211"/>
      <c r="R20" s="211"/>
      <c r="S20" s="211"/>
    </row>
    <row r="21" spans="1:19">
      <c r="A21" s="206">
        <v>11</v>
      </c>
      <c r="B21" s="212"/>
      <c r="C21" s="212"/>
      <c r="D21" s="211"/>
      <c r="E21" s="211"/>
      <c r="F21" s="206"/>
      <c r="G21" s="206"/>
      <c r="H21" s="206"/>
      <c r="I21" s="206"/>
      <c r="J21" s="206"/>
      <c r="K21" s="206"/>
      <c r="L21" s="206"/>
      <c r="M21" s="206"/>
      <c r="N21" s="206"/>
      <c r="O21" s="206"/>
      <c r="P21" s="211"/>
      <c r="Q21" s="211"/>
      <c r="R21" s="211"/>
      <c r="S21" s="211"/>
    </row>
    <row r="22" spans="1:19">
      <c r="A22" s="206">
        <v>12</v>
      </c>
      <c r="B22" s="212"/>
      <c r="C22" s="212"/>
      <c r="D22" s="211"/>
      <c r="E22" s="211"/>
      <c r="F22" s="206"/>
      <c r="G22" s="206"/>
      <c r="H22" s="206"/>
      <c r="I22" s="206"/>
      <c r="J22" s="206"/>
      <c r="K22" s="206"/>
      <c r="L22" s="206"/>
      <c r="M22" s="206"/>
      <c r="N22" s="206"/>
      <c r="O22" s="206"/>
      <c r="P22" s="211"/>
      <c r="Q22" s="211"/>
      <c r="R22" s="211"/>
      <c r="S22" s="211"/>
    </row>
    <row r="23" spans="1:19">
      <c r="A23" s="206">
        <v>13</v>
      </c>
      <c r="B23" s="212"/>
      <c r="C23" s="212"/>
      <c r="D23" s="211"/>
      <c r="E23" s="211"/>
      <c r="F23" s="206"/>
      <c r="G23" s="206"/>
      <c r="H23" s="206"/>
      <c r="I23" s="206"/>
      <c r="J23" s="206"/>
      <c r="K23" s="206"/>
      <c r="L23" s="206"/>
      <c r="M23" s="206"/>
      <c r="N23" s="206"/>
      <c r="O23" s="206"/>
      <c r="P23" s="211"/>
      <c r="Q23" s="211"/>
      <c r="R23" s="211"/>
      <c r="S23" s="211"/>
    </row>
    <row r="24" spans="1:19">
      <c r="A24" s="206">
        <v>14</v>
      </c>
      <c r="B24" s="212"/>
      <c r="C24" s="212"/>
      <c r="D24" s="211"/>
      <c r="E24" s="211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11"/>
      <c r="Q24" s="211"/>
      <c r="R24" s="211"/>
      <c r="S24" s="211"/>
    </row>
    <row r="25" spans="1:19">
      <c r="A25" s="206">
        <v>15</v>
      </c>
      <c r="B25" s="212"/>
      <c r="C25" s="212"/>
      <c r="D25" s="211"/>
      <c r="E25" s="211"/>
      <c r="F25" s="206"/>
      <c r="G25" s="206"/>
      <c r="H25" s="206"/>
      <c r="I25" s="206"/>
      <c r="J25" s="206"/>
      <c r="K25" s="206"/>
      <c r="L25" s="206"/>
      <c r="M25" s="206"/>
      <c r="N25" s="206"/>
      <c r="O25" s="206"/>
      <c r="P25" s="211"/>
      <c r="Q25" s="211"/>
      <c r="R25" s="211"/>
      <c r="S25" s="211"/>
    </row>
    <row r="26" spans="1:19">
      <c r="A26" s="206">
        <v>16</v>
      </c>
      <c r="B26" s="212"/>
      <c r="C26" s="212"/>
      <c r="D26" s="211"/>
      <c r="E26" s="211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211"/>
      <c r="Q26" s="211"/>
      <c r="R26" s="211"/>
      <c r="S26" s="211"/>
    </row>
    <row r="27" spans="1:19">
      <c r="A27" s="206">
        <v>17</v>
      </c>
      <c r="B27" s="212"/>
      <c r="C27" s="212"/>
      <c r="D27" s="211"/>
      <c r="E27" s="211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11"/>
      <c r="Q27" s="211"/>
      <c r="R27" s="211"/>
      <c r="S27" s="211"/>
    </row>
    <row r="28" spans="1:19">
      <c r="A28" s="206">
        <v>18</v>
      </c>
      <c r="B28" s="212"/>
      <c r="C28" s="212"/>
      <c r="D28" s="211"/>
      <c r="E28" s="211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11"/>
      <c r="Q28" s="211"/>
      <c r="R28" s="211"/>
      <c r="S28" s="211"/>
    </row>
    <row r="29" spans="1:19">
      <c r="A29" s="206">
        <v>19</v>
      </c>
      <c r="B29" s="212"/>
      <c r="C29" s="212"/>
      <c r="D29" s="211"/>
      <c r="E29" s="211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11"/>
      <c r="Q29" s="211"/>
      <c r="R29" s="211"/>
      <c r="S29" s="211"/>
    </row>
    <row r="30" spans="1:19">
      <c r="A30" s="206">
        <v>20</v>
      </c>
      <c r="B30" s="212"/>
      <c r="C30" s="212"/>
      <c r="D30" s="211"/>
      <c r="E30" s="211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11"/>
      <c r="Q30" s="211"/>
      <c r="R30" s="211"/>
      <c r="S30" s="211"/>
    </row>
    <row r="31" spans="1:19">
      <c r="A31" s="206">
        <v>21</v>
      </c>
      <c r="B31" s="212"/>
      <c r="C31" s="212"/>
      <c r="D31" s="211"/>
      <c r="E31" s="211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11"/>
      <c r="Q31" s="211"/>
      <c r="R31" s="211"/>
      <c r="S31" s="211"/>
    </row>
    <row r="32" spans="1:19">
      <c r="A32" s="206">
        <v>22</v>
      </c>
      <c r="B32" s="212"/>
      <c r="C32" s="212"/>
      <c r="D32" s="211"/>
      <c r="E32" s="211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11"/>
      <c r="Q32" s="211"/>
      <c r="R32" s="211"/>
      <c r="S32" s="211"/>
    </row>
    <row r="33" spans="1:19">
      <c r="A33" s="206">
        <v>23</v>
      </c>
      <c r="B33" s="212"/>
      <c r="C33" s="212"/>
      <c r="D33" s="211"/>
      <c r="E33" s="211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11"/>
      <c r="Q33" s="211"/>
      <c r="R33" s="211"/>
      <c r="S33" s="211"/>
    </row>
    <row r="34" spans="1:19">
      <c r="A34" s="206">
        <v>24</v>
      </c>
      <c r="B34" s="212"/>
      <c r="C34" s="212"/>
      <c r="D34" s="211"/>
      <c r="E34" s="211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11"/>
      <c r="Q34" s="211"/>
      <c r="R34" s="211"/>
      <c r="S34" s="211"/>
    </row>
    <row r="35" spans="1:19">
      <c r="A35" s="206">
        <v>25</v>
      </c>
      <c r="B35" s="212"/>
      <c r="C35" s="212"/>
      <c r="D35" s="211"/>
      <c r="E35" s="211"/>
      <c r="F35" s="206"/>
      <c r="G35" s="206"/>
      <c r="H35" s="206"/>
      <c r="I35" s="206"/>
      <c r="J35" s="206"/>
      <c r="K35" s="206"/>
      <c r="L35" s="206"/>
      <c r="M35" s="206"/>
      <c r="N35" s="206"/>
      <c r="O35" s="206"/>
      <c r="P35" s="211"/>
      <c r="Q35" s="211"/>
      <c r="R35" s="211"/>
      <c r="S35" s="211"/>
    </row>
    <row r="36" spans="1:19">
      <c r="A36" s="206">
        <v>26</v>
      </c>
      <c r="B36" s="212"/>
      <c r="C36" s="212"/>
      <c r="D36" s="211"/>
      <c r="E36" s="211"/>
      <c r="F36" s="206"/>
      <c r="G36" s="206"/>
      <c r="H36" s="206"/>
      <c r="I36" s="206"/>
      <c r="J36" s="206"/>
      <c r="K36" s="206"/>
      <c r="L36" s="206"/>
      <c r="M36" s="206"/>
      <c r="N36" s="206"/>
      <c r="O36" s="206"/>
      <c r="P36" s="211"/>
      <c r="Q36" s="211"/>
      <c r="R36" s="211"/>
      <c r="S36" s="211"/>
    </row>
    <row r="37" spans="1:19">
      <c r="A37" s="206">
        <v>27</v>
      </c>
      <c r="B37" s="212"/>
      <c r="C37" s="212"/>
      <c r="D37" s="211"/>
      <c r="E37" s="211"/>
      <c r="F37" s="206"/>
      <c r="G37" s="206"/>
      <c r="H37" s="206"/>
      <c r="I37" s="206"/>
      <c r="J37" s="206"/>
      <c r="K37" s="206"/>
      <c r="L37" s="206"/>
      <c r="M37" s="206"/>
      <c r="N37" s="206"/>
      <c r="O37" s="206"/>
      <c r="P37" s="211"/>
      <c r="Q37" s="211"/>
      <c r="R37" s="211"/>
      <c r="S37" s="211"/>
    </row>
    <row r="38" spans="1:19">
      <c r="A38" s="206">
        <v>28</v>
      </c>
      <c r="B38" s="212"/>
      <c r="C38" s="212"/>
      <c r="D38" s="211"/>
      <c r="E38" s="211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11"/>
      <c r="Q38" s="211"/>
      <c r="R38" s="211"/>
      <c r="S38" s="211"/>
    </row>
    <row r="39" spans="1:19">
      <c r="A39" s="206">
        <v>29</v>
      </c>
      <c r="B39" s="212"/>
      <c r="C39" s="212"/>
      <c r="D39" s="211"/>
      <c r="E39" s="211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11"/>
      <c r="Q39" s="211"/>
      <c r="R39" s="211"/>
      <c r="S39" s="211"/>
    </row>
    <row r="40" spans="1:19">
      <c r="A40" s="206">
        <v>30</v>
      </c>
      <c r="B40" s="212"/>
      <c r="C40" s="212"/>
      <c r="D40" s="211"/>
      <c r="E40" s="211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211"/>
      <c r="Q40" s="211"/>
      <c r="R40" s="211"/>
      <c r="S40" s="211"/>
    </row>
    <row r="41" spans="1:19">
      <c r="A41" s="206">
        <v>31</v>
      </c>
      <c r="B41" s="212"/>
      <c r="C41" s="212"/>
      <c r="D41" s="211"/>
      <c r="E41" s="211"/>
      <c r="F41" s="206"/>
      <c r="G41" s="206"/>
      <c r="H41" s="206"/>
      <c r="I41" s="206"/>
      <c r="J41" s="206"/>
      <c r="K41" s="206"/>
      <c r="L41" s="206"/>
      <c r="M41" s="206"/>
      <c r="N41" s="206"/>
      <c r="O41" s="206"/>
      <c r="P41" s="211"/>
      <c r="Q41" s="211"/>
      <c r="R41" s="211"/>
      <c r="S41" s="211"/>
    </row>
    <row r="42" spans="1:19">
      <c r="A42" s="206">
        <v>32</v>
      </c>
      <c r="B42" s="212"/>
      <c r="C42" s="212"/>
      <c r="D42" s="211"/>
      <c r="E42" s="211"/>
      <c r="F42" s="206"/>
      <c r="G42" s="206"/>
      <c r="H42" s="206"/>
      <c r="I42" s="206"/>
      <c r="J42" s="206"/>
      <c r="K42" s="206"/>
      <c r="L42" s="206"/>
      <c r="M42" s="206"/>
      <c r="N42" s="206"/>
      <c r="O42" s="206"/>
      <c r="P42" s="211"/>
      <c r="Q42" s="211"/>
      <c r="R42" s="211"/>
      <c r="S42" s="211"/>
    </row>
    <row r="43" spans="1:19">
      <c r="A43" s="206">
        <v>33</v>
      </c>
      <c r="B43" s="212"/>
      <c r="C43" s="212"/>
      <c r="D43" s="211"/>
      <c r="E43" s="211"/>
      <c r="F43" s="206"/>
      <c r="G43" s="206"/>
      <c r="H43" s="206"/>
      <c r="I43" s="206"/>
      <c r="J43" s="206"/>
      <c r="K43" s="206"/>
      <c r="L43" s="206"/>
      <c r="M43" s="206"/>
      <c r="N43" s="206"/>
      <c r="O43" s="206"/>
      <c r="P43" s="211"/>
      <c r="Q43" s="211"/>
      <c r="R43" s="211"/>
      <c r="S43" s="211"/>
    </row>
    <row r="44" spans="1:19">
      <c r="A44" s="206">
        <v>34</v>
      </c>
      <c r="B44" s="212"/>
      <c r="C44" s="212"/>
      <c r="D44" s="211"/>
      <c r="E44" s="211"/>
      <c r="F44" s="206"/>
      <c r="G44" s="206"/>
      <c r="H44" s="206"/>
      <c r="I44" s="206"/>
      <c r="J44" s="206"/>
      <c r="K44" s="206"/>
      <c r="L44" s="206"/>
      <c r="M44" s="206"/>
      <c r="N44" s="206"/>
      <c r="O44" s="206"/>
      <c r="P44" s="211"/>
      <c r="Q44" s="211"/>
      <c r="R44" s="211"/>
      <c r="S44" s="211"/>
    </row>
    <row r="45" spans="1:19">
      <c r="A45" s="206">
        <v>35</v>
      </c>
      <c r="B45" s="212"/>
      <c r="C45" s="212"/>
      <c r="D45" s="211"/>
      <c r="E45" s="211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211"/>
      <c r="Q45" s="211"/>
      <c r="R45" s="211"/>
      <c r="S45" s="211"/>
    </row>
    <row r="46" spans="1:19">
      <c r="A46" s="206">
        <v>36</v>
      </c>
      <c r="B46" s="212"/>
      <c r="C46" s="212"/>
      <c r="D46" s="211"/>
      <c r="E46" s="211"/>
      <c r="F46" s="206"/>
      <c r="G46" s="206"/>
      <c r="H46" s="206"/>
      <c r="I46" s="206"/>
      <c r="J46" s="206"/>
      <c r="K46" s="206"/>
      <c r="L46" s="206"/>
      <c r="M46" s="206"/>
      <c r="N46" s="206"/>
      <c r="O46" s="206"/>
      <c r="P46" s="211"/>
      <c r="Q46" s="211"/>
      <c r="R46" s="211"/>
      <c r="S46" s="211"/>
    </row>
    <row r="47" spans="1:19">
      <c r="A47" s="206">
        <v>37</v>
      </c>
      <c r="B47" s="212"/>
      <c r="C47" s="212"/>
      <c r="D47" s="211"/>
      <c r="E47" s="211"/>
      <c r="F47" s="206"/>
      <c r="G47" s="206"/>
      <c r="H47" s="206"/>
      <c r="I47" s="206"/>
      <c r="J47" s="206"/>
      <c r="K47" s="206"/>
      <c r="L47" s="206"/>
      <c r="M47" s="206"/>
      <c r="N47" s="206"/>
      <c r="O47" s="206"/>
      <c r="P47" s="211"/>
      <c r="Q47" s="211"/>
      <c r="R47" s="211"/>
      <c r="S47" s="211"/>
    </row>
    <row r="48" spans="1:19">
      <c r="A48" s="206">
        <v>38</v>
      </c>
      <c r="B48" s="212"/>
      <c r="C48" s="212"/>
      <c r="D48" s="211"/>
      <c r="E48" s="211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11"/>
      <c r="Q48" s="211"/>
      <c r="R48" s="211"/>
      <c r="S48" s="211"/>
    </row>
    <row r="49" spans="1:19">
      <c r="A49" s="206">
        <v>39</v>
      </c>
      <c r="B49" s="212"/>
      <c r="C49" s="212"/>
      <c r="D49" s="211"/>
      <c r="E49" s="211"/>
      <c r="F49" s="206"/>
      <c r="G49" s="206"/>
      <c r="H49" s="206"/>
      <c r="I49" s="206"/>
      <c r="J49" s="206"/>
      <c r="K49" s="206"/>
      <c r="L49" s="206"/>
      <c r="M49" s="206"/>
      <c r="N49" s="206"/>
      <c r="O49" s="206"/>
      <c r="P49" s="211"/>
      <c r="Q49" s="211"/>
      <c r="R49" s="211"/>
      <c r="S49" s="211"/>
    </row>
    <row r="50" spans="1:19">
      <c r="A50" s="206">
        <v>40</v>
      </c>
      <c r="B50" s="212"/>
      <c r="C50" s="212"/>
      <c r="D50" s="211"/>
      <c r="E50" s="211"/>
      <c r="F50" s="206"/>
      <c r="G50" s="206"/>
      <c r="H50" s="206"/>
      <c r="I50" s="206"/>
      <c r="J50" s="206"/>
      <c r="K50" s="206"/>
      <c r="L50" s="206"/>
      <c r="M50" s="206"/>
      <c r="N50" s="206"/>
      <c r="O50" s="206"/>
      <c r="P50" s="211"/>
      <c r="Q50" s="211"/>
      <c r="R50" s="211"/>
      <c r="S50" s="211"/>
    </row>
    <row r="51" spans="1:19">
      <c r="A51" s="206">
        <v>41</v>
      </c>
      <c r="B51" s="212"/>
      <c r="C51" s="212"/>
      <c r="D51" s="211"/>
      <c r="E51" s="211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11"/>
      <c r="Q51" s="211"/>
      <c r="R51" s="211"/>
      <c r="S51" s="211"/>
    </row>
    <row r="52" spans="1:19">
      <c r="A52" s="206">
        <v>42</v>
      </c>
      <c r="B52" s="212"/>
      <c r="C52" s="212"/>
      <c r="D52" s="211"/>
      <c r="E52" s="211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11"/>
      <c r="Q52" s="211"/>
      <c r="R52" s="211"/>
      <c r="S52" s="211"/>
    </row>
    <row r="53" spans="1:19">
      <c r="A53" s="206">
        <v>43</v>
      </c>
      <c r="B53" s="212"/>
      <c r="C53" s="212"/>
      <c r="D53" s="211"/>
      <c r="E53" s="211"/>
      <c r="F53" s="206"/>
      <c r="G53" s="206"/>
      <c r="H53" s="206"/>
      <c r="I53" s="206"/>
      <c r="J53" s="206"/>
      <c r="K53" s="206"/>
      <c r="L53" s="206"/>
      <c r="M53" s="206"/>
      <c r="N53" s="206"/>
      <c r="O53" s="206"/>
      <c r="P53" s="211"/>
      <c r="Q53" s="211"/>
      <c r="R53" s="211"/>
      <c r="S53" s="211"/>
    </row>
    <row r="54" spans="1:19">
      <c r="A54" s="206">
        <v>44</v>
      </c>
      <c r="B54" s="212"/>
      <c r="C54" s="212"/>
      <c r="D54" s="211"/>
      <c r="E54" s="211"/>
      <c r="F54" s="206"/>
      <c r="G54" s="206"/>
      <c r="H54" s="206"/>
      <c r="I54" s="206"/>
      <c r="J54" s="206"/>
      <c r="K54" s="206"/>
      <c r="L54" s="206"/>
      <c r="M54" s="206"/>
      <c r="N54" s="206"/>
      <c r="O54" s="206"/>
      <c r="P54" s="211"/>
      <c r="Q54" s="211"/>
      <c r="R54" s="211"/>
      <c r="S54" s="211"/>
    </row>
    <row r="55" spans="1:19">
      <c r="A55" s="206">
        <v>45</v>
      </c>
      <c r="B55" s="212"/>
      <c r="C55" s="212"/>
      <c r="D55" s="211"/>
      <c r="E55" s="211"/>
      <c r="F55" s="206"/>
      <c r="G55" s="206"/>
      <c r="H55" s="206"/>
      <c r="I55" s="206"/>
      <c r="J55" s="206"/>
      <c r="K55" s="206"/>
      <c r="L55" s="206"/>
      <c r="M55" s="206"/>
      <c r="N55" s="206"/>
      <c r="O55" s="206"/>
      <c r="P55" s="211"/>
      <c r="Q55" s="211"/>
      <c r="R55" s="211"/>
      <c r="S55" s="211"/>
    </row>
    <row r="56" spans="1:19">
      <c r="A56" s="206">
        <v>46</v>
      </c>
      <c r="B56" s="212"/>
      <c r="C56" s="212"/>
      <c r="D56" s="211"/>
      <c r="E56" s="211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11"/>
      <c r="Q56" s="211"/>
      <c r="R56" s="211"/>
      <c r="S56" s="211"/>
    </row>
    <row r="57" spans="1:19">
      <c r="A57" s="206">
        <v>47</v>
      </c>
      <c r="B57" s="212"/>
      <c r="C57" s="212"/>
      <c r="D57" s="211"/>
      <c r="E57" s="211"/>
      <c r="F57" s="206"/>
      <c r="G57" s="206"/>
      <c r="H57" s="206"/>
      <c r="I57" s="206"/>
      <c r="J57" s="206"/>
      <c r="K57" s="206"/>
      <c r="L57" s="206"/>
      <c r="M57" s="206"/>
      <c r="N57" s="206"/>
      <c r="O57" s="206"/>
      <c r="P57" s="211"/>
      <c r="Q57" s="211"/>
      <c r="R57" s="211"/>
      <c r="S57" s="211"/>
    </row>
    <row r="58" spans="1:19">
      <c r="A58" s="206">
        <v>48</v>
      </c>
      <c r="B58" s="212"/>
      <c r="C58" s="212"/>
      <c r="D58" s="211"/>
      <c r="E58" s="211"/>
      <c r="F58" s="206"/>
      <c r="G58" s="206"/>
      <c r="H58" s="206"/>
      <c r="I58" s="206"/>
      <c r="J58" s="206"/>
      <c r="K58" s="206"/>
      <c r="L58" s="206"/>
      <c r="M58" s="206"/>
      <c r="N58" s="206"/>
      <c r="O58" s="206"/>
      <c r="P58" s="211"/>
      <c r="Q58" s="211"/>
      <c r="R58" s="211"/>
      <c r="S58" s="211"/>
    </row>
    <row r="59" spans="1:19">
      <c r="A59" s="206">
        <v>49</v>
      </c>
      <c r="B59" s="212"/>
      <c r="C59" s="212"/>
      <c r="D59" s="211"/>
      <c r="E59" s="211"/>
      <c r="F59" s="206"/>
      <c r="G59" s="206"/>
      <c r="H59" s="206"/>
      <c r="I59" s="206"/>
      <c r="J59" s="206"/>
      <c r="K59" s="206"/>
      <c r="L59" s="206"/>
      <c r="M59" s="206"/>
      <c r="N59" s="206"/>
      <c r="O59" s="206"/>
      <c r="P59" s="211"/>
      <c r="Q59" s="211"/>
      <c r="R59" s="211"/>
      <c r="S59" s="211"/>
    </row>
    <row r="60" spans="1:19">
      <c r="A60" s="206">
        <v>50</v>
      </c>
      <c r="B60" s="212"/>
      <c r="C60" s="212"/>
      <c r="D60" s="211"/>
      <c r="E60" s="211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11"/>
      <c r="Q60" s="211"/>
      <c r="R60" s="211"/>
      <c r="S60" s="211"/>
    </row>
    <row r="61" spans="1:19">
      <c r="A61" s="753" t="s">
        <v>11659</v>
      </c>
      <c r="B61" s="753"/>
      <c r="C61" s="753"/>
      <c r="D61" s="753"/>
      <c r="E61" s="753"/>
      <c r="F61" s="753"/>
      <c r="G61" s="753"/>
      <c r="H61" s="753"/>
      <c r="I61" s="753"/>
      <c r="J61" s="753"/>
      <c r="K61" s="753"/>
      <c r="L61" s="753"/>
      <c r="M61" s="753"/>
      <c r="N61" s="206">
        <f>COUNTIF(N11:N60,"/")</f>
        <v>3</v>
      </c>
      <c r="O61" s="206">
        <f>COUNTIF(O11:O60,"/")</f>
        <v>0</v>
      </c>
      <c r="P61" s="211"/>
      <c r="Q61" s="211"/>
      <c r="R61" s="211"/>
      <c r="S61" s="211"/>
    </row>
    <row r="62" spans="1:19">
      <c r="B62" s="213"/>
      <c r="C62" s="213"/>
    </row>
    <row r="63" spans="1:19">
      <c r="B63" s="213"/>
      <c r="C63" s="213"/>
      <c r="H63" s="748" t="s">
        <v>11660</v>
      </c>
      <c r="I63" s="748"/>
      <c r="J63" s="748"/>
      <c r="K63" s="748"/>
      <c r="L63" s="748"/>
      <c r="M63" s="748"/>
      <c r="N63" s="748" t="s">
        <v>11661</v>
      </c>
      <c r="O63" s="748"/>
      <c r="P63" s="748"/>
      <c r="Q63" s="189"/>
      <c r="R63" s="189"/>
      <c r="S63" s="189"/>
    </row>
    <row r="64" spans="1:19">
      <c r="B64" s="213"/>
      <c r="C64" s="213"/>
      <c r="H64" s="757"/>
      <c r="I64" s="757"/>
      <c r="J64" s="757"/>
      <c r="K64" s="757"/>
      <c r="L64" s="757"/>
      <c r="M64" s="757"/>
      <c r="N64" s="756"/>
      <c r="O64" s="756"/>
      <c r="P64" s="756"/>
      <c r="Q64" s="189"/>
      <c r="R64" s="189"/>
      <c r="S64" s="189"/>
    </row>
    <row r="65" spans="2:19">
      <c r="B65" s="213"/>
      <c r="C65" s="213"/>
      <c r="H65" s="757"/>
      <c r="I65" s="757"/>
      <c r="J65" s="757"/>
      <c r="K65" s="757"/>
      <c r="L65" s="757"/>
      <c r="M65" s="757"/>
      <c r="N65" s="756"/>
      <c r="O65" s="756"/>
      <c r="P65" s="756"/>
      <c r="Q65" s="189"/>
      <c r="R65" s="189"/>
      <c r="S65" s="189"/>
    </row>
    <row r="66" spans="2:19">
      <c r="B66" s="213"/>
      <c r="C66" s="213"/>
      <c r="H66" s="754" t="s">
        <v>11662</v>
      </c>
      <c r="I66" s="754"/>
      <c r="J66" s="754"/>
      <c r="K66" s="755"/>
      <c r="L66" s="755"/>
      <c r="M66" s="755"/>
      <c r="N66" s="214" t="s">
        <v>11662</v>
      </c>
      <c r="O66" s="756"/>
      <c r="P66" s="756"/>
      <c r="Q66" s="189"/>
      <c r="R66" s="189"/>
      <c r="S66" s="189"/>
    </row>
    <row r="67" spans="2:19">
      <c r="B67" s="213"/>
      <c r="C67" s="213"/>
      <c r="H67" s="754" t="s">
        <v>11663</v>
      </c>
      <c r="I67" s="754"/>
      <c r="J67" s="754"/>
      <c r="K67" s="755"/>
      <c r="L67" s="755"/>
      <c r="M67" s="755"/>
      <c r="N67" s="214" t="s">
        <v>11663</v>
      </c>
      <c r="O67" s="756"/>
      <c r="P67" s="756"/>
      <c r="Q67" s="189"/>
      <c r="R67" s="189"/>
      <c r="S67" s="189"/>
    </row>
    <row r="68" spans="2:19">
      <c r="B68" s="213"/>
      <c r="C68" s="213"/>
      <c r="H68" s="754" t="s">
        <v>11664</v>
      </c>
      <c r="I68" s="754"/>
      <c r="J68" s="754"/>
      <c r="K68" s="755"/>
      <c r="L68" s="755"/>
      <c r="M68" s="755"/>
      <c r="N68" s="214" t="s">
        <v>11664</v>
      </c>
      <c r="O68" s="756"/>
      <c r="P68" s="756"/>
      <c r="Q68" s="189"/>
      <c r="R68" s="189"/>
      <c r="S68" s="189"/>
    </row>
    <row r="69" spans="2:19">
      <c r="B69" s="213"/>
      <c r="C69" s="213"/>
    </row>
    <row r="70" spans="2:19">
      <c r="B70" s="213"/>
      <c r="C70" s="213"/>
    </row>
    <row r="71" spans="2:19">
      <c r="B71" s="213"/>
      <c r="C71" s="213"/>
    </row>
    <row r="72" spans="2:19">
      <c r="B72" s="213"/>
      <c r="C72" s="213"/>
    </row>
    <row r="73" spans="2:19">
      <c r="B73" s="213"/>
      <c r="C73" s="213"/>
    </row>
    <row r="74" spans="2:19">
      <c r="B74" s="213"/>
      <c r="C74" s="213"/>
    </row>
    <row r="75" spans="2:19">
      <c r="B75" s="213"/>
      <c r="C75" s="213"/>
    </row>
    <row r="76" spans="2:19">
      <c r="B76" s="213"/>
      <c r="C76" s="213"/>
    </row>
    <row r="77" spans="2:19">
      <c r="B77" s="213"/>
      <c r="C77" s="213"/>
    </row>
    <row r="78" spans="2:19">
      <c r="B78" s="213"/>
      <c r="C78" s="213"/>
    </row>
    <row r="79" spans="2:19">
      <c r="B79" s="213"/>
      <c r="C79" s="213"/>
    </row>
    <row r="80" spans="2:19">
      <c r="B80" s="213"/>
      <c r="C80" s="213"/>
    </row>
    <row r="81" spans="2:3">
      <c r="B81" s="213"/>
      <c r="C81" s="213"/>
    </row>
    <row r="82" spans="2:3">
      <c r="B82" s="213"/>
      <c r="C82" s="213"/>
    </row>
    <row r="83" spans="2:3">
      <c r="B83" s="213"/>
      <c r="C83" s="213"/>
    </row>
    <row r="84" spans="2:3">
      <c r="B84" s="213"/>
      <c r="C84" s="213"/>
    </row>
    <row r="85" spans="2:3">
      <c r="B85" s="213"/>
      <c r="C85" s="213"/>
    </row>
    <row r="86" spans="2:3">
      <c r="B86" s="213"/>
      <c r="C86" s="213"/>
    </row>
    <row r="87" spans="2:3">
      <c r="B87" s="213"/>
      <c r="C87" s="213"/>
    </row>
    <row r="88" spans="2:3">
      <c r="B88" s="213"/>
      <c r="C88" s="213"/>
    </row>
    <row r="89" spans="2:3">
      <c r="B89" s="213"/>
      <c r="C89" s="213"/>
    </row>
    <row r="90" spans="2:3">
      <c r="B90" s="213"/>
      <c r="C90" s="213"/>
    </row>
    <row r="91" spans="2:3">
      <c r="B91" s="213"/>
      <c r="C91" s="213"/>
    </row>
    <row r="92" spans="2:3">
      <c r="B92" s="213"/>
      <c r="C92" s="213"/>
    </row>
    <row r="93" spans="2:3">
      <c r="B93" s="213"/>
      <c r="C93" s="213"/>
    </row>
    <row r="94" spans="2:3">
      <c r="B94" s="213"/>
      <c r="C94" s="213"/>
    </row>
    <row r="95" spans="2:3">
      <c r="B95" s="213"/>
      <c r="C95" s="213"/>
    </row>
    <row r="96" spans="2:3">
      <c r="B96" s="213"/>
      <c r="C96" s="213"/>
    </row>
    <row r="97" spans="2:3">
      <c r="B97" s="213"/>
      <c r="C97" s="213"/>
    </row>
    <row r="98" spans="2:3">
      <c r="B98" s="213"/>
      <c r="C98" s="213"/>
    </row>
    <row r="99" spans="2:3">
      <c r="B99" s="213"/>
      <c r="C99" s="213"/>
    </row>
    <row r="100" spans="2:3">
      <c r="B100" s="213"/>
      <c r="C100" s="213"/>
    </row>
    <row r="101" spans="2:3">
      <c r="B101" s="213"/>
      <c r="C101" s="213"/>
    </row>
    <row r="102" spans="2:3">
      <c r="B102" s="213"/>
      <c r="C102" s="213"/>
    </row>
    <row r="103" spans="2:3">
      <c r="B103" s="213"/>
      <c r="C103" s="213"/>
    </row>
    <row r="104" spans="2:3">
      <c r="B104" s="213"/>
      <c r="C104" s="213"/>
    </row>
    <row r="105" spans="2:3">
      <c r="B105" s="213"/>
      <c r="C105" s="213"/>
    </row>
    <row r="106" spans="2:3">
      <c r="B106" s="213"/>
      <c r="C106" s="213"/>
    </row>
    <row r="107" spans="2:3">
      <c r="B107" s="213"/>
      <c r="C107" s="213"/>
    </row>
    <row r="108" spans="2:3">
      <c r="B108" s="213"/>
      <c r="C108" s="213"/>
    </row>
    <row r="109" spans="2:3">
      <c r="B109" s="213"/>
      <c r="C109" s="213"/>
    </row>
    <row r="110" spans="2:3">
      <c r="B110" s="213"/>
      <c r="C110" s="213"/>
    </row>
    <row r="111" spans="2:3">
      <c r="B111" s="213"/>
      <c r="C111" s="213"/>
    </row>
    <row r="112" spans="2:3">
      <c r="B112" s="213"/>
      <c r="C112" s="213"/>
    </row>
    <row r="113" spans="2:3">
      <c r="B113" s="213"/>
      <c r="C113" s="213"/>
    </row>
    <row r="114" spans="2:3">
      <c r="B114" s="213"/>
      <c r="C114" s="213"/>
    </row>
    <row r="115" spans="2:3">
      <c r="B115" s="213"/>
      <c r="C115" s="213"/>
    </row>
    <row r="116" spans="2:3">
      <c r="B116" s="213"/>
      <c r="C116" s="213"/>
    </row>
    <row r="117" spans="2:3">
      <c r="B117" s="213"/>
      <c r="C117" s="213"/>
    </row>
    <row r="118" spans="2:3">
      <c r="B118" s="213"/>
      <c r="C118" s="213"/>
    </row>
    <row r="119" spans="2:3">
      <c r="B119" s="213"/>
      <c r="C119" s="213"/>
    </row>
    <row r="120" spans="2:3">
      <c r="B120" s="213"/>
      <c r="C120" s="213"/>
    </row>
    <row r="121" spans="2:3">
      <c r="B121" s="213"/>
      <c r="C121" s="213"/>
    </row>
    <row r="122" spans="2:3">
      <c r="B122" s="213"/>
      <c r="C122" s="213"/>
    </row>
    <row r="123" spans="2:3">
      <c r="B123" s="213"/>
      <c r="C123" s="213"/>
    </row>
    <row r="124" spans="2:3">
      <c r="B124" s="213"/>
      <c r="C124" s="213"/>
    </row>
    <row r="125" spans="2:3">
      <c r="B125" s="213"/>
      <c r="C125" s="213"/>
    </row>
    <row r="126" spans="2:3">
      <c r="B126" s="213"/>
      <c r="C126" s="213"/>
    </row>
    <row r="127" spans="2:3">
      <c r="B127" s="213"/>
      <c r="C127" s="213"/>
    </row>
    <row r="128" spans="2:3">
      <c r="B128" s="213"/>
      <c r="C128" s="213"/>
    </row>
    <row r="129" spans="2:3">
      <c r="B129" s="213"/>
      <c r="C129" s="213"/>
    </row>
    <row r="130" spans="2:3">
      <c r="B130" s="213"/>
      <c r="C130" s="213"/>
    </row>
    <row r="131" spans="2:3">
      <c r="B131" s="213"/>
      <c r="C131" s="213"/>
    </row>
    <row r="132" spans="2:3">
      <c r="B132" s="213"/>
      <c r="C132" s="213"/>
    </row>
    <row r="133" spans="2:3">
      <c r="B133" s="213"/>
      <c r="C133" s="213"/>
    </row>
    <row r="134" spans="2:3">
      <c r="B134" s="213"/>
      <c r="C134" s="213"/>
    </row>
    <row r="135" spans="2:3">
      <c r="B135" s="213"/>
      <c r="C135" s="213"/>
    </row>
    <row r="136" spans="2:3">
      <c r="B136" s="213"/>
      <c r="C136" s="213"/>
    </row>
    <row r="137" spans="2:3">
      <c r="B137" s="213"/>
      <c r="C137" s="213"/>
    </row>
    <row r="138" spans="2:3">
      <c r="B138" s="213"/>
      <c r="C138" s="213"/>
    </row>
    <row r="139" spans="2:3">
      <c r="B139" s="213"/>
      <c r="C139" s="213"/>
    </row>
    <row r="140" spans="2:3">
      <c r="B140" s="213"/>
      <c r="C140" s="213"/>
    </row>
    <row r="141" spans="2:3">
      <c r="B141" s="213"/>
      <c r="C141" s="213"/>
    </row>
    <row r="142" spans="2:3">
      <c r="B142" s="213"/>
      <c r="C142" s="213"/>
    </row>
    <row r="143" spans="2:3">
      <c r="B143" s="213"/>
      <c r="C143" s="213"/>
    </row>
    <row r="144" spans="2:3">
      <c r="B144" s="213"/>
      <c r="C144" s="213"/>
    </row>
    <row r="145" spans="2:3">
      <c r="B145" s="213"/>
      <c r="C145" s="213"/>
    </row>
    <row r="146" spans="2:3">
      <c r="B146" s="213"/>
      <c r="C146" s="213"/>
    </row>
    <row r="147" spans="2:3">
      <c r="B147" s="213"/>
      <c r="C147" s="213"/>
    </row>
    <row r="148" spans="2:3">
      <c r="B148" s="213"/>
      <c r="C148" s="213"/>
    </row>
    <row r="149" spans="2:3">
      <c r="B149" s="213"/>
      <c r="C149" s="213"/>
    </row>
    <row r="150" spans="2:3">
      <c r="B150" s="213"/>
      <c r="C150" s="213"/>
    </row>
    <row r="151" spans="2:3">
      <c r="B151" s="213"/>
      <c r="C151" s="213"/>
    </row>
    <row r="152" spans="2:3">
      <c r="B152" s="213"/>
      <c r="C152" s="213"/>
    </row>
    <row r="153" spans="2:3">
      <c r="B153" s="213"/>
      <c r="C153" s="213"/>
    </row>
    <row r="154" spans="2:3">
      <c r="B154" s="213"/>
      <c r="C154" s="213"/>
    </row>
    <row r="155" spans="2:3">
      <c r="B155" s="213"/>
      <c r="C155" s="213"/>
    </row>
    <row r="156" spans="2:3">
      <c r="B156" s="213"/>
      <c r="C156" s="213"/>
    </row>
    <row r="157" spans="2:3">
      <c r="B157" s="213"/>
      <c r="C157" s="213"/>
    </row>
    <row r="158" spans="2:3">
      <c r="B158" s="213"/>
      <c r="C158" s="213"/>
    </row>
    <row r="159" spans="2:3">
      <c r="B159" s="213"/>
      <c r="C159" s="213"/>
    </row>
    <row r="160" spans="2:3">
      <c r="B160" s="213"/>
      <c r="C160" s="213"/>
    </row>
    <row r="161" spans="2:3">
      <c r="B161" s="213"/>
      <c r="C161" s="213"/>
    </row>
    <row r="162" spans="2:3">
      <c r="B162" s="213"/>
      <c r="C162" s="213"/>
    </row>
    <row r="163" spans="2:3">
      <c r="B163" s="213"/>
      <c r="C163" s="213"/>
    </row>
    <row r="164" spans="2:3">
      <c r="B164" s="213"/>
      <c r="C164" s="213"/>
    </row>
    <row r="165" spans="2:3">
      <c r="B165" s="213"/>
      <c r="C165" s="213"/>
    </row>
    <row r="166" spans="2:3">
      <c r="B166" s="213"/>
      <c r="C166" s="213"/>
    </row>
    <row r="167" spans="2:3">
      <c r="B167" s="213"/>
      <c r="C167" s="213"/>
    </row>
    <row r="168" spans="2:3">
      <c r="B168" s="213"/>
      <c r="C168" s="213"/>
    </row>
    <row r="169" spans="2:3">
      <c r="B169" s="213"/>
      <c r="C169" s="213"/>
    </row>
    <row r="170" spans="2:3">
      <c r="B170" s="213"/>
      <c r="C170" s="213"/>
    </row>
    <row r="171" spans="2:3">
      <c r="B171" s="213"/>
      <c r="C171" s="213"/>
    </row>
    <row r="172" spans="2:3">
      <c r="B172" s="213"/>
      <c r="C172" s="213"/>
    </row>
    <row r="173" spans="2:3">
      <c r="B173" s="213"/>
      <c r="C173" s="213"/>
    </row>
    <row r="174" spans="2:3">
      <c r="B174" s="213"/>
      <c r="C174" s="213"/>
    </row>
    <row r="175" spans="2:3">
      <c r="B175" s="213"/>
      <c r="C175" s="213"/>
    </row>
    <row r="176" spans="2:3">
      <c r="B176" s="213"/>
      <c r="C176" s="213"/>
    </row>
    <row r="177" spans="2:3">
      <c r="B177" s="213"/>
      <c r="C177" s="213"/>
    </row>
    <row r="178" spans="2:3">
      <c r="B178" s="213"/>
      <c r="C178" s="213"/>
    </row>
    <row r="179" spans="2:3">
      <c r="B179" s="213"/>
      <c r="C179" s="213"/>
    </row>
    <row r="180" spans="2:3">
      <c r="B180" s="213"/>
      <c r="C180" s="213"/>
    </row>
    <row r="181" spans="2:3">
      <c r="B181" s="213"/>
      <c r="C181" s="213"/>
    </row>
    <row r="182" spans="2:3">
      <c r="B182" s="213"/>
      <c r="C182" s="213"/>
    </row>
    <row r="183" spans="2:3">
      <c r="B183" s="213"/>
      <c r="C183" s="213"/>
    </row>
    <row r="184" spans="2:3">
      <c r="B184" s="213"/>
      <c r="C184" s="213"/>
    </row>
    <row r="185" spans="2:3">
      <c r="B185" s="213"/>
      <c r="C185" s="213"/>
    </row>
    <row r="186" spans="2:3">
      <c r="B186" s="213"/>
      <c r="C186" s="213"/>
    </row>
    <row r="187" spans="2:3">
      <c r="B187" s="213"/>
      <c r="C187" s="213"/>
    </row>
    <row r="188" spans="2:3">
      <c r="B188" s="213"/>
      <c r="C188" s="213"/>
    </row>
    <row r="189" spans="2:3">
      <c r="B189" s="213"/>
      <c r="C189" s="213"/>
    </row>
    <row r="190" spans="2:3">
      <c r="B190" s="213"/>
      <c r="C190" s="213"/>
    </row>
    <row r="191" spans="2:3">
      <c r="B191" s="213"/>
      <c r="C191" s="213"/>
    </row>
    <row r="192" spans="2:3">
      <c r="B192" s="213"/>
      <c r="C192" s="213"/>
    </row>
    <row r="193" spans="2:3">
      <c r="B193" s="213"/>
      <c r="C193" s="213"/>
    </row>
    <row r="194" spans="2:3">
      <c r="B194" s="213"/>
      <c r="C194" s="213"/>
    </row>
    <row r="195" spans="2:3">
      <c r="B195" s="213"/>
      <c r="C195" s="213"/>
    </row>
    <row r="196" spans="2:3">
      <c r="B196" s="213"/>
      <c r="C196" s="213"/>
    </row>
    <row r="197" spans="2:3">
      <c r="B197" s="213"/>
      <c r="C197" s="213"/>
    </row>
    <row r="198" spans="2:3">
      <c r="B198" s="213"/>
      <c r="C198" s="213"/>
    </row>
    <row r="199" spans="2:3">
      <c r="B199" s="213"/>
      <c r="C199" s="213"/>
    </row>
    <row r="200" spans="2:3">
      <c r="B200" s="213"/>
      <c r="C200" s="213"/>
    </row>
    <row r="201" spans="2:3">
      <c r="B201" s="213"/>
      <c r="C201" s="213"/>
    </row>
    <row r="202" spans="2:3">
      <c r="B202" s="213"/>
      <c r="C202" s="213"/>
    </row>
    <row r="203" spans="2:3">
      <c r="B203" s="213"/>
      <c r="C203" s="213"/>
    </row>
    <row r="204" spans="2:3">
      <c r="B204" s="213"/>
      <c r="C204" s="213"/>
    </row>
    <row r="205" spans="2:3">
      <c r="B205" s="213"/>
      <c r="C205" s="213"/>
    </row>
    <row r="206" spans="2:3">
      <c r="B206" s="213"/>
      <c r="C206" s="213"/>
    </row>
    <row r="207" spans="2:3">
      <c r="B207" s="213"/>
      <c r="C207" s="213"/>
    </row>
    <row r="208" spans="2:3">
      <c r="B208" s="213"/>
      <c r="C208" s="213"/>
    </row>
    <row r="209" spans="2:3">
      <c r="B209" s="213"/>
      <c r="C209" s="213"/>
    </row>
    <row r="210" spans="2:3">
      <c r="B210" s="213"/>
      <c r="C210" s="213"/>
    </row>
    <row r="211" spans="2:3">
      <c r="B211" s="213"/>
      <c r="C211" s="213"/>
    </row>
    <row r="212" spans="2:3">
      <c r="B212" s="213"/>
      <c r="C212" s="213"/>
    </row>
    <row r="213" spans="2:3">
      <c r="B213" s="213"/>
      <c r="C213" s="213"/>
    </row>
    <row r="214" spans="2:3">
      <c r="B214" s="213"/>
      <c r="C214" s="213"/>
    </row>
    <row r="215" spans="2:3">
      <c r="B215" s="213"/>
      <c r="C215" s="213"/>
    </row>
    <row r="216" spans="2:3">
      <c r="B216" s="213"/>
      <c r="C216" s="213"/>
    </row>
    <row r="217" spans="2:3">
      <c r="B217" s="213"/>
      <c r="C217" s="213"/>
    </row>
    <row r="218" spans="2:3">
      <c r="B218" s="213"/>
      <c r="C218" s="213"/>
    </row>
    <row r="219" spans="2:3">
      <c r="B219" s="213"/>
      <c r="C219" s="213"/>
    </row>
    <row r="220" spans="2:3">
      <c r="B220" s="213"/>
      <c r="C220" s="213"/>
    </row>
    <row r="221" spans="2:3">
      <c r="B221" s="213"/>
      <c r="C221" s="213"/>
    </row>
    <row r="222" spans="2:3">
      <c r="B222" s="213"/>
      <c r="C222" s="213"/>
    </row>
    <row r="223" spans="2:3">
      <c r="B223" s="213"/>
      <c r="C223" s="213"/>
    </row>
    <row r="224" spans="2:3">
      <c r="B224" s="213"/>
      <c r="C224" s="213"/>
    </row>
    <row r="225" spans="2:3">
      <c r="B225" s="213"/>
      <c r="C225" s="213"/>
    </row>
    <row r="226" spans="2:3">
      <c r="B226" s="213"/>
      <c r="C226" s="213"/>
    </row>
    <row r="227" spans="2:3">
      <c r="B227" s="213"/>
      <c r="C227" s="213"/>
    </row>
    <row r="228" spans="2:3">
      <c r="B228" s="213"/>
      <c r="C228" s="213"/>
    </row>
    <row r="229" spans="2:3">
      <c r="B229" s="213"/>
      <c r="C229" s="213"/>
    </row>
    <row r="230" spans="2:3">
      <c r="B230" s="213"/>
      <c r="C230" s="213"/>
    </row>
    <row r="231" spans="2:3">
      <c r="B231" s="213"/>
      <c r="C231" s="213"/>
    </row>
    <row r="232" spans="2:3">
      <c r="B232" s="213"/>
      <c r="C232" s="213"/>
    </row>
    <row r="233" spans="2:3">
      <c r="B233" s="213"/>
      <c r="C233" s="213"/>
    </row>
    <row r="234" spans="2:3">
      <c r="B234" s="213"/>
      <c r="C234" s="213"/>
    </row>
    <row r="235" spans="2:3">
      <c r="B235" s="213"/>
      <c r="C235" s="213"/>
    </row>
    <row r="236" spans="2:3">
      <c r="B236" s="213"/>
      <c r="C236" s="213"/>
    </row>
    <row r="237" spans="2:3">
      <c r="B237" s="213"/>
      <c r="C237" s="213"/>
    </row>
    <row r="238" spans="2:3">
      <c r="B238" s="213"/>
      <c r="C238" s="213"/>
    </row>
    <row r="239" spans="2:3">
      <c r="B239" s="213"/>
      <c r="C239" s="213"/>
    </row>
    <row r="240" spans="2:3">
      <c r="B240" s="213"/>
      <c r="C240" s="213"/>
    </row>
    <row r="241" spans="2:3">
      <c r="B241" s="213"/>
      <c r="C241" s="213"/>
    </row>
    <row r="242" spans="2:3">
      <c r="B242" s="213"/>
      <c r="C242" s="213"/>
    </row>
    <row r="243" spans="2:3">
      <c r="B243" s="213"/>
      <c r="C243" s="213"/>
    </row>
    <row r="244" spans="2:3">
      <c r="B244" s="213"/>
      <c r="C244" s="213"/>
    </row>
    <row r="245" spans="2:3">
      <c r="B245" s="213"/>
      <c r="C245" s="213"/>
    </row>
    <row r="246" spans="2:3">
      <c r="B246" s="213"/>
      <c r="C246" s="213"/>
    </row>
    <row r="247" spans="2:3">
      <c r="B247" s="213"/>
      <c r="C247" s="213"/>
    </row>
    <row r="248" spans="2:3">
      <c r="B248" s="213"/>
      <c r="C248" s="213"/>
    </row>
    <row r="249" spans="2:3">
      <c r="B249" s="213"/>
      <c r="C249" s="213"/>
    </row>
    <row r="250" spans="2:3">
      <c r="B250" s="213"/>
      <c r="C250" s="213"/>
    </row>
    <row r="251" spans="2:3">
      <c r="B251" s="213"/>
      <c r="C251" s="213"/>
    </row>
    <row r="252" spans="2:3">
      <c r="B252" s="213"/>
      <c r="C252" s="213"/>
    </row>
    <row r="253" spans="2:3">
      <c r="B253" s="213"/>
      <c r="C253" s="213"/>
    </row>
    <row r="254" spans="2:3">
      <c r="B254" s="213"/>
      <c r="C254" s="213"/>
    </row>
    <row r="255" spans="2:3">
      <c r="B255" s="213"/>
      <c r="C255" s="213"/>
    </row>
    <row r="256" spans="2:3">
      <c r="B256" s="213"/>
      <c r="C256" s="213"/>
    </row>
    <row r="257" spans="2:3">
      <c r="B257" s="213"/>
      <c r="C257" s="213"/>
    </row>
    <row r="258" spans="2:3">
      <c r="B258" s="213"/>
      <c r="C258" s="213"/>
    </row>
    <row r="259" spans="2:3">
      <c r="B259" s="213"/>
      <c r="C259" s="213"/>
    </row>
    <row r="260" spans="2:3">
      <c r="B260" s="213"/>
      <c r="C260" s="213"/>
    </row>
    <row r="261" spans="2:3">
      <c r="B261" s="213"/>
      <c r="C261" s="213"/>
    </row>
    <row r="262" spans="2:3">
      <c r="B262" s="213"/>
      <c r="C262" s="213"/>
    </row>
    <row r="263" spans="2:3">
      <c r="B263" s="213"/>
      <c r="C263" s="213"/>
    </row>
    <row r="264" spans="2:3">
      <c r="B264" s="213"/>
      <c r="C264" s="213"/>
    </row>
    <row r="265" spans="2:3">
      <c r="B265" s="213"/>
      <c r="C265" s="213"/>
    </row>
    <row r="266" spans="2:3">
      <c r="B266" s="213"/>
      <c r="C266" s="213"/>
    </row>
    <row r="267" spans="2:3">
      <c r="B267" s="213"/>
      <c r="C267" s="213"/>
    </row>
    <row r="268" spans="2:3">
      <c r="B268" s="213"/>
      <c r="C268" s="213"/>
    </row>
    <row r="269" spans="2:3">
      <c r="B269" s="213"/>
      <c r="C269" s="213"/>
    </row>
    <row r="270" spans="2:3">
      <c r="B270" s="213"/>
      <c r="C270" s="213"/>
    </row>
    <row r="271" spans="2:3">
      <c r="B271" s="213"/>
      <c r="C271" s="213"/>
    </row>
    <row r="272" spans="2:3">
      <c r="B272" s="213"/>
      <c r="C272" s="213"/>
    </row>
    <row r="273" spans="2:3">
      <c r="B273" s="213"/>
      <c r="C273" s="213"/>
    </row>
    <row r="274" spans="2:3">
      <c r="B274" s="213"/>
      <c r="C274" s="213"/>
    </row>
    <row r="275" spans="2:3">
      <c r="B275" s="213"/>
      <c r="C275" s="213"/>
    </row>
    <row r="276" spans="2:3">
      <c r="B276" s="213"/>
      <c r="C276" s="213"/>
    </row>
    <row r="277" spans="2:3">
      <c r="B277" s="213"/>
      <c r="C277" s="213"/>
    </row>
    <row r="278" spans="2:3">
      <c r="B278" s="213"/>
      <c r="C278" s="213"/>
    </row>
    <row r="279" spans="2:3">
      <c r="B279" s="213"/>
      <c r="C279" s="213"/>
    </row>
    <row r="280" spans="2:3">
      <c r="B280" s="213"/>
      <c r="C280" s="213"/>
    </row>
    <row r="281" spans="2:3">
      <c r="B281" s="213"/>
      <c r="C281" s="213"/>
    </row>
    <row r="282" spans="2:3">
      <c r="B282" s="213"/>
      <c r="C282" s="213"/>
    </row>
    <row r="283" spans="2:3">
      <c r="B283" s="213"/>
      <c r="C283" s="213"/>
    </row>
    <row r="284" spans="2:3">
      <c r="B284" s="213"/>
      <c r="C284" s="213"/>
    </row>
    <row r="285" spans="2:3">
      <c r="B285" s="213"/>
      <c r="C285" s="213"/>
    </row>
    <row r="286" spans="2:3">
      <c r="B286" s="213"/>
      <c r="C286" s="213"/>
    </row>
    <row r="287" spans="2:3">
      <c r="B287" s="213"/>
      <c r="C287" s="213"/>
    </row>
    <row r="288" spans="2:3">
      <c r="B288" s="213"/>
      <c r="C288" s="213"/>
    </row>
    <row r="289" spans="2:3">
      <c r="B289" s="213"/>
      <c r="C289" s="213"/>
    </row>
    <row r="290" spans="2:3">
      <c r="B290" s="213"/>
      <c r="C290" s="213"/>
    </row>
    <row r="291" spans="2:3">
      <c r="B291" s="213"/>
      <c r="C291" s="213"/>
    </row>
    <row r="292" spans="2:3">
      <c r="B292" s="213"/>
      <c r="C292" s="213"/>
    </row>
    <row r="293" spans="2:3">
      <c r="B293" s="213"/>
      <c r="C293" s="213"/>
    </row>
    <row r="294" spans="2:3">
      <c r="B294" s="213"/>
      <c r="C294" s="213"/>
    </row>
    <row r="295" spans="2:3">
      <c r="B295" s="213"/>
      <c r="C295" s="213"/>
    </row>
    <row r="296" spans="2:3">
      <c r="B296" s="213"/>
      <c r="C296" s="213"/>
    </row>
    <row r="297" spans="2:3">
      <c r="B297" s="213"/>
      <c r="C297" s="213"/>
    </row>
    <row r="298" spans="2:3">
      <c r="B298" s="213"/>
      <c r="C298" s="213"/>
    </row>
    <row r="299" spans="2:3">
      <c r="B299" s="213"/>
      <c r="C299" s="213"/>
    </row>
    <row r="300" spans="2:3">
      <c r="B300" s="213"/>
      <c r="C300" s="213"/>
    </row>
    <row r="301" spans="2:3">
      <c r="B301" s="213"/>
      <c r="C301" s="213"/>
    </row>
    <row r="302" spans="2:3">
      <c r="B302" s="213"/>
      <c r="C302" s="213"/>
    </row>
    <row r="303" spans="2:3">
      <c r="B303" s="213"/>
      <c r="C303" s="213"/>
    </row>
    <row r="304" spans="2:3">
      <c r="B304" s="213"/>
      <c r="C304" s="213"/>
    </row>
    <row r="305" spans="2:3">
      <c r="B305" s="213"/>
      <c r="C305" s="213"/>
    </row>
    <row r="306" spans="2:3">
      <c r="B306" s="213"/>
      <c r="C306" s="213"/>
    </row>
    <row r="307" spans="2:3">
      <c r="B307" s="213"/>
      <c r="C307" s="213"/>
    </row>
    <row r="308" spans="2:3">
      <c r="B308" s="213"/>
      <c r="C308" s="213"/>
    </row>
    <row r="309" spans="2:3">
      <c r="B309" s="213"/>
      <c r="C309" s="213"/>
    </row>
    <row r="310" spans="2:3">
      <c r="B310" s="213"/>
      <c r="C310" s="213"/>
    </row>
    <row r="311" spans="2:3">
      <c r="B311" s="213"/>
      <c r="C311" s="213"/>
    </row>
    <row r="312" spans="2:3">
      <c r="B312" s="213"/>
      <c r="C312" s="213"/>
    </row>
    <row r="313" spans="2:3">
      <c r="B313" s="213"/>
      <c r="C313" s="213"/>
    </row>
    <row r="314" spans="2:3">
      <c r="B314" s="213"/>
      <c r="C314" s="213"/>
    </row>
    <row r="315" spans="2:3">
      <c r="B315" s="213"/>
      <c r="C315" s="213"/>
    </row>
    <row r="316" spans="2:3">
      <c r="B316" s="213"/>
      <c r="C316" s="213"/>
    </row>
    <row r="317" spans="2:3">
      <c r="B317" s="213"/>
      <c r="C317" s="213"/>
    </row>
    <row r="318" spans="2:3">
      <c r="B318" s="213"/>
      <c r="C318" s="213"/>
    </row>
    <row r="319" spans="2:3">
      <c r="B319" s="213"/>
      <c r="C319" s="213"/>
    </row>
    <row r="320" spans="2:3">
      <c r="B320" s="213"/>
      <c r="C320" s="213"/>
    </row>
    <row r="321" spans="2:3">
      <c r="B321" s="213"/>
      <c r="C321" s="213"/>
    </row>
    <row r="322" spans="2:3">
      <c r="B322" s="213"/>
      <c r="C322" s="213"/>
    </row>
    <row r="323" spans="2:3">
      <c r="B323" s="213"/>
      <c r="C323" s="213"/>
    </row>
    <row r="324" spans="2:3">
      <c r="B324" s="213"/>
      <c r="C324" s="213"/>
    </row>
    <row r="325" spans="2:3">
      <c r="B325" s="213"/>
      <c r="C325" s="213"/>
    </row>
    <row r="326" spans="2:3">
      <c r="B326" s="213"/>
      <c r="C326" s="213"/>
    </row>
    <row r="327" spans="2:3">
      <c r="B327" s="213"/>
      <c r="C327" s="213"/>
    </row>
    <row r="328" spans="2:3">
      <c r="B328" s="213"/>
      <c r="C328" s="213"/>
    </row>
    <row r="329" spans="2:3">
      <c r="B329" s="213"/>
      <c r="C329" s="213"/>
    </row>
    <row r="330" spans="2:3">
      <c r="B330" s="213"/>
      <c r="C330" s="213"/>
    </row>
    <row r="331" spans="2:3">
      <c r="B331" s="213"/>
      <c r="C331" s="213"/>
    </row>
    <row r="332" spans="2:3">
      <c r="B332" s="213"/>
      <c r="C332" s="213"/>
    </row>
    <row r="333" spans="2:3">
      <c r="B333" s="213"/>
      <c r="C333" s="213"/>
    </row>
    <row r="334" spans="2:3">
      <c r="B334" s="213"/>
      <c r="C334" s="213"/>
    </row>
    <row r="335" spans="2:3">
      <c r="B335" s="213"/>
      <c r="C335" s="213"/>
    </row>
    <row r="336" spans="2:3">
      <c r="B336" s="213"/>
      <c r="C336" s="213"/>
    </row>
    <row r="337" spans="2:3">
      <c r="B337" s="213"/>
      <c r="C337" s="213"/>
    </row>
    <row r="338" spans="2:3">
      <c r="B338" s="213"/>
      <c r="C338" s="213"/>
    </row>
    <row r="339" spans="2:3">
      <c r="B339" s="213"/>
      <c r="C339" s="213"/>
    </row>
    <row r="340" spans="2:3">
      <c r="B340" s="213"/>
      <c r="C340" s="213"/>
    </row>
    <row r="341" spans="2:3">
      <c r="B341" s="213"/>
      <c r="C341" s="213"/>
    </row>
    <row r="342" spans="2:3">
      <c r="B342" s="213"/>
      <c r="C342" s="213"/>
    </row>
    <row r="343" spans="2:3">
      <c r="B343" s="213"/>
      <c r="C343" s="213"/>
    </row>
    <row r="344" spans="2:3">
      <c r="B344" s="213"/>
      <c r="C344" s="213"/>
    </row>
    <row r="345" spans="2:3">
      <c r="B345" s="213"/>
      <c r="C345" s="213"/>
    </row>
    <row r="346" spans="2:3">
      <c r="B346" s="213"/>
      <c r="C346" s="213"/>
    </row>
    <row r="347" spans="2:3">
      <c r="B347" s="213"/>
      <c r="C347" s="213"/>
    </row>
    <row r="348" spans="2:3">
      <c r="B348" s="213"/>
      <c r="C348" s="213"/>
    </row>
    <row r="349" spans="2:3">
      <c r="B349" s="213"/>
      <c r="C349" s="213"/>
    </row>
    <row r="350" spans="2:3">
      <c r="B350" s="213"/>
      <c r="C350" s="213"/>
    </row>
    <row r="351" spans="2:3">
      <c r="B351" s="213"/>
      <c r="C351" s="213"/>
    </row>
    <row r="352" spans="2:3">
      <c r="B352" s="213"/>
      <c r="C352" s="213"/>
    </row>
    <row r="353" spans="2:3">
      <c r="B353" s="213"/>
      <c r="C353" s="213"/>
    </row>
    <row r="354" spans="2:3">
      <c r="B354" s="213"/>
      <c r="C354" s="213"/>
    </row>
    <row r="355" spans="2:3">
      <c r="B355" s="213"/>
      <c r="C355" s="213"/>
    </row>
    <row r="356" spans="2:3">
      <c r="B356" s="213"/>
      <c r="C356" s="213"/>
    </row>
    <row r="357" spans="2:3">
      <c r="B357" s="213"/>
      <c r="C357" s="213"/>
    </row>
    <row r="358" spans="2:3">
      <c r="B358" s="213"/>
      <c r="C358" s="213"/>
    </row>
    <row r="359" spans="2:3">
      <c r="B359" s="213"/>
      <c r="C359" s="213"/>
    </row>
  </sheetData>
  <mergeCells count="32">
    <mergeCell ref="Q9:Q10"/>
    <mergeCell ref="R9:R10"/>
    <mergeCell ref="S9:S10"/>
    <mergeCell ref="A61:M61"/>
    <mergeCell ref="H68:J68"/>
    <mergeCell ref="K68:M68"/>
    <mergeCell ref="O68:P68"/>
    <mergeCell ref="H64:M65"/>
    <mergeCell ref="N64:P65"/>
    <mergeCell ref="H66:J66"/>
    <mergeCell ref="K66:M66"/>
    <mergeCell ref="O66:P66"/>
    <mergeCell ref="H67:J67"/>
    <mergeCell ref="K67:M67"/>
    <mergeCell ref="O67:P67"/>
    <mergeCell ref="H63:M63"/>
    <mergeCell ref="N63:P63"/>
    <mergeCell ref="N7:O7"/>
    <mergeCell ref="A9:A10"/>
    <mergeCell ref="B9:B10"/>
    <mergeCell ref="D9:E9"/>
    <mergeCell ref="F9:H9"/>
    <mergeCell ref="I9:L9"/>
    <mergeCell ref="M9:M10"/>
    <mergeCell ref="N9:O9"/>
    <mergeCell ref="P9:P10"/>
    <mergeCell ref="L4:M4"/>
    <mergeCell ref="L5:M5"/>
    <mergeCell ref="L6:M6"/>
    <mergeCell ref="B7:D7"/>
    <mergeCell ref="F7:H7"/>
    <mergeCell ref="I7:L7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8DBCBC2B08124097B64C8DDDC9D97C" ma:contentTypeVersion="16" ma:contentTypeDescription="Create a new document." ma:contentTypeScope="" ma:versionID="cfdf13f631932fc8ef3e93b2fc262a50">
  <xsd:schema xmlns:xsd="http://www.w3.org/2001/XMLSchema" xmlns:xs="http://www.w3.org/2001/XMLSchema" xmlns:p="http://schemas.microsoft.com/office/2006/metadata/properties" xmlns:ns1="http://schemas.microsoft.com/sharepoint/v3" xmlns:ns2="d4db5253-29d7-451d-82ca-2d454ccd84ca" xmlns:ns3="b3fba086-fc33-4c21-a552-853c39879aea" targetNamespace="http://schemas.microsoft.com/office/2006/metadata/properties" ma:root="true" ma:fieldsID="606c5dc59b0e53dd488d910151911775" ns1:_="" ns2:_="" ns3:_="">
    <xsd:import namespace="http://schemas.microsoft.com/sharepoint/v3"/>
    <xsd:import namespace="d4db5253-29d7-451d-82ca-2d454ccd84ca"/>
    <xsd:import namespace="b3fba086-fc33-4c21-a552-853c39879a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db5253-29d7-451d-82ca-2d454ccd84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fc1b663-3d84-4bab-b48e-8dc04a24c91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fba086-fc33-4c21-a552-853c39879ae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cf9b9ba2-f0d4-48ee-835a-73506aeae123}" ma:internalName="TaxCatchAll" ma:showField="CatchAllData" ma:web="b3fba086-fc33-4c21-a552-853c39879ae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d4db5253-29d7-451d-82ca-2d454ccd84ca">
      <Terms xmlns="http://schemas.microsoft.com/office/infopath/2007/PartnerControls"/>
    </lcf76f155ced4ddcb4097134ff3c332f>
    <_ip_UnifiedCompliancePolicyProperties xmlns="http://schemas.microsoft.com/sharepoint/v3" xsi:nil="true"/>
    <TaxCatchAll xmlns="b3fba086-fc33-4c21-a552-853c39879aea" xsi:nil="true"/>
  </documentManagement>
</p:properties>
</file>

<file path=customXml/itemProps1.xml><?xml version="1.0" encoding="utf-8"?>
<ds:datastoreItem xmlns:ds="http://schemas.openxmlformats.org/officeDocument/2006/customXml" ds:itemID="{E0CC616D-8295-4D11-994A-D9D4B482C7F1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http://schemas.microsoft.com/sharepoint/v3"/>
    <ds:schemaRef ds:uri="d4db5253-29d7-451d-82ca-2d454ccd84ca"/>
    <ds:schemaRef ds:uri="b3fba086-fc33-4c21-a552-853c39879aea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4D09011-FA9F-4721-8512-64D8FE900C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865B956-6AE9-45B5-B302-729B0D3E1799}">
  <ds:schemaRefs>
    <ds:schemaRef ds:uri="http://schemas.microsoft.com/office/2006/documentManagement/types"/>
    <ds:schemaRef ds:uri="http://purl.org/dc/elements/1.1/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sharepoint/v3"/>
    <ds:schemaRef ds:uri="d4db5253-29d7-451d-82ca-2d454ccd84ca"/>
    <ds:schemaRef ds:uri="b3fba086-fc33-4c21-a552-853c39879aea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Summary</vt:lpstr>
      <vt:lpstr>QR01 Daftar Aset </vt:lpstr>
      <vt:lpstr>Lamp 3 - Pelan Senggaraan QR02B</vt:lpstr>
      <vt:lpstr>QR03 Kejanggalaan &amp; Pembaikan</vt:lpstr>
      <vt:lpstr>QR02 Pelan Senggaraan</vt:lpstr>
      <vt:lpstr>QR03 Thermoscanning</vt:lpstr>
      <vt:lpstr>Sheet2</vt:lpstr>
      <vt:lpstr>Sheet3</vt:lpstr>
      <vt:lpstr>Sheet1</vt:lpstr>
      <vt:lpstr>HeightClearance 750-35-WI-02-02</vt:lpstr>
      <vt:lpstr>'QR02 Pelan Senggaraan'!Print_Area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Nurul Syuhada binti Mohamad Saridi</dc:creator>
  <cp:keywords/>
  <dc:description/>
  <cp:lastModifiedBy>Muhd Syahmi Azri b. Sansul Bahri</cp:lastModifiedBy>
  <cp:revision/>
  <dcterms:created xsi:type="dcterms:W3CDTF">2023-01-10T02:46:07Z</dcterms:created>
  <dcterms:modified xsi:type="dcterms:W3CDTF">2023-11-16T23:42:30Z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0x010100B38DBCBC2B08124097B64C8DDDC9D97C</vt:lpwstr>
  </property>
  <property fmtid="{D5CDD505-2E9C-101B-9397-08002B2CF9AE}" pid="3" name="MediaServiceImageTags">
    <vt:lpwstr/>
  </property>
</Properties>
</file>